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tables/table7.xml" ContentType="application/vnd.openxmlformats-officedocument.spreadsheetml.table+xml"/>
  <Override PartName="/xl/comments4.xml" ContentType="application/vnd.openxmlformats-officedocument.spreadsheetml.comments+xml"/>
  <Override PartName="/xl/tables/table8.xml" ContentType="application/vnd.openxmlformats-officedocument.spreadsheetml.table+xml"/>
  <Override PartName="/xl/comments5.xml" ContentType="application/vnd.openxmlformats-officedocument.spreadsheetml.comments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esliekollar/Desktop/"/>
    </mc:Choice>
  </mc:AlternateContent>
  <xr:revisionPtr revIDLastSave="0" documentId="13_ncr:1_{C876FDAB-F5C9-1D4C-B76C-092AAA406A0A}" xr6:coauthVersionLast="43" xr6:coauthVersionMax="43" xr10:uidLastSave="{00000000-0000-0000-0000-000000000000}"/>
  <bookViews>
    <workbookView xWindow="0" yWindow="460" windowWidth="25600" windowHeight="15540" firstSheet="4" activeTab="4" xr2:uid="{4A67D4DB-D18D-1040-94A3-3A16AF56FCD8}"/>
  </bookViews>
  <sheets>
    <sheet name="Missing PTR Data" sheetId="14" r:id="rId1"/>
    <sheet name="Redo List" sheetId="13" r:id="rId2"/>
    <sheet name="Sheet1" sheetId="11" r:id="rId3"/>
    <sheet name="Biomass Calc" sheetId="3" r:id="rId4"/>
    <sheet name="FINAL" sheetId="1" r:id="rId5"/>
    <sheet name="PTR Calc" sheetId="5" r:id="rId6"/>
    <sheet name="Arc Calc" sheetId="6" r:id="rId7"/>
    <sheet name="GE APC Calc" sheetId="7" r:id="rId8"/>
    <sheet name="Male Sex Bud Data" sheetId="12" r:id="rId9"/>
    <sheet name="Leaf AP Calc" sheetId="10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876" i="10" l="1"/>
  <c r="I713" i="10"/>
  <c r="I640" i="10"/>
  <c r="I495" i="10"/>
  <c r="G1876" i="10"/>
  <c r="G713" i="10"/>
  <c r="G640" i="10"/>
  <c r="G495" i="10"/>
  <c r="E1102" i="7"/>
  <c r="G1081" i="7"/>
  <c r="G1018" i="7"/>
  <c r="G1012" i="7"/>
  <c r="G952" i="7"/>
  <c r="I928" i="7"/>
  <c r="G919" i="7"/>
  <c r="I901" i="7"/>
  <c r="G901" i="7"/>
  <c r="G898" i="7"/>
  <c r="I895" i="7"/>
  <c r="I886" i="7"/>
  <c r="I877" i="7"/>
  <c r="G877" i="7"/>
  <c r="G865" i="7"/>
  <c r="I859" i="7"/>
  <c r="G841" i="7"/>
  <c r="E838" i="7"/>
  <c r="I826" i="7"/>
  <c r="I817" i="7"/>
  <c r="I811" i="7"/>
  <c r="G778" i="7"/>
  <c r="G775" i="7"/>
  <c r="E775" i="7"/>
  <c r="I772" i="7"/>
  <c r="I763" i="7"/>
  <c r="E745" i="7"/>
  <c r="E718" i="7"/>
  <c r="I712" i="7"/>
  <c r="I685" i="7"/>
  <c r="G682" i="7"/>
  <c r="I637" i="7"/>
  <c r="I586" i="7"/>
  <c r="I544" i="7"/>
  <c r="G541" i="7"/>
  <c r="I508" i="7"/>
  <c r="I496" i="7"/>
  <c r="E496" i="7"/>
  <c r="I493" i="7"/>
  <c r="G478" i="7"/>
  <c r="I451" i="7"/>
  <c r="G436" i="7"/>
  <c r="I427" i="7"/>
  <c r="I403" i="7"/>
  <c r="G379" i="7"/>
  <c r="I370" i="7"/>
  <c r="I361" i="7"/>
  <c r="G361" i="7"/>
  <c r="E352" i="7"/>
  <c r="I343" i="7"/>
  <c r="G343" i="7"/>
  <c r="G319" i="7"/>
  <c r="E319" i="7"/>
  <c r="E262" i="7"/>
  <c r="I238" i="7"/>
  <c r="G238" i="7"/>
  <c r="I220" i="7"/>
  <c r="I214" i="7"/>
  <c r="E133" i="7"/>
  <c r="G70" i="7"/>
  <c r="I61" i="7"/>
  <c r="I22" i="7"/>
  <c r="I13" i="7"/>
  <c r="I970" i="7"/>
  <c r="I715" i="7"/>
  <c r="I535" i="7"/>
  <c r="I532" i="7"/>
  <c r="I514" i="7"/>
  <c r="I187" i="7"/>
  <c r="I31" i="7"/>
  <c r="I28" i="7"/>
  <c r="G991" i="7"/>
  <c r="G850" i="7"/>
  <c r="G745" i="7"/>
  <c r="G694" i="7"/>
  <c r="G529" i="7"/>
  <c r="G448" i="7"/>
  <c r="G352" i="7"/>
  <c r="G349" i="7"/>
  <c r="G151" i="7"/>
  <c r="G85" i="7"/>
  <c r="E1036" i="7"/>
  <c r="E1012" i="7"/>
  <c r="E991" i="7"/>
  <c r="E805" i="7"/>
  <c r="E700" i="7"/>
  <c r="E616" i="7"/>
  <c r="E451" i="7"/>
  <c r="E400" i="7"/>
  <c r="E271" i="7"/>
  <c r="E7" i="7"/>
  <c r="I1105" i="7"/>
  <c r="G1105" i="7"/>
  <c r="E1105" i="7"/>
  <c r="I1102" i="7"/>
  <c r="G1102" i="7"/>
  <c r="I1099" i="7"/>
  <c r="G1099" i="7"/>
  <c r="E1099" i="7"/>
  <c r="I1096" i="7"/>
  <c r="G1096" i="7"/>
  <c r="E1096" i="7"/>
  <c r="I1093" i="7"/>
  <c r="G1093" i="7"/>
  <c r="E1093" i="7"/>
  <c r="I1090" i="7"/>
  <c r="G1090" i="7"/>
  <c r="E1090" i="7"/>
  <c r="I1087" i="7"/>
  <c r="G1087" i="7"/>
  <c r="E1087" i="7"/>
  <c r="I1084" i="7"/>
  <c r="G1084" i="7"/>
  <c r="E1084" i="7"/>
  <c r="I1081" i="7"/>
  <c r="E1081" i="7"/>
  <c r="I1078" i="7"/>
  <c r="G1078" i="7"/>
  <c r="E1078" i="7"/>
  <c r="I1075" i="7"/>
  <c r="G1075" i="7"/>
  <c r="E1075" i="7"/>
  <c r="I1072" i="7"/>
  <c r="G1072" i="7"/>
  <c r="E1072" i="7"/>
  <c r="I1069" i="7"/>
  <c r="G1069" i="7"/>
  <c r="E1069" i="7"/>
  <c r="I1066" i="7"/>
  <c r="G1066" i="7"/>
  <c r="E1066" i="7"/>
  <c r="I1063" i="7"/>
  <c r="G1063" i="7"/>
  <c r="E1063" i="7"/>
  <c r="I1060" i="7"/>
  <c r="G1060" i="7"/>
  <c r="E1060" i="7"/>
  <c r="I1057" i="7"/>
  <c r="G1057" i="7"/>
  <c r="E1057" i="7"/>
  <c r="I1054" i="7"/>
  <c r="G1054" i="7"/>
  <c r="E1054" i="7"/>
  <c r="I1051" i="7"/>
  <c r="G1051" i="7"/>
  <c r="E1051" i="7"/>
  <c r="I1048" i="7"/>
  <c r="G1048" i="7"/>
  <c r="E1048" i="7"/>
  <c r="I1045" i="7"/>
  <c r="G1045" i="7"/>
  <c r="E1045" i="7"/>
  <c r="I1042" i="7"/>
  <c r="G1042" i="7"/>
  <c r="E1042" i="7"/>
  <c r="I1039" i="7"/>
  <c r="G1039" i="7"/>
  <c r="E1039" i="7"/>
  <c r="I1036" i="7"/>
  <c r="G1036" i="7"/>
  <c r="I1033" i="7"/>
  <c r="G1033" i="7"/>
  <c r="E1033" i="7"/>
  <c r="I1030" i="7"/>
  <c r="G1030" i="7"/>
  <c r="E1030" i="7"/>
  <c r="I1027" i="7"/>
  <c r="G1027" i="7"/>
  <c r="E1027" i="7"/>
  <c r="I1024" i="7"/>
  <c r="G1024" i="7"/>
  <c r="E1024" i="7"/>
  <c r="I1021" i="7"/>
  <c r="G1021" i="7"/>
  <c r="E1021" i="7"/>
  <c r="I1018" i="7"/>
  <c r="E1018" i="7"/>
  <c r="I1015" i="7"/>
  <c r="G1015" i="7"/>
  <c r="E1015" i="7"/>
  <c r="I1012" i="7"/>
  <c r="I1009" i="7"/>
  <c r="G1009" i="7"/>
  <c r="E1009" i="7"/>
  <c r="I1006" i="7"/>
  <c r="G1006" i="7"/>
  <c r="E1006" i="7"/>
  <c r="I1003" i="7"/>
  <c r="G1003" i="7"/>
  <c r="E1003" i="7"/>
  <c r="I1000" i="7"/>
  <c r="G1000" i="7"/>
  <c r="E1000" i="7"/>
  <c r="I997" i="7"/>
  <c r="G997" i="7"/>
  <c r="E997" i="7"/>
  <c r="I994" i="7"/>
  <c r="G994" i="7"/>
  <c r="E994" i="7"/>
  <c r="I991" i="7"/>
  <c r="I988" i="7"/>
  <c r="G988" i="7"/>
  <c r="E988" i="7"/>
  <c r="I985" i="7"/>
  <c r="G985" i="7"/>
  <c r="E985" i="7"/>
  <c r="I982" i="7"/>
  <c r="G982" i="7"/>
  <c r="E982" i="7"/>
  <c r="I979" i="7"/>
  <c r="G979" i="7"/>
  <c r="E979" i="7"/>
  <c r="I976" i="7"/>
  <c r="G976" i="7"/>
  <c r="E976" i="7"/>
  <c r="I973" i="7"/>
  <c r="G973" i="7"/>
  <c r="E973" i="7"/>
  <c r="G970" i="7"/>
  <c r="E970" i="7"/>
  <c r="I967" i="7"/>
  <c r="G967" i="7"/>
  <c r="E967" i="7"/>
  <c r="I964" i="7"/>
  <c r="G964" i="7"/>
  <c r="E964" i="7"/>
  <c r="I961" i="7"/>
  <c r="G961" i="7"/>
  <c r="E961" i="7"/>
  <c r="I958" i="7"/>
  <c r="G958" i="7"/>
  <c r="E958" i="7"/>
  <c r="I955" i="7"/>
  <c r="G955" i="7"/>
  <c r="E955" i="7"/>
  <c r="I952" i="7"/>
  <c r="E952" i="7"/>
  <c r="I949" i="7"/>
  <c r="G949" i="7"/>
  <c r="E949" i="7"/>
  <c r="I946" i="7"/>
  <c r="G946" i="7"/>
  <c r="E946" i="7"/>
  <c r="I943" i="7"/>
  <c r="G943" i="7"/>
  <c r="E943" i="7"/>
  <c r="I940" i="7"/>
  <c r="G940" i="7"/>
  <c r="E940" i="7"/>
  <c r="I937" i="7"/>
  <c r="G937" i="7"/>
  <c r="E937" i="7"/>
  <c r="I934" i="7"/>
  <c r="G934" i="7"/>
  <c r="E934" i="7"/>
  <c r="I931" i="7"/>
  <c r="G931" i="7"/>
  <c r="E931" i="7"/>
  <c r="G928" i="7"/>
  <c r="E928" i="7"/>
  <c r="I925" i="7"/>
  <c r="G925" i="7"/>
  <c r="E925" i="7"/>
  <c r="I922" i="7"/>
  <c r="G922" i="7"/>
  <c r="E922" i="7"/>
  <c r="I919" i="7"/>
  <c r="E919" i="7"/>
  <c r="I916" i="7"/>
  <c r="G916" i="7"/>
  <c r="E916" i="7"/>
  <c r="I913" i="7"/>
  <c r="G913" i="7"/>
  <c r="E913" i="7"/>
  <c r="I910" i="7"/>
  <c r="G910" i="7"/>
  <c r="E910" i="7"/>
  <c r="I907" i="7"/>
  <c r="G907" i="7"/>
  <c r="E907" i="7"/>
  <c r="I904" i="7"/>
  <c r="G904" i="7"/>
  <c r="E904" i="7"/>
  <c r="E901" i="7"/>
  <c r="I898" i="7"/>
  <c r="E898" i="7"/>
  <c r="G895" i="7"/>
  <c r="E895" i="7"/>
  <c r="I892" i="7"/>
  <c r="G892" i="7"/>
  <c r="E892" i="7"/>
  <c r="I889" i="7"/>
  <c r="G889" i="7"/>
  <c r="E889" i="7"/>
  <c r="G886" i="7"/>
  <c r="E886" i="7"/>
  <c r="I883" i="7"/>
  <c r="G883" i="7"/>
  <c r="E883" i="7"/>
  <c r="I880" i="7"/>
  <c r="G880" i="7"/>
  <c r="E880" i="7"/>
  <c r="E877" i="7"/>
  <c r="I874" i="7"/>
  <c r="G874" i="7"/>
  <c r="E874" i="7"/>
  <c r="I871" i="7"/>
  <c r="G871" i="7"/>
  <c r="E871" i="7"/>
  <c r="I868" i="7"/>
  <c r="G868" i="7"/>
  <c r="E868" i="7"/>
  <c r="I865" i="7"/>
  <c r="E865" i="7"/>
  <c r="I862" i="7"/>
  <c r="G862" i="7"/>
  <c r="E862" i="7"/>
  <c r="G859" i="7"/>
  <c r="E859" i="7"/>
  <c r="I856" i="7"/>
  <c r="G856" i="7"/>
  <c r="E856" i="7"/>
  <c r="I853" i="7"/>
  <c r="G853" i="7"/>
  <c r="E853" i="7"/>
  <c r="I850" i="7"/>
  <c r="E850" i="7"/>
  <c r="I847" i="7"/>
  <c r="G847" i="7"/>
  <c r="E847" i="7"/>
  <c r="I844" i="7"/>
  <c r="G844" i="7"/>
  <c r="E844" i="7"/>
  <c r="I841" i="7"/>
  <c r="E841" i="7"/>
  <c r="I838" i="7"/>
  <c r="G838" i="7"/>
  <c r="I835" i="7"/>
  <c r="G835" i="7"/>
  <c r="E835" i="7"/>
  <c r="I832" i="7"/>
  <c r="G832" i="7"/>
  <c r="E832" i="7"/>
  <c r="I829" i="7"/>
  <c r="G829" i="7"/>
  <c r="E829" i="7"/>
  <c r="G826" i="7"/>
  <c r="E826" i="7"/>
  <c r="I823" i="7"/>
  <c r="G823" i="7"/>
  <c r="E823" i="7"/>
  <c r="I820" i="7"/>
  <c r="G820" i="7"/>
  <c r="E820" i="7"/>
  <c r="G817" i="7"/>
  <c r="E817" i="7"/>
  <c r="I814" i="7"/>
  <c r="G814" i="7"/>
  <c r="E814" i="7"/>
  <c r="G811" i="7"/>
  <c r="E811" i="7"/>
  <c r="I808" i="7"/>
  <c r="G808" i="7"/>
  <c r="E808" i="7"/>
  <c r="I805" i="7"/>
  <c r="G805" i="7"/>
  <c r="I802" i="7"/>
  <c r="G802" i="7"/>
  <c r="E802" i="7"/>
  <c r="I799" i="7"/>
  <c r="G799" i="7"/>
  <c r="E799" i="7"/>
  <c r="I796" i="7"/>
  <c r="G796" i="7"/>
  <c r="E796" i="7"/>
  <c r="I793" i="7"/>
  <c r="G793" i="7"/>
  <c r="E793" i="7"/>
  <c r="I790" i="7"/>
  <c r="G790" i="7"/>
  <c r="E790" i="7"/>
  <c r="I787" i="7"/>
  <c r="G787" i="7"/>
  <c r="E787" i="7"/>
  <c r="I784" i="7"/>
  <c r="G784" i="7"/>
  <c r="E784" i="7"/>
  <c r="I781" i="7"/>
  <c r="G781" i="7"/>
  <c r="E781" i="7"/>
  <c r="I778" i="7"/>
  <c r="E778" i="7"/>
  <c r="I775" i="7"/>
  <c r="G772" i="7"/>
  <c r="E772" i="7"/>
  <c r="I769" i="7"/>
  <c r="G769" i="7"/>
  <c r="E769" i="7"/>
  <c r="I766" i="7"/>
  <c r="G766" i="7"/>
  <c r="E766" i="7"/>
  <c r="G763" i="7"/>
  <c r="E763" i="7"/>
  <c r="I760" i="7"/>
  <c r="G760" i="7"/>
  <c r="E760" i="7"/>
  <c r="I757" i="7"/>
  <c r="G757" i="7"/>
  <c r="E757" i="7"/>
  <c r="I754" i="7"/>
  <c r="G754" i="7"/>
  <c r="E754" i="7"/>
  <c r="I751" i="7"/>
  <c r="G751" i="7"/>
  <c r="E751" i="7"/>
  <c r="I748" i="7"/>
  <c r="G748" i="7"/>
  <c r="E748" i="7"/>
  <c r="I745" i="7"/>
  <c r="I742" i="7"/>
  <c r="G742" i="7"/>
  <c r="E742" i="7"/>
  <c r="I739" i="7"/>
  <c r="G739" i="7"/>
  <c r="E739" i="7"/>
  <c r="I736" i="7"/>
  <c r="G736" i="7"/>
  <c r="E736" i="7"/>
  <c r="I733" i="7"/>
  <c r="G733" i="7"/>
  <c r="E733" i="7"/>
  <c r="I730" i="7"/>
  <c r="G730" i="7"/>
  <c r="E730" i="7"/>
  <c r="I727" i="7"/>
  <c r="G727" i="7"/>
  <c r="E727" i="7"/>
  <c r="I724" i="7"/>
  <c r="G724" i="7"/>
  <c r="E724" i="7"/>
  <c r="I721" i="7"/>
  <c r="G721" i="7"/>
  <c r="E721" i="7"/>
  <c r="I718" i="7"/>
  <c r="G718" i="7"/>
  <c r="G715" i="7"/>
  <c r="E715" i="7"/>
  <c r="G712" i="7"/>
  <c r="E712" i="7"/>
  <c r="I709" i="7"/>
  <c r="G709" i="7"/>
  <c r="E709" i="7"/>
  <c r="I706" i="7"/>
  <c r="G706" i="7"/>
  <c r="E706" i="7"/>
  <c r="I703" i="7"/>
  <c r="G703" i="7"/>
  <c r="E703" i="7"/>
  <c r="I700" i="7"/>
  <c r="G700" i="7"/>
  <c r="I697" i="7"/>
  <c r="G697" i="7"/>
  <c r="E697" i="7"/>
  <c r="I694" i="7"/>
  <c r="E694" i="7"/>
  <c r="I691" i="7"/>
  <c r="G691" i="7"/>
  <c r="E691" i="7"/>
  <c r="I688" i="7"/>
  <c r="G688" i="7"/>
  <c r="E688" i="7"/>
  <c r="G685" i="7"/>
  <c r="E685" i="7"/>
  <c r="I682" i="7"/>
  <c r="E682" i="7"/>
  <c r="I679" i="7"/>
  <c r="G679" i="7"/>
  <c r="E679" i="7"/>
  <c r="I676" i="7"/>
  <c r="G676" i="7"/>
  <c r="E676" i="7"/>
  <c r="I673" i="7"/>
  <c r="G673" i="7"/>
  <c r="E673" i="7"/>
  <c r="I670" i="7"/>
  <c r="G670" i="7"/>
  <c r="E670" i="7"/>
  <c r="I667" i="7"/>
  <c r="G667" i="7"/>
  <c r="E667" i="7"/>
  <c r="I664" i="7"/>
  <c r="G664" i="7"/>
  <c r="E664" i="7"/>
  <c r="I661" i="7"/>
  <c r="G661" i="7"/>
  <c r="E661" i="7"/>
  <c r="I658" i="7"/>
  <c r="G658" i="7"/>
  <c r="E658" i="7"/>
  <c r="I655" i="7"/>
  <c r="G655" i="7"/>
  <c r="E655" i="7"/>
  <c r="I652" i="7"/>
  <c r="G652" i="7"/>
  <c r="E652" i="7"/>
  <c r="I649" i="7"/>
  <c r="G649" i="7"/>
  <c r="E649" i="7"/>
  <c r="I646" i="7"/>
  <c r="G646" i="7"/>
  <c r="E646" i="7"/>
  <c r="I643" i="7"/>
  <c r="G643" i="7"/>
  <c r="E643" i="7"/>
  <c r="I640" i="7"/>
  <c r="G640" i="7"/>
  <c r="E640" i="7"/>
  <c r="G637" i="7"/>
  <c r="E637" i="7"/>
  <c r="I634" i="7"/>
  <c r="G634" i="7"/>
  <c r="E634" i="7"/>
  <c r="I631" i="7"/>
  <c r="G631" i="7"/>
  <c r="E631" i="7"/>
  <c r="I628" i="7"/>
  <c r="G628" i="7"/>
  <c r="E628" i="7"/>
  <c r="I625" i="7"/>
  <c r="G625" i="7"/>
  <c r="E625" i="7"/>
  <c r="I622" i="7"/>
  <c r="G622" i="7"/>
  <c r="E622" i="7"/>
  <c r="I619" i="7"/>
  <c r="G619" i="7"/>
  <c r="E619" i="7"/>
  <c r="I616" i="7"/>
  <c r="G616" i="7"/>
  <c r="I613" i="7"/>
  <c r="G613" i="7"/>
  <c r="E613" i="7"/>
  <c r="I610" i="7"/>
  <c r="G610" i="7"/>
  <c r="E610" i="7"/>
  <c r="I607" i="7"/>
  <c r="G607" i="7"/>
  <c r="E607" i="7"/>
  <c r="I604" i="7"/>
  <c r="G604" i="7"/>
  <c r="E604" i="7"/>
  <c r="I601" i="7"/>
  <c r="G601" i="7"/>
  <c r="E601" i="7"/>
  <c r="I598" i="7"/>
  <c r="G598" i="7"/>
  <c r="E598" i="7"/>
  <c r="I595" i="7"/>
  <c r="G595" i="7"/>
  <c r="E595" i="7"/>
  <c r="I592" i="7"/>
  <c r="G592" i="7"/>
  <c r="E592" i="7"/>
  <c r="I589" i="7"/>
  <c r="G589" i="7"/>
  <c r="E589" i="7"/>
  <c r="G586" i="7"/>
  <c r="E586" i="7"/>
  <c r="I583" i="7"/>
  <c r="G583" i="7"/>
  <c r="E583" i="7"/>
  <c r="I580" i="7"/>
  <c r="G580" i="7"/>
  <c r="E580" i="7"/>
  <c r="I577" i="7"/>
  <c r="G577" i="7"/>
  <c r="E577" i="7"/>
  <c r="I574" i="7"/>
  <c r="G574" i="7"/>
  <c r="E574" i="7"/>
  <c r="I571" i="7"/>
  <c r="G571" i="7"/>
  <c r="E571" i="7"/>
  <c r="I568" i="7"/>
  <c r="G568" i="7"/>
  <c r="E568" i="7"/>
  <c r="I565" i="7"/>
  <c r="G565" i="7"/>
  <c r="E565" i="7"/>
  <c r="I562" i="7"/>
  <c r="G562" i="7"/>
  <c r="E562" i="7"/>
  <c r="I559" i="7"/>
  <c r="G559" i="7"/>
  <c r="E559" i="7"/>
  <c r="I556" i="7"/>
  <c r="G556" i="7"/>
  <c r="E556" i="7"/>
  <c r="I553" i="7"/>
  <c r="G553" i="7"/>
  <c r="E553" i="7"/>
  <c r="I550" i="7"/>
  <c r="G550" i="7"/>
  <c r="E550" i="7"/>
  <c r="I547" i="7"/>
  <c r="G547" i="7"/>
  <c r="E547" i="7"/>
  <c r="G544" i="7"/>
  <c r="E544" i="7"/>
  <c r="I541" i="7"/>
  <c r="E541" i="7"/>
  <c r="I538" i="7"/>
  <c r="G538" i="7"/>
  <c r="E538" i="7"/>
  <c r="G535" i="7"/>
  <c r="E535" i="7"/>
  <c r="G532" i="7"/>
  <c r="E532" i="7"/>
  <c r="I529" i="7"/>
  <c r="E529" i="7"/>
  <c r="I526" i="7"/>
  <c r="G526" i="7"/>
  <c r="E526" i="7"/>
  <c r="I523" i="7"/>
  <c r="G523" i="7"/>
  <c r="E523" i="7"/>
  <c r="I520" i="7"/>
  <c r="G520" i="7"/>
  <c r="E520" i="7"/>
  <c r="I517" i="7"/>
  <c r="G517" i="7"/>
  <c r="E517" i="7"/>
  <c r="G514" i="7"/>
  <c r="E514" i="7"/>
  <c r="I511" i="7"/>
  <c r="G511" i="7"/>
  <c r="E511" i="7"/>
  <c r="G508" i="7"/>
  <c r="E508" i="7"/>
  <c r="I505" i="7"/>
  <c r="G505" i="7"/>
  <c r="E505" i="7"/>
  <c r="I502" i="7"/>
  <c r="G502" i="7"/>
  <c r="E502" i="7"/>
  <c r="I499" i="7"/>
  <c r="G499" i="7"/>
  <c r="E499" i="7"/>
  <c r="G496" i="7"/>
  <c r="G493" i="7"/>
  <c r="E493" i="7"/>
  <c r="I490" i="7"/>
  <c r="G490" i="7"/>
  <c r="E490" i="7"/>
  <c r="I487" i="7"/>
  <c r="G487" i="7"/>
  <c r="E487" i="7"/>
  <c r="I484" i="7"/>
  <c r="G484" i="7"/>
  <c r="E484" i="7"/>
  <c r="I481" i="7"/>
  <c r="G481" i="7"/>
  <c r="E481" i="7"/>
  <c r="I478" i="7"/>
  <c r="E478" i="7"/>
  <c r="I475" i="7"/>
  <c r="G475" i="7"/>
  <c r="E475" i="7"/>
  <c r="I472" i="7"/>
  <c r="G472" i="7"/>
  <c r="E472" i="7"/>
  <c r="I469" i="7"/>
  <c r="G469" i="7"/>
  <c r="E469" i="7"/>
  <c r="I466" i="7"/>
  <c r="G466" i="7"/>
  <c r="E466" i="7"/>
  <c r="I463" i="7"/>
  <c r="G463" i="7"/>
  <c r="E463" i="7"/>
  <c r="I460" i="7"/>
  <c r="G460" i="7"/>
  <c r="E460" i="7"/>
  <c r="I457" i="7"/>
  <c r="G457" i="7"/>
  <c r="E457" i="7"/>
  <c r="I454" i="7"/>
  <c r="G454" i="7"/>
  <c r="E454" i="7"/>
  <c r="G451" i="7"/>
  <c r="I448" i="7"/>
  <c r="E448" i="7"/>
  <c r="I445" i="7"/>
  <c r="G445" i="7"/>
  <c r="E445" i="7"/>
  <c r="I442" i="7"/>
  <c r="G442" i="7"/>
  <c r="E442" i="7"/>
  <c r="I439" i="7"/>
  <c r="G439" i="7"/>
  <c r="E439" i="7"/>
  <c r="I436" i="7"/>
  <c r="E436" i="7"/>
  <c r="I433" i="7"/>
  <c r="G433" i="7"/>
  <c r="E433" i="7"/>
  <c r="I430" i="7"/>
  <c r="G430" i="7"/>
  <c r="E430" i="7"/>
  <c r="G427" i="7"/>
  <c r="E427" i="7"/>
  <c r="I424" i="7"/>
  <c r="G424" i="7"/>
  <c r="E424" i="7"/>
  <c r="I421" i="7"/>
  <c r="G421" i="7"/>
  <c r="E421" i="7"/>
  <c r="I418" i="7"/>
  <c r="G418" i="7"/>
  <c r="E418" i="7"/>
  <c r="I415" i="7"/>
  <c r="G415" i="7"/>
  <c r="E415" i="7"/>
  <c r="I412" i="7"/>
  <c r="G412" i="7"/>
  <c r="E412" i="7"/>
  <c r="I409" i="7"/>
  <c r="G409" i="7"/>
  <c r="E409" i="7"/>
  <c r="I406" i="7"/>
  <c r="G406" i="7"/>
  <c r="E406" i="7"/>
  <c r="G403" i="7"/>
  <c r="E403" i="7"/>
  <c r="I400" i="7"/>
  <c r="G400" i="7"/>
  <c r="I397" i="7"/>
  <c r="G397" i="7"/>
  <c r="E397" i="7"/>
  <c r="I394" i="7"/>
  <c r="G394" i="7"/>
  <c r="E394" i="7"/>
  <c r="I391" i="7"/>
  <c r="G391" i="7"/>
  <c r="E391" i="7"/>
  <c r="I388" i="7"/>
  <c r="G388" i="7"/>
  <c r="E388" i="7"/>
  <c r="I385" i="7"/>
  <c r="G385" i="7"/>
  <c r="E385" i="7"/>
  <c r="I382" i="7"/>
  <c r="G382" i="7"/>
  <c r="E382" i="7"/>
  <c r="I379" i="7"/>
  <c r="E379" i="7"/>
  <c r="I376" i="7"/>
  <c r="G376" i="7"/>
  <c r="E376" i="7"/>
  <c r="I373" i="7"/>
  <c r="G373" i="7"/>
  <c r="E373" i="7"/>
  <c r="G370" i="7"/>
  <c r="E370" i="7"/>
  <c r="I367" i="7"/>
  <c r="G367" i="7"/>
  <c r="E367" i="7"/>
  <c r="I364" i="7"/>
  <c r="G364" i="7"/>
  <c r="E364" i="7"/>
  <c r="E361" i="7"/>
  <c r="I358" i="7"/>
  <c r="G358" i="7"/>
  <c r="E358" i="7"/>
  <c r="I355" i="7"/>
  <c r="G355" i="7"/>
  <c r="E355" i="7"/>
  <c r="I352" i="7"/>
  <c r="I349" i="7"/>
  <c r="E349" i="7"/>
  <c r="I346" i="7"/>
  <c r="G346" i="7"/>
  <c r="E346" i="7"/>
  <c r="E343" i="7"/>
  <c r="I340" i="7"/>
  <c r="G340" i="7"/>
  <c r="E340" i="7"/>
  <c r="I337" i="7"/>
  <c r="G337" i="7"/>
  <c r="E337" i="7"/>
  <c r="I334" i="7"/>
  <c r="G334" i="7"/>
  <c r="E334" i="7"/>
  <c r="I331" i="7"/>
  <c r="G331" i="7"/>
  <c r="E331" i="7"/>
  <c r="I328" i="7"/>
  <c r="G328" i="7"/>
  <c r="E328" i="7"/>
  <c r="I325" i="7"/>
  <c r="G325" i="7"/>
  <c r="E325" i="7"/>
  <c r="I322" i="7"/>
  <c r="G322" i="7"/>
  <c r="E322" i="7"/>
  <c r="I319" i="7"/>
  <c r="I316" i="7"/>
  <c r="G316" i="7"/>
  <c r="E316" i="7"/>
  <c r="I313" i="7"/>
  <c r="G313" i="7"/>
  <c r="E313" i="7"/>
  <c r="I310" i="7"/>
  <c r="G310" i="7"/>
  <c r="E310" i="7"/>
  <c r="I307" i="7"/>
  <c r="G307" i="7"/>
  <c r="E307" i="7"/>
  <c r="I304" i="7"/>
  <c r="G304" i="7"/>
  <c r="E304" i="7"/>
  <c r="I301" i="7"/>
  <c r="G301" i="7"/>
  <c r="E301" i="7"/>
  <c r="I298" i="7"/>
  <c r="G298" i="7"/>
  <c r="E298" i="7"/>
  <c r="I295" i="7"/>
  <c r="G295" i="7"/>
  <c r="E295" i="7"/>
  <c r="I292" i="7"/>
  <c r="G292" i="7"/>
  <c r="E292" i="7"/>
  <c r="I289" i="7"/>
  <c r="G289" i="7"/>
  <c r="E289" i="7"/>
  <c r="I286" i="7"/>
  <c r="G286" i="7"/>
  <c r="E286" i="7"/>
  <c r="I283" i="7"/>
  <c r="G283" i="7"/>
  <c r="E283" i="7"/>
  <c r="I280" i="7"/>
  <c r="G280" i="7"/>
  <c r="E280" i="7"/>
  <c r="I277" i="7"/>
  <c r="G277" i="7"/>
  <c r="E277" i="7"/>
  <c r="I274" i="7"/>
  <c r="G274" i="7"/>
  <c r="E274" i="7"/>
  <c r="I271" i="7"/>
  <c r="G271" i="7"/>
  <c r="I268" i="7"/>
  <c r="G268" i="7"/>
  <c r="E268" i="7"/>
  <c r="I265" i="7"/>
  <c r="G265" i="7"/>
  <c r="E265" i="7"/>
  <c r="I262" i="7"/>
  <c r="G262" i="7"/>
  <c r="I259" i="7"/>
  <c r="G259" i="7"/>
  <c r="E259" i="7"/>
  <c r="I256" i="7"/>
  <c r="G256" i="7"/>
  <c r="E256" i="7"/>
  <c r="I253" i="7"/>
  <c r="G253" i="7"/>
  <c r="E253" i="7"/>
  <c r="I250" i="7"/>
  <c r="G250" i="7"/>
  <c r="E250" i="7"/>
  <c r="I247" i="7"/>
  <c r="G247" i="7"/>
  <c r="E247" i="7"/>
  <c r="I244" i="7"/>
  <c r="G244" i="7"/>
  <c r="E244" i="7"/>
  <c r="I241" i="7"/>
  <c r="G241" i="7"/>
  <c r="E241" i="7"/>
  <c r="E238" i="7"/>
  <c r="I235" i="7"/>
  <c r="G235" i="7"/>
  <c r="E235" i="7"/>
  <c r="I232" i="7"/>
  <c r="G232" i="7"/>
  <c r="E232" i="7"/>
  <c r="I229" i="7"/>
  <c r="G229" i="7"/>
  <c r="E229" i="7"/>
  <c r="I226" i="7"/>
  <c r="G226" i="7"/>
  <c r="E226" i="7"/>
  <c r="I223" i="7"/>
  <c r="G223" i="7"/>
  <c r="E223" i="7"/>
  <c r="G220" i="7"/>
  <c r="E220" i="7"/>
  <c r="I217" i="7"/>
  <c r="G217" i="7"/>
  <c r="E217" i="7"/>
  <c r="G214" i="7"/>
  <c r="E214" i="7"/>
  <c r="I211" i="7"/>
  <c r="G211" i="7"/>
  <c r="E211" i="7"/>
  <c r="I208" i="7"/>
  <c r="G208" i="7"/>
  <c r="E208" i="7"/>
  <c r="I205" i="7"/>
  <c r="G205" i="7"/>
  <c r="E205" i="7"/>
  <c r="I202" i="7"/>
  <c r="G202" i="7"/>
  <c r="E202" i="7"/>
  <c r="I199" i="7"/>
  <c r="G199" i="7"/>
  <c r="E199" i="7"/>
  <c r="I196" i="7"/>
  <c r="G196" i="7"/>
  <c r="E196" i="7"/>
  <c r="I193" i="7"/>
  <c r="G193" i="7"/>
  <c r="E193" i="7"/>
  <c r="I190" i="7"/>
  <c r="G190" i="7"/>
  <c r="E190" i="7"/>
  <c r="G187" i="7"/>
  <c r="E187" i="7"/>
  <c r="I184" i="7"/>
  <c r="G184" i="7"/>
  <c r="E184" i="7"/>
  <c r="I181" i="7"/>
  <c r="G181" i="7"/>
  <c r="E181" i="7"/>
  <c r="I178" i="7"/>
  <c r="G178" i="7"/>
  <c r="E178" i="7"/>
  <c r="I175" i="7"/>
  <c r="G175" i="7"/>
  <c r="E175" i="7"/>
  <c r="I172" i="7"/>
  <c r="G172" i="7"/>
  <c r="E172" i="7"/>
  <c r="I169" i="7"/>
  <c r="G169" i="7"/>
  <c r="E169" i="7"/>
  <c r="I166" i="7"/>
  <c r="G166" i="7"/>
  <c r="E166" i="7"/>
  <c r="I163" i="7"/>
  <c r="G163" i="7"/>
  <c r="E163" i="7"/>
  <c r="I160" i="7"/>
  <c r="G160" i="7"/>
  <c r="E160" i="7"/>
  <c r="I157" i="7"/>
  <c r="G157" i="7"/>
  <c r="E157" i="7"/>
  <c r="I154" i="7"/>
  <c r="G154" i="7"/>
  <c r="E154" i="7"/>
  <c r="I151" i="7"/>
  <c r="E151" i="7"/>
  <c r="I148" i="7"/>
  <c r="G148" i="7"/>
  <c r="E148" i="7"/>
  <c r="I145" i="7"/>
  <c r="G145" i="7"/>
  <c r="E145" i="7"/>
  <c r="I142" i="7"/>
  <c r="G142" i="7"/>
  <c r="E142" i="7"/>
  <c r="I139" i="7"/>
  <c r="G139" i="7"/>
  <c r="E139" i="7"/>
  <c r="I136" i="7"/>
  <c r="G136" i="7"/>
  <c r="E136" i="7"/>
  <c r="I133" i="7"/>
  <c r="G133" i="7"/>
  <c r="I130" i="7"/>
  <c r="G130" i="7"/>
  <c r="E130" i="7"/>
  <c r="I127" i="7"/>
  <c r="G127" i="7"/>
  <c r="E127" i="7"/>
  <c r="I124" i="7"/>
  <c r="G124" i="7"/>
  <c r="E124" i="7"/>
  <c r="I121" i="7"/>
  <c r="G121" i="7"/>
  <c r="E121" i="7"/>
  <c r="I118" i="7"/>
  <c r="G118" i="7"/>
  <c r="E118" i="7"/>
  <c r="I115" i="7"/>
  <c r="G115" i="7"/>
  <c r="E115" i="7"/>
  <c r="I112" i="7"/>
  <c r="G112" i="7"/>
  <c r="E112" i="7"/>
  <c r="I109" i="7"/>
  <c r="G109" i="7"/>
  <c r="E109" i="7"/>
  <c r="I106" i="7"/>
  <c r="G106" i="7"/>
  <c r="E106" i="7"/>
  <c r="I103" i="7"/>
  <c r="G103" i="7"/>
  <c r="E103" i="7"/>
  <c r="I100" i="7"/>
  <c r="G100" i="7"/>
  <c r="E100" i="7"/>
  <c r="I97" i="7"/>
  <c r="G97" i="7"/>
  <c r="E97" i="7"/>
  <c r="I94" i="7"/>
  <c r="G94" i="7"/>
  <c r="E94" i="7"/>
  <c r="I91" i="7"/>
  <c r="G91" i="7"/>
  <c r="E91" i="7"/>
  <c r="I88" i="7"/>
  <c r="G88" i="7"/>
  <c r="E88" i="7"/>
  <c r="I85" i="7"/>
  <c r="E85" i="7"/>
  <c r="I82" i="7"/>
  <c r="G82" i="7"/>
  <c r="E82" i="7"/>
  <c r="I79" i="7"/>
  <c r="G79" i="7"/>
  <c r="E79" i="7"/>
  <c r="I76" i="7"/>
  <c r="G76" i="7"/>
  <c r="E76" i="7"/>
  <c r="I73" i="7"/>
  <c r="G73" i="7"/>
  <c r="E73" i="7"/>
  <c r="I70" i="7"/>
  <c r="E70" i="7"/>
  <c r="I67" i="7"/>
  <c r="G67" i="7"/>
  <c r="E67" i="7"/>
  <c r="I64" i="7"/>
  <c r="G64" i="7"/>
  <c r="E64" i="7"/>
  <c r="G61" i="7"/>
  <c r="E61" i="7"/>
  <c r="I58" i="7"/>
  <c r="G58" i="7"/>
  <c r="E58" i="7"/>
  <c r="I55" i="7"/>
  <c r="G55" i="7"/>
  <c r="E55" i="7"/>
  <c r="I52" i="7"/>
  <c r="G52" i="7"/>
  <c r="E52" i="7"/>
  <c r="I49" i="7"/>
  <c r="G49" i="7"/>
  <c r="E49" i="7"/>
  <c r="I46" i="7"/>
  <c r="G46" i="7"/>
  <c r="E46" i="7"/>
  <c r="I43" i="7"/>
  <c r="G43" i="7"/>
  <c r="E43" i="7"/>
  <c r="I40" i="7"/>
  <c r="G40" i="7"/>
  <c r="E40" i="7"/>
  <c r="I37" i="7"/>
  <c r="G37" i="7"/>
  <c r="E37" i="7"/>
  <c r="I34" i="7"/>
  <c r="G34" i="7"/>
  <c r="E34" i="7"/>
  <c r="G31" i="7"/>
  <c r="E31" i="7"/>
  <c r="G28" i="7"/>
  <c r="E28" i="7"/>
  <c r="I25" i="7"/>
  <c r="G25" i="7"/>
  <c r="E25" i="7"/>
  <c r="G22" i="7"/>
  <c r="E22" i="7"/>
  <c r="I19" i="7"/>
  <c r="G19" i="7"/>
  <c r="E19" i="7"/>
  <c r="I16" i="7"/>
  <c r="G16" i="7"/>
  <c r="E16" i="7"/>
  <c r="G13" i="7"/>
  <c r="E13" i="7"/>
  <c r="I10" i="7"/>
  <c r="G10" i="7"/>
  <c r="E10" i="7"/>
  <c r="I7" i="7"/>
  <c r="G7" i="7"/>
  <c r="I4" i="7"/>
  <c r="G4" i="7"/>
  <c r="E4" i="7"/>
  <c r="D57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Scola,Danielle N</author>
  </authors>
  <commentList>
    <comment ref="G3" authorId="0" shapeId="0" xr:uid="{55A90CE1-7A13-2343-BB4E-6226A5F8AA62}">
      <text>
        <r>
          <rPr>
            <sz val="12"/>
            <color rgb="FF000000"/>
            <rFont val="Calibri"/>
            <family val="2"/>
          </rPr>
          <t>changed from 5/21 to 5/22</t>
        </r>
      </text>
    </comment>
    <comment ref="B8" authorId="0" shapeId="0" xr:uid="{3C01FAC4-D47D-DC43-95AA-F91E2F80E2A3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F8" authorId="0" shapeId="0" xr:uid="{C768B2C4-444C-C34F-BA75-557206EB1E5B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May 23</t>
        </r>
      </text>
    </comment>
    <comment ref="F21" authorId="0" shapeId="0" xr:uid="{22327C7B-33C8-4041-BFA3-BD6657BC1BCE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may 23</t>
        </r>
      </text>
    </comment>
    <comment ref="B24" authorId="0" shapeId="0" xr:uid="{BFA95C58-F6EE-AD46-B14A-C179F3D31E27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E27" authorId="0" shapeId="0" xr:uid="{85416E0B-AE8C-574E-92BA-4EA5859EF4AC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wrong data - correct data added</t>
        </r>
      </text>
    </comment>
    <comment ref="F28" authorId="0" shapeId="0" xr:uid="{5139AEFC-81CA-CB43-9CB4-2170A4B69912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may 24</t>
        </r>
      </text>
    </comment>
    <comment ref="B41" authorId="0" shapeId="0" xr:uid="{AE1A4EE2-7994-D646-B79B-E4EA7AA7F89D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P_14_16_5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tc={A0B3F166-2119-4F38-B674-AA5073B513E7}</author>
    <author>Scola,Danielle N</author>
    <author>tc={B21C298E-B464-49A9-85D2-EB1672A1709D}</author>
    <author>tc={3D856D2C-6048-421A-A57C-9F82A085B8D3}</author>
    <author>tc={7C194ED0-E1FD-4DAF-AF97-FEF140CE3F13}</author>
    <author>tc={EA407E3E-3F2C-4CEF-883F-CCDCEA1AD504}</author>
    <author>tc={B1031D3B-80ED-40FF-8ECA-65DD91A627A8}</author>
    <author>tc={F06BC832-D1D4-4254-B708-70B66DE6821B}</author>
  </authors>
  <commentList>
    <comment ref="B20" authorId="0" shapeId="0" xr:uid="{A0B3F166-2119-4F38-B674-AA5073B513E7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re-do list, discarded</t>
      </text>
    </comment>
    <comment ref="B37" authorId="1" shapeId="0" xr:uid="{FDF229AC-389D-E746-83E4-E21B7B217112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Toss</t>
        </r>
      </text>
    </comment>
    <comment ref="B234" authorId="1" shapeId="0" xr:uid="{9203403E-B556-6E4C-BB42-C24DA78EFC8C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Check lab notebooks
</t>
        </r>
      </text>
    </comment>
    <comment ref="B307" authorId="2" shapeId="0" xr:uid="{B21C298E-B464-49A9-85D2-EB1672A1709D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re-do list, never found</t>
      </text>
    </comment>
    <comment ref="B319" authorId="3" shapeId="0" xr:uid="{3D856D2C-6048-421A-A57C-9F82A085B8D3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re-do list, was never found</t>
      </text>
    </comment>
    <comment ref="B369" authorId="1" shapeId="0" xr:uid="{CD080FFF-C05D-6447-82BB-99236F8BBFF8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P_14_16_5</t>
        </r>
      </text>
    </comment>
    <comment ref="B476" authorId="4" shapeId="0" xr:uid="{7C194ED0-E1FD-4DAF-AF97-FEF140CE3F13}">
      <text>
        <t>[Threaded comment]
Your version of Excel allows you to read this threaded comment; however, any edits to it will get removed if the file is opened in a newer version of Excel. Learn more: https://go.microsoft.com/fwlink/?linkid=870924
Comment:
    Never found</t>
      </text>
    </comment>
    <comment ref="B492" authorId="1" shapeId="0" xr:uid="{40E7BD84-40FD-5843-9BB7-1A87B496EABF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B505" authorId="1" shapeId="0" xr:uid="{1E84FA47-2F30-6B4A-90F4-25980C444857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Check lab notebooks</t>
        </r>
      </text>
    </comment>
    <comment ref="B512" authorId="1" shapeId="0" xr:uid="{6209FEC5-EE43-5542-9070-DBB8451727F4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P_22_10_12</t>
        </r>
      </text>
    </comment>
    <comment ref="B530" authorId="1" shapeId="0" xr:uid="{FD1FA679-AC73-A44F-A086-178999779AEC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pictures?</t>
        </r>
      </text>
    </comment>
    <comment ref="B556" authorId="1" shapeId="0" xr:uid="{4714F98D-2231-BC44-B577-9F4A30B6C902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P_14_16_5</t>
        </r>
      </text>
    </comment>
    <comment ref="B588" authorId="5" shapeId="0" xr:uid="{EA407E3E-3F2C-4CEF-883F-CCDCEA1AD504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re-do list but never found</t>
      </text>
    </comment>
    <comment ref="B594" authorId="6" shapeId="0" xr:uid="{B1031D3B-80ED-40FF-8ECA-65DD91A627A8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re-do list, never found</t>
      </text>
    </comment>
    <comment ref="B604" authorId="7" shapeId="0" xr:uid="{F06BC832-D1D4-4254-B708-70B66DE6821B}">
      <text>
        <t>[Threaded comment]
Your version of Excel allows you to read this threaded comment; however, any edits to it will get removed if the file is opened in a newer version of Excel. Learn more: https://go.microsoft.com/fwlink/?linkid=870924
Comment:
    On re-do list but never found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BE1D8839-8BD8-1B49-A01A-C5B5CEDF7046}">
      <text>
        <r>
          <rPr>
            <sz val="10"/>
            <color rgb="FF000000"/>
            <rFont val="Arial"/>
            <family val="2"/>
          </rPr>
          <t>Hey guys, when you go back to take pictures of the leaves, can you update this sheet with "yes - date photos taken"? Thanks!
	-Danielle Scola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1" authorId="0" shapeId="0" xr:uid="{BE6BE27C-0ED7-2648-9351-37EAE520143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3" authorId="0" shapeId="0" xr:uid="{C4F61B5D-A4B2-F346-B46C-9869DFDF243B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5" authorId="0" shapeId="0" xr:uid="{9C3F4B73-184D-1E4B-8C42-FE5093FC6BAE}">
      <text>
        <r>
          <rPr>
            <sz val="10"/>
            <color rgb="FF000000"/>
            <rFont val="Arial"/>
            <family val="2"/>
          </rPr>
          <t>dead</t>
        </r>
      </text>
    </comment>
    <comment ref="B21" authorId="0" shapeId="0" xr:uid="{DB182ABE-ED90-EB44-8A28-21E01A85E205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2" authorId="0" shapeId="0" xr:uid="{8E839587-A18F-1540-8A74-CC5234DD58E3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1" authorId="0" shapeId="0" xr:uid="{80F7B36D-B75C-1442-A667-FB9F748D5D88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0" authorId="0" shapeId="0" xr:uid="{B6AEA459-18B7-B64E-96A7-0146CE4CA344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51" authorId="0" shapeId="0" xr:uid="{DAA39BA6-B4AE-8D43-A78B-F9D00C7AB85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2" authorId="0" shapeId="0" xr:uid="{494F8168-3F90-7C47-8D9C-7E9EB43E65C8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5" authorId="0" shapeId="0" xr:uid="{9C0C69EB-4EFF-5047-B930-B6697A314C31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6" authorId="0" shapeId="0" xr:uid="{85740660-3B29-1444-80D5-7286B62B1041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77" authorId="0" shapeId="0" xr:uid="{F53AFEA6-B57A-AF43-98BE-9728B7D773C7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78" authorId="0" shapeId="0" xr:uid="{D2BCB4BD-2225-D24D-BCC5-817D40538ACE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9" authorId="0" shapeId="0" xr:uid="{B17EF8A6-CA0A-3F47-A641-DEEC3175ECE2}">
      <text>
        <r>
          <rPr>
            <sz val="10"/>
            <color rgb="FF000000"/>
            <rFont val="Arial"/>
            <family val="2"/>
          </rPr>
          <t>slight white contamination around edge of the well</t>
        </r>
      </text>
    </comment>
    <comment ref="B96" authorId="0" shapeId="0" xr:uid="{894AC757-E07E-9046-9278-4F831D7BBE1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97" authorId="0" shapeId="0" xr:uid="{FF3D17A0-4F4C-3040-95FC-C797A996A861}">
      <text>
        <r>
          <rPr>
            <sz val="10"/>
            <color rgb="FF000000"/>
            <rFont val="Arial"/>
            <family val="2"/>
          </rPr>
          <t>Grey contamination</t>
        </r>
      </text>
    </comment>
    <comment ref="B108" authorId="0" shapeId="0" xr:uid="{2E468025-138A-5D44-A265-826EB6CBF74F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129" authorId="0" shapeId="0" xr:uid="{01419659-1057-E44E-8911-87D465C90B7E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42" authorId="0" shapeId="0" xr:uid="{7E4D9304-1C7C-AD40-844F-65F0A9C40706}">
      <text>
        <r>
          <rPr>
            <sz val="10"/>
            <color rgb="FF000000"/>
            <rFont val="Arial"/>
            <family val="2"/>
          </rPr>
          <t>dead</t>
        </r>
      </text>
    </comment>
    <comment ref="B149" authorId="0" shapeId="0" xr:uid="{32B04A5A-5995-AC48-8F98-7F07FF67FCC5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55" authorId="0" shapeId="0" xr:uid="{EFAE5196-81D0-3648-9300-DB71F7698918}">
      <text>
        <r>
          <rPr>
            <sz val="10"/>
            <color rgb="FF000000"/>
            <rFont val="Arial"/>
            <family val="2"/>
          </rPr>
          <t xml:space="preserve">white/brown contamination
</t>
        </r>
      </text>
    </comment>
    <comment ref="B156" authorId="0" shapeId="0" xr:uid="{75179B33-6A2E-8444-90FB-10FE9520536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57" authorId="0" shapeId="0" xr:uid="{24CF13BA-D9D2-FA44-A9A0-280D0AA0DD81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167" authorId="0" shapeId="0" xr:uid="{91C3A789-8AF9-D54F-85D7-9088B43176C9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185" authorId="0" shapeId="0" xr:uid="{155C210B-FC4A-5948-9263-0CD32772F17B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186" authorId="0" shapeId="0" xr:uid="{9C7CE39F-A896-9249-B0CD-56C073F03044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187" authorId="0" shapeId="0" xr:uid="{8E79ABA4-34B7-5C4B-A264-31969D091825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188" authorId="0" shapeId="0" xr:uid="{C28C6918-D494-C642-809F-B25D68A5FB0F}">
      <text>
        <r>
          <rPr>
            <sz val="10"/>
            <color rgb="FF000000"/>
            <rFont val="Arial"/>
            <family val="2"/>
          </rPr>
          <t xml:space="preserve">white contamination </t>
        </r>
      </text>
    </comment>
    <comment ref="B189" authorId="0" shapeId="0" xr:uid="{8177713C-A91C-4D44-A7B5-92F7472E2465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90" authorId="0" shapeId="0" xr:uid="{67EC8604-A106-2645-8833-3CE8DDB19E24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201" authorId="0" shapeId="0" xr:uid="{ED0ADC5B-8CB2-E448-8AAB-39CC229D497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2" authorId="0" shapeId="0" xr:uid="{E3ACEF79-5923-0545-A956-93DFDE9810E0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4" authorId="0" shapeId="0" xr:uid="{27E860B0-9351-B743-AA6E-5B10401E2DBE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205" authorId="0" shapeId="0" xr:uid="{036C49B2-5A0C-D746-83C6-18334A20078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7" authorId="0" shapeId="0" xr:uid="{6A1F8AC2-25A2-974C-9975-37D81890D73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8" authorId="0" shapeId="0" xr:uid="{4CA2F8D0-5CD8-A247-9C19-F5530544D52F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09" authorId="0" shapeId="0" xr:uid="{F8D98225-973A-DF4A-9AE5-6A5994818F4C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210" authorId="0" shapeId="0" xr:uid="{F7D6156F-7035-6146-AC97-7D8609E0E50E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19" authorId="0" shapeId="0" xr:uid="{A335BD10-A1CD-254A-BAED-5A88DFA98583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0" authorId="0" shapeId="0" xr:uid="{C20F2E0F-CED2-0B42-993C-187BEF7A86B5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4" authorId="0" shapeId="0" xr:uid="{497660EC-62AB-6B4E-9FDF-8EC944CCDC66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5" authorId="0" shapeId="0" xr:uid="{F1E65491-DA62-F64A-A1D1-CCE0FE488825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26" authorId="0" shapeId="0" xr:uid="{1A9AC3AF-C823-1B45-9D3F-F603EA94F193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48" authorId="0" shapeId="0" xr:uid="{9C440BDA-C245-EE47-B537-B4C5F5B91CC2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249" authorId="0" shapeId="0" xr:uid="{69E86A3A-634E-394B-B6AD-BE14770C25D5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250" authorId="0" shapeId="0" xr:uid="{B010F3FE-EA77-AD42-B449-2793E698B49D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252" authorId="0" shapeId="0" xr:uid="{C17EF245-F622-534E-8EDD-F58D9F09BC46}">
      <text>
        <r>
          <rPr>
            <sz val="10"/>
            <color rgb="FF000000"/>
            <rFont val="Arial"/>
            <family val="2"/>
          </rPr>
          <t>black contamination on bottom of well (can be seen on the back of the plate)</t>
        </r>
      </text>
    </comment>
    <comment ref="B281" authorId="0" shapeId="0" xr:uid="{A6DF3DEB-AF54-F44E-BF6E-B57A3E2A93FF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282" authorId="0" shapeId="0" xr:uid="{39880DA6-97EC-C649-A8C1-A18BF65944D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288" authorId="0" shapeId="0" xr:uid="{65B50079-B513-A547-9E44-C4A2C21C157C}">
      <text>
        <r>
          <rPr>
            <sz val="10"/>
            <color rgb="FF000000"/>
            <rFont val="Arial"/>
            <family val="2"/>
          </rPr>
          <t xml:space="preserve">slight white contamination around edge, small black dot in center
</t>
        </r>
      </text>
    </comment>
    <comment ref="B302" authorId="0" shapeId="0" xr:uid="{5C0F1DB3-5A09-7248-9117-FD75678EA9D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309" authorId="0" shapeId="0" xr:uid="{6BF6FC3F-136E-154E-880F-54F19D3AA045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310" authorId="0" shapeId="0" xr:uid="{9528ECBC-4943-7241-B6A0-3EB096F619F6}">
      <text>
        <r>
          <rPr>
            <sz val="10"/>
            <color rgb="FF000000"/>
            <rFont val="Arial"/>
            <family val="2"/>
          </rPr>
          <t>black contamination on bottom</t>
        </r>
      </text>
    </comment>
    <comment ref="B324" authorId="0" shapeId="0" xr:uid="{352B5976-AB32-E047-8F82-5067B0CD5893}">
      <text>
        <r>
          <rPr>
            <sz val="10"/>
            <color rgb="FF000000"/>
            <rFont val="Arial"/>
            <family val="2"/>
          </rPr>
          <t xml:space="preserve">slight white contamination in center
</t>
        </r>
      </text>
    </comment>
    <comment ref="B327" authorId="0" shapeId="0" xr:uid="{9B7B2766-FDF6-7143-9570-00F3E2C84E18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328" authorId="0" shapeId="0" xr:uid="{9DEC8705-AC17-DF4C-A134-062491703CB8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336" authorId="0" shapeId="0" xr:uid="{11F19490-83F6-F941-ADEC-D5AF15B95682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358" authorId="0" shapeId="0" xr:uid="{1C4EF040-EAAC-424D-8653-CAAC1E0EBEC6}">
      <text>
        <r>
          <rPr>
            <sz val="10"/>
            <color rgb="FF000000"/>
            <rFont val="Arial"/>
            <family val="2"/>
          </rPr>
          <t>Straight  up dead</t>
        </r>
      </text>
    </comment>
    <comment ref="B382" authorId="0" shapeId="0" xr:uid="{0FFDA266-2A9D-A846-9D4B-FFAA935A502C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395" authorId="0" shapeId="0" xr:uid="{464BBB9A-E496-454E-9077-A1518D9E8F3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07" authorId="0" shapeId="0" xr:uid="{5A27F5AA-8D77-384E-8495-3977105FB33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34" authorId="0" shapeId="0" xr:uid="{62C934F0-6EE4-034C-ACAC-04E0E053C955}">
      <text>
        <r>
          <rPr>
            <sz val="10"/>
            <color rgb="FF000000"/>
            <rFont val="Arial"/>
            <family val="2"/>
          </rPr>
          <t xml:space="preserve">slight white contamination around edge of the well
</t>
        </r>
      </text>
    </comment>
    <comment ref="B435" authorId="0" shapeId="0" xr:uid="{7D1706C6-B3BC-A143-9EA8-E457F91E3FA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436" authorId="0" shapeId="0" xr:uid="{8A6F5636-1A28-3647-A11C-02BB293CBAF1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485" authorId="0" shapeId="0" xr:uid="{B305985E-72D9-A143-B88C-96C5DF4B56C5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486" authorId="0" shapeId="0" xr:uid="{EB9C3FF5-A110-5649-A2D2-2C31DC7B0122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498" authorId="0" shapeId="0" xr:uid="{A1EE1E72-EF71-4C4B-8D34-32EE3F665A05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499" authorId="0" shapeId="0" xr:uid="{1C89E515-BDBD-3240-B030-AC0E2530E041}">
      <text>
        <r>
          <rPr>
            <sz val="10"/>
            <color rgb="FF000000"/>
            <rFont val="Arial"/>
            <family val="2"/>
          </rPr>
          <t>Red contamination</t>
        </r>
      </text>
    </comment>
    <comment ref="B506" authorId="0" shapeId="0" xr:uid="{90A5310B-A61E-4F49-BE23-43DF99524EE8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07" authorId="0" shapeId="0" xr:uid="{41ED9104-5540-A44A-87A4-41F6E5529F81}">
      <text>
        <r>
          <rPr>
            <sz val="10"/>
            <color rgb="FF000000"/>
            <rFont val="Arial"/>
            <family val="2"/>
          </rPr>
          <t xml:space="preserve">black contamination around edges
</t>
        </r>
      </text>
    </comment>
    <comment ref="B508" authorId="0" shapeId="0" xr:uid="{5EF3606D-23D9-254D-8B01-65E693616A35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510" authorId="0" shapeId="0" xr:uid="{AE0F8E51-DBEC-5C4A-B0A6-2838159FD407}">
      <text>
        <r>
          <rPr>
            <sz val="10"/>
            <color rgb="FF000000"/>
            <rFont val="Arial"/>
            <family val="2"/>
          </rPr>
          <t xml:space="preserve">small brown dot of contamination </t>
        </r>
      </text>
    </comment>
    <comment ref="B511" authorId="0" shapeId="0" xr:uid="{DB7252FC-5CE4-844A-989F-8B59987BE2E2}">
      <text>
        <r>
          <rPr>
            <sz val="10"/>
            <color rgb="FF000000"/>
            <rFont val="Arial"/>
            <family val="2"/>
          </rPr>
          <t xml:space="preserve">contaminated 
</t>
        </r>
      </text>
    </comment>
    <comment ref="B537" authorId="0" shapeId="0" xr:uid="{F02D4521-1F23-414E-A784-92832A712978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539" authorId="0" shapeId="0" xr:uid="{55BBE9AA-0065-B64A-BCAC-C2307DBAB861}">
      <text>
        <r>
          <rPr>
            <sz val="10"/>
            <color rgb="FF000000"/>
            <rFont val="Arial"/>
            <family val="2"/>
          </rPr>
          <t>Black spotty contamination and brown conamination</t>
        </r>
      </text>
    </comment>
    <comment ref="B541" authorId="0" shapeId="0" xr:uid="{827710B1-9AA1-2E4D-A5E6-93C40005969F}">
      <text>
        <r>
          <rPr>
            <sz val="10"/>
            <color rgb="FF000000"/>
            <rFont val="Arial"/>
            <family val="2"/>
          </rPr>
          <t>Black spotty contamination and brown contamination</t>
        </r>
      </text>
    </comment>
    <comment ref="B600" authorId="0" shapeId="0" xr:uid="{7DE669D4-1401-1E4E-8972-B5A4BDEB4671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01" authorId="0" shapeId="0" xr:uid="{D270C98C-8D26-454F-BDE1-16F90B5D5F03}">
      <text>
        <r>
          <rPr>
            <sz val="10"/>
            <color rgb="FF000000"/>
            <rFont val="Arial"/>
            <family val="2"/>
          </rPr>
          <t>white opaque bottom</t>
        </r>
      </text>
    </comment>
    <comment ref="B605" authorId="0" shapeId="0" xr:uid="{D8516F68-F46B-5946-99F6-1B5A7C17746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606" authorId="0" shapeId="0" xr:uid="{C8A8D4F0-2907-1240-AEBA-6F743095EC99}">
      <text>
        <r>
          <rPr>
            <sz val="10"/>
            <color rgb="FF000000"/>
            <rFont val="Arial"/>
            <family val="2"/>
          </rPr>
          <t xml:space="preserve">slight white contamination around edges
</t>
        </r>
      </text>
    </comment>
    <comment ref="B644" authorId="0" shapeId="0" xr:uid="{A7DE189E-BEBB-8341-BB5B-292BBCAA8201}">
      <text>
        <r>
          <rPr>
            <sz val="10"/>
            <color rgb="FF000000"/>
            <rFont val="Arial"/>
            <family val="2"/>
          </rPr>
          <t xml:space="preserve">contamination </t>
        </r>
      </text>
    </comment>
    <comment ref="B645" authorId="0" shapeId="0" xr:uid="{DE50B0F4-951A-3E40-AF97-6111E2FCB37E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701" authorId="0" shapeId="0" xr:uid="{6EC169A3-B6F9-CC4D-B23E-4C197A948E01}">
      <text>
        <r>
          <rPr>
            <sz val="10"/>
            <color rgb="FF000000"/>
            <rFont val="Arial"/>
            <family val="2"/>
          </rPr>
          <t>Black/brown/white contamination</t>
        </r>
      </text>
    </comment>
    <comment ref="B706" authorId="0" shapeId="0" xr:uid="{658C1377-BFA2-864C-93CC-6D85F2D509AA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10" authorId="0" shapeId="0" xr:uid="{66D505AA-9834-3C4C-9A18-6A34B7D64AE9}">
      <text>
        <r>
          <rPr>
            <sz val="10"/>
            <color rgb="FF000000"/>
            <rFont val="Arial"/>
            <family val="2"/>
          </rPr>
          <t>White contamination, no growth</t>
        </r>
      </text>
    </comment>
    <comment ref="B711" authorId="0" shapeId="0" xr:uid="{C407D68C-0363-9940-9F67-B75782BA162E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12" authorId="0" shapeId="0" xr:uid="{A8ECDEE2-B233-D14E-9056-E3311A8CA097}">
      <text>
        <r>
          <rPr>
            <sz val="10"/>
            <color rgb="FF000000"/>
            <rFont val="Arial"/>
            <family val="2"/>
          </rPr>
          <t>White contamination, no growth</t>
        </r>
      </text>
    </comment>
    <comment ref="B720" authorId="0" shapeId="0" xr:uid="{38AA97A4-9FBD-854D-A4C9-DE42DA3FEC3F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746" authorId="0" shapeId="0" xr:uid="{C06DD3CC-5307-0245-9F41-F1A8D8DA761E}">
      <text>
        <r>
          <rPr>
            <sz val="10"/>
            <color rgb="FF000000"/>
            <rFont val="Arial"/>
            <family val="2"/>
          </rPr>
          <t xml:space="preserve">slight white contamination in the center
</t>
        </r>
      </text>
    </comment>
    <comment ref="B748" authorId="0" shapeId="0" xr:uid="{68EEA8A5-716C-D946-8705-FB49C5450C52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749" authorId="0" shapeId="0" xr:uid="{7F857709-3B2B-E54D-8BA8-41505D672B77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50" authorId="0" shapeId="0" xr:uid="{9523D8FF-2674-5F4F-A4A1-83FFB35B54F2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51" authorId="0" shapeId="0" xr:uid="{D5C66A14-5218-DF4C-983B-95306931676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754" authorId="0" shapeId="0" xr:uid="{231D16C9-900A-E649-BE7D-9835FCAC64F1}">
      <text>
        <r>
          <rPr>
            <sz val="10"/>
            <color rgb="FF000000"/>
            <rFont val="Arial"/>
            <family val="2"/>
          </rPr>
          <t>white/brown contamination</t>
        </r>
      </text>
    </comment>
    <comment ref="B770" authorId="0" shapeId="0" xr:uid="{42C6C9B9-A8AE-3A4B-8674-23C3FF853BEC}">
      <text>
        <r>
          <rPr>
            <sz val="10"/>
            <color rgb="FF000000"/>
            <rFont val="Arial"/>
            <family val="2"/>
          </rPr>
          <t>brown contamination around edge</t>
        </r>
      </text>
    </comment>
    <comment ref="B803" authorId="0" shapeId="0" xr:uid="{6A969CAC-1EFB-454C-995A-27CA439B6EE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804" authorId="0" shapeId="0" xr:uid="{23A3469C-E0C5-8F43-A754-DA8F65C710FC}">
      <text>
        <r>
          <rPr>
            <sz val="10"/>
            <color rgb="FF000000"/>
            <rFont val="Arial"/>
            <family val="2"/>
          </rPr>
          <t xml:space="preserve">contamination
</t>
        </r>
      </text>
    </comment>
    <comment ref="B820" authorId="0" shapeId="0" xr:uid="{8CA10B48-2552-AC4A-B966-0A5BA586D8EB}">
      <text>
        <r>
          <rPr>
            <sz val="10"/>
            <color rgb="FF000000"/>
            <rFont val="Arial"/>
            <family val="2"/>
          </rPr>
          <t xml:space="preserve">white contamination </t>
        </r>
      </text>
    </comment>
    <comment ref="B830" authorId="0" shapeId="0" xr:uid="{E7ACE9EB-0A4B-B743-BD35-84849263A22E}">
      <text>
        <r>
          <rPr>
            <sz val="10"/>
            <color rgb="FF000000"/>
            <rFont val="Arial"/>
            <family val="2"/>
          </rPr>
          <t>contamination</t>
        </r>
      </text>
    </comment>
    <comment ref="B831" authorId="0" shapeId="0" xr:uid="{5B682B9D-CB5C-794E-B372-DEF3A7C53526}">
      <text>
        <r>
          <rPr>
            <sz val="10"/>
            <color rgb="FF000000"/>
            <rFont val="Arial"/>
            <family val="2"/>
          </rPr>
          <t>Grey contamination</t>
        </r>
      </text>
    </comment>
    <comment ref="B832" authorId="0" shapeId="0" xr:uid="{5C2928A5-23C6-B64E-B832-F82475CE944D}">
      <text>
        <r>
          <rPr>
            <sz val="10"/>
            <color rgb="FF000000"/>
            <rFont val="Arial"/>
            <family val="2"/>
          </rPr>
          <t>Grey contamination</t>
        </r>
      </text>
    </comment>
    <comment ref="B836" authorId="0" shapeId="0" xr:uid="{5F21C555-8016-2D4D-B33D-84859EAB2A2E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837" authorId="0" shapeId="0" xr:uid="{C5DE2CC4-A740-D14E-BDC8-DAEEE1383F46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838" authorId="0" shapeId="0" xr:uid="{343DE2BD-564A-384A-B246-0D1FEB42028C}">
      <text>
        <r>
          <rPr>
            <sz val="10"/>
            <color rgb="FF000000"/>
            <rFont val="Arial"/>
            <family val="2"/>
          </rPr>
          <t xml:space="preserve">white contamination </t>
        </r>
      </text>
    </comment>
    <comment ref="B871" authorId="0" shapeId="0" xr:uid="{A120E1B1-D50B-F64C-AA22-6CE8B490BA0B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893" authorId="0" shapeId="0" xr:uid="{7439BC77-A256-D540-9797-C0FB1A23F686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894" authorId="0" shapeId="0" xr:uid="{1FFC5A3A-1C73-664B-9225-11654D7C6586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895" authorId="0" shapeId="0" xr:uid="{B649E7B9-1DA2-2A4A-B410-D9D6CD292F1E}">
      <text>
        <r>
          <rPr>
            <sz val="10"/>
            <color rgb="FF000000"/>
            <rFont val="Arial"/>
            <family val="2"/>
          </rPr>
          <t xml:space="preserve">brown contamination
</t>
        </r>
      </text>
    </comment>
    <comment ref="B901" authorId="0" shapeId="0" xr:uid="{A54A169A-071A-7047-905D-8160E7B497B0}">
      <text>
        <r>
          <rPr>
            <sz val="10"/>
            <color rgb="FF000000"/>
            <rFont val="Arial"/>
            <family val="2"/>
          </rPr>
          <t>brown contamination</t>
        </r>
      </text>
    </comment>
    <comment ref="B935" authorId="0" shapeId="0" xr:uid="{0EB7D940-D2A0-9F40-A957-89B24F311589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936" authorId="0" shapeId="0" xr:uid="{117CE02D-9AB2-B24D-BC20-4DD00FDCE96C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974" authorId="0" shapeId="0" xr:uid="{78368D3C-3A9C-2742-A50E-884196CC8BE2}">
      <text>
        <r>
          <rPr>
            <sz val="10"/>
            <color rgb="FF000000"/>
            <rFont val="Arial"/>
            <family val="2"/>
          </rPr>
          <t xml:space="preserve">white contamination 
</t>
        </r>
      </text>
    </comment>
    <comment ref="B1053" authorId="0" shapeId="0" xr:uid="{15402DEF-5657-A044-BD00-7501C37F3341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058" authorId="0" shapeId="0" xr:uid="{497F61D8-6F25-B34D-9C51-7645B21FB25D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059" authorId="0" shapeId="0" xr:uid="{045103A4-3EFA-CA4A-B794-9FF10CE745CD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060" authorId="0" shapeId="0" xr:uid="{98EDDFF3-075F-6F4B-8222-68A1A6E25806}">
      <text>
        <r>
          <rPr>
            <sz val="10"/>
            <color rgb="FF000000"/>
            <rFont val="Arial"/>
            <family val="2"/>
          </rPr>
          <t>Black spotty contamination</t>
        </r>
      </text>
    </comment>
    <comment ref="B1073" authorId="0" shapeId="0" xr:uid="{CD733668-CB01-D344-9F71-ED073E23EB62}">
      <text>
        <r>
          <rPr>
            <sz val="10"/>
            <color rgb="FF000000"/>
            <rFont val="Arial"/>
            <family val="2"/>
          </rPr>
          <t>white contamination</t>
        </r>
      </text>
    </comment>
    <comment ref="B1074" authorId="0" shapeId="0" xr:uid="{B79D62C0-FF34-AA48-BFC1-363D95329621}">
      <text>
        <r>
          <rPr>
            <sz val="10"/>
            <color rgb="FF000000"/>
            <rFont val="Arial"/>
            <family val="2"/>
          </rPr>
          <t xml:space="preserve">white contamination
</t>
        </r>
      </text>
    </comment>
    <comment ref="B1091" authorId="0" shapeId="0" xr:uid="{A6969B97-CB3D-F348-A59E-C23EF4486AAB}">
      <text>
        <r>
          <rPr>
            <sz val="10"/>
            <color rgb="FF000000"/>
            <rFont val="Arial"/>
            <family val="2"/>
          </rPr>
          <t>brown contamination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Scola,Danielle N</author>
  </authors>
  <commentList>
    <comment ref="B278" authorId="0" shapeId="0" xr:uid="{9C1DDE7C-A163-8C46-941A-8662F1618E07}">
      <text>
        <r>
          <rPr>
            <b/>
            <sz val="10"/>
            <color rgb="FF000000"/>
            <rFont val="Tahoma"/>
            <family val="2"/>
          </rPr>
          <t>Scola,Danielle 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Changed from P_6_1_9</t>
        </r>
      </text>
    </comment>
  </commentList>
</comments>
</file>

<file path=xl/sharedStrings.xml><?xml version="1.0" encoding="utf-8"?>
<sst xmlns="http://schemas.openxmlformats.org/spreadsheetml/2006/main" count="16798" uniqueCount="2856">
  <si>
    <t>Missing PTR Data</t>
  </si>
  <si>
    <t>Old Name</t>
  </si>
  <si>
    <t>New Name</t>
  </si>
  <si>
    <t>Cholor.</t>
  </si>
  <si>
    <t>Bio</t>
  </si>
  <si>
    <t>PTR</t>
  </si>
  <si>
    <t>Date PTR</t>
  </si>
  <si>
    <t>Date on Diss.</t>
  </si>
  <si>
    <t>Sample_Sex</t>
  </si>
  <si>
    <t>Sex on Dissection</t>
  </si>
  <si>
    <t>% Exp.</t>
  </si>
  <si>
    <t>Avg Male Buds/Stem</t>
  </si>
  <si>
    <t>Total Buds</t>
  </si>
  <si>
    <t>Avg. Arch.</t>
  </si>
  <si>
    <t>P_2_6_14</t>
  </si>
  <si>
    <t>01.32.30-01.34.00</t>
  </si>
  <si>
    <t>f</t>
  </si>
  <si>
    <t>Female</t>
  </si>
  <si>
    <t>P_15_3_4_B</t>
  </si>
  <si>
    <t>01.16.50-01.18.00</t>
  </si>
  <si>
    <t>female</t>
  </si>
  <si>
    <t>P_20_16_1</t>
  </si>
  <si>
    <t>01.27.30-01.28.30</t>
  </si>
  <si>
    <t>P_1_5_4</t>
  </si>
  <si>
    <t>2530-2600</t>
  </si>
  <si>
    <t>5/23/17 A1</t>
  </si>
  <si>
    <t>m</t>
  </si>
  <si>
    <t>Male</t>
  </si>
  <si>
    <t>P_15_3_12_B</t>
  </si>
  <si>
    <t>3260-3360</t>
  </si>
  <si>
    <t>5/23/17 A2</t>
  </si>
  <si>
    <t>male and female</t>
  </si>
  <si>
    <t>P_21_15_4</t>
  </si>
  <si>
    <t>2070-2140</t>
  </si>
  <si>
    <t>5/24/17 A2</t>
  </si>
  <si>
    <t>male</t>
  </si>
  <si>
    <t>P_24_6_4</t>
  </si>
  <si>
    <t>2940-3000</t>
  </si>
  <si>
    <t>P_6_18_14</t>
  </si>
  <si>
    <t>165-240</t>
  </si>
  <si>
    <t>P_11_16_7</t>
  </si>
  <si>
    <t>435-500</t>
  </si>
  <si>
    <t>5/23/17 B1</t>
  </si>
  <si>
    <t>P_14_13_12</t>
  </si>
  <si>
    <t>3900-3970</t>
  </si>
  <si>
    <t>5/23/17 B2</t>
  </si>
  <si>
    <t>P_2_4_9</t>
  </si>
  <si>
    <t>2430-2500</t>
  </si>
  <si>
    <t>P_20_22_10</t>
  </si>
  <si>
    <t>2340-2400</t>
  </si>
  <si>
    <t>P_21_15_3</t>
  </si>
  <si>
    <t>1450-1520</t>
  </si>
  <si>
    <t>P_21_5_1</t>
  </si>
  <si>
    <t>1150-1225</t>
  </si>
  <si>
    <t>P_22_6_4</t>
  </si>
  <si>
    <t>1060-1150</t>
  </si>
  <si>
    <t>5/23/27 B1</t>
  </si>
  <si>
    <t>P_4_11_15</t>
  </si>
  <si>
    <t>2320-2400</t>
  </si>
  <si>
    <t>P_6_1_10</t>
  </si>
  <si>
    <t>1310-1370</t>
  </si>
  <si>
    <t>P_6_18_16</t>
  </si>
  <si>
    <t>2880-2950</t>
  </si>
  <si>
    <t>P_1_6_14</t>
  </si>
  <si>
    <t>2730-2800</t>
  </si>
  <si>
    <t>5/24/17 B2</t>
  </si>
  <si>
    <t>P_14_11_5</t>
  </si>
  <si>
    <t>225-290</t>
  </si>
  <si>
    <t>5/24/17 B1</t>
  </si>
  <si>
    <t>P_14_13_14</t>
  </si>
  <si>
    <t>1340-1390</t>
  </si>
  <si>
    <t>P_4_17_15</t>
  </si>
  <si>
    <t>p_14_7_15</t>
  </si>
  <si>
    <t>2900-2960</t>
  </si>
  <si>
    <t>P_15_6_7</t>
  </si>
  <si>
    <t>2430-2510</t>
  </si>
  <si>
    <t>P_2_19_11</t>
  </si>
  <si>
    <t>2000-2070</t>
  </si>
  <si>
    <t>P_2_6_7</t>
  </si>
  <si>
    <t>780-850</t>
  </si>
  <si>
    <t>630-690</t>
  </si>
  <si>
    <t>5/29/17 A2</t>
  </si>
  <si>
    <t>P_24_6_13</t>
  </si>
  <si>
    <t>1250-1320</t>
  </si>
  <si>
    <t>P_24_6_16</t>
  </si>
  <si>
    <t>3760-3830</t>
  </si>
  <si>
    <t>P_6_18_13</t>
  </si>
  <si>
    <t>1060-1130</t>
  </si>
  <si>
    <t>P_24_5_16</t>
  </si>
  <si>
    <t>2290-2360</t>
  </si>
  <si>
    <t>5/25/17 B2</t>
  </si>
  <si>
    <t>P_18_1_16_B(2)</t>
  </si>
  <si>
    <t>3770-3830</t>
  </si>
  <si>
    <t>5/26/17 A2</t>
  </si>
  <si>
    <t>Female and Male</t>
  </si>
  <si>
    <t>P_4_11_26</t>
  </si>
  <si>
    <t>1600-1660</t>
  </si>
  <si>
    <t>5/26/17 B2</t>
  </si>
  <si>
    <t>P_6_2_13</t>
  </si>
  <si>
    <t>2300-2360</t>
  </si>
  <si>
    <t>5/26/17 A1</t>
  </si>
  <si>
    <t>P_9_11_3</t>
  </si>
  <si>
    <t>2380-2440</t>
  </si>
  <si>
    <t>P_14_16_8</t>
  </si>
  <si>
    <t>2650-2710</t>
  </si>
  <si>
    <t>5/27/17 A2</t>
  </si>
  <si>
    <t>P_9_3_11</t>
  </si>
  <si>
    <t>P_9_3_11(2)</t>
  </si>
  <si>
    <t>2650-2720</t>
  </si>
  <si>
    <t>P_24_5_15(2)</t>
  </si>
  <si>
    <t>500-560</t>
  </si>
  <si>
    <t>5/28/17 B1</t>
  </si>
  <si>
    <t>P_4_11_1</t>
  </si>
  <si>
    <t>1370-1440</t>
  </si>
  <si>
    <t>5/28/2017 A2</t>
  </si>
  <si>
    <t>P_14_16_15</t>
  </si>
  <si>
    <t>1700-1760</t>
  </si>
  <si>
    <t>5/29/17 A1</t>
  </si>
  <si>
    <t>P_16_11_20</t>
  </si>
  <si>
    <t>3230-3290</t>
  </si>
  <si>
    <t>5/29/17 A3</t>
  </si>
  <si>
    <t>P_17_2_18</t>
  </si>
  <si>
    <t>1430-1480</t>
  </si>
  <si>
    <t>5/29/17 C1</t>
  </si>
  <si>
    <t>P_17_2_25</t>
  </si>
  <si>
    <t>3520-3580</t>
  </si>
  <si>
    <t>P_18_2_12</t>
  </si>
  <si>
    <t>7400-7460</t>
  </si>
  <si>
    <t>5/29/17 B2</t>
  </si>
  <si>
    <t>P_2_13_5</t>
  </si>
  <si>
    <t>9280-9350</t>
  </si>
  <si>
    <t>5/29/17 B1</t>
  </si>
  <si>
    <t>P_22_10_12</t>
  </si>
  <si>
    <t>710-770</t>
  </si>
  <si>
    <t>P_22_12_6</t>
  </si>
  <si>
    <t>9130-9170</t>
  </si>
  <si>
    <t>P_6_18_12</t>
  </si>
  <si>
    <t>4560-4630</t>
  </si>
  <si>
    <t>3430-3480</t>
  </si>
  <si>
    <t>P_9_11_10</t>
  </si>
  <si>
    <t>9190-9260</t>
  </si>
  <si>
    <t>2330-2390</t>
  </si>
  <si>
    <t>5/30/17 A</t>
  </si>
  <si>
    <t>P_6_1_9</t>
  </si>
  <si>
    <t>P_6_1_19</t>
  </si>
  <si>
    <t>2080-2150</t>
  </si>
  <si>
    <t>P_2_19_8</t>
  </si>
  <si>
    <t>P_2_19_8(2)</t>
  </si>
  <si>
    <t>P_20_16_13</t>
  </si>
  <si>
    <t>1760-1830</t>
  </si>
  <si>
    <t>5/30/17 B</t>
  </si>
  <si>
    <t>Sample Name</t>
  </si>
  <si>
    <t>Notes</t>
  </si>
  <si>
    <t>P_21_5_12</t>
  </si>
  <si>
    <t>Needs leaves</t>
  </si>
  <si>
    <t>P_2_6_8 (2)</t>
  </si>
  <si>
    <t>Male and Female</t>
  </si>
  <si>
    <t>Needs dissection info</t>
  </si>
  <si>
    <t>Needs leaf and dissection info</t>
  </si>
  <si>
    <t>P_15_6_8</t>
  </si>
  <si>
    <t>p_20_22_9</t>
  </si>
  <si>
    <t>P_11_16_15 (2)</t>
  </si>
  <si>
    <t>5/25/17 A1</t>
  </si>
  <si>
    <t>P_9_7_21</t>
  </si>
  <si>
    <t>P_1_2_11</t>
  </si>
  <si>
    <t>5/28/17 B2</t>
  </si>
  <si>
    <t>?</t>
  </si>
  <si>
    <t>P_1_6_13</t>
  </si>
  <si>
    <t>5/29/17 C2</t>
  </si>
  <si>
    <t>Male and female</t>
  </si>
  <si>
    <t>P_9_20_14</t>
  </si>
  <si>
    <t>P_18_2_9</t>
  </si>
  <si>
    <t>p_22_11_1</t>
  </si>
  <si>
    <t>P_22_12_8</t>
  </si>
  <si>
    <t>p_6_2_3</t>
  </si>
  <si>
    <t>P_14_22_13</t>
  </si>
  <si>
    <t>P_24_6_7</t>
  </si>
  <si>
    <t>P_17_1_2</t>
  </si>
  <si>
    <t>P_6_6_15</t>
  </si>
  <si>
    <t>P_1_5_12</t>
  </si>
  <si>
    <t>P_21_5_5</t>
  </si>
  <si>
    <t>5/28/17 A2</t>
  </si>
  <si>
    <t>P_22_1_8</t>
  </si>
  <si>
    <t>P_6_18_10</t>
  </si>
  <si>
    <t>P_9_3_10</t>
  </si>
  <si>
    <t>P_9_3_14</t>
  </si>
  <si>
    <t>P_1_5_9</t>
  </si>
  <si>
    <t>P_14_13_2</t>
  </si>
  <si>
    <t>P_16_11_18</t>
  </si>
  <si>
    <t>P_21_15_11</t>
  </si>
  <si>
    <t>P_21_15_15</t>
  </si>
  <si>
    <t>P_22_10_8(2)</t>
  </si>
  <si>
    <t>P_6_2_12</t>
  </si>
  <si>
    <t>P_6_6_17</t>
  </si>
  <si>
    <t>P_2_6_2</t>
  </si>
  <si>
    <t>P_6_3_4</t>
  </si>
  <si>
    <t>P_17_1_5</t>
  </si>
  <si>
    <t>Done</t>
  </si>
  <si>
    <t>P_2_1_4_B</t>
  </si>
  <si>
    <t>P_2_6_4</t>
  </si>
  <si>
    <t>P_21_15_12</t>
  </si>
  <si>
    <t>P_6_3_24</t>
  </si>
  <si>
    <t>P_14_13_10</t>
  </si>
  <si>
    <t>done</t>
  </si>
  <si>
    <t>P_14_13_4</t>
  </si>
  <si>
    <t>P_15_3_5_B</t>
  </si>
  <si>
    <t>P_17_1_24</t>
  </si>
  <si>
    <t>P_9_20_6</t>
  </si>
  <si>
    <t>P_9_7_3</t>
  </si>
  <si>
    <t>p_21_15_10</t>
  </si>
  <si>
    <t>p_21_15_10(2)</t>
  </si>
  <si>
    <t>P_22_11_12</t>
  </si>
  <si>
    <t>p_6_1_13</t>
  </si>
  <si>
    <t>P_6_5_2</t>
  </si>
  <si>
    <t>5/25/17 A2</t>
  </si>
  <si>
    <t>P_15_6_11</t>
  </si>
  <si>
    <t>5/25/17 B1</t>
  </si>
  <si>
    <t>P_15_6_11 (2)</t>
  </si>
  <si>
    <t>P_17_1_8</t>
  </si>
  <si>
    <t>5/25/17/ B1</t>
  </si>
  <si>
    <t>P_14_11_16</t>
  </si>
  <si>
    <t>P_14_22_4</t>
  </si>
  <si>
    <t>P_16_11_9</t>
  </si>
  <si>
    <t>P_17_1_3</t>
  </si>
  <si>
    <t>5/27/17 B2</t>
  </si>
  <si>
    <t>P_18_1_13_B</t>
  </si>
  <si>
    <t>P_18_1_16_B</t>
  </si>
  <si>
    <t>P_22_12_10</t>
  </si>
  <si>
    <t>5/26/17 B1</t>
  </si>
  <si>
    <t>x</t>
  </si>
  <si>
    <t>P_9_11_19</t>
  </si>
  <si>
    <t>P_4_11_2</t>
  </si>
  <si>
    <t>P_18_1_9_B</t>
  </si>
  <si>
    <t>P_20_22_1</t>
  </si>
  <si>
    <t>P_16_11_6</t>
  </si>
  <si>
    <t>P_17_1_1</t>
  </si>
  <si>
    <t>P_6_6_22</t>
  </si>
  <si>
    <t>p_1_6_14</t>
  </si>
  <si>
    <t>DONE</t>
  </si>
  <si>
    <t>P_17_1_7</t>
  </si>
  <si>
    <t>P_18_1_6_B</t>
  </si>
  <si>
    <t>P_9_11_7</t>
  </si>
  <si>
    <t>cannot find</t>
  </si>
  <si>
    <t>P_9_7_18</t>
  </si>
  <si>
    <t>P_15_6_10</t>
  </si>
  <si>
    <t>P_6_18_5</t>
  </si>
  <si>
    <t>P_2_2_9</t>
  </si>
  <si>
    <t>P_21_15_13</t>
  </si>
  <si>
    <t>P_9_11_14</t>
  </si>
  <si>
    <t>P_6_18_7</t>
  </si>
  <si>
    <t>P_9_11_1</t>
  </si>
  <si>
    <t>THREE COPIES OF THIS SAMPLE - HAS PTR DATA IN 5/22 AND 5/23</t>
  </si>
  <si>
    <t>P_18_2_16_B</t>
  </si>
  <si>
    <t>P_2_13_14</t>
  </si>
  <si>
    <t>P_2_13_4</t>
  </si>
  <si>
    <t>P_24_5_14</t>
  </si>
  <si>
    <t>P_2_1_1_B</t>
  </si>
  <si>
    <t>5/24/17 A1</t>
  </si>
  <si>
    <t>p_21_15_20</t>
  </si>
  <si>
    <t>P_21_15_22</t>
  </si>
  <si>
    <t>P_22_11_4</t>
  </si>
  <si>
    <t>p_6_5_20</t>
  </si>
  <si>
    <t>P_6_3_8</t>
  </si>
  <si>
    <t>P_18_1_4_B</t>
  </si>
  <si>
    <t>P_2_6_5</t>
  </si>
  <si>
    <t>P_22_11_13</t>
  </si>
  <si>
    <t>photos in potentially recovered</t>
  </si>
  <si>
    <t>P_6_6_18</t>
  </si>
  <si>
    <t>unknown</t>
  </si>
  <si>
    <t>P_6_8_26</t>
  </si>
  <si>
    <t>5/28/17 A1</t>
  </si>
  <si>
    <t>has photos in leaf length - need to re analyze for areaperimeter</t>
  </si>
  <si>
    <t>P_22_1_11</t>
  </si>
  <si>
    <t>P_6_3_14</t>
  </si>
  <si>
    <t>Sex on G.E.</t>
  </si>
  <si>
    <t>% Express.</t>
  </si>
  <si>
    <t>Avg Area</t>
  </si>
  <si>
    <t>Avg Perimeter</t>
  </si>
  <si>
    <t>Avg Circ.</t>
  </si>
  <si>
    <t>Leaf Avg Area</t>
  </si>
  <si>
    <t>Leaf Avg Perimeter</t>
  </si>
  <si>
    <t>Sample_name_double check</t>
  </si>
  <si>
    <t>m29.9975_FLUX</t>
  </si>
  <si>
    <t>m30.99783_FLUX</t>
  </si>
  <si>
    <t>m31.01783_FLUX</t>
  </si>
  <si>
    <t>m31.9908_FLUX</t>
  </si>
  <si>
    <t>m31.9908_FLUX2</t>
  </si>
  <si>
    <t>m32.99853_FLUX</t>
  </si>
  <si>
    <t>m33.03230_FLUX</t>
  </si>
  <si>
    <t>m33.98721_FLUX</t>
  </si>
  <si>
    <t>m34.02317_FLUX</t>
  </si>
  <si>
    <t>m37.0289_FLUX</t>
  </si>
  <si>
    <t>m39.0326 (cluster (H2O)H3O+_(18O)) (Conc)</t>
  </si>
  <si>
    <t>m41.0375_FLUX</t>
  </si>
  <si>
    <t>m42.0343 (acetonitrile H+) (Conc)</t>
  </si>
  <si>
    <t>m42.95810 (m43_1) (Conc)</t>
  </si>
  <si>
    <t>m43.01734_FLUX</t>
  </si>
  <si>
    <t>m44.0626_FLUX</t>
  </si>
  <si>
    <t>m45.0335_FLUX</t>
  </si>
  <si>
    <t>m45.99328_FLUX</t>
  </si>
  <si>
    <t>m46.03111_FLUX</t>
  </si>
  <si>
    <t>m46.06609_FLUX</t>
  </si>
  <si>
    <t>m47.0128_FLUX</t>
  </si>
  <si>
    <t>m47.9847_FLUX</t>
  </si>
  <si>
    <t>m49.0239_FLUX</t>
  </si>
  <si>
    <t>m49.05240_FLUX</t>
  </si>
  <si>
    <t>m49.9923 (chloromethane) (Conc)</t>
  </si>
  <si>
    <t>m55.0390 (cluster (H2O)2-H3O+) (Conc)</t>
  </si>
  <si>
    <t>m57.02382_FLUX</t>
  </si>
  <si>
    <t>m57.05991 (cluster (H2O)2-H3O+_(18O)) (Conc)</t>
  </si>
  <si>
    <t>m59.0439_FLUX</t>
  </si>
  <si>
    <t>m61.0290_FLUX</t>
  </si>
  <si>
    <t>m62.0294_FLUX</t>
  </si>
  <si>
    <t>m63.023_FLUX</t>
  </si>
  <si>
    <t>m69.00377_FLUX</t>
  </si>
  <si>
    <t>m69.06994_FLUX</t>
  </si>
  <si>
    <t>m71.0354_FLUX</t>
  </si>
  <si>
    <t>m73.0376 (butyraldehyde H+) (Conc)</t>
  </si>
  <si>
    <t>m75.0446_FLUX</t>
  </si>
  <si>
    <t>m77.0597_FLUX</t>
  </si>
  <si>
    <t>m79.05478_FLUX</t>
  </si>
  <si>
    <t>m81.0699_FLUX</t>
  </si>
  <si>
    <t>m83.0585_FLUX</t>
  </si>
  <si>
    <t>m85.0648_FLUX</t>
  </si>
  <si>
    <t>m86.0362_FLUX</t>
  </si>
  <si>
    <t>m87.0441_FLUX</t>
  </si>
  <si>
    <t>m89.05810 (butyric acid H+) (Conc)</t>
  </si>
  <si>
    <t>m89.09610_FLUX</t>
  </si>
  <si>
    <t>m90.00000_FLUX</t>
  </si>
  <si>
    <t>m91.00000_FLUX</t>
  </si>
  <si>
    <t>m92.00000 (nominal 92) (Conc)</t>
  </si>
  <si>
    <t>m93.0699_FLUX</t>
  </si>
  <si>
    <t>M94_FLUX</t>
  </si>
  <si>
    <t>m95.00000-FLUX</t>
  </si>
  <si>
    <t>m97.00000_FLUX</t>
  </si>
  <si>
    <t>m98.00000 (nominal 98) (Conc)</t>
  </si>
  <si>
    <t>m99.080 (cyclohexanone H+) (Conc)</t>
  </si>
  <si>
    <t>m100.00000_FLUX</t>
  </si>
  <si>
    <t>m101.00000_flux</t>
  </si>
  <si>
    <t>m103.1117_FLUX</t>
  </si>
  <si>
    <t>m104_FLUX</t>
  </si>
  <si>
    <t>m105_FLUK</t>
  </si>
  <si>
    <t>m106.00000_FLUX</t>
  </si>
  <si>
    <t>m107.0855_FLUX</t>
  </si>
  <si>
    <t>m108.0000_FLUX</t>
  </si>
  <si>
    <t>m109.00000 (nominal 109) (Conc)</t>
  </si>
  <si>
    <t>m110.00000_FLUX</t>
  </si>
  <si>
    <t>m111.00000_FLUX</t>
  </si>
  <si>
    <t>m113.00000_FLUX</t>
  </si>
  <si>
    <t>m114.00000_FLUX</t>
  </si>
  <si>
    <t>m115.00000_FLUX</t>
  </si>
  <si>
    <t>m119.00000_FLUX</t>
  </si>
  <si>
    <t>m121.1012_FLUX</t>
  </si>
  <si>
    <t>m124.00000_FLUX</t>
  </si>
  <si>
    <t>m125.00000_FLUX</t>
  </si>
  <si>
    <t>m125.00000 (nominal 125) (Conc)2</t>
  </si>
  <si>
    <t>M126_FLUX</t>
  </si>
  <si>
    <t>m127.00000_FLUX</t>
  </si>
  <si>
    <t>m128.00000_FLUX</t>
  </si>
  <si>
    <t>m129.00000_FLUX</t>
  </si>
  <si>
    <t>m130.00000_FLUX</t>
  </si>
  <si>
    <t>m135.1168_FLUX</t>
  </si>
  <si>
    <t>m137.1325 (terpenes H+) (Conc)</t>
  </si>
  <si>
    <t>m138.00000 (nominal 138) (Conc)</t>
  </si>
  <si>
    <t>m139.1481 (menthol dehydrated) (Conc)</t>
  </si>
  <si>
    <t>m141.00000_FLUX</t>
  </si>
  <si>
    <t>m143.00000_FLUX</t>
  </si>
  <si>
    <t>m148.00000_FLUX</t>
  </si>
  <si>
    <t>m149.00000_FLUX</t>
  </si>
  <si>
    <t>m150.00000_FLUX</t>
  </si>
  <si>
    <t>m151.00000_FLUX</t>
  </si>
  <si>
    <t>m153</t>
  </si>
  <si>
    <t>m163.00000_FLUX</t>
  </si>
  <si>
    <t>m204.00000_FLUX</t>
  </si>
  <si>
    <t>P_1_5_1</t>
  </si>
  <si>
    <t>01.49.00-01.50.30</t>
  </si>
  <si>
    <t>P_1_6_7</t>
  </si>
  <si>
    <t>01.07.30-01.08.30</t>
  </si>
  <si>
    <t>P_14_11_8</t>
  </si>
  <si>
    <t>01.24.00-01.25.30</t>
  </si>
  <si>
    <t>P_14_22_5</t>
  </si>
  <si>
    <t>61.30- 1.02.00</t>
  </si>
  <si>
    <t>P_14_7_3</t>
  </si>
  <si>
    <t>01.19.30-1.20.50</t>
  </si>
  <si>
    <t>19.30-21.40</t>
  </si>
  <si>
    <t>P_18_1_1_B</t>
  </si>
  <si>
    <t>01.25.50-01.27.00</t>
  </si>
  <si>
    <t>P_18_2_2</t>
  </si>
  <si>
    <t>01.36.50-01.38.20</t>
  </si>
  <si>
    <t>5/22/17 F</t>
  </si>
  <si>
    <t>P_18_2_6</t>
  </si>
  <si>
    <t>01.09.30-01.11.00</t>
  </si>
  <si>
    <t>33.40-34.50</t>
  </si>
  <si>
    <t>P_2_19_15</t>
  </si>
  <si>
    <t>49.10-53</t>
  </si>
  <si>
    <t>46.40-47.40</t>
  </si>
  <si>
    <t>01.05.30-01.06.40</t>
  </si>
  <si>
    <t>54.20-55.30</t>
  </si>
  <si>
    <t>P_22_11_11</t>
  </si>
  <si>
    <t>39.30-40.30</t>
  </si>
  <si>
    <t>01.11.30-01.12.30</t>
  </si>
  <si>
    <t>P_22_6_5</t>
  </si>
  <si>
    <t>01.47.00-01.48.30</t>
  </si>
  <si>
    <t>P_24_5_8</t>
  </si>
  <si>
    <t>01.29.20-01.30.50</t>
  </si>
  <si>
    <t>01.41.20-01.42.40</t>
  </si>
  <si>
    <t>P_6_18_1</t>
  </si>
  <si>
    <t>01.35.20-01.36.30</t>
  </si>
  <si>
    <t>56.30-57.30</t>
  </si>
  <si>
    <t>01.39.10-01.40.50</t>
  </si>
  <si>
    <t>01.45.00-01.46.30</t>
  </si>
  <si>
    <t>01.22.00-01.23.10</t>
  </si>
  <si>
    <t>P_6_8_11</t>
  </si>
  <si>
    <t>23.20-24.30</t>
  </si>
  <si>
    <t>P_6_8_3</t>
  </si>
  <si>
    <t>01.14.00-01.15.50</t>
  </si>
  <si>
    <t>26.50-28.20</t>
  </si>
  <si>
    <t>P_9_11_1(2)</t>
  </si>
  <si>
    <t>44.10-45.30</t>
  </si>
  <si>
    <t>P_9_20_7</t>
  </si>
  <si>
    <t>30.50-32.0</t>
  </si>
  <si>
    <t>P_9_3_6</t>
  </si>
  <si>
    <t>01.43.20-01.44.30</t>
  </si>
  <si>
    <t>15.30-17.30</t>
  </si>
  <si>
    <t>P_1_5_5</t>
  </si>
  <si>
    <t>P_1_6_15</t>
  </si>
  <si>
    <t>3670-3750</t>
  </si>
  <si>
    <t>nonexpressing</t>
  </si>
  <si>
    <t>P_1_6_5</t>
  </si>
  <si>
    <t>4100-4170</t>
  </si>
  <si>
    <t>P_11_11_22</t>
  </si>
  <si>
    <t>2230-2300</t>
  </si>
  <si>
    <t>P_11_16_20</t>
  </si>
  <si>
    <t>2630-2700</t>
  </si>
  <si>
    <t>3080-3150</t>
  </si>
  <si>
    <t>P_14_13_13</t>
  </si>
  <si>
    <t>390-460</t>
  </si>
  <si>
    <t>830-900</t>
  </si>
  <si>
    <t>P_14_16_4</t>
  </si>
  <si>
    <t>4630-4700</t>
  </si>
  <si>
    <t>P_14_7_14</t>
  </si>
  <si>
    <t>720-790</t>
  </si>
  <si>
    <t>P_15_3_1_B</t>
  </si>
  <si>
    <t>2100-2180</t>
  </si>
  <si>
    <t>P_15_6_2</t>
  </si>
  <si>
    <t>520-600</t>
  </si>
  <si>
    <t>820-890</t>
  </si>
  <si>
    <t>P_16_11_25</t>
  </si>
  <si>
    <t>2010-2075</t>
  </si>
  <si>
    <t>740-800</t>
  </si>
  <si>
    <t>1040-1120</t>
  </si>
  <si>
    <t>P_17_2_8</t>
  </si>
  <si>
    <t>1350-1420</t>
  </si>
  <si>
    <t>4220-4300</t>
  </si>
  <si>
    <t>P_2_1_6_B</t>
  </si>
  <si>
    <t>P_2_1_9_B</t>
  </si>
  <si>
    <t>4520-4590</t>
  </si>
  <si>
    <t>5/23/27 B2</t>
  </si>
  <si>
    <t>1880-1950</t>
  </si>
  <si>
    <t>260-350</t>
  </si>
  <si>
    <t>P_2_13_8</t>
  </si>
  <si>
    <t>3170-3250</t>
  </si>
  <si>
    <t>P_2_4_11</t>
  </si>
  <si>
    <t>2225-2300</t>
  </si>
  <si>
    <t>P_2_4_2</t>
  </si>
  <si>
    <t>4330-4400</t>
  </si>
  <si>
    <t>P_2_4_6</t>
  </si>
  <si>
    <t>4430-4490</t>
  </si>
  <si>
    <t>P_2_6_13</t>
  </si>
  <si>
    <t>4730-4800</t>
  </si>
  <si>
    <t>P_2_6_16</t>
  </si>
  <si>
    <t>3030-3100</t>
  </si>
  <si>
    <t>P_2_6_8</t>
  </si>
  <si>
    <t>1050-1120</t>
  </si>
  <si>
    <t>P_2_6_8(2)</t>
  </si>
  <si>
    <t>2140-2200</t>
  </si>
  <si>
    <t>P_20_16_11</t>
  </si>
  <si>
    <t>1900-1975</t>
  </si>
  <si>
    <t>P_20_16_11(2)</t>
  </si>
  <si>
    <t>3780-3870</t>
  </si>
  <si>
    <t>P_20_16_14</t>
  </si>
  <si>
    <t>540-600</t>
  </si>
  <si>
    <t>P_20_16_17</t>
  </si>
  <si>
    <t>1760-1850</t>
  </si>
  <si>
    <t>P_20_16_3</t>
  </si>
  <si>
    <t>510-580</t>
  </si>
  <si>
    <t>P_21_15_14</t>
  </si>
  <si>
    <t>1550-1610</t>
  </si>
  <si>
    <t>P_21_15_6</t>
  </si>
  <si>
    <t>1180-1270</t>
  </si>
  <si>
    <t>P_21_15_8</t>
  </si>
  <si>
    <t>240-315</t>
  </si>
  <si>
    <t>P_21_5_7</t>
  </si>
  <si>
    <t>3370-3450</t>
  </si>
  <si>
    <t>2830-2900</t>
  </si>
  <si>
    <t>P_22_10_9</t>
  </si>
  <si>
    <t>630-700</t>
  </si>
  <si>
    <t>940-1000</t>
  </si>
  <si>
    <t>5/23/17A1</t>
  </si>
  <si>
    <t>2980-3050</t>
  </si>
  <si>
    <t>1150-1220</t>
  </si>
  <si>
    <t>P_4_11_28</t>
  </si>
  <si>
    <t>4840-4900</t>
  </si>
  <si>
    <t>P_6_1_4</t>
  </si>
  <si>
    <t>4000-4070</t>
  </si>
  <si>
    <t>P_6_5_11</t>
  </si>
  <si>
    <t>3270-3350</t>
  </si>
  <si>
    <t>P_6_5_11(2)</t>
  </si>
  <si>
    <t>1500-1570</t>
  </si>
  <si>
    <t>P_6_5_9</t>
  </si>
  <si>
    <t>3600-3660</t>
  </si>
  <si>
    <t>P_6_8_14</t>
  </si>
  <si>
    <t>1600-1670</t>
  </si>
  <si>
    <t>1970-2050</t>
  </si>
  <si>
    <t>1400-1470</t>
  </si>
  <si>
    <t>340-400</t>
  </si>
  <si>
    <t>P_1_5_6</t>
  </si>
  <si>
    <t>2260-2330</t>
  </si>
  <si>
    <t>P_14_16_5</t>
  </si>
  <si>
    <t>2550-2620</t>
  </si>
  <si>
    <t>P_14_22_11</t>
  </si>
  <si>
    <t>1830-1900</t>
  </si>
  <si>
    <t>P_14_7_5</t>
  </si>
  <si>
    <t>615-680</t>
  </si>
  <si>
    <t>P_15_3_13_B</t>
  </si>
  <si>
    <t>1815-1870</t>
  </si>
  <si>
    <t>P_15_6_3</t>
  </si>
  <si>
    <t>3550-3630</t>
  </si>
  <si>
    <t>3090-3200</t>
  </si>
  <si>
    <t>P_16_11_15</t>
  </si>
  <si>
    <t>975-1040</t>
  </si>
  <si>
    <t>P_17_2_4</t>
  </si>
  <si>
    <t>1560-1630</t>
  </si>
  <si>
    <t>P_18_1_12_B</t>
  </si>
  <si>
    <t>960-1040</t>
  </si>
  <si>
    <t>500-570</t>
  </si>
  <si>
    <t>P_2_1_7_B</t>
  </si>
  <si>
    <t>430-490</t>
  </si>
  <si>
    <t>P_2_2_3</t>
  </si>
  <si>
    <t>3070-3140</t>
  </si>
  <si>
    <t>1650-1710</t>
  </si>
  <si>
    <t>1420-1470</t>
  </si>
  <si>
    <t>P_20_22_11</t>
  </si>
  <si>
    <t>1430-1500</t>
  </si>
  <si>
    <t>2230-2310</t>
  </si>
  <si>
    <t>410-480</t>
  </si>
  <si>
    <t>3670-3740</t>
  </si>
  <si>
    <t>3580-3650</t>
  </si>
  <si>
    <t>P_21_5_6</t>
  </si>
  <si>
    <t>3160-3230</t>
  </si>
  <si>
    <t>P_22_1_10</t>
  </si>
  <si>
    <t>3660-3730</t>
  </si>
  <si>
    <t>P_22_10_1</t>
  </si>
  <si>
    <t>320-385</t>
  </si>
  <si>
    <t>P_22_10_6</t>
  </si>
  <si>
    <t>2740-2800</t>
  </si>
  <si>
    <t>4030-4080</t>
  </si>
  <si>
    <t>600-670</t>
  </si>
  <si>
    <t>2640-2700</t>
  </si>
  <si>
    <t>p_22_12_8</t>
  </si>
  <si>
    <t>P_22_6_13</t>
  </si>
  <si>
    <t>1150-1230</t>
  </si>
  <si>
    <t>P_24_6_15</t>
  </si>
  <si>
    <t>3260-3330</t>
  </si>
  <si>
    <t>2540-2600</t>
  </si>
  <si>
    <t>2360-2430</t>
  </si>
  <si>
    <t>1070-1140</t>
  </si>
  <si>
    <t>P_6_2_25</t>
  </si>
  <si>
    <t>1160-1230</t>
  </si>
  <si>
    <t>4130-4190</t>
  </si>
  <si>
    <t>1930-1980</t>
  </si>
  <si>
    <t>2130-2190</t>
  </si>
  <si>
    <t>P_6_6_14</t>
  </si>
  <si>
    <t>880-940</t>
  </si>
  <si>
    <t>2840-2900</t>
  </si>
  <si>
    <t>1640-1700</t>
  </si>
  <si>
    <t>P_9_20_4</t>
  </si>
  <si>
    <t>515-580</t>
  </si>
  <si>
    <t>P_9_3_2</t>
  </si>
  <si>
    <t>4320-4380</t>
  </si>
  <si>
    <t>3850-3920</t>
  </si>
  <si>
    <t xml:space="preserve">P_1_2_1 </t>
  </si>
  <si>
    <t>800-870</t>
  </si>
  <si>
    <t>3010-3070</t>
  </si>
  <si>
    <t>P_1_5_11</t>
  </si>
  <si>
    <t>3450-3520</t>
  </si>
  <si>
    <t>P_1_5_2</t>
  </si>
  <si>
    <t>4460-4530</t>
  </si>
  <si>
    <t>1660-1740</t>
  </si>
  <si>
    <t>3410-3460</t>
  </si>
  <si>
    <t>P_11_16_12</t>
  </si>
  <si>
    <t>1190-1260</t>
  </si>
  <si>
    <t>P_11_16_15</t>
  </si>
  <si>
    <t>1380-1450</t>
  </si>
  <si>
    <t>P_11_16_15(2)</t>
  </si>
  <si>
    <t>2840-2920</t>
  </si>
  <si>
    <t>3710-3770</t>
  </si>
  <si>
    <t>P_14_11_7</t>
  </si>
  <si>
    <t>Left Blank</t>
  </si>
  <si>
    <t>P_14_22_1</t>
  </si>
  <si>
    <t>660-730</t>
  </si>
  <si>
    <t>P_14_22_3</t>
  </si>
  <si>
    <t>2480-2550</t>
  </si>
  <si>
    <t>P_14_22_9</t>
  </si>
  <si>
    <t>3230-3280</t>
  </si>
  <si>
    <t>P_14_7_2</t>
  </si>
  <si>
    <t>1830-1890</t>
  </si>
  <si>
    <t>P_15_6_4</t>
  </si>
  <si>
    <t>2760-2830</t>
  </si>
  <si>
    <t>P_15_6_6</t>
  </si>
  <si>
    <t>1280-1350</t>
  </si>
  <si>
    <t>2400-2460</t>
  </si>
  <si>
    <t>1640-1720</t>
  </si>
  <si>
    <t>910-975</t>
  </si>
  <si>
    <t>3540-3600</t>
  </si>
  <si>
    <t>4110-4170</t>
  </si>
  <si>
    <t>P_18_2_4</t>
  </si>
  <si>
    <t>1010-1070</t>
  </si>
  <si>
    <t>2580-2640</t>
  </si>
  <si>
    <t>P_2_13_6</t>
  </si>
  <si>
    <t>1570-1640</t>
  </si>
  <si>
    <t>P_2_13_7</t>
  </si>
  <si>
    <t>345-410</t>
  </si>
  <si>
    <t>P_2_19_12</t>
  </si>
  <si>
    <t>1750-1820</t>
  </si>
  <si>
    <t>3130-3200</t>
  </si>
  <si>
    <t>P_2_2_10</t>
  </si>
  <si>
    <t>1460-1530</t>
  </si>
  <si>
    <t>P_2_2_14</t>
  </si>
  <si>
    <t>1200-1260</t>
  </si>
  <si>
    <t>P_2_2_6</t>
  </si>
  <si>
    <t>2040-2110</t>
  </si>
  <si>
    <t>P_2_4_10</t>
  </si>
  <si>
    <t>2580-2650</t>
  </si>
  <si>
    <t>P_2_4_7</t>
  </si>
  <si>
    <t>3320-3380</t>
  </si>
  <si>
    <t>2750-2810</t>
  </si>
  <si>
    <t>P_20_22_7</t>
  </si>
  <si>
    <t>P_20_22_8</t>
  </si>
  <si>
    <t>2790-3850</t>
  </si>
  <si>
    <t>P_21_15_21</t>
  </si>
  <si>
    <t>1950-2030</t>
  </si>
  <si>
    <t>P_22_1_6</t>
  </si>
  <si>
    <t>2220-2270</t>
  </si>
  <si>
    <t>2500-2560</t>
  </si>
  <si>
    <t>P_22_10_10</t>
  </si>
  <si>
    <t>1840-1920</t>
  </si>
  <si>
    <t>P_22_10_10(2)</t>
  </si>
  <si>
    <t>3280-3340</t>
  </si>
  <si>
    <t>890-960</t>
  </si>
  <si>
    <t>P_22_11_5</t>
  </si>
  <si>
    <t>3930-3980</t>
  </si>
  <si>
    <t>P_22_12_12</t>
  </si>
  <si>
    <t>2010-2030</t>
  </si>
  <si>
    <t>P_22_12_3</t>
  </si>
  <si>
    <t>3870-3950</t>
  </si>
  <si>
    <t>P_22_12_4</t>
  </si>
  <si>
    <t>1560-1620</t>
  </si>
  <si>
    <t>720-780</t>
  </si>
  <si>
    <t>P_22_6_2</t>
  </si>
  <si>
    <t>3190-3260</t>
  </si>
  <si>
    <t>P_24_5_18</t>
  </si>
  <si>
    <t>4200-4270</t>
  </si>
  <si>
    <t>P_24_5_6</t>
  </si>
  <si>
    <t>1110-1170</t>
  </si>
  <si>
    <t>P_6_1_17</t>
  </si>
  <si>
    <t>3630--3680</t>
  </si>
  <si>
    <t>P_6_1_5</t>
  </si>
  <si>
    <t>3490-3550</t>
  </si>
  <si>
    <t>2200-2260</t>
  </si>
  <si>
    <t>P_6_2_23</t>
  </si>
  <si>
    <t>1020-1090</t>
  </si>
  <si>
    <t>5/25/2017 A1</t>
  </si>
  <si>
    <t>P_6_3_10</t>
  </si>
  <si>
    <t>2920-2980</t>
  </si>
  <si>
    <t>1100-1170</t>
  </si>
  <si>
    <t>P_6_5_10</t>
  </si>
  <si>
    <t>1920-1990</t>
  </si>
  <si>
    <t xml:space="preserve">Female </t>
  </si>
  <si>
    <t>P_6_5_3</t>
  </si>
  <si>
    <t>2100-2160</t>
  </si>
  <si>
    <t>480-500</t>
  </si>
  <si>
    <t>2670-2730</t>
  </si>
  <si>
    <t>P_6_8_16</t>
  </si>
  <si>
    <t>4400-4470</t>
  </si>
  <si>
    <t>3360-3440</t>
  </si>
  <si>
    <t>P_9_3_3</t>
  </si>
  <si>
    <t>1740-1800</t>
  </si>
  <si>
    <t>P_9_7_1</t>
  </si>
  <si>
    <t>4370-4430</t>
  </si>
  <si>
    <t>P_9_7_12</t>
  </si>
  <si>
    <t>2390-2470</t>
  </si>
  <si>
    <t>690-750</t>
  </si>
  <si>
    <t>P_1_6_2</t>
  </si>
  <si>
    <t>3550-3600</t>
  </si>
  <si>
    <t>non expressing</t>
  </si>
  <si>
    <t>1170-1230</t>
  </si>
  <si>
    <t>5/2617 B2</t>
  </si>
  <si>
    <t>P_14_11_14</t>
  </si>
  <si>
    <t>4180-4250</t>
  </si>
  <si>
    <t>2560-2620</t>
  </si>
  <si>
    <t>770-830</t>
  </si>
  <si>
    <t>P_14_13_6</t>
  </si>
  <si>
    <t>1510-1570</t>
  </si>
  <si>
    <t>P_14_13_7</t>
  </si>
  <si>
    <t>2610-2670</t>
  </si>
  <si>
    <t>P_14_22_12</t>
  </si>
  <si>
    <t>1460-1520</t>
  </si>
  <si>
    <t>5/26/18 A1</t>
  </si>
  <si>
    <t>1670-1740</t>
  </si>
  <si>
    <t>1960-2020</t>
  </si>
  <si>
    <t>3270-3340</t>
  </si>
  <si>
    <t>2250-2320</t>
  </si>
  <si>
    <t>850-910</t>
  </si>
  <si>
    <t>3710-3780</t>
  </si>
  <si>
    <t>3040-3110</t>
  </si>
  <si>
    <t>P_17_2_12</t>
  </si>
  <si>
    <t>2640-2720</t>
  </si>
  <si>
    <t>P_17_2_20</t>
  </si>
  <si>
    <t>3110-3170</t>
  </si>
  <si>
    <t>3300-3360</t>
  </si>
  <si>
    <t>1090-1150</t>
  </si>
  <si>
    <t>1800-1850</t>
  </si>
  <si>
    <t>2690-2750</t>
  </si>
  <si>
    <t>760-820</t>
  </si>
  <si>
    <t>1350-1430</t>
  </si>
  <si>
    <t>4010-4070</t>
  </si>
  <si>
    <t>P_2_19_14</t>
  </si>
  <si>
    <t>3130-3190</t>
  </si>
  <si>
    <t>P_2_2_2</t>
  </si>
  <si>
    <t>P_2_2_4</t>
  </si>
  <si>
    <t>3030-3080</t>
  </si>
  <si>
    <t>P_2_2_5</t>
  </si>
  <si>
    <t>2870-2930</t>
  </si>
  <si>
    <t>P_2_4_4</t>
  </si>
  <si>
    <t>610-670</t>
  </si>
  <si>
    <t>1260-1330</t>
  </si>
  <si>
    <t>1630-1690</t>
  </si>
  <si>
    <t>P_21_15_5</t>
  </si>
  <si>
    <t>370-430</t>
  </si>
  <si>
    <t>P_21_5_11</t>
  </si>
  <si>
    <t>3630-3680</t>
  </si>
  <si>
    <t>P_22_1_5</t>
  </si>
  <si>
    <t>P_22_11_6</t>
  </si>
  <si>
    <t>530-590</t>
  </si>
  <si>
    <t>P_22_12_2</t>
  </si>
  <si>
    <t>P_22_6_1</t>
  </si>
  <si>
    <t>2440-2500</t>
  </si>
  <si>
    <t>P_22_6_3</t>
  </si>
  <si>
    <t>1370-1430</t>
  </si>
  <si>
    <t>P_24_6_14</t>
  </si>
  <si>
    <t>1030-1100</t>
  </si>
  <si>
    <t>P_24_6_20</t>
  </si>
  <si>
    <t>2570-2590</t>
  </si>
  <si>
    <t>930-990</t>
  </si>
  <si>
    <t>4100-4160</t>
  </si>
  <si>
    <t>3190-3250</t>
  </si>
  <si>
    <t>P_6_2_22</t>
  </si>
  <si>
    <t>1840-1900</t>
  </si>
  <si>
    <t>1210-1270</t>
  </si>
  <si>
    <t>5/26/27 A1</t>
  </si>
  <si>
    <t>P_6_3_22</t>
  </si>
  <si>
    <t>2010-2070</t>
  </si>
  <si>
    <t>P_6_5_4</t>
  </si>
  <si>
    <t>1540-1600</t>
  </si>
  <si>
    <t>P_6_6_25</t>
  </si>
  <si>
    <t>2470-2540</t>
  </si>
  <si>
    <t xml:space="preserve">P_6_8_4 </t>
  </si>
  <si>
    <t>1290-1350</t>
  </si>
  <si>
    <t>2860-2920</t>
  </si>
  <si>
    <t>3790-3850</t>
  </si>
  <si>
    <t>P_9_20_1</t>
  </si>
  <si>
    <t>2040-2090</t>
  </si>
  <si>
    <t>P_9_20_10</t>
  </si>
  <si>
    <t>3590-3660</t>
  </si>
  <si>
    <t>P_9_20_5</t>
  </si>
  <si>
    <t>2120-2180</t>
  </si>
  <si>
    <t>5/26/18 A2</t>
  </si>
  <si>
    <t>P_9_7_11</t>
  </si>
  <si>
    <t>1870-1940</t>
  </si>
  <si>
    <t>710-780</t>
  </si>
  <si>
    <t>5/27/17 A1</t>
  </si>
  <si>
    <t>P_1_5_3</t>
  </si>
  <si>
    <t>265-325</t>
  </si>
  <si>
    <t>5/27/17 B1</t>
  </si>
  <si>
    <t>P_11_16_18</t>
  </si>
  <si>
    <t>590-650</t>
  </si>
  <si>
    <t>P_14_11_4</t>
  </si>
  <si>
    <t>890-950</t>
  </si>
  <si>
    <t>P_14_16_7</t>
  </si>
  <si>
    <t>2570-2630</t>
  </si>
  <si>
    <t>P_14_7_11</t>
  </si>
  <si>
    <t>2810-2880</t>
  </si>
  <si>
    <t>P_15_3_3_B</t>
  </si>
  <si>
    <t>345-405</t>
  </si>
  <si>
    <t>3360-3430</t>
  </si>
  <si>
    <t>5/27/18 B2</t>
  </si>
  <si>
    <t>2180-2140</t>
  </si>
  <si>
    <t>P_17_1_13</t>
  </si>
  <si>
    <t>2880-2940</t>
  </si>
  <si>
    <t>3730-3790</t>
  </si>
  <si>
    <t>P_17_2_22</t>
  </si>
  <si>
    <t>3180-3250</t>
  </si>
  <si>
    <t>P_17_2_22(2)</t>
  </si>
  <si>
    <t>2810-2870</t>
  </si>
  <si>
    <t>P_18_1_11_B</t>
  </si>
  <si>
    <t>3140-3190</t>
  </si>
  <si>
    <t>P_18_2_3</t>
  </si>
  <si>
    <t>2730-2790</t>
  </si>
  <si>
    <t>2420-2470</t>
  </si>
  <si>
    <t>P_2_1_10_B</t>
  </si>
  <si>
    <t>445-500</t>
  </si>
  <si>
    <t>P_2_1_2_B</t>
  </si>
  <si>
    <t>P_2_1_3_B</t>
  </si>
  <si>
    <t>P_2_13_13</t>
  </si>
  <si>
    <t>525-580</t>
  </si>
  <si>
    <t>920-980</t>
  </si>
  <si>
    <t>830-890</t>
  </si>
  <si>
    <t>P_2_19_6</t>
  </si>
  <si>
    <t>360-425</t>
  </si>
  <si>
    <t>425-490</t>
  </si>
  <si>
    <t>P_2_4_1</t>
  </si>
  <si>
    <t>2080-2140</t>
  </si>
  <si>
    <t>2000-2060</t>
  </si>
  <si>
    <t>190-250</t>
  </si>
  <si>
    <t>3050-3110</t>
  </si>
  <si>
    <t>990-1050</t>
  </si>
  <si>
    <t>2240-2300</t>
  </si>
  <si>
    <t>2490-2550</t>
  </si>
  <si>
    <t>3450-3500</t>
  </si>
  <si>
    <t>1380-1440</t>
  </si>
  <si>
    <t>P_22_1_2</t>
  </si>
  <si>
    <t>P_22_1_9</t>
  </si>
  <si>
    <t>270-335</t>
  </si>
  <si>
    <t>1850-1910</t>
  </si>
  <si>
    <t>510-570</t>
  </si>
  <si>
    <t>P_22_11_2</t>
  </si>
  <si>
    <t>1750-1810</t>
  </si>
  <si>
    <t>1230-1290</t>
  </si>
  <si>
    <t>1660-1730</t>
  </si>
  <si>
    <t>P_24_5_17</t>
  </si>
  <si>
    <t>1070-1130</t>
  </si>
  <si>
    <t>670-730</t>
  </si>
  <si>
    <t>1940-2000</t>
  </si>
  <si>
    <t>P_6_1_11</t>
  </si>
  <si>
    <t>2260-2320</t>
  </si>
  <si>
    <t>790-850</t>
  </si>
  <si>
    <t>1150-1210</t>
  </si>
  <si>
    <t>1620-1670</t>
  </si>
  <si>
    <t>P_6_18_6</t>
  </si>
  <si>
    <t>3210-3770</t>
  </si>
  <si>
    <t>2970-3030</t>
  </si>
  <si>
    <t>P_6_3_12</t>
  </si>
  <si>
    <t>3370-3440</t>
  </si>
  <si>
    <t>2890-2950</t>
  </si>
  <si>
    <t>2960-3020</t>
  </si>
  <si>
    <t>P_6_8_20</t>
  </si>
  <si>
    <t>3540-3620</t>
  </si>
  <si>
    <t>P_9_11_11</t>
  </si>
  <si>
    <t>P_9_11_11(2)</t>
  </si>
  <si>
    <t>P_9_11_20</t>
  </si>
  <si>
    <t>1490-1550</t>
  </si>
  <si>
    <t>P_9_11_20(2)</t>
  </si>
  <si>
    <t>2330-2380</t>
  </si>
  <si>
    <t>3040-3090</t>
  </si>
  <si>
    <t>P_9_20_9</t>
  </si>
  <si>
    <t>1320-1380</t>
  </si>
  <si>
    <t>2160-2230</t>
  </si>
  <si>
    <t>750-810</t>
  </si>
  <si>
    <t>1770-1830</t>
  </si>
  <si>
    <t>2980-3040</t>
  </si>
  <si>
    <t>680-720</t>
  </si>
  <si>
    <t>580-640</t>
  </si>
  <si>
    <t>400-460</t>
  </si>
  <si>
    <t>P_1_6_3</t>
  </si>
  <si>
    <t>1970-2030</t>
  </si>
  <si>
    <t>1240-1300</t>
  </si>
  <si>
    <t>3000-3060</t>
  </si>
  <si>
    <t>P_14_11_6</t>
  </si>
  <si>
    <t>2910-2960</t>
  </si>
  <si>
    <t>900-960</t>
  </si>
  <si>
    <t>P_14_13_5</t>
  </si>
  <si>
    <t>320-380</t>
  </si>
  <si>
    <t>P_14_16_14</t>
  </si>
  <si>
    <t>P_14_16_14(2)</t>
  </si>
  <si>
    <t>2590-2650</t>
  </si>
  <si>
    <t>2750-2800</t>
  </si>
  <si>
    <t>1890-1850</t>
  </si>
  <si>
    <t>3470-3530</t>
  </si>
  <si>
    <t>P_14_7_7</t>
  </si>
  <si>
    <t>P_14_7_7(2)</t>
  </si>
  <si>
    <t>2660-2730</t>
  </si>
  <si>
    <t>820-880</t>
  </si>
  <si>
    <t>260-320</t>
  </si>
  <si>
    <t>3140-3200</t>
  </si>
  <si>
    <t>650-700</t>
  </si>
  <si>
    <t>2510-2570</t>
  </si>
  <si>
    <t>2210-2260</t>
  </si>
  <si>
    <t>2270-2340</t>
  </si>
  <si>
    <t>P_2_19_16</t>
  </si>
  <si>
    <t>2240-1200</t>
  </si>
  <si>
    <t>P_2_19_5</t>
  </si>
  <si>
    <t>P_2_6_15</t>
  </si>
  <si>
    <t>2530-2580</t>
  </si>
  <si>
    <t>3320-3370</t>
  </si>
  <si>
    <t>1300-1360</t>
  </si>
  <si>
    <t>P_20_22_2</t>
  </si>
  <si>
    <t>3630-3690</t>
  </si>
  <si>
    <t>P_21_5_3</t>
  </si>
  <si>
    <t>2030-2080</t>
  </si>
  <si>
    <t>P_21_5_4</t>
  </si>
  <si>
    <t>3550-3610</t>
  </si>
  <si>
    <t>5/28/17 A1 (A2?)</t>
  </si>
  <si>
    <t>2050-2120</t>
  </si>
  <si>
    <t>P_22_1_3</t>
  </si>
  <si>
    <t>2450-2560</t>
  </si>
  <si>
    <t>1450-1530</t>
  </si>
  <si>
    <t xml:space="preserve">5/28/17 A2 </t>
  </si>
  <si>
    <t>3070-3130</t>
  </si>
  <si>
    <t>P_22_12_14</t>
  </si>
  <si>
    <t>560-620</t>
  </si>
  <si>
    <t>3160-3210</t>
  </si>
  <si>
    <t>2830-2890</t>
  </si>
  <si>
    <t>P_24_5_15</t>
  </si>
  <si>
    <t>420-480</t>
  </si>
  <si>
    <t>P_24_6_3</t>
  </si>
  <si>
    <t>1710-1770</t>
  </si>
  <si>
    <t>P_4_11_19</t>
  </si>
  <si>
    <t>2140-2180</t>
  </si>
  <si>
    <t>1570-1630</t>
  </si>
  <si>
    <t>1410-1470</t>
  </si>
  <si>
    <t>730-800</t>
  </si>
  <si>
    <t>3370-3430</t>
  </si>
  <si>
    <t>P_6_6_20</t>
  </si>
  <si>
    <t>2280-2340</t>
  </si>
  <si>
    <t>P_9_3_12</t>
  </si>
  <si>
    <t>2100-2170</t>
  </si>
  <si>
    <t>1870-1930</t>
  </si>
  <si>
    <t>P_9_3_8</t>
  </si>
  <si>
    <t>1740-1790</t>
  </si>
  <si>
    <t>1810-1870</t>
  </si>
  <si>
    <t>475-540</t>
  </si>
  <si>
    <t>P_1_2_10</t>
  </si>
  <si>
    <t>335-400</t>
  </si>
  <si>
    <t>P_1_2_2</t>
  </si>
  <si>
    <t>7330-7380</t>
  </si>
  <si>
    <t>3990-4060</t>
  </si>
  <si>
    <t>8020-8070</t>
  </si>
  <si>
    <t>2780-2850</t>
  </si>
  <si>
    <t>2720-2770</t>
  </si>
  <si>
    <t>2110-2170</t>
  </si>
  <si>
    <t>4390-4450</t>
  </si>
  <si>
    <t>5270-5370</t>
  </si>
  <si>
    <t>5000-5070</t>
  </si>
  <si>
    <t>7550-7610</t>
  </si>
  <si>
    <t>2040-2100</t>
  </si>
  <si>
    <t>3330-3380</t>
  </si>
  <si>
    <t>8730-8790</t>
  </si>
  <si>
    <t>2950-3020</t>
  </si>
  <si>
    <t>1800-1870</t>
  </si>
  <si>
    <t>9050-9100</t>
  </si>
  <si>
    <t>6410-6470</t>
  </si>
  <si>
    <t>5610-5670</t>
  </si>
  <si>
    <t>7160-7220</t>
  </si>
  <si>
    <t>660-710</t>
  </si>
  <si>
    <t>8330-8390</t>
  </si>
  <si>
    <t>8810-8870</t>
  </si>
  <si>
    <t>3920-3970</t>
  </si>
  <si>
    <t>1130-1180</t>
  </si>
  <si>
    <t>6000-6060</t>
  </si>
  <si>
    <t>730-790</t>
  </si>
  <si>
    <t>7630-7690</t>
  </si>
  <si>
    <t>1350-1410</t>
  </si>
  <si>
    <t>8970-9030</t>
  </si>
  <si>
    <t>6900-6960</t>
  </si>
  <si>
    <t>4160-4220</t>
  </si>
  <si>
    <t>5690-5760</t>
  </si>
  <si>
    <t>P_2_6_1</t>
  </si>
  <si>
    <t>P_2_6_10</t>
  </si>
  <si>
    <t>2180-2240</t>
  </si>
  <si>
    <t>2700-2750</t>
  </si>
  <si>
    <t>4650-4700</t>
  </si>
  <si>
    <t>530-610</t>
  </si>
  <si>
    <t>P_20_16_2</t>
  </si>
  <si>
    <t>7000-7060</t>
  </si>
  <si>
    <t>7940-8000</t>
  </si>
  <si>
    <t>7470-7540</t>
  </si>
  <si>
    <t>1040-1100</t>
  </si>
  <si>
    <t>8490-8550</t>
  </si>
  <si>
    <t>5/30/17 B1</t>
  </si>
  <si>
    <t>1280-1340</t>
  </si>
  <si>
    <t>2450-2510</t>
  </si>
  <si>
    <t>7230-7290</t>
  </si>
  <si>
    <t>5350-5410</t>
  </si>
  <si>
    <t>P_22_10_2</t>
  </si>
  <si>
    <t>P_22_10_8</t>
  </si>
  <si>
    <t>5180-5250</t>
  </si>
  <si>
    <t>1790-1840</t>
  </si>
  <si>
    <t>4480-4540</t>
  </si>
  <si>
    <t>8170-8240</t>
  </si>
  <si>
    <t>6330-6390</t>
  </si>
  <si>
    <t>1580-1640</t>
  </si>
  <si>
    <t>6170-6230</t>
  </si>
  <si>
    <t>3060-3130</t>
  </si>
  <si>
    <t>6740-6790</t>
  </si>
  <si>
    <t>P_6_2_9</t>
  </si>
  <si>
    <t>P_6_3_11</t>
  </si>
  <si>
    <t>P_6_3_11(2)</t>
  </si>
  <si>
    <t>8640-8710</t>
  </si>
  <si>
    <t>6090-6150</t>
  </si>
  <si>
    <t>6820-6070</t>
  </si>
  <si>
    <t>6660-6720</t>
  </si>
  <si>
    <t>2030-2090</t>
  </si>
  <si>
    <t>6490-6550</t>
  </si>
  <si>
    <t>5100-5160</t>
  </si>
  <si>
    <t>7790-7850</t>
  </si>
  <si>
    <t>8250-8310</t>
  </si>
  <si>
    <t>7710-7770</t>
  </si>
  <si>
    <t>2790-2850</t>
  </si>
  <si>
    <t>5430-5490</t>
  </si>
  <si>
    <t>1770-1780</t>
  </si>
  <si>
    <t>4830-4890</t>
  </si>
  <si>
    <t>8090-8150</t>
  </si>
  <si>
    <t>3380-3470</t>
  </si>
  <si>
    <t>2250-2310</t>
  </si>
  <si>
    <t>3120-3280</t>
  </si>
  <si>
    <t>P_14_11_15</t>
  </si>
  <si>
    <t>4000-4060</t>
  </si>
  <si>
    <t>P_14_16_13</t>
  </si>
  <si>
    <t>505-560</t>
  </si>
  <si>
    <t>440-500</t>
  </si>
  <si>
    <t>365-420</t>
  </si>
  <si>
    <t>1140-1210</t>
  </si>
  <si>
    <t>3580-3640</t>
  </si>
  <si>
    <t>325-390</t>
  </si>
  <si>
    <t>1850-1920</t>
  </si>
  <si>
    <t>685-740</t>
  </si>
  <si>
    <t>3960-4030</t>
  </si>
  <si>
    <t>3840-3900</t>
  </si>
  <si>
    <t>3880-3940</t>
  </si>
  <si>
    <t>1920-1980</t>
  </si>
  <si>
    <t>P_2_2_1</t>
  </si>
  <si>
    <t>P_2_2_1(2)</t>
  </si>
  <si>
    <t>3220-3280</t>
  </si>
  <si>
    <t>1670-1730</t>
  </si>
  <si>
    <t>3800-3860</t>
  </si>
  <si>
    <t>P_2_6_9</t>
  </si>
  <si>
    <t>3030-3090</t>
  </si>
  <si>
    <t>P_20_16_4</t>
  </si>
  <si>
    <t>980-1050</t>
  </si>
  <si>
    <t>P_20_16_4(2)</t>
  </si>
  <si>
    <t>P_20_22_3</t>
  </si>
  <si>
    <t>840-890</t>
  </si>
  <si>
    <t>P_20_22_3(2)</t>
  </si>
  <si>
    <t>780-840</t>
  </si>
  <si>
    <t>970-1030</t>
  </si>
  <si>
    <t>250-305</t>
  </si>
  <si>
    <t>275-335</t>
  </si>
  <si>
    <t>4050-4110</t>
  </si>
  <si>
    <t>1740-1820</t>
  </si>
  <si>
    <t>1470-1530</t>
  </si>
  <si>
    <t>2700-2760</t>
  </si>
  <si>
    <t>3650-3710</t>
  </si>
  <si>
    <t>3730-3780</t>
  </si>
  <si>
    <t>P_4_11_10</t>
  </si>
  <si>
    <t>2620-2690</t>
  </si>
  <si>
    <t>2030-2100</t>
  </si>
  <si>
    <t>1060-1120</t>
  </si>
  <si>
    <t>1470-1540</t>
  </si>
  <si>
    <t>3150-3210</t>
  </si>
  <si>
    <t>P_9_7_10</t>
  </si>
  <si>
    <t>P_9_7_10(2)</t>
  </si>
  <si>
    <t>2570-2640</t>
  </si>
  <si>
    <t>2780-2840</t>
  </si>
  <si>
    <t>P_9_7_4</t>
  </si>
  <si>
    <t>2910-2970</t>
  </si>
  <si>
    <t>22-May</t>
  </si>
  <si>
    <t>23-May</t>
  </si>
  <si>
    <t>P_22_10_16</t>
  </si>
  <si>
    <t>B_1 (mg)</t>
  </si>
  <si>
    <t>B_2 (mg)</t>
  </si>
  <si>
    <t>B_3 (mg)</t>
  </si>
  <si>
    <t>B_4 (mg)</t>
  </si>
  <si>
    <t>Fam #</t>
  </si>
  <si>
    <t>Unknown</t>
  </si>
  <si>
    <t>P_11_16_5</t>
  </si>
  <si>
    <t>P_14_16_16</t>
  </si>
  <si>
    <t>5:23:17.2018_04_03</t>
  </si>
  <si>
    <t>#</t>
  </si>
  <si>
    <t>P_1 (mg)</t>
  </si>
  <si>
    <t>P_2 (mg)</t>
  </si>
  <si>
    <t>P_3 (mg)</t>
  </si>
  <si>
    <t>P_4 (mg)</t>
  </si>
  <si>
    <t>58.30-60.0</t>
  </si>
  <si>
    <t>P_2_1_2_B(2)</t>
  </si>
  <si>
    <t>P_2_4_6(2)</t>
  </si>
  <si>
    <t>Name</t>
  </si>
  <si>
    <t>Date Volatiles</t>
  </si>
  <si>
    <t>Sex</t>
  </si>
  <si>
    <t>% Expressing</t>
  </si>
  <si>
    <t>Avg Arc</t>
  </si>
  <si>
    <t>P_1_2_1</t>
  </si>
  <si>
    <t xml:space="preserve">P_1_5_4 </t>
  </si>
  <si>
    <t>5/29/17 AI</t>
  </si>
  <si>
    <t xml:space="preserve">P_14_22_13 </t>
  </si>
  <si>
    <t>P_14_7_15</t>
  </si>
  <si>
    <t>P_18_2_16</t>
  </si>
  <si>
    <t>P_20_22_9</t>
  </si>
  <si>
    <t>P_21_15_10</t>
  </si>
  <si>
    <t>P_21_15_20</t>
  </si>
  <si>
    <t>P_22_10_10 (2)</t>
  </si>
  <si>
    <t>P_22_11_1</t>
  </si>
  <si>
    <t>P_6_1_13</t>
  </si>
  <si>
    <t>P_6_2_3</t>
  </si>
  <si>
    <t>P_6_5_11_(2)</t>
  </si>
  <si>
    <t>P_6_5_20</t>
  </si>
  <si>
    <t>P_6_8_4</t>
  </si>
  <si>
    <t>P_9_7_10_(2)</t>
  </si>
  <si>
    <t>Sample</t>
  </si>
  <si>
    <t>3 week area (mm^2)</t>
  </si>
  <si>
    <t>Average Area</t>
  </si>
  <si>
    <t>3 week perimeter (mm)</t>
  </si>
  <si>
    <t>Average Perimeter</t>
  </si>
  <si>
    <t>Week 3 Circularity</t>
  </si>
  <si>
    <t>Average Circularity</t>
  </si>
  <si>
    <t>P_11_16_14</t>
  </si>
  <si>
    <t>P_14_16_3</t>
  </si>
  <si>
    <t>P_15_3_1 B</t>
  </si>
  <si>
    <t>P_15_3_13B</t>
  </si>
  <si>
    <t>P_15_3_14B</t>
  </si>
  <si>
    <t>P_15_3_5B</t>
  </si>
  <si>
    <t>P_16_11_16</t>
  </si>
  <si>
    <t>P_17_2_14</t>
  </si>
  <si>
    <t>P_18_1_1 B</t>
  </si>
  <si>
    <t>P_18_1_12B</t>
  </si>
  <si>
    <t>P_18_1_13B</t>
  </si>
  <si>
    <t>P_18_2_13</t>
  </si>
  <si>
    <t>P_2_1_1 B</t>
  </si>
  <si>
    <t>P_2_1_10B</t>
  </si>
  <si>
    <t>P_2_1_2B</t>
  </si>
  <si>
    <t>P_2_1_6B</t>
  </si>
  <si>
    <t>P_2_1_9 B</t>
  </si>
  <si>
    <t>P_2_1_9B</t>
  </si>
  <si>
    <t>P_2_19_2</t>
  </si>
  <si>
    <t>P_2_19_3</t>
  </si>
  <si>
    <t>P_2_19_4</t>
  </si>
  <si>
    <t>P_2_2_13</t>
  </si>
  <si>
    <t>P_2_4_3</t>
  </si>
  <si>
    <t>P_2_4_5</t>
  </si>
  <si>
    <t>P_20_12_2</t>
  </si>
  <si>
    <t>P_20_16_9</t>
  </si>
  <si>
    <t>P_20_22_13</t>
  </si>
  <si>
    <t>P_20_22_4</t>
  </si>
  <si>
    <t>P_21_15_9</t>
  </si>
  <si>
    <t>P_21_5_9</t>
  </si>
  <si>
    <t>P_22_1_16</t>
  </si>
  <si>
    <t>P_22_6_21</t>
  </si>
  <si>
    <t>P_24_6_1</t>
  </si>
  <si>
    <t>P_24_6_5</t>
  </si>
  <si>
    <t>P_4_11_6</t>
  </si>
  <si>
    <t>P_6_18_4</t>
  </si>
  <si>
    <t>P_6_8_15</t>
  </si>
  <si>
    <t>Sample:</t>
  </si>
  <si>
    <t>Date Volatiles:</t>
  </si>
  <si>
    <t>Date Dissection:</t>
  </si>
  <si>
    <t>Name:</t>
  </si>
  <si>
    <t>Stem 1</t>
  </si>
  <si>
    <t>Stem 2</t>
  </si>
  <si>
    <t>Stem 3</t>
  </si>
  <si>
    <t>Stem 4</t>
  </si>
  <si>
    <t>Stem 5</t>
  </si>
  <si>
    <t>Stem 6</t>
  </si>
  <si>
    <t>Stem 7</t>
  </si>
  <si>
    <t>Stem 8</t>
  </si>
  <si>
    <t>Stem 9</t>
  </si>
  <si>
    <t>Stem 10</t>
  </si>
  <si>
    <t>Avg/Stem</t>
  </si>
  <si>
    <t>Total</t>
  </si>
  <si>
    <t>Notes:</t>
  </si>
  <si>
    <t>No label</t>
  </si>
  <si>
    <t>Khloud</t>
  </si>
  <si>
    <t>Cody</t>
  </si>
  <si>
    <t>Taylor</t>
  </si>
  <si>
    <t>P_12_22_2</t>
  </si>
  <si>
    <t>P_13_1_8</t>
  </si>
  <si>
    <t>P_14_13_16</t>
  </si>
  <si>
    <t>P_14_5_5</t>
  </si>
  <si>
    <t>P_15_3_14_B</t>
  </si>
  <si>
    <t>P_18_1_3_B</t>
  </si>
  <si>
    <t>P_19_13_14</t>
  </si>
  <si>
    <t>P_2_19_18</t>
  </si>
  <si>
    <t>P_2_4_6 (2)</t>
  </si>
  <si>
    <t>P_2_9_11</t>
  </si>
  <si>
    <t>P_20_10_</t>
  </si>
  <si>
    <t>P_20_10_12(2)</t>
  </si>
  <si>
    <t>P_21_16_11</t>
  </si>
  <si>
    <t>P_22_6_21(2)</t>
  </si>
  <si>
    <t>P_24_5_3</t>
  </si>
  <si>
    <t>P_4_11_16</t>
  </si>
  <si>
    <t>P_5_3_14</t>
  </si>
  <si>
    <t>P_6_1_7</t>
  </si>
  <si>
    <t>P_6_11_25</t>
  </si>
  <si>
    <t>P_6_6_26</t>
  </si>
  <si>
    <t>P_9_11_20 (2)</t>
  </si>
  <si>
    <t>P_9_4_7</t>
  </si>
  <si>
    <t>P_9_7_8</t>
  </si>
  <si>
    <t>6_1_19</t>
  </si>
  <si>
    <t>Danielle</t>
  </si>
  <si>
    <t>Collection Date</t>
  </si>
  <si>
    <t>Image Date</t>
  </si>
  <si>
    <t>Area</t>
  </si>
  <si>
    <t>Perimeter</t>
  </si>
  <si>
    <t>Avg Perim</t>
  </si>
  <si>
    <t>2018_01_25/</t>
  </si>
  <si>
    <t>AreaPerim_P_1_1_2_leaf_A.jpg</t>
  </si>
  <si>
    <t>AreaPerim_P_1_1_2_leaf_B.jpg</t>
  </si>
  <si>
    <t>AreaPerim_P_1_1_2_leaf_C.jpg</t>
  </si>
  <si>
    <t>2018_02_20/</t>
  </si>
  <si>
    <t>AreaPerim_P_1_2_1_Leaf_A.jpg</t>
  </si>
  <si>
    <t>5:27:17 (new)/</t>
  </si>
  <si>
    <t>2018_02_28/</t>
  </si>
  <si>
    <t>AreaPerim_P_1_2_1_Leaf_B.jpg</t>
  </si>
  <si>
    <t>AreaPerim_P_1_2_1_Leaf_C.jpg</t>
  </si>
  <si>
    <t>2018_03_30/</t>
  </si>
  <si>
    <t>AreaPerim_P_1_2_10_Leaf_A.jpg</t>
  </si>
  <si>
    <t>2017_11_17/</t>
  </si>
  <si>
    <t>AreaPerim_P_1_2_10_leaf_A.jpg</t>
  </si>
  <si>
    <t>AreaPerim_P_1_2_10_Leaf_B.jpg</t>
  </si>
  <si>
    <t>AreaPerim_P_1_2_10_leaf_B.jpg</t>
  </si>
  <si>
    <t>AreaPerim_P_1_2_10_Leaf_C.jpg</t>
  </si>
  <si>
    <t>AreaPerim_P_1_2_10_leaf_C.jpg</t>
  </si>
  <si>
    <t>2017_11_03/</t>
  </si>
  <si>
    <t>AreaPerim_P_1_2_11_Leaf_A.jpg</t>
  </si>
  <si>
    <t>AreaPerim_P_1_2_11_Leaf_B.jpg</t>
  </si>
  <si>
    <t>AreaPerim_P_1_2_11_Leaf_C.jpg</t>
  </si>
  <si>
    <t>2017_11_29/</t>
  </si>
  <si>
    <t>AreaPerim_P_1_2_2_Leaf_A.jpg</t>
  </si>
  <si>
    <t>AreaPerim_P_1_2_2_Leaf_C.jpg</t>
  </si>
  <si>
    <t>2018_02_14/</t>
  </si>
  <si>
    <t>AreaPerim_P_1_5_1_Leaf_A.jpg</t>
  </si>
  <si>
    <t>5:26:17 (new)/</t>
  </si>
  <si>
    <t>2018_03_12/</t>
  </si>
  <si>
    <t>AreaPerim_P_1_5_1_Leaf_B.jpg</t>
  </si>
  <si>
    <t>AreaPerim_P_1_5_1_Leaf_C.jpg</t>
  </si>
  <si>
    <t>2017_11_06/</t>
  </si>
  <si>
    <t>AreaPerim_P_1_5_11_leaf_A.jpg</t>
  </si>
  <si>
    <t>2017_10_27/</t>
  </si>
  <si>
    <t>AreaPerim_P_1_5_11_Leaf_A.jpg</t>
  </si>
  <si>
    <t>AreaPerim_P_1_5_11_leaf_B.jpg</t>
  </si>
  <si>
    <t>AreaPerim_P_1_5_11_Leaf_B.jpg</t>
  </si>
  <si>
    <t>AreaPerim_P_1_5_11_leaf_C.jpg</t>
  </si>
  <si>
    <t>AreaPerim_P_1_5_11_Leaf_C.jpg</t>
  </si>
  <si>
    <t>2018_03_28/</t>
  </si>
  <si>
    <t>AreaPerim_P_1_5_12_Leaf_A.jpg</t>
  </si>
  <si>
    <t>2018_04_04/</t>
  </si>
  <si>
    <t>AreaPerim_P_1_5_12_Leaf_B.jpg</t>
  </si>
  <si>
    <t>AreaPerim_P_1_5_12_Leaf_C.jpg</t>
  </si>
  <si>
    <t>2018_02_07/</t>
  </si>
  <si>
    <t>AreaPerim_P_1_5_2_Leaf_A.jpg</t>
  </si>
  <si>
    <t>2018_04_12/</t>
  </si>
  <si>
    <t>AreaPerim_P_1_5_2_Leaf_B.jpg</t>
  </si>
  <si>
    <t>AreaPerim_P_1_5_2_Leaf_C.jpg</t>
  </si>
  <si>
    <t>2018_02_21/</t>
  </si>
  <si>
    <t>AreaPerim_P_1_5_3_Leaf_A.jpg</t>
  </si>
  <si>
    <t>2018_04_13/</t>
  </si>
  <si>
    <t>AreaPerim_P_1_5_3_Leaf_B.jpg</t>
  </si>
  <si>
    <t>AreaPerim_P_1_5_3_Leaf_C.jpg</t>
  </si>
  <si>
    <t>2017_11_07/</t>
  </si>
  <si>
    <t>AreaPerim_P_1_5_4_Leaf_A.jpg</t>
  </si>
  <si>
    <t>2017_10_10/</t>
  </si>
  <si>
    <t>AreaPerim_P_1_5_4_leaf_A.jpg</t>
  </si>
  <si>
    <t>AreaPerim_P_1_5_4_Leaf_B.jpg</t>
  </si>
  <si>
    <t>AreaPerim_P_1_5_4_leaf_B.jpg</t>
  </si>
  <si>
    <t>AreaPerim_P_1_5_4_Leaf_C.jpg</t>
  </si>
  <si>
    <t>AreaPerim_P_1_5_4_leaf_C.jpg</t>
  </si>
  <si>
    <t>2018_02_16/</t>
  </si>
  <si>
    <t>AreaPerim_P_1_5_5_Leaf_A.jpg</t>
  </si>
  <si>
    <t>2018_04_18/</t>
  </si>
  <si>
    <t>AreaPerim_P_1_5_5_Leaf_B.jpg</t>
  </si>
  <si>
    <t>AreaPerim_P_1_5_5_Leaf_C.jpg</t>
  </si>
  <si>
    <t>AreaPerim_P_1_5_6_Leaf_A.jpg</t>
  </si>
  <si>
    <t>2018_04_09/</t>
  </si>
  <si>
    <t>2018_02_19/</t>
  </si>
  <si>
    <t>AreaPerim_P_1_5_6_Leaf_B.jpg</t>
  </si>
  <si>
    <t>AreaPerim_P_1_5_6_Leaf_C.jpg</t>
  </si>
  <si>
    <t>AreaPerim_P_1_5_9_Leaf_A.jpg</t>
  </si>
  <si>
    <t>AreaPerim_P_1_5_9_Leaf_B.jpg</t>
  </si>
  <si>
    <t>AreaPerim_P_1_5_9_Leaf_C.jpg</t>
  </si>
  <si>
    <t>2017_10_02/</t>
  </si>
  <si>
    <t>AreaPerim_P_1_6_13_leaf_B.jpg</t>
  </si>
  <si>
    <t>2018_02_09/</t>
  </si>
  <si>
    <t>AreaPerim_P_1_6_13_Leaf_C.jpg</t>
  </si>
  <si>
    <t>AreaPerim_P_1_6_14_Leaf_A.jpg</t>
  </si>
  <si>
    <t>2017_10_18/</t>
  </si>
  <si>
    <t>AreaPerim_P_1_6_14_leaf_A.jpg</t>
  </si>
  <si>
    <t>AreaPerim_P_1_6_14_Leaf_B.jpg</t>
  </si>
  <si>
    <t>AreaPerim_P_1_6_14_leaf_B.jpg</t>
  </si>
  <si>
    <t>AreaPerim_P_1_6_14_leaf_C.jpg</t>
  </si>
  <si>
    <t>2018_04_03/</t>
  </si>
  <si>
    <t>AreaPerim_P_1_6_15_Leaf_A.jpg</t>
  </si>
  <si>
    <t>AreaPerim_P_1_6_15_Leaf_B.jpg</t>
  </si>
  <si>
    <t>AreaPerim_P_1_6_15_Leaf_C.jpg</t>
  </si>
  <si>
    <t>2018_04_11/</t>
  </si>
  <si>
    <t>AreaPerim_P_1_6_2_Leaf_A.jpg</t>
  </si>
  <si>
    <t>2017_09_29/</t>
  </si>
  <si>
    <t>AreaPerim_P_1_6_2_LEAF_A.jpg</t>
  </si>
  <si>
    <t>2018_02_26/</t>
  </si>
  <si>
    <t>AreaPerim_P_1_6_2_Leaf_B.jpg</t>
  </si>
  <si>
    <t>AreaPerim_P_1_6_2_Leaf_C.jpg</t>
  </si>
  <si>
    <t>AreaPerim_P_1_6_2_leaf_C.jpg</t>
  </si>
  <si>
    <t>2017_12_01/</t>
  </si>
  <si>
    <t>AreaPerim_P_1_6_3_Leaf_A.jpg</t>
  </si>
  <si>
    <t>AreaPerim_P_1_6_3_leaf_A.jpg</t>
  </si>
  <si>
    <t>AreaPerim_P_1_6_3_Leaf_B.jpg</t>
  </si>
  <si>
    <t>AreaPerim_P_1_6_3_leaf_B.jpg</t>
  </si>
  <si>
    <t>AreaPerim_P_1_6_3_Leaf_C.jpg</t>
  </si>
  <si>
    <t>AreaPerim_P_1_6_3_leaf_C.jpg</t>
  </si>
  <si>
    <t>2018_ _ /</t>
  </si>
  <si>
    <t>AreaPerim_P_1_6_5_Leaf_A.jpg</t>
  </si>
  <si>
    <t>AreaPerim_P_1_6_5_Leaf_B.jpg</t>
  </si>
  <si>
    <t>AreaPerim_P_1_6_5_Leaf_C.jpg</t>
  </si>
  <si>
    <t>AreaPerim_P_1_6_7_Leaf_A.jpg</t>
  </si>
  <si>
    <t>2017_10_04/</t>
  </si>
  <si>
    <t>AreaPerim_P_1_6_7_Leaf_B.jpg</t>
  </si>
  <si>
    <t>2018_03_28</t>
  </si>
  <si>
    <t>AreaPerim_P_1_6_7_Leaf_C.jpg</t>
  </si>
  <si>
    <t>AreaPerim_P_11_11_22_Leaf_A.jpg</t>
  </si>
  <si>
    <t>2017_10_03/</t>
  </si>
  <si>
    <t>AreaPerim_P_11_11_22_Leaf_B.jpg</t>
  </si>
  <si>
    <t>AreaPerim_P_11_11_22_Leaf_C.jpg</t>
  </si>
  <si>
    <t>AreaPerim_P_11_16_12_Leaf_A.jpg</t>
  </si>
  <si>
    <t>AreaPerim_P_11_16_12_Leaf_B.jpg</t>
  </si>
  <si>
    <t>AreaPerim_P_11_16_12_Leaf_C.jpg</t>
  </si>
  <si>
    <t>AreaPerim_P_11_16_14_Leaf_A.jpg</t>
  </si>
  <si>
    <t>2017_10_13/</t>
  </si>
  <si>
    <t>AreaPerim_P_11_16_14_leaf_A.jpg</t>
  </si>
  <si>
    <t>AreaPerim_P_11_16_14_Leaf_B.jpg</t>
  </si>
  <si>
    <t>AreaPerim_P_11_16_14_leaf_B.jpg</t>
  </si>
  <si>
    <t>AreaPerim_P_11_16_14_Leaf_C.jpg</t>
  </si>
  <si>
    <t>AreaPerim_P_11_16_14_leaf_C.jpg</t>
  </si>
  <si>
    <t>2017_10_31/</t>
  </si>
  <si>
    <t>AreaPerim_P_11_16_15_Leaf_A.jpg</t>
  </si>
  <si>
    <t>2018_02_21</t>
  </si>
  <si>
    <t>AreaPerim_P_11_16_15_leaf_B.jpg</t>
  </si>
  <si>
    <t>AreaPerim_P_11_16_15_Leaf_B.jpg</t>
  </si>
  <si>
    <t>AreaPerim_P_11_16_15_leaf_C.jpg</t>
  </si>
  <si>
    <t>AreaPerim_P_11_16_15_Leaf_C.jpg</t>
  </si>
  <si>
    <t>AreaPerim_P_11_16_18_leaf_A.jpg</t>
  </si>
  <si>
    <t>AreaPerim_P_11_16_18_Leaf_A.jpg</t>
  </si>
  <si>
    <t>AreaPerim_P_11_16_18_leaf_B.jpg</t>
  </si>
  <si>
    <t>AreaPerim_P_11_16_18_Leaf_B.jpg</t>
  </si>
  <si>
    <t>AreaPerim_P_11_16_18_leaf_C.jpg</t>
  </si>
  <si>
    <t>AreaPerim_P_11_16_18_Leaf_C.jpg</t>
  </si>
  <si>
    <t>2018_02_08/</t>
  </si>
  <si>
    <t>AreaPerim_P_11_16_20_Leaf_A.jpg</t>
  </si>
  <si>
    <t>2017_09_21/</t>
  </si>
  <si>
    <t>AreaPerim_P_11_16_20_leaf_A.jpg</t>
  </si>
  <si>
    <t>AreaPerim_P_11_16_20_Leaf_B.jpg</t>
  </si>
  <si>
    <t>AreaPerim_P_11_16_20_leaf_B.jpg</t>
  </si>
  <si>
    <t>AreaPerim_P_11_16_20_Leaf_C.jpg</t>
  </si>
  <si>
    <t>AreaPerim_P_11_16_20_leaf_C.jpg</t>
  </si>
  <si>
    <t>AreaPerim_P_11_16_5_Leaf_A.jpg</t>
  </si>
  <si>
    <t>2018_04_10/</t>
  </si>
  <si>
    <t>AreaPerim_P_11_16_5_Leaf_B.jpg</t>
  </si>
  <si>
    <t>AreaPerim_P_11_16_5_Leaf_C.jpg</t>
  </si>
  <si>
    <t>2018_02_15/</t>
  </si>
  <si>
    <t>AreaPerim_P_11_16_7_leaf_A.jpg</t>
  </si>
  <si>
    <t>2018_04_17/</t>
  </si>
  <si>
    <t>AreaPerim_P_11_16_7_Leaf_A.jpg</t>
  </si>
  <si>
    <t>AreaPerim_P_11_16_7_leaf_B.jpg</t>
  </si>
  <si>
    <t>AreaPerim_P_11_16_7_Leaf_B.jpg</t>
  </si>
  <si>
    <t>AreaPerim_P_11_16_7_leaf_C.jpg</t>
  </si>
  <si>
    <t>AreaPerim_P_11_16_7_Leaf_C.jpg</t>
  </si>
  <si>
    <t>AreaPerim_P_12_1_5_leaf_A.jpg</t>
  </si>
  <si>
    <t>AreaPerim_P_12_1_5_leaf_B.jpg</t>
  </si>
  <si>
    <t>AreaPerim_P_12_1_5_leaf_C.jpg</t>
  </si>
  <si>
    <t>AreaPerim_P_12_22_2_Leaf_A.jpg</t>
  </si>
  <si>
    <t>AreaPerim_P_12_22_2_Leaf_B.jpg</t>
  </si>
  <si>
    <t>AreaPerim_P_12_22_2_Leaf_C.jpg</t>
  </si>
  <si>
    <t>AreaPerim_P_13_1_8_Leaf_A.jpg</t>
  </si>
  <si>
    <t>AreaPerim_P_13_1_8_Leaf_B.jpg</t>
  </si>
  <si>
    <t>AreaPerim_P_13_1_8_Leaf_C.jpg</t>
  </si>
  <si>
    <t>AreaPerim_P_14_11_14_leaf_A.jpg</t>
  </si>
  <si>
    <t>2018_03_02/</t>
  </si>
  <si>
    <t>AreaPerim_P_14_11_14_Leaf_A.jpg</t>
  </si>
  <si>
    <t>AreaPerim_P_14_11_14_leaf_B.jpg</t>
  </si>
  <si>
    <t>AreaPerim_P_14_11_14_Leaf_B.jpg</t>
  </si>
  <si>
    <t>AreaPerim_P_14_11_14_leaf_C.jpg</t>
  </si>
  <si>
    <t>AreaPerim_P_14_11_14_Leaf_C.jpg</t>
  </si>
  <si>
    <t>2017_11_14/</t>
  </si>
  <si>
    <t>AreaPerim_P_14_11_15_Leaf_A.jpg</t>
  </si>
  <si>
    <t>AreaPerim_P_14_11_15_leaf_A.jpg</t>
  </si>
  <si>
    <t>AreaPerim_P_14_11_15_Leaf_B.jpg</t>
  </si>
  <si>
    <t>AreaPerim_P_14_11_15_leaf_B.jpg</t>
  </si>
  <si>
    <t>AreaPerim_P_14_11_15_Leaf_C.jpg</t>
  </si>
  <si>
    <t>AreaPerim_P_14_11_15_leaf_C.jpg</t>
  </si>
  <si>
    <t>AreaPerim_P_14_11_16_leaf_A.jpg</t>
  </si>
  <si>
    <t>2018_03_01/</t>
  </si>
  <si>
    <t>AreaPerim_P_14_11_16_leaf_B.jpg</t>
  </si>
  <si>
    <t>AreaPerim_P_14_11_16_leaf_C.jpg</t>
  </si>
  <si>
    <t>2017_09_25/</t>
  </si>
  <si>
    <t>AreaPerim_P_14_11_4_leaf_A.jpg</t>
  </si>
  <si>
    <t>2018_02_27/</t>
  </si>
  <si>
    <t>AreaPerim_P_14_11_4_Leaf_A.jpg</t>
  </si>
  <si>
    <t>AreaPerim_P_14_11_4_leaf_B.jpg</t>
  </si>
  <si>
    <t>AreaPerim_P_14_11_4_Leaf_B.jpg</t>
  </si>
  <si>
    <t>AreaPerim_P_14_11_4_Leaf_C.jpg</t>
  </si>
  <si>
    <t>AreaPerim_P_14_11_5_Leaf_A.jpg</t>
  </si>
  <si>
    <t>2017_10_25/</t>
  </si>
  <si>
    <t>AreaPerim_P_14_11_5_Leaf_B.jpg</t>
  </si>
  <si>
    <t>AreaPerim_P_14_11_5_Leaf_C.jpg</t>
  </si>
  <si>
    <t>2017_12_04/</t>
  </si>
  <si>
    <t>AreaPerim_P_14_11_6_Leaf_A.jpg</t>
  </si>
  <si>
    <t>AreaPerim_P_14_11_6_leaf_A.jpg</t>
  </si>
  <si>
    <t>AreaPerim_P_14_11_6_Leaf_B.jpg</t>
  </si>
  <si>
    <t>AreaPerim_P_14_11_6_leaf_B.jpg</t>
  </si>
  <si>
    <t>AreaPerim_P_14_11_6_Leaf_C.jpg</t>
  </si>
  <si>
    <t>AreaPerim_P_14_11_6_leaf_C.jpg</t>
  </si>
  <si>
    <t>AreaPerim_P_14_11_7_leaf_A.jpg</t>
  </si>
  <si>
    <t>2018_09_19/</t>
  </si>
  <si>
    <t>AreaPerim_P_14_11_7_Leaf_A.jpg</t>
  </si>
  <si>
    <t>AreaPerim_P_14_11_7_leaf_B.jpg</t>
  </si>
  <si>
    <t>AreaPerim_P_14_11_7_Leaf_B.jpg</t>
  </si>
  <si>
    <t>AreaPerim_P_14_11_7_leaf_C.jpg</t>
  </si>
  <si>
    <t>AreaPerim_P_14_11_7_Leaf_C.jpg</t>
  </si>
  <si>
    <t>AreaPerim_P_14_11_8_Leaf_A.jpg</t>
  </si>
  <si>
    <t>2018_02_12/</t>
  </si>
  <si>
    <t>AreaPerim_P_14_11_8_Leaf_B.jpg</t>
  </si>
  <si>
    <t>AreaPerim_P_14_11_8_Leaf_C.jpg</t>
  </si>
  <si>
    <t>AreaPerim_P_14_13_10_Leaf_A.jpg</t>
  </si>
  <si>
    <t>2017_11_28/</t>
  </si>
  <si>
    <t>AreaPerim_P_14_13_10_Leaf_B.jpg</t>
  </si>
  <si>
    <t>AreaPerim_P_14_13_10_Leaf_C.jpg</t>
  </si>
  <si>
    <t>AreaPerim_P_14_13_12_Leaf_A.jpg</t>
  </si>
  <si>
    <t>AreaPerim_P_14_13_12_Leaf_B.jpg</t>
  </si>
  <si>
    <t>AreaPerim_P_14_13_12_Leaf_C.jpg</t>
  </si>
  <si>
    <t>AreaPerim_P_14_13_13_Leaf_A.jpg</t>
  </si>
  <si>
    <t>AreaPerim_P_14_13_13_Leaf_B.jpg</t>
  </si>
  <si>
    <t>AreaPerim_P_14_13_13_Leaf_C.jpg</t>
  </si>
  <si>
    <t>2017_11_15/</t>
  </si>
  <si>
    <t>AreaPerim_P_14_13_14_Leaf_A.jpg</t>
  </si>
  <si>
    <t>AreaPerim_P_14_13_14_Leaf_B.jpg</t>
  </si>
  <si>
    <t>AreaPerim_P_14_13_14_Leaf_C.jpg</t>
  </si>
  <si>
    <t>AreaPerim_P_14_13_16_Leaf_A.jpg</t>
  </si>
  <si>
    <t>AreaPerim_P_14_13_16_Leaf_B.jpg</t>
  </si>
  <si>
    <t>AreaPerim_P_14_13_16_Leaf_C.jpg</t>
  </si>
  <si>
    <t>2017_11_09/</t>
  </si>
  <si>
    <t>AreaPerim_P_14_13_4_leaf_A.jpg</t>
  </si>
  <si>
    <t>2017_09_26/</t>
  </si>
  <si>
    <t>AreaPerim_P_14_13_4_Leaf_A.jpg</t>
  </si>
  <si>
    <t>AreaPerim_P_14_13_4_leaf_B.jpg</t>
  </si>
  <si>
    <t>AreaPerim_P_14_13_4_Leaf_B.jpg</t>
  </si>
  <si>
    <t>AreaPerim_P_14_13_4_leaf_C.jpg</t>
  </si>
  <si>
    <t>AreaPerim_P_14_13_4_Leaf_C.jpg</t>
  </si>
  <si>
    <t>AreaPerim_P_14_13_5_leaf_A.jpg</t>
  </si>
  <si>
    <t>AreaPerim_P_14_13_5_leaf_B.jpg</t>
  </si>
  <si>
    <t>AreaPerim_P_14_13_5_leaf_C.jpg</t>
  </si>
  <si>
    <t>AreaPerim_P_14_13_6_leaf_A.jpg</t>
  </si>
  <si>
    <t>AreaPerim_P_14_13_6_leaf_B.jpg</t>
  </si>
  <si>
    <t>AreaPerim_P_14_13_6_leaf_C.jpg</t>
  </si>
  <si>
    <t>2018_04_02/</t>
  </si>
  <si>
    <t>AreaPerim_P_14_13_7_Leaf_A.jpg</t>
  </si>
  <si>
    <t>AreaPerim_P_14_13_7_Leaf_B.jpg</t>
  </si>
  <si>
    <t>AreaPerim_P_14_13_7_Leaf_C.jpg</t>
  </si>
  <si>
    <t>AreaPerim_P_14_16_13_Leaf_A.jpg</t>
  </si>
  <si>
    <t>AreaPerim_P_14_16_13_Leaf_B.jpg</t>
  </si>
  <si>
    <t>AreaPerim_P_14_16_13_Leaf_C.jpg</t>
  </si>
  <si>
    <t>2017_12_05/</t>
  </si>
  <si>
    <t>AreaPerim_P_14_16_14_Leaf_A.jpg</t>
  </si>
  <si>
    <t>AreaPerim_P_14_16_14_Leaf_B.jpg</t>
  </si>
  <si>
    <t>AreaPerim_P_14_16_14_Leaf_C.jpg</t>
  </si>
  <si>
    <t>AreaPerim_P_14_16_15_Leaf_A.jpg</t>
  </si>
  <si>
    <t>AreaPerim_P_14_16_15_Leaf_B.jpg</t>
  </si>
  <si>
    <t>AreaPerim_P_14_16_15_Leaf_C.jpg</t>
  </si>
  <si>
    <t>AreaPerim_P_14_16_16_Leaf_A.jpg</t>
  </si>
  <si>
    <t>AreaPerim_P_14_16_16_Leaf_B.jpg</t>
  </si>
  <si>
    <t>AreaPerim_P_14_16_16_Leaf_C.jpg</t>
  </si>
  <si>
    <t>AreaPerim_P_14_16_4_Leaf_A.jpg</t>
  </si>
  <si>
    <t>AreaPerim_P_14_16_4_Leaf_B.jpg</t>
  </si>
  <si>
    <t>AreaPerim_P_14_16_4_Leaf_C.jpg</t>
  </si>
  <si>
    <t>AreaPerim_P_14_16_5_Leaf_A.jpg</t>
  </si>
  <si>
    <t>AreaPerim_P_14_16_5_Leaf_B.jpg</t>
  </si>
  <si>
    <t>AreaPerim_P_14_16_5_Leaf_C.jpg</t>
  </si>
  <si>
    <t>2018_02_01/</t>
  </si>
  <si>
    <t>AreaPerim_P_14_16_7_leaf_A.jpg</t>
  </si>
  <si>
    <t>2017_10_11/</t>
  </si>
  <si>
    <t>AreaPerim_P_14_16_7_leaf_B.jpg</t>
  </si>
  <si>
    <t>AreaPerim_P_14_16_7_leaf_C.jpg</t>
  </si>
  <si>
    <t>2017_10_16/</t>
  </si>
  <si>
    <t>AreaPerim_P_14_16_8_leaf_A.jpg</t>
  </si>
  <si>
    <t>AreaPerim_P_14_16_8_Leaf_A.jpg</t>
  </si>
  <si>
    <t>AreaPerim_P_14_16_8_leaf_B.jpg</t>
  </si>
  <si>
    <t>AreaPerim_P_14_16_8_Leaf_B.jpg</t>
  </si>
  <si>
    <t>AreaPerim_P_14_16_8_leaf_C.jpg</t>
  </si>
  <si>
    <t>AreaPerim_P_14_16_8_Leaf_C.jpg</t>
  </si>
  <si>
    <t>AreaPerim_P_14_17_14_leaf_A.jpg</t>
  </si>
  <si>
    <t>AreaPerim_P_14_17_14_leaf_B.jpg</t>
  </si>
  <si>
    <t>AreaPerim_P_14_17_14_leaf_C.jpg</t>
  </si>
  <si>
    <t>AreaPerim_P_14_22_1_Leaf_A.jpg</t>
  </si>
  <si>
    <t>2017_11_27/</t>
  </si>
  <si>
    <t>AreaPerim_P_14_22_1_leaf_A.jpg</t>
  </si>
  <si>
    <t>AreaPerim_P_14_22_1_Leaf_B.jpg</t>
  </si>
  <si>
    <t>AreaPerim_P_14_22_1_leaf_B.jpg</t>
  </si>
  <si>
    <t>AreaPerim_P_14_22_1_Leaf_C.jpg</t>
  </si>
  <si>
    <t>AreaPerim_P_14_22_1_leaf_C.jpg</t>
  </si>
  <si>
    <t>AreaPerim_P_14_22_11_Leaf_A.jpg</t>
  </si>
  <si>
    <t>AreaPerim_P_14_22_11_Leaf_B.jpg</t>
  </si>
  <si>
    <t>AreaPerim_P_14_22_11_Leaf_C.jpg</t>
  </si>
  <si>
    <t>2018_01_24/</t>
  </si>
  <si>
    <t>AreaPerim_P_14_22_12_Leaf_A.jpg</t>
  </si>
  <si>
    <t>AreaPerim_P_14_22_12_Leaf_B.jpg</t>
  </si>
  <si>
    <t>AreaPerim_P_14_22_12_Leaf_C.jpg</t>
  </si>
  <si>
    <t>AreaPerim_P_14_22_13_leaf_A.jpg</t>
  </si>
  <si>
    <t>AreaPerim_P_14_22_13_leaf_B.jpg</t>
  </si>
  <si>
    <t>AreaPerim_P_14_22_13_leaf_C.jpg</t>
  </si>
  <si>
    <t>2018_04_16/</t>
  </si>
  <si>
    <t>AreaPerim_P_14_22_3_Leaf_A.jpg</t>
  </si>
  <si>
    <t>AreaPerim_P_14_22_3_leaf_B.jpg</t>
  </si>
  <si>
    <t>AreaPerim_P_14_22_3_Leaf_B.jpg</t>
  </si>
  <si>
    <t>AreaPerim_P_14_22_3_leaf_C.jpg</t>
  </si>
  <si>
    <t>AreaPerim_P_14_22_3_Leaf_C.jpg</t>
  </si>
  <si>
    <t>AreaPerim_P_14_22_4_leaf_A.jpg</t>
  </si>
  <si>
    <t>2017_10_23/</t>
  </si>
  <si>
    <t>AreaPerim_P_14_22_4_Leaf_A.jpg</t>
  </si>
  <si>
    <t>AreaPerim_P_14_22_4_leaf_B.jpg</t>
  </si>
  <si>
    <t>AreaPerim_P_14_22_4_Leaf_B.jpg</t>
  </si>
  <si>
    <t>AreaPerim_P_14_22_4_leaf_C.jpg</t>
  </si>
  <si>
    <t>AreaPerim_P_14_22_4_Leaf_C.jpg</t>
  </si>
  <si>
    <t>AreaPerim_P_14_22_5_Leaf_A.jpg</t>
  </si>
  <si>
    <t>2018_01_30/</t>
  </si>
  <si>
    <t>AreaPerim_P_14_22_5_leaf_A.jpg</t>
  </si>
  <si>
    <t>AreaPerim_P_14_22_5_Leaf_B.jpg</t>
  </si>
  <si>
    <t>AreaPerim_P_14_22_5_leaf_B.jpg</t>
  </si>
  <si>
    <t>AreaPerim_P_14_22_5_Leaf_C.jpg</t>
  </si>
  <si>
    <t>AreaPerim_P_14_22_5_leaf_C.jpg</t>
  </si>
  <si>
    <t>AreaPerim_P_14_22_9_leaf_A.jpg</t>
  </si>
  <si>
    <t>2017_10_17/</t>
  </si>
  <si>
    <t>AreaPerim_P_14_22_9_Leaf_A.jpg</t>
  </si>
  <si>
    <t>AreaPerim_P_14_22_9_leaf_B.jpg</t>
  </si>
  <si>
    <t>AreaPerim_P_14_22_9_Leaf_B.jpg</t>
  </si>
  <si>
    <t>AreaPerim_P_14_22_9_leaf_C.jpg</t>
  </si>
  <si>
    <t>AreaPerim_P_14_22_9_Leaf_C.jpg</t>
  </si>
  <si>
    <t>2017_10_26/</t>
  </si>
  <si>
    <t>AreaPerim_P_14_5_5_A.jpg</t>
  </si>
  <si>
    <t>AreaPerim_P_14_5_5_B.jpg</t>
  </si>
  <si>
    <t>AreaPerim_P_14_5_5_C.jpg</t>
  </si>
  <si>
    <t>AreaPerim_P_14_7_11_leaf_A.jpg</t>
  </si>
  <si>
    <t>AreaPerim_P_14_7_11_Leaf_A.jpg</t>
  </si>
  <si>
    <t>AreaPerim_P_14_7_11_leaf_B.jpg</t>
  </si>
  <si>
    <t>AreaPerim_P_14_7_11_Leaf_B.jpg</t>
  </si>
  <si>
    <t>AreaPerim_P_14_7_11_leaf_C.jpg</t>
  </si>
  <si>
    <t>AreaPerim_P_14_7_11_Leaf_C.jpg</t>
  </si>
  <si>
    <t>AreaPerim_P_14_7_14_Leaf_A.jpg</t>
  </si>
  <si>
    <t>AreaPerim_P_14_7_14_Leaf_B.jpg</t>
  </si>
  <si>
    <t>AreaPerim_P_14_7_14_Leaf_C.jpg</t>
  </si>
  <si>
    <t>2017_11_02/</t>
  </si>
  <si>
    <t>AreaPerim_P_14_7_2_leaf_A.jpg</t>
  </si>
  <si>
    <t>AreaPerim_P_14_7_2_Leaf_A.jpg</t>
  </si>
  <si>
    <t>AreaPerim_P_14_7_2_leaf_B.jpg</t>
  </si>
  <si>
    <t>AreaPerim_P_14_7_2_Leaf_B.jpg</t>
  </si>
  <si>
    <t>AreaPerim_P_14_7_2_leaf_C.jpg</t>
  </si>
  <si>
    <t>AreaPerim_P_14_7_2_Leaf_C.jpg</t>
  </si>
  <si>
    <t>2018_02_13/</t>
  </si>
  <si>
    <t>AreaPerim_P_14_7_3_Leaf_A.jpg</t>
  </si>
  <si>
    <t>AreaPerim_P_14_7_3_leaf_A.jpg</t>
  </si>
  <si>
    <t>AreaPerim_P_14_7_3_Leaf_B.jpg</t>
  </si>
  <si>
    <t>AreaPerim_P_14_7_3_leaf_B.jpg</t>
  </si>
  <si>
    <t>AreaPerim_P_14_7_3_Leaf_C.jpg</t>
  </si>
  <si>
    <t>2017_10_02</t>
  </si>
  <si>
    <t>AreaPerim_P_14_7_3_leaf_C.jpg</t>
  </si>
  <si>
    <t>AreaPerim_P_14_7_5_Leaf_A.jpg</t>
  </si>
  <si>
    <t>AreaPerim_P_14_7_5_Leaf_B.jpg</t>
  </si>
  <si>
    <t>AreaPerim_P_14_7_5_Leaf_C.jpg</t>
  </si>
  <si>
    <t>AreaPerim_P_14_7_7_B2_Leaf_A.jpg</t>
  </si>
  <si>
    <t>AreaPerim_P_14_7_7_B2_Leaf_B.jpg</t>
  </si>
  <si>
    <t>AreaPerim_P_14_7_7_B2_Leaf_C.jpg</t>
  </si>
  <si>
    <t>AreaPerim_P_14_7_7_Leaf_A.jpg</t>
  </si>
  <si>
    <t>AreaPerim_P_14_7_7_Leaf_B.jpg</t>
  </si>
  <si>
    <t>AreaPerim_P_14_7_7_Leaf_C.jpg</t>
  </si>
  <si>
    <t>AreaPerim_P_15_13_3_B_Leaf_A.jpg</t>
  </si>
  <si>
    <t>AreaPerim_P_15_13_3_B_Leaf_B.jpg</t>
  </si>
  <si>
    <t>AreaPerim_P_15_13_3_B_Leaf_C.jpg</t>
  </si>
  <si>
    <t>AreaPerim_P_15_3_1_B_Leaf_A.jpg</t>
  </si>
  <si>
    <t>AreaPerim_P_15_3_1_B_leaf_A.jpg</t>
  </si>
  <si>
    <t>AreaPerim_P_15_3_1_B_Leaf_B.jpg</t>
  </si>
  <si>
    <t>AreaPerim_P_15_3_1_B_leaf_B.jpg</t>
  </si>
  <si>
    <t>AreaPerim_P_15_3_1_B_Leaf_C.jpg</t>
  </si>
  <si>
    <t>AreaPerim_P_15_3_1_B_leaf_C.jpg</t>
  </si>
  <si>
    <t>AreaPerim_P_15_3_12_B_Leaf_A.jpg</t>
  </si>
  <si>
    <t>2017_11_30/</t>
  </si>
  <si>
    <t>AreaPerim_P_15_3_12_B_leaf_A.jpg</t>
  </si>
  <si>
    <t>AreaPerim_P_15_3_12_B_Leaf_B.jpg</t>
  </si>
  <si>
    <t>AreaPerim_P_15_3_12_B_leaf_B.jpg</t>
  </si>
  <si>
    <t>AreaPerim_P_15_3_12_B_Leaf_C.jpg</t>
  </si>
  <si>
    <t>AreaPerim_P_15_3_12_B_leaf_C.jpg</t>
  </si>
  <si>
    <t>AreaPerim_P_15_3_13_B_Leaf_A.jpg</t>
  </si>
  <si>
    <t>AreaPerim_P_15_3_13_B_Leaf_B.jpg</t>
  </si>
  <si>
    <t>AreaPerim_P_15_3_13_B_Leaf_C.jpg</t>
  </si>
  <si>
    <t>AreaPerim_P_15_3_14_B_Leaf_A.jpg</t>
  </si>
  <si>
    <t>AreaPerim_P_15_3_14_B_Leaf_B.jpg</t>
  </si>
  <si>
    <t>AreaPerim_P_15_3_14_B_Leaf_C.jpg</t>
  </si>
  <si>
    <t>AreaPerim_P_15_3_3_B_Leaf_A.jpg</t>
  </si>
  <si>
    <t>2017_11_20/</t>
  </si>
  <si>
    <t>AreaPerim_P_15_3_3_B_leaf_A.jpg</t>
  </si>
  <si>
    <t>AreaPerim_P_15_3_3_B_Leaf_B.jpg</t>
  </si>
  <si>
    <t>AreaPerim_P_15_3_3_B_leaf_B.jpg</t>
  </si>
  <si>
    <t>AreaPerim_P_15_3_3_B_Leaf_C.jpg</t>
  </si>
  <si>
    <t>AreaPerim_P_15_3_3_B_leaf_C.jpg</t>
  </si>
  <si>
    <t>AreaPerim_P_15_3_4_B_Leaf_A.jpg</t>
  </si>
  <si>
    <t>AreaPerim_P_15_3_4_B_Leaf_B.jpg</t>
  </si>
  <si>
    <t>AreaPerim_P_15_3_4_B_Leaf_C.jpg</t>
  </si>
  <si>
    <t>AreaPerim_P_15_3_5_B_Leaf_A.jpg</t>
  </si>
  <si>
    <t>AreaPerim_P_15_3_5_B_leaf_A.jpg</t>
  </si>
  <si>
    <t>AreaPerim_P_15_3_5_B_Leaf_B.jpg</t>
  </si>
  <si>
    <t>AreaPerim_P_15_3_5_B_Leaf_C.jpg</t>
  </si>
  <si>
    <t>AreaPerim_P_15_3_5_B_leaf_C.jpg</t>
  </si>
  <si>
    <t>AreaPerim_P_15_6_10_Leaf_A.jpg</t>
  </si>
  <si>
    <t>AreaPerim_P_15_6_10_Leaf_B.jpg</t>
  </si>
  <si>
    <t>AreaPerim_P_15_6_10_Leaf_C.jpg</t>
  </si>
  <si>
    <t>AreaPerim_P_15_6_11_leaf_A.jpg</t>
  </si>
  <si>
    <t>AreaPerim_P_15_6_11_leaf_B.jpg</t>
  </si>
  <si>
    <t>AreaPerim_P_15_6_11_leaf_C.jpg</t>
  </si>
  <si>
    <t>AreaPerim_P_15_6_11(2)_Leaf_A.jpg</t>
  </si>
  <si>
    <t>AreaPerim_P_15_6_11(2)_Leaf_B.jpg</t>
  </si>
  <si>
    <t>AreaPerim_P_15_6_11(2)_Leaf_C.jpg</t>
  </si>
  <si>
    <t>AreaPerim_P_15_6_2_Leaf_A.jpg</t>
  </si>
  <si>
    <t>5:27:17 (new)</t>
  </si>
  <si>
    <t>2018_02_23</t>
  </si>
  <si>
    <t>AreaPerim_P_15_6_2_Leaf_B.jpg</t>
  </si>
  <si>
    <t>2018_02_23/</t>
  </si>
  <si>
    <t>AreaPerim_P_15_6_2_Leaf_C.jpg</t>
  </si>
  <si>
    <t>AreaPerim_P_15_6_3_Leaf_A.jpg</t>
  </si>
  <si>
    <t>AreaPerim_P_15_6_3_Leaf_B.jpg</t>
  </si>
  <si>
    <t>AreaPerim_P_15_6_3_leaf_B.jpg</t>
  </si>
  <si>
    <t>AreaPerim_P_15_6_3_Leaf_C.jpg</t>
  </si>
  <si>
    <t>AreaPerim_P_15_6_3_leaf_C.jpg</t>
  </si>
  <si>
    <t>AreaPerim_P_15_6_3_leaf_D.jpg</t>
  </si>
  <si>
    <t>AreaPerim_P_15_6_4_leaf_A.jpg</t>
  </si>
  <si>
    <t>2017_10_24/</t>
  </si>
  <si>
    <t>AreaPerim_P_15_6_4_Leaf_A.jpg</t>
  </si>
  <si>
    <t>AreaPerim_P_15_6_4_leaf_B.jpg</t>
  </si>
  <si>
    <t>AreaPerim_P_15_6_4_Leaf_B.jpg</t>
  </si>
  <si>
    <t>AreaPerim_P_15_6_4_leaf_C.jpg</t>
  </si>
  <si>
    <t>AreaPerim_P_15_6_4_Leaf_C.jpg</t>
  </si>
  <si>
    <t>AreaPerim_P_15_6_6_Leaf_A.jpg</t>
  </si>
  <si>
    <t>AreaPerim_P_15_6_6_leaf_A.jpg</t>
  </si>
  <si>
    <t>AreaPerim_P_15_6_6_Leaf_B.jpg</t>
  </si>
  <si>
    <t>AreaPerim_P_15_6_6_leaf_B.jpg</t>
  </si>
  <si>
    <t>AreaPerim_P_15_6_6_Leaf_C.jpg</t>
  </si>
  <si>
    <t>AreaPerim_P_15_6_6_leaf_C.jpg</t>
  </si>
  <si>
    <t>2017_11_13/</t>
  </si>
  <si>
    <t>AreaPerim_P_15_6_7_Leaf_A.jpg</t>
  </si>
  <si>
    <t>AreaPerim_P_15_6_7_Leaf_B.jpg</t>
  </si>
  <si>
    <t>AreaPerim_P_15_6_7_Leaf_C.jpg</t>
  </si>
  <si>
    <t>AreaPerim_P_15_6_8_Leaf_A.jpg</t>
  </si>
  <si>
    <t>AreaPerim_P_15_6_8_Leaf_B.jpg</t>
  </si>
  <si>
    <t>AreaPerim_P_15_6_8_Leaf_C.jpg</t>
  </si>
  <si>
    <t>AreaPerim_P_16_11_15_Leaf_A.jpg</t>
  </si>
  <si>
    <t>AreaPerim_P_16_11_15_Leaf_B.jpg</t>
  </si>
  <si>
    <t>AreaPerim_P_16_11_15_Leaf_C.jpg</t>
  </si>
  <si>
    <t>AreaPerim_P_16_11_18_Leaf_A.jpg</t>
  </si>
  <si>
    <t>AreaPerim_P_16_11_18_Leaf_B.jpg</t>
  </si>
  <si>
    <t>AreaPerim_P_16_11_20_Leaf_A.jpg</t>
  </si>
  <si>
    <t>AreaPerim_P_16_11_20_leaf_A.jpg</t>
  </si>
  <si>
    <t>AreaPerim_P_16_11_20_Leaf_B.jpg</t>
  </si>
  <si>
    <t>AreaPerim_P_16_11_20_leaf_B.jpg</t>
  </si>
  <si>
    <t>AreaPerim_P_16_11_20_Leaf_C.jpg</t>
  </si>
  <si>
    <t>AreaPerim_P_16_11_20_leaf_C.jpg</t>
  </si>
  <si>
    <t>AreaPerim_P_16_11_25_Leaf_A.jpg</t>
  </si>
  <si>
    <t>AreaPerim_P_16_11_25_leaf_A.jpg</t>
  </si>
  <si>
    <t>AreaPerim_P_16_11_25_Leaf_B.jpg</t>
  </si>
  <si>
    <t>AreaPerim_P_16_11_25_leaf_B.jpg</t>
  </si>
  <si>
    <t>AreaPerim_P_16_11_25_Leaf_C.jpg</t>
  </si>
  <si>
    <t>AreaPerim_P_16_11_25_leaf_C.jpg</t>
  </si>
  <si>
    <t>AreaPerim_P_16_11_6_leaf_A.jpg</t>
  </si>
  <si>
    <t>AreaPerim_P_16_11_6_Leaf_A.jpg</t>
  </si>
  <si>
    <t>AreaPerim_P_16_11_6_leaf_B.jpg</t>
  </si>
  <si>
    <t>AreaPerim_P_16_11_6_Leaf_B.jpg</t>
  </si>
  <si>
    <t>AreaPerim_P_16_11_6_leaf_C.jpg</t>
  </si>
  <si>
    <t>AreaPerim_P_16_11_6_Leaf_C.jpg</t>
  </si>
  <si>
    <t>AreaPerim_P_16_11_9_leaf_A.jpg</t>
  </si>
  <si>
    <t>AreaPerim_P_16_11_9_Leaf_A.jpg</t>
  </si>
  <si>
    <t>AreaPerim_P_16_11_9_leaf_B.jpg</t>
  </si>
  <si>
    <t>AreaPerim_P_16_11_9_Leaf_B.jpg</t>
  </si>
  <si>
    <t>AreaPerim_P_16_11_9_leaf_C.jpg</t>
  </si>
  <si>
    <t>AreaPerim_P_16_11_9_Leaf_C.jpg</t>
  </si>
  <si>
    <t>AreaPerim_P_16_18_11_Leaf_A.jpg</t>
  </si>
  <si>
    <t>AreaPerim_P_16_18_11_Leaf_B.jpg</t>
  </si>
  <si>
    <t>AreaPerim_P_16_18_11_Leaf_C.jpg</t>
  </si>
  <si>
    <t>AreaPerim_P_17_1_1_Leaf_A.jpg</t>
  </si>
  <si>
    <t>AreaPerim_P_17_1_1_LEAF_A.jpg</t>
  </si>
  <si>
    <t>AreaPerim_P_17_1_1_leaf_A.jpg</t>
  </si>
  <si>
    <t>AreaPerim_P_17_1_1_Leaf_B.jpg</t>
  </si>
  <si>
    <t>AreaPerim_P_17_1_1_LEAF_B.jpg</t>
  </si>
  <si>
    <t>AreaPerim_P_17_1_1_leaf_B.jpg</t>
  </si>
  <si>
    <t>AreaPerim_P_17_1_1_LEAF_C.jpg</t>
  </si>
  <si>
    <t>AreaPerim_P_17_1_1_leaf_C.jpg</t>
  </si>
  <si>
    <t>AreaPerim_P_17_1_13_Leaf_A.jpg</t>
  </si>
  <si>
    <t>AreaPerim_P_17_1_13_Leaf_B.jpg</t>
  </si>
  <si>
    <t>AreaPerim_P_17_1_13_Leaf_C.jpg</t>
  </si>
  <si>
    <t>2018_04_10</t>
  </si>
  <si>
    <t>AreaPerim_P_17_1_2_leaf_A.jpg</t>
  </si>
  <si>
    <t>AreaPerim_P_17_1_2_leaf_B.jpg</t>
  </si>
  <si>
    <t>AreaPerim_P_17_1_2_leaf_C.jpg</t>
  </si>
  <si>
    <t>AreaPerim_P_17_1_24_Leaf_A.jpg</t>
  </si>
  <si>
    <t>AreaPerim_P_17_1_24_leaf_A.jpg</t>
  </si>
  <si>
    <t>AreaPerim_P_17_1_24_Leaf_B.jpg</t>
  </si>
  <si>
    <t>AreaPerim_P_17_1_24_leaf_B.jpg</t>
  </si>
  <si>
    <t>AreaPerim_P_17_1_24_Leaf_C.jpg</t>
  </si>
  <si>
    <t>AreaPerim_P_17_1_24_leaf_C.jpg</t>
  </si>
  <si>
    <t>AreaPerim_P_17_1_3_leaf_A.jpg</t>
  </si>
  <si>
    <t>AreaPerim_P_17_1_3_Leaf_A.jpg</t>
  </si>
  <si>
    <t>AreaPerim_P_17_1_3_leaf_B.jpg</t>
  </si>
  <si>
    <t>AreaPerim_P_17_1_3_Leaf_B.jpg</t>
  </si>
  <si>
    <t>AreaPerim_P_17_1_3_leaf_C.jpg</t>
  </si>
  <si>
    <t>AreaPerim_P_17_1_3_Leaf_C.jpg</t>
  </si>
  <si>
    <t>AreaPerim_P_17_1_5_Leaf_A.jpg</t>
  </si>
  <si>
    <t>AreaPerim_P_17_1_5_Leaf_B.jpg</t>
  </si>
  <si>
    <t>AreaPerim_P_17_1_5_Leaf_C.jpg</t>
  </si>
  <si>
    <t>AreaPerim_P_17_1_7_Leaf_A.jpg</t>
  </si>
  <si>
    <t>AreaPerim_P_17_1_7_Leaf_B.jpg</t>
  </si>
  <si>
    <t>AreaPerim_P_17_1_7_Leaf_C.jpg</t>
  </si>
  <si>
    <t>AreaPerim_P_17_1_8_Leaf_A.jpg</t>
  </si>
  <si>
    <t>AreaPerim_P_17_1_8_Leaf_B.jpg</t>
  </si>
  <si>
    <t>AreaPerim_P_17_1_8_Leaf_C.jpg</t>
  </si>
  <si>
    <t>AreaPerim_P_17_2_12_Leaf_A.jpg</t>
  </si>
  <si>
    <t>AreaPerim_P_17_2_12_Leaf_B.jpg</t>
  </si>
  <si>
    <t>AreaPerim_P_17_2_12_Leaf_C.jpg</t>
  </si>
  <si>
    <t>AreaPerim_P_17_2_18_Leaf_A.jpg</t>
  </si>
  <si>
    <t>AreaPerim_P_17_2_18_Leaf_B.jpg</t>
  </si>
  <si>
    <t>AreaPerim_P_17_2_18_Leaf_C.jpg</t>
  </si>
  <si>
    <t>AreaPerim_P_17_2_20_leaf_A.jpg</t>
  </si>
  <si>
    <t>AreaPerim_P_17_2_20_Leaf_A.jpg</t>
  </si>
  <si>
    <t>AreaPerim_P_17_2_20_leaf_B.jpg</t>
  </si>
  <si>
    <t>AreaPerim_P_17_2_20_Leaf_B.jpg</t>
  </si>
  <si>
    <t>AreaPerim_P_17_2_20_leaf_C.jpg</t>
  </si>
  <si>
    <t>AreaPerim_P_17_2_20_Leaf_C.jpg</t>
  </si>
  <si>
    <t>AreaPerim_P_17_2_22_Leaf_A.jpg</t>
  </si>
  <si>
    <t>AreaPerim_P_17_2_22_Leaf_B.jpg</t>
  </si>
  <si>
    <t>AreaPerim_P_17_2_22_Leaf_C.jpg</t>
  </si>
  <si>
    <t>AreaPerim_P_17_2_22(2)_leaf_A.jpg</t>
  </si>
  <si>
    <t>AreaPerim_P_17_2_22(2)_leaf_B.jpg</t>
  </si>
  <si>
    <t>AreaPerim_P_17_2_22(2)_leaf_C.jpg</t>
  </si>
  <si>
    <t>2017_11_01/</t>
  </si>
  <si>
    <t>AreaPerim_P_17_2_25_Leaf_A.jpg</t>
  </si>
  <si>
    <t>AreaPerim_P_17_2_25_Leaf_B.jpg</t>
  </si>
  <si>
    <t>AreaPerim_P_17_2_25_Leaf_C.jpg</t>
  </si>
  <si>
    <t>AreaPerim_P_17_2_4_leaf_A.jpg</t>
  </si>
  <si>
    <t>AreaPerim_P_17_2_4_leaf_B.jpg</t>
  </si>
  <si>
    <t>AreaPerim_P_17_2_4_leaf_C.jpg</t>
  </si>
  <si>
    <t>AreaPerim_P_17_2_8_leaf_A.jpg</t>
  </si>
  <si>
    <t>AreaPerim_P_17_2_8_Leaf_A.jpg</t>
  </si>
  <si>
    <t>AreaPerim_P_17_2_8_leaf_B.jpg</t>
  </si>
  <si>
    <t>AreaPerim_P_17_2_8_Leaf_B.jpg</t>
  </si>
  <si>
    <t>AreaPerim_P_17_2_8_leaf_C.jpg</t>
  </si>
  <si>
    <t>AreaPerim_P_17_2_8_Leaf_C.jpg</t>
  </si>
  <si>
    <t>AreaPerim_P_18_1_1_B_Leaf_A.jpg</t>
  </si>
  <si>
    <t>AreaPerim_P_18_1_1_B_Leaf_B.jpg</t>
  </si>
  <si>
    <t>AreaPerim_P_18_1_1_B_Leaf_C.jpg</t>
  </si>
  <si>
    <t>AreaPerim_P_18_1_11_B_leaf_A.jpg</t>
  </si>
  <si>
    <t>2017_10_05/</t>
  </si>
  <si>
    <t>AreaPerim_P_18_1_11_B_leaf_B.jpg</t>
  </si>
  <si>
    <t>AreaPerim_P_18_1_11_B_leaf_C.jpg</t>
  </si>
  <si>
    <t>AreaPerim_P_18_1_12_B_leaf_A.jpg</t>
  </si>
  <si>
    <t>AreaPerim_P_18_1_12_B_Leaf_A.jpg</t>
  </si>
  <si>
    <t>AreaPerim_P_18_1_12_B_leaf_B.jpg</t>
  </si>
  <si>
    <t>AreaPerim_P_18_1_12_B_Leaf_B.jpg</t>
  </si>
  <si>
    <t>AreaPerim_P_18_1_12_B_leaf_C.jpg</t>
  </si>
  <si>
    <t>AreaPerim_P_18_1_12_B_Leaf_C.jpg</t>
  </si>
  <si>
    <t>2018_01_22/</t>
  </si>
  <si>
    <t>AreaPerim_P_18_1_13_B_Leaf_A.jpg</t>
  </si>
  <si>
    <t>AreaPerim_P_18_1_13_B_Leaf_B.jpg</t>
  </si>
  <si>
    <t>AreaPerim_P_18_1_13_B_Leaf_C.jpg</t>
  </si>
  <si>
    <t>AreaPerim_P_18_1_16_B_Leaf_A.jpg</t>
  </si>
  <si>
    <t>AreaPerim_P_18_1_16_B_Leaf_B.jpg</t>
  </si>
  <si>
    <t>AreaPerim_P_18_1_16_B_Leaf_C.jpg</t>
  </si>
  <si>
    <t>AreaPerim_P_18_1_16_b(2)_leaf_A.jpg</t>
  </si>
  <si>
    <t>AreaPerim_P_18_1_16_b(2)_leaf_B.jpg</t>
  </si>
  <si>
    <t>AreaPerim_P_18_1_4_B_Leaf_A.jpg</t>
  </si>
  <si>
    <t>AreaPerim_P_18_1_4_B_Leaf_B.jpg</t>
  </si>
  <si>
    <t>AreaPerim_P_18_1_4_B_Leaf_C.jpg</t>
  </si>
  <si>
    <t>AreaPerim_P_18_1_6_B_leaf_A.jpg</t>
  </si>
  <si>
    <t>AreaPerim_P_18_1_6_B_Leaf_A.jpg</t>
  </si>
  <si>
    <t>AreaPerim_P_18_1_6_B_leaf_B.jpg</t>
  </si>
  <si>
    <t>AreaPerim_P_18_1_6_B_Leaf_B.jpg</t>
  </si>
  <si>
    <t>AreaPerim_P_18_1_6_B_leaf_C.jpg</t>
  </si>
  <si>
    <t>AreaPerim_P_18_1_6_B_Leaf_C.jpg</t>
  </si>
  <si>
    <t>AreaPerim_P_18_1_9_B_leaf_A.jpg</t>
  </si>
  <si>
    <t>AreaPerim_P_18_1_9_B_leaf_B.jpg</t>
  </si>
  <si>
    <t>AreaPerim_P_18_1_9_B_leaf_C.jpg</t>
  </si>
  <si>
    <t>AreaPerim_P_18_2_12_Leaf_A.jpg</t>
  </si>
  <si>
    <t>AreaPerim_P_18_2_12_leaf_A.jpg</t>
  </si>
  <si>
    <t>AreaPerim_P_18_2_12_Leaf_B.jpg</t>
  </si>
  <si>
    <t>AreaPerim_P_18_2_12_Leaf_C.jpg</t>
  </si>
  <si>
    <t>AreaPerim_P_18_2_13_Leaf_A.jpg</t>
  </si>
  <si>
    <t>AreaPerim_P_18_2_13_Leaf_B.jpg</t>
  </si>
  <si>
    <t>AreaPerim_P_18_2_13_Leaf_C.jpg</t>
  </si>
  <si>
    <t>AreaPerim_P_18_2_16_Leaf_A.jpg</t>
  </si>
  <si>
    <t>AreaPerim_P_18_2_16_Leaf_B.jpg</t>
  </si>
  <si>
    <t>AreaPerim_P_18_2_16_Leaf_c.jpg</t>
  </si>
  <si>
    <t>AreaPerim_P_18_2_16_Leaf_C.jpg</t>
  </si>
  <si>
    <t>AreaPerim_P_18_2_2_leaf_A.jpg</t>
  </si>
  <si>
    <t>AreaPerim_P_18_2_2_Leaf_A.jpg</t>
  </si>
  <si>
    <t>AreaPerim_P_18_2_2_leaf_B.jpg</t>
  </si>
  <si>
    <t>AreaPerim_P_18_2_2_Leaf_B.jpg</t>
  </si>
  <si>
    <t>AreaPerim_P_18_2_2_leaf_C.jpg</t>
  </si>
  <si>
    <t>AreaPerim_P_18_2_2_Leaf_C.jpg</t>
  </si>
  <si>
    <t>AreaPerim_P_18_2_3_Leaf_A.jpg</t>
  </si>
  <si>
    <t>2017_11_21/</t>
  </si>
  <si>
    <t>AreaPerim_P_18_2_3_Leaf_B.jpg</t>
  </si>
  <si>
    <t>AreaPerim_P_18_2_3_Leaf_C.jpg</t>
  </si>
  <si>
    <t>AreaPerim_P_18_2_4_Leaf_A.jpg</t>
  </si>
  <si>
    <t>2017_10_30/</t>
  </si>
  <si>
    <t>AreaPerim_P_18_2_4_Leaf_B.jpg</t>
  </si>
  <si>
    <t>AreaPerim_P_18_2_4_Leaf_C.jpg</t>
  </si>
  <si>
    <t>AreaPerim_P_18_2_6_Leaf_A.jpg</t>
  </si>
  <si>
    <t>AreaPerim_P_18_2_6_leaf_A.jpg</t>
  </si>
  <si>
    <t>AreaPerim_P_18_2_6_leaf_B.jpg</t>
  </si>
  <si>
    <t>AreaPerim_P_18_2_6_Leaf_C.jpg</t>
  </si>
  <si>
    <t>AreaPerim_P_18_2_9_leaf_A.jpg</t>
  </si>
  <si>
    <t>AreaPerim_P_18_2_9_leaf_B.jpg</t>
  </si>
  <si>
    <t>AreaPerim_P_18_2_9_leaf_C.jpg</t>
  </si>
  <si>
    <t>AreaPerim_P_19_13_14_leaf_A.jpg</t>
  </si>
  <si>
    <t>2017_10_16</t>
  </si>
  <si>
    <t>AreaPerim_P_19_13_14_leaf_B.jpg</t>
  </si>
  <si>
    <t>AreaPerim_P_19_13_14_leaf_C.jpg</t>
  </si>
  <si>
    <t>AreaPerim_P_2_1_1_B_Leaf_A.jpg</t>
  </si>
  <si>
    <t>AreaPerim_P_2_1_1_B_Leaf_B.jpg</t>
  </si>
  <si>
    <t>AreaPerim_P_2_1_1_B_Leaf_C.jpg</t>
  </si>
  <si>
    <t>AreaPerim_P_2_1_10_B_Leaf_A.jpg</t>
  </si>
  <si>
    <t>AreaPerim_P_2_1_10_B_Leaf_B.jpg</t>
  </si>
  <si>
    <t>AreaPerim_P_2_1_10_B_Leaf_C.jpg</t>
  </si>
  <si>
    <t>AreaPerim_P_2_1_2_B_Leaf_A.jpg</t>
  </si>
  <si>
    <t>AreaPerim_P_2_1_2_B_Leaf_B.jpg</t>
  </si>
  <si>
    <t>AreaPerim_P_2_1_3_B_leaf_A.jpg</t>
  </si>
  <si>
    <t>AreaPerim_P_2_1_3_B_Leaf_A.jpg</t>
  </si>
  <si>
    <t>AreaPerim_P_2_1_3_B_leaf_B.jpg</t>
  </si>
  <si>
    <t>AreaPerim_P_2_1_3_B_Leaf_B.jpg</t>
  </si>
  <si>
    <t>AreaPerim_P_2_1_3_B_leaf_C.jpg</t>
  </si>
  <si>
    <t>AreaPerim_P_2_1_3_B_Leaf_C.jpg</t>
  </si>
  <si>
    <t>2018_03_29/</t>
  </si>
  <si>
    <t>AreaPerim_P_2_1_4_B_leaf_A.jpg</t>
  </si>
  <si>
    <t>AreaPerim_P_2_1_4_B_leaf_B.jpg</t>
  </si>
  <si>
    <t>AreaPerim_P_2_1_4_B_leaf_C.jpg</t>
  </si>
  <si>
    <t>AreaPerim_P_2_1_6_B_Leaf_A.jpg</t>
  </si>
  <si>
    <t>AreaPerim_P_2_1_6_B_Leaf_B.jpg</t>
  </si>
  <si>
    <t>AreaPerim_P_2_1_6_B_Leaf_C.jpg</t>
  </si>
  <si>
    <t>AreaPerim_P_2_1_7_B_Leaf_A.jpg</t>
  </si>
  <si>
    <t>2018_04_04</t>
  </si>
  <si>
    <t>AreaPerim_P_2_1_7_B_Leaf_B.jpg</t>
  </si>
  <si>
    <t>AreaPerim_P_2_1_7_B_Leaf_C.jpg</t>
  </si>
  <si>
    <t>AreaPerim_P_2_1_9_B_Leaf_A.jpg</t>
  </si>
  <si>
    <t>AreaPerim_P_2_1_9_B_leaf_A.jpg</t>
  </si>
  <si>
    <t>AreaPerim_P_2_1_9_B_Leaf_B.jpg</t>
  </si>
  <si>
    <t>AreaPerim_P_2_1_9_B_leaf_B.jpg</t>
  </si>
  <si>
    <t>AreaPerim_P_2_1_9_B_leaf_C.jpg</t>
  </si>
  <si>
    <t>AreaPerim_P_2_13_13_Leaf_A.jpg</t>
  </si>
  <si>
    <t>AreaPerim_P_2_13_13_Leaf_B.jpg</t>
  </si>
  <si>
    <t>AreaPerim_P_2_13_13_Leaf_C.jpg</t>
  </si>
  <si>
    <t>AreaPerim_P_2_13_14_Leaf_A.jpg</t>
  </si>
  <si>
    <t>AreaPerim_P_2_13_14_Leaf_B.jpg</t>
  </si>
  <si>
    <t>AreaPerim_P_2_13_14_Leaf_C.jpg</t>
  </si>
  <si>
    <t>AreaPerim_P_2_13_4_Leaf_A.jpg</t>
  </si>
  <si>
    <t>AreaPerim_P_2_13_4_Leaf_B.jpg</t>
  </si>
  <si>
    <t>AreaPerim_P_2_13_4_Leaf_C.jpg</t>
  </si>
  <si>
    <t>AreaPerim_P_2_13_5_Leaf_A.jpg</t>
  </si>
  <si>
    <t>AreaPerim_P_2_13_5_leaf_A.jpg</t>
  </si>
  <si>
    <t>AreaPerim_P_2_13_5_Leaf_B.jpg</t>
  </si>
  <si>
    <t>AreaPerim_P_2_13_5_leaf_B.jpg</t>
  </si>
  <si>
    <t>AreaPerim_P_2_13_5_Leaf_C.jpg</t>
  </si>
  <si>
    <t>AreaPerim_P_2_13_5_leaf_C.jpg</t>
  </si>
  <si>
    <t>AreaPerim_P_2_13_6_leaf_A.jpg</t>
  </si>
  <si>
    <t>AreaPerim_P_2_13_6_Leaf_A.jpg</t>
  </si>
  <si>
    <t>AreaPerim_P_2_13_6_leaf_B.jpg</t>
  </si>
  <si>
    <t>AreaPerim_P_2_13_6_Leaf_B.jpg</t>
  </si>
  <si>
    <t>AreaPerim_P_2_13_6_Leaf_C.jpg</t>
  </si>
  <si>
    <t>AreaPerim_P_2_13_7_Leaf_A.jpg</t>
  </si>
  <si>
    <t>AreaPerim_P_2_13_7_Leaf_B.jpg</t>
  </si>
  <si>
    <t>AreaPerim_P_2_13_7_Leaf_C.jpg</t>
  </si>
  <si>
    <t>2018_04_03</t>
  </si>
  <si>
    <t>AreaPerim_P_2_13_8_Leaf_A.jpg</t>
  </si>
  <si>
    <t>AreaPerim_P_2_13_8_Leaf_B.jpg</t>
  </si>
  <si>
    <t>AreaPerim_P_2_13_8_Leaf_C.jpg</t>
  </si>
  <si>
    <t>AreaPerim_P_2_16_14_Leaf_A.jpg</t>
  </si>
  <si>
    <t>AreaPerim_P_2_16_14_Leaf_B.jpg</t>
  </si>
  <si>
    <t>AreaPerim_P_2_16_14_Leaf_C.jpg</t>
  </si>
  <si>
    <t>AreaPerim_P_2_19_11_Leaf_A.jpg</t>
  </si>
  <si>
    <t>AreaPerim_P_2_19_11_Leaf_B.jpg</t>
  </si>
  <si>
    <t>AreaPerim_P_2_19_11_Leaf_C.jpg</t>
  </si>
  <si>
    <t>AreaPerim_P_2_19_12_Leaf_A.jpg</t>
  </si>
  <si>
    <t>AreaPerim_P_2_19_12_Leaf_B.jpg</t>
  </si>
  <si>
    <t>AreaPerim_P_2_19_12_Leaf_C.jpg</t>
  </si>
  <si>
    <t>AreaPerim_P_2_19_14_Leaf_A.jpg</t>
  </si>
  <si>
    <t>AreaPerim_P_2_19_14_Leaf_B.jpg</t>
  </si>
  <si>
    <t>AreaPerim_P_2_19_14_Leaf_C.jpg</t>
  </si>
  <si>
    <t>AreaPerim_P_2_19_15_Leaf_A.jpg</t>
  </si>
  <si>
    <t>AreaPerim_P_2_19_15_leaf_A.jpg</t>
  </si>
  <si>
    <t>AreaPerim_P_2_19_15_Leaf_B.jpg</t>
  </si>
  <si>
    <t>AreaPerim_P_2_19_15_leaf_B.jpg</t>
  </si>
  <si>
    <t>AreaPerim_P_2_19_15_Leaf_C.jpg</t>
  </si>
  <si>
    <t>AreaPerim_P_2_19_15_leaf_C.jpg</t>
  </si>
  <si>
    <t>AreaPerim_P_2_19_16_Leaf_A.jpg</t>
  </si>
  <si>
    <t>AreaPerim_P_2_19_16_Leaf_B.jpg</t>
  </si>
  <si>
    <t>AreaPerim_P_2_19_16_leaf_B.jpg</t>
  </si>
  <si>
    <t>AreaPerim_P_2_19_16_Leaf_C.jpg</t>
  </si>
  <si>
    <t>AreaPerim_P_2_19_16_leaf_C.jpg</t>
  </si>
  <si>
    <t>AreaPerim_P_2_19_5_Leaf_A.jpg</t>
  </si>
  <si>
    <t>AreaPerim_P_2_19_5_leaf_A.jpg</t>
  </si>
  <si>
    <t>AreaPerim_P_2_19_5_Leaf_B.jpg</t>
  </si>
  <si>
    <t>AreaPerim_P_2_19_5_leaf_B.jpg</t>
  </si>
  <si>
    <t>AreaPerim_P_2_19_5_Leaf_C.jpg</t>
  </si>
  <si>
    <t>AreaPerim_P_2_19_5_leaf_C.jpg</t>
  </si>
  <si>
    <t>AreaPerim_P_2_19_6_Leaf_A.jpg</t>
  </si>
  <si>
    <t>AreaPerim_P_2_19_6_Leaf_B.jpg</t>
  </si>
  <si>
    <t>AreaPerim_P_2_19_6_Leaf_C.jpg</t>
  </si>
  <si>
    <t>AreaPerim_P_2_19_8_Leaf_A.jpg</t>
  </si>
  <si>
    <t>AreaPerim_P_2_19_8_Leaf_B.jpg</t>
  </si>
  <si>
    <t>AreaPerim_P_2_19_8_Leaf_C.jpg</t>
  </si>
  <si>
    <t>AreaPerim_P_2_2_1_leaf_A.jpg</t>
  </si>
  <si>
    <t>AreaPerim_P_2_2_1_leaf_B.jpg</t>
  </si>
  <si>
    <t>2017_10_24</t>
  </si>
  <si>
    <t>AreaPerim_P_2_2_1_leaf_C.jpg</t>
  </si>
  <si>
    <t>AreaPerim_P_2_2_10_leaf_A.jpg</t>
  </si>
  <si>
    <t>AreaPerim_P_2_2_10_Leaf_A.jpg</t>
  </si>
  <si>
    <t>AreaPerim_P_2_2_10_leaf_B.jpg</t>
  </si>
  <si>
    <t>AreaPerim_P_2_2_10_Leaf_B.jpg</t>
  </si>
  <si>
    <t>AreaPerim_P_2_2_10_leaf_C.jpg</t>
  </si>
  <si>
    <t>AreaPerim_P_2_2_10_Leaf_C.jpg</t>
  </si>
  <si>
    <t>AreaPerim_P_2_2_14_leaf_A.jpg</t>
  </si>
  <si>
    <t>AreaPerim_P_2_2_14_leaf_B.jpg</t>
  </si>
  <si>
    <t>AreaPerim_P_2_2_14_Leaf_B.jpg</t>
  </si>
  <si>
    <t>AreaPerim_P_2_2_14_Leaf_C.jpg</t>
  </si>
  <si>
    <t>AreaPerim_P_2_2_2_Leaf_A.jpg</t>
  </si>
  <si>
    <t>AreaPerim_P_2_2_2_Leaf_B.jpg</t>
  </si>
  <si>
    <t>AreaPerim_P_2_2_2_Leaf_C.jpg</t>
  </si>
  <si>
    <t>AreaPerim_P_2_2_3_Leaf_A.jpg</t>
  </si>
  <si>
    <t>2017_10_12/</t>
  </si>
  <si>
    <t>AreaPerim_P_2_2_3_leaf_A.jpg</t>
  </si>
  <si>
    <t>AreaPerim_P_2_2_3_Leaf_B.jpg</t>
  </si>
  <si>
    <t>AreaPerim_P_2_2_3_leaf_B.jpg</t>
  </si>
  <si>
    <t>AreaPerim_P_2_2_3_Leaf_C.jpg</t>
  </si>
  <si>
    <t>AreaPerim_P_2_2_3_leaf_C.jpg</t>
  </si>
  <si>
    <t>AreaPerim_P_2_2_4_leaf_A.jpg</t>
  </si>
  <si>
    <t>AreaPerim_P_2_2_4_Leaf_A.jpg</t>
  </si>
  <si>
    <t>AreaPerim_P_2_2_4_Leaf_B.jpg</t>
  </si>
  <si>
    <t>AreaPerim_P_2_2_4_leaf_B.jpg</t>
  </si>
  <si>
    <t>AreaPerim_P_2_2_4_Leaf_C.jpg</t>
  </si>
  <si>
    <t>AreaPerim_P_2_2_4_leaf_C.jpg</t>
  </si>
  <si>
    <t>AreaPerim_P_2_2_5_Leaf_A.jpg</t>
  </si>
  <si>
    <t>AreaPerim_P_2_2_5_Leaf_B.jpg</t>
  </si>
  <si>
    <t>AreaPerim_P_2_2_5_Leaf_C.jpg</t>
  </si>
  <si>
    <t>AreaPerim_P_2_2_6_Leaf_A.jpg</t>
  </si>
  <si>
    <t>AreaPerim_P_2_2_6_Leaf_B.jpg</t>
  </si>
  <si>
    <t>AreaPerim_P_2_2_6_Leaf_C.jpg</t>
  </si>
  <si>
    <t>2017_10_09/</t>
  </si>
  <si>
    <t>AreaPerim_P_2_4_1_leaf_A.jpg</t>
  </si>
  <si>
    <t>AreaPerim_P_2_4_1_leaf_B.jpg</t>
  </si>
  <si>
    <t>AreaPerim_P_2_4_1_leaf_C.jpg</t>
  </si>
  <si>
    <t>AreaPerim_P_2_4_10_Leaf_A.jpg</t>
  </si>
  <si>
    <t>AreaPerim_P_2_4_10_Leaf_B.jpg</t>
  </si>
  <si>
    <t>AreaPerim_P_2_4_10_Leaf_C.jpg</t>
  </si>
  <si>
    <t>AreaPerim_P_2_4_11_Leaf_A.jpg</t>
  </si>
  <si>
    <t>AreaPerim_P_2_4_11_Leaf_B.jpg</t>
  </si>
  <si>
    <t>AreaPerim_P_2_4_11_Leaf_C.jpg</t>
  </si>
  <si>
    <t>AreaPerim_P_2_4_2_Leaf_A.jpg</t>
  </si>
  <si>
    <t>AreaPerim_P_2_4_2_Leaf_B.jpg</t>
  </si>
  <si>
    <t>AreaPerim_P_2_4_2_Leaf_C.jpg</t>
  </si>
  <si>
    <t>2017_09_22/</t>
  </si>
  <si>
    <t>AreaPerim_P_2_4_4_leaf_A.jpg</t>
  </si>
  <si>
    <t>AreaPerim_P_2_4_4_Leaf_A.jpg</t>
  </si>
  <si>
    <t>AreaPerim_P_2_4_4_leaf_B.jpg</t>
  </si>
  <si>
    <t>AreaPerim_P_2_4_4_Leaf_B.jpg</t>
  </si>
  <si>
    <t>AreaPerim_P_2_4_4_leaf_C.jpg</t>
  </si>
  <si>
    <t>AreaPerim_P_2_4_4_Leaf_C.jpg</t>
  </si>
  <si>
    <t>AreaPerim_P_2_4_6_Leaf_A.jpg</t>
  </si>
  <si>
    <t>AreaPerim_P_2_4_6_Leaf_B.jpg</t>
  </si>
  <si>
    <t>AreaPerim_P_2_4_6_Leaf_C.jpg</t>
  </si>
  <si>
    <t>AreaPerim_P_2_4_6(2)_Leaf_A.jpg</t>
  </si>
  <si>
    <t>AreaPerim_P_2_4_6(2)_Leaf_B.jpg</t>
  </si>
  <si>
    <t>AreaPerim_P_2_4_6(2)_Leaf_C.jpg</t>
  </si>
  <si>
    <t>AreaPerim_P_2_4_7_leaf_A.jpg</t>
  </si>
  <si>
    <t>AreaPerim_P_2_4_7_Leaf_A.jpg</t>
  </si>
  <si>
    <t>AreaPerim_P_2_4_7_leaf_B.jpg</t>
  </si>
  <si>
    <t>AreaPerim_P_2_4_7_Leaf_B.jpg</t>
  </si>
  <si>
    <t>AreaPerim_P_2_4_7_leaf_C.jpg</t>
  </si>
  <si>
    <t>AreaPerim_P_2_4_7_Leaf_C.jpg</t>
  </si>
  <si>
    <t>AreaPerim_P_2_4_9_Leaf_A.jpg</t>
  </si>
  <si>
    <t>2017_09_28/</t>
  </si>
  <si>
    <t>AreaPerim_P_2_4_9_leaf_A.jpg</t>
  </si>
  <si>
    <t>AreaPerim_P_2_4_9_Leaf_B.jpg</t>
  </si>
  <si>
    <t>AreaPerim_P_2_4_9_leaf_B.jpg</t>
  </si>
  <si>
    <t>AreaPerim_P_2_4_9_Leaf_C.jpg</t>
  </si>
  <si>
    <t>AreaPerim_P_2_6_1_Leaf_A.jpg</t>
  </si>
  <si>
    <t>AreaPerim_P_2_6_1_leaf_A.jpg</t>
  </si>
  <si>
    <t>AreaPerim_P_2_6_1_Leaf_B.jpg</t>
  </si>
  <si>
    <t>AreaPerim_P_2_6_1_leaf_B.jpg</t>
  </si>
  <si>
    <t>AreaPerim_P_2_6_1_Leaf_C.jpg</t>
  </si>
  <si>
    <t>2017_10_23</t>
  </si>
  <si>
    <t>AreaPerim_P_2_6_1_leaf_C.jpg</t>
  </si>
  <si>
    <t>AreaPerim_P_2_6_10_Leaf_A.jpg</t>
  </si>
  <si>
    <t>AreaPerim_P_2_6_10_Leaf_B.jpg</t>
  </si>
  <si>
    <t>AreaPerim_P_2_6_10_Leaf_C.jpg</t>
  </si>
  <si>
    <t>AreaPerim_P_2_6_13_Leaf_A.jpg</t>
  </si>
  <si>
    <t>AreaPerim_P_2_6_13_Leaf_B.jpg</t>
  </si>
  <si>
    <t>AreaPerim_P_2_6_13_Leaf_C.jpg</t>
  </si>
  <si>
    <t>AreaPerim_P_2_6_14_Leaf_A.jpg</t>
  </si>
  <si>
    <t>AreaPerim_P_2_6_14_LEAF_A.jpg</t>
  </si>
  <si>
    <t>AreaPerim_P_2_6_14_Leaf_B.jpg</t>
  </si>
  <si>
    <t>AreaPerim_P_2_6_14_LEAF_B.jpg</t>
  </si>
  <si>
    <t>AreaPerim_P_2_6_14_LEAF_C.jpg</t>
  </si>
  <si>
    <t>AreaPerim_P_2_6_15_Leaf_A.jpg</t>
  </si>
  <si>
    <t>AreaPerim_P_2_6_15_leaf_A.jpg</t>
  </si>
  <si>
    <t>AreaPerim_P_2_6_15_Leaf_B.jpg</t>
  </si>
  <si>
    <t>AreaPerim_P_2_6_15_leaf_B.jpg</t>
  </si>
  <si>
    <t>AreaPerim_P_2_6_15_Leaf_C.jpg</t>
  </si>
  <si>
    <t>AreaPerim_P_2_6_16_Leaf_A.jpg</t>
  </si>
  <si>
    <t>AreaPerim_P_2_6_16_leaf_A.jpg</t>
  </si>
  <si>
    <t>AreaPerim_P_2_6_16_leaf_B.jpg</t>
  </si>
  <si>
    <t>AreaPerim_P_2_6_16_Leaf_C.jpg</t>
  </si>
  <si>
    <t>AreaPerim_P_2_6_16_leaf_C.jpg</t>
  </si>
  <si>
    <t>AreaPerim_P_2_6_2_Leaf_A.jpg</t>
  </si>
  <si>
    <t>AreaPerim_P_2_6_2_Leaf_B.jpg</t>
  </si>
  <si>
    <t>AreaPerim_P_2_6_2_Leaf_C.jpg</t>
  </si>
  <si>
    <t>AreaPerim_P_2_6_4_Leaf_A.jpg</t>
  </si>
  <si>
    <t>AreaPerim_P_2_6_4_Leaf_B.jpg</t>
  </si>
  <si>
    <t>AreaPerim_P_2_6_4_Leaf_C.jpg</t>
  </si>
  <si>
    <t>AreaPerim_P_2_6_5_Leaf_A.jpg</t>
  </si>
  <si>
    <t>AreaPerim_P_2_6_5_Leaf_B.jpg</t>
  </si>
  <si>
    <t>AreaPerim_P_2_6_5_Leaf_C.jpg</t>
  </si>
  <si>
    <t>AreaPerim_P_2_6_7_Leaf_A.jpg</t>
  </si>
  <si>
    <t>AreaPerim_P_2_6_7_leaf_A.jpg</t>
  </si>
  <si>
    <t>AreaPerim_P_2_6_7_Leaf_B.jpg</t>
  </si>
  <si>
    <t>AreaPerim_P_2_6_7_leaf_B.jpg</t>
  </si>
  <si>
    <t>AreaPerim_P_2_6_7_Leaf_C.jpg</t>
  </si>
  <si>
    <t>AreaPerim_P_2_6_7_leaf_C.jpg</t>
  </si>
  <si>
    <t>AreaPerim_P_2_6_8_Leaf_A.jpg</t>
  </si>
  <si>
    <t>AreaPerim_P_2_6_8_Leaf_B.jpg</t>
  </si>
  <si>
    <t>AreaPerim_P_2_6_8_Leaf_C.jpg</t>
  </si>
  <si>
    <t>AreaPerim_P_2_6_9_leaf_A.jpg</t>
  </si>
  <si>
    <t>AreaPerim_P_2_6_9_leaf_B.jpg</t>
  </si>
  <si>
    <t>AreaPerim_P_2_6_9_leaf_C.jpg</t>
  </si>
  <si>
    <t>AreaPerim_P_2_9_11_Leaf_A.jpg</t>
  </si>
  <si>
    <t>AreaPerim_P_2_9_11_Leaf_B.jpg</t>
  </si>
  <si>
    <t>AreaPerim_P_2_9_11_Leaf_C.jpg</t>
  </si>
  <si>
    <t>AreaPerim_P_20_10__leaf_A.jpg</t>
  </si>
  <si>
    <t>AreaPerim_P_20_10__leaf_B.jpg</t>
  </si>
  <si>
    <t>AreaPerim_P_20_10__leaf_C.jpg</t>
  </si>
  <si>
    <t>AreaPerim_P_20_10_12(2)_Leaf_A.jpg</t>
  </si>
  <si>
    <t>AreaPerim_P_20_10_12(2)_Leaf_B.jpg</t>
  </si>
  <si>
    <t>AreaPerim_P_20_10_12(2)_Leaf_C.jpg</t>
  </si>
  <si>
    <t>AreaPerim_P_20_10_8_Leaf_A.jpg</t>
  </si>
  <si>
    <t>AreaPerim_P_20_10_8_Leaf_B.jpg</t>
  </si>
  <si>
    <t>AreaPerim_P_20_10_8_Leaf_C.jpg</t>
  </si>
  <si>
    <t>AreaPerim_P_20_16_11_(2)_Leaf_A.jpg</t>
  </si>
  <si>
    <t>AreaPerim_P_20_16_11_(2)_Leaf_B.jpg</t>
  </si>
  <si>
    <t>AreaPerim_P_20_16_11_(2)_Leaf_C.jpg</t>
  </si>
  <si>
    <t>2017_11_08/</t>
  </si>
  <si>
    <t>AreaPerim_P_20_16_11_Leaf_A.jpg</t>
  </si>
  <si>
    <t>AreaPerim_P_20_16_11_Leaf_B.jpg</t>
  </si>
  <si>
    <t>AreaPerim_P_20_16_11_Leaf_C.jpg</t>
  </si>
  <si>
    <t>AreaPerim_P_20_16_13_leaf_A.jpg</t>
  </si>
  <si>
    <t>AreaPerim_P_20_16_13_leaf_B.jpg</t>
  </si>
  <si>
    <t>AreaPerim_P_20_16_13_leaf_C.jpg</t>
  </si>
  <si>
    <t>AreaPerim_P_20_16_14_leaf_A.jpg</t>
  </si>
  <si>
    <t>AreaPerim_P_20_16_14_leaf_B.jpg</t>
  </si>
  <si>
    <t>AreaPerim_P_20_16_14_leaf_C.jpg</t>
  </si>
  <si>
    <t>2017_11_08</t>
  </si>
  <si>
    <t>AreaPerim_P_20_16_17_leaf_A.jpg</t>
  </si>
  <si>
    <t>AreaPerim_P_20_16_17_Leaf_A.jpg</t>
  </si>
  <si>
    <t>AreaPerim_P_20_16_17_leaf_B.jpg</t>
  </si>
  <si>
    <t>AreaPerim_P_20_16_17_Leaf_B.jpg</t>
  </si>
  <si>
    <t>AreaPerim_P_20_16_17_leaf_C.jpg</t>
  </si>
  <si>
    <t>AreaPerim_P_20_16_17_Leaf_C.jpg</t>
  </si>
  <si>
    <t>AreaPerim_P_20_16_2_Leaf_A.jpg</t>
  </si>
  <si>
    <t>AreaPerim_P_20_16_2_Leaf_B.jpg</t>
  </si>
  <si>
    <t>AreaPerim_P_20_16_2_Leaf_C.jpg</t>
  </si>
  <si>
    <t>AreaPerim_P_20_16_3_Leaf_A.jpg</t>
  </si>
  <si>
    <t>AreaPerim_P_20_16_3_Leaf_B.jpg</t>
  </si>
  <si>
    <t>AreaPerim_P_20_16_3_Leaf_C.jpg</t>
  </si>
  <si>
    <t>AreaPerim_P_20_16_4 (2)_Leaf_A.jpg</t>
  </si>
  <si>
    <t>AreaPerim_P_20_16_4 (2)_Leaf_B.jpg</t>
  </si>
  <si>
    <t>AreaPerim_P_20_16_4 (2)_Leaf_C.jpg</t>
  </si>
  <si>
    <t>AreaPerim_P_20_16_4_leaf_A.jpg</t>
  </si>
  <si>
    <t>AreaPerim_P_20_16_4_leaf_B.jpg</t>
  </si>
  <si>
    <t>AreaPerim_P_20_16_4_leaf_C.jpg</t>
  </si>
  <si>
    <t>AreaPerim_P_20_22_1_Leaf_A.jpg</t>
  </si>
  <si>
    <t>AreaPerim_P_20_22_1_Leaf_B.jpg</t>
  </si>
  <si>
    <t>AreaPerim_P_20_22_1_Leaf_C.jpg</t>
  </si>
  <si>
    <t>AreaPerim_P_20_22_10_Leaf_A.jpg</t>
  </si>
  <si>
    <t>AreaPerim_P_20_22_10_Leaf_B.jpg</t>
  </si>
  <si>
    <t>AreaPerim_P_20_22_10_Leaf_C.jpg</t>
  </si>
  <si>
    <t>AreaPerim_P_20_22_11_leaf_A.jpg</t>
  </si>
  <si>
    <t>AreaPerim_P_20_22_11_leaf_B.jpg</t>
  </si>
  <si>
    <t>AreaPerim_P_20_22_11_leaf_C.jpg</t>
  </si>
  <si>
    <t>AreaPerim_P_20_22_2_leaf_A.jpg</t>
  </si>
  <si>
    <t>AreaPerim_P_20_22_2_Leaf_B.jpg</t>
  </si>
  <si>
    <t>AreaPerim_P_20_22_2_leaf_B.jpg</t>
  </si>
  <si>
    <t>AreaPerim_P_20_22_2_Leaf_C.jpg</t>
  </si>
  <si>
    <t>AreaPerim_P_20_22_2_leaf_C.jpg</t>
  </si>
  <si>
    <t>AreaPerim_P_20_22_3_leaf_A.jpg</t>
  </si>
  <si>
    <t>AreaPerim_P_20_22_3_Leaf_A.jpg</t>
  </si>
  <si>
    <t>AreaPerim_P_20_22_3_leaf_B.jpg</t>
  </si>
  <si>
    <t>AreaPerim_P_20_22_3_Leaf_B.jpg</t>
  </si>
  <si>
    <t>AreaPerim_P_20_22_3_leaf_C.jpg</t>
  </si>
  <si>
    <t>AreaPerim_P_20_22_3_Leaf_C.jpg</t>
  </si>
  <si>
    <t>AreaPerim_P_20_22_7_Leaf_A.jpg</t>
  </si>
  <si>
    <t>AreaPerim_P_20_22_7_leaf_A.jpg</t>
  </si>
  <si>
    <t>AreaPerim_P_20_22_7_Leaf_B.jpg</t>
  </si>
  <si>
    <t>AreaPerim_P_20_22_7_leaf_B.jpg</t>
  </si>
  <si>
    <t>2017_11_03</t>
  </si>
  <si>
    <t>AreaPerim_P_20_22_7_Leaf_C.jpg</t>
  </si>
  <si>
    <t>AreaPerim_P_20_22_7_leaf_C.jpg</t>
  </si>
  <si>
    <t>AreaPerim_P_20_22_8_leaf_A.jpg</t>
  </si>
  <si>
    <t>AreaPerim_P_20_22_8_Leaf_A.jpg</t>
  </si>
  <si>
    <t>AreaPerim_P_20_22_8_leaf_B.jpg</t>
  </si>
  <si>
    <t>AreaPerim_P_20_22_8_Leaf_B.jpg</t>
  </si>
  <si>
    <t>AreaPerim_P_20_22_8_leaf_C.jpg</t>
  </si>
  <si>
    <t>AreaPerim_P_20_22_8_Leaf_C.jpg</t>
  </si>
  <si>
    <t>AreaPerim_P_20_22_9_Leaf_A.jpg</t>
  </si>
  <si>
    <t>AreaPerim_P_20_22_9_Leaf_B.jpg</t>
  </si>
  <si>
    <t>AreaPerim_P_20_22_9_Leaf_C.jpg</t>
  </si>
  <si>
    <t>2018_02_15</t>
  </si>
  <si>
    <t>AreaPerim_P_21_(1)5_6_Leaf_A.jpg</t>
  </si>
  <si>
    <t>AreaPerim_P_21_(1)5_6_Leaf_C.jpg</t>
  </si>
  <si>
    <t>AreaPerim_P_21_15_10_leaf_A.jpg</t>
  </si>
  <si>
    <t>AreaPerim_P_21_15_10_Leaf_A.jpg</t>
  </si>
  <si>
    <t>AreaPerim_P_21_15_10_leaf_B.jpg</t>
  </si>
  <si>
    <t>AreaPerim_P_21_15_10_Leaf_B.jpg</t>
  </si>
  <si>
    <t>AreaPerim_P_21_15_10_leaf_C.jpg</t>
  </si>
  <si>
    <t>AreaPerim_P_21_15_10_Leaf_C.jpg</t>
  </si>
  <si>
    <t>AreaPerim_P_21_15_12_leaf_A.jpg</t>
  </si>
  <si>
    <t>AreaPerim_P_21_15_12_Leaf_A.jpg</t>
  </si>
  <si>
    <t>AreaPerim_P_21_15_12_leaf_B.jpg</t>
  </si>
  <si>
    <t>AreaPerim_P_21_15_12_Leaf_B.jpg</t>
  </si>
  <si>
    <t>AreaPerim_P_21_15_12_leaf_C.jpg</t>
  </si>
  <si>
    <t>AreaPerim_P_21_15_12_Leaf_C.jpg</t>
  </si>
  <si>
    <t>AreaPerim_P_21_15_14_leaf_A.jpg</t>
  </si>
  <si>
    <t>AreaPerim_P_21_15_14_Leaf_A.jpg</t>
  </si>
  <si>
    <t>2017_11_09</t>
  </si>
  <si>
    <t>AreaPerim_P_21_15_14_leaf_B.jpg</t>
  </si>
  <si>
    <t>AreaPerim_P_21_15_14_Leaf_B.jpg</t>
  </si>
  <si>
    <t>AreaPerim_P_21_15_14_leaf_C.jpg</t>
  </si>
  <si>
    <t>AreaPerim_P_21_15_14_Leaf_C.jpg</t>
  </si>
  <si>
    <t>AreaPerim_P_21_15_15_Leaf_A.jpg</t>
  </si>
  <si>
    <t>AreaPerim_P_21_15_15_Leaf_B.jpg</t>
  </si>
  <si>
    <t>AreaPerim_P_21_15_15_Leaf_C.jpg</t>
  </si>
  <si>
    <t>AreaPerim_P_21_15_21_Leaf_A.jpg</t>
  </si>
  <si>
    <t>AreaPerim_P_21_15_21_leaf_A.jpg</t>
  </si>
  <si>
    <t>AreaPerim_P_21_15_21_Leaf_B.jpg</t>
  </si>
  <si>
    <t>AreaPerim_P_21_15_21_leaf_B.jpg</t>
  </si>
  <si>
    <t>AreaPerim_P_21_15_21_Leaf_C.jpg</t>
  </si>
  <si>
    <t>AreaPerim_P_21_15_21_leaf_C.jpg</t>
  </si>
  <si>
    <t>AreaPerim_P_21_15_22_Leaf_A.jpg</t>
  </si>
  <si>
    <t>AreaPerim_P_21_15_22_Leaf_B.jpg</t>
  </si>
  <si>
    <t>AreaPerim_P_21_15_22_Leaf_C.jpg</t>
  </si>
  <si>
    <t>AreaPerim_P_21_15_3_leaf_A.jpg</t>
  </si>
  <si>
    <t>AreaPerim_P_21_15_3_Leaf_A.jpg</t>
  </si>
  <si>
    <t>AreaPerim_P_21_15_3_leaf_B.jpg</t>
  </si>
  <si>
    <t>AreaPerim_P_21_15_3_Leaf_B.jpg</t>
  </si>
  <si>
    <t>AreaPerim_P_21_15_3_leaf_C.jpg</t>
  </si>
  <si>
    <t>AreaPerim_P_21_15_3_Leaf_C.jpg</t>
  </si>
  <si>
    <t>AreaPerim_P_21_15_4_Leaf_A.jpg</t>
  </si>
  <si>
    <t>AreaPerim_P_21_15_4_Leaf_B.jpg</t>
  </si>
  <si>
    <t>AreaPerim_P_21_15_4_Leaf_C.jpg</t>
  </si>
  <si>
    <t>AreaPerim_P_21_15_5_Leaf_A.jpg</t>
  </si>
  <si>
    <t>AreaPerim_P_21_15_5_leaf_A.jpg</t>
  </si>
  <si>
    <t>AreaPerim_P_21_15_5_Leaf_B.jpg</t>
  </si>
  <si>
    <t>AreaPerim_P_21_15_5_leaf_B.jpg</t>
  </si>
  <si>
    <t>AreaPerim_P_21_15_5_Leaf_C.jpg</t>
  </si>
  <si>
    <t>AreaPerim_P_21_15_5_leaf_C.jpg</t>
  </si>
  <si>
    <t>AreaPerim_P_21_15_6_Leaf_A.jpg</t>
  </si>
  <si>
    <t>AreaPerim_P_21_15_6_Leaf_B.jpg</t>
  </si>
  <si>
    <t>AreaPerim_P_21_15_6_Leaf_C.jpg</t>
  </si>
  <si>
    <t>AreaPerim_P_21_15_8_leaf_A.jpg</t>
  </si>
  <si>
    <t>AreaPerim_P_21_15_8_Leaf_A.jpg</t>
  </si>
  <si>
    <t>AreaPerim_P_21_15_8_leaf_B.jpg</t>
  </si>
  <si>
    <t>AreaPerim_P_21_15_8_Leaf_B.jpg</t>
  </si>
  <si>
    <t>AreaPerim_P_21_15_8_leaf_C.jpg</t>
  </si>
  <si>
    <t>AreaPerim_P_21_15_8_Leaf_C.jpg</t>
  </si>
  <si>
    <t>AreaPerim_P_21_16_1_Leaf_A.jpg</t>
  </si>
  <si>
    <t>AreaPerim_P_21_16_1_Leaf_B.jpg</t>
  </si>
  <si>
    <t>AreaPerim_P_21_16_1_Leaf_C.jpg</t>
  </si>
  <si>
    <t>AreaPerim_P_21_16_11_Leaf_A.jpg</t>
  </si>
  <si>
    <t>AreaPerim_P_21_16_11_Leaf_B.jpg</t>
  </si>
  <si>
    <t>AreaPerim_P_21_16_11_Leaf_C.jpg</t>
  </si>
  <si>
    <t>AreaPerim_P_21_5_1_Leaf_A.jpg</t>
  </si>
  <si>
    <t>AreaPerim_P_21_5_1_Leaf_B.jpg</t>
  </si>
  <si>
    <t>AreaPerim_P_21_5_1_Leaf_C.jpg</t>
  </si>
  <si>
    <t>AreaPerim_P_21_5_11_Leaf_A.jpg</t>
  </si>
  <si>
    <t>AreaPerim_P_21_5_11_Leaf_B.jpg</t>
  </si>
  <si>
    <t>AreaPerim_P_21_5_11_Leaf_C.jpg</t>
  </si>
  <si>
    <t>2018_01_26/</t>
  </si>
  <si>
    <t>AreaPerim_P_21_5_12_Leaf_A.jpg</t>
  </si>
  <si>
    <t>AreaPerim_P_21_5_12_Leaf_B.jpg</t>
  </si>
  <si>
    <t>AreaPerim_P_21_5_12_Leaf_C.jpg</t>
  </si>
  <si>
    <t>AreaPerim_P_21_5_3_Leaf_A.jpg</t>
  </si>
  <si>
    <t>AreaPerim_P_21_5_3_LEAF_A.jpg</t>
  </si>
  <si>
    <t>AreaPerim_P_21_5_3_Leaf_B.jpg</t>
  </si>
  <si>
    <t>AreaPerim_P_21_5_3_LEAF_B.jpg</t>
  </si>
  <si>
    <t>AreaPerim_P_21_5_3_Leaf_C.jpg</t>
  </si>
  <si>
    <t>AreaPerim_P_21_5_3_LEAF_C.jpg</t>
  </si>
  <si>
    <t>AreaPerim_P_21_5_4_Leaf_A.jpg</t>
  </si>
  <si>
    <t>AreaPerim_P_21_5_4_Leaf_B.jpg</t>
  </si>
  <si>
    <t>AreaPerim_P_21_5_4_Leaf_C.jpg</t>
  </si>
  <si>
    <t>AreaPerim_P_21_5_5_Leaf_A.jpg</t>
  </si>
  <si>
    <t>AreaPerim_P_21_5_5_Leaf_B.jpg</t>
  </si>
  <si>
    <t>AreaPerim_P_21_5_5_Leaf_C.jpg</t>
  </si>
  <si>
    <t>AreaPerim_P_21_5_6_Leaf_A.jpg</t>
  </si>
  <si>
    <t>AreaPerim_P_21_5_6_leaf_A.jpg</t>
  </si>
  <si>
    <t>AreaPerim_P_21_5_6_Leaf_B.jpg</t>
  </si>
  <si>
    <t>AreaPerim_P_21_5_6_leaf_B.jpg</t>
  </si>
  <si>
    <t>AreaPerim_P_21_5_6_Leaf_C.jpg</t>
  </si>
  <si>
    <t>AreaPerim_P_21_5_6_leaf_C.jpg</t>
  </si>
  <si>
    <t>AreaPerim_P_21_5_7_Leaf_A.jpg</t>
  </si>
  <si>
    <t>AreaPerim_P_21_5_7_Leaf_B.jpg</t>
  </si>
  <si>
    <t>AreaPerim_P_21_5_7_Leaf_C.jpg</t>
  </si>
  <si>
    <t>AreaPerim_P_22_1_10_Leaf_A.jpg</t>
  </si>
  <si>
    <t>AreaPerim_P_22_1_10_Leaf_B.jpg</t>
  </si>
  <si>
    <t>AreaPerim_P_22_1_10_Leaf_C.jpg</t>
  </si>
  <si>
    <t>AreaPerim_P_22_1_11_Leaf_A.jpg</t>
  </si>
  <si>
    <t>AreaPerim_P_22_1_11_leaf_A.jpg</t>
  </si>
  <si>
    <t>AreaPerim_P_22_1_11_Leaf_B.jpg</t>
  </si>
  <si>
    <t>AreaPerim_P_22_1_11_leaf_B.jpg</t>
  </si>
  <si>
    <t>AreaPerim_P_22_1_11_Leaf_C.jpg</t>
  </si>
  <si>
    <t>AreaPerim_P_22_1_11_leaf_C.jpg</t>
  </si>
  <si>
    <t>AreaPerim_P_22_1_2_Leaf_A.jpg</t>
  </si>
  <si>
    <t>AreaPerim_P_22_1_2_Leaf_B.jpg</t>
  </si>
  <si>
    <t>AreaPerim_P_22_1_2_Leaf_C.jpg</t>
  </si>
  <si>
    <t>AreaPerim_P_22_1_3_Leaf_A.jpg</t>
  </si>
  <si>
    <t>AreaPerim_P_22_1_3_Leaf_B.jpg</t>
  </si>
  <si>
    <t>AreaPerim_P_22_1_3_Leaf_C.jpg</t>
  </si>
  <si>
    <t>AreaPerim_P_22_1_5_leaf_A.jpg</t>
  </si>
  <si>
    <t>AreaPerim_P_22_1_5_leaf_B.jpg</t>
  </si>
  <si>
    <t>AreaPerim_P_22_1_5_leaf_C.jpg</t>
  </si>
  <si>
    <t>AreaPerim_P_22_1_6_Leaf_A.jpg</t>
  </si>
  <si>
    <t>AreaPerim_P_22_1_6_leaf_A.jpg</t>
  </si>
  <si>
    <t>AreaPerim_P_22_1_6_Leaf_B.jpg</t>
  </si>
  <si>
    <t>AreaPerim_P_22_1_6_leaf_B.jpg</t>
  </si>
  <si>
    <t>AreaPerim_P_22_1_6_Leaf_C.jpg</t>
  </si>
  <si>
    <t>AreaPerim_P_22_1_6_leaf_C.jpg</t>
  </si>
  <si>
    <t>AreaPerim_P_22_1_8_Leaf_A.jpg</t>
  </si>
  <si>
    <t>AreaPerim_P_22_1_8_Leaf_B.jpg</t>
  </si>
  <si>
    <t>AreaPerim_P_22_1_8_Leaf_C.jpg</t>
  </si>
  <si>
    <t>AreaPerim_P_22_1_9_leaf_A.jpg</t>
  </si>
  <si>
    <t>AreaPerim_P_22_1_9_Leaf_A.jpg</t>
  </si>
  <si>
    <t>AreaPerim_P_22_1_9_leaf_B.jpg</t>
  </si>
  <si>
    <t>AreaPerim_P_22_1_9_Leaf_B.jpg</t>
  </si>
  <si>
    <t>AreaPerim_P_22_1_9_leaf_C.jpg</t>
  </si>
  <si>
    <t>AreaPerim_P_22_1_9_Leaf_C.jpg</t>
  </si>
  <si>
    <t>AreaPerim_P_22_10_1_Leaf_A.jpg</t>
  </si>
  <si>
    <t>AreaPerim_P_22_10_1_Leaf_B.jpg</t>
  </si>
  <si>
    <t>AreaPerim_P_22_10_1_Leaf_C.jpg</t>
  </si>
  <si>
    <t>AreaPerim_P_22_10_10_Leaf_A.jpg</t>
  </si>
  <si>
    <t>AreaPerim_P_22_10_10_Leaf_B.jpg</t>
  </si>
  <si>
    <t>AreaPerim_P_22_10_10_Leaf_C.jpg</t>
  </si>
  <si>
    <t>AreaPerim_P_22_10_12_Leaf_A.jpg</t>
  </si>
  <si>
    <t>AreaPerim_P_22_10_12_Leaf_B.jpg</t>
  </si>
  <si>
    <t>AreaPerim_P_22_10_12_Leaf_C.jpg</t>
  </si>
  <si>
    <t>AreaPerim_P_22_10_18_Leaf_A.jpg</t>
  </si>
  <si>
    <t>AreaPerim_P_22_10_18_Leaf_B.jpg</t>
  </si>
  <si>
    <t>AreaPerim_P_22_10_18_Leaf_C.jpg</t>
  </si>
  <si>
    <t>AreaPerim_P_22_10_2_(2)_leaf_A.jpg</t>
  </si>
  <si>
    <t>AreaPerim_P_22_10_2_(2)_leaf_B.jpg</t>
  </si>
  <si>
    <t>AreaPerim_P_22_10_2_(2)_leaf_C.jpg</t>
  </si>
  <si>
    <t>AreaPerim_P_22_10_2_leaf_A.jpg</t>
  </si>
  <si>
    <t>AreaPerim_P_22_10_2_leaf_B.jpg</t>
  </si>
  <si>
    <t>AreaPerim_P_22_10_2_leaf_C.jpg</t>
  </si>
  <si>
    <t>AreaPerim_P_22_10_6_Leaf_A.jpg</t>
  </si>
  <si>
    <t>AreaPerim_P_22_10_6_Leaf_B.jpg</t>
  </si>
  <si>
    <t>AreaPerim_P_22_10_6_Leaf_C.jpg</t>
  </si>
  <si>
    <t>AreaPerim_P_22_10_8_leaf_A.jpg</t>
  </si>
  <si>
    <t>AreaPerim_P_22_10_8_leaf_B.jpg</t>
  </si>
  <si>
    <t>AreaPerim_P_22_10_8_leaf_C.jpg</t>
  </si>
  <si>
    <t>AreaPerim_P_22_10_9_Leaf_A.jpg</t>
  </si>
  <si>
    <t>AreaPerim_P_22_10_9_Leaf_B.jpg</t>
  </si>
  <si>
    <t>AreaPerim_P_22_10_9_Leaf_C.jpg</t>
  </si>
  <si>
    <t>AreaPerim_P_22_11_1_Leaf_A.jpg</t>
  </si>
  <si>
    <t>AreaPerim_P_22_11_1_Leaf_B.jpg</t>
  </si>
  <si>
    <t>AreaPerim_P_22_11_1_Leaf_C.jpg</t>
  </si>
  <si>
    <t>AreaPerim_P_22_11_11_Leaf_A.jpg</t>
  </si>
  <si>
    <t>AreaPerim_P_22_11_11_Leaf_B.jpg</t>
  </si>
  <si>
    <t>AreaPerim_P_22_11_11_Leaf_C.jpg</t>
  </si>
  <si>
    <t>AreaPerim_P_22_11_12_leaf_A.jpg</t>
  </si>
  <si>
    <t>AreaPerim_P_22_11_12_leaf_C.jpg</t>
  </si>
  <si>
    <t>AreaPerim_P_22_11_13_Leaf_A.jpg</t>
  </si>
  <si>
    <t>AreaPerim_P_22_11_13_Leaf_B.jpg</t>
  </si>
  <si>
    <t>AreaPerim_P_22_11_13_Leaf_C.jpg</t>
  </si>
  <si>
    <t>AreaPerim_P_22_11_2_Leaf_A.jpg</t>
  </si>
  <si>
    <t>AreaPerim_P_22_11_2_Leaf_B.jpg</t>
  </si>
  <si>
    <t>AreaPerim_P_22_11_2_Leaf_C.jpg</t>
  </si>
  <si>
    <t>2018_03_26/</t>
  </si>
  <si>
    <t>AreaPerim_P_22_11_4_Leaf_A.jpg</t>
  </si>
  <si>
    <t>AreaPerim_P_22_11_4_leaf_A.jpg</t>
  </si>
  <si>
    <t>AreaPerim_P_22_11_4_leaf_B.jpg</t>
  </si>
  <si>
    <t>AreaPerim_P_22_11_4_Leaf_B.jpg</t>
  </si>
  <si>
    <t>AreaPerim_P_22_11_4_leaf_C.jpg</t>
  </si>
  <si>
    <t>AreaPerim_P_22_11_4_Leaf_C.jpg</t>
  </si>
  <si>
    <t>AreaPerim_P_22_11_5_Leaf_A.jpg</t>
  </si>
  <si>
    <t>AreaPerim_P_22_11_5_Leaf_B.jpg</t>
  </si>
  <si>
    <t>AreaPerim_P_22_11_5_Leaf_C.jpg</t>
  </si>
  <si>
    <t>AreaPerim_P_22_11_6_Leaf_A.jpg</t>
  </si>
  <si>
    <t>AreaPerim_P_22_11_6_Leaf_B.jpg</t>
  </si>
  <si>
    <t>AreaPerim_P_22_11_6_Leaf_C.jpg</t>
  </si>
  <si>
    <t>AreaPerim_P_22_12_10_Leaf_A.jpg</t>
  </si>
  <si>
    <t>AreaPerim_P_22_12_10_Leaf_B.jpg</t>
  </si>
  <si>
    <t>AreaPerim_P_22_12_10_Leaf_C.jpg</t>
  </si>
  <si>
    <t>AreaPerim_P_22_12_12_leaf_A.jpg</t>
  </si>
  <si>
    <t>AreaPerim_P_22_12_12_Leaf_A.jpg</t>
  </si>
  <si>
    <t>AreaPerim_P_22_12_12_leaf_B.jpg</t>
  </si>
  <si>
    <t>AreaPerim_P_22_12_12_Leaf_B.jpg</t>
  </si>
  <si>
    <t>AreaPerim_P_22_12_12_leaf_C.jpg</t>
  </si>
  <si>
    <t>AreaPerim_P_22_12_12_Leaf_C.jpg</t>
  </si>
  <si>
    <t>AreaPerim_P_22_12_14_Leaf_A.jpg</t>
  </si>
  <si>
    <t>AreaPerim_P_22_12_14_leaf_A.jpg</t>
  </si>
  <si>
    <t>AreaPerim_P_22_12_14_Leaf_B.jpg</t>
  </si>
  <si>
    <t>AreaPerim_P_22_12_14_leaf_B.jpg</t>
  </si>
  <si>
    <t>AreaPerim_P_22_12_14_Leaf_C.jpg</t>
  </si>
  <si>
    <t>AreaPerim_P_22_12_2_Leaf_A.jpg</t>
  </si>
  <si>
    <t>AreaPerim_P_22_12_2_Leaf_B.jpg</t>
  </si>
  <si>
    <t>AreaPerim_P_22_12_2_Leaf_C.jpg</t>
  </si>
  <si>
    <t>AreaPerim_P_22_12_3_Leaf_A.jpg</t>
  </si>
  <si>
    <t>AreaPerim_P_22_12_3_Leaf_B.jpg</t>
  </si>
  <si>
    <t>AreaPerim_P_22_12_3_Leaf_C.jpg</t>
  </si>
  <si>
    <t>AreaPerim_P_22_12_4_Leaf_A.jpg</t>
  </si>
  <si>
    <t>AreaPerim_P_22_12_4_Leaf_B.jpg</t>
  </si>
  <si>
    <t>AreaPerim_P_22_12_4_Leaf_C.jpg</t>
  </si>
  <si>
    <t>AreaPerim_P_22_12_6_Leaf_A.jpg</t>
  </si>
  <si>
    <t>AreaPerim_P_22_12_6_leaf_A.jpg</t>
  </si>
  <si>
    <t>AreaPerim_P_22_12_6_Leaf_B.jpg</t>
  </si>
  <si>
    <t>AreaPerim_P_22_12_6_leaf_B.jpg</t>
  </si>
  <si>
    <t>AreaPerim_P_22_12_6_Leaf_C.jpg</t>
  </si>
  <si>
    <t>AreaPerim_P_22_12_6_leaf_C.jpg</t>
  </si>
  <si>
    <t>AreaPerim_P_22_12_8_Leaf_A.jpg</t>
  </si>
  <si>
    <t>AreaPerim_P_22_12_8_Leaf_B.jpg</t>
  </si>
  <si>
    <t>AreaPerim_P_22_12_8_Leaf_C.jpg</t>
  </si>
  <si>
    <t>AreaPerim_P_22_6_1_Leaf_A.jpg</t>
  </si>
  <si>
    <t>AreaPerim_P_22_6_1_Leaf_B.jpg</t>
  </si>
  <si>
    <t>AreaPerim_P_22_6_1_Leaf_C.jpg</t>
  </si>
  <si>
    <t>AreaPerim_P_22_6_13_Leaf_A.jpg</t>
  </si>
  <si>
    <t>AreaPerim_P_22_6_13_Leaf_B.jpg</t>
  </si>
  <si>
    <t>AreaPerim_P_22_6_13_Leaf_C.jpg</t>
  </si>
  <si>
    <t>AreaPerim_P_22_6_2_leaf_A.jpg</t>
  </si>
  <si>
    <t>AreaPerim_P_22_6_2_leaf_B.jpg</t>
  </si>
  <si>
    <t>AreaPerim_P_22_6_2_leaf_C.jpg</t>
  </si>
  <si>
    <t>AreaPerim_P_22_6_21_Leaf_A.jpg</t>
  </si>
  <si>
    <t>AreaPerim_P_22_6_21_Leaf_B.jpg</t>
  </si>
  <si>
    <t>AreaPerim_P_22_6_21_Leaf_C.jpg</t>
  </si>
  <si>
    <t>AreaPerim_P_22_6_21(2)_Leaf_A.jpg</t>
  </si>
  <si>
    <t>AreaPerim_P_22_6_21(2)_Leaf_B.jpg</t>
  </si>
  <si>
    <t>AreaPerim_P_22_6_21(2)Leaf_C.jpg</t>
  </si>
  <si>
    <t>AreaPerim_P_22_6_3_Leaf_A.jpg</t>
  </si>
  <si>
    <t>AreaPerim_P_22_6_3_leaf_A.jpg</t>
  </si>
  <si>
    <t>AreaPerim_P_22_6_3_Leaf_B.jpg</t>
  </si>
  <si>
    <t>AreaPerim_P_22_6_3_leaf_B.jpg</t>
  </si>
  <si>
    <t>AreaPerim_P_22_6_3_Leaf_C.jpg</t>
  </si>
  <si>
    <t>AreaPerim_P_22_6_3_leaf_C.jpg</t>
  </si>
  <si>
    <t>AreaPerim_P_22_6_4_Leaf_A.jpg</t>
  </si>
  <si>
    <t>AreaPerim_P_22_6_4_leaf_A.jpg</t>
  </si>
  <si>
    <t>AreaPerim_P_22_6_4_Leaf_B.jpg</t>
  </si>
  <si>
    <t>AreaPerim_P_22_6_4_leaf_B.jpg</t>
  </si>
  <si>
    <t>AreaPerim_P_22_6_4_Leaf_C.jpg</t>
  </si>
  <si>
    <t>AreaPerim_P_22_6_5_Leaf_A.jpg</t>
  </si>
  <si>
    <t>AreaPerim_P_22_6_5_leaf_A.jpg</t>
  </si>
  <si>
    <t>AreaPerim_P_22_6_5_Leaf_B.jpg</t>
  </si>
  <si>
    <t>AreaPerim_P_22_6_5_leaf_B.jpg</t>
  </si>
  <si>
    <t>AreaPerim_P_22_6_5_Leaf_C.jpg</t>
  </si>
  <si>
    <t>AreaPerim_P_22_6_5_leaf_C.jpg</t>
  </si>
  <si>
    <t>AreaPerim_P_24_5_14_Leaf_A.jpg</t>
  </si>
  <si>
    <t>AreaPerim_P_24_5_14_Leaf_B.jpg</t>
  </si>
  <si>
    <t>AreaPerim_P_24_5_14_Leaf_C.jpg</t>
  </si>
  <si>
    <t>AreaPerim_P_24_5_16_Leaf_A.jpg</t>
  </si>
  <si>
    <t>AreaPerim_P_24_5_16_Leaf_B.jpg</t>
  </si>
  <si>
    <t>AreaPerim_P_24_5_16_Leaf_C.jpg</t>
  </si>
  <si>
    <t>AreaPerim_P_24_5_17_leaf_A.jpg</t>
  </si>
  <si>
    <t>AreaPerim_P_24_5_17_Leaf_A.jpg</t>
  </si>
  <si>
    <t>AreaPerim_P_24_5_17_leaf_B.jpg</t>
  </si>
  <si>
    <t>AreaPerim_P_24_5_17_Leaf_B.jpg</t>
  </si>
  <si>
    <t>AreaPerim_P_24_5_17_leaf_C.jpg</t>
  </si>
  <si>
    <t>AreaPerim_P_24_5_17_Leaf_C.jpg</t>
  </si>
  <si>
    <t>AreaPerim_P_24_5_18_leaf_A (2).jpg</t>
  </si>
  <si>
    <t>AreaPerim_P_24_5_18_leaf_A.jpg</t>
  </si>
  <si>
    <t>AreaPerim_P_24_5_18_Leaf_B (2).jpg</t>
  </si>
  <si>
    <t>AreaPerim_P_24_5_18_leaf_B.jpg</t>
  </si>
  <si>
    <t>AreaPerim_P_24_5_18_leaf_C (2).jpg</t>
  </si>
  <si>
    <t>AreaPerim_P_24_5_18_leaf_C.jpg</t>
  </si>
  <si>
    <t>AreaPerim_P_24_5_3_Leaf_A.jpg</t>
  </si>
  <si>
    <t>AreaPerim_P_24_5_3_Leaf_B.jpg</t>
  </si>
  <si>
    <t>AreaPerim_P_24_5_3_Leaf_C.jpg</t>
  </si>
  <si>
    <t>AreaPerim_P_24_5_6_Leaf_A.jpg</t>
  </si>
  <si>
    <t>AreaPerim_P_24_5_6_leaf_A.jpg</t>
  </si>
  <si>
    <t>AreaPerim_P_24_5_6_Leaf_B.jpg</t>
  </si>
  <si>
    <t>AreaPerim_P_24_5_6_leaf_B.jpg</t>
  </si>
  <si>
    <t>AreaPerim_P_24_5_6_Leaf_C.jpg</t>
  </si>
  <si>
    <t>AreaPerim_P_24_5_6_leaf_C.jpg</t>
  </si>
  <si>
    <t>AreaPerim_P_24_5_8_Leaf_A.jpg</t>
  </si>
  <si>
    <t>AreaPerim_P_24_5_8_leaf_A.jpg</t>
  </si>
  <si>
    <t>AreaPerim_P_24_5_8_Leaf_B.jpg</t>
  </si>
  <si>
    <t>AreaPerim_P_24_5_8_leaf_B.jpg</t>
  </si>
  <si>
    <t>AreaPerim_P_24_5_8_Leaf_C.jpg</t>
  </si>
  <si>
    <t>AreaPerim_P_24_5_8_leaf_C.jpg</t>
  </si>
  <si>
    <t>AreaPerim_P_24_6_13_Leaf_A.jpg</t>
  </si>
  <si>
    <t>AreaPerim_P_24_6_13_Leaf_B.jpg</t>
  </si>
  <si>
    <t>AreaPerim_P_24_6_13_leaf_B.jpg</t>
  </si>
  <si>
    <t>AreaPerim_P_24_6_13_Leaf_C.jpg</t>
  </si>
  <si>
    <t>AreaPerim_P_24_6_13_leaf_C.jpg</t>
  </si>
  <si>
    <t>AreaPerim_P_24_6_14_Leaf_A.jpg</t>
  </si>
  <si>
    <t>AreaPerim_P_24_6_14_Leaf_B.jpg</t>
  </si>
  <si>
    <t>AreaPerim_P_24_6_14_Leaf_C.jpg</t>
  </si>
  <si>
    <t>AreaPerim_P_24_6_15_Leaf_A.jpg</t>
  </si>
  <si>
    <t>AreaPerim_P_24_6_15_Leaf_B.jpg</t>
  </si>
  <si>
    <t>AreaPerim_P_24_6_15_Leaf_C.jpg</t>
  </si>
  <si>
    <t>AreaPerim_P_24_6_16_Leaf_A.jpg</t>
  </si>
  <si>
    <t>AreaPerim_P_24_6_16_leaf_A.jpg</t>
  </si>
  <si>
    <t>AreaPerim_P_24_6_16_leaf_B.jpg</t>
  </si>
  <si>
    <t>AreaPerim_P_24_6_16_Leaf_C.jpg</t>
  </si>
  <si>
    <t>AreaPerim_P_24_6_16_leaf_C.jpg</t>
  </si>
  <si>
    <t>AreaPerim_P_24_6_20_Leaf_A.jpg</t>
  </si>
  <si>
    <t>2018_04_13</t>
  </si>
  <si>
    <t>AreaPerim_P_24_6_20_Leaf_B.jpg</t>
  </si>
  <si>
    <t>AreaPerim_P_24_6_20_leaf_B.jpg</t>
  </si>
  <si>
    <t>AreaPerim_P_24_6_20_Leaf_C.jpg</t>
  </si>
  <si>
    <t>AreaPerim_P_24_6_20_leaf_C.jpg</t>
  </si>
  <si>
    <t>AreaPerim_P_24_6_3_Leaf_A.jpg</t>
  </si>
  <si>
    <t>AreaPerim_P_24_6_3_leaf_A.jpg</t>
  </si>
  <si>
    <t>AreaPerim_P_24_6_3_Leaf_B.jpg</t>
  </si>
  <si>
    <t>AreaPerim_P_24_6_3_leaf_B.jpg</t>
  </si>
  <si>
    <t>AreaPerim_P_24_6_3_Leaf_C.jpg</t>
  </si>
  <si>
    <t>AreaPerim_P_24_6_3_leaf_C.jpg</t>
  </si>
  <si>
    <t>AreaPerim_P_24_6_4_Leaf_A.jpg</t>
  </si>
  <si>
    <t>AreaPerim_P_24_6_4_Leaf_B.jpg</t>
  </si>
  <si>
    <t>AreaPerim_P_24_6_4_leaf_C.jpg</t>
  </si>
  <si>
    <t>2017_12_01</t>
  </si>
  <si>
    <t>AreaPerim_P_24_6_4_Leaf_C.jpg</t>
  </si>
  <si>
    <t>AreaPerim_P_24_6_7_leaf_A.jpg</t>
  </si>
  <si>
    <t>AreaPerim_P_24_6_7_leaf_B.jpg</t>
  </si>
  <si>
    <t>AreaPerim_P_24_6_7_leaf_C.jpg</t>
  </si>
  <si>
    <t>AreaPerim_P_25_15_13_Leaf_A.jpg</t>
  </si>
  <si>
    <t>AreaPerim_P_25_15_13_Leaf_B.jpg</t>
  </si>
  <si>
    <t>AreaPerim_P_25_15_13_Leaf_C.jpg</t>
  </si>
  <si>
    <t>AreaPerim_P_25_5_14_Leaf_A.jpg</t>
  </si>
  <si>
    <t>AreaPerim_P_25_5_14_Leaf_B.jpg</t>
  </si>
  <si>
    <t>AreaPerim_P_25_5_14_Leaf_C.jpg</t>
  </si>
  <si>
    <t>AreaPerim_P_4_11_1_Leaf_A.jpg</t>
  </si>
  <si>
    <t>AreaPerim_P_4_11_1_Leaf_B.jpg</t>
  </si>
  <si>
    <t>AreaPerim_P_4_11_1_Leaf_C.jpg</t>
  </si>
  <si>
    <t>AreaPerim_P_4_11_10_leaf_A.jpg</t>
  </si>
  <si>
    <t>AreaPerim_P_4_11_10_leaf_B.jpg</t>
  </si>
  <si>
    <t>AreaPerim_P_4_11_10_leaf_C.jpg</t>
  </si>
  <si>
    <t>AreaPerim_P_4_11_14_Leaf_A.jpg</t>
  </si>
  <si>
    <t>AreaPerim_P_4_11_14_Leaf_B.jpg</t>
  </si>
  <si>
    <t>AreaPerim_P_4_11_14_Leaf_C.jpg</t>
  </si>
  <si>
    <t>AreaPerim_P_4_11_15_Leaf_A.jpg</t>
  </si>
  <si>
    <t>AreaPerim_P_4_11_15_Leaf_B.jpg</t>
  </si>
  <si>
    <t>AreaPerim_P_4_11_15_Leaf_C.jpg</t>
  </si>
  <si>
    <t>AreaPerim_P_4_11_19_Leaf_A.jpg</t>
  </si>
  <si>
    <t>AreaPerim_P_4_11_19_Leaf_B.jpg</t>
  </si>
  <si>
    <t>AreaPerim_P_4_11_19_Leaf_C.jpg</t>
  </si>
  <si>
    <t>AreaPerim_P_4_11_2_Leaf_A.jpg</t>
  </si>
  <si>
    <t>AreaPerim_P_4_11_2_Leaf_B.jpg</t>
  </si>
  <si>
    <t>AreaPerim_P_4_11_2_Leaf_C.jpg</t>
  </si>
  <si>
    <t>AreaPerim_P_4_11_26_Leaf_A.jpg</t>
  </si>
  <si>
    <t>AreaPerim_P_4_11_26_Leaf_B.jpg</t>
  </si>
  <si>
    <t>AreaPerim_P_4_11_26_Leaf_C.jpg</t>
  </si>
  <si>
    <t>AreaPerim_P_4_11_28_Leaf_A.jpg</t>
  </si>
  <si>
    <t>AreaPerim_P_4_11_28_leaf_A.jpg</t>
  </si>
  <si>
    <t>AreaPerim_P_4_11_28_Leaf_B.jpg</t>
  </si>
  <si>
    <t>AreaPerim_P_4_11_28_leaf_B.jpg</t>
  </si>
  <si>
    <t>AreaPerim_P_4_11_28_Leaf_C.jpg</t>
  </si>
  <si>
    <t>AreaPerim_P_4_11_28_leaf_C.jpg</t>
  </si>
  <si>
    <t>AreaPerim_P_4_11_6_A.jpg</t>
  </si>
  <si>
    <t>AreaPerim_P_4_11_6_B.jpg</t>
  </si>
  <si>
    <t>AreaPerim_P_4_11_6_C.jpg</t>
  </si>
  <si>
    <t>AreaPerim_P_5_3_14_Leaf_A.jpg</t>
  </si>
  <si>
    <t>AreaPerim_P_5_3_14_Leaf_B.jpg</t>
  </si>
  <si>
    <t>AreaPerim_P_5_3_14_Leaf_C.jpg</t>
  </si>
  <si>
    <t>AreaPerim_P_6_1_10_Leaf_A.jpg</t>
  </si>
  <si>
    <t>AreaPerim_P_6_1_10_Leaf_B.jpg</t>
  </si>
  <si>
    <t>AreaPerim_P_6_1_10_Leaf_C.jpg</t>
  </si>
  <si>
    <t>AreaPerim_P_6_1_11_leaf_A.jpg</t>
  </si>
  <si>
    <t>AreaPerim_P_6_1_11_Leaf_A.jpg</t>
  </si>
  <si>
    <t>AreaPerim_P_6_1_11_leaf_B.jpg</t>
  </si>
  <si>
    <t>AreaPerim_P_6_1_11_Leaf_B.jpg</t>
  </si>
  <si>
    <t>AreaPerim_P_6_1_11_leaf_C.jpg</t>
  </si>
  <si>
    <t>AreaPerim_P_6_1_11_Leaf_C.jpg</t>
  </si>
  <si>
    <t>AreaPerim_P_6_1_13_Leaf_A.jpg</t>
  </si>
  <si>
    <t>AreaPerim_P_6_1_13_Leaf_B.jpg</t>
  </si>
  <si>
    <t>AreaPerim_P_6_1_13_Leaf_C.jpg</t>
  </si>
  <si>
    <t>AreaPerim_P_6_1_17_leaf_A.jpg</t>
  </si>
  <si>
    <t>AreaPerim_P_6_1_17_leaf_B.jpg</t>
  </si>
  <si>
    <t>AreaPerim_P_6_1_17_leaf_C.jpg</t>
  </si>
  <si>
    <t>AreaPerim_P_6_1_19_leaf_A.jpg</t>
  </si>
  <si>
    <t>AreaPerim_P_6_1_19_leaf_B.jpg</t>
  </si>
  <si>
    <t>AreaPerim_P_6_1_19_leaf_C.jpg</t>
  </si>
  <si>
    <t>AreaPerim_P_6_1_4_Leaf_A.jpg</t>
  </si>
  <si>
    <t>AreaPerim_P_6_1_4_Leaf_B.jpg</t>
  </si>
  <si>
    <t>AreaPerim_P_6_1_4_Leaf_C.jpg</t>
  </si>
  <si>
    <t>AreaPerim_P_6_1_5_Leaf_A.jpg</t>
  </si>
  <si>
    <t>AreaPerim_P_6_1_5_Leaf_B.jpg</t>
  </si>
  <si>
    <t>AreaPerim_P_6_1_5_Leaf_C.jpg</t>
  </si>
  <si>
    <t>AreaPerim_P_6_1_7_Leaf_A.jpg</t>
  </si>
  <si>
    <t>AreaPerim_P_6_1_7_Leaf_B.jpg</t>
  </si>
  <si>
    <t>AreaPerim_P_6_1_7_Leaf_C.jpg</t>
  </si>
  <si>
    <t>AreaPerim_P_6_1_9_leaf_A.jpg</t>
  </si>
  <si>
    <t>AreaPerim_P_6_1_9_Leaf_A.jpg</t>
  </si>
  <si>
    <t>AreaPerim_P_6_1_9_leaf_B.jpg</t>
  </si>
  <si>
    <t>AreaPerim_P_6_1_9_Leaf_B.jpg</t>
  </si>
  <si>
    <t>AreaPerim_P_6_1_9_leaf_C.jpg</t>
  </si>
  <si>
    <t>AreaPerim_P_6_1_9_Leaf_C.jpg</t>
  </si>
  <si>
    <t>AreaPerim_P_6_18_1_leaf_A.jpg</t>
  </si>
  <si>
    <t>AreaPerim_P_6_18_1_leaf_B.jpg</t>
  </si>
  <si>
    <t>AreaPerim_P_6_18_1_leaf_C.jpg</t>
  </si>
  <si>
    <t>AreaPerim_P_6_18_10_Leaf_A.jpg</t>
  </si>
  <si>
    <t>AreaPerim_P_6_18_10_Leaf_B.jpg</t>
  </si>
  <si>
    <t>AreaPerim_P_6_18_10_Leaf_C.jpg</t>
  </si>
  <si>
    <t>AreaPerim_P_6_18_12_Leaf_A.jpg</t>
  </si>
  <si>
    <t>2017_09_20</t>
  </si>
  <si>
    <t>2017_09_20/</t>
  </si>
  <si>
    <t>AreaPerim_P_6_18_12_Leaf_AA.jpg</t>
  </si>
  <si>
    <t>AreaPerim_P_6_18_12_Leaf_B.jpg</t>
  </si>
  <si>
    <t>AreaPerim_P_6_18_12_Leaf_C.jpg</t>
  </si>
  <si>
    <t>AreaPerim_P_6_18_13_Leaf_A.jpg</t>
  </si>
  <si>
    <t>AreaPerim_P_6_18_13_Leaf_B.jpg</t>
  </si>
  <si>
    <t>AreaPerim_P_6_18_13_Leaf_C.jpg</t>
  </si>
  <si>
    <t>AreaPerim_P_6_18_14_Leaf_A.jpg</t>
  </si>
  <si>
    <t>2018_02_08</t>
  </si>
  <si>
    <t>AreaPerim_P_6_18_14_Leaf_B.jpg</t>
  </si>
  <si>
    <t>AreaPerim_P_6_18_14_Leaf_C.jpg</t>
  </si>
  <si>
    <t>AreaPerim_P_6_18_16_Leaf_A.jpg</t>
  </si>
  <si>
    <t>AreaPerim_P_6_18_16_Leaf_B.jpg</t>
  </si>
  <si>
    <t>AreaPerim_P_6_18_16_Leaf_C.jpg</t>
  </si>
  <si>
    <t>AreaPerim_P_6_18_5_leaf_A.jpg</t>
  </si>
  <si>
    <t>AreaPerim_P_6_18_5_leaf_B.jpg</t>
  </si>
  <si>
    <t>AreaPerim_P_6_18_5_leaf_C.jpg</t>
  </si>
  <si>
    <t>AreaPerim_P_6_18_6_leaf_A.jpg</t>
  </si>
  <si>
    <t>AreaPerim_P_6_18_6_Leaf_A.jpg</t>
  </si>
  <si>
    <t>AreaPerim_P_6_18_6_leaf_B.jpg</t>
  </si>
  <si>
    <t>AreaPerim_P_6_18_6_Leaf_B.jpg</t>
  </si>
  <si>
    <t>AreaPerim_P_6_18_6_leaf_C.jpg</t>
  </si>
  <si>
    <t>AreaPerim_P_6_18_6_Leaf_C.jpg</t>
  </si>
  <si>
    <t>AreaPerim_P_6_18_7_Leaf_A.jpg</t>
  </si>
  <si>
    <t>AreaPerim_P_6_18_7_leaf_A.jpg</t>
  </si>
  <si>
    <t>AreaPerim_P_6_18_7_Leaf_B.jpg</t>
  </si>
  <si>
    <t>AreaPerim_P_6_18_7_leaf_B.jpg</t>
  </si>
  <si>
    <t>AreaPerim_P_6_18_7_Leaf_C.jpg</t>
  </si>
  <si>
    <t>AreaPerim_P_6_2_12_Leaf_A.jpg</t>
  </si>
  <si>
    <t>AreaPerim_P_6_2_12_Leaf_B.jpg</t>
  </si>
  <si>
    <t>AreaPerim_P_6_2_12_Leaf_C.jpg</t>
  </si>
  <si>
    <t>AreaPerim_P_6_2_13_leaf_A.jpg</t>
  </si>
  <si>
    <t>AreaPerim_P_6_2_13_Leaf_A.jpg</t>
  </si>
  <si>
    <t>AreaPerim_P_6_2_13_leaf_B.jpg</t>
  </si>
  <si>
    <t>AreaPerim_P_6_2_13_Leaf_B.jpg</t>
  </si>
  <si>
    <t>AreaPerim_P_6_2_13_leaf_C.jpg</t>
  </si>
  <si>
    <t>AreaPerim_P_6_2_13_Leaf_C.jpg</t>
  </si>
  <si>
    <t>AreaPerim_P_6_2_22_Leaf_A.jpg</t>
  </si>
  <si>
    <t>AreaPerim_P_6_2_22_Leaf_B.jpg</t>
  </si>
  <si>
    <t>AreaPerim_P_6_2_22_Leaf_C.jpg</t>
  </si>
  <si>
    <t>AreaPerim_P_6_2_23_Leaf_A.jpg</t>
  </si>
  <si>
    <t>AreaPerim_P_6_2_23_Leaf_B.jpg</t>
  </si>
  <si>
    <t>AreaPerim_P_6_2_23_Leaf_C.jpg</t>
  </si>
  <si>
    <t>AreaPerim_P_6_2_25_Leaf_A.jpg</t>
  </si>
  <si>
    <t>AreaPerim_P_6_2_25_leaf_A.jpg</t>
  </si>
  <si>
    <t>AreaPerim_P_6_2_25_Leaf_B.jpg</t>
  </si>
  <si>
    <t>AreaPerim_P_6_2_25_leaf_B.jpg</t>
  </si>
  <si>
    <t>AreaPerim_P_6_2_25_Leaf_C.jpg</t>
  </si>
  <si>
    <t>AreaPerim_P_6_2_25_leaf_C.jpg</t>
  </si>
  <si>
    <t>AreaPerim_P_6_2_3_Leaf_A.jpg</t>
  </si>
  <si>
    <t>AreaPerim_P_6_2_3_leaf_A.jpg</t>
  </si>
  <si>
    <t>AreaPerim_P_6_2_3_leaf_B.jpg</t>
  </si>
  <si>
    <t>AreaPerim_P_6_2_3_Leaf_C.jpg</t>
  </si>
  <si>
    <t>AreaPerim_P_6_2_3_leaf_C.jpg</t>
  </si>
  <si>
    <t>AreaPerim_P_6_2_9_Leaf_A.jpg</t>
  </si>
  <si>
    <t>AreaPerim_P_6_2_9_leaf_A.jpg</t>
  </si>
  <si>
    <t>AreaPerim_P_6_2_9_Leaf_B.jpg</t>
  </si>
  <si>
    <t>AreaPerim_P_6_2_9_leaf_B.jpg</t>
  </si>
  <si>
    <t>AreaPerim_P_6_2_9_Leaf_C.jpg</t>
  </si>
  <si>
    <t>AreaPerim_P_6_2_9_leaf_C.jpg</t>
  </si>
  <si>
    <t>AreaPerim_P_6_3_10_Leaf_A.jpg</t>
  </si>
  <si>
    <t>AreaPerim_P_6_3_10_Leaf_B.jpg</t>
  </si>
  <si>
    <t>AreaPerim_P_6_3_10_Leaf_C.jpg</t>
  </si>
  <si>
    <t>AreaPerim_P_6_3_10_Leaf_V.jpg</t>
  </si>
  <si>
    <t>AreaPerim_P_6_3_11_leaf_A.jpg</t>
  </si>
  <si>
    <t>AreaPerim_P_6_3_11_leaf_B.jpg</t>
  </si>
  <si>
    <t>AreaPerim_P_6_3_11_leaf_C.jpg</t>
  </si>
  <si>
    <t>AreaPerim_P_6_3_12_Leaf_A.jpg</t>
  </si>
  <si>
    <t>AreaPerim_P_6_3_12_Leaf_B.jpg</t>
  </si>
  <si>
    <t>AreaPerim_P_6_3_12_Leaf_C.jpg</t>
  </si>
  <si>
    <t>AreaPerim_P_6_3_14_Leaf_A.jpg</t>
  </si>
  <si>
    <t>AreaPerim_P_6_3_14_Leaf_B.jpg</t>
  </si>
  <si>
    <t>AreaPerim_P_6_3_14_Leaf_C.jpg</t>
  </si>
  <si>
    <t>AreaPerim_P_6_3_22_leaf_A.jpg</t>
  </si>
  <si>
    <t>AreaPerim_P_6_3_22_Leaf_A.jpg</t>
  </si>
  <si>
    <t>AreaPerim_P_6_3_22_leaf_B.jpg</t>
  </si>
  <si>
    <t>AreaPerim_P_6_3_22_Leaf_B.jpg</t>
  </si>
  <si>
    <t>AreaPerim_P_6_3_22_leaf_C.jpg</t>
  </si>
  <si>
    <t>AreaPerim_P_6_3_22_Leaf_C.jpg</t>
  </si>
  <si>
    <t>AreaPerim_P_6_3_24_Leaf_A.jpg</t>
  </si>
  <si>
    <t>AreaPerim_P_6_3_24_Leaf_B.jpg</t>
  </si>
  <si>
    <t>AreaPerim_P_6_3_24_Leaf_C.jpg</t>
  </si>
  <si>
    <t>AreaPerim_P_6_3_4_Leaf_A.jpg</t>
  </si>
  <si>
    <t>AreaPerim_P_6_3_4_Leaf_B.jpg</t>
  </si>
  <si>
    <t>AreaPerim_P_6_3_4_Leaf_C.jpg</t>
  </si>
  <si>
    <t>AreaPerim_P_6_3_8_leaf_A.jpg</t>
  </si>
  <si>
    <t>AreaPerim_P_6_3_8_Leaf_A.jpg</t>
  </si>
  <si>
    <t>AreaPerim_P_6_3_8_leaf_B.jpg</t>
  </si>
  <si>
    <t>AreaPerim_P_6_3_8_Leaf_B.jpg</t>
  </si>
  <si>
    <t>AreaPerim_P_6_3_8_leaf_C.jpg</t>
  </si>
  <si>
    <t>AreaPerim_P_6_3_8_Leaf_C.jpg</t>
  </si>
  <si>
    <t>AreaPerim_P_6_5_10_leaf_A.jpg</t>
  </si>
  <si>
    <t>AreaPerim_P_6_5_10_leaf_B.jpg</t>
  </si>
  <si>
    <t>AreaPerim_P_6_5_10_leaf_C.jpg</t>
  </si>
  <si>
    <t>AreaPerim_P_6_5_11_(2)_Leaf_A.jpg</t>
  </si>
  <si>
    <t>AreaPerim_P_6_5_11_(2)_Leaf_B.jpg</t>
  </si>
  <si>
    <t>AreaPerim_P_6_5_11_(2)_Leaf_C.jpg</t>
  </si>
  <si>
    <t>AreaPerim_P_6_5_11_Leaf_A.jpg</t>
  </si>
  <si>
    <t>AreaPerim_P_6_5_11_Leaf_B.jpg</t>
  </si>
  <si>
    <t>AreaPerim_P_6_5_11_Leaf_C.jpg</t>
  </si>
  <si>
    <t>AreaPerim_P_6_5_16_Leaf_A.jpg</t>
  </si>
  <si>
    <t>AreaPerim_P_6_5_16_Leaf_B.jpg</t>
  </si>
  <si>
    <t>AreaPerim_P_6_5_16_Leaf_C.jpg</t>
  </si>
  <si>
    <t>AreaPerim_P_6_5_2_Leaf_A.jpg</t>
  </si>
  <si>
    <t>AreaPerim_P_6_5_2_Leaf_B.jpg</t>
  </si>
  <si>
    <t>AreaPerim_P_6_5_2_Leaf_C.jpg</t>
  </si>
  <si>
    <t>AreaPerim_P_6_5_3_leaf B.jpg</t>
  </si>
  <si>
    <t>AreaPerim_P_6_5_3_leaf_A.jpg</t>
  </si>
  <si>
    <t>AreaPerim_P_6_5_3_Leaf_A.jpg</t>
  </si>
  <si>
    <t>AreaPerim_P_6_5_3_Leaf_B.jpg</t>
  </si>
  <si>
    <t>AreaPerim_P_6_5_3_leaf_C.jpg</t>
  </si>
  <si>
    <t>AreaPerim_P_6_5_3_Leaf_C.jpg</t>
  </si>
  <si>
    <t>AreaPerim_P_6_5_4_Leaf_A.jpg</t>
  </si>
  <si>
    <t>AreaPerim_P_6_5_4_Leaf_B.jpg</t>
  </si>
  <si>
    <t>AreaPerim_P_6_5_4_Leaf_C.jpg</t>
  </si>
  <si>
    <t>AreaPerim_P_6_5_9_Leaf_A.jpg</t>
  </si>
  <si>
    <t>AreaPerim_P_6_5_9_Leaf_B.jpg</t>
  </si>
  <si>
    <t>AreaPerim_P_6_5_9_Leaf_C.jpg</t>
  </si>
  <si>
    <t>AreaPerim_P_6_6_14_leaf_A.jpg</t>
  </si>
  <si>
    <t>AreaPerim_P_6_6_14_Leaf_A.jpg</t>
  </si>
  <si>
    <t>AreaPerim_P_6_6_14_leaf_B.jpg</t>
  </si>
  <si>
    <t>AreaPerim_P_6_6_14_Leaf_B.jpg</t>
  </si>
  <si>
    <t>AreaPerim_P_6_6_14_leaf_C.jpg</t>
  </si>
  <si>
    <t>AreaPerim_P_6_6_14_Leaf_C.jpg</t>
  </si>
  <si>
    <t>AreaPerim_P_6_6_15_Leaf_A.jpg</t>
  </si>
  <si>
    <t>AreaPerim_P_6_6_15_Leaf_B.jpg</t>
  </si>
  <si>
    <t>AreaPerim_P_6_6_15_Leaf_C.jpg</t>
  </si>
  <si>
    <t>AreaPerim_P_6_6_17_Leaf_A.jpg</t>
  </si>
  <si>
    <t>AreaPerim_P_6_6_17_Leaf_B.jpg</t>
  </si>
  <si>
    <t>AreaPerim_P_6_6_17_Leaf_C.jpg</t>
  </si>
  <si>
    <t>AreaPerim_P_6_6_20_Leaf_A.jpg</t>
  </si>
  <si>
    <t>AreaPerim_P_6_6_20_Leaf_B.jpg</t>
  </si>
  <si>
    <t>AreaPerim_P_6_6_20_Leaf_C.jpg</t>
  </si>
  <si>
    <t>AreaPerim_P_6_6_22_Leaf_A.jpg</t>
  </si>
  <si>
    <t>AreaPerim_P_6_6_22_leaf_A.jpg</t>
  </si>
  <si>
    <t>AreaPerim_P_6_6_22_Leaf_B.jpg</t>
  </si>
  <si>
    <t>AreaPerim_P_6_6_22_leaf_B.jpg</t>
  </si>
  <si>
    <t>AreaPerim_P_6_6_22_Leaf_C.jpg</t>
  </si>
  <si>
    <t>AreaPerim_P_6_6_22_leaf_C.jpg</t>
  </si>
  <si>
    <t>AreaPerim_P_6_6_25_leaf_A.jpg</t>
  </si>
  <si>
    <t>AreaPerim_P_6_6_25_Leaf_A.jpg</t>
  </si>
  <si>
    <t>AreaPerim_P_6_6_25_leaf_B.jpg</t>
  </si>
  <si>
    <t>AreaPerim_P_6_6_25_Leaf_B.jpg</t>
  </si>
  <si>
    <t>AreaPerim_P_6_6_25_leaf_C.jpg</t>
  </si>
  <si>
    <t>AreaPerim_P_6_6_25_Leaf_C.jpg</t>
  </si>
  <si>
    <t>AreaPerim_P_6_6_26_Leaf_A.jpg</t>
  </si>
  <si>
    <t>AreaPerim_P_6_6_26_Leaf_B.jpg</t>
  </si>
  <si>
    <t>AreaPerim_P_6_6_26_Leaf_C.jpg</t>
  </si>
  <si>
    <t>AreaPerim_P_6_8_11_Leaf_A.jpg</t>
  </si>
  <si>
    <t>AreaPerim_P_6_8_11_Leaf_B.jpg</t>
  </si>
  <si>
    <t>AreaPerim_P_6_8_11_Leaf_C.jpg</t>
  </si>
  <si>
    <t>AreaPerim_P_6_8_14_Leaf_A.jpg</t>
  </si>
  <si>
    <t>AreaPerim_P_6_8_14_leaf_A.jpg</t>
  </si>
  <si>
    <t>AreaPerim_P_6_8_14_Leaf_B.jpg</t>
  </si>
  <si>
    <t>AreaPerim_P_6_8_14_leaf_B.jpg</t>
  </si>
  <si>
    <t>AreaPerim_P_6_8_14_Leaf_C.jpg</t>
  </si>
  <si>
    <t>AreaPerim_P_6_8_14_leaf_C.jpg</t>
  </si>
  <si>
    <t>AreaPerim_P_6_8_16_Leaf_A.jpg</t>
  </si>
  <si>
    <t>AreaPerim_P_6_8_16_leaf_A.jpg</t>
  </si>
  <si>
    <t>AreaPerim_P_6_8_16_Leaf_B.jpg</t>
  </si>
  <si>
    <t>AreaPerim_P_6_8_16_leaf_B.jpg</t>
  </si>
  <si>
    <t>AreaPerim_P_6_8_16_Leaf_C.jpg</t>
  </si>
  <si>
    <t>AreaPerim_P_6_8_16_leaf_C.jpg</t>
  </si>
  <si>
    <t>AreaPerim_P_6_8_20_Leaf_A.jpg</t>
  </si>
  <si>
    <t>AreaPerim_P_6_8_20_Leaf_B.jpg</t>
  </si>
  <si>
    <t>AreaPerim_P_6_8_20_Leaf_C.jpg</t>
  </si>
  <si>
    <t>AreaPerim_P_6_8_26_Leaf_A.jpg</t>
  </si>
  <si>
    <t>AreaPerim_P_6_8_26_Leaf_B.jpg</t>
  </si>
  <si>
    <t>AreaPerim_P_6_8_26_Leaf_C.jpg</t>
  </si>
  <si>
    <t>AreaPerim_P_6_8_3_Leaf_A.jpg</t>
  </si>
  <si>
    <t>AreaPerim_P_6_8_3_Leaf_B.jpg</t>
  </si>
  <si>
    <t>AreaPerim_P_6_8_3_Leaf_C.jpg</t>
  </si>
  <si>
    <t>AreaPerim_P_6_8_4_Leaf_A.jpg</t>
  </si>
  <si>
    <t>AreaPerim_P_6_8_4_Leaf_B.jpg</t>
  </si>
  <si>
    <t>AreaPerim_P_6_8_4_Leaf_C.jpg</t>
  </si>
  <si>
    <t>AreaPerim_P_9_11_1_leaf_A.jpg</t>
  </si>
  <si>
    <t xml:space="preserve">2018_ _ </t>
  </si>
  <si>
    <t>AreaPerim_P_9_11_1_Leaf_A.jpg</t>
  </si>
  <si>
    <t>AreaPerim_P_9_11_1_Leaf_B.jpg</t>
  </si>
  <si>
    <t>AreaPerim_P_9_11_1_leaf_C.jpg</t>
  </si>
  <si>
    <t>AreaPerim_P_9_11_1_Leaf_C.jpg</t>
  </si>
  <si>
    <t>AreaPerim_P_9_11_1(2)_Leaf_A.jpg</t>
  </si>
  <si>
    <t>AreaPerim_P_9_11_1(2)_Leaf_B.jpg</t>
  </si>
  <si>
    <t>AreaPerim_P_9_11_10_Leaf_A.jpg</t>
  </si>
  <si>
    <t>AreaPerim_P_9_11_10_leaf_A.jpg</t>
  </si>
  <si>
    <t>AreaPerim_P_9_11_10_Leaf_B.jpg</t>
  </si>
  <si>
    <t>AreaPerim_P_9_11_10_leaf_B.jpg</t>
  </si>
  <si>
    <t>AreaPerim_P_9_11_10_Leaf_C.jpg</t>
  </si>
  <si>
    <t>AreaPerim_P_9_11_10_leaf_C.jpg</t>
  </si>
  <si>
    <t>AreaPerim_P_9_11_11_Leaf_A.jpg</t>
  </si>
  <si>
    <t>AreaPerim_P_9_11_11_Leaf_B.jpg</t>
  </si>
  <si>
    <t>AreaPerim_P_9_11_11_Leaf_C.jpg</t>
  </si>
  <si>
    <t>2018_01_26</t>
  </si>
  <si>
    <t>AreaPerim_P_9_11_11(2)_Leaf_A.jpg</t>
  </si>
  <si>
    <t>AreaPerim_P_9_11_11(2)_Leaf_B.jpg</t>
  </si>
  <si>
    <t>AreaPerim_P_9_11_14_Leaf_A.jpg</t>
  </si>
  <si>
    <t>AreaPerim_P_9_11_14_Leaf_B.jpg</t>
  </si>
  <si>
    <t>AreaPerim_P_9_11_14_Leaf_C.jpg</t>
  </si>
  <si>
    <t>AreaPerim_P_9_11_19_leaf_A.jpg</t>
  </si>
  <si>
    <t>AreaPerim_P_9_11_19_Leaf_A.jpg</t>
  </si>
  <si>
    <t>AreaPerim_P_9_11_19_leaf_B.jpg</t>
  </si>
  <si>
    <t>AreaPerim_P_9_11_19_Leaf_B.jpg</t>
  </si>
  <si>
    <t>AreaPerim_P_9_11_19_leaf_C.jpg</t>
  </si>
  <si>
    <t>AreaPerim_P_9_11_19_Leaf_C.jpg</t>
  </si>
  <si>
    <t>AreaPerim_P_9_11_20_Leaf_A.jpg</t>
  </si>
  <si>
    <t>AreaPerim_P_9_11_20_Leaf_B.jpg</t>
  </si>
  <si>
    <t>AreaPerim_P_9_11_20_Leaf_C.jpg</t>
  </si>
  <si>
    <t>AreaPerim_P_9_11_20(2)_Leaf_A.jpg</t>
  </si>
  <si>
    <t>AreaPerim_P_9_11_20(2)_Leaf_B.jpg</t>
  </si>
  <si>
    <t>AreaPerim_P_9_11_20(2)_Leaf_C.jpg</t>
  </si>
  <si>
    <t>AreaPerim_P_9_11_3_Leaf_A.jpg</t>
  </si>
  <si>
    <t>AreaPerim_P_9_11_3_Leaf_B.jpg</t>
  </si>
  <si>
    <t>AreaPerim_P_9_11_3_Leaf_C.jpg</t>
  </si>
  <si>
    <t>AreaPerim_P_9_11_7_leaf_A.jpg</t>
  </si>
  <si>
    <t>AreaPerim_P_9_11_7_leaf_C.jpg</t>
  </si>
  <si>
    <t>AreaPerim_P_9_20_1_Leaf_A.jpg</t>
  </si>
  <si>
    <t>AreaPerim_P_9_20_1_Leaf_B.jpg</t>
  </si>
  <si>
    <t>AreaPerim_P_9_20_1_Leaf_C.jpg</t>
  </si>
  <si>
    <t>AreaPerim_P_9_20_10_Leaf_A.jpg</t>
  </si>
  <si>
    <t>AreaPerim_P_9_20_10_Leaf_B.jpg</t>
  </si>
  <si>
    <t>AreaPerim_P_9_20_10_Leaf_C.jpg</t>
  </si>
  <si>
    <t>AreaPerim_P_9_20_14_Leaf_A.jpg</t>
  </si>
  <si>
    <t>AreaPerim_P_9_20_14_Leaf_B.jpg</t>
  </si>
  <si>
    <t>AreaPerim_P_9_20_14_Leaf_C.jpg</t>
  </si>
  <si>
    <t>AreaPerim_P_9_20_4_Leaf_A.jpg</t>
  </si>
  <si>
    <t>AreaPerim_P_9_20_4_Leaf_B.jpg</t>
  </si>
  <si>
    <t>AreaPerim_P_9_20_4_Leaf_C.jpg</t>
  </si>
  <si>
    <t>AreaPerim_P_9_20_5_Leaf_A.jpg</t>
  </si>
  <si>
    <t>AreaPerim_P_9_20_5_Leaf_B.jpg</t>
  </si>
  <si>
    <t>AreaPerim_P_9_20_5_Leaf_C.jpg</t>
  </si>
  <si>
    <t>AreaPerim_P_9_20_6_Leaf_A.jpg</t>
  </si>
  <si>
    <t>AreaPerim_P_9_20_6_Leaf_B.jpg</t>
  </si>
  <si>
    <t>AreaPerim_P_9_20_6_Leaf_C.jpg</t>
  </si>
  <si>
    <t>AreaPerim_P_9_20_7_leaf_A.jpg</t>
  </si>
  <si>
    <t>AreaPerim_P_9_20_7_leaf_B.jpg</t>
  </si>
  <si>
    <t>AreaPerim_P_9_20_7_leaf_C.jpg</t>
  </si>
  <si>
    <t>AreaPerim_P_9_20_9_leaf_A.jpg</t>
  </si>
  <si>
    <t>AreaPerim_P_9_20_9_Leaf_A.jpg</t>
  </si>
  <si>
    <t>AreaPerim_P_9_20_9_leaf_B.jpg</t>
  </si>
  <si>
    <t>AreaPerim_P_9_20_9_Leaf_B.jpg</t>
  </si>
  <si>
    <t>AreaPerim_P_9_20_9_Leaf_C.jpg</t>
  </si>
  <si>
    <t>AreaPerim_P_9_3_10_leaf_A.jpg</t>
  </si>
  <si>
    <t>AreaPerim_P_9_3_10_Leaf_B.jpg</t>
  </si>
  <si>
    <t>AreaPerim_P_9_3_10_leaf_B.jpg</t>
  </si>
  <si>
    <t>AreaPerim_P_9_3_10_leaf_C.jpg</t>
  </si>
  <si>
    <t>AreaPerim_P_9_3_11_leaf_A.jpg</t>
  </si>
  <si>
    <t>AreaPerim_P_9_3_11_leaf_B.jpg</t>
  </si>
  <si>
    <t>AreaPerim_P_9_3_11_leaf_C.jpg</t>
  </si>
  <si>
    <t>AreaPerim_P_9_3_12_Leaf_A.jpg</t>
  </si>
  <si>
    <t>AreaPerim_P_9_3_12_Leaf_B.jpg</t>
  </si>
  <si>
    <t>AreaPerim_P_9_3_12_Leaf_C.jpg</t>
  </si>
  <si>
    <t>AreaPerim_P_9_3_14_Leaf_A.jpg</t>
  </si>
  <si>
    <t>AreaPerim_P_9_3_14_Leaf_B.jpg</t>
  </si>
  <si>
    <t>AreaPerim_P_9_3_14_Leaf_C.jpg</t>
  </si>
  <si>
    <t>AreaPerim_P_9_3_2_leaf_A.jpg</t>
  </si>
  <si>
    <t>AreaPerim_P_9_3_2_Leaf_A.jpg</t>
  </si>
  <si>
    <t>AreaPerim_P_9_3_2_leaf_B.jpg</t>
  </si>
  <si>
    <t>AreaPerim_P_9_3_2_Leaf_B.jpg</t>
  </si>
  <si>
    <t>AreaPerim_P_9_3_2_leaf_C.jpg</t>
  </si>
  <si>
    <t>AreaPerim_P_9_3_2_Leaf_C.jpg</t>
  </si>
  <si>
    <t>AreaPerim_P_9_3_3_leaf_A.jpg</t>
  </si>
  <si>
    <t>AreaPerim_P_9_3_3_leaf_B.jpg</t>
  </si>
  <si>
    <t>AreaPerim_P_9_3_3_leaf_C.jpg</t>
  </si>
  <si>
    <t>2018_02_12</t>
  </si>
  <si>
    <t>AreaPerim_P_9_3_6_Leaf_A.jpg</t>
  </si>
  <si>
    <t>AreaPerim_P_9_3_6_leaf_A.jpg</t>
  </si>
  <si>
    <t>AreaPerim_P_9_3_6_Leaf_B.jpg</t>
  </si>
  <si>
    <t>AreaPerim_P_9_3_6_leaf_B.jpg</t>
  </si>
  <si>
    <t>AreaPerim_P_9_3_6_Leaf_C.jpg</t>
  </si>
  <si>
    <t>AreaPerim_P_9_3_6_leaf_C.jpg</t>
  </si>
  <si>
    <t>AreaPerim_P_9_3_8_Leaf_A.jpg</t>
  </si>
  <si>
    <t>AreaPerim_P_9_3_8_leaf_A.jpg</t>
  </si>
  <si>
    <t>AreaPerim_P_9_3_8_Leaf_B.jpg</t>
  </si>
  <si>
    <t>AreaPerim_P_9_3_8_leaf_B.jpg</t>
  </si>
  <si>
    <t>AreaPerim_P_9_3_8_Leaf_C.jpg</t>
  </si>
  <si>
    <t>AreaPerim_P_9_3_8_leaf_C.jpg</t>
  </si>
  <si>
    <t>AreaPerim_P_9_4_7_leaf_A.jpg</t>
  </si>
  <si>
    <t>AreaPerim_P_9_4_7_leaf_B.jpg</t>
  </si>
  <si>
    <t>AreaPerim_P_9_4_7_leaf_C.jpg</t>
  </si>
  <si>
    <t>AreaPerim_P_9_7_1_Leaf_A.jpg</t>
  </si>
  <si>
    <t>AreaPerim_P_9_7_1_Leaf_B.jpg</t>
  </si>
  <si>
    <t>AreaPerim_P_9_7_1_Leaf_C.jpg</t>
  </si>
  <si>
    <t>AreaPerim_P_9_7_10_(2)_leaf_A.jpg</t>
  </si>
  <si>
    <t>AreaPerim_P_9_7_10_(2)_leaf_B.jpg</t>
  </si>
  <si>
    <t>AreaPerim_P_9_7_10_(2)_leaf_C.jpg</t>
  </si>
  <si>
    <t>AreaPerim_P_9_7_10_Leaf_A.jpg</t>
  </si>
  <si>
    <t>AreaPerim_P_9_7_10_Leaf_C.jpg</t>
  </si>
  <si>
    <t>AreaPerim_P_9_7_11_Leaf_A.jpg</t>
  </si>
  <si>
    <t>AreaPerim_P_9_7_11_leaf_B.jpg</t>
  </si>
  <si>
    <t>AreaPerim_P_9_7_11_Leaf_B.jpg</t>
  </si>
  <si>
    <t>AreaPerim_P_9_7_11_Leaf_C.jpg</t>
  </si>
  <si>
    <t>AreaPerim_P_9_7_12_Leaf_A.jpg</t>
  </si>
  <si>
    <t>AreaPerim_P_9_7_12_leaf_A.jpg</t>
  </si>
  <si>
    <t>AreaPerim_P_9_7_12_Leaf_B.jpg</t>
  </si>
  <si>
    <t>AreaPerim_P_9_7_12_leaf_B.jpg</t>
  </si>
  <si>
    <t>AreaPerim_P_9_7_12_Leaf_C.jpg</t>
  </si>
  <si>
    <t>AreaPerim_P_9_7_12_leaf_C.jpg</t>
  </si>
  <si>
    <t>AreaPerim_P_9_7_18_Leaf_A.jpg</t>
  </si>
  <si>
    <t>AreaPerim_P_9_7_18_Leaf_B.jpg</t>
  </si>
  <si>
    <t>AreaPerim_P_9_7_18_Leaf_C.jpg</t>
  </si>
  <si>
    <t>AreaPerim_P_9_7_21_Leaf_A.jpg</t>
  </si>
  <si>
    <t>AreaPerim_P_9_7_21_Leaf_B.jpg</t>
  </si>
  <si>
    <t>AreaPerim_P_9_7_21_Leaf_C.jpg</t>
  </si>
  <si>
    <t>AreaPerim_P_9_7_3_Leaf_A.jpg</t>
  </si>
  <si>
    <t>AreaPerim_P_9_7_3_Leaf_B.jpg</t>
  </si>
  <si>
    <t>AreaPerim_P_9_7_3_Leaf_C.jpg</t>
  </si>
  <si>
    <t>AreaPerim_P_9_7_4_leaf_A.jpg</t>
  </si>
  <si>
    <t>AreaPerim_P_9_7_4_leaf_B.jpg</t>
  </si>
  <si>
    <t>AreaPerim_P_9_7_4_leaf_C.jpg</t>
  </si>
  <si>
    <t>AreaPerim_P_No Label_Leaf_A.jpg</t>
  </si>
  <si>
    <t>AreaPerim_P_No Label_Leaf_B.jpg</t>
  </si>
  <si>
    <t>AreaPerim_P_No Label_Leaf_C.jpg</t>
  </si>
  <si>
    <t>AreaPerim_P_No_label_5_26_17_Leaf_A.jpg</t>
  </si>
  <si>
    <t>AreaPerim_P_No_label_5_26_17_Leaf_B.jpg</t>
  </si>
  <si>
    <t>AreaPerim_P_No_label_5_26_17_Leaf_C.jpg</t>
  </si>
  <si>
    <t>AreaPerim_P_No_label_Leaf _A.jpg</t>
  </si>
  <si>
    <t>AreaPerim_P_No_label_Leaf _B.jpg</t>
  </si>
  <si>
    <t>AreaPerim_P_No_label_Leaf _C.jpg</t>
  </si>
  <si>
    <t>AreaPerim_P_No_Name_Leaf_A.jpg</t>
  </si>
  <si>
    <t>AreaPerim_P_No_Name_Leaf_B.jpg</t>
  </si>
  <si>
    <t>AreaPerim_P_No_Name_Leaf_C.jpg</t>
  </si>
  <si>
    <t>AreaPerim_P_Unknown_Leaf_A.jpg</t>
  </si>
  <si>
    <t>AreaPerim_P_Unknown_Leaf_B.jpg</t>
  </si>
  <si>
    <t>AreaPerim_P_Unknown_Leaf_C.jpg</t>
  </si>
  <si>
    <t>F</t>
  </si>
  <si>
    <t>M</t>
  </si>
  <si>
    <t>Avg_Area _Week_3</t>
  </si>
  <si>
    <t>Avg_Perimeter_ Week 3</t>
  </si>
  <si>
    <t>Avg_Circularity_Week 3</t>
  </si>
  <si>
    <t>Avg_Perimeter_Rate</t>
  </si>
  <si>
    <t>Avg_Area_Rate</t>
  </si>
  <si>
    <t>Avg_21_days</t>
  </si>
  <si>
    <t>Avg_Arch</t>
  </si>
  <si>
    <t>%_Exp</t>
  </si>
  <si>
    <t>Avg_Male_Buds/Stem</t>
  </si>
  <si>
    <t>Total _Buds</t>
  </si>
  <si>
    <t>Avg_Days_til_Gam</t>
  </si>
  <si>
    <t>Leaf_Length_Average</t>
  </si>
  <si>
    <t>Leaf_Average_Area</t>
  </si>
  <si>
    <t>Leaf_perimeter_average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</si>
</sst>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;@"/>
  </numFmts>
  <fonts count="2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name val="Arial"/>
      <family val="2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000000"/>
      <name val="Arial"/>
      <family val="2"/>
    </font>
    <font>
      <b/>
      <sz val="12"/>
      <color rgb="FF00000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000000"/>
      <name val="Calibri"/>
      <family val="2"/>
    </font>
    <font>
      <sz val="12"/>
      <color rgb="FF0070C0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alibri"/>
      <family val="2"/>
    </font>
    <font>
      <sz val="12"/>
      <name val="Calibri"/>
      <family val="2"/>
    </font>
    <font>
      <sz val="12"/>
      <color theme="1"/>
      <name val="Calibri"/>
      <family val="2"/>
    </font>
    <font>
      <sz val="10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299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2" fontId="0" fillId="0" borderId="1" xfId="0" applyNumberFormat="1" applyBorder="1"/>
    <xf numFmtId="2" fontId="0" fillId="0" borderId="0" xfId="0" applyNumberFormat="1"/>
    <xf numFmtId="0" fontId="2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5" fillId="0" borderId="0" xfId="0" applyFont="1"/>
    <xf numFmtId="0" fontId="8" fillId="4" borderId="0" xfId="0" applyFont="1" applyFill="1" applyAlignment="1">
      <alignment horizontal="left"/>
    </xf>
    <xf numFmtId="14" fontId="2" fillId="0" borderId="0" xfId="0" applyNumberFormat="1" applyFont="1" applyAlignment="1">
      <alignment horizontal="left"/>
    </xf>
    <xf numFmtId="0" fontId="8" fillId="4" borderId="0" xfId="0" applyFont="1" applyFill="1"/>
    <xf numFmtId="0" fontId="6" fillId="2" borderId="0" xfId="1" applyAlignment="1">
      <alignment horizontal="left"/>
    </xf>
    <xf numFmtId="14" fontId="6" fillId="2" borderId="0" xfId="1" applyNumberFormat="1" applyAlignment="1">
      <alignment horizontal="left"/>
    </xf>
    <xf numFmtId="14" fontId="4" fillId="0" borderId="0" xfId="0" applyNumberFormat="1" applyFont="1" applyAlignment="1">
      <alignment horizontal="left"/>
    </xf>
    <xf numFmtId="0" fontId="7" fillId="3" borderId="0" xfId="2" applyAlignment="1">
      <alignment horizontal="left"/>
    </xf>
    <xf numFmtId="2" fontId="2" fillId="0" borderId="0" xfId="0" applyNumberFormat="1" applyFont="1" applyAlignment="1">
      <alignment horizontal="left"/>
    </xf>
    <xf numFmtId="2" fontId="8" fillId="4" borderId="0" xfId="0" applyNumberFormat="1" applyFont="1" applyFill="1" applyAlignment="1">
      <alignment horizontal="left"/>
    </xf>
    <xf numFmtId="0" fontId="10" fillId="0" borderId="3" xfId="0" applyFont="1" applyBorder="1"/>
    <xf numFmtId="0" fontId="8" fillId="4" borderId="4" xfId="0" applyFont="1" applyFill="1" applyBorder="1"/>
    <xf numFmtId="0" fontId="10" fillId="6" borderId="4" xfId="0" applyFont="1" applyFill="1" applyBorder="1"/>
    <xf numFmtId="0" fontId="10" fillId="7" borderId="4" xfId="0" applyFont="1" applyFill="1" applyBorder="1"/>
    <xf numFmtId="0" fontId="10" fillId="5" borderId="4" xfId="0" applyFont="1" applyFill="1" applyBorder="1"/>
    <xf numFmtId="0" fontId="10" fillId="5" borderId="5" xfId="0" applyFont="1" applyFill="1" applyBorder="1"/>
    <xf numFmtId="0" fontId="3" fillId="0" borderId="2" xfId="0" applyFont="1" applyBorder="1"/>
    <xf numFmtId="0" fontId="2" fillId="0" borderId="2" xfId="0" applyFont="1" applyBorder="1"/>
    <xf numFmtId="0" fontId="3" fillId="6" borderId="2" xfId="0" applyFont="1" applyFill="1" applyBorder="1"/>
    <xf numFmtId="0" fontId="3" fillId="7" borderId="2" xfId="0" applyFont="1" applyFill="1" applyBorder="1"/>
    <xf numFmtId="0" fontId="3" fillId="5" borderId="2" xfId="0" applyFont="1" applyFill="1" applyBorder="1"/>
    <xf numFmtId="0" fontId="3" fillId="8" borderId="2" xfId="0" applyFont="1" applyFill="1" applyBorder="1"/>
    <xf numFmtId="0" fontId="3" fillId="0" borderId="2" xfId="0" applyFont="1" applyBorder="1" applyAlignment="1">
      <alignment horizontal="left"/>
    </xf>
    <xf numFmtId="0" fontId="0" fillId="10" borderId="2" xfId="0" applyFill="1" applyBorder="1"/>
    <xf numFmtId="0" fontId="3" fillId="10" borderId="2" xfId="0" applyFont="1" applyFill="1" applyBorder="1"/>
    <xf numFmtId="0" fontId="3" fillId="10" borderId="7" xfId="0" applyFont="1" applyFill="1" applyBorder="1"/>
    <xf numFmtId="0" fontId="0" fillId="0" borderId="6" xfId="0" applyBorder="1" applyAlignment="1">
      <alignment horizontal="left"/>
    </xf>
    <xf numFmtId="0" fontId="0" fillId="0" borderId="3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4" xfId="0" applyFont="1" applyBorder="1"/>
    <xf numFmtId="0" fontId="3" fillId="0" borderId="5" xfId="0" applyFont="1" applyBorder="1"/>
    <xf numFmtId="21" fontId="3" fillId="0" borderId="2" xfId="0" applyNumberFormat="1" applyFont="1" applyBorder="1" applyAlignment="1">
      <alignment horizontal="left"/>
    </xf>
    <xf numFmtId="0" fontId="0" fillId="0" borderId="8" xfId="0" applyBorder="1" applyAlignment="1">
      <alignment horizontal="left"/>
    </xf>
    <xf numFmtId="0" fontId="3" fillId="0" borderId="9" xfId="0" applyFont="1" applyBorder="1" applyAlignment="1">
      <alignment horizontal="left"/>
    </xf>
    <xf numFmtId="0" fontId="3" fillId="0" borderId="9" xfId="0" applyFont="1" applyBorder="1"/>
    <xf numFmtId="0" fontId="3" fillId="10" borderId="9" xfId="0" applyFont="1" applyFill="1" applyBorder="1"/>
    <xf numFmtId="0" fontId="3" fillId="10" borderId="10" xfId="0" applyFont="1" applyFill="1" applyBorder="1"/>
    <xf numFmtId="0" fontId="0" fillId="11" borderId="0" xfId="0" applyFill="1"/>
    <xf numFmtId="0" fontId="2" fillId="0" borderId="2" xfId="0" applyFont="1" applyBorder="1" applyAlignment="1">
      <alignment horizontal="left"/>
    </xf>
    <xf numFmtId="2" fontId="2" fillId="8" borderId="2" xfId="0" applyNumberFormat="1" applyFont="1" applyFill="1" applyBorder="1" applyAlignment="1">
      <alignment horizontal="left"/>
    </xf>
    <xf numFmtId="14" fontId="2" fillId="0" borderId="2" xfId="0" applyNumberFormat="1" applyFont="1" applyBorder="1" applyAlignment="1">
      <alignment horizontal="left"/>
    </xf>
    <xf numFmtId="0" fontId="2" fillId="6" borderId="2" xfId="0" applyFont="1" applyFill="1" applyBorder="1" applyAlignment="1">
      <alignment horizontal="left"/>
    </xf>
    <xf numFmtId="0" fontId="3" fillId="6" borderId="2" xfId="0" applyFont="1" applyFill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2" xfId="0" applyFont="1" applyBorder="1"/>
    <xf numFmtId="0" fontId="0" fillId="0" borderId="0" xfId="0" applyFont="1" applyAlignment="1">
      <alignment horizontal="left"/>
    </xf>
    <xf numFmtId="2" fontId="2" fillId="6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14" fontId="2" fillId="6" borderId="2" xfId="0" applyNumberFormat="1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2" fillId="0" borderId="2" xfId="0" applyNumberFormat="1" applyFont="1" applyBorder="1" applyAlignment="1">
      <alignment horizontal="left"/>
    </xf>
    <xf numFmtId="1" fontId="2" fillId="6" borderId="2" xfId="0" applyNumberFormat="1" applyFont="1" applyFill="1" applyBorder="1" applyAlignment="1">
      <alignment horizontal="left"/>
    </xf>
    <xf numFmtId="1" fontId="0" fillId="0" borderId="0" xfId="0" applyNumberFormat="1" applyFont="1" applyAlignment="1">
      <alignment horizontal="left"/>
    </xf>
    <xf numFmtId="1" fontId="0" fillId="0" borderId="2" xfId="0" applyNumberFormat="1" applyFont="1" applyBorder="1" applyAlignment="1">
      <alignment horizontal="left"/>
    </xf>
    <xf numFmtId="14" fontId="0" fillId="0" borderId="2" xfId="0" applyNumberFormat="1" applyFont="1" applyBorder="1" applyAlignment="1">
      <alignment horizontal="left"/>
    </xf>
    <xf numFmtId="0" fontId="0" fillId="0" borderId="2" xfId="0" applyNumberFormat="1" applyFont="1" applyFill="1" applyBorder="1" applyAlignment="1">
      <alignment horizontal="left"/>
    </xf>
    <xf numFmtId="0" fontId="4" fillId="0" borderId="2" xfId="0" applyNumberFormat="1" applyFont="1" applyFill="1" applyBorder="1"/>
    <xf numFmtId="0" fontId="4" fillId="0" borderId="2" xfId="0" applyNumberFormat="1" applyFont="1" applyFill="1" applyBorder="1" applyAlignment="1">
      <alignment horizontal="center"/>
    </xf>
    <xf numFmtId="0" fontId="4" fillId="0" borderId="2" xfId="0" applyNumberFormat="1" applyFont="1" applyFill="1" applyBorder="1" applyAlignment="1">
      <alignment horizontal="left"/>
    </xf>
    <xf numFmtId="0" fontId="0" fillId="0" borderId="2" xfId="0" applyNumberFormat="1" applyFont="1" applyFill="1" applyBorder="1"/>
    <xf numFmtId="0" fontId="0" fillId="0" borderId="2" xfId="0" applyNumberFormat="1" applyFont="1" applyBorder="1"/>
    <xf numFmtId="0" fontId="3" fillId="14" borderId="2" xfId="0" applyNumberFormat="1" applyFont="1" applyFill="1" applyBorder="1" applyAlignment="1">
      <alignment horizontal="left"/>
    </xf>
    <xf numFmtId="0" fontId="4" fillId="14" borderId="2" xfId="0" applyNumberFormat="1" applyFont="1" applyFill="1" applyBorder="1" applyAlignment="1">
      <alignment horizontal="left"/>
    </xf>
    <xf numFmtId="0" fontId="2" fillId="14" borderId="2" xfId="0" applyNumberFormat="1" applyFont="1" applyFill="1" applyBorder="1" applyAlignment="1">
      <alignment horizontal="left"/>
    </xf>
    <xf numFmtId="0" fontId="4" fillId="0" borderId="2" xfId="0" applyNumberFormat="1" applyFont="1" applyBorder="1"/>
    <xf numFmtId="0" fontId="0" fillId="8" borderId="2" xfId="0" applyNumberFormat="1" applyFont="1" applyFill="1" applyBorder="1"/>
    <xf numFmtId="0" fontId="2" fillId="0" borderId="2" xfId="0" applyNumberFormat="1" applyFont="1" applyFill="1" applyBorder="1" applyAlignment="1">
      <alignment horizontal="left"/>
    </xf>
    <xf numFmtId="0" fontId="2" fillId="0" borderId="2" xfId="0" applyNumberFormat="1" applyFont="1" applyFill="1" applyBorder="1"/>
    <xf numFmtId="0" fontId="2" fillId="0" borderId="2" xfId="0" applyNumberFormat="1" applyFont="1" applyBorder="1"/>
    <xf numFmtId="0" fontId="2" fillId="0" borderId="2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left"/>
    </xf>
    <xf numFmtId="0" fontId="3" fillId="16" borderId="2" xfId="0" applyNumberFormat="1" applyFont="1" applyFill="1" applyBorder="1" applyAlignment="1">
      <alignment horizontal="left"/>
    </xf>
    <xf numFmtId="0" fontId="2" fillId="16" borderId="2" xfId="0" applyNumberFormat="1" applyFont="1" applyFill="1" applyBorder="1" applyAlignment="1">
      <alignment horizontal="left"/>
    </xf>
    <xf numFmtId="0" fontId="2" fillId="16" borderId="2" xfId="0" applyNumberFormat="1" applyFont="1" applyFill="1" applyBorder="1"/>
    <xf numFmtId="0" fontId="2" fillId="16" borderId="2" xfId="0" applyNumberFormat="1" applyFont="1" applyFill="1" applyBorder="1" applyAlignment="1">
      <alignment horizontal="center"/>
    </xf>
    <xf numFmtId="0" fontId="2" fillId="9" borderId="2" xfId="0" applyNumberFormat="1" applyFont="1" applyFill="1" applyBorder="1" applyAlignment="1">
      <alignment horizontal="left"/>
    </xf>
    <xf numFmtId="0" fontId="15" fillId="0" borderId="0" xfId="0" applyFont="1"/>
    <xf numFmtId="0" fontId="16" fillId="0" borderId="0" xfId="0" applyFont="1"/>
    <xf numFmtId="0" fontId="15" fillId="15" borderId="0" xfId="0" applyFont="1" applyFill="1"/>
    <xf numFmtId="0" fontId="15" fillId="16" borderId="0" xfId="0" applyFont="1" applyFill="1"/>
    <xf numFmtId="0" fontId="16" fillId="0" borderId="0" xfId="0" applyFont="1" applyAlignment="1">
      <alignment horizontal="left"/>
    </xf>
    <xf numFmtId="0" fontId="15" fillId="9" borderId="0" xfId="0" applyFont="1" applyFill="1" applyAlignment="1">
      <alignment horizontal="left"/>
    </xf>
    <xf numFmtId="16" fontId="17" fillId="16" borderId="2" xfId="0" applyNumberFormat="1" applyFont="1" applyFill="1" applyBorder="1" applyAlignment="1">
      <alignment horizontal="left"/>
    </xf>
    <xf numFmtId="0" fontId="17" fillId="16" borderId="2" xfId="0" applyFont="1" applyFill="1" applyBorder="1" applyAlignment="1">
      <alignment horizontal="left"/>
    </xf>
    <xf numFmtId="0" fontId="15" fillId="0" borderId="2" xfId="0" applyFont="1" applyBorder="1"/>
    <xf numFmtId="16" fontId="13" fillId="16" borderId="2" xfId="0" applyNumberFormat="1" applyFont="1" applyFill="1" applyBorder="1" applyAlignment="1">
      <alignment horizontal="left"/>
    </xf>
    <xf numFmtId="0" fontId="15" fillId="16" borderId="2" xfId="0" applyFont="1" applyFill="1" applyBorder="1" applyAlignment="1">
      <alignment horizontal="left"/>
    </xf>
    <xf numFmtId="16" fontId="15" fillId="16" borderId="2" xfId="0" applyNumberFormat="1" applyFont="1" applyFill="1" applyBorder="1" applyAlignment="1">
      <alignment horizontal="left"/>
    </xf>
    <xf numFmtId="0" fontId="15" fillId="9" borderId="2" xfId="0" applyFont="1" applyFill="1" applyBorder="1" applyAlignment="1">
      <alignment horizontal="left"/>
    </xf>
    <xf numFmtId="0" fontId="13" fillId="16" borderId="2" xfId="0" applyFont="1" applyFill="1" applyBorder="1" applyAlignment="1">
      <alignment horizontal="left"/>
    </xf>
    <xf numFmtId="16" fontId="13" fillId="15" borderId="2" xfId="0" applyNumberFormat="1" applyFont="1" applyFill="1" applyBorder="1" applyAlignment="1">
      <alignment horizontal="left"/>
    </xf>
    <xf numFmtId="0" fontId="15" fillId="15" borderId="2" xfId="0" applyFont="1" applyFill="1" applyBorder="1" applyAlignment="1">
      <alignment horizontal="left"/>
    </xf>
    <xf numFmtId="16" fontId="15" fillId="15" borderId="2" xfId="0" applyNumberFormat="1" applyFont="1" applyFill="1" applyBorder="1" applyAlignment="1">
      <alignment horizontal="left"/>
    </xf>
    <xf numFmtId="16" fontId="13" fillId="9" borderId="2" xfId="0" applyNumberFormat="1" applyFont="1" applyFill="1" applyBorder="1" applyAlignment="1">
      <alignment horizontal="left"/>
    </xf>
    <xf numFmtId="14" fontId="15" fillId="9" borderId="2" xfId="0" applyNumberFormat="1" applyFont="1" applyFill="1" applyBorder="1" applyAlignment="1">
      <alignment horizontal="left"/>
    </xf>
    <xf numFmtId="0" fontId="13" fillId="9" borderId="2" xfId="0" applyFont="1" applyFill="1" applyBorder="1" applyAlignment="1">
      <alignment horizontal="left"/>
    </xf>
    <xf numFmtId="14" fontId="15" fillId="15" borderId="2" xfId="0" applyNumberFormat="1" applyFont="1" applyFill="1" applyBorder="1" applyAlignment="1">
      <alignment horizontal="left"/>
    </xf>
    <xf numFmtId="16" fontId="17" fillId="15" borderId="2" xfId="0" applyNumberFormat="1" applyFont="1" applyFill="1" applyBorder="1" applyAlignment="1">
      <alignment horizontal="left"/>
    </xf>
    <xf numFmtId="0" fontId="15" fillId="0" borderId="2" xfId="0" applyFont="1" applyFill="1" applyBorder="1"/>
    <xf numFmtId="0" fontId="15" fillId="8" borderId="2" xfId="0" applyFont="1" applyFill="1" applyBorder="1"/>
    <xf numFmtId="16" fontId="15" fillId="0" borderId="2" xfId="0" applyNumberFormat="1" applyFont="1" applyFill="1" applyBorder="1" applyAlignment="1">
      <alignment horizontal="left"/>
    </xf>
    <xf numFmtId="0" fontId="13" fillId="0" borderId="2" xfId="0" applyFont="1" applyFill="1" applyBorder="1" applyAlignment="1">
      <alignment horizontal="left"/>
    </xf>
    <xf numFmtId="0" fontId="13" fillId="0" borderId="2" xfId="1" applyFont="1" applyFill="1" applyBorder="1" applyAlignment="1">
      <alignment horizontal="left"/>
    </xf>
    <xf numFmtId="0" fontId="13" fillId="15" borderId="2" xfId="0" applyFont="1" applyFill="1" applyBorder="1" applyAlignment="1">
      <alignment horizontal="left"/>
    </xf>
    <xf numFmtId="0" fontId="15" fillId="0" borderId="2" xfId="0" applyFont="1" applyFill="1" applyBorder="1" applyAlignment="1">
      <alignment horizontal="left"/>
    </xf>
    <xf numFmtId="0" fontId="17" fillId="15" borderId="2" xfId="0" applyFont="1" applyFill="1" applyBorder="1" applyAlignment="1">
      <alignment horizontal="left"/>
    </xf>
    <xf numFmtId="0" fontId="15" fillId="11" borderId="2" xfId="0" applyFont="1" applyFill="1" applyBorder="1" applyAlignment="1">
      <alignment horizontal="left"/>
    </xf>
    <xf numFmtId="0" fontId="15" fillId="9" borderId="2" xfId="0" applyFont="1" applyFill="1" applyBorder="1" applyAlignment="1">
      <alignment horizontal="center"/>
    </xf>
    <xf numFmtId="0" fontId="15" fillId="15" borderId="2" xfId="0" applyFont="1" applyFill="1" applyBorder="1" applyAlignment="1">
      <alignment horizontal="center"/>
    </xf>
    <xf numFmtId="0" fontId="17" fillId="16" borderId="2" xfId="0" applyFont="1" applyFill="1" applyBorder="1" applyAlignment="1">
      <alignment horizontal="center"/>
    </xf>
    <xf numFmtId="0" fontId="15" fillId="16" borderId="2" xfId="0" applyFont="1" applyFill="1" applyBorder="1" applyAlignment="1">
      <alignment horizontal="center"/>
    </xf>
    <xf numFmtId="0" fontId="13" fillId="16" borderId="2" xfId="0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  <xf numFmtId="16" fontId="13" fillId="0" borderId="2" xfId="0" applyNumberFormat="1" applyFont="1" applyFill="1" applyBorder="1" applyAlignment="1">
      <alignment horizontal="left"/>
    </xf>
    <xf numFmtId="14" fontId="15" fillId="0" borderId="2" xfId="0" applyNumberFormat="1" applyFont="1" applyFill="1" applyBorder="1" applyAlignment="1">
      <alignment horizontal="left"/>
    </xf>
    <xf numFmtId="0" fontId="13" fillId="0" borderId="2" xfId="0" applyFont="1" applyFill="1" applyBorder="1" applyAlignment="1">
      <alignment horizontal="center"/>
    </xf>
    <xf numFmtId="0" fontId="15" fillId="11" borderId="2" xfId="0" applyFont="1" applyFill="1" applyBorder="1" applyAlignment="1">
      <alignment horizontal="center"/>
    </xf>
    <xf numFmtId="165" fontId="15" fillId="9" borderId="2" xfId="0" applyNumberFormat="1" applyFont="1" applyFill="1" applyBorder="1" applyAlignment="1">
      <alignment horizontal="left"/>
    </xf>
    <xf numFmtId="14" fontId="18" fillId="9" borderId="2" xfId="0" applyNumberFormat="1" applyFont="1" applyFill="1" applyBorder="1" applyAlignment="1">
      <alignment horizontal="left"/>
    </xf>
    <xf numFmtId="0" fontId="18" fillId="9" borderId="2" xfId="0" applyFont="1" applyFill="1" applyBorder="1" applyAlignment="1">
      <alignment horizontal="left"/>
    </xf>
    <xf numFmtId="2" fontId="18" fillId="9" borderId="2" xfId="0" applyNumberFormat="1" applyFont="1" applyFill="1" applyBorder="1" applyAlignment="1">
      <alignment horizontal="left"/>
    </xf>
    <xf numFmtId="0" fontId="18" fillId="0" borderId="2" xfId="0" applyFont="1" applyFill="1" applyBorder="1" applyAlignment="1">
      <alignment horizontal="center"/>
    </xf>
    <xf numFmtId="0" fontId="18" fillId="11" borderId="2" xfId="0" applyFont="1" applyFill="1" applyBorder="1" applyAlignment="1">
      <alignment horizontal="left"/>
    </xf>
    <xf numFmtId="0" fontId="18" fillId="0" borderId="2" xfId="0" applyFont="1" applyFill="1" applyBorder="1" applyAlignment="1">
      <alignment horizontal="left"/>
    </xf>
    <xf numFmtId="0" fontId="18" fillId="11" borderId="2" xfId="0" applyFont="1" applyFill="1" applyBorder="1" applyAlignment="1">
      <alignment horizontal="center"/>
    </xf>
    <xf numFmtId="165" fontId="15" fillId="0" borderId="2" xfId="0" applyNumberFormat="1" applyFont="1" applyFill="1" applyBorder="1" applyAlignment="1">
      <alignment horizontal="left"/>
    </xf>
    <xf numFmtId="14" fontId="18" fillId="0" borderId="2" xfId="0" applyNumberFormat="1" applyFont="1" applyFill="1" applyBorder="1" applyAlignment="1">
      <alignment horizontal="left"/>
    </xf>
    <xf numFmtId="2" fontId="18" fillId="0" borderId="2" xfId="0" applyNumberFormat="1" applyFont="1" applyFill="1" applyBorder="1" applyAlignment="1">
      <alignment horizontal="left"/>
    </xf>
    <xf numFmtId="165" fontId="13" fillId="0" borderId="2" xfId="0" applyNumberFormat="1" applyFont="1" applyFill="1" applyBorder="1" applyAlignment="1">
      <alignment horizontal="left"/>
    </xf>
    <xf numFmtId="165" fontId="17" fillId="0" borderId="2" xfId="0" applyNumberFormat="1" applyFont="1" applyFill="1" applyBorder="1" applyAlignment="1">
      <alignment horizontal="left"/>
    </xf>
    <xf numFmtId="14" fontId="17" fillId="0" borderId="2" xfId="0" applyNumberFormat="1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2" fontId="17" fillId="0" borderId="2" xfId="0" applyNumberFormat="1" applyFont="1" applyFill="1" applyBorder="1" applyAlignment="1">
      <alignment horizontal="left"/>
    </xf>
    <xf numFmtId="165" fontId="13" fillId="0" borderId="2" xfId="1" applyNumberFormat="1" applyFont="1" applyFill="1" applyBorder="1" applyAlignment="1">
      <alignment horizontal="left"/>
    </xf>
    <xf numFmtId="14" fontId="13" fillId="0" borderId="2" xfId="1" applyNumberFormat="1" applyFont="1" applyFill="1" applyBorder="1" applyAlignment="1">
      <alignment horizontal="left"/>
    </xf>
    <xf numFmtId="0" fontId="13" fillId="0" borderId="2" xfId="1" applyFont="1" applyFill="1" applyBorder="1" applyAlignment="1">
      <alignment horizontal="center"/>
    </xf>
    <xf numFmtId="0" fontId="13" fillId="11" borderId="2" xfId="1" applyFont="1" applyFill="1" applyBorder="1" applyAlignment="1">
      <alignment horizontal="left"/>
    </xf>
    <xf numFmtId="2" fontId="13" fillId="0" borderId="2" xfId="1" applyNumberFormat="1" applyFont="1" applyFill="1" applyBorder="1" applyAlignment="1">
      <alignment horizontal="left"/>
    </xf>
    <xf numFmtId="0" fontId="15" fillId="0" borderId="0" xfId="0" applyFont="1" applyAlignment="1">
      <alignment horizontal="left"/>
    </xf>
    <xf numFmtId="165" fontId="18" fillId="0" borderId="2" xfId="0" applyNumberFormat="1" applyFont="1" applyFill="1" applyBorder="1" applyAlignment="1">
      <alignment horizontal="left"/>
    </xf>
    <xf numFmtId="0" fontId="0" fillId="0" borderId="2" xfId="0" applyFill="1" applyBorder="1"/>
    <xf numFmtId="0" fontId="0" fillId="0" borderId="9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14" fontId="2" fillId="0" borderId="9" xfId="0" applyNumberFormat="1" applyFont="1" applyBorder="1" applyAlignment="1">
      <alignment horizontal="left"/>
    </xf>
    <xf numFmtId="1" fontId="2" fillId="0" borderId="9" xfId="0" applyNumberFormat="1" applyFont="1" applyBorder="1" applyAlignment="1">
      <alignment horizontal="left"/>
    </xf>
    <xf numFmtId="2" fontId="2" fillId="6" borderId="9" xfId="0" applyNumberFormat="1" applyFont="1" applyFill="1" applyBorder="1" applyAlignment="1">
      <alignment horizontal="left"/>
    </xf>
    <xf numFmtId="0" fontId="2" fillId="6" borderId="9" xfId="0" applyFont="1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0" fontId="0" fillId="11" borderId="2" xfId="0" applyFill="1" applyBorder="1" applyAlignment="1">
      <alignment horizontal="center"/>
    </xf>
    <xf numFmtId="165" fontId="0" fillId="0" borderId="2" xfId="0" applyNumberFormat="1" applyFill="1" applyBorder="1" applyAlignment="1">
      <alignment horizontal="left"/>
    </xf>
    <xf numFmtId="0" fontId="0" fillId="0" borderId="2" xfId="0" applyFill="1" applyBorder="1" applyAlignment="1">
      <alignment horizontal="left"/>
    </xf>
    <xf numFmtId="2" fontId="15" fillId="0" borderId="2" xfId="0" applyNumberFormat="1" applyFont="1" applyFill="1" applyBorder="1" applyAlignment="1">
      <alignment horizontal="left"/>
    </xf>
    <xf numFmtId="0" fontId="13" fillId="0" borderId="9" xfId="0" applyFont="1" applyFill="1" applyBorder="1" applyAlignment="1">
      <alignment horizontal="left"/>
    </xf>
    <xf numFmtId="14" fontId="13" fillId="0" borderId="2" xfId="0" applyNumberFormat="1" applyFont="1" applyFill="1" applyBorder="1" applyAlignment="1">
      <alignment horizontal="left"/>
    </xf>
    <xf numFmtId="0" fontId="15" fillId="0" borderId="0" xfId="0" applyFont="1" applyFill="1"/>
    <xf numFmtId="0" fontId="3" fillId="14" borderId="0" xfId="0" applyNumberFormat="1" applyFont="1" applyFill="1" applyBorder="1" applyAlignment="1">
      <alignment horizontal="left"/>
    </xf>
    <xf numFmtId="0" fontId="0" fillId="0" borderId="0" xfId="0" applyNumberFormat="1" applyFont="1" applyBorder="1"/>
    <xf numFmtId="0" fontId="0" fillId="0" borderId="0" xfId="0" applyNumberFormat="1" applyFont="1" applyFill="1" applyBorder="1"/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Border="1" applyAlignment="1">
      <alignment horizontal="left"/>
    </xf>
    <xf numFmtId="0" fontId="0" fillId="8" borderId="0" xfId="0" applyNumberFormat="1" applyFont="1" applyFill="1" applyBorder="1"/>
    <xf numFmtId="0" fontId="1" fillId="0" borderId="0" xfId="0" applyNumberFormat="1" applyFont="1" applyBorder="1" applyAlignment="1">
      <alignment horizontal="left"/>
    </xf>
    <xf numFmtId="0" fontId="1" fillId="0" borderId="0" xfId="0" applyNumberFormat="1" applyFont="1" applyBorder="1"/>
    <xf numFmtId="0" fontId="1" fillId="0" borderId="0" xfId="0" applyNumberFormat="1" applyFont="1" applyFill="1" applyBorder="1" applyAlignment="1">
      <alignment horizontal="left"/>
    </xf>
    <xf numFmtId="0" fontId="1" fillId="11" borderId="0" xfId="0" applyNumberFormat="1" applyFont="1" applyFill="1" applyBorder="1"/>
    <xf numFmtId="0" fontId="10" fillId="11" borderId="0" xfId="0" applyNumberFormat="1" applyFont="1" applyFill="1" applyBorder="1"/>
    <xf numFmtId="0" fontId="1" fillId="12" borderId="0" xfId="0" applyNumberFormat="1" applyFont="1" applyFill="1" applyBorder="1"/>
    <xf numFmtId="0" fontId="0" fillId="0" borderId="2" xfId="0" applyNumberFormat="1" applyFont="1" applyBorder="1" applyAlignment="1">
      <alignment horizontal="left"/>
    </xf>
    <xf numFmtId="0" fontId="2" fillId="0" borderId="2" xfId="0" applyNumberFormat="1" applyFont="1" applyBorder="1" applyAlignment="1">
      <alignment horizontal="left"/>
    </xf>
    <xf numFmtId="0" fontId="2" fillId="0" borderId="2" xfId="0" applyNumberFormat="1" applyFont="1" applyBorder="1" applyAlignment="1">
      <alignment horizontal="center"/>
    </xf>
    <xf numFmtId="0" fontId="0" fillId="5" borderId="2" xfId="0" applyNumberFormat="1" applyFont="1" applyFill="1" applyBorder="1"/>
    <xf numFmtId="0" fontId="0" fillId="7" borderId="2" xfId="0" applyNumberFormat="1" applyFont="1" applyFill="1" applyBorder="1"/>
    <xf numFmtId="0" fontId="0" fillId="6" borderId="2" xfId="0" applyNumberFormat="1" applyFont="1" applyFill="1" applyBorder="1"/>
    <xf numFmtId="0" fontId="2" fillId="0" borderId="0" xfId="0" applyNumberFormat="1" applyFont="1" applyBorder="1"/>
    <xf numFmtId="0" fontId="3" fillId="0" borderId="2" xfId="1" applyNumberFormat="1" applyFont="1" applyFill="1" applyBorder="1" applyAlignment="1">
      <alignment horizontal="left"/>
    </xf>
    <xf numFmtId="0" fontId="3" fillId="0" borderId="2" xfId="1" applyNumberFormat="1" applyFont="1" applyFill="1" applyBorder="1" applyAlignment="1">
      <alignment horizontal="center"/>
    </xf>
    <xf numFmtId="0" fontId="3" fillId="0" borderId="2" xfId="1" applyNumberFormat="1" applyFont="1" applyFill="1" applyBorder="1"/>
    <xf numFmtId="0" fontId="15" fillId="0" borderId="2" xfId="0" applyNumberFormat="1" applyFont="1" applyFill="1" applyBorder="1" applyAlignment="1">
      <alignment horizontal="left"/>
    </xf>
    <xf numFmtId="0" fontId="0" fillId="9" borderId="2" xfId="0" applyNumberFormat="1" applyFont="1" applyFill="1" applyBorder="1" applyAlignment="1">
      <alignment horizontal="left"/>
    </xf>
    <xf numFmtId="0" fontId="0" fillId="16" borderId="2" xfId="0" applyNumberFormat="1" applyFont="1" applyFill="1" applyBorder="1" applyAlignment="1">
      <alignment horizontal="left"/>
    </xf>
    <xf numFmtId="0" fontId="0" fillId="16" borderId="2" xfId="0" applyNumberFormat="1" applyFont="1" applyFill="1" applyBorder="1"/>
    <xf numFmtId="0" fontId="3" fillId="0" borderId="2" xfId="2" applyNumberFormat="1" applyFont="1" applyFill="1" applyBorder="1" applyAlignment="1">
      <alignment horizontal="left"/>
    </xf>
    <xf numFmtId="0" fontId="3" fillId="0" borderId="2" xfId="2" applyNumberFormat="1" applyFont="1" applyFill="1" applyBorder="1"/>
    <xf numFmtId="0" fontId="3" fillId="0" borderId="2" xfId="2" applyNumberFormat="1" applyFont="1" applyFill="1" applyBorder="1" applyAlignment="1">
      <alignment horizontal="center"/>
    </xf>
    <xf numFmtId="0" fontId="14" fillId="0" borderId="0" xfId="0" applyNumberFormat="1" applyFont="1" applyBorder="1"/>
    <xf numFmtId="0" fontId="4" fillId="0" borderId="2" xfId="0" applyNumberFormat="1" applyFont="1" applyBorder="1" applyAlignment="1">
      <alignment horizontal="left"/>
    </xf>
    <xf numFmtId="0" fontId="4" fillId="0" borderId="2" xfId="0" applyNumberFormat="1" applyFont="1" applyBorder="1" applyAlignment="1">
      <alignment horizontal="center"/>
    </xf>
    <xf numFmtId="0" fontId="4" fillId="6" borderId="2" xfId="0" applyNumberFormat="1" applyFont="1" applyFill="1" applyBorder="1"/>
    <xf numFmtId="0" fontId="19" fillId="0" borderId="2" xfId="0" applyNumberFormat="1" applyFont="1" applyBorder="1" applyAlignment="1">
      <alignment horizontal="left"/>
    </xf>
    <xf numFmtId="0" fontId="2" fillId="16" borderId="2" xfId="2" applyNumberFormat="1" applyFont="1" applyFill="1" applyBorder="1"/>
    <xf numFmtId="0" fontId="18" fillId="0" borderId="2" xfId="0" applyNumberFormat="1" applyFont="1" applyFill="1" applyBorder="1" applyAlignment="1">
      <alignment horizontal="left"/>
    </xf>
    <xf numFmtId="0" fontId="2" fillId="0" borderId="2" xfId="2" applyNumberFormat="1" applyFont="1" applyFill="1" applyBorder="1"/>
    <xf numFmtId="0" fontId="2" fillId="11" borderId="2" xfId="0" applyNumberFormat="1" applyFont="1" applyFill="1" applyBorder="1" applyAlignment="1">
      <alignment horizontal="left"/>
    </xf>
    <xf numFmtId="0" fontId="13" fillId="0" borderId="2" xfId="0" applyNumberFormat="1" applyFont="1" applyFill="1" applyBorder="1" applyAlignment="1">
      <alignment horizontal="center"/>
    </xf>
    <xf numFmtId="0" fontId="13" fillId="0" borderId="2" xfId="0" applyNumberFormat="1" applyFont="1" applyFill="1" applyBorder="1" applyAlignment="1">
      <alignment horizontal="left"/>
    </xf>
    <xf numFmtId="0" fontId="15" fillId="0" borderId="2" xfId="0" applyNumberFormat="1" applyFont="1" applyFill="1" applyBorder="1"/>
    <xf numFmtId="0" fontId="14" fillId="0" borderId="0" xfId="0" applyNumberFormat="1" applyFont="1" applyFill="1" applyBorder="1"/>
    <xf numFmtId="0" fontId="2" fillId="0" borderId="0" xfId="0" applyNumberFormat="1" applyFont="1" applyFill="1" applyBorder="1"/>
    <xf numFmtId="0" fontId="4" fillId="16" borderId="2" xfId="0" applyNumberFormat="1" applyFont="1" applyFill="1" applyBorder="1" applyAlignment="1">
      <alignment horizontal="left"/>
    </xf>
    <xf numFmtId="0" fontId="15" fillId="0" borderId="2" xfId="0" applyNumberFormat="1" applyFont="1" applyFill="1" applyBorder="1" applyAlignment="1">
      <alignment horizontal="center"/>
    </xf>
    <xf numFmtId="0" fontId="3" fillId="0" borderId="2" xfId="0" applyNumberFormat="1" applyFont="1" applyBorder="1"/>
    <xf numFmtId="0" fontId="17" fillId="0" borderId="2" xfId="0" applyNumberFormat="1" applyFont="1" applyFill="1" applyBorder="1" applyAlignment="1">
      <alignment horizontal="left"/>
    </xf>
    <xf numFmtId="0" fontId="2" fillId="14" borderId="2" xfId="0" applyNumberFormat="1" applyFont="1" applyFill="1" applyBorder="1"/>
    <xf numFmtId="0" fontId="18" fillId="0" borderId="2" xfId="0" applyNumberFormat="1" applyFont="1" applyFill="1" applyBorder="1" applyAlignment="1">
      <alignment horizontal="center"/>
    </xf>
    <xf numFmtId="0" fontId="3" fillId="0" borderId="0" xfId="0" applyNumberFormat="1" applyFont="1" applyBorder="1"/>
    <xf numFmtId="0" fontId="3" fillId="16" borderId="2" xfId="1" applyNumberFormat="1" applyFont="1" applyFill="1" applyBorder="1"/>
    <xf numFmtId="0" fontId="3" fillId="16" borderId="2" xfId="1" applyNumberFormat="1" applyFont="1" applyFill="1" applyBorder="1" applyAlignment="1">
      <alignment horizontal="left"/>
    </xf>
    <xf numFmtId="0" fontId="3" fillId="16" borderId="2" xfId="1" applyNumberFormat="1" applyFont="1" applyFill="1" applyBorder="1" applyAlignment="1">
      <alignment horizontal="center"/>
    </xf>
    <xf numFmtId="0" fontId="4" fillId="16" borderId="2" xfId="0" applyNumberFormat="1" applyFont="1" applyFill="1" applyBorder="1" applyAlignment="1">
      <alignment horizontal="center"/>
    </xf>
    <xf numFmtId="0" fontId="4" fillId="16" borderId="2" xfId="0" applyNumberFormat="1" applyFont="1" applyFill="1" applyBorder="1"/>
    <xf numFmtId="0" fontId="3" fillId="16" borderId="2" xfId="2" applyNumberFormat="1" applyFont="1" applyFill="1" applyBorder="1" applyAlignment="1">
      <alignment horizontal="left"/>
    </xf>
    <xf numFmtId="0" fontId="0" fillId="12" borderId="2" xfId="0" applyNumberFormat="1" applyFont="1" applyFill="1" applyBorder="1"/>
    <xf numFmtId="0" fontId="2" fillId="16" borderId="2" xfId="2" applyNumberFormat="1" applyFont="1" applyFill="1" applyBorder="1" applyAlignment="1">
      <alignment horizontal="left"/>
    </xf>
    <xf numFmtId="0" fontId="2" fillId="16" borderId="2" xfId="2" applyNumberFormat="1" applyFont="1" applyFill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3" fillId="16" borderId="2" xfId="2" applyNumberFormat="1" applyFont="1" applyFill="1" applyBorder="1"/>
    <xf numFmtId="0" fontId="3" fillId="16" borderId="2" xfId="2" applyNumberFormat="1" applyFont="1" applyFill="1" applyBorder="1" applyAlignment="1">
      <alignment horizontal="center"/>
    </xf>
    <xf numFmtId="0" fontId="0" fillId="0" borderId="2" xfId="0" applyNumberFormat="1" applyFill="1" applyBorder="1"/>
    <xf numFmtId="0" fontId="3" fillId="0" borderId="2" xfId="0" applyNumberFormat="1" applyFont="1" applyBorder="1" applyAlignment="1">
      <alignment horizontal="center"/>
    </xf>
    <xf numFmtId="0" fontId="4" fillId="9" borderId="2" xfId="0" applyNumberFormat="1" applyFont="1" applyFill="1" applyBorder="1"/>
    <xf numFmtId="165" fontId="0" fillId="16" borderId="2" xfId="0" applyNumberFormat="1" applyFont="1" applyFill="1" applyBorder="1" applyAlignment="1">
      <alignment horizontal="left"/>
    </xf>
    <xf numFmtId="165" fontId="2" fillId="16" borderId="2" xfId="0" applyNumberFormat="1" applyFont="1" applyFill="1" applyBorder="1" applyAlignment="1">
      <alignment horizontal="left"/>
    </xf>
    <xf numFmtId="165" fontId="3" fillId="16" borderId="2" xfId="1" applyNumberFormat="1" applyFont="1" applyFill="1" applyBorder="1" applyAlignment="1">
      <alignment horizontal="left"/>
    </xf>
    <xf numFmtId="165" fontId="4" fillId="16" borderId="2" xfId="0" applyNumberFormat="1" applyFont="1" applyFill="1" applyBorder="1" applyAlignment="1">
      <alignment horizontal="left"/>
    </xf>
    <xf numFmtId="165" fontId="2" fillId="16" borderId="2" xfId="2" applyNumberFormat="1" applyFont="1" applyFill="1" applyBorder="1" applyAlignment="1">
      <alignment horizontal="left"/>
    </xf>
    <xf numFmtId="165" fontId="3" fillId="16" borderId="2" xfId="0" applyNumberFormat="1" applyFont="1" applyFill="1" applyBorder="1" applyAlignment="1">
      <alignment horizontal="left"/>
    </xf>
    <xf numFmtId="165" fontId="3" fillId="16" borderId="2" xfId="2" applyNumberFormat="1" applyFont="1" applyFill="1" applyBorder="1" applyAlignment="1">
      <alignment horizontal="left"/>
    </xf>
    <xf numFmtId="165" fontId="0" fillId="0" borderId="2" xfId="0" applyNumberFormat="1" applyFont="1" applyBorder="1" applyAlignment="1">
      <alignment horizontal="left"/>
    </xf>
    <xf numFmtId="165" fontId="0" fillId="0" borderId="2" xfId="0" applyNumberFormat="1" applyFont="1" applyFill="1" applyBorder="1" applyAlignment="1">
      <alignment horizontal="left"/>
    </xf>
    <xf numFmtId="165" fontId="3" fillId="0" borderId="2" xfId="1" applyNumberFormat="1" applyFont="1" applyFill="1" applyBorder="1" applyAlignment="1">
      <alignment horizontal="left"/>
    </xf>
    <xf numFmtId="165" fontId="3" fillId="0" borderId="2" xfId="2" applyNumberFormat="1" applyFont="1" applyFill="1" applyBorder="1" applyAlignment="1">
      <alignment horizontal="left"/>
    </xf>
    <xf numFmtId="165" fontId="4" fillId="0" borderId="2" xfId="0" applyNumberFormat="1" applyFont="1" applyBorder="1" applyAlignment="1">
      <alignment horizontal="left"/>
    </xf>
    <xf numFmtId="165" fontId="3" fillId="0" borderId="2" xfId="0" applyNumberFormat="1" applyFont="1" applyBorder="1" applyAlignment="1">
      <alignment horizontal="left"/>
    </xf>
    <xf numFmtId="165" fontId="2" fillId="0" borderId="2" xfId="0" applyNumberFormat="1" applyFont="1" applyFill="1" applyBorder="1" applyAlignment="1">
      <alignment horizontal="left"/>
    </xf>
    <xf numFmtId="165" fontId="2" fillId="0" borderId="2" xfId="0" applyNumberFormat="1" applyFont="1" applyBorder="1" applyAlignment="1">
      <alignment horizontal="left"/>
    </xf>
    <xf numFmtId="165" fontId="4" fillId="0" borderId="2" xfId="0" applyNumberFormat="1" applyFont="1" applyFill="1" applyBorder="1" applyAlignment="1">
      <alignment horizontal="left"/>
    </xf>
    <xf numFmtId="165" fontId="3" fillId="0" borderId="2" xfId="0" applyNumberFormat="1" applyFont="1" applyFill="1" applyBorder="1" applyAlignment="1">
      <alignment horizontal="left"/>
    </xf>
    <xf numFmtId="0" fontId="0" fillId="0" borderId="8" xfId="0" applyBorder="1"/>
    <xf numFmtId="14" fontId="2" fillId="16" borderId="2" xfId="0" applyNumberFormat="1" applyFont="1" applyFill="1" applyBorder="1" applyAlignment="1">
      <alignment horizontal="left"/>
    </xf>
    <xf numFmtId="14" fontId="4" fillId="16" borderId="2" xfId="0" applyNumberFormat="1" applyFont="1" applyFill="1" applyBorder="1" applyAlignment="1">
      <alignment horizontal="left"/>
    </xf>
    <xf numFmtId="14" fontId="2" fillId="0" borderId="2" xfId="0" applyNumberFormat="1" applyFont="1" applyFill="1" applyBorder="1" applyAlignment="1">
      <alignment horizontal="left"/>
    </xf>
    <xf numFmtId="14" fontId="3" fillId="0" borderId="2" xfId="2" applyNumberFormat="1" applyFont="1" applyFill="1" applyBorder="1" applyAlignment="1">
      <alignment horizontal="left"/>
    </xf>
    <xf numFmtId="14" fontId="4" fillId="0" borderId="2" xfId="0" applyNumberFormat="1" applyFont="1" applyBorder="1" applyAlignment="1">
      <alignment horizontal="left"/>
    </xf>
    <xf numFmtId="14" fontId="4" fillId="0" borderId="2" xfId="0" applyNumberFormat="1" applyFont="1" applyFill="1" applyBorder="1" applyAlignment="1">
      <alignment horizontal="left"/>
    </xf>
    <xf numFmtId="14" fontId="4" fillId="0" borderId="2" xfId="0" applyNumberFormat="1" applyFont="1" applyBorder="1"/>
    <xf numFmtId="14" fontId="2" fillId="0" borderId="2" xfId="0" applyNumberFormat="1" applyFont="1" applyBorder="1"/>
    <xf numFmtId="0" fontId="15" fillId="0" borderId="9" xfId="0" applyFont="1" applyBorder="1"/>
    <xf numFmtId="16" fontId="17" fillId="0" borderId="2" xfId="0" applyNumberFormat="1" applyFont="1" applyFill="1" applyBorder="1" applyAlignment="1">
      <alignment horizontal="left"/>
    </xf>
    <xf numFmtId="0" fontId="17" fillId="0" borderId="2" xfId="0" applyFont="1" applyFill="1" applyBorder="1" applyAlignment="1">
      <alignment horizontal="center"/>
    </xf>
    <xf numFmtId="0" fontId="10" fillId="14" borderId="0" xfId="0" applyNumberFormat="1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0" fillId="0" borderId="6" xfId="0" applyBorder="1"/>
    <xf numFmtId="0" fontId="4" fillId="0" borderId="7" xfId="0" applyNumberFormat="1" applyFont="1" applyBorder="1"/>
    <xf numFmtId="0" fontId="2" fillId="16" borderId="7" xfId="0" applyNumberFormat="1" applyFont="1" applyFill="1" applyBorder="1" applyAlignment="1">
      <alignment horizontal="left"/>
    </xf>
    <xf numFmtId="0" fontId="2" fillId="0" borderId="7" xfId="0" applyNumberFormat="1" applyFont="1" applyBorder="1"/>
    <xf numFmtId="0" fontId="2" fillId="0" borderId="7" xfId="0" applyNumberFormat="1" applyFont="1" applyFill="1" applyBorder="1" applyAlignment="1">
      <alignment horizontal="left"/>
    </xf>
    <xf numFmtId="0" fontId="4" fillId="0" borderId="7" xfId="0" applyNumberFormat="1" applyFont="1" applyFill="1" applyBorder="1" applyAlignment="1">
      <alignment horizontal="left"/>
    </xf>
    <xf numFmtId="0" fontId="3" fillId="0" borderId="7" xfId="2" applyNumberFormat="1" applyFont="1" applyFill="1" applyBorder="1" applyAlignment="1">
      <alignment horizontal="left"/>
    </xf>
    <xf numFmtId="0" fontId="18" fillId="0" borderId="7" xfId="0" applyNumberFormat="1" applyFont="1" applyFill="1" applyBorder="1" applyAlignment="1">
      <alignment horizontal="left"/>
    </xf>
    <xf numFmtId="0" fontId="8" fillId="0" borderId="3" xfId="0" applyFont="1" applyBorder="1"/>
    <xf numFmtId="0" fontId="0" fillId="0" borderId="9" xfId="0" applyNumberFormat="1" applyFont="1" applyBorder="1" applyAlignment="1">
      <alignment horizontal="left"/>
    </xf>
    <xf numFmtId="0" fontId="0" fillId="0" borderId="9" xfId="0" applyNumberFormat="1" applyFont="1" applyBorder="1"/>
    <xf numFmtId="0" fontId="2" fillId="0" borderId="9" xfId="0" applyNumberFormat="1" applyFont="1" applyBorder="1" applyAlignment="1">
      <alignment horizontal="center"/>
    </xf>
    <xf numFmtId="0" fontId="2" fillId="0" borderId="9" xfId="0" applyNumberFormat="1" applyFont="1" applyBorder="1" applyAlignment="1">
      <alignment horizontal="left"/>
    </xf>
    <xf numFmtId="0" fontId="0" fillId="0" borderId="9" xfId="0" applyNumberFormat="1" applyFont="1" applyFill="1" applyBorder="1" applyAlignment="1">
      <alignment horizontal="left"/>
    </xf>
    <xf numFmtId="0" fontId="2" fillId="0" borderId="9" xfId="0" applyNumberFormat="1" applyFont="1" applyFill="1" applyBorder="1" applyAlignment="1">
      <alignment horizontal="left"/>
    </xf>
    <xf numFmtId="0" fontId="2" fillId="0" borderId="10" xfId="0" applyNumberFormat="1" applyFont="1" applyFill="1" applyBorder="1" applyAlignment="1">
      <alignment horizontal="left"/>
    </xf>
    <xf numFmtId="165" fontId="0" fillId="6" borderId="2" xfId="0" applyNumberFormat="1" applyFont="1" applyFill="1" applyBorder="1" applyAlignment="1">
      <alignment horizontal="left"/>
    </xf>
    <xf numFmtId="0" fontId="0" fillId="8" borderId="6" xfId="0" applyFill="1" applyBorder="1"/>
    <xf numFmtId="0" fontId="3" fillId="8" borderId="2" xfId="0" applyNumberFormat="1" applyFont="1" applyFill="1" applyBorder="1" applyAlignment="1">
      <alignment horizontal="left"/>
    </xf>
    <xf numFmtId="0" fontId="3" fillId="8" borderId="2" xfId="2" applyNumberFormat="1" applyFont="1" applyFill="1" applyBorder="1" applyAlignment="1">
      <alignment horizontal="left"/>
    </xf>
    <xf numFmtId="0" fontId="3" fillId="8" borderId="2" xfId="2" applyNumberFormat="1" applyFont="1" applyFill="1" applyBorder="1"/>
    <xf numFmtId="165" fontId="3" fillId="8" borderId="2" xfId="2" applyNumberFormat="1" applyFont="1" applyFill="1" applyBorder="1" applyAlignment="1">
      <alignment horizontal="left"/>
    </xf>
    <xf numFmtId="0" fontId="3" fillId="8" borderId="2" xfId="2" applyNumberFormat="1" applyFont="1" applyFill="1" applyBorder="1" applyAlignment="1">
      <alignment horizontal="center"/>
    </xf>
    <xf numFmtId="0" fontId="2" fillId="8" borderId="2" xfId="0" applyNumberFormat="1" applyFont="1" applyFill="1" applyBorder="1" applyAlignment="1">
      <alignment horizontal="left"/>
    </xf>
    <xf numFmtId="11" fontId="0" fillId="0" borderId="2" xfId="0" applyNumberFormat="1" applyFont="1" applyFill="1" applyBorder="1"/>
    <xf numFmtId="11" fontId="4" fillId="0" borderId="2" xfId="0" applyNumberFormat="1" applyFont="1" applyFill="1" applyBorder="1"/>
    <xf numFmtId="0" fontId="0" fillId="13" borderId="0" xfId="0" applyNumberFormat="1" applyFont="1" applyFill="1" applyBorder="1"/>
    <xf numFmtId="0" fontId="4" fillId="7" borderId="2" xfId="0" applyFont="1" applyFill="1" applyBorder="1"/>
    <xf numFmtId="0" fontId="4" fillId="6" borderId="2" xfId="0" applyFont="1" applyFill="1" applyBorder="1"/>
  </cellXfs>
  <cellStyles count="3">
    <cellStyle name="Bad" xfId="1" builtinId="27"/>
    <cellStyle name="Neutral" xfId="2" builtinId="28"/>
    <cellStyle name="Normal" xfId="0" builtinId="0"/>
  </cellStyles>
  <dxfs count="20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6" formatCode="h:mm:ss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m/d/yy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rgb="FFFFFF00"/>
          <bgColor rgb="FFFFFF00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</font>
    </dxf>
    <dxf>
      <font>
        <strike val="0"/>
        <outline val="0"/>
        <shadow val="0"/>
        <u val="none"/>
        <vertAlign val="baseline"/>
        <sz val="12"/>
      </font>
    </dxf>
    <dxf>
      <font>
        <strike val="0"/>
        <outline val="0"/>
        <shadow val="0"/>
        <u val="none"/>
        <vertAlign val="baseline"/>
        <sz val="12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</font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indexed="64"/>
          <bgColor theme="6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numFmt numFmtId="165" formatCode="[$-409]d\-mmm;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strike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0" formatCode="General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border diagonalUp="0" diagonalDown="0"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0.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21" formatCode="d\-mmm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FFFF00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florida-my.sharepoint.com/Users/DaniScola/Desktop/Names%20Sep%204/all%20samples%20and%20data_Sept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Biomass Calc"/>
      <sheetName val="PTR Calc"/>
      <sheetName val="Arc Calc"/>
      <sheetName val="GE APC Calc"/>
      <sheetName val="Circ Calc"/>
      <sheetName val="Leaf AP Calc"/>
      <sheetName val="all samples and data_Sept2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ody Carnley" id="{6ADF6279-3C43-4494-ABC4-C1926B8CB99A}" userId="a72b984f3ec4d7ee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53A933A-9CAC-2F40-981F-415038C3D825}" name="Table9" displayName="Table9" ref="A2:M55" totalsRowShown="0" headerRowDxfId="207" dataDxfId="205" headerRowBorderDxfId="206" tableBorderDxfId="204" totalsRowBorderDxfId="203">
  <autoFilter ref="A2:M55" xr:uid="{5CA8E77E-CF36-9646-B0D7-63108ED13466}"/>
  <sortState xmlns:xlrd2="http://schemas.microsoft.com/office/spreadsheetml/2017/richdata2" ref="A3:M55">
    <sortCondition ref="F2:F55"/>
  </sortState>
  <tableColumns count="13">
    <tableColumn id="1" xr3:uid="{8BFD4504-1719-3A47-B87F-C30A06D70DC5}" name="Old Name" dataDxfId="202"/>
    <tableColumn id="2" xr3:uid="{DF647261-5F65-CA4A-84EE-25F0FEFC66B5}" name="New Name"/>
    <tableColumn id="3" xr3:uid="{39061B41-DED3-7D4A-BB37-840DCEA78D88}" name="Cholor."/>
    <tableColumn id="4" xr3:uid="{CC997A55-3D1E-FF46-84B1-8C34429712B4}" name="Bio"/>
    <tableColumn id="5" xr3:uid="{F7027DE1-40CF-D745-B48F-69E618FC15DD}" name="PTR"/>
    <tableColumn id="6" xr3:uid="{2D4EB640-D498-E04B-8C2F-ABC8D6082092}" name="Date PTR" dataDxfId="201"/>
    <tableColumn id="7" xr3:uid="{984A1491-700C-CB4A-AC1D-D46BCE81561F}" name="Date on Diss."/>
    <tableColumn id="8" xr3:uid="{7B7EA81C-283A-184E-A7F2-3A89164AFFF7}" name="Sample_Sex"/>
    <tableColumn id="9" xr3:uid="{4A42AAEB-7052-7C41-9AC9-2550752391C8}" name="Sex on Dissection"/>
    <tableColumn id="10" xr3:uid="{33FE59A3-0BB8-DB48-8021-D1EF0F1E91CB}" name="% Exp." dataDxfId="200"/>
    <tableColumn id="11" xr3:uid="{D3B6BE41-A7DD-0C4A-849E-AF5A1A666F02}" name="Avg Male Buds/Stem" dataDxfId="199"/>
    <tableColumn id="12" xr3:uid="{B19F5BC4-F99C-D84B-AFA3-20147CB82013}" name="Total Buds" dataDxfId="198"/>
    <tableColumn id="13" xr3:uid="{E03A7477-97A4-9940-946A-BBE19EE1E590}" name="Avg. Arch." dataDxfId="19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F174A9D-2FF1-8448-93F2-CB0E3B6E0E5F}" name="Table8" displayName="Table8" ref="A1:J134" totalsRowShown="0" headerRowDxfId="196" dataDxfId="195">
  <autoFilter ref="A1:J134" xr:uid="{24EE065B-324B-774A-BD0A-5C767667B9B6}"/>
  <sortState xmlns:xlrd2="http://schemas.microsoft.com/office/spreadsheetml/2017/richdata2" ref="A2:J134">
    <sortCondition sortBy="cellColor" ref="J1:J134" dxfId="194"/>
  </sortState>
  <tableColumns count="10">
    <tableColumn id="1" xr3:uid="{15608A70-2978-954F-BF6B-7BB76BFE14B3}" name="Sample Name" dataDxfId="193"/>
    <tableColumn id="2" xr3:uid="{3FE5FF8C-2EE3-814C-BCFB-69BD3EB48C9C}" name="Date PTR" dataDxfId="192"/>
    <tableColumn id="3" xr3:uid="{F4F9DDD8-0928-BA49-83C3-3DB3FAB3C53C}" name="Date on Diss." dataDxfId="191"/>
    <tableColumn id="4" xr3:uid="{9C75CAB0-38EA-A944-BAD4-7F11B4FE8070}" name="Sample_Sex" dataDxfId="190"/>
    <tableColumn id="5" xr3:uid="{019E8980-617C-2647-A4AF-9C79690A47A2}" name="Sex on Dissection" dataDxfId="189"/>
    <tableColumn id="6" xr3:uid="{35796569-352B-2745-BBFC-82FB0D205C23}" name="% Exp." dataDxfId="188"/>
    <tableColumn id="7" xr3:uid="{9FB1B688-1792-434F-BCCF-9DBA0065B623}" name="Avg Male Buds/Stem" dataDxfId="187"/>
    <tableColumn id="8" xr3:uid="{6528B8A1-AEFE-A141-BBF5-6C2610BD952E}" name="Total Buds" dataDxfId="186"/>
    <tableColumn id="9" xr3:uid="{9B553112-C69F-B34E-8713-7EB43135021D}" name="Avg. Arch." dataDxfId="185"/>
    <tableColumn id="10" xr3:uid="{8968B806-CFA0-C844-BC31-910208C06FDC}" name="Notes" dataDxfId="184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5BFE5A-A8EB-4B4B-A5B0-3961FD4E5B59}" name="Table3" displayName="Table3" ref="A1:E348" totalsRowShown="0" headerRowBorderDxfId="183">
  <autoFilter ref="A1:E348" xr:uid="{F68EA28A-05EF-4D45-98FF-3661BA9C0FBD}"/>
  <tableColumns count="5">
    <tableColumn id="1" xr3:uid="{30BA9D97-50AA-4545-BEFF-E47832F76B9B}" name="Sample Name" dataDxfId="182"/>
    <tableColumn id="2" xr3:uid="{9D673723-DFFB-6C43-8620-612C05D578D0}" name="B_1 (mg)" dataDxfId="181"/>
    <tableColumn id="3" xr3:uid="{6D2D1058-1370-F14D-AD22-BAA484AB8C4A}" name="B_2 (mg)" dataDxfId="180"/>
    <tableColumn id="5" xr3:uid="{81323FFA-12CB-8945-A757-ADFC9789B813}" name="B_3 (mg)" dataDxfId="179"/>
    <tableColumn id="6" xr3:uid="{50CA9A20-F85B-D24E-9F44-6137B5AB2752}" name="B_4 (mg)" dataDxfId="178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DE54CA-3F56-7941-B18B-B4C341BCF231}" name="Table1" displayName="Table1" ref="A1:DE620" totalsRowShown="0" headerRowDxfId="177" dataDxfId="175" headerRowBorderDxfId="176" tableBorderDxfId="174" totalsRowBorderDxfId="173">
  <autoFilter ref="A1:DE620" xr:uid="{606592B5-EF3B-AA42-AE31-A016AA745369}"/>
  <sortState xmlns:xlrd2="http://schemas.microsoft.com/office/spreadsheetml/2017/richdata2" ref="A2:DE620">
    <sortCondition ref="T1:T620"/>
  </sortState>
  <tableColumns count="109">
    <tableColumn id="240" xr3:uid="{75475357-66BE-7940-B994-647C6A8691AD}" name="Fam #" dataDxfId="172"/>
    <tableColumn id="1" xr3:uid="{730B9D5B-C6E2-AF40-BA5B-9BB8A70816F9}" name="Sample Name" dataDxfId="171"/>
    <tableColumn id="15" xr3:uid="{092B8B55-B898-AF49-961A-3BEBD2477799}" name="Cholor." dataDxfId="170"/>
    <tableColumn id="3" xr3:uid="{4E4BCA94-9227-124E-A404-12F392EF878F}" name="Date PTR" dataDxfId="169"/>
    <tableColumn id="14" xr3:uid="{B96C75C1-25A6-664A-82FB-A4766AA495F1}" name="Sample_Sex" dataDxfId="168"/>
    <tableColumn id="5" xr3:uid="{6ED07DF4-DC38-E946-B3A7-5E640143F796}" name="%_Exp" dataDxfId="167"/>
    <tableColumn id="229" xr3:uid="{EDA3D8C7-2486-BD49-9F3B-FF2FC6D2B7F8}" name="Avg_Male_Buds/Stem" dataDxfId="166"/>
    <tableColumn id="230" xr3:uid="{2693DB43-8C98-9D48-855C-68EB8BEC2F9D}" name="Total _Buds" dataDxfId="165"/>
    <tableColumn id="4" xr3:uid="{334306CE-FD68-404F-BF00-0CBDCD7DD4ED}" name="Avg_Arch" dataDxfId="164"/>
    <tableColumn id="9" xr3:uid="{9440B033-06EF-4841-8F4C-6ABE4CA61AAB}" name="Avg_Area _Week_3" dataDxfId="163"/>
    <tableColumn id="10" xr3:uid="{09537327-C1D9-384E-9C9E-A8833F63E2DA}" name="Avg_Perimeter_ Week 3" dataDxfId="162"/>
    <tableColumn id="12" xr3:uid="{B9CC3C0B-C1FC-B446-B16A-49941C78A89D}" name="Avg_Circularity_Week 3" dataDxfId="161"/>
    <tableColumn id="195" xr3:uid="{CA1C3C7D-B69D-784E-A2A2-42BE01881715}" name="Avg_Perimeter_Rate" dataDxfId="160"/>
    <tableColumn id="205" xr3:uid="{79625B98-5650-2947-A6DC-A3920047A39C}" name="Avg_Area_Rate" dataDxfId="159"/>
    <tableColumn id="185" xr3:uid="{ED51A2D1-FD03-1344-9B7F-D4F5B04E2C7D}" name="Avg_21_days" dataDxfId="158" dataCellStyle="Neutral"/>
    <tableColumn id="206" xr3:uid="{381C439B-E0B7-0042-AF30-6401B17E6B86}" name="Avg_Days_til_Gam" dataDxfId="157"/>
    <tableColumn id="255" xr3:uid="{AA80A790-6119-46F1-A496-FBF38768C93E}" name="Leaf_Length_Average" dataDxfId="156"/>
    <tableColumn id="259" xr3:uid="{571901D1-8315-4915-94A4-FAB965B8BA85}" name="Leaf_Average_Area" dataDxfId="155"/>
    <tableColumn id="263" xr3:uid="{FD5BC2D0-C24B-413E-948B-20B4264D7751}" name="Leaf_perimeter_average" dataDxfId="154"/>
    <tableColumn id="135" xr3:uid="{8B257B12-8C91-5F49-8957-4CB7E82F9827}" name="m29.9975_FLUX" dataDxfId="153"/>
    <tableColumn id="136" xr3:uid="{5CDB16C3-4EE7-E84F-95B2-D82FCD8C7D0B}" name="m30.99783_FLUX" dataDxfId="152"/>
    <tableColumn id="137" xr3:uid="{CC0E8FB3-31CE-5D47-880F-217F653F1679}" name="m31.01783_FLUX" dataDxfId="151"/>
    <tableColumn id="139" xr3:uid="{FF9E85BD-2F22-E44B-A5A8-44490C1AB67E}" name="m31.9908_FLUX2" dataDxfId="150"/>
    <tableColumn id="140" xr3:uid="{5E54473B-1DF7-7A4E-9C97-4A08380B3B1F}" name="m32.99853_FLUX" dataDxfId="149"/>
    <tableColumn id="141" xr3:uid="{FB60849B-EDCC-1245-83C5-5B3828359F3A}" name="m33.03230_FLUX" dataDxfId="148"/>
    <tableColumn id="142" xr3:uid="{BB542965-1086-5D43-8FED-CF85D9B905B4}" name="m33.98721_FLUX" dataDxfId="147"/>
    <tableColumn id="143" xr3:uid="{6B243C73-F74A-EB4A-86E1-5E2DE83D9554}" name="m34.02317_FLUX" dataDxfId="146"/>
    <tableColumn id="144" xr3:uid="{9F7DE1FA-84AD-214D-8626-36E98C8B8EB5}" name="m37.0289_FLUX" dataDxfId="145"/>
    <tableColumn id="145" xr3:uid="{F4E7EE8E-D53B-CB4B-BB7B-2314DF17BD5F}" name="m39.0326 (cluster (H2O)H3O+_(18O)) (Conc)" dataDxfId="144"/>
    <tableColumn id="146" xr3:uid="{1275A2D0-23C7-EB40-9743-504AC4CC689D}" name="m41.0375_FLUX" dataDxfId="143"/>
    <tableColumn id="147" xr3:uid="{B5DC5920-5F1A-944F-9F4F-95B2D6F87758}" name="m42.0343 (acetonitrile H+) (Conc)" dataDxfId="142"/>
    <tableColumn id="148" xr3:uid="{3D12E4C7-4BEC-2844-8C5F-9C3AE1FC687A}" name="m42.95810 (m43_1) (Conc)" dataDxfId="141"/>
    <tableColumn id="149" xr3:uid="{FBE802E9-C634-804B-B451-FA5CCC73C048}" name="m43.01734_FLUX" dataDxfId="140"/>
    <tableColumn id="150" xr3:uid="{F5324385-F91D-AA47-BA0C-49A46D6A570F}" name="m44.0626_FLUX" dataDxfId="139"/>
    <tableColumn id="151" xr3:uid="{848A2D1F-3567-AA4D-9838-3C4D5EBB7F68}" name="m45.0335_FLUX" dataDxfId="138"/>
    <tableColumn id="152" xr3:uid="{0D6A3F8B-A45C-5740-9F28-077CA29B757E}" name="m45.99328_FLUX" dataDxfId="137"/>
    <tableColumn id="153" xr3:uid="{FE2AE104-2664-6E4D-AD3A-0A26B418D0C2}" name="m46.03111_FLUX" dataDxfId="136"/>
    <tableColumn id="154" xr3:uid="{9A0CB79C-D291-7D43-A907-4503987D15F1}" name="m46.06609_FLUX" dataDxfId="135"/>
    <tableColumn id="155" xr3:uid="{7B171315-32FB-024C-AC62-5C63B8ED3D32}" name="m47.0128_FLUX" dataDxfId="134"/>
    <tableColumn id="156" xr3:uid="{5CBC3AA0-8782-874A-B920-A76F8BB201DF}" name="m47.9847_FLUX" dataDxfId="133"/>
    <tableColumn id="157" xr3:uid="{74A74AC2-5365-4149-B38D-CC09823A8AEE}" name="m49.0239_FLUX" dataDxfId="132"/>
    <tableColumn id="158" xr3:uid="{1010C6E9-5533-1443-9314-E09FF44834BD}" name="m49.05240_FLUX" dataDxfId="131"/>
    <tableColumn id="159" xr3:uid="{73149CB4-3E0D-0343-B88B-5CA9AB89B275}" name="m49.9923 (chloromethane) (Conc)" dataDxfId="130"/>
    <tableColumn id="160" xr3:uid="{875C7176-7E5A-5F49-9146-AB5F084EBD04}" name="m55.0390 (cluster (H2O)2-H3O+) (Conc)" dataDxfId="129"/>
    <tableColumn id="161" xr3:uid="{337EB5FC-DB61-544C-94B3-6FB49E96401F}" name="m57.02382_FLUX" dataDxfId="128"/>
    <tableColumn id="162" xr3:uid="{66A5CAE9-2315-3F49-A038-00F415D48733}" name="m57.05991 (cluster (H2O)2-H3O+_(18O)) (Conc)" dataDxfId="127"/>
    <tableColumn id="163" xr3:uid="{3CE18339-7337-6346-BB2C-8844C689C482}" name="m59.0439_FLUX" dataDxfId="126"/>
    <tableColumn id="164" xr3:uid="{0495D1F6-CA1D-DA47-80A7-557F30D439B1}" name="m61.0290_FLUX" dataDxfId="125"/>
    <tableColumn id="165" xr3:uid="{CA9E3F44-4716-7040-9897-35D0E99A9C95}" name="m62.0294_FLUX" dataDxfId="124"/>
    <tableColumn id="166" xr3:uid="{1B839EA5-28BE-8E41-A77E-75ED4CA975C8}" name="m63.023_FLUX" dataDxfId="123"/>
    <tableColumn id="167" xr3:uid="{AFAEDBDF-6557-2541-9A44-19CBCBEB72D3}" name="m69.00377_FLUX" dataDxfId="122"/>
    <tableColumn id="168" xr3:uid="{820DA7C3-E8F6-8940-9F1D-9C598A979D2D}" name="m69.06994_FLUX" dataDxfId="121"/>
    <tableColumn id="169" xr3:uid="{BB1D8F51-B0DF-4A4A-87A6-A5EF7160264C}" name="m71.0354_FLUX" dataDxfId="120"/>
    <tableColumn id="170" xr3:uid="{062B8033-6D21-B845-85B2-DA546E654A9E}" name="m73.0376 (butyraldehyde H+) (Conc)" dataDxfId="119"/>
    <tableColumn id="171" xr3:uid="{19AD7B0E-AE22-E145-86AA-14400EC8E22B}" name="m75.0446_FLUX" dataDxfId="118"/>
    <tableColumn id="172" xr3:uid="{13CDBC69-AF83-D74C-84EE-46D63351AF11}" name="m77.0597_FLUX" dataDxfId="117"/>
    <tableColumn id="173" xr3:uid="{C9B96CBE-FD4E-C944-ACB6-C9B7F9D66C04}" name="m79.05478_FLUX" dataDxfId="116"/>
    <tableColumn id="174" xr3:uid="{B0FA38B0-4F1D-CB4A-963F-C1C509091274}" name="m81.0699_FLUX" dataDxfId="115"/>
    <tableColumn id="175" xr3:uid="{D9A81C7A-7BED-7840-A8E8-54A16A6F363A}" name="m83.0585_FLUX" dataDxfId="114"/>
    <tableColumn id="176" xr3:uid="{B5049CC9-D3F1-344E-8297-FDD61F1847A2}" name="m85.0648_FLUX" dataDxfId="113"/>
    <tableColumn id="177" xr3:uid="{9B886830-E0DA-F64D-B2A8-A8E7654DF080}" name="m86.0362_FLUX" dataDxfId="112"/>
    <tableColumn id="178" xr3:uid="{C55DEF8A-16D9-C14C-8424-A9D566F4FC18}" name="m87.0441_FLUX" dataDxfId="111"/>
    <tableColumn id="179" xr3:uid="{5DB3CB84-5152-6D43-9518-22D3F3ED829C}" name="m89.05810 (butyric acid H+) (Conc)" dataDxfId="110"/>
    <tableColumn id="180" xr3:uid="{30D1953F-8419-8547-B00F-6542707309FA}" name="m89.09610_FLUX" dataDxfId="109"/>
    <tableColumn id="181" xr3:uid="{9C9EB4D1-DD4B-974E-9373-9B9DCB118420}" name="m90.00000_FLUX" dataDxfId="108"/>
    <tableColumn id="182" xr3:uid="{572496BE-B4B7-8943-AAE7-C19A36766569}" name="m91.00000_FLUX" dataDxfId="107"/>
    <tableColumn id="183" xr3:uid="{82591A2B-D0D4-9B48-9973-1FAD308BBDB2}" name="m92.00000 (nominal 92) (Conc)" dataDxfId="106"/>
    <tableColumn id="184" xr3:uid="{AE63D259-758D-D547-B44B-C5719BDAE119}" name="m93.0699_FLUX" dataDxfId="105"/>
    <tableColumn id="186" xr3:uid="{760AB1B1-A218-C84E-8EE4-F6F68C30D45A}" name="M94_FLUX" dataDxfId="104"/>
    <tableColumn id="187" xr3:uid="{29CD19DD-9746-044A-86DC-22DC36BC2F6C}" name="m95.00000-FLUX" dataDxfId="103"/>
    <tableColumn id="188" xr3:uid="{C43F116E-9C01-034D-92C7-7287C27E125F}" name="m97.00000_FLUX" dataDxfId="102"/>
    <tableColumn id="189" xr3:uid="{7E0B50E0-BED4-4A40-8334-629D66C4A60C}" name="m98.00000 (nominal 98) (Conc)" dataDxfId="101"/>
    <tableColumn id="190" xr3:uid="{DE12094C-E21F-7446-8089-A33ADA3BD8E1}" name="m99.080 (cyclohexanone H+) (Conc)" dataDxfId="100"/>
    <tableColumn id="191" xr3:uid="{A823C656-BE4A-DD47-BD21-0E7E88C27DBD}" name="m100.00000_FLUX" dataDxfId="99"/>
    <tableColumn id="50" xr3:uid="{6FB9CEC0-74A2-E24C-AA2C-C182ADA53006}" name="m101.00000_flux" dataDxfId="98"/>
    <tableColumn id="193" xr3:uid="{775FE9AE-0F5C-3643-BE32-D80277D51294}" name="m103.1117_FLUX" dataDxfId="97"/>
    <tableColumn id="194" xr3:uid="{0864F2AE-D113-314C-A0F2-5B398D677CE3}" name="m104_FLUX" dataDxfId="96"/>
    <tableColumn id="196" xr3:uid="{E0C7232A-E396-5747-BF16-BB1007CD5E51}" name="m105_FLUK" dataDxfId="95"/>
    <tableColumn id="197" xr3:uid="{7D742DAB-32B1-A843-91D9-B6D03493F663}" name="m106.00000_FLUX" dataDxfId="94"/>
    <tableColumn id="198" xr3:uid="{75BA2661-8ABA-C74D-A84F-E97BA7D58EA8}" name="m107.0855_FLUX" dataDxfId="93"/>
    <tableColumn id="199" xr3:uid="{3DD750FD-11C6-DC4D-A52A-6892BDB4F145}" name="m108.0000_FLUX" dataDxfId="92"/>
    <tableColumn id="200" xr3:uid="{2896823D-8D0E-304D-9D2E-0DF1CDF18B03}" name="m109.00000 (nominal 109) (Conc)" dataDxfId="91"/>
    <tableColumn id="201" xr3:uid="{64E15E4A-241E-6E49-8BED-60118F30D67E}" name="m110.00000_FLUX" dataDxfId="90"/>
    <tableColumn id="202" xr3:uid="{DE3DBB0E-39CE-6B4D-B39E-BBD215222792}" name="m111.00000_FLUX" dataDxfId="89"/>
    <tableColumn id="203" xr3:uid="{FE1A6C72-80DD-BA43-B8AD-26E9084471F2}" name="m113.00000_FLUX" dataDxfId="88"/>
    <tableColumn id="204" xr3:uid="{C4294D94-CB40-2C49-AECC-E0E7DD064F2A}" name="m114.00000_FLUX" dataDxfId="87"/>
    <tableColumn id="207" xr3:uid="{A4BDE2AB-A9B4-E64C-ABC6-B1B04646087E}" name="m115.00000_FLUX" dataDxfId="86"/>
    <tableColumn id="208" xr3:uid="{E07A0B2D-34E2-974F-9085-5D389A484D8D}" name="m119.00000_FLUX" dataDxfId="85"/>
    <tableColumn id="86" xr3:uid="{14B4F2E9-6AC1-854B-88A7-8DA679ADA7CE}" name="m121.1012_FLUX" dataDxfId="84"/>
    <tableColumn id="88" xr3:uid="{DEA3FA88-EA8C-9B4F-B3A7-43B5718B39E5}" name="m124.00000_FLUX" dataDxfId="83"/>
    <tableColumn id="209" xr3:uid="{AF695E2F-8225-CA4F-BF3F-D3E6A81190AE}" name="m125.00000_FLUX" dataDxfId="82"/>
    <tableColumn id="210" xr3:uid="{E930394E-A139-FA45-8826-9B462F81CBC5}" name="M126_FLUX" dataDxfId="81"/>
    <tableColumn id="211" xr3:uid="{0F877474-4603-BC45-A1D3-23A09DCB8BC9}" name="m127.00000_FLUX" dataDxfId="80"/>
    <tableColumn id="212" xr3:uid="{E6F13A32-056B-EB4F-87F7-EDB4AF6D4E6A}" name="m128.00000_FLUX" dataDxfId="79"/>
    <tableColumn id="213" xr3:uid="{A8110B87-C627-524D-93BC-82BB6B378522}" name="m129.00000_FLUX" dataDxfId="78"/>
    <tableColumn id="214" xr3:uid="{66E32821-EDCB-7042-B697-844C30B63836}" name="m130.00000_FLUX" dataDxfId="77"/>
    <tableColumn id="215" xr3:uid="{39ECAD88-D14C-3548-A2CE-00F80DE68B5D}" name="m135.1168_FLUX" dataDxfId="76"/>
    <tableColumn id="216" xr3:uid="{AFC54DE5-0AC1-6541-A0DB-4BA38F57566B}" name="m137.1325 (terpenes H+) (Conc)" dataDxfId="75"/>
    <tableColumn id="217" xr3:uid="{9E1DA2B1-47BD-A648-B1CA-9C28637C9658}" name="m138.00000 (nominal 138) (Conc)" dataDxfId="74"/>
    <tableColumn id="218" xr3:uid="{1A7135DB-BAEB-B347-8E68-3170C7E5C1F7}" name="m139.1481 (menthol dehydrated) (Conc)" dataDxfId="73"/>
    <tableColumn id="219" xr3:uid="{AC6DAAAA-C17C-024C-B53E-DCE1AE552BC4}" name="m141.00000_FLUX" dataDxfId="72"/>
    <tableColumn id="220" xr3:uid="{7677C26D-9633-DE42-AC40-7B99C125049B}" name="m143.00000_FLUX" dataDxfId="71"/>
    <tableColumn id="221" xr3:uid="{62808D00-98D3-BD48-8F79-6CB0C5E722C1}" name="m148.00000_FLUX" dataDxfId="70"/>
    <tableColumn id="222" xr3:uid="{71E06201-D282-974C-8023-7C1FB0C481E3}" name="m149.00000_FLUX" dataDxfId="69"/>
    <tableColumn id="223" xr3:uid="{A8883181-E702-4049-9188-ABD97A9BF017}" name="m150.00000_FLUX" dataDxfId="68"/>
    <tableColumn id="224" xr3:uid="{79D647B9-E4D7-7F4C-8226-AC33D720DB2C}" name="m151.00000_FLUX" dataDxfId="67"/>
    <tableColumn id="225" xr3:uid="{023617A6-6A55-2346-A008-77DB85E512D8}" name="m153" dataDxfId="66"/>
    <tableColumn id="226" xr3:uid="{35FC1EA1-9989-AD4B-81CB-141A0C6B1611}" name="m163.00000_FLUX" dataDxfId="65"/>
    <tableColumn id="227" xr3:uid="{EA793503-CD70-4E49-BAF4-0A5D0AAA7828}" name="m204.00000_FLUX" dataDxfId="6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13D3B44-E6D9-3A45-B37D-9DBA21331B1B}" name="Table4" displayName="Table4" ref="A1:F634" totalsRowShown="0" headerRowDxfId="63" dataDxfId="61" headerRowBorderDxfId="62">
  <autoFilter ref="A1:F634" xr:uid="{67D50FEF-F02F-6244-9448-D62DC955F053}"/>
  <sortState xmlns:xlrd2="http://schemas.microsoft.com/office/spreadsheetml/2017/richdata2" ref="A2:F634">
    <sortCondition ref="B1:B634"/>
  </sortState>
  <tableColumns count="6">
    <tableColumn id="6" xr3:uid="{723F6AA5-CCDE-7E43-A748-B119A4AFA97B}" name="#" dataDxfId="60"/>
    <tableColumn id="1" xr3:uid="{C1F07814-E528-2E4D-A1F0-9B3DEB379EAC}" name="Sample Name" dataDxfId="59"/>
    <tableColumn id="2" xr3:uid="{A14C8D99-DEA5-7349-BBE1-E4CBF452CBD9}" name="P_1 (mg)" dataDxfId="58"/>
    <tableColumn id="3" xr3:uid="{A2F41A53-E07F-874E-BB95-4F02BFFC379E}" name="P_2 (mg)" dataDxfId="57"/>
    <tableColumn id="4" xr3:uid="{4FE0F274-C661-0F4E-B3AB-CC5910E47B76}" name="P_3 (mg)" dataDxfId="56"/>
    <tableColumn id="5" xr3:uid="{59BFBC7A-59F0-A349-93A5-1FA7EC3D30DF}" name="P_4 (mg)" dataDxfId="55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5244ADF-B369-554E-83DA-6E6B22BC0CE7}" name="Table7" displayName="Table7" ref="B1:G634" totalsRowShown="0" headerRowDxfId="54" dataDxfId="53">
  <autoFilter ref="B1:G634" xr:uid="{EB329237-1BD9-AD41-9A50-97167026F766}"/>
  <sortState xmlns:xlrd2="http://schemas.microsoft.com/office/spreadsheetml/2017/richdata2" ref="B2:G634">
    <sortCondition ref="C1:C634"/>
  </sortState>
  <tableColumns count="6">
    <tableColumn id="9" xr3:uid="{A413955D-6D86-9A4A-AA14-1CC4C7019F0F}" name="#" dataDxfId="52"/>
    <tableColumn id="1" xr3:uid="{5C482459-8103-1F4F-889C-43923477BF5C}" name="Name" dataDxfId="51"/>
    <tableColumn id="2" xr3:uid="{763BECD0-286B-2048-8497-BFE7E811BEE4}" name="Date Volatiles" dataDxfId="50"/>
    <tableColumn id="3" xr3:uid="{339F9644-A55A-D54D-9076-EDC519B96914}" name="Sex" dataDxfId="49"/>
    <tableColumn id="4" xr3:uid="{FD9C3B50-42A5-1240-B1EE-1F0BE8E37C64}" name="% Expressing" dataDxfId="48"/>
    <tableColumn id="5" xr3:uid="{B6613100-9614-7D49-8517-EC273DFDB303}" name="Avg Arc" dataDxfId="47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F931B18-FA50-D045-805D-4CD3BC613013}" name="Table6" displayName="Table6" ref="A1:I1105" totalsRowShown="0" headerRowDxfId="46" headerRowBorderDxfId="45" tableBorderDxfId="44" totalsRowBorderDxfId="43">
  <autoFilter ref="A1:I1105" xr:uid="{6443C16C-83AA-8440-AA75-B3C722EBDE7F}"/>
  <tableColumns count="9">
    <tableColumn id="1" xr3:uid="{6ED1E8F5-B1D7-184E-A623-26FA34008D5B}" name="#" dataDxfId="42"/>
    <tableColumn id="2" xr3:uid="{A73AEF51-17EA-2447-BF73-A3E4EA50C9F5}" name="Sample" dataDxfId="41"/>
    <tableColumn id="3" xr3:uid="{2DF36E0D-3B05-DA48-91EE-8AE220BD4C51}" name="Sex" dataDxfId="40"/>
    <tableColumn id="4" xr3:uid="{AA03CE32-F892-E14B-82A8-0690E1F51D48}" name="3 week area (mm^2)" dataDxfId="39"/>
    <tableColumn id="5" xr3:uid="{231EA410-F03E-0340-A59E-A6598F005E4F}" name="Average Area" dataDxfId="38"/>
    <tableColumn id="6" xr3:uid="{585DD1A9-FCA0-6C46-B7A1-5908D270E74A}" name="3 week perimeter (mm)" dataDxfId="37"/>
    <tableColumn id="7" xr3:uid="{47C2011F-67C1-E948-A0BA-8057AE088128}" name="Average Perimeter" dataDxfId="36"/>
    <tableColumn id="8" xr3:uid="{85ED183A-01F9-FD47-BD8F-9DFE11E18F22}" name="Week 3 Circularity" dataDxfId="35"/>
    <tableColumn id="9" xr3:uid="{249A4EE2-9464-6243-BBD0-791BD52C0F57}" name="Average Circularity" dataDxfId="34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6F6D5A-0DC9-D845-8BFF-F6D19ED7EA2A}" name="Table13" displayName="Table13" ref="A1:R360" totalsRowShown="0" headerRowDxfId="33" dataDxfId="32">
  <autoFilter ref="A1:R360" xr:uid="{2D1BA4D7-825B-4B4A-9F78-F21BEB221171}"/>
  <sortState xmlns:xlrd2="http://schemas.microsoft.com/office/spreadsheetml/2017/richdata2" ref="A2:R359">
    <sortCondition ref="B1:B359"/>
  </sortState>
  <tableColumns count="18">
    <tableColumn id="1" xr3:uid="{217B0245-3A21-C448-8309-2F6921280EC1}" name="#" dataDxfId="31"/>
    <tableColumn id="2" xr3:uid="{B3A8612E-CE6B-3F47-B844-EC5AD44A0D4E}" name="Sample:" dataDxfId="30"/>
    <tableColumn id="3" xr3:uid="{7698841B-C860-914D-8437-EFED18D61CD2}" name="Date Volatiles:" dataDxfId="29"/>
    <tableColumn id="4" xr3:uid="{18F4C3B2-0EDF-884A-8068-7AEF5DD2B930}" name="Date Dissection:" dataDxfId="28"/>
    <tableColumn id="5" xr3:uid="{EA8F1094-E0AA-9D4E-BA78-F2D2FFB203DC}" name="Name:" dataDxfId="27"/>
    <tableColumn id="6" xr3:uid="{0982B7A5-F37C-7844-BFDC-7B5B3B58F906}" name="Stem 1" dataDxfId="26"/>
    <tableColumn id="7" xr3:uid="{81592531-413B-B847-BD67-62A165C82013}" name="Stem 2" dataDxfId="25"/>
    <tableColumn id="8" xr3:uid="{6D4D8AB5-E966-EB45-8995-0FB91917A8B3}" name="Stem 3" dataDxfId="24"/>
    <tableColumn id="9" xr3:uid="{42E463BB-48C7-2542-AAC9-08FB398DEA10}" name="Stem 4" dataDxfId="23"/>
    <tableColumn id="10" xr3:uid="{3B21E94E-02B3-124B-93B8-6A6FDD7DC038}" name="Stem 5" dataDxfId="22"/>
    <tableColumn id="11" xr3:uid="{32F4BB05-36C1-9043-8D0A-DBD64503AC20}" name="Stem 6" dataDxfId="21"/>
    <tableColumn id="12" xr3:uid="{8DEC8C41-6337-1A4B-8AAC-FF4B3428F1F0}" name="Stem 7" dataDxfId="20"/>
    <tableColumn id="13" xr3:uid="{EA8606CF-745E-634A-9B72-AE074FCA4A3B}" name="Stem 8" dataDxfId="19"/>
    <tableColumn id="14" xr3:uid="{D47CFFC8-B8B5-5A4B-A411-DFCA4D362991}" name="Stem 9" dataDxfId="18"/>
    <tableColumn id="15" xr3:uid="{323C9246-2686-614A-88BB-BE74C0B7C9DD}" name="Stem 10" dataDxfId="17"/>
    <tableColumn id="18" xr3:uid="{8F8436BF-AF63-914F-8B80-1DE3FFFF47C9}" name="Avg/Stem" dataDxfId="16"/>
    <tableColumn id="17" xr3:uid="{3069F4AF-1E7A-704B-95E2-151E97CFA064}" name="Total" dataDxfId="15"/>
    <tableColumn id="16" xr3:uid="{D6051036-B572-C049-99CF-E42A7B4FFDF8}" name="Notes:" dataDxfId="14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99BAEB-6874-5F4F-816B-EB5EF1BB8ABA}" name="Table5" displayName="Table5" ref="A1:I2189" totalsRowShown="0" headerRowDxfId="13" dataDxfId="11" headerRowBorderDxfId="12" tableBorderDxfId="10" totalsRowBorderDxfId="9">
  <autoFilter ref="A1:I2189" xr:uid="{AF0A0E51-2C40-9B43-B6FF-4323BCD85A3C}"/>
  <sortState xmlns:xlrd2="http://schemas.microsoft.com/office/spreadsheetml/2017/richdata2" ref="A2:I2189">
    <sortCondition ref="E1:E2189"/>
  </sortState>
  <tableColumns count="9">
    <tableColumn id="1" xr3:uid="{48100351-1E20-FE44-B2A9-5100E98B2E4C}" name="#" dataDxfId="8"/>
    <tableColumn id="2" xr3:uid="{F6F8A663-0ABF-7B48-A7AA-91F470F2FC2D}" name="Collection Date" dataDxfId="7"/>
    <tableColumn id="3" xr3:uid="{1F9FC641-8529-1C45-87F3-0D803C159974}" name="Image Date" dataDxfId="6"/>
    <tableColumn id="4" xr3:uid="{B222EC6C-8E31-8945-958A-79E57D3B2FEC}" name="?" dataDxfId="5"/>
    <tableColumn id="5" xr3:uid="{148AF5AB-7F24-404D-AF6C-00FDA7897BE6}" name="Sample Name" dataDxfId="4"/>
    <tableColumn id="6" xr3:uid="{31BC9515-F5B3-9B46-A780-E9705AF2D7EB}" name="Area" dataDxfId="3"/>
    <tableColumn id="8" xr3:uid="{AF41A480-B1DD-4061-A073-856E14939238}" name="Avg Area" dataDxfId="2"/>
    <tableColumn id="7" xr3:uid="{3F40D076-14C9-E740-A820-DAFA99C23C1C}" name="Perimeter" dataDxfId="1"/>
    <tableColumn id="9" xr3:uid="{64456B64-BADD-4242-82B2-250BD0DB5FA4}" name="Avg Perim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0" dT="2019-05-28T15:55:00.90" personId="{6ADF6279-3C43-4494-ABC4-C1926B8CB99A}" id="{A0B3F166-2119-4F38-B674-AA5073B513E7}">
    <text>On re-do list, discarded</text>
  </threadedComment>
  <threadedComment ref="B307" dT="2019-05-28T16:32:39.83" personId="{6ADF6279-3C43-4494-ABC4-C1926B8CB99A}" id="{B21C298E-B464-49A9-85D2-EB1672A1709D}">
    <text>On re-do list, never found</text>
  </threadedComment>
  <threadedComment ref="B319" dT="2019-05-28T16:21:42.94" personId="{6ADF6279-3C43-4494-ABC4-C1926B8CB99A}" id="{3D856D2C-6048-421A-A57C-9F82A085B8D3}">
    <text>On re-do list, was never found</text>
  </threadedComment>
  <threadedComment ref="B476" dT="2019-05-28T16:43:14.32" personId="{6ADF6279-3C43-4494-ABC4-C1926B8CB99A}" id="{7C194ED0-E1FD-4DAF-AF97-FEF140CE3F13}">
    <text>Never found</text>
  </threadedComment>
  <threadedComment ref="B588" dT="2019-05-28T16:52:09.96" personId="{6ADF6279-3C43-4494-ABC4-C1926B8CB99A}" id="{EA407E3E-3F2C-4CEF-883F-CCDCEA1AD504}">
    <text>On re-do list but never found</text>
  </threadedComment>
  <threadedComment ref="B594" dT="2019-05-28T17:09:36.08" personId="{6ADF6279-3C43-4494-ABC4-C1926B8CB99A}" id="{B1031D3B-80ED-40FF-8ECA-65DD91A627A8}">
    <text>On re-do list, never found</text>
  </threadedComment>
  <threadedComment ref="B604" dT="2019-05-28T16:09:15.73" personId="{6ADF6279-3C43-4494-ABC4-C1926B8CB99A}" id="{F06BC832-D1D4-4254-B708-70B66DE6821B}">
    <text>On re-do list but never found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D5D3-75B2-9D40-AC8C-35D4CED0E17F}">
  <dimension ref="A1:M55"/>
  <sheetViews>
    <sheetView zoomScale="140" zoomScaleNormal="140" workbookViewId="0">
      <selection activeCell="A53" sqref="A53"/>
    </sheetView>
  </sheetViews>
  <sheetFormatPr baseColWidth="10" defaultColWidth="11" defaultRowHeight="16"/>
  <cols>
    <col min="1" max="1" width="14.33203125" customWidth="1"/>
    <col min="2" max="2" width="15.1640625" customWidth="1"/>
    <col min="6" max="6" width="10.83203125" style="3"/>
    <col min="10" max="13" width="11.6640625" customWidth="1"/>
  </cols>
  <sheetData>
    <row r="1" spans="1:13">
      <c r="B1" t="s">
        <v>0</v>
      </c>
    </row>
    <row r="2" spans="1:13">
      <c r="A2" s="278" t="s">
        <v>1</v>
      </c>
      <c r="B2" s="180" t="s">
        <v>2</v>
      </c>
      <c r="C2" s="180" t="s">
        <v>3</v>
      </c>
      <c r="D2" s="181" t="s">
        <v>4</v>
      </c>
      <c r="E2" s="181" t="s">
        <v>5</v>
      </c>
      <c r="F2" s="180" t="s">
        <v>6</v>
      </c>
      <c r="G2" s="181" t="s">
        <v>7</v>
      </c>
      <c r="H2" s="180" t="s">
        <v>8</v>
      </c>
      <c r="I2" s="181" t="s">
        <v>9</v>
      </c>
      <c r="J2" s="180" t="s">
        <v>10</v>
      </c>
      <c r="K2" s="182" t="s">
        <v>11</v>
      </c>
      <c r="L2" s="182" t="s">
        <v>12</v>
      </c>
      <c r="M2" s="180" t="s">
        <v>13</v>
      </c>
    </row>
    <row r="3" spans="1:13">
      <c r="A3" s="270" t="s">
        <v>14</v>
      </c>
      <c r="B3" s="197" t="s">
        <v>14</v>
      </c>
      <c r="C3" s="198">
        <v>0.73299999999999998</v>
      </c>
      <c r="D3" s="198">
        <v>38.9</v>
      </c>
      <c r="E3" s="92" t="s">
        <v>15</v>
      </c>
      <c r="F3" s="239">
        <v>42877</v>
      </c>
      <c r="G3" s="257">
        <v>42877</v>
      </c>
      <c r="H3" s="93" t="s">
        <v>16</v>
      </c>
      <c r="I3" s="91" t="s">
        <v>17</v>
      </c>
      <c r="J3" s="91"/>
      <c r="K3" s="91"/>
      <c r="L3" s="91"/>
      <c r="M3" s="272"/>
    </row>
    <row r="4" spans="1:13">
      <c r="A4" s="270" t="s">
        <v>18</v>
      </c>
      <c r="B4" s="83" t="s">
        <v>18</v>
      </c>
      <c r="C4" s="204">
        <v>0.74099999999999999</v>
      </c>
      <c r="D4" s="204">
        <v>34.6</v>
      </c>
      <c r="E4" s="83" t="s">
        <v>19</v>
      </c>
      <c r="F4" s="250">
        <v>42877</v>
      </c>
      <c r="G4" s="261">
        <v>42877</v>
      </c>
      <c r="H4" s="205" t="s">
        <v>16</v>
      </c>
      <c r="I4" s="83" t="s">
        <v>20</v>
      </c>
      <c r="J4" s="204">
        <v>60</v>
      </c>
      <c r="K4" s="204"/>
      <c r="L4" s="204"/>
      <c r="M4" s="271">
        <v>12.333333333333334</v>
      </c>
    </row>
    <row r="5" spans="1:13">
      <c r="A5" s="270" t="s">
        <v>21</v>
      </c>
      <c r="B5" s="238" t="s">
        <v>21</v>
      </c>
      <c r="C5" s="204">
        <v>0.71499999999999997</v>
      </c>
      <c r="D5" s="204">
        <v>49.2</v>
      </c>
      <c r="E5" s="83" t="s">
        <v>22</v>
      </c>
      <c r="F5" s="250">
        <v>42877</v>
      </c>
      <c r="G5" s="263"/>
      <c r="H5" s="205"/>
      <c r="I5" s="83"/>
      <c r="J5" s="204"/>
      <c r="K5" s="204"/>
      <c r="L5" s="204"/>
      <c r="M5" s="271"/>
    </row>
    <row r="6" spans="1:13">
      <c r="A6" s="270" t="s">
        <v>23</v>
      </c>
      <c r="B6" s="186" t="s">
        <v>23</v>
      </c>
      <c r="C6" s="186">
        <v>0.70299999999999996</v>
      </c>
      <c r="D6" s="187">
        <v>35.1</v>
      </c>
      <c r="E6" s="87" t="s">
        <v>24</v>
      </c>
      <c r="F6" s="246">
        <v>42878</v>
      </c>
      <c r="G6" s="58" t="s">
        <v>25</v>
      </c>
      <c r="H6" s="188" t="s">
        <v>26</v>
      </c>
      <c r="I6" s="187" t="s">
        <v>27</v>
      </c>
      <c r="J6" s="85">
        <v>100</v>
      </c>
      <c r="K6" s="85">
        <v>1.2</v>
      </c>
      <c r="L6" s="85">
        <v>12</v>
      </c>
      <c r="M6" s="274"/>
    </row>
    <row r="7" spans="1:13">
      <c r="A7" s="270" t="s">
        <v>28</v>
      </c>
      <c r="B7" s="186" t="s">
        <v>28</v>
      </c>
      <c r="C7" s="186">
        <v>0.71499999999999997</v>
      </c>
      <c r="D7" s="186">
        <v>41.6</v>
      </c>
      <c r="E7" s="87" t="s">
        <v>29</v>
      </c>
      <c r="F7" s="246">
        <v>42878</v>
      </c>
      <c r="G7" s="58" t="s">
        <v>30</v>
      </c>
      <c r="H7" s="188" t="s">
        <v>16</v>
      </c>
      <c r="I7" s="211" t="s">
        <v>31</v>
      </c>
      <c r="J7" s="85">
        <v>90</v>
      </c>
      <c r="K7" s="85"/>
      <c r="L7" s="85"/>
      <c r="M7" s="274">
        <v>1.33</v>
      </c>
    </row>
    <row r="8" spans="1:13">
      <c r="A8" s="270" t="s">
        <v>32</v>
      </c>
      <c r="B8" s="74" t="s">
        <v>32</v>
      </c>
      <c r="C8" s="74">
        <v>0.71399999999999997</v>
      </c>
      <c r="D8" s="74">
        <v>30.4</v>
      </c>
      <c r="E8" s="86" t="s">
        <v>33</v>
      </c>
      <c r="F8" s="286">
        <v>42879</v>
      </c>
      <c r="G8" s="133" t="s">
        <v>34</v>
      </c>
      <c r="H8" s="88" t="s">
        <v>26</v>
      </c>
      <c r="I8" s="85" t="s">
        <v>35</v>
      </c>
      <c r="J8" s="85">
        <v>100</v>
      </c>
      <c r="K8" s="196">
        <v>2</v>
      </c>
      <c r="L8" s="196">
        <v>20</v>
      </c>
      <c r="M8" s="274"/>
    </row>
    <row r="9" spans="1:13">
      <c r="A9" s="270" t="s">
        <v>36</v>
      </c>
      <c r="B9" s="204" t="s">
        <v>36</v>
      </c>
      <c r="C9" s="204">
        <v>0.73099999999999998</v>
      </c>
      <c r="D9" s="204">
        <v>35.4</v>
      </c>
      <c r="E9" s="204" t="s">
        <v>37</v>
      </c>
      <c r="F9" s="250">
        <v>42878</v>
      </c>
      <c r="G9" s="261" t="s">
        <v>30</v>
      </c>
      <c r="H9" s="205" t="s">
        <v>26</v>
      </c>
      <c r="I9" s="204" t="s">
        <v>35</v>
      </c>
      <c r="J9" s="77">
        <v>100</v>
      </c>
      <c r="K9" s="85">
        <v>1.2</v>
      </c>
      <c r="L9" s="85">
        <v>12</v>
      </c>
      <c r="M9" s="275"/>
    </row>
    <row r="10" spans="1:13">
      <c r="A10" s="270" t="s">
        <v>38</v>
      </c>
      <c r="B10" s="74" t="s">
        <v>38</v>
      </c>
      <c r="C10" s="186">
        <v>0.71899999999999997</v>
      </c>
      <c r="D10" s="186">
        <v>33.5</v>
      </c>
      <c r="E10" s="87" t="s">
        <v>39</v>
      </c>
      <c r="F10" s="246">
        <v>42878</v>
      </c>
      <c r="G10" s="58" t="s">
        <v>30</v>
      </c>
      <c r="H10" s="188" t="s">
        <v>26</v>
      </c>
      <c r="I10" s="187" t="s">
        <v>35</v>
      </c>
      <c r="J10" s="85">
        <v>100</v>
      </c>
      <c r="K10" s="85">
        <v>1.1000000000000001</v>
      </c>
      <c r="L10" s="85">
        <v>11</v>
      </c>
      <c r="M10" s="274"/>
    </row>
    <row r="11" spans="1:13">
      <c r="A11" s="270" t="s">
        <v>40</v>
      </c>
      <c r="B11" s="83" t="s">
        <v>40</v>
      </c>
      <c r="C11" s="204">
        <v>0.71899999999999997</v>
      </c>
      <c r="D11" s="204">
        <v>19.899999999999999</v>
      </c>
      <c r="E11" s="83" t="s">
        <v>41</v>
      </c>
      <c r="F11" s="250">
        <v>42878</v>
      </c>
      <c r="G11" s="263" t="s">
        <v>42</v>
      </c>
      <c r="H11" s="205" t="s">
        <v>16</v>
      </c>
      <c r="I11" s="83" t="s">
        <v>17</v>
      </c>
      <c r="J11" s="204">
        <v>70</v>
      </c>
      <c r="K11" s="204"/>
      <c r="L11" s="204"/>
      <c r="M11" s="271">
        <v>7.333333333333333</v>
      </c>
    </row>
    <row r="12" spans="1:13">
      <c r="A12" s="270" t="s">
        <v>43</v>
      </c>
      <c r="B12" s="83" t="s">
        <v>43</v>
      </c>
      <c r="C12" s="204">
        <v>0.76</v>
      </c>
      <c r="D12" s="204">
        <v>23.4</v>
      </c>
      <c r="E12" s="83" t="s">
        <v>44</v>
      </c>
      <c r="F12" s="250">
        <v>42878</v>
      </c>
      <c r="G12" s="263" t="s">
        <v>45</v>
      </c>
      <c r="H12" s="205" t="s">
        <v>16</v>
      </c>
      <c r="I12" s="83" t="s">
        <v>20</v>
      </c>
      <c r="J12" s="204">
        <v>100</v>
      </c>
      <c r="K12" s="204"/>
      <c r="L12" s="204"/>
      <c r="M12" s="271">
        <v>9</v>
      </c>
    </row>
    <row r="13" spans="1:13">
      <c r="A13" s="270" t="s">
        <v>46</v>
      </c>
      <c r="B13" s="83" t="s">
        <v>46</v>
      </c>
      <c r="C13" s="204">
        <v>0.72899999999999998</v>
      </c>
      <c r="D13" s="204">
        <v>37.1</v>
      </c>
      <c r="E13" s="83" t="s">
        <v>47</v>
      </c>
      <c r="F13" s="250">
        <v>42878</v>
      </c>
      <c r="G13" s="263" t="s">
        <v>42</v>
      </c>
      <c r="H13" s="205" t="s">
        <v>16</v>
      </c>
      <c r="I13" s="83" t="s">
        <v>20</v>
      </c>
      <c r="J13" s="204">
        <v>100</v>
      </c>
      <c r="K13" s="204"/>
      <c r="L13" s="204"/>
      <c r="M13" s="271">
        <v>6</v>
      </c>
    </row>
    <row r="14" spans="1:13">
      <c r="A14" s="270" t="s">
        <v>48</v>
      </c>
      <c r="B14" s="87" t="s">
        <v>48</v>
      </c>
      <c r="C14" s="187">
        <v>0.73299999999999998</v>
      </c>
      <c r="D14" s="187">
        <v>36.5</v>
      </c>
      <c r="E14" s="87" t="s">
        <v>49</v>
      </c>
      <c r="F14" s="250">
        <v>42878</v>
      </c>
      <c r="G14" s="264" t="s">
        <v>25</v>
      </c>
      <c r="H14" s="188" t="s">
        <v>16</v>
      </c>
      <c r="I14" s="87" t="s">
        <v>17</v>
      </c>
      <c r="J14" s="187">
        <v>100</v>
      </c>
      <c r="K14" s="187"/>
      <c r="L14" s="187"/>
      <c r="M14" s="273">
        <v>11.333333333333334</v>
      </c>
    </row>
    <row r="15" spans="1:13">
      <c r="A15" s="270" t="s">
        <v>50</v>
      </c>
      <c r="B15" s="83" t="s">
        <v>50</v>
      </c>
      <c r="C15" s="204">
        <v>0.71399999999999997</v>
      </c>
      <c r="D15" s="204">
        <v>33</v>
      </c>
      <c r="E15" s="83" t="s">
        <v>51</v>
      </c>
      <c r="F15" s="250">
        <v>42878</v>
      </c>
      <c r="G15" s="263" t="s">
        <v>25</v>
      </c>
      <c r="H15" s="205" t="s">
        <v>26</v>
      </c>
      <c r="I15" s="83" t="s">
        <v>27</v>
      </c>
      <c r="J15" s="204">
        <v>100</v>
      </c>
      <c r="K15" s="204">
        <v>1</v>
      </c>
      <c r="L15" s="204">
        <v>10</v>
      </c>
      <c r="M15" s="271"/>
    </row>
    <row r="16" spans="1:13">
      <c r="A16" s="270" t="s">
        <v>52</v>
      </c>
      <c r="B16" s="83" t="s">
        <v>52</v>
      </c>
      <c r="C16" s="204">
        <v>0.72199999999999998</v>
      </c>
      <c r="D16" s="204">
        <v>48.5</v>
      </c>
      <c r="E16" s="83" t="s">
        <v>53</v>
      </c>
      <c r="F16" s="250">
        <v>42878</v>
      </c>
      <c r="G16" s="263" t="s">
        <v>25</v>
      </c>
      <c r="H16" s="205" t="s">
        <v>26</v>
      </c>
      <c r="I16" s="83" t="s">
        <v>27</v>
      </c>
      <c r="J16" s="204">
        <v>100</v>
      </c>
      <c r="K16" s="204">
        <v>1.5</v>
      </c>
      <c r="L16" s="204">
        <v>15</v>
      </c>
      <c r="M16" s="271"/>
    </row>
    <row r="17" spans="1:13">
      <c r="A17" s="270" t="s">
        <v>54</v>
      </c>
      <c r="B17" s="87" t="s">
        <v>54</v>
      </c>
      <c r="C17" s="187">
        <v>0.66700000000000004</v>
      </c>
      <c r="D17" s="187">
        <v>34.9</v>
      </c>
      <c r="E17" s="87" t="s">
        <v>55</v>
      </c>
      <c r="F17" s="250">
        <v>42878</v>
      </c>
      <c r="G17" s="264" t="s">
        <v>56</v>
      </c>
      <c r="H17" s="188" t="s">
        <v>16</v>
      </c>
      <c r="I17" s="87" t="s">
        <v>17</v>
      </c>
      <c r="J17" s="187">
        <v>90</v>
      </c>
      <c r="K17" s="187"/>
      <c r="L17" s="187"/>
      <c r="M17" s="273">
        <v>25</v>
      </c>
    </row>
    <row r="18" spans="1:13">
      <c r="A18" s="270" t="s">
        <v>57</v>
      </c>
      <c r="B18" s="83" t="s">
        <v>57</v>
      </c>
      <c r="C18" s="204">
        <v>0.755</v>
      </c>
      <c r="D18" s="204">
        <v>36.299999999999997</v>
      </c>
      <c r="E18" s="83" t="s">
        <v>58</v>
      </c>
      <c r="F18" s="250">
        <v>42878</v>
      </c>
      <c r="G18" s="263" t="s">
        <v>42</v>
      </c>
      <c r="H18" s="205" t="s">
        <v>26</v>
      </c>
      <c r="I18" s="83" t="s">
        <v>20</v>
      </c>
      <c r="J18" s="204">
        <v>10</v>
      </c>
      <c r="K18" s="204"/>
      <c r="L18" s="204"/>
      <c r="M18" s="271">
        <v>2</v>
      </c>
    </row>
    <row r="19" spans="1:13">
      <c r="A19" s="270" t="s">
        <v>59</v>
      </c>
      <c r="B19" s="83" t="s">
        <v>59</v>
      </c>
      <c r="C19" s="204">
        <v>0.749</v>
      </c>
      <c r="D19" s="204">
        <v>29.4</v>
      </c>
      <c r="E19" s="83" t="s">
        <v>60</v>
      </c>
      <c r="F19" s="250">
        <v>42878</v>
      </c>
      <c r="G19" s="263" t="s">
        <v>42</v>
      </c>
      <c r="H19" s="205" t="s">
        <v>16</v>
      </c>
      <c r="I19" s="83" t="s">
        <v>17</v>
      </c>
      <c r="J19" s="204">
        <v>90</v>
      </c>
      <c r="K19" s="204"/>
      <c r="L19" s="204"/>
      <c r="M19" s="271">
        <v>18.333333333333332</v>
      </c>
    </row>
    <row r="20" spans="1:13">
      <c r="A20" s="270" t="s">
        <v>61</v>
      </c>
      <c r="B20" s="83" t="s">
        <v>61</v>
      </c>
      <c r="C20" s="204">
        <v>0.72899999999999998</v>
      </c>
      <c r="D20" s="204">
        <v>35</v>
      </c>
      <c r="E20" s="83" t="s">
        <v>62</v>
      </c>
      <c r="F20" s="250">
        <v>42878</v>
      </c>
      <c r="G20" s="263" t="s">
        <v>42</v>
      </c>
      <c r="H20" s="205" t="s">
        <v>16</v>
      </c>
      <c r="I20" s="83" t="s">
        <v>20</v>
      </c>
      <c r="J20" s="204">
        <v>90</v>
      </c>
      <c r="K20" s="204"/>
      <c r="L20" s="204"/>
      <c r="M20" s="271">
        <v>5.666666666666667</v>
      </c>
    </row>
    <row r="21" spans="1:13">
      <c r="A21" s="270" t="s">
        <v>63</v>
      </c>
      <c r="B21" s="186" t="s">
        <v>63</v>
      </c>
      <c r="C21" s="186">
        <v>0.75</v>
      </c>
      <c r="D21" s="186">
        <v>26.9</v>
      </c>
      <c r="E21" s="87" t="s">
        <v>64</v>
      </c>
      <c r="F21" s="286">
        <v>42879</v>
      </c>
      <c r="G21" s="58" t="s">
        <v>65</v>
      </c>
      <c r="H21" s="188" t="s">
        <v>26</v>
      </c>
      <c r="I21" s="187" t="s">
        <v>27</v>
      </c>
      <c r="J21" s="85">
        <v>70</v>
      </c>
      <c r="K21" s="85">
        <v>0</v>
      </c>
      <c r="L21" s="85">
        <v>0</v>
      </c>
      <c r="M21" s="274"/>
    </row>
    <row r="22" spans="1:13">
      <c r="A22" s="270" t="s">
        <v>66</v>
      </c>
      <c r="B22" s="186" t="s">
        <v>66</v>
      </c>
      <c r="C22" s="186">
        <v>0.70499999999999996</v>
      </c>
      <c r="D22" s="186">
        <v>27.3</v>
      </c>
      <c r="E22" s="87" t="s">
        <v>67</v>
      </c>
      <c r="F22" s="246">
        <v>42879</v>
      </c>
      <c r="G22" s="58" t="s">
        <v>68</v>
      </c>
      <c r="H22" s="188" t="s">
        <v>26</v>
      </c>
      <c r="I22" s="187" t="s">
        <v>27</v>
      </c>
      <c r="J22" s="85">
        <v>100</v>
      </c>
      <c r="K22" s="85">
        <v>1</v>
      </c>
      <c r="L22" s="85">
        <v>10</v>
      </c>
      <c r="M22" s="274"/>
    </row>
    <row r="23" spans="1:13">
      <c r="A23" s="270" t="s">
        <v>69</v>
      </c>
      <c r="B23" s="187" t="s">
        <v>69</v>
      </c>
      <c r="C23" s="187">
        <v>0.70099999999999996</v>
      </c>
      <c r="D23" s="187">
        <v>23.4</v>
      </c>
      <c r="E23" s="187" t="s">
        <v>70</v>
      </c>
      <c r="F23" s="246">
        <v>42879</v>
      </c>
      <c r="G23" s="58" t="s">
        <v>68</v>
      </c>
      <c r="H23" s="188" t="s">
        <v>26</v>
      </c>
      <c r="I23" s="187" t="s">
        <v>27</v>
      </c>
      <c r="J23" s="85">
        <v>100</v>
      </c>
      <c r="K23" s="85">
        <v>1.4</v>
      </c>
      <c r="L23" s="85">
        <v>14</v>
      </c>
      <c r="M23" s="274"/>
    </row>
    <row r="24" spans="1:13">
      <c r="A24" s="287" t="s">
        <v>71</v>
      </c>
      <c r="B24" s="197" t="s">
        <v>72</v>
      </c>
      <c r="C24" s="198">
        <v>0.72199999999999998</v>
      </c>
      <c r="D24" s="198">
        <v>41.1</v>
      </c>
      <c r="E24" s="92" t="s">
        <v>73</v>
      </c>
      <c r="F24" s="246">
        <v>42879</v>
      </c>
      <c r="G24" s="258"/>
      <c r="H24" s="93" t="s">
        <v>26</v>
      </c>
      <c r="I24" s="217"/>
      <c r="J24" s="217"/>
      <c r="K24" s="217"/>
      <c r="L24" s="217"/>
      <c r="M24" s="272"/>
    </row>
    <row r="25" spans="1:13">
      <c r="A25" s="270" t="s">
        <v>74</v>
      </c>
      <c r="B25" s="186" t="s">
        <v>74</v>
      </c>
      <c r="C25" s="186">
        <v>0.72</v>
      </c>
      <c r="D25" s="186">
        <v>24.7</v>
      </c>
      <c r="E25" s="87" t="s">
        <v>75</v>
      </c>
      <c r="F25" s="246">
        <v>42879</v>
      </c>
      <c r="G25" s="58" t="s">
        <v>68</v>
      </c>
      <c r="H25" s="188" t="s">
        <v>26</v>
      </c>
      <c r="I25" s="187" t="s">
        <v>35</v>
      </c>
      <c r="J25" s="85">
        <v>100</v>
      </c>
      <c r="K25" s="85">
        <v>0.9</v>
      </c>
      <c r="L25" s="85">
        <v>9</v>
      </c>
      <c r="M25" s="274"/>
    </row>
    <row r="26" spans="1:13">
      <c r="A26" s="270" t="s">
        <v>76</v>
      </c>
      <c r="B26" s="200" t="s">
        <v>76</v>
      </c>
      <c r="C26" s="200">
        <v>0.71599999999999997</v>
      </c>
      <c r="D26" s="200">
        <v>41.2</v>
      </c>
      <c r="E26" s="201" t="s">
        <v>77</v>
      </c>
      <c r="F26" s="246">
        <v>42879</v>
      </c>
      <c r="G26" s="260" t="s">
        <v>68</v>
      </c>
      <c r="H26" s="202" t="s">
        <v>26</v>
      </c>
      <c r="I26" s="200" t="s">
        <v>35</v>
      </c>
      <c r="J26" s="200">
        <v>100</v>
      </c>
      <c r="K26" s="85">
        <v>1.4</v>
      </c>
      <c r="L26" s="85">
        <v>14</v>
      </c>
      <c r="M26" s="276"/>
    </row>
    <row r="27" spans="1:13">
      <c r="A27" s="270" t="s">
        <v>78</v>
      </c>
      <c r="B27" s="77" t="s">
        <v>78</v>
      </c>
      <c r="C27" s="77">
        <v>0.72399999999999998</v>
      </c>
      <c r="D27" s="77">
        <v>65.3</v>
      </c>
      <c r="E27" s="206" t="s">
        <v>79</v>
      </c>
      <c r="F27" s="246">
        <v>42879</v>
      </c>
      <c r="G27" s="262" t="s">
        <v>68</v>
      </c>
      <c r="H27" s="76" t="s">
        <v>26</v>
      </c>
      <c r="I27" s="77" t="s">
        <v>27</v>
      </c>
      <c r="J27" s="77">
        <v>100</v>
      </c>
      <c r="K27" s="77">
        <v>2.7</v>
      </c>
      <c r="L27" s="77">
        <v>27</v>
      </c>
      <c r="M27" s="275"/>
    </row>
    <row r="28" spans="1:13">
      <c r="A28" s="270" t="s">
        <v>32</v>
      </c>
      <c r="B28" s="186" t="s">
        <v>32</v>
      </c>
      <c r="C28" s="186">
        <v>0.67700000000000005</v>
      </c>
      <c r="D28" s="186">
        <v>46.7</v>
      </c>
      <c r="E28" s="87" t="s">
        <v>80</v>
      </c>
      <c r="F28" s="286">
        <v>42884</v>
      </c>
      <c r="G28" s="58" t="s">
        <v>81</v>
      </c>
      <c r="H28" s="188" t="s">
        <v>26</v>
      </c>
      <c r="I28" s="187" t="s">
        <v>35</v>
      </c>
      <c r="J28" s="85">
        <v>100</v>
      </c>
      <c r="K28" s="85">
        <v>1.3</v>
      </c>
      <c r="L28" s="85">
        <v>13</v>
      </c>
      <c r="M28" s="274"/>
    </row>
    <row r="29" spans="1:13">
      <c r="A29" s="270" t="s">
        <v>82</v>
      </c>
      <c r="B29" s="186" t="s">
        <v>82</v>
      </c>
      <c r="C29" s="186">
        <v>0.70199999999999996</v>
      </c>
      <c r="D29" s="186">
        <v>43.7</v>
      </c>
      <c r="E29" s="87" t="s">
        <v>83</v>
      </c>
      <c r="F29" s="246">
        <v>42879</v>
      </c>
      <c r="G29" s="58" t="s">
        <v>68</v>
      </c>
      <c r="H29" s="188" t="s">
        <v>26</v>
      </c>
      <c r="I29" s="187" t="s">
        <v>27</v>
      </c>
      <c r="J29" s="85">
        <v>100</v>
      </c>
      <c r="K29" s="85">
        <v>1.1000000000000001</v>
      </c>
      <c r="L29" s="85">
        <v>11</v>
      </c>
      <c r="M29" s="274"/>
    </row>
    <row r="30" spans="1:13">
      <c r="A30" s="270" t="s">
        <v>84</v>
      </c>
      <c r="B30" s="74" t="s">
        <v>84</v>
      </c>
      <c r="C30" s="186">
        <v>0.71399999999999997</v>
      </c>
      <c r="D30" s="186">
        <v>26.3</v>
      </c>
      <c r="E30" s="87" t="s">
        <v>85</v>
      </c>
      <c r="F30" s="246">
        <v>42879</v>
      </c>
      <c r="G30" s="259" t="s">
        <v>65</v>
      </c>
      <c r="H30" s="88" t="s">
        <v>16</v>
      </c>
      <c r="I30" s="85" t="s">
        <v>20</v>
      </c>
      <c r="J30" s="209">
        <v>40</v>
      </c>
      <c r="K30" s="209"/>
      <c r="L30" s="209"/>
      <c r="M30" s="277">
        <v>2.67</v>
      </c>
    </row>
    <row r="31" spans="1:13">
      <c r="A31" s="270" t="s">
        <v>86</v>
      </c>
      <c r="B31" s="74" t="s">
        <v>86</v>
      </c>
      <c r="C31" s="85">
        <v>0.71299999999999997</v>
      </c>
      <c r="D31" s="200">
        <v>26.5</v>
      </c>
      <c r="E31" s="86" t="s">
        <v>87</v>
      </c>
      <c r="F31" s="252">
        <v>42879</v>
      </c>
      <c r="G31" s="259" t="s">
        <v>68</v>
      </c>
      <c r="H31" s="88" t="s">
        <v>26</v>
      </c>
      <c r="I31" s="85" t="s">
        <v>27</v>
      </c>
      <c r="J31" s="85">
        <v>100</v>
      </c>
      <c r="K31" s="85">
        <v>1</v>
      </c>
      <c r="L31" s="85">
        <v>10</v>
      </c>
      <c r="M31" s="274"/>
    </row>
    <row r="32" spans="1:13">
      <c r="A32" s="270" t="s">
        <v>88</v>
      </c>
      <c r="B32" s="85" t="s">
        <v>88</v>
      </c>
      <c r="C32" s="85">
        <v>0.73</v>
      </c>
      <c r="D32" s="85">
        <v>72.900000000000006</v>
      </c>
      <c r="E32" s="86" t="s">
        <v>89</v>
      </c>
      <c r="F32" s="252">
        <v>42880</v>
      </c>
      <c r="G32" s="259" t="s">
        <v>90</v>
      </c>
      <c r="H32" s="88" t="s">
        <v>16</v>
      </c>
      <c r="I32" s="85" t="s">
        <v>20</v>
      </c>
      <c r="J32" s="85">
        <v>50</v>
      </c>
      <c r="K32" s="85"/>
      <c r="L32" s="85"/>
      <c r="M32" s="274">
        <v>4</v>
      </c>
    </row>
    <row r="33" spans="1:13">
      <c r="A33" s="270" t="s">
        <v>91</v>
      </c>
      <c r="B33" s="74" t="s">
        <v>91</v>
      </c>
      <c r="C33" s="186">
        <v>0.69599999999999995</v>
      </c>
      <c r="D33" s="186">
        <v>24.1</v>
      </c>
      <c r="E33" s="87" t="s">
        <v>92</v>
      </c>
      <c r="F33" s="246">
        <v>42881</v>
      </c>
      <c r="G33" s="58" t="s">
        <v>93</v>
      </c>
      <c r="H33" s="188" t="s">
        <v>26</v>
      </c>
      <c r="I33" s="211" t="s">
        <v>94</v>
      </c>
      <c r="J33" s="85">
        <v>100</v>
      </c>
      <c r="K33" s="85"/>
      <c r="L33" s="85"/>
      <c r="M33" s="274">
        <v>14.333333333333334</v>
      </c>
    </row>
    <row r="34" spans="1:13">
      <c r="A34" s="270" t="s">
        <v>95</v>
      </c>
      <c r="B34" s="198" t="s">
        <v>95</v>
      </c>
      <c r="C34" s="198">
        <v>0.72199999999999998</v>
      </c>
      <c r="D34" s="198">
        <v>37.6</v>
      </c>
      <c r="E34" s="92" t="s">
        <v>96</v>
      </c>
      <c r="F34" s="244">
        <v>42881</v>
      </c>
      <c r="G34" s="257" t="s">
        <v>97</v>
      </c>
      <c r="H34" s="93" t="s">
        <v>16</v>
      </c>
      <c r="I34" s="91" t="s">
        <v>17</v>
      </c>
      <c r="J34" s="91">
        <v>100</v>
      </c>
      <c r="K34" s="91"/>
      <c r="L34" s="91"/>
      <c r="M34" s="272">
        <v>4</v>
      </c>
    </row>
    <row r="35" spans="1:13">
      <c r="A35" s="270" t="s">
        <v>98</v>
      </c>
      <c r="B35" s="186" t="s">
        <v>98</v>
      </c>
      <c r="C35" s="186">
        <v>0.70099999999999996</v>
      </c>
      <c r="D35" s="186">
        <v>41.6</v>
      </c>
      <c r="E35" s="87" t="s">
        <v>99</v>
      </c>
      <c r="F35" s="251">
        <v>42881</v>
      </c>
      <c r="G35" s="58" t="s">
        <v>100</v>
      </c>
      <c r="H35" s="188" t="s">
        <v>26</v>
      </c>
      <c r="I35" s="187" t="s">
        <v>27</v>
      </c>
      <c r="J35" s="85">
        <v>100</v>
      </c>
      <c r="K35" s="85">
        <v>1</v>
      </c>
      <c r="L35" s="85">
        <v>10</v>
      </c>
      <c r="M35" s="274"/>
    </row>
    <row r="36" spans="1:13">
      <c r="A36" s="270" t="s">
        <v>101</v>
      </c>
      <c r="B36" s="186" t="s">
        <v>101</v>
      </c>
      <c r="C36" s="186">
        <v>0.73</v>
      </c>
      <c r="D36" s="186">
        <v>36.1</v>
      </c>
      <c r="E36" s="87" t="s">
        <v>102</v>
      </c>
      <c r="F36" s="251">
        <v>42881</v>
      </c>
      <c r="G36" s="58" t="s">
        <v>93</v>
      </c>
      <c r="H36" s="188" t="s">
        <v>26</v>
      </c>
      <c r="I36" s="187" t="s">
        <v>27</v>
      </c>
      <c r="J36" s="85">
        <v>100</v>
      </c>
      <c r="K36" s="85">
        <v>1.9</v>
      </c>
      <c r="L36" s="85">
        <v>19</v>
      </c>
      <c r="M36" s="274"/>
    </row>
    <row r="37" spans="1:13">
      <c r="A37" s="270" t="s">
        <v>103</v>
      </c>
      <c r="B37" s="186" t="s">
        <v>103</v>
      </c>
      <c r="C37" s="186">
        <v>0.68799999999999994</v>
      </c>
      <c r="D37" s="186">
        <v>42.7</v>
      </c>
      <c r="E37" s="87" t="s">
        <v>104</v>
      </c>
      <c r="F37" s="246">
        <v>42882</v>
      </c>
      <c r="G37" s="58" t="s">
        <v>105</v>
      </c>
      <c r="H37" s="188" t="s">
        <v>26</v>
      </c>
      <c r="I37" s="187" t="s">
        <v>27</v>
      </c>
      <c r="J37" s="85">
        <v>100</v>
      </c>
      <c r="K37" s="85">
        <v>1</v>
      </c>
      <c r="L37" s="85">
        <v>10</v>
      </c>
      <c r="M37" s="274"/>
    </row>
    <row r="38" spans="1:13">
      <c r="A38" s="270" t="s">
        <v>106</v>
      </c>
      <c r="B38" s="198" t="s">
        <v>107</v>
      </c>
      <c r="C38" s="198">
        <v>0.70199999999999996</v>
      </c>
      <c r="D38" s="198">
        <v>31.3</v>
      </c>
      <c r="E38" s="92" t="s">
        <v>108</v>
      </c>
      <c r="F38" s="244">
        <v>42882</v>
      </c>
      <c r="G38" s="257" t="s">
        <v>105</v>
      </c>
      <c r="H38" s="93" t="s">
        <v>16</v>
      </c>
      <c r="I38" s="91" t="s">
        <v>17</v>
      </c>
      <c r="J38" s="91">
        <v>50</v>
      </c>
      <c r="K38" s="91"/>
      <c r="L38" s="91"/>
      <c r="M38" s="272">
        <v>9.6666666666666661</v>
      </c>
    </row>
    <row r="39" spans="1:13">
      <c r="A39" s="270" t="s">
        <v>109</v>
      </c>
      <c r="B39" s="198" t="s">
        <v>109</v>
      </c>
      <c r="C39" s="198">
        <v>0.71</v>
      </c>
      <c r="D39" s="198">
        <v>0</v>
      </c>
      <c r="E39" s="92" t="s">
        <v>110</v>
      </c>
      <c r="F39" s="240">
        <v>42883</v>
      </c>
      <c r="G39" s="257" t="s">
        <v>111</v>
      </c>
      <c r="H39" s="93" t="s">
        <v>16</v>
      </c>
      <c r="I39" s="91" t="s">
        <v>20</v>
      </c>
      <c r="J39" s="91">
        <v>50</v>
      </c>
      <c r="K39" s="91"/>
      <c r="L39" s="91"/>
      <c r="M39" s="272">
        <v>3.3333333333333335</v>
      </c>
    </row>
    <row r="40" spans="1:13">
      <c r="A40" s="270" t="s">
        <v>112</v>
      </c>
      <c r="B40" s="186" t="s">
        <v>112</v>
      </c>
      <c r="C40" s="186">
        <v>0.68300000000000005</v>
      </c>
      <c r="D40" s="186">
        <v>47.8</v>
      </c>
      <c r="E40" s="87" t="s">
        <v>113</v>
      </c>
      <c r="F40" s="251">
        <v>42883</v>
      </c>
      <c r="G40" s="58" t="s">
        <v>114</v>
      </c>
      <c r="H40" s="188" t="s">
        <v>26</v>
      </c>
      <c r="I40" s="187" t="s">
        <v>35</v>
      </c>
      <c r="J40" s="85">
        <v>100</v>
      </c>
      <c r="K40" s="85">
        <v>1</v>
      </c>
      <c r="L40" s="85">
        <v>10</v>
      </c>
      <c r="M40" s="274"/>
    </row>
    <row r="41" spans="1:13">
      <c r="A41" s="270" t="s">
        <v>115</v>
      </c>
      <c r="B41" s="85" t="s">
        <v>115</v>
      </c>
      <c r="C41" s="85">
        <v>0.68700000000000006</v>
      </c>
      <c r="D41" s="85">
        <v>33.799999999999997</v>
      </c>
      <c r="E41" s="86" t="s">
        <v>116</v>
      </c>
      <c r="F41" s="253">
        <v>42884</v>
      </c>
      <c r="G41" s="259" t="s">
        <v>117</v>
      </c>
      <c r="H41" s="88" t="s">
        <v>26</v>
      </c>
      <c r="I41" s="85" t="s">
        <v>35</v>
      </c>
      <c r="J41" s="85">
        <v>100</v>
      </c>
      <c r="K41" s="85">
        <v>1</v>
      </c>
      <c r="L41" s="85">
        <v>10</v>
      </c>
      <c r="M41" s="274"/>
    </row>
    <row r="42" spans="1:13">
      <c r="A42" s="270" t="s">
        <v>118</v>
      </c>
      <c r="B42" s="186" t="s">
        <v>118</v>
      </c>
      <c r="C42" s="186">
        <v>0.68600000000000005</v>
      </c>
      <c r="D42" s="186">
        <v>34.1</v>
      </c>
      <c r="E42" s="87" t="s">
        <v>119</v>
      </c>
      <c r="F42" s="253">
        <v>42884</v>
      </c>
      <c r="G42" s="58" t="s">
        <v>120</v>
      </c>
      <c r="H42" s="188" t="s">
        <v>26</v>
      </c>
      <c r="I42" s="187" t="s">
        <v>27</v>
      </c>
      <c r="J42" s="85">
        <v>100</v>
      </c>
      <c r="K42" s="85">
        <v>2</v>
      </c>
      <c r="L42" s="85">
        <v>20</v>
      </c>
      <c r="M42" s="274"/>
    </row>
    <row r="43" spans="1:13">
      <c r="A43" s="270" t="s">
        <v>121</v>
      </c>
      <c r="B43" s="186" t="s">
        <v>121</v>
      </c>
      <c r="C43" s="186">
        <v>0.72899999999999998</v>
      </c>
      <c r="D43" s="186">
        <v>35.4</v>
      </c>
      <c r="E43" s="87" t="s">
        <v>122</v>
      </c>
      <c r="F43" s="253">
        <v>42884</v>
      </c>
      <c r="G43" s="58" t="s">
        <v>123</v>
      </c>
      <c r="H43" s="188" t="s">
        <v>16</v>
      </c>
      <c r="I43" s="187" t="s">
        <v>17</v>
      </c>
      <c r="J43" s="85">
        <v>100</v>
      </c>
      <c r="K43" s="85"/>
      <c r="L43" s="85"/>
      <c r="M43" s="274">
        <v>13.33</v>
      </c>
    </row>
    <row r="44" spans="1:13">
      <c r="A44" s="270" t="s">
        <v>124</v>
      </c>
      <c r="B44" s="186" t="s">
        <v>124</v>
      </c>
      <c r="C44" s="186">
        <v>0.75600000000000001</v>
      </c>
      <c r="D44" s="186">
        <v>29.9</v>
      </c>
      <c r="E44" s="87" t="s">
        <v>125</v>
      </c>
      <c r="F44" s="253">
        <v>42884</v>
      </c>
      <c r="G44" s="58" t="s">
        <v>120</v>
      </c>
      <c r="H44" s="188" t="s">
        <v>16</v>
      </c>
      <c r="I44" s="187" t="s">
        <v>20</v>
      </c>
      <c r="J44" s="85">
        <v>90</v>
      </c>
      <c r="K44" s="85"/>
      <c r="L44" s="85"/>
      <c r="M44" s="274">
        <v>5</v>
      </c>
    </row>
    <row r="45" spans="1:13">
      <c r="A45" s="270" t="s">
        <v>126</v>
      </c>
      <c r="B45" s="198" t="s">
        <v>126</v>
      </c>
      <c r="C45" s="198">
        <v>0.71199999999999997</v>
      </c>
      <c r="D45" s="198">
        <v>40.700000000000003</v>
      </c>
      <c r="E45" s="92" t="s">
        <v>127</v>
      </c>
      <c r="F45" s="253">
        <v>42884</v>
      </c>
      <c r="G45" s="257" t="s">
        <v>128</v>
      </c>
      <c r="H45" s="93" t="s">
        <v>16</v>
      </c>
      <c r="I45" s="91" t="s">
        <v>17</v>
      </c>
      <c r="J45" s="91">
        <v>100</v>
      </c>
      <c r="K45" s="91"/>
      <c r="L45" s="91"/>
      <c r="M45" s="272">
        <v>12.33</v>
      </c>
    </row>
    <row r="46" spans="1:13">
      <c r="A46" s="270" t="s">
        <v>129</v>
      </c>
      <c r="B46" s="186" t="s">
        <v>129</v>
      </c>
      <c r="C46" s="186">
        <v>0.67300000000000004</v>
      </c>
      <c r="D46" s="186">
        <v>47.1</v>
      </c>
      <c r="E46" s="87" t="s">
        <v>130</v>
      </c>
      <c r="F46" s="253">
        <v>42884</v>
      </c>
      <c r="G46" s="58" t="s">
        <v>131</v>
      </c>
      <c r="H46" s="188" t="s">
        <v>16</v>
      </c>
      <c r="I46" s="187" t="s">
        <v>17</v>
      </c>
      <c r="J46" s="85">
        <v>70</v>
      </c>
      <c r="K46" s="85"/>
      <c r="L46" s="85"/>
      <c r="M46" s="274">
        <v>4</v>
      </c>
    </row>
    <row r="47" spans="1:13">
      <c r="A47" s="270" t="s">
        <v>132</v>
      </c>
      <c r="B47" s="198" t="s">
        <v>132</v>
      </c>
      <c r="C47" s="198">
        <v>0.66</v>
      </c>
      <c r="D47" s="198">
        <v>34</v>
      </c>
      <c r="E47" s="92" t="s">
        <v>133</v>
      </c>
      <c r="F47" s="253">
        <v>42884</v>
      </c>
      <c r="G47" s="257" t="s">
        <v>81</v>
      </c>
      <c r="H47" s="93" t="s">
        <v>26</v>
      </c>
      <c r="I47" s="91" t="s">
        <v>27</v>
      </c>
      <c r="J47" s="91">
        <v>100</v>
      </c>
      <c r="K47" s="91">
        <v>1</v>
      </c>
      <c r="L47" s="91">
        <v>10</v>
      </c>
      <c r="M47" s="272"/>
    </row>
    <row r="48" spans="1:13">
      <c r="A48" s="270" t="s">
        <v>134</v>
      </c>
      <c r="B48" s="186" t="s">
        <v>134</v>
      </c>
      <c r="C48" s="186">
        <v>0.72899999999999998</v>
      </c>
      <c r="D48" s="186">
        <v>28.7</v>
      </c>
      <c r="E48" s="87" t="s">
        <v>135</v>
      </c>
      <c r="F48" s="253">
        <v>42884</v>
      </c>
      <c r="G48" s="58" t="s">
        <v>131</v>
      </c>
      <c r="H48" s="188" t="s">
        <v>16</v>
      </c>
      <c r="I48" s="187" t="s">
        <v>17</v>
      </c>
      <c r="J48" s="85">
        <v>30</v>
      </c>
      <c r="K48" s="85"/>
      <c r="L48" s="85"/>
      <c r="M48" s="274">
        <v>6.67</v>
      </c>
    </row>
    <row r="49" spans="1:13">
      <c r="A49" s="270" t="s">
        <v>136</v>
      </c>
      <c r="B49" s="186" t="s">
        <v>136</v>
      </c>
      <c r="C49" s="186">
        <v>0.68700000000000006</v>
      </c>
      <c r="D49" s="186">
        <v>45</v>
      </c>
      <c r="E49" s="87" t="s">
        <v>137</v>
      </c>
      <c r="F49" s="253">
        <v>42884</v>
      </c>
      <c r="G49" s="58" t="s">
        <v>117</v>
      </c>
      <c r="H49" s="188" t="s">
        <v>26</v>
      </c>
      <c r="I49" s="187" t="s">
        <v>35</v>
      </c>
      <c r="J49" s="85">
        <v>90</v>
      </c>
      <c r="K49" s="85">
        <v>1</v>
      </c>
      <c r="L49" s="85">
        <v>10</v>
      </c>
      <c r="M49" s="274"/>
    </row>
    <row r="50" spans="1:13">
      <c r="A50" s="270" t="s">
        <v>86</v>
      </c>
      <c r="B50" s="74" t="s">
        <v>86</v>
      </c>
      <c r="C50" s="74">
        <v>0.67800000000000005</v>
      </c>
      <c r="D50" s="74">
        <v>43.7</v>
      </c>
      <c r="E50" s="86" t="s">
        <v>138</v>
      </c>
      <c r="F50" s="253">
        <v>42884</v>
      </c>
      <c r="G50" s="259" t="s">
        <v>120</v>
      </c>
      <c r="H50" s="88" t="s">
        <v>26</v>
      </c>
      <c r="I50" s="85" t="s">
        <v>27</v>
      </c>
      <c r="J50" s="85">
        <v>100</v>
      </c>
      <c r="K50" s="85">
        <v>1.3</v>
      </c>
      <c r="L50" s="85">
        <v>13</v>
      </c>
      <c r="M50" s="274"/>
    </row>
    <row r="51" spans="1:13">
      <c r="A51" s="270" t="s">
        <v>139</v>
      </c>
      <c r="B51" s="186" t="s">
        <v>139</v>
      </c>
      <c r="C51" s="186">
        <v>0.69599999999999995</v>
      </c>
      <c r="D51" s="186">
        <v>35</v>
      </c>
      <c r="E51" s="87" t="s">
        <v>140</v>
      </c>
      <c r="F51" s="253">
        <v>42884</v>
      </c>
      <c r="G51" s="58" t="s">
        <v>131</v>
      </c>
      <c r="H51" s="188" t="s">
        <v>16</v>
      </c>
      <c r="I51" s="187" t="s">
        <v>17</v>
      </c>
      <c r="J51" s="85">
        <v>100</v>
      </c>
      <c r="K51" s="85"/>
      <c r="L51" s="85"/>
      <c r="M51" s="274">
        <v>6.67</v>
      </c>
    </row>
    <row r="52" spans="1:13">
      <c r="A52" s="270" t="s">
        <v>76</v>
      </c>
      <c r="B52" s="74" t="s">
        <v>76</v>
      </c>
      <c r="C52" s="74">
        <v>0.68300000000000005</v>
      </c>
      <c r="D52" s="74">
        <v>53.7</v>
      </c>
      <c r="E52" s="86" t="s">
        <v>141</v>
      </c>
      <c r="F52" s="252">
        <v>42885</v>
      </c>
      <c r="G52" s="259" t="s">
        <v>142</v>
      </c>
      <c r="H52" s="88" t="s">
        <v>26</v>
      </c>
      <c r="I52" s="85" t="s">
        <v>35</v>
      </c>
      <c r="J52" s="85">
        <v>80</v>
      </c>
      <c r="K52" s="85">
        <v>1</v>
      </c>
      <c r="L52" s="85">
        <v>10</v>
      </c>
      <c r="M52" s="274"/>
    </row>
    <row r="53" spans="1:13">
      <c r="A53" s="287" t="s">
        <v>143</v>
      </c>
      <c r="B53" s="74" t="s">
        <v>144</v>
      </c>
      <c r="C53" s="74">
        <v>0.66600000000000004</v>
      </c>
      <c r="D53" s="74">
        <v>48.8</v>
      </c>
      <c r="E53" s="86" t="s">
        <v>145</v>
      </c>
      <c r="F53" s="255">
        <v>42885</v>
      </c>
      <c r="G53" s="259" t="s">
        <v>25</v>
      </c>
      <c r="H53" s="88" t="s">
        <v>26</v>
      </c>
      <c r="I53" s="85" t="s">
        <v>27</v>
      </c>
      <c r="J53" s="85">
        <v>100</v>
      </c>
      <c r="K53" s="85"/>
      <c r="L53" s="85"/>
      <c r="M53" s="274"/>
    </row>
    <row r="54" spans="1:13">
      <c r="A54" s="270" t="s">
        <v>146</v>
      </c>
      <c r="B54" s="198" t="s">
        <v>147</v>
      </c>
      <c r="C54" s="198">
        <v>0.70399999999999996</v>
      </c>
      <c r="D54" s="198">
        <v>27.8</v>
      </c>
      <c r="E54" s="92" t="s">
        <v>49</v>
      </c>
      <c r="F54" s="239">
        <v>43250</v>
      </c>
      <c r="G54" s="257" t="s">
        <v>142</v>
      </c>
      <c r="H54" s="93" t="s">
        <v>26</v>
      </c>
      <c r="I54" s="91" t="s">
        <v>35</v>
      </c>
      <c r="J54" s="91">
        <v>100</v>
      </c>
      <c r="K54" s="91">
        <v>1.1000000000000001</v>
      </c>
      <c r="L54" s="91">
        <v>11</v>
      </c>
      <c r="M54" s="272"/>
    </row>
    <row r="55" spans="1:13">
      <c r="A55" s="256" t="s">
        <v>148</v>
      </c>
      <c r="B55" s="279" t="s">
        <v>148</v>
      </c>
      <c r="C55" s="279">
        <v>0.67100000000000004</v>
      </c>
      <c r="D55" s="279">
        <v>37.799999999999997</v>
      </c>
      <c r="E55" s="280" t="s">
        <v>149</v>
      </c>
      <c r="F55" s="251">
        <v>43250</v>
      </c>
      <c r="G55" s="162" t="s">
        <v>150</v>
      </c>
      <c r="H55" s="281" t="s">
        <v>26</v>
      </c>
      <c r="I55" s="282" t="s">
        <v>27</v>
      </c>
      <c r="J55" s="283">
        <v>100</v>
      </c>
      <c r="K55" s="284">
        <v>1.4</v>
      </c>
      <c r="L55" s="284">
        <v>14</v>
      </c>
      <c r="M55" s="285"/>
    </row>
  </sheetData>
  <pageMargins left="0.7" right="0.7" top="0.75" bottom="0.75" header="0.3" footer="0.3"/>
  <pageSetup orientation="portrait" horizontalDpi="0" verticalDpi="0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0260-A48C-5B41-8229-65B8369418F4}">
  <dimension ref="A1:L134"/>
  <sheetViews>
    <sheetView topLeftCell="A19" zoomScale="130" zoomScaleNormal="130" workbookViewId="0">
      <selection activeCell="J10" sqref="J10"/>
    </sheetView>
  </sheetViews>
  <sheetFormatPr baseColWidth="10" defaultColWidth="10.83203125" defaultRowHeight="16"/>
  <cols>
    <col min="1" max="1" width="17" style="95" customWidth="1"/>
    <col min="2" max="2" width="11.83203125" style="157" customWidth="1"/>
    <col min="3" max="3" width="14.5" style="95" customWidth="1"/>
    <col min="4" max="4" width="13.6640625" style="95" customWidth="1"/>
    <col min="5" max="5" width="18" style="95" customWidth="1"/>
    <col min="6" max="6" width="7.6640625" style="95" customWidth="1"/>
    <col min="7" max="7" width="21" style="95" customWidth="1"/>
    <col min="8" max="8" width="12.1640625" style="95" customWidth="1"/>
    <col min="9" max="9" width="11.83203125" style="95" customWidth="1"/>
    <col min="10" max="10" width="7.33203125" style="95" customWidth="1"/>
    <col min="11" max="11" width="10.83203125" style="95"/>
    <col min="12" max="12" width="27.6640625" style="95" customWidth="1"/>
    <col min="13" max="16384" width="10.83203125" style="95"/>
  </cols>
  <sheetData>
    <row r="1" spans="1:12">
      <c r="A1" s="96" t="s">
        <v>151</v>
      </c>
      <c r="B1" s="99" t="s">
        <v>6</v>
      </c>
      <c r="C1" s="96" t="s">
        <v>7</v>
      </c>
      <c r="D1" s="96" t="s">
        <v>8</v>
      </c>
      <c r="E1" s="99" t="s">
        <v>9</v>
      </c>
      <c r="F1" s="99" t="s">
        <v>10</v>
      </c>
      <c r="G1" s="99" t="s">
        <v>11</v>
      </c>
      <c r="H1" s="99" t="s">
        <v>12</v>
      </c>
      <c r="I1" s="99" t="s">
        <v>13</v>
      </c>
      <c r="J1" s="96" t="s">
        <v>152</v>
      </c>
      <c r="K1" s="96"/>
    </row>
    <row r="2" spans="1:12">
      <c r="A2" s="122" t="s">
        <v>153</v>
      </c>
      <c r="B2" s="109">
        <v>43242</v>
      </c>
      <c r="C2" s="115">
        <v>42877</v>
      </c>
      <c r="D2" s="127" t="s">
        <v>16</v>
      </c>
      <c r="E2" s="110" t="s">
        <v>17</v>
      </c>
      <c r="F2" s="110"/>
      <c r="G2" s="110"/>
      <c r="H2" s="110"/>
      <c r="I2" s="110"/>
      <c r="J2" s="118"/>
      <c r="L2" s="98" t="s">
        <v>154</v>
      </c>
    </row>
    <row r="3" spans="1:12">
      <c r="A3" s="122" t="s">
        <v>155</v>
      </c>
      <c r="B3" s="109">
        <v>43243</v>
      </c>
      <c r="C3" s="110" t="s">
        <v>25</v>
      </c>
      <c r="D3" s="127" t="s">
        <v>26</v>
      </c>
      <c r="E3" s="125" t="s">
        <v>156</v>
      </c>
      <c r="F3" s="110">
        <v>100</v>
      </c>
      <c r="G3" s="110">
        <v>1</v>
      </c>
      <c r="H3" s="110">
        <v>10</v>
      </c>
      <c r="I3" s="110">
        <v>4</v>
      </c>
      <c r="J3" s="118"/>
      <c r="L3" s="100" t="s">
        <v>157</v>
      </c>
    </row>
    <row r="4" spans="1:12">
      <c r="A4" s="122" t="s">
        <v>72</v>
      </c>
      <c r="B4" s="109">
        <v>43244</v>
      </c>
      <c r="C4" s="110"/>
      <c r="D4" s="127" t="s">
        <v>26</v>
      </c>
      <c r="E4" s="110"/>
      <c r="F4" s="110"/>
      <c r="G4" s="110"/>
      <c r="H4" s="110"/>
      <c r="I4" s="110"/>
      <c r="J4" s="118"/>
      <c r="L4" s="97" t="s">
        <v>158</v>
      </c>
    </row>
    <row r="5" spans="1:12">
      <c r="A5" s="122" t="s">
        <v>159</v>
      </c>
      <c r="B5" s="109">
        <v>43244</v>
      </c>
      <c r="C5" s="110" t="s">
        <v>65</v>
      </c>
      <c r="D5" s="127" t="s">
        <v>26</v>
      </c>
      <c r="E5" s="125" t="s">
        <v>31</v>
      </c>
      <c r="F5" s="110">
        <v>100</v>
      </c>
      <c r="G5" s="110"/>
      <c r="H5" s="110"/>
      <c r="I5" s="110">
        <v>11</v>
      </c>
      <c r="J5" s="118"/>
    </row>
    <row r="6" spans="1:12">
      <c r="A6" s="122" t="s">
        <v>160</v>
      </c>
      <c r="B6" s="109">
        <v>43244</v>
      </c>
      <c r="C6" s="110" t="s">
        <v>65</v>
      </c>
      <c r="D6" s="127" t="s">
        <v>16</v>
      </c>
      <c r="E6" s="125" t="s">
        <v>31</v>
      </c>
      <c r="F6" s="110">
        <v>100</v>
      </c>
      <c r="G6" s="110"/>
      <c r="H6" s="110"/>
      <c r="I6" s="110">
        <v>4</v>
      </c>
      <c r="J6" s="118"/>
    </row>
    <row r="7" spans="1:12">
      <c r="A7" s="122" t="s">
        <v>161</v>
      </c>
      <c r="B7" s="109">
        <v>43245</v>
      </c>
      <c r="C7" s="110" t="s">
        <v>162</v>
      </c>
      <c r="D7" s="127" t="s">
        <v>26</v>
      </c>
      <c r="E7" s="110" t="s">
        <v>27</v>
      </c>
      <c r="F7" s="110">
        <v>100</v>
      </c>
      <c r="G7" s="110"/>
      <c r="H7" s="110"/>
      <c r="I7" s="110"/>
      <c r="J7" s="118"/>
    </row>
    <row r="8" spans="1:12">
      <c r="A8" s="110" t="s">
        <v>21</v>
      </c>
      <c r="B8" s="111">
        <v>43246</v>
      </c>
      <c r="C8" s="110" t="s">
        <v>97</v>
      </c>
      <c r="D8" s="127" t="s">
        <v>16</v>
      </c>
      <c r="E8" s="110" t="s">
        <v>20</v>
      </c>
      <c r="F8" s="110"/>
      <c r="G8" s="110"/>
      <c r="H8" s="110"/>
      <c r="I8" s="110">
        <v>8.33</v>
      </c>
      <c r="J8" s="118"/>
    </row>
    <row r="9" spans="1:12">
      <c r="A9" s="122" t="s">
        <v>163</v>
      </c>
      <c r="B9" s="109">
        <v>43246</v>
      </c>
      <c r="C9" s="115">
        <v>42881</v>
      </c>
      <c r="D9" s="127" t="s">
        <v>16</v>
      </c>
      <c r="E9" s="110" t="s">
        <v>20</v>
      </c>
      <c r="F9" s="110"/>
      <c r="G9" s="110"/>
      <c r="H9" s="110"/>
      <c r="I9" s="110"/>
      <c r="J9" s="118"/>
    </row>
    <row r="10" spans="1:12">
      <c r="A10" s="122" t="s">
        <v>164</v>
      </c>
      <c r="B10" s="109">
        <v>43248</v>
      </c>
      <c r="C10" s="110" t="s">
        <v>165</v>
      </c>
      <c r="D10" s="127" t="s">
        <v>26</v>
      </c>
      <c r="E10" s="125" t="s">
        <v>156</v>
      </c>
      <c r="F10" s="110">
        <v>50</v>
      </c>
      <c r="G10" s="110"/>
      <c r="H10" s="110"/>
      <c r="I10" s="110">
        <v>10</v>
      </c>
      <c r="J10" s="118" t="s">
        <v>166</v>
      </c>
    </row>
    <row r="11" spans="1:12">
      <c r="A11" s="110" t="s">
        <v>167</v>
      </c>
      <c r="B11" s="111">
        <v>43249</v>
      </c>
      <c r="C11" s="110" t="s">
        <v>168</v>
      </c>
      <c r="D11" s="127" t="s">
        <v>26</v>
      </c>
      <c r="E11" s="125" t="s">
        <v>169</v>
      </c>
      <c r="F11" s="110">
        <v>20</v>
      </c>
      <c r="G11" s="110"/>
      <c r="H11" s="110"/>
      <c r="I11" s="110">
        <v>2</v>
      </c>
      <c r="J11" s="118"/>
    </row>
    <row r="12" spans="1:12">
      <c r="A12" s="122" t="s">
        <v>170</v>
      </c>
      <c r="B12" s="109">
        <v>43249</v>
      </c>
      <c r="C12" s="110" t="s">
        <v>128</v>
      </c>
      <c r="D12" s="127" t="s">
        <v>16</v>
      </c>
      <c r="E12" s="110" t="s">
        <v>17</v>
      </c>
      <c r="F12" s="110"/>
      <c r="G12" s="110"/>
      <c r="H12" s="110"/>
      <c r="I12" s="110"/>
      <c r="J12" s="118"/>
    </row>
    <row r="13" spans="1:12">
      <c r="A13" s="122" t="s">
        <v>171</v>
      </c>
      <c r="B13" s="109">
        <v>43250</v>
      </c>
      <c r="C13" s="110" t="s">
        <v>150</v>
      </c>
      <c r="D13" s="127" t="s">
        <v>26</v>
      </c>
      <c r="E13" s="125" t="s">
        <v>31</v>
      </c>
      <c r="F13" s="110">
        <v>100</v>
      </c>
      <c r="G13" s="110"/>
      <c r="H13" s="110"/>
      <c r="I13" s="110">
        <v>14</v>
      </c>
      <c r="J13" s="118"/>
    </row>
    <row r="14" spans="1:12">
      <c r="A14" s="108" t="s">
        <v>172</v>
      </c>
      <c r="B14" s="104">
        <v>43244</v>
      </c>
      <c r="C14" s="105" t="s">
        <v>65</v>
      </c>
      <c r="D14" s="129" t="s">
        <v>26</v>
      </c>
      <c r="E14" s="105" t="s">
        <v>35</v>
      </c>
      <c r="F14" s="105">
        <v>100</v>
      </c>
      <c r="G14" s="105">
        <v>1.4</v>
      </c>
      <c r="H14" s="105">
        <v>14</v>
      </c>
      <c r="I14" s="105"/>
      <c r="J14" s="118"/>
    </row>
    <row r="15" spans="1:12">
      <c r="A15" s="108" t="s">
        <v>173</v>
      </c>
      <c r="B15" s="104">
        <v>43244</v>
      </c>
      <c r="C15" s="105" t="s">
        <v>65</v>
      </c>
      <c r="D15" s="129" t="s">
        <v>26</v>
      </c>
      <c r="E15" s="105" t="s">
        <v>35</v>
      </c>
      <c r="F15" s="105">
        <v>100</v>
      </c>
      <c r="G15" s="105">
        <v>1</v>
      </c>
      <c r="H15" s="105">
        <v>10</v>
      </c>
      <c r="I15" s="105"/>
      <c r="J15" s="118"/>
    </row>
    <row r="16" spans="1:12">
      <c r="A16" s="108" t="s">
        <v>174</v>
      </c>
      <c r="B16" s="104">
        <v>43244</v>
      </c>
      <c r="C16" s="108" t="s">
        <v>142</v>
      </c>
      <c r="D16" s="130" t="s">
        <v>26</v>
      </c>
      <c r="E16" s="108" t="s">
        <v>27</v>
      </c>
      <c r="F16" s="108">
        <v>100</v>
      </c>
      <c r="G16" s="105">
        <v>3.3</v>
      </c>
      <c r="H16" s="105">
        <v>33</v>
      </c>
      <c r="I16" s="105"/>
      <c r="J16" s="118"/>
    </row>
    <row r="17" spans="1:10">
      <c r="A17" s="108" t="s">
        <v>175</v>
      </c>
      <c r="B17" s="104">
        <v>43246</v>
      </c>
      <c r="C17" s="105" t="s">
        <v>97</v>
      </c>
      <c r="D17" s="129" t="s">
        <v>16</v>
      </c>
      <c r="E17" s="105" t="s">
        <v>17</v>
      </c>
      <c r="F17" s="105">
        <v>100</v>
      </c>
      <c r="G17" s="105"/>
      <c r="H17" s="105"/>
      <c r="I17" s="105">
        <v>9</v>
      </c>
      <c r="J17" s="118"/>
    </row>
    <row r="18" spans="1:10">
      <c r="A18" s="105" t="s">
        <v>72</v>
      </c>
      <c r="B18" s="106">
        <v>43246</v>
      </c>
      <c r="C18" s="105" t="s">
        <v>97</v>
      </c>
      <c r="D18" s="129" t="s">
        <v>26</v>
      </c>
      <c r="E18" s="105" t="s">
        <v>27</v>
      </c>
      <c r="F18" s="105">
        <v>100</v>
      </c>
      <c r="G18" s="105">
        <v>1</v>
      </c>
      <c r="H18" s="105">
        <v>10</v>
      </c>
      <c r="I18" s="105"/>
      <c r="J18" s="118"/>
    </row>
    <row r="19" spans="1:10">
      <c r="A19" s="108" t="s">
        <v>176</v>
      </c>
      <c r="B19" s="104">
        <v>43246</v>
      </c>
      <c r="C19" s="105" t="s">
        <v>97</v>
      </c>
      <c r="D19" s="129" t="s">
        <v>16</v>
      </c>
      <c r="E19" s="105" t="s">
        <v>17</v>
      </c>
      <c r="F19" s="105">
        <v>30</v>
      </c>
      <c r="G19" s="105"/>
      <c r="H19" s="105"/>
      <c r="I19" s="105">
        <v>6.33</v>
      </c>
      <c r="J19" s="118"/>
    </row>
    <row r="20" spans="1:10" s="173" customFormat="1">
      <c r="A20" s="108" t="s">
        <v>95</v>
      </c>
      <c r="B20" s="104">
        <v>43246</v>
      </c>
      <c r="C20" s="105" t="s">
        <v>97</v>
      </c>
      <c r="D20" s="129" t="s">
        <v>16</v>
      </c>
      <c r="E20" s="105" t="s">
        <v>17</v>
      </c>
      <c r="F20" s="105">
        <v>100</v>
      </c>
      <c r="G20" s="105"/>
      <c r="H20" s="105"/>
      <c r="I20" s="105">
        <v>4</v>
      </c>
      <c r="J20" s="118"/>
    </row>
    <row r="21" spans="1:10" s="173" customFormat="1">
      <c r="A21" s="108" t="s">
        <v>177</v>
      </c>
      <c r="B21" s="104">
        <v>43247</v>
      </c>
      <c r="C21" s="105"/>
      <c r="D21" s="130" t="s">
        <v>26</v>
      </c>
      <c r="E21" s="108" t="s">
        <v>35</v>
      </c>
      <c r="F21" s="108">
        <v>100</v>
      </c>
      <c r="G21" s="105">
        <v>1</v>
      </c>
      <c r="H21" s="105">
        <v>10</v>
      </c>
      <c r="I21" s="105"/>
      <c r="J21" s="118"/>
    </row>
    <row r="22" spans="1:10">
      <c r="A22" s="108" t="s">
        <v>178</v>
      </c>
      <c r="B22" s="104">
        <v>43247</v>
      </c>
      <c r="C22" s="105" t="s">
        <v>105</v>
      </c>
      <c r="D22" s="129" t="s">
        <v>26</v>
      </c>
      <c r="E22" s="105" t="s">
        <v>27</v>
      </c>
      <c r="F22" s="105">
        <v>20</v>
      </c>
      <c r="G22" s="105">
        <v>0.2</v>
      </c>
      <c r="H22" s="105">
        <v>2</v>
      </c>
      <c r="I22" s="105"/>
      <c r="J22" s="118"/>
    </row>
    <row r="23" spans="1:10">
      <c r="A23" s="102" t="s">
        <v>179</v>
      </c>
      <c r="B23" s="101">
        <v>43248</v>
      </c>
      <c r="C23" s="102" t="s">
        <v>165</v>
      </c>
      <c r="D23" s="128" t="s">
        <v>16</v>
      </c>
      <c r="E23" s="102" t="s">
        <v>20</v>
      </c>
      <c r="F23" s="102">
        <v>70</v>
      </c>
      <c r="G23" s="105"/>
      <c r="H23" s="105"/>
      <c r="I23" s="102">
        <v>12.33</v>
      </c>
      <c r="J23" s="118"/>
    </row>
    <row r="24" spans="1:10">
      <c r="A24" s="108" t="s">
        <v>180</v>
      </c>
      <c r="B24" s="104">
        <v>43248</v>
      </c>
      <c r="C24" s="105" t="s">
        <v>181</v>
      </c>
      <c r="D24" s="129" t="s">
        <v>26</v>
      </c>
      <c r="E24" s="105" t="s">
        <v>35</v>
      </c>
      <c r="F24" s="105"/>
      <c r="G24" s="105">
        <v>1.2</v>
      </c>
      <c r="H24" s="105">
        <v>12</v>
      </c>
      <c r="I24" s="105"/>
      <c r="J24" s="118"/>
    </row>
    <row r="25" spans="1:10">
      <c r="A25" s="108" t="s">
        <v>182</v>
      </c>
      <c r="B25" s="104">
        <v>43248</v>
      </c>
      <c r="C25" s="105" t="s">
        <v>128</v>
      </c>
      <c r="D25" s="129" t="s">
        <v>16</v>
      </c>
      <c r="E25" s="105" t="s">
        <v>20</v>
      </c>
      <c r="F25" s="105">
        <v>100</v>
      </c>
      <c r="G25" s="105"/>
      <c r="H25" s="105"/>
      <c r="I25" s="105">
        <v>13</v>
      </c>
      <c r="J25" s="118"/>
    </row>
    <row r="26" spans="1:10">
      <c r="A26" s="108" t="s">
        <v>183</v>
      </c>
      <c r="B26" s="104">
        <v>43248</v>
      </c>
      <c r="C26" s="105" t="s">
        <v>131</v>
      </c>
      <c r="D26" s="129" t="s">
        <v>16</v>
      </c>
      <c r="E26" s="105" t="s">
        <v>20</v>
      </c>
      <c r="F26" s="105">
        <v>80</v>
      </c>
      <c r="G26" s="105"/>
      <c r="H26" s="105"/>
      <c r="I26" s="105">
        <v>8.33</v>
      </c>
      <c r="J26" s="118"/>
    </row>
    <row r="27" spans="1:10">
      <c r="A27" s="108" t="s">
        <v>184</v>
      </c>
      <c r="B27" s="104">
        <v>43248</v>
      </c>
      <c r="C27" s="105" t="s">
        <v>181</v>
      </c>
      <c r="D27" s="129" t="s">
        <v>26</v>
      </c>
      <c r="E27" s="105" t="s">
        <v>27</v>
      </c>
      <c r="F27" s="105">
        <v>80</v>
      </c>
      <c r="G27" s="105">
        <v>1</v>
      </c>
      <c r="H27" s="105">
        <v>10</v>
      </c>
      <c r="I27" s="105"/>
      <c r="J27" s="118"/>
    </row>
    <row r="28" spans="1:10">
      <c r="A28" s="108" t="s">
        <v>185</v>
      </c>
      <c r="B28" s="104">
        <v>43248</v>
      </c>
      <c r="C28" s="105" t="s">
        <v>181</v>
      </c>
      <c r="D28" s="129" t="s">
        <v>26</v>
      </c>
      <c r="E28" s="105" t="s">
        <v>35</v>
      </c>
      <c r="F28" s="105"/>
      <c r="G28" s="105">
        <v>2.2000000000000002</v>
      </c>
      <c r="H28" s="105">
        <v>22</v>
      </c>
      <c r="I28" s="105"/>
      <c r="J28" s="118"/>
    </row>
    <row r="29" spans="1:10">
      <c r="A29" s="108" t="s">
        <v>186</v>
      </c>
      <c r="B29" s="104">
        <v>43249</v>
      </c>
      <c r="C29" s="105" t="s">
        <v>128</v>
      </c>
      <c r="D29" s="129" t="s">
        <v>26</v>
      </c>
      <c r="E29" s="105" t="s">
        <v>35</v>
      </c>
      <c r="F29" s="105">
        <v>100</v>
      </c>
      <c r="G29" s="105">
        <v>1.6</v>
      </c>
      <c r="H29" s="105">
        <v>16</v>
      </c>
      <c r="I29" s="105"/>
      <c r="J29" s="118"/>
    </row>
    <row r="30" spans="1:10">
      <c r="A30" s="102" t="s">
        <v>187</v>
      </c>
      <c r="B30" s="101">
        <v>43249</v>
      </c>
      <c r="C30" s="102" t="s">
        <v>128</v>
      </c>
      <c r="D30" s="128" t="s">
        <v>16</v>
      </c>
      <c r="E30" s="102" t="s">
        <v>17</v>
      </c>
      <c r="F30" s="102">
        <v>100</v>
      </c>
      <c r="G30" s="105"/>
      <c r="H30" s="105"/>
      <c r="I30" s="102">
        <v>9.67</v>
      </c>
      <c r="J30" s="118"/>
    </row>
    <row r="31" spans="1:10">
      <c r="A31" s="108" t="s">
        <v>188</v>
      </c>
      <c r="B31" s="104">
        <v>43249</v>
      </c>
      <c r="C31" s="105" t="s">
        <v>123</v>
      </c>
      <c r="D31" s="129" t="s">
        <v>26</v>
      </c>
      <c r="E31" s="105" t="s">
        <v>27</v>
      </c>
      <c r="F31" s="105">
        <v>100</v>
      </c>
      <c r="G31" s="105">
        <v>1.1000000000000001</v>
      </c>
      <c r="H31" s="105">
        <v>11</v>
      </c>
      <c r="I31" s="105"/>
      <c r="J31" s="118"/>
    </row>
    <row r="32" spans="1:10">
      <c r="A32" s="108" t="s">
        <v>126</v>
      </c>
      <c r="B32" s="104">
        <v>43249</v>
      </c>
      <c r="C32" s="105" t="s">
        <v>128</v>
      </c>
      <c r="D32" s="129" t="s">
        <v>16</v>
      </c>
      <c r="E32" s="105" t="s">
        <v>17</v>
      </c>
      <c r="F32" s="105">
        <v>100</v>
      </c>
      <c r="G32" s="105"/>
      <c r="H32" s="105"/>
      <c r="I32" s="105">
        <v>12.33</v>
      </c>
      <c r="J32" s="118"/>
    </row>
    <row r="33" spans="1:10">
      <c r="A33" s="102" t="s">
        <v>189</v>
      </c>
      <c r="B33" s="101">
        <v>43249</v>
      </c>
      <c r="C33" s="102" t="s">
        <v>128</v>
      </c>
      <c r="D33" s="128" t="s">
        <v>26</v>
      </c>
      <c r="E33" s="102" t="s">
        <v>27</v>
      </c>
      <c r="F33" s="102">
        <v>100</v>
      </c>
      <c r="G33" s="105">
        <v>1</v>
      </c>
      <c r="H33" s="105">
        <v>10</v>
      </c>
      <c r="I33" s="105"/>
      <c r="J33" s="118"/>
    </row>
    <row r="34" spans="1:10">
      <c r="A34" s="108" t="s">
        <v>190</v>
      </c>
      <c r="B34" s="104">
        <v>43249</v>
      </c>
      <c r="C34" s="105" t="s">
        <v>128</v>
      </c>
      <c r="D34" s="129" t="s">
        <v>26</v>
      </c>
      <c r="E34" s="105" t="s">
        <v>27</v>
      </c>
      <c r="F34" s="105">
        <v>100</v>
      </c>
      <c r="G34" s="105">
        <v>1</v>
      </c>
      <c r="H34" s="105">
        <v>10</v>
      </c>
      <c r="I34" s="105"/>
      <c r="J34" s="118"/>
    </row>
    <row r="35" spans="1:10">
      <c r="A35" s="108" t="s">
        <v>191</v>
      </c>
      <c r="B35" s="104">
        <v>43249</v>
      </c>
      <c r="C35" s="105" t="s">
        <v>123</v>
      </c>
      <c r="D35" s="129" t="s">
        <v>16</v>
      </c>
      <c r="E35" s="105" t="s">
        <v>17</v>
      </c>
      <c r="F35" s="105">
        <v>70</v>
      </c>
      <c r="G35" s="105"/>
      <c r="H35" s="105"/>
      <c r="I35" s="105">
        <v>10.33</v>
      </c>
      <c r="J35" s="118"/>
    </row>
    <row r="36" spans="1:10">
      <c r="A36" s="108" t="s">
        <v>192</v>
      </c>
      <c r="B36" s="104">
        <v>43249</v>
      </c>
      <c r="C36" s="105" t="s">
        <v>128</v>
      </c>
      <c r="D36" s="129" t="s">
        <v>16</v>
      </c>
      <c r="E36" s="105" t="s">
        <v>17</v>
      </c>
      <c r="F36" s="105">
        <v>100</v>
      </c>
      <c r="G36" s="105"/>
      <c r="H36" s="105"/>
      <c r="I36" s="105">
        <v>15.33</v>
      </c>
      <c r="J36" s="118"/>
    </row>
    <row r="37" spans="1:10">
      <c r="A37" s="108" t="s">
        <v>193</v>
      </c>
      <c r="B37" s="104">
        <v>43249</v>
      </c>
      <c r="C37" s="105" t="s">
        <v>128</v>
      </c>
      <c r="D37" s="129" t="s">
        <v>16</v>
      </c>
      <c r="E37" s="105" t="s">
        <v>17</v>
      </c>
      <c r="F37" s="105">
        <v>90</v>
      </c>
      <c r="G37" s="105"/>
      <c r="H37" s="105"/>
      <c r="I37" s="105">
        <v>16.329999999999998</v>
      </c>
      <c r="J37" s="118"/>
    </row>
    <row r="38" spans="1:10">
      <c r="A38" s="108" t="s">
        <v>147</v>
      </c>
      <c r="B38" s="104">
        <v>43250</v>
      </c>
      <c r="C38" s="105" t="s">
        <v>142</v>
      </c>
      <c r="D38" s="129" t="s">
        <v>26</v>
      </c>
      <c r="E38" s="105" t="s">
        <v>35</v>
      </c>
      <c r="F38" s="105">
        <v>100</v>
      </c>
      <c r="G38" s="105">
        <v>1.1000000000000001</v>
      </c>
      <c r="H38" s="105">
        <v>11</v>
      </c>
      <c r="I38" s="105"/>
      <c r="J38" s="118"/>
    </row>
    <row r="39" spans="1:10">
      <c r="A39" s="108" t="s">
        <v>194</v>
      </c>
      <c r="B39" s="104">
        <v>43250</v>
      </c>
      <c r="C39" s="105" t="s">
        <v>150</v>
      </c>
      <c r="D39" s="129" t="s">
        <v>26</v>
      </c>
      <c r="E39" s="105" t="s">
        <v>35</v>
      </c>
      <c r="F39" s="105">
        <v>100</v>
      </c>
      <c r="G39" s="105">
        <v>2.2999999999999998</v>
      </c>
      <c r="H39" s="105">
        <v>23</v>
      </c>
      <c r="I39" s="105"/>
      <c r="J39" s="118"/>
    </row>
    <row r="40" spans="1:10">
      <c r="A40" s="108" t="s">
        <v>195</v>
      </c>
      <c r="B40" s="104">
        <v>43250</v>
      </c>
      <c r="C40" s="105" t="s">
        <v>150</v>
      </c>
      <c r="D40" s="129" t="s">
        <v>26</v>
      </c>
      <c r="E40" s="105" t="s">
        <v>35</v>
      </c>
      <c r="F40" s="105">
        <v>100</v>
      </c>
      <c r="G40" s="105">
        <v>1.2</v>
      </c>
      <c r="H40" s="105">
        <v>12</v>
      </c>
      <c r="I40" s="105"/>
      <c r="J40" s="118"/>
    </row>
    <row r="41" spans="1:10">
      <c r="A41" s="120" t="s">
        <v>196</v>
      </c>
      <c r="B41" s="132">
        <v>43242</v>
      </c>
      <c r="C41" s="172">
        <v>42877</v>
      </c>
      <c r="D41" s="134" t="s">
        <v>16</v>
      </c>
      <c r="E41" s="120" t="s">
        <v>17</v>
      </c>
      <c r="F41" s="123">
        <v>100</v>
      </c>
      <c r="G41" s="123"/>
      <c r="H41" s="123"/>
      <c r="I41" s="123">
        <v>8</v>
      </c>
      <c r="J41" s="118" t="s">
        <v>197</v>
      </c>
    </row>
    <row r="42" spans="1:10">
      <c r="A42" s="120" t="s">
        <v>198</v>
      </c>
      <c r="B42" s="132">
        <v>43242</v>
      </c>
      <c r="C42" s="133">
        <v>42877</v>
      </c>
      <c r="D42" s="131" t="s">
        <v>16</v>
      </c>
      <c r="E42" s="123" t="s">
        <v>17</v>
      </c>
      <c r="F42" s="123">
        <v>100</v>
      </c>
      <c r="G42" s="123"/>
      <c r="H42" s="123"/>
      <c r="I42" s="123">
        <v>2.34</v>
      </c>
      <c r="J42" s="118" t="s">
        <v>197</v>
      </c>
    </row>
    <row r="43" spans="1:10">
      <c r="A43" s="120" t="s">
        <v>199</v>
      </c>
      <c r="B43" s="132">
        <v>43242</v>
      </c>
      <c r="C43" s="133">
        <v>42877</v>
      </c>
      <c r="D43" s="134" t="s">
        <v>16</v>
      </c>
      <c r="E43" s="123" t="s">
        <v>20</v>
      </c>
      <c r="F43" s="123">
        <v>30</v>
      </c>
      <c r="G43" s="123"/>
      <c r="H43" s="123"/>
      <c r="I43" s="123">
        <v>4.33</v>
      </c>
      <c r="J43" s="118" t="s">
        <v>197</v>
      </c>
    </row>
    <row r="44" spans="1:10">
      <c r="A44" s="120" t="s">
        <v>200</v>
      </c>
      <c r="B44" s="132">
        <v>43242</v>
      </c>
      <c r="C44" s="133">
        <v>42877</v>
      </c>
      <c r="D44" s="131" t="s">
        <v>16</v>
      </c>
      <c r="E44" s="123" t="s">
        <v>17</v>
      </c>
      <c r="F44" s="123">
        <v>90</v>
      </c>
      <c r="G44" s="123"/>
      <c r="H44" s="123"/>
      <c r="I44" s="123">
        <v>8.34</v>
      </c>
      <c r="J44" s="118" t="s">
        <v>197</v>
      </c>
    </row>
    <row r="45" spans="1:10">
      <c r="A45" s="120" t="s">
        <v>201</v>
      </c>
      <c r="B45" s="132">
        <v>43242</v>
      </c>
      <c r="C45" s="133">
        <v>42877</v>
      </c>
      <c r="D45" s="131" t="s">
        <v>16</v>
      </c>
      <c r="E45" s="123" t="s">
        <v>17</v>
      </c>
      <c r="F45" s="123">
        <v>100</v>
      </c>
      <c r="G45" s="123"/>
      <c r="H45" s="123"/>
      <c r="I45" s="123">
        <v>9.33</v>
      </c>
      <c r="J45" s="118" t="s">
        <v>197</v>
      </c>
    </row>
    <row r="46" spans="1:10">
      <c r="A46" s="120" t="s">
        <v>202</v>
      </c>
      <c r="B46" s="132">
        <v>43243</v>
      </c>
      <c r="C46" s="123" t="s">
        <v>45</v>
      </c>
      <c r="D46" s="131" t="s">
        <v>16</v>
      </c>
      <c r="E46" s="123" t="s">
        <v>17</v>
      </c>
      <c r="F46" s="123">
        <v>50</v>
      </c>
      <c r="G46" s="123"/>
      <c r="H46" s="123"/>
      <c r="I46" s="123">
        <v>6</v>
      </c>
      <c r="J46" s="118" t="s">
        <v>203</v>
      </c>
    </row>
    <row r="47" spans="1:10" ht="17" customHeight="1">
      <c r="A47" s="120" t="s">
        <v>204</v>
      </c>
      <c r="B47" s="144">
        <v>43243</v>
      </c>
      <c r="C47" s="145" t="s">
        <v>25</v>
      </c>
      <c r="D47" s="143" t="s">
        <v>26</v>
      </c>
      <c r="E47" s="142" t="s">
        <v>17</v>
      </c>
      <c r="F47" s="142">
        <v>100</v>
      </c>
      <c r="G47" s="146"/>
      <c r="H47" s="146"/>
      <c r="I47" s="146">
        <v>10</v>
      </c>
      <c r="J47" s="118" t="s">
        <v>197</v>
      </c>
    </row>
    <row r="48" spans="1:10" s="173" customFormat="1">
      <c r="A48" s="120" t="s">
        <v>205</v>
      </c>
      <c r="B48" s="144">
        <v>43243</v>
      </c>
      <c r="C48" s="145" t="s">
        <v>25</v>
      </c>
      <c r="D48" s="143" t="s">
        <v>26</v>
      </c>
      <c r="E48" s="142" t="s">
        <v>17</v>
      </c>
      <c r="F48" s="142">
        <v>100</v>
      </c>
      <c r="G48" s="146"/>
      <c r="H48" s="146"/>
      <c r="I48" s="146">
        <v>3.33</v>
      </c>
      <c r="J48" s="118" t="s">
        <v>197</v>
      </c>
    </row>
    <row r="49" spans="1:10" s="173" customFormat="1">
      <c r="A49" s="120" t="s">
        <v>206</v>
      </c>
      <c r="B49" s="144">
        <v>43243</v>
      </c>
      <c r="C49" s="145" t="s">
        <v>30</v>
      </c>
      <c r="D49" s="143" t="s">
        <v>16</v>
      </c>
      <c r="E49" s="142" t="s">
        <v>35</v>
      </c>
      <c r="F49" s="142">
        <v>100</v>
      </c>
      <c r="G49" s="146">
        <v>1.2</v>
      </c>
      <c r="H49" s="146">
        <v>12</v>
      </c>
      <c r="I49" s="146"/>
      <c r="J49" s="118" t="s">
        <v>197</v>
      </c>
    </row>
    <row r="50" spans="1:10">
      <c r="A50" s="120" t="s">
        <v>144</v>
      </c>
      <c r="B50" s="132">
        <v>43243</v>
      </c>
      <c r="C50" s="123" t="s">
        <v>25</v>
      </c>
      <c r="D50" s="134" t="s">
        <v>26</v>
      </c>
      <c r="E50" s="123" t="s">
        <v>35</v>
      </c>
      <c r="F50" s="123">
        <v>100</v>
      </c>
      <c r="G50" s="170">
        <v>1.9</v>
      </c>
      <c r="H50" s="123">
        <v>19</v>
      </c>
      <c r="I50" s="123"/>
      <c r="J50" s="118" t="s">
        <v>197</v>
      </c>
    </row>
    <row r="51" spans="1:10">
      <c r="A51" s="120" t="s">
        <v>207</v>
      </c>
      <c r="B51" s="132">
        <v>43243</v>
      </c>
      <c r="C51" s="123" t="s">
        <v>42</v>
      </c>
      <c r="D51" s="131" t="s">
        <v>26</v>
      </c>
      <c r="E51" s="123" t="s">
        <v>27</v>
      </c>
      <c r="F51" s="123">
        <v>100</v>
      </c>
      <c r="G51" s="123">
        <v>1.6</v>
      </c>
      <c r="H51" s="123">
        <v>16</v>
      </c>
      <c r="I51" s="123"/>
      <c r="J51" s="118" t="s">
        <v>197</v>
      </c>
    </row>
    <row r="52" spans="1:10">
      <c r="A52" s="120" t="s">
        <v>208</v>
      </c>
      <c r="B52" s="147">
        <v>43243</v>
      </c>
      <c r="C52" s="145" t="s">
        <v>42</v>
      </c>
      <c r="D52" s="143" t="s">
        <v>16</v>
      </c>
      <c r="E52" s="142" t="s">
        <v>35</v>
      </c>
      <c r="F52" s="142">
        <v>60</v>
      </c>
      <c r="G52" s="146">
        <v>1.2</v>
      </c>
      <c r="H52" s="146">
        <v>12</v>
      </c>
      <c r="I52" s="146"/>
      <c r="J52" s="118" t="s">
        <v>197</v>
      </c>
    </row>
    <row r="53" spans="1:10">
      <c r="A53" s="120" t="s">
        <v>209</v>
      </c>
      <c r="B53" s="132">
        <v>43244</v>
      </c>
      <c r="C53" s="123" t="s">
        <v>68</v>
      </c>
      <c r="D53" s="131" t="s">
        <v>26</v>
      </c>
      <c r="E53" s="123" t="s">
        <v>27</v>
      </c>
      <c r="F53" s="123">
        <v>100</v>
      </c>
      <c r="G53" s="123">
        <v>1.6</v>
      </c>
      <c r="H53" s="123">
        <v>16</v>
      </c>
      <c r="I53" s="123"/>
      <c r="J53" s="118" t="s">
        <v>197</v>
      </c>
    </row>
    <row r="54" spans="1:10">
      <c r="A54" s="120" t="s">
        <v>210</v>
      </c>
      <c r="B54" s="132">
        <v>43244</v>
      </c>
      <c r="C54" s="123" t="s">
        <v>65</v>
      </c>
      <c r="D54" s="131" t="s">
        <v>26</v>
      </c>
      <c r="E54" s="123" t="s">
        <v>35</v>
      </c>
      <c r="F54" s="123">
        <v>100</v>
      </c>
      <c r="G54" s="123">
        <v>1.1000000000000001</v>
      </c>
      <c r="H54" s="123">
        <v>11</v>
      </c>
      <c r="I54" s="123"/>
      <c r="J54" s="118" t="s">
        <v>197</v>
      </c>
    </row>
    <row r="55" spans="1:10">
      <c r="A55" s="120" t="s">
        <v>211</v>
      </c>
      <c r="B55" s="148">
        <v>43244</v>
      </c>
      <c r="C55" s="149" t="s">
        <v>68</v>
      </c>
      <c r="D55" s="143" t="s">
        <v>16</v>
      </c>
      <c r="E55" s="150" t="s">
        <v>27</v>
      </c>
      <c r="F55" s="150">
        <v>100</v>
      </c>
      <c r="G55" s="146">
        <v>1.2</v>
      </c>
      <c r="H55" s="146">
        <v>12</v>
      </c>
      <c r="I55" s="151"/>
      <c r="J55" s="118" t="s">
        <v>197</v>
      </c>
    </row>
    <row r="56" spans="1:10">
      <c r="A56" s="120" t="s">
        <v>84</v>
      </c>
      <c r="B56" s="144">
        <v>43244</v>
      </c>
      <c r="C56" s="145" t="s">
        <v>65</v>
      </c>
      <c r="D56" s="140" t="s">
        <v>16</v>
      </c>
      <c r="E56" s="142" t="s">
        <v>20</v>
      </c>
      <c r="F56" s="142">
        <v>40</v>
      </c>
      <c r="G56" s="146"/>
      <c r="H56" s="146"/>
      <c r="I56" s="146">
        <v>2.67</v>
      </c>
      <c r="J56" s="118" t="s">
        <v>203</v>
      </c>
    </row>
    <row r="57" spans="1:10">
      <c r="A57" s="120" t="s">
        <v>212</v>
      </c>
      <c r="B57" s="144">
        <v>43244</v>
      </c>
      <c r="C57" s="145" t="s">
        <v>65</v>
      </c>
      <c r="D57" s="140" t="s">
        <v>26</v>
      </c>
      <c r="E57" s="141" t="s">
        <v>17</v>
      </c>
      <c r="F57" s="142">
        <v>90</v>
      </c>
      <c r="G57" s="146"/>
      <c r="H57" s="146"/>
      <c r="I57" s="146">
        <v>10</v>
      </c>
      <c r="J57" s="118" t="s">
        <v>197</v>
      </c>
    </row>
    <row r="58" spans="1:10">
      <c r="A58" s="123" t="s">
        <v>213</v>
      </c>
      <c r="B58" s="119">
        <v>43244</v>
      </c>
      <c r="C58" s="133">
        <v>43181</v>
      </c>
      <c r="D58" s="131" t="s">
        <v>16</v>
      </c>
      <c r="E58" s="123" t="s">
        <v>20</v>
      </c>
      <c r="F58" s="123">
        <v>90</v>
      </c>
      <c r="G58" s="123"/>
      <c r="H58" s="123"/>
      <c r="I58" s="123">
        <v>15</v>
      </c>
      <c r="J58" s="118" t="s">
        <v>197</v>
      </c>
    </row>
    <row r="59" spans="1:10">
      <c r="A59" s="120" t="s">
        <v>164</v>
      </c>
      <c r="B59" s="144">
        <v>43245</v>
      </c>
      <c r="C59" s="145" t="s">
        <v>214</v>
      </c>
      <c r="D59" s="143" t="s">
        <v>26</v>
      </c>
      <c r="E59" s="142" t="s">
        <v>20</v>
      </c>
      <c r="F59" s="142">
        <v>100</v>
      </c>
      <c r="G59" s="146"/>
      <c r="H59" s="146"/>
      <c r="I59" s="146">
        <v>8</v>
      </c>
      <c r="J59" s="118" t="s">
        <v>197</v>
      </c>
    </row>
    <row r="60" spans="1:10">
      <c r="A60" s="123" t="s">
        <v>215</v>
      </c>
      <c r="B60" s="119">
        <v>43245</v>
      </c>
      <c r="C60" s="123" t="s">
        <v>216</v>
      </c>
      <c r="D60" s="131" t="s">
        <v>16</v>
      </c>
      <c r="E60" s="123" t="s">
        <v>17</v>
      </c>
      <c r="F60" s="123">
        <v>40</v>
      </c>
      <c r="G60" s="123"/>
      <c r="H60" s="123"/>
      <c r="I60" s="123">
        <v>8</v>
      </c>
      <c r="J60" s="118" t="s">
        <v>197</v>
      </c>
    </row>
    <row r="61" spans="1:10">
      <c r="A61" s="123" t="s">
        <v>217</v>
      </c>
      <c r="B61" s="119">
        <v>43245</v>
      </c>
      <c r="C61" s="123" t="s">
        <v>216</v>
      </c>
      <c r="D61" s="131" t="s">
        <v>16</v>
      </c>
      <c r="E61" s="123" t="s">
        <v>20</v>
      </c>
      <c r="F61" s="123">
        <v>70</v>
      </c>
      <c r="G61" s="123"/>
      <c r="H61" s="123"/>
      <c r="I61" s="123">
        <v>10.33</v>
      </c>
      <c r="J61" s="118" t="s">
        <v>197</v>
      </c>
    </row>
    <row r="62" spans="1:10">
      <c r="A62" s="120" t="s">
        <v>218</v>
      </c>
      <c r="B62" s="132">
        <v>43245</v>
      </c>
      <c r="C62" s="123" t="s">
        <v>214</v>
      </c>
      <c r="D62" s="134" t="s">
        <v>26</v>
      </c>
      <c r="E62" s="123" t="s">
        <v>27</v>
      </c>
      <c r="F62" s="123">
        <v>100</v>
      </c>
      <c r="G62" s="123">
        <v>1</v>
      </c>
      <c r="H62" s="123">
        <v>10</v>
      </c>
      <c r="I62" s="123"/>
      <c r="J62" s="118" t="s">
        <v>197</v>
      </c>
    </row>
    <row r="63" spans="1:10">
      <c r="A63" s="120" t="s">
        <v>171</v>
      </c>
      <c r="B63" s="147">
        <v>43245</v>
      </c>
      <c r="C63" s="145" t="s">
        <v>90</v>
      </c>
      <c r="D63" s="143" t="s">
        <v>26</v>
      </c>
      <c r="E63" s="142" t="s">
        <v>17</v>
      </c>
      <c r="F63" s="142">
        <v>10</v>
      </c>
      <c r="G63" s="146"/>
      <c r="H63" s="146"/>
      <c r="I63" s="146">
        <v>4</v>
      </c>
      <c r="J63" s="118" t="s">
        <v>197</v>
      </c>
    </row>
    <row r="64" spans="1:10">
      <c r="A64" s="123" t="s">
        <v>48</v>
      </c>
      <c r="B64" s="119">
        <v>43245</v>
      </c>
      <c r="C64" s="123" t="s">
        <v>219</v>
      </c>
      <c r="D64" s="131" t="s">
        <v>16</v>
      </c>
      <c r="E64" s="123" t="s">
        <v>20</v>
      </c>
      <c r="F64" s="123">
        <v>100</v>
      </c>
      <c r="G64" s="123"/>
      <c r="H64" s="123"/>
      <c r="I64" s="123">
        <v>12</v>
      </c>
      <c r="J64" s="118" t="s">
        <v>197</v>
      </c>
    </row>
    <row r="65" spans="1:10">
      <c r="A65" s="120" t="s">
        <v>220</v>
      </c>
      <c r="B65" s="144">
        <v>43246</v>
      </c>
      <c r="C65" s="145" t="s">
        <v>68</v>
      </c>
      <c r="D65" s="140" t="s">
        <v>26</v>
      </c>
      <c r="E65" s="142" t="s">
        <v>35</v>
      </c>
      <c r="F65" s="142">
        <v>100</v>
      </c>
      <c r="G65" s="146">
        <v>1.7</v>
      </c>
      <c r="H65" s="146">
        <v>17</v>
      </c>
      <c r="I65" s="146"/>
      <c r="J65" s="118" t="s">
        <v>197</v>
      </c>
    </row>
    <row r="66" spans="1:10">
      <c r="A66" s="120" t="s">
        <v>221</v>
      </c>
      <c r="B66" s="132">
        <v>43246</v>
      </c>
      <c r="C66" s="123" t="s">
        <v>100</v>
      </c>
      <c r="D66" s="131" t="s">
        <v>26</v>
      </c>
      <c r="E66" s="123" t="s">
        <v>27</v>
      </c>
      <c r="F66" s="123">
        <v>10</v>
      </c>
      <c r="G66" s="123">
        <v>0.9</v>
      </c>
      <c r="H66" s="123">
        <v>9</v>
      </c>
      <c r="I66" s="123"/>
      <c r="J66" s="118" t="s">
        <v>197</v>
      </c>
    </row>
    <row r="67" spans="1:10">
      <c r="A67" s="120" t="s">
        <v>222</v>
      </c>
      <c r="B67" s="144">
        <v>43246</v>
      </c>
      <c r="C67" s="145" t="s">
        <v>100</v>
      </c>
      <c r="D67" s="143" t="s">
        <v>16</v>
      </c>
      <c r="E67" s="142" t="s">
        <v>27</v>
      </c>
      <c r="F67" s="142">
        <v>100</v>
      </c>
      <c r="G67" s="146">
        <v>1.2</v>
      </c>
      <c r="H67" s="146">
        <v>12</v>
      </c>
      <c r="I67" s="146"/>
      <c r="J67" s="118" t="s">
        <v>197</v>
      </c>
    </row>
    <row r="68" spans="1:10">
      <c r="A68" s="121" t="s">
        <v>223</v>
      </c>
      <c r="B68" s="152">
        <v>43246</v>
      </c>
      <c r="C68" s="153" t="s">
        <v>224</v>
      </c>
      <c r="D68" s="154" t="s">
        <v>26</v>
      </c>
      <c r="E68" s="155" t="s">
        <v>17</v>
      </c>
      <c r="F68" s="121">
        <v>100</v>
      </c>
      <c r="G68" s="146">
        <v>1.1000000000000001</v>
      </c>
      <c r="H68" s="146">
        <v>11</v>
      </c>
      <c r="I68" s="156">
        <v>8</v>
      </c>
      <c r="J68" s="118" t="s">
        <v>197</v>
      </c>
    </row>
    <row r="69" spans="1:10">
      <c r="A69" s="120" t="s">
        <v>225</v>
      </c>
      <c r="B69" s="132">
        <v>43246</v>
      </c>
      <c r="C69" s="123" t="s">
        <v>100</v>
      </c>
      <c r="D69" s="131" t="s">
        <v>26</v>
      </c>
      <c r="E69" s="123" t="s">
        <v>35</v>
      </c>
      <c r="F69" s="123">
        <v>100</v>
      </c>
      <c r="G69" s="123">
        <v>1.3</v>
      </c>
      <c r="H69" s="123">
        <v>13</v>
      </c>
      <c r="I69" s="123"/>
      <c r="J69" s="118" t="s">
        <v>197</v>
      </c>
    </row>
    <row r="70" spans="1:10">
      <c r="A70" s="120" t="s">
        <v>226</v>
      </c>
      <c r="B70" s="132">
        <v>43246</v>
      </c>
      <c r="C70" s="123" t="s">
        <v>93</v>
      </c>
      <c r="D70" s="131" t="s">
        <v>26</v>
      </c>
      <c r="E70" s="123" t="s">
        <v>35</v>
      </c>
      <c r="F70" s="123">
        <v>100</v>
      </c>
      <c r="G70" s="123">
        <v>1</v>
      </c>
      <c r="H70" s="123">
        <v>10</v>
      </c>
      <c r="I70" s="123"/>
      <c r="J70" s="118" t="s">
        <v>197</v>
      </c>
    </row>
    <row r="71" spans="1:10">
      <c r="A71" s="123" t="s">
        <v>227</v>
      </c>
      <c r="B71" s="119">
        <v>43246</v>
      </c>
      <c r="C71" s="123" t="s">
        <v>228</v>
      </c>
      <c r="D71" s="135" t="s">
        <v>229</v>
      </c>
      <c r="E71" s="123" t="s">
        <v>35</v>
      </c>
      <c r="F71" s="123">
        <v>100</v>
      </c>
      <c r="G71" s="123">
        <v>1.2</v>
      </c>
      <c r="H71" s="123">
        <v>12</v>
      </c>
      <c r="I71" s="123"/>
      <c r="J71" s="118" t="s">
        <v>197</v>
      </c>
    </row>
    <row r="72" spans="1:10">
      <c r="A72" s="120" t="s">
        <v>230</v>
      </c>
      <c r="B72" s="132">
        <v>43246</v>
      </c>
      <c r="C72" s="133">
        <v>42881</v>
      </c>
      <c r="D72" s="131" t="s">
        <v>16</v>
      </c>
      <c r="E72" s="123" t="s">
        <v>20</v>
      </c>
      <c r="F72" s="123">
        <v>90</v>
      </c>
      <c r="G72" s="123"/>
      <c r="H72" s="123"/>
      <c r="I72" s="123">
        <v>16</v>
      </c>
      <c r="J72" s="118" t="s">
        <v>197</v>
      </c>
    </row>
    <row r="73" spans="1:10">
      <c r="A73" s="120" t="s">
        <v>231</v>
      </c>
      <c r="B73" s="144">
        <v>43247</v>
      </c>
      <c r="C73" s="145" t="s">
        <v>224</v>
      </c>
      <c r="D73" s="143" t="s">
        <v>26</v>
      </c>
      <c r="E73" s="142" t="s">
        <v>20</v>
      </c>
      <c r="F73" s="142">
        <v>100</v>
      </c>
      <c r="G73" s="146"/>
      <c r="H73" s="146"/>
      <c r="I73" s="146">
        <v>11.33</v>
      </c>
      <c r="J73" s="118" t="s">
        <v>197</v>
      </c>
    </row>
    <row r="74" spans="1:10">
      <c r="A74" s="120" t="s">
        <v>232</v>
      </c>
      <c r="B74" s="132">
        <v>43248</v>
      </c>
      <c r="C74" s="123" t="s">
        <v>165</v>
      </c>
      <c r="D74" s="131" t="s">
        <v>16</v>
      </c>
      <c r="E74" s="123" t="s">
        <v>17</v>
      </c>
      <c r="F74" s="123">
        <v>100</v>
      </c>
      <c r="G74" s="123"/>
      <c r="H74" s="123"/>
      <c r="I74" s="123">
        <v>12</v>
      </c>
      <c r="J74" s="118" t="s">
        <v>197</v>
      </c>
    </row>
    <row r="75" spans="1:10">
      <c r="A75" s="120" t="s">
        <v>233</v>
      </c>
      <c r="B75" s="147">
        <v>43248</v>
      </c>
      <c r="C75" s="145" t="s">
        <v>111</v>
      </c>
      <c r="D75" s="143" t="s">
        <v>16</v>
      </c>
      <c r="E75" s="142" t="s">
        <v>35</v>
      </c>
      <c r="F75" s="142">
        <v>100</v>
      </c>
      <c r="G75" s="146">
        <v>1.1000000000000001</v>
      </c>
      <c r="H75" s="146">
        <v>11</v>
      </c>
      <c r="I75" s="146"/>
      <c r="J75" s="118" t="s">
        <v>197</v>
      </c>
    </row>
    <row r="76" spans="1:10">
      <c r="A76" s="120" t="s">
        <v>227</v>
      </c>
      <c r="B76" s="158">
        <v>43248</v>
      </c>
      <c r="C76" s="145" t="s">
        <v>165</v>
      </c>
      <c r="D76" s="143" t="s">
        <v>229</v>
      </c>
      <c r="E76" s="142" t="s">
        <v>35</v>
      </c>
      <c r="F76" s="142">
        <v>100</v>
      </c>
      <c r="G76" s="146">
        <v>1</v>
      </c>
      <c r="H76" s="146">
        <v>10</v>
      </c>
      <c r="I76" s="146"/>
      <c r="J76" s="118" t="s">
        <v>197</v>
      </c>
    </row>
    <row r="77" spans="1:10">
      <c r="A77" s="120" t="s">
        <v>234</v>
      </c>
      <c r="B77" s="132">
        <v>43249</v>
      </c>
      <c r="C77" s="133">
        <v>42884</v>
      </c>
      <c r="D77" s="131" t="s">
        <v>16</v>
      </c>
      <c r="E77" s="123" t="s">
        <v>20</v>
      </c>
      <c r="F77" s="123"/>
      <c r="G77" s="123"/>
      <c r="H77" s="123"/>
      <c r="I77" s="123">
        <v>8</v>
      </c>
      <c r="J77" s="118" t="s">
        <v>197</v>
      </c>
    </row>
    <row r="78" spans="1:10">
      <c r="A78" s="123" t="s">
        <v>235</v>
      </c>
      <c r="B78" s="119">
        <v>43249</v>
      </c>
      <c r="C78" s="123" t="s">
        <v>168</v>
      </c>
      <c r="D78" s="131" t="s">
        <v>16</v>
      </c>
      <c r="E78" s="123" t="s">
        <v>17</v>
      </c>
      <c r="F78" s="123">
        <v>100</v>
      </c>
      <c r="G78" s="123"/>
      <c r="H78" s="123"/>
      <c r="I78" s="123">
        <v>3</v>
      </c>
      <c r="J78" s="118" t="s">
        <v>197</v>
      </c>
    </row>
    <row r="79" spans="1:10">
      <c r="A79" s="120" t="s">
        <v>233</v>
      </c>
      <c r="B79" s="144">
        <v>43249</v>
      </c>
      <c r="C79" s="145" t="s">
        <v>117</v>
      </c>
      <c r="D79" s="143" t="s">
        <v>16</v>
      </c>
      <c r="E79" s="142" t="s">
        <v>35</v>
      </c>
      <c r="F79" s="142">
        <v>100</v>
      </c>
      <c r="G79" s="146">
        <v>1.9</v>
      </c>
      <c r="H79" s="146">
        <v>19</v>
      </c>
      <c r="I79" s="146"/>
      <c r="J79" s="118" t="s">
        <v>197</v>
      </c>
    </row>
    <row r="80" spans="1:10">
      <c r="A80" s="123" t="s">
        <v>54</v>
      </c>
      <c r="B80" s="119">
        <v>43249</v>
      </c>
      <c r="C80" s="123" t="s">
        <v>81</v>
      </c>
      <c r="D80" s="131" t="s">
        <v>16</v>
      </c>
      <c r="E80" s="123" t="s">
        <v>20</v>
      </c>
      <c r="F80" s="123">
        <v>40</v>
      </c>
      <c r="G80" s="123"/>
      <c r="H80" s="123"/>
      <c r="I80" s="123">
        <v>16.329999999999998</v>
      </c>
      <c r="J80" s="118" t="s">
        <v>197</v>
      </c>
    </row>
    <row r="81" spans="1:10">
      <c r="A81" s="120" t="s">
        <v>231</v>
      </c>
      <c r="B81" s="144">
        <v>43249</v>
      </c>
      <c r="C81" s="145" t="s">
        <v>128</v>
      </c>
      <c r="D81" s="143" t="s">
        <v>26</v>
      </c>
      <c r="E81" s="142" t="s">
        <v>20</v>
      </c>
      <c r="F81" s="142">
        <v>100</v>
      </c>
      <c r="G81" s="146"/>
      <c r="H81" s="146"/>
      <c r="I81" s="146">
        <v>7</v>
      </c>
      <c r="J81" s="118" t="s">
        <v>197</v>
      </c>
    </row>
    <row r="82" spans="1:10">
      <c r="A82" s="120" t="s">
        <v>236</v>
      </c>
      <c r="B82" s="132">
        <v>43249</v>
      </c>
      <c r="C82" s="123" t="s">
        <v>128</v>
      </c>
      <c r="D82" s="131" t="s">
        <v>16</v>
      </c>
      <c r="E82" s="123" t="s">
        <v>17</v>
      </c>
      <c r="F82" s="123">
        <v>100</v>
      </c>
      <c r="G82" s="123"/>
      <c r="H82" s="123"/>
      <c r="I82" s="123">
        <v>6.34</v>
      </c>
      <c r="J82" s="118" t="s">
        <v>197</v>
      </c>
    </row>
    <row r="83" spans="1:10">
      <c r="A83" s="120" t="s">
        <v>237</v>
      </c>
      <c r="B83" s="132">
        <v>43250</v>
      </c>
      <c r="C83" s="123" t="s">
        <v>150</v>
      </c>
      <c r="D83" s="135" t="s">
        <v>26</v>
      </c>
      <c r="E83" s="123" t="s">
        <v>17</v>
      </c>
      <c r="F83" s="123">
        <v>10</v>
      </c>
      <c r="G83" s="123"/>
      <c r="H83" s="123"/>
      <c r="I83" s="123">
        <v>1.33</v>
      </c>
      <c r="J83" s="118" t="s">
        <v>238</v>
      </c>
    </row>
    <row r="84" spans="1:10">
      <c r="A84" s="120" t="s">
        <v>222</v>
      </c>
      <c r="B84" s="144">
        <v>43250</v>
      </c>
      <c r="C84" s="145" t="s">
        <v>142</v>
      </c>
      <c r="D84" s="143" t="s">
        <v>16</v>
      </c>
      <c r="E84" s="142" t="s">
        <v>35</v>
      </c>
      <c r="F84" s="142">
        <v>100</v>
      </c>
      <c r="G84" s="146">
        <v>1.2</v>
      </c>
      <c r="H84" s="146">
        <v>12</v>
      </c>
      <c r="I84" s="146"/>
      <c r="J84" s="118" t="s">
        <v>197</v>
      </c>
    </row>
    <row r="85" spans="1:10">
      <c r="A85" s="120" t="s">
        <v>206</v>
      </c>
      <c r="B85" s="144">
        <v>43250</v>
      </c>
      <c r="C85" s="145" t="s">
        <v>142</v>
      </c>
      <c r="D85" s="143" t="s">
        <v>16</v>
      </c>
      <c r="E85" s="142" t="s">
        <v>27</v>
      </c>
      <c r="F85" s="142">
        <v>100</v>
      </c>
      <c r="G85" s="146">
        <v>1.2</v>
      </c>
      <c r="H85" s="146">
        <v>12</v>
      </c>
      <c r="I85" s="146"/>
      <c r="J85" s="118" t="s">
        <v>197</v>
      </c>
    </row>
    <row r="86" spans="1:10">
      <c r="A86" s="120" t="s">
        <v>239</v>
      </c>
      <c r="B86" s="132">
        <v>43250</v>
      </c>
      <c r="C86" s="123" t="s">
        <v>142</v>
      </c>
      <c r="D86" s="131" t="s">
        <v>26</v>
      </c>
      <c r="E86" s="123" t="s">
        <v>35</v>
      </c>
      <c r="F86" s="123">
        <v>30</v>
      </c>
      <c r="G86" s="123">
        <v>0.1</v>
      </c>
      <c r="H86" s="123">
        <v>1</v>
      </c>
      <c r="I86" s="123"/>
      <c r="J86" s="118" t="s">
        <v>197</v>
      </c>
    </row>
    <row r="87" spans="1:10">
      <c r="A87" s="120" t="s">
        <v>225</v>
      </c>
      <c r="B87" s="132">
        <v>43250</v>
      </c>
      <c r="C87" s="123" t="s">
        <v>142</v>
      </c>
      <c r="D87" s="131" t="s">
        <v>26</v>
      </c>
      <c r="E87" s="123" t="s">
        <v>27</v>
      </c>
      <c r="F87" s="123">
        <v>100</v>
      </c>
      <c r="G87" s="123">
        <v>1.3</v>
      </c>
      <c r="H87" s="123">
        <v>13</v>
      </c>
      <c r="I87" s="123"/>
      <c r="J87" s="118" t="s">
        <v>197</v>
      </c>
    </row>
    <row r="88" spans="1:10">
      <c r="A88" s="120" t="s">
        <v>240</v>
      </c>
      <c r="B88" s="144">
        <v>43250</v>
      </c>
      <c r="C88" s="145" t="s">
        <v>142</v>
      </c>
      <c r="D88" s="143" t="s">
        <v>16</v>
      </c>
      <c r="E88" s="142" t="s">
        <v>27</v>
      </c>
      <c r="F88" s="142">
        <v>100</v>
      </c>
      <c r="G88" s="146">
        <v>1</v>
      </c>
      <c r="H88" s="146">
        <v>10</v>
      </c>
      <c r="I88" s="146"/>
      <c r="J88" s="118" t="s">
        <v>197</v>
      </c>
    </row>
    <row r="89" spans="1:10">
      <c r="A89" s="120" t="s">
        <v>241</v>
      </c>
      <c r="B89" s="132">
        <v>43250</v>
      </c>
      <c r="C89" s="123" t="s">
        <v>150</v>
      </c>
      <c r="D89" s="131" t="s">
        <v>26</v>
      </c>
      <c r="E89" s="123" t="s">
        <v>27</v>
      </c>
      <c r="F89" s="123">
        <v>100</v>
      </c>
      <c r="G89" s="123">
        <v>1</v>
      </c>
      <c r="H89" s="123">
        <v>10</v>
      </c>
      <c r="I89" s="123"/>
      <c r="J89" s="118" t="s">
        <v>197</v>
      </c>
    </row>
    <row r="90" spans="1:10">
      <c r="A90" s="124" t="s">
        <v>21</v>
      </c>
      <c r="B90" s="116">
        <v>43242</v>
      </c>
      <c r="C90" s="110"/>
      <c r="D90" s="127"/>
      <c r="E90" s="110"/>
      <c r="F90" s="110"/>
      <c r="G90" s="110"/>
      <c r="H90" s="110"/>
      <c r="I90" s="110"/>
      <c r="J90" s="103" t="s">
        <v>242</v>
      </c>
    </row>
    <row r="91" spans="1:10">
      <c r="A91" s="108" t="s">
        <v>243</v>
      </c>
      <c r="B91" s="104">
        <v>43244</v>
      </c>
      <c r="C91" s="105"/>
      <c r="D91" s="129" t="s">
        <v>26</v>
      </c>
      <c r="E91" s="105" t="s">
        <v>27</v>
      </c>
      <c r="F91" s="105">
        <v>100</v>
      </c>
      <c r="G91" s="105">
        <v>1.2</v>
      </c>
      <c r="H91" s="105">
        <v>12</v>
      </c>
      <c r="I91" s="105"/>
      <c r="J91" s="103" t="s">
        <v>242</v>
      </c>
    </row>
    <row r="92" spans="1:10">
      <c r="A92" s="108" t="s">
        <v>244</v>
      </c>
      <c r="B92" s="104">
        <v>43246</v>
      </c>
      <c r="C92" s="105" t="s">
        <v>97</v>
      </c>
      <c r="D92" s="129" t="s">
        <v>16</v>
      </c>
      <c r="E92" s="105" t="s">
        <v>20</v>
      </c>
      <c r="F92" s="105"/>
      <c r="G92" s="105"/>
      <c r="H92" s="105"/>
      <c r="I92" s="105">
        <v>9.33</v>
      </c>
      <c r="J92" s="103" t="s">
        <v>242</v>
      </c>
    </row>
    <row r="93" spans="1:10">
      <c r="A93" s="102" t="s">
        <v>245</v>
      </c>
      <c r="B93" s="101">
        <v>43246</v>
      </c>
      <c r="C93" s="102" t="s">
        <v>97</v>
      </c>
      <c r="D93" s="128" t="s">
        <v>16</v>
      </c>
      <c r="E93" s="102" t="s">
        <v>17</v>
      </c>
      <c r="F93" s="102">
        <v>60</v>
      </c>
      <c r="G93" s="105"/>
      <c r="H93" s="105"/>
      <c r="I93" s="102">
        <v>7.33</v>
      </c>
      <c r="J93" s="103" t="s">
        <v>242</v>
      </c>
    </row>
    <row r="94" spans="1:10">
      <c r="A94" s="102" t="s">
        <v>246</v>
      </c>
      <c r="B94" s="101">
        <v>43249</v>
      </c>
      <c r="C94" s="102" t="s">
        <v>128</v>
      </c>
      <c r="D94" s="128" t="s">
        <v>16</v>
      </c>
      <c r="E94" s="102" t="s">
        <v>17</v>
      </c>
      <c r="F94" s="102">
        <v>50</v>
      </c>
      <c r="G94" s="105"/>
      <c r="H94" s="105"/>
      <c r="I94" s="102">
        <v>3.67</v>
      </c>
      <c r="J94" s="103" t="s">
        <v>242</v>
      </c>
    </row>
    <row r="95" spans="1:10">
      <c r="A95" s="102" t="s">
        <v>247</v>
      </c>
      <c r="B95" s="101">
        <v>43249</v>
      </c>
      <c r="C95" s="102" t="s">
        <v>128</v>
      </c>
      <c r="D95" s="128" t="s">
        <v>16</v>
      </c>
      <c r="E95" s="102" t="s">
        <v>20</v>
      </c>
      <c r="F95" s="102">
        <v>100</v>
      </c>
      <c r="G95" s="105"/>
      <c r="H95" s="105"/>
      <c r="I95" s="102">
        <v>15.33</v>
      </c>
      <c r="J95" s="103" t="s">
        <v>242</v>
      </c>
    </row>
    <row r="96" spans="1:10">
      <c r="A96" s="108" t="s">
        <v>248</v>
      </c>
      <c r="B96" s="104">
        <v>43249</v>
      </c>
      <c r="C96" s="105" t="s">
        <v>128</v>
      </c>
      <c r="D96" s="129" t="s">
        <v>26</v>
      </c>
      <c r="E96" s="105" t="s">
        <v>27</v>
      </c>
      <c r="F96" s="105">
        <v>100</v>
      </c>
      <c r="G96" s="105">
        <v>2</v>
      </c>
      <c r="H96" s="105">
        <v>20</v>
      </c>
      <c r="I96" s="105"/>
      <c r="J96" s="103" t="s">
        <v>242</v>
      </c>
    </row>
    <row r="97" spans="1:10">
      <c r="A97" s="114" t="s">
        <v>14</v>
      </c>
      <c r="B97" s="112">
        <v>43242</v>
      </c>
      <c r="C97" s="113">
        <v>42877</v>
      </c>
      <c r="D97" s="126" t="s">
        <v>16</v>
      </c>
      <c r="E97" s="107" t="s">
        <v>17</v>
      </c>
      <c r="F97" s="107"/>
      <c r="G97" s="107"/>
      <c r="H97" s="107"/>
      <c r="I97" s="107"/>
      <c r="J97" s="103" t="s">
        <v>242</v>
      </c>
    </row>
    <row r="98" spans="1:10">
      <c r="A98" s="120" t="s">
        <v>249</v>
      </c>
      <c r="B98" s="132">
        <v>43242</v>
      </c>
      <c r="C98" s="133">
        <v>42877</v>
      </c>
      <c r="D98" s="131" t="s">
        <v>16</v>
      </c>
      <c r="E98" s="123" t="s">
        <v>17</v>
      </c>
      <c r="F98" s="123">
        <v>100</v>
      </c>
      <c r="G98" s="123"/>
      <c r="H98" s="123"/>
      <c r="I98" s="123">
        <v>11</v>
      </c>
      <c r="J98" s="117" t="s">
        <v>197</v>
      </c>
    </row>
    <row r="99" spans="1:10">
      <c r="A99" s="120" t="s">
        <v>250</v>
      </c>
      <c r="B99" s="132">
        <v>43242</v>
      </c>
      <c r="C99" s="123" t="s">
        <v>45</v>
      </c>
      <c r="D99" s="131" t="s">
        <v>16</v>
      </c>
      <c r="E99" s="123" t="s">
        <v>17</v>
      </c>
      <c r="F99" s="123">
        <v>100</v>
      </c>
      <c r="G99" s="123"/>
      <c r="H99" s="123"/>
      <c r="I99" s="123">
        <v>7</v>
      </c>
      <c r="J99" s="117" t="s">
        <v>251</v>
      </c>
    </row>
    <row r="100" spans="1:10">
      <c r="A100" s="120" t="s">
        <v>218</v>
      </c>
      <c r="B100" s="132">
        <v>43243</v>
      </c>
      <c r="C100" s="133">
        <v>42878</v>
      </c>
      <c r="D100" s="134" t="s">
        <v>26</v>
      </c>
      <c r="E100" s="120" t="s">
        <v>35</v>
      </c>
      <c r="F100" s="120">
        <v>100</v>
      </c>
      <c r="G100" s="123">
        <v>1.3</v>
      </c>
      <c r="H100" s="123">
        <v>13</v>
      </c>
      <c r="I100" s="123"/>
      <c r="J100" s="117" t="s">
        <v>197</v>
      </c>
    </row>
    <row r="101" spans="1:10">
      <c r="A101" s="123" t="s">
        <v>252</v>
      </c>
      <c r="B101" s="119">
        <v>43243</v>
      </c>
      <c r="C101" s="123"/>
      <c r="D101" s="131" t="s">
        <v>26</v>
      </c>
      <c r="E101" s="123"/>
      <c r="F101" s="123"/>
      <c r="G101" s="123"/>
      <c r="H101" s="123"/>
      <c r="I101" s="123"/>
      <c r="J101" s="117" t="s">
        <v>197</v>
      </c>
    </row>
    <row r="102" spans="1:10">
      <c r="A102" s="120" t="s">
        <v>253</v>
      </c>
      <c r="B102" s="132">
        <v>43243</v>
      </c>
      <c r="C102" s="123" t="s">
        <v>30</v>
      </c>
      <c r="D102" s="131" t="s">
        <v>26</v>
      </c>
      <c r="E102" s="123" t="s">
        <v>27</v>
      </c>
      <c r="F102" s="123">
        <v>50</v>
      </c>
      <c r="G102" s="123">
        <v>1</v>
      </c>
      <c r="H102" s="123">
        <v>10</v>
      </c>
      <c r="I102" s="123"/>
      <c r="J102" s="117" t="s">
        <v>197</v>
      </c>
    </row>
    <row r="103" spans="1:10">
      <c r="A103" s="120" t="s">
        <v>254</v>
      </c>
      <c r="B103" s="132">
        <v>43243</v>
      </c>
      <c r="C103" s="123" t="s">
        <v>30</v>
      </c>
      <c r="D103" s="131" t="s">
        <v>26</v>
      </c>
      <c r="E103" s="123" t="s">
        <v>27</v>
      </c>
      <c r="F103" s="123"/>
      <c r="G103" s="123">
        <v>0.2</v>
      </c>
      <c r="H103" s="123">
        <v>2</v>
      </c>
      <c r="I103" s="123"/>
      <c r="J103" s="117" t="s">
        <v>197</v>
      </c>
    </row>
    <row r="104" spans="1:10">
      <c r="A104" s="120" t="s">
        <v>32</v>
      </c>
      <c r="B104" s="132">
        <v>43243</v>
      </c>
      <c r="C104" s="123" t="s">
        <v>34</v>
      </c>
      <c r="D104" s="131" t="s">
        <v>26</v>
      </c>
      <c r="E104" s="123" t="s">
        <v>35</v>
      </c>
      <c r="F104" s="123">
        <v>100</v>
      </c>
      <c r="G104" s="123">
        <v>2</v>
      </c>
      <c r="H104" s="123">
        <v>20</v>
      </c>
      <c r="I104" s="123"/>
      <c r="J104" s="117" t="s">
        <v>197</v>
      </c>
    </row>
    <row r="105" spans="1:10">
      <c r="A105" s="120" t="s">
        <v>255</v>
      </c>
      <c r="B105" s="132">
        <v>43243</v>
      </c>
      <c r="C105" s="123" t="s">
        <v>45</v>
      </c>
      <c r="D105" s="131" t="s">
        <v>16</v>
      </c>
      <c r="E105" s="123" t="s">
        <v>20</v>
      </c>
      <c r="F105" s="123">
        <v>90</v>
      </c>
      <c r="G105" s="123"/>
      <c r="H105" s="123"/>
      <c r="I105" s="123">
        <v>17.34</v>
      </c>
      <c r="J105" s="117" t="s">
        <v>197</v>
      </c>
    </row>
    <row r="106" spans="1:10">
      <c r="A106" s="159" t="s">
        <v>57</v>
      </c>
      <c r="B106" s="168">
        <v>43243</v>
      </c>
      <c r="C106" s="159" t="s">
        <v>42</v>
      </c>
      <c r="D106" s="167" t="s">
        <v>26</v>
      </c>
      <c r="E106" s="169" t="s">
        <v>20</v>
      </c>
      <c r="F106" s="169">
        <v>10</v>
      </c>
      <c r="G106" s="169"/>
      <c r="H106" s="169"/>
      <c r="I106" s="169">
        <v>0.67</v>
      </c>
      <c r="J106" s="117" t="s">
        <v>197</v>
      </c>
    </row>
    <row r="107" spans="1:10">
      <c r="A107" s="120" t="s">
        <v>256</v>
      </c>
      <c r="B107" s="132">
        <v>43244</v>
      </c>
      <c r="C107" s="123" t="s">
        <v>68</v>
      </c>
      <c r="D107" s="131" t="s">
        <v>26</v>
      </c>
      <c r="E107" s="123" t="s">
        <v>27</v>
      </c>
      <c r="F107" s="123">
        <v>90</v>
      </c>
      <c r="G107" s="123">
        <v>1</v>
      </c>
      <c r="H107" s="123">
        <v>10</v>
      </c>
      <c r="I107" s="123"/>
      <c r="J107" s="117" t="s">
        <v>197</v>
      </c>
    </row>
    <row r="108" spans="1:10">
      <c r="A108" s="120" t="s">
        <v>78</v>
      </c>
      <c r="B108" s="132">
        <v>43244</v>
      </c>
      <c r="C108" s="133">
        <v>42878</v>
      </c>
      <c r="D108" s="131" t="s">
        <v>26</v>
      </c>
      <c r="E108" s="123" t="s">
        <v>27</v>
      </c>
      <c r="F108" s="123">
        <v>100</v>
      </c>
      <c r="G108" s="123">
        <v>1.3</v>
      </c>
      <c r="H108" s="123">
        <v>13</v>
      </c>
      <c r="I108" s="123"/>
      <c r="J108" s="117" t="s">
        <v>197</v>
      </c>
    </row>
    <row r="109" spans="1:10">
      <c r="A109" s="123" t="s">
        <v>247</v>
      </c>
      <c r="B109" s="119">
        <v>43244</v>
      </c>
      <c r="C109" s="123" t="s">
        <v>257</v>
      </c>
      <c r="D109" s="131" t="s">
        <v>16</v>
      </c>
      <c r="E109" s="123" t="s">
        <v>20</v>
      </c>
      <c r="F109" s="123">
        <v>100</v>
      </c>
      <c r="G109" s="123"/>
      <c r="H109" s="123"/>
      <c r="I109" s="123">
        <v>15.34</v>
      </c>
      <c r="J109" s="117" t="s">
        <v>197</v>
      </c>
    </row>
    <row r="110" spans="1:10">
      <c r="A110" s="120" t="s">
        <v>258</v>
      </c>
      <c r="B110" s="132">
        <v>43244</v>
      </c>
      <c r="C110" s="123" t="s">
        <v>65</v>
      </c>
      <c r="D110" s="131" t="s">
        <v>26</v>
      </c>
      <c r="E110" s="123" t="s">
        <v>35</v>
      </c>
      <c r="F110" s="123">
        <v>100</v>
      </c>
      <c r="G110" s="123">
        <v>1.1000000000000001</v>
      </c>
      <c r="H110" s="123">
        <v>11</v>
      </c>
      <c r="I110" s="123"/>
      <c r="J110" s="117" t="s">
        <v>197</v>
      </c>
    </row>
    <row r="111" spans="1:10">
      <c r="A111" s="120" t="s">
        <v>259</v>
      </c>
      <c r="B111" s="132">
        <v>43244</v>
      </c>
      <c r="C111" s="123" t="s">
        <v>65</v>
      </c>
      <c r="D111" s="131" t="s">
        <v>26</v>
      </c>
      <c r="E111" s="123" t="s">
        <v>35</v>
      </c>
      <c r="F111" s="123">
        <v>100</v>
      </c>
      <c r="G111" s="123">
        <v>0.6</v>
      </c>
      <c r="H111" s="123">
        <v>6</v>
      </c>
      <c r="I111" s="123"/>
      <c r="J111" s="117" t="s">
        <v>197</v>
      </c>
    </row>
    <row r="112" spans="1:10">
      <c r="A112" s="120" t="s">
        <v>260</v>
      </c>
      <c r="B112" s="132">
        <v>43244</v>
      </c>
      <c r="C112" s="123" t="s">
        <v>257</v>
      </c>
      <c r="D112" s="131" t="s">
        <v>16</v>
      </c>
      <c r="E112" s="123" t="s">
        <v>20</v>
      </c>
      <c r="F112" s="123">
        <v>100</v>
      </c>
      <c r="G112" s="123"/>
      <c r="H112" s="123"/>
      <c r="I112" s="123">
        <v>3.33</v>
      </c>
      <c r="J112" s="117" t="s">
        <v>197</v>
      </c>
    </row>
    <row r="113" spans="1:10">
      <c r="A113" s="150" t="s">
        <v>261</v>
      </c>
      <c r="B113" s="266">
        <v>43244</v>
      </c>
      <c r="C113" s="150" t="s">
        <v>65</v>
      </c>
      <c r="D113" s="267" t="s">
        <v>26</v>
      </c>
      <c r="E113" s="150" t="s">
        <v>35</v>
      </c>
      <c r="F113" s="150">
        <v>100</v>
      </c>
      <c r="G113" s="123">
        <v>1.3</v>
      </c>
      <c r="H113" s="123">
        <v>13</v>
      </c>
      <c r="I113" s="123"/>
      <c r="J113" s="117" t="s">
        <v>197</v>
      </c>
    </row>
    <row r="114" spans="1:10">
      <c r="A114" s="120" t="s">
        <v>198</v>
      </c>
      <c r="B114" s="132">
        <v>43245</v>
      </c>
      <c r="C114" s="123" t="s">
        <v>90</v>
      </c>
      <c r="D114" s="131" t="s">
        <v>16</v>
      </c>
      <c r="E114" s="123" t="s">
        <v>17</v>
      </c>
      <c r="F114" s="120">
        <v>100</v>
      </c>
      <c r="G114" s="123"/>
      <c r="H114" s="123"/>
      <c r="I114" s="123">
        <v>10</v>
      </c>
      <c r="J114" s="117" t="s">
        <v>197</v>
      </c>
    </row>
    <row r="115" spans="1:10">
      <c r="A115" s="120" t="s">
        <v>148</v>
      </c>
      <c r="B115" s="132">
        <v>43245</v>
      </c>
      <c r="C115" s="123" t="s">
        <v>90</v>
      </c>
      <c r="D115" s="131" t="s">
        <v>26</v>
      </c>
      <c r="E115" s="123" t="s">
        <v>27</v>
      </c>
      <c r="F115" s="123"/>
      <c r="G115" s="123">
        <v>1.4</v>
      </c>
      <c r="H115" s="123">
        <v>14</v>
      </c>
      <c r="I115" s="123"/>
      <c r="J115" s="117" t="s">
        <v>197</v>
      </c>
    </row>
    <row r="116" spans="1:10">
      <c r="A116" s="120" t="s">
        <v>262</v>
      </c>
      <c r="B116" s="132">
        <v>43245</v>
      </c>
      <c r="C116" s="123" t="s">
        <v>90</v>
      </c>
      <c r="D116" s="131" t="s">
        <v>16</v>
      </c>
      <c r="E116" s="123" t="s">
        <v>17</v>
      </c>
      <c r="F116" s="123">
        <v>100</v>
      </c>
      <c r="G116" s="123"/>
      <c r="H116" s="123"/>
      <c r="I116" s="123">
        <v>10.67</v>
      </c>
      <c r="J116" s="117" t="s">
        <v>197</v>
      </c>
    </row>
    <row r="117" spans="1:10">
      <c r="A117" s="120" t="s">
        <v>263</v>
      </c>
      <c r="B117" s="147">
        <v>43246</v>
      </c>
      <c r="C117" s="145" t="s">
        <v>97</v>
      </c>
      <c r="D117" s="143" t="s">
        <v>16</v>
      </c>
      <c r="E117" s="142" t="s">
        <v>27</v>
      </c>
      <c r="F117" s="142">
        <v>100</v>
      </c>
      <c r="G117" s="146">
        <v>1.5</v>
      </c>
      <c r="H117" s="146">
        <v>15</v>
      </c>
      <c r="I117" s="146"/>
      <c r="J117" s="117" t="s">
        <v>197</v>
      </c>
    </row>
    <row r="118" spans="1:10">
      <c r="A118" s="114" t="s">
        <v>264</v>
      </c>
      <c r="B118" s="112">
        <v>43246</v>
      </c>
      <c r="C118" s="113">
        <v>42881</v>
      </c>
      <c r="D118" s="126" t="s">
        <v>16</v>
      </c>
      <c r="E118" s="107" t="s">
        <v>20</v>
      </c>
      <c r="F118" s="107"/>
      <c r="G118" s="107"/>
      <c r="H118" s="107"/>
      <c r="I118" s="107"/>
      <c r="J118" s="103" t="s">
        <v>242</v>
      </c>
    </row>
    <row r="119" spans="1:10">
      <c r="A119" s="120" t="s">
        <v>256</v>
      </c>
      <c r="B119" s="132">
        <v>43247</v>
      </c>
      <c r="C119" s="123" t="s">
        <v>105</v>
      </c>
      <c r="D119" s="131" t="s">
        <v>26</v>
      </c>
      <c r="E119" s="123" t="s">
        <v>35</v>
      </c>
      <c r="F119" s="123">
        <v>100</v>
      </c>
      <c r="G119" s="123">
        <v>0.7</v>
      </c>
      <c r="H119" s="123">
        <v>7</v>
      </c>
      <c r="I119" s="123"/>
      <c r="J119" s="103" t="s">
        <v>203</v>
      </c>
    </row>
    <row r="120" spans="1:10">
      <c r="A120" s="120" t="s">
        <v>265</v>
      </c>
      <c r="B120" s="132">
        <v>43247</v>
      </c>
      <c r="C120" s="123" t="s">
        <v>224</v>
      </c>
      <c r="D120" s="131" t="s">
        <v>26</v>
      </c>
      <c r="E120" s="123" t="s">
        <v>35</v>
      </c>
      <c r="F120" s="123">
        <v>100</v>
      </c>
      <c r="G120" s="123">
        <v>1</v>
      </c>
      <c r="H120" s="123">
        <v>10</v>
      </c>
      <c r="I120" s="123"/>
      <c r="J120" s="117" t="s">
        <v>266</v>
      </c>
    </row>
    <row r="121" spans="1:10">
      <c r="A121" s="120" t="s">
        <v>267</v>
      </c>
      <c r="B121" s="132">
        <v>43247</v>
      </c>
      <c r="C121" s="123" t="s">
        <v>224</v>
      </c>
      <c r="D121" s="131" t="s">
        <v>16</v>
      </c>
      <c r="E121" s="123" t="s">
        <v>268</v>
      </c>
      <c r="F121" s="123">
        <v>0</v>
      </c>
      <c r="G121" s="123"/>
      <c r="H121" s="123"/>
      <c r="I121" s="123"/>
      <c r="J121" s="117" t="s">
        <v>266</v>
      </c>
    </row>
    <row r="122" spans="1:10">
      <c r="A122" s="123" t="s">
        <v>269</v>
      </c>
      <c r="B122" s="119">
        <v>43247</v>
      </c>
      <c r="C122" s="123"/>
      <c r="D122" s="131" t="s">
        <v>26</v>
      </c>
      <c r="E122" s="123"/>
      <c r="F122" s="123"/>
      <c r="G122" s="123"/>
      <c r="H122" s="123"/>
      <c r="I122" s="123"/>
      <c r="J122" s="117" t="s">
        <v>203</v>
      </c>
    </row>
    <row r="123" spans="1:10">
      <c r="A123" s="120" t="s">
        <v>107</v>
      </c>
      <c r="B123" s="132">
        <v>43247</v>
      </c>
      <c r="C123" s="123" t="s">
        <v>105</v>
      </c>
      <c r="D123" s="131" t="s">
        <v>16</v>
      </c>
      <c r="E123" s="123" t="s">
        <v>17</v>
      </c>
      <c r="F123" s="123">
        <v>50</v>
      </c>
      <c r="G123" s="123"/>
      <c r="H123" s="123"/>
      <c r="I123" s="123">
        <v>9.67</v>
      </c>
      <c r="J123" s="117" t="s">
        <v>266</v>
      </c>
    </row>
    <row r="124" spans="1:10">
      <c r="A124" s="120" t="s">
        <v>208</v>
      </c>
      <c r="B124" s="132">
        <v>43247</v>
      </c>
      <c r="C124" s="123" t="s">
        <v>224</v>
      </c>
      <c r="D124" s="131" t="s">
        <v>16</v>
      </c>
      <c r="E124" s="123" t="s">
        <v>35</v>
      </c>
      <c r="F124" s="123">
        <v>80</v>
      </c>
      <c r="G124" s="123">
        <v>1</v>
      </c>
      <c r="H124" s="123">
        <v>10</v>
      </c>
      <c r="I124" s="123"/>
      <c r="J124" s="117" t="s">
        <v>266</v>
      </c>
    </row>
    <row r="125" spans="1:10">
      <c r="A125" s="120" t="s">
        <v>258</v>
      </c>
      <c r="B125" s="132">
        <v>43248</v>
      </c>
      <c r="C125" s="123" t="s">
        <v>270</v>
      </c>
      <c r="D125" s="131" t="s">
        <v>26</v>
      </c>
      <c r="E125" s="123" t="s">
        <v>27</v>
      </c>
      <c r="F125" s="123">
        <v>100</v>
      </c>
      <c r="G125" s="123">
        <v>1.1000000000000001</v>
      </c>
      <c r="H125" s="123">
        <v>11</v>
      </c>
      <c r="I125" s="123"/>
      <c r="J125" s="117" t="s">
        <v>266</v>
      </c>
    </row>
    <row r="126" spans="1:10">
      <c r="A126" s="120" t="s">
        <v>109</v>
      </c>
      <c r="B126" s="119">
        <v>43248</v>
      </c>
      <c r="C126" s="123" t="s">
        <v>111</v>
      </c>
      <c r="D126" s="131" t="s">
        <v>16</v>
      </c>
      <c r="E126" s="123" t="s">
        <v>20</v>
      </c>
      <c r="F126" s="123">
        <v>50</v>
      </c>
      <c r="G126" s="123"/>
      <c r="H126" s="123"/>
      <c r="I126" s="123">
        <v>3.33</v>
      </c>
      <c r="J126" s="117" t="s">
        <v>266</v>
      </c>
    </row>
    <row r="127" spans="1:10">
      <c r="A127" s="114" t="s">
        <v>204</v>
      </c>
      <c r="B127" s="136">
        <v>43249</v>
      </c>
      <c r="C127" s="137" t="s">
        <v>117</v>
      </c>
      <c r="D127" s="140" t="s">
        <v>26</v>
      </c>
      <c r="E127" s="142" t="s">
        <v>20</v>
      </c>
      <c r="F127" s="138">
        <v>100</v>
      </c>
      <c r="G127" s="139"/>
      <c r="H127" s="139"/>
      <c r="I127" s="139">
        <v>4.67</v>
      </c>
      <c r="J127" s="103" t="s">
        <v>242</v>
      </c>
    </row>
    <row r="128" spans="1:10">
      <c r="A128" s="114" t="s">
        <v>205</v>
      </c>
      <c r="B128" s="136">
        <v>43249</v>
      </c>
      <c r="C128" s="137" t="s">
        <v>117</v>
      </c>
      <c r="D128" s="140" t="s">
        <v>26</v>
      </c>
      <c r="E128" s="142" t="s">
        <v>20</v>
      </c>
      <c r="F128" s="138">
        <v>60</v>
      </c>
      <c r="G128" s="139"/>
      <c r="H128" s="139"/>
      <c r="I128" s="139">
        <v>6.33</v>
      </c>
      <c r="J128" s="103" t="s">
        <v>242</v>
      </c>
    </row>
    <row r="129" spans="1:10">
      <c r="A129" s="120" t="s">
        <v>267</v>
      </c>
      <c r="B129" s="132">
        <v>43249</v>
      </c>
      <c r="C129" s="123" t="s">
        <v>128</v>
      </c>
      <c r="D129" s="131" t="s">
        <v>16</v>
      </c>
      <c r="E129" s="123" t="s">
        <v>17</v>
      </c>
      <c r="F129" s="123">
        <v>100</v>
      </c>
      <c r="G129" s="123"/>
      <c r="H129" s="123"/>
      <c r="I129" s="123">
        <v>8.67</v>
      </c>
      <c r="J129" s="117" t="s">
        <v>271</v>
      </c>
    </row>
    <row r="130" spans="1:10">
      <c r="A130" s="120" t="s">
        <v>272</v>
      </c>
      <c r="B130" s="132">
        <v>43250</v>
      </c>
      <c r="C130" s="123" t="s">
        <v>150</v>
      </c>
      <c r="D130" s="131" t="s">
        <v>26</v>
      </c>
      <c r="E130" s="123" t="s">
        <v>27</v>
      </c>
      <c r="F130" s="123">
        <v>100</v>
      </c>
      <c r="G130" s="123">
        <v>1.3</v>
      </c>
      <c r="H130" s="123">
        <v>13</v>
      </c>
      <c r="I130" s="123"/>
      <c r="J130" s="117" t="s">
        <v>203</v>
      </c>
    </row>
    <row r="131" spans="1:10">
      <c r="A131" s="120" t="s">
        <v>144</v>
      </c>
      <c r="B131" s="132">
        <v>43250</v>
      </c>
      <c r="C131" s="123" t="s">
        <v>142</v>
      </c>
      <c r="D131" s="131" t="s">
        <v>26</v>
      </c>
      <c r="E131" s="123" t="s">
        <v>27</v>
      </c>
      <c r="F131" s="123">
        <v>100</v>
      </c>
      <c r="G131" s="123">
        <v>1.4</v>
      </c>
      <c r="H131" s="123">
        <v>14</v>
      </c>
      <c r="I131" s="123"/>
      <c r="J131" s="117" t="s">
        <v>203</v>
      </c>
    </row>
    <row r="132" spans="1:10">
      <c r="A132" s="123" t="s">
        <v>273</v>
      </c>
      <c r="B132" s="119">
        <v>43250</v>
      </c>
      <c r="C132" s="133">
        <v>42885</v>
      </c>
      <c r="D132" s="131" t="s">
        <v>26</v>
      </c>
      <c r="E132" s="123" t="s">
        <v>35</v>
      </c>
      <c r="F132" s="123">
        <v>100</v>
      </c>
      <c r="G132" s="123">
        <v>1.1000000000000001</v>
      </c>
      <c r="H132" s="123">
        <v>11</v>
      </c>
      <c r="I132" s="123"/>
      <c r="J132" s="103" t="s">
        <v>203</v>
      </c>
    </row>
    <row r="133" spans="1:10">
      <c r="A133" s="171" t="s">
        <v>86</v>
      </c>
      <c r="B133" s="123"/>
      <c r="C133" s="123" t="s">
        <v>68</v>
      </c>
      <c r="D133" s="131" t="s">
        <v>26</v>
      </c>
      <c r="E133" s="123" t="s">
        <v>27</v>
      </c>
      <c r="F133" s="123">
        <v>100</v>
      </c>
      <c r="G133" s="123">
        <v>1</v>
      </c>
      <c r="H133" s="123">
        <v>10</v>
      </c>
      <c r="I133" s="123"/>
      <c r="J133" s="265" t="s">
        <v>203</v>
      </c>
    </row>
    <row r="134" spans="1:10">
      <c r="A134" s="120" t="s">
        <v>86</v>
      </c>
      <c r="B134" s="123"/>
      <c r="C134" s="123" t="s">
        <v>120</v>
      </c>
      <c r="D134" s="131" t="s">
        <v>26</v>
      </c>
      <c r="E134" s="123" t="s">
        <v>27</v>
      </c>
      <c r="F134" s="123">
        <v>100</v>
      </c>
      <c r="G134" s="123">
        <v>1.3</v>
      </c>
      <c r="H134" s="123">
        <v>13</v>
      </c>
      <c r="I134" s="123"/>
      <c r="J134" s="103" t="s">
        <v>203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E2FC-2040-6942-BA74-C858FACB6374}">
  <dimension ref="A1:DD633"/>
  <sheetViews>
    <sheetView topLeftCell="F1" workbookViewId="0">
      <pane ySplit="1" topLeftCell="A2" activePane="bottomLeft" state="frozen"/>
      <selection activeCell="Q1" sqref="Q1"/>
      <selection pane="bottomLeft" activeCell="P10" sqref="P10"/>
    </sheetView>
  </sheetViews>
  <sheetFormatPr baseColWidth="10" defaultColWidth="11" defaultRowHeight="16"/>
  <cols>
    <col min="1" max="1" width="12.83203125" bestFit="1" customWidth="1"/>
    <col min="2" max="2" width="6.83203125" bestFit="1" customWidth="1"/>
    <col min="3" max="3" width="3.83203125" bestFit="1" customWidth="1"/>
    <col min="4" max="4" width="4.33203125" bestFit="1" customWidth="1"/>
    <col min="5" max="5" width="8.6640625" bestFit="1" customWidth="1"/>
    <col min="6" max="6" width="11.83203125" bestFit="1" customWidth="1"/>
    <col min="7" max="7" width="10.33203125" bestFit="1" customWidth="1"/>
    <col min="8" max="8" width="15.33203125" bestFit="1" customWidth="1"/>
    <col min="9" max="9" width="9.83203125" bestFit="1" customWidth="1"/>
    <col min="10" max="10" width="9.33203125" bestFit="1" customWidth="1"/>
    <col min="11" max="11" width="8.5" bestFit="1" customWidth="1"/>
    <col min="12" max="12" width="12.83203125" bestFit="1" customWidth="1"/>
    <col min="13" max="13" width="8.1640625" bestFit="1" customWidth="1"/>
    <col min="14" max="14" width="12.5" bestFit="1" customWidth="1"/>
    <col min="15" max="15" width="17" bestFit="1" customWidth="1"/>
    <col min="16" max="16" width="24.83203125" bestFit="1" customWidth="1"/>
    <col min="17" max="17" width="14.5" bestFit="1" customWidth="1"/>
    <col min="18" max="19" width="15.5" bestFit="1" customWidth="1"/>
    <col min="20" max="20" width="14.5" bestFit="1" customWidth="1"/>
    <col min="21" max="25" width="15.5" bestFit="1" customWidth="1"/>
    <col min="26" max="26" width="14.5" bestFit="1" customWidth="1"/>
    <col min="27" max="27" width="38.6640625" bestFit="1" customWidth="1"/>
    <col min="28" max="28" width="14.5" bestFit="1" customWidth="1"/>
    <col min="29" max="29" width="29.33203125" bestFit="1" customWidth="1"/>
    <col min="30" max="30" width="23.83203125" bestFit="1" customWidth="1"/>
    <col min="31" max="31" width="15.5" bestFit="1" customWidth="1"/>
    <col min="32" max="33" width="14.5" bestFit="1" customWidth="1"/>
    <col min="34" max="36" width="15.5" bestFit="1" customWidth="1"/>
    <col min="37" max="39" width="14.5" bestFit="1" customWidth="1"/>
    <col min="40" max="40" width="15.5" bestFit="1" customWidth="1"/>
    <col min="41" max="41" width="29.6640625" bestFit="1" customWidth="1"/>
    <col min="42" max="42" width="34.5" bestFit="1" customWidth="1"/>
    <col min="43" max="43" width="15.5" bestFit="1" customWidth="1"/>
    <col min="44" max="44" width="41.33203125" bestFit="1" customWidth="1"/>
    <col min="45" max="47" width="14.5" bestFit="1" customWidth="1"/>
    <col min="48" max="48" width="13.5" bestFit="1" customWidth="1"/>
    <col min="49" max="50" width="15.5" bestFit="1" customWidth="1"/>
    <col min="51" max="51" width="14.5" bestFit="1" customWidth="1"/>
    <col min="52" max="52" width="31.5" bestFit="1" customWidth="1"/>
    <col min="53" max="54" width="14.5" bestFit="1" customWidth="1"/>
    <col min="55" max="55" width="15.5" bestFit="1" customWidth="1"/>
    <col min="56" max="60" width="14.5" bestFit="1" customWidth="1"/>
    <col min="61" max="61" width="30.33203125" bestFit="1" customWidth="1"/>
    <col min="62" max="64" width="15.5" bestFit="1" customWidth="1"/>
    <col min="65" max="65" width="27.5" bestFit="1" customWidth="1"/>
    <col min="66" max="66" width="14.5" bestFit="1" customWidth="1"/>
    <col min="67" max="67" width="10" bestFit="1" customWidth="1"/>
    <col min="68" max="68" width="15.1640625" bestFit="1" customWidth="1"/>
    <col min="69" max="69" width="15.5" bestFit="1" customWidth="1"/>
    <col min="70" max="70" width="27.5" bestFit="1" customWidth="1"/>
    <col min="71" max="71" width="30.83203125" bestFit="1" customWidth="1"/>
    <col min="72" max="72" width="16.6640625" bestFit="1" customWidth="1"/>
    <col min="73" max="73" width="15.33203125" bestFit="1" customWidth="1"/>
    <col min="74" max="74" width="15.5" bestFit="1" customWidth="1"/>
    <col min="75" max="76" width="11" bestFit="1" customWidth="1"/>
    <col min="77" max="77" width="16.6640625" bestFit="1" customWidth="1"/>
    <col min="78" max="79" width="15.5" bestFit="1" customWidth="1"/>
    <col min="80" max="80" width="29.5" bestFit="1" customWidth="1"/>
    <col min="81" max="86" width="16.6640625" bestFit="1" customWidth="1"/>
    <col min="87" max="87" width="15.5" bestFit="1" customWidth="1"/>
    <col min="88" max="89" width="16.6640625" bestFit="1" customWidth="1"/>
    <col min="90" max="90" width="30.5" bestFit="1" customWidth="1"/>
    <col min="91" max="91" width="11" bestFit="1" customWidth="1"/>
    <col min="92" max="95" width="16.6640625" bestFit="1" customWidth="1"/>
    <col min="96" max="96" width="15.5" bestFit="1" customWidth="1"/>
    <col min="97" max="97" width="28.1640625" bestFit="1" customWidth="1"/>
    <col min="98" max="98" width="29.5" bestFit="1" customWidth="1"/>
    <col min="99" max="99" width="35" bestFit="1" customWidth="1"/>
    <col min="100" max="105" width="16.6640625" bestFit="1" customWidth="1"/>
    <col min="106" max="106" width="5.83203125" bestFit="1" customWidth="1"/>
    <col min="107" max="108" width="16.6640625" bestFit="1" customWidth="1"/>
  </cols>
  <sheetData>
    <row r="1" spans="1:108">
      <c r="A1" t="s">
        <v>151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274</v>
      </c>
      <c r="H1" t="s">
        <v>9</v>
      </c>
      <c r="I1" t="s">
        <v>275</v>
      </c>
      <c r="J1" t="s">
        <v>13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  <c r="AF1" t="s">
        <v>297</v>
      </c>
      <c r="AG1" t="s">
        <v>298</v>
      </c>
      <c r="AH1" t="s">
        <v>299</v>
      </c>
      <c r="AI1" t="s">
        <v>300</v>
      </c>
      <c r="AJ1" t="s">
        <v>301</v>
      </c>
      <c r="AK1" t="s">
        <v>302</v>
      </c>
      <c r="AL1" t="s">
        <v>303</v>
      </c>
      <c r="AM1" t="s">
        <v>304</v>
      </c>
      <c r="AN1" t="s">
        <v>305</v>
      </c>
      <c r="AO1" t="s">
        <v>306</v>
      </c>
      <c r="AP1" t="s">
        <v>307</v>
      </c>
      <c r="AQ1" t="s">
        <v>308</v>
      </c>
      <c r="AR1" t="s">
        <v>309</v>
      </c>
      <c r="AS1" t="s">
        <v>310</v>
      </c>
      <c r="AT1" t="s">
        <v>311</v>
      </c>
      <c r="AU1" t="s">
        <v>312</v>
      </c>
      <c r="AV1" t="s">
        <v>313</v>
      </c>
      <c r="AW1" t="s">
        <v>314</v>
      </c>
      <c r="AX1" t="s">
        <v>315</v>
      </c>
      <c r="AY1" t="s">
        <v>316</v>
      </c>
      <c r="AZ1" t="s">
        <v>317</v>
      </c>
      <c r="BA1" t="s">
        <v>318</v>
      </c>
      <c r="BB1" t="s">
        <v>319</v>
      </c>
      <c r="BC1" t="s">
        <v>320</v>
      </c>
      <c r="BD1" t="s">
        <v>321</v>
      </c>
      <c r="BE1" t="s">
        <v>322</v>
      </c>
      <c r="BF1" t="s">
        <v>323</v>
      </c>
      <c r="BG1" t="s">
        <v>324</v>
      </c>
      <c r="BH1" t="s">
        <v>325</v>
      </c>
      <c r="BI1" t="s">
        <v>326</v>
      </c>
      <c r="BJ1" t="s">
        <v>327</v>
      </c>
      <c r="BK1" t="s">
        <v>328</v>
      </c>
      <c r="BL1" t="s">
        <v>329</v>
      </c>
      <c r="BM1" t="s">
        <v>330</v>
      </c>
      <c r="BN1" t="s">
        <v>331</v>
      </c>
      <c r="BO1" t="s">
        <v>332</v>
      </c>
      <c r="BP1" t="s">
        <v>333</v>
      </c>
      <c r="BQ1" t="s">
        <v>334</v>
      </c>
      <c r="BR1" t="s">
        <v>335</v>
      </c>
      <c r="BS1" t="s">
        <v>336</v>
      </c>
      <c r="BT1" t="s">
        <v>337</v>
      </c>
      <c r="BU1" s="55" t="s">
        <v>338</v>
      </c>
      <c r="BV1" t="s">
        <v>339</v>
      </c>
      <c r="BW1" t="s">
        <v>340</v>
      </c>
      <c r="BX1" t="s">
        <v>341</v>
      </c>
      <c r="BY1" t="s">
        <v>342</v>
      </c>
      <c r="BZ1" t="s">
        <v>343</v>
      </c>
      <c r="CA1" t="s">
        <v>344</v>
      </c>
      <c r="CB1" t="s">
        <v>345</v>
      </c>
      <c r="CC1" t="s">
        <v>346</v>
      </c>
      <c r="CD1" t="s">
        <v>347</v>
      </c>
      <c r="CE1" t="s">
        <v>348</v>
      </c>
      <c r="CF1" t="s">
        <v>349</v>
      </c>
      <c r="CG1" t="s">
        <v>350</v>
      </c>
      <c r="CH1" t="s">
        <v>351</v>
      </c>
      <c r="CI1" t="s">
        <v>352</v>
      </c>
      <c r="CJ1" t="s">
        <v>353</v>
      </c>
      <c r="CK1" t="s">
        <v>354</v>
      </c>
      <c r="CL1" t="s">
        <v>355</v>
      </c>
      <c r="CM1" t="s">
        <v>356</v>
      </c>
      <c r="CN1" t="s">
        <v>357</v>
      </c>
      <c r="CO1" t="s">
        <v>358</v>
      </c>
      <c r="CP1" t="s">
        <v>359</v>
      </c>
      <c r="CQ1" t="s">
        <v>360</v>
      </c>
      <c r="CR1" t="s">
        <v>361</v>
      </c>
      <c r="CS1" t="s">
        <v>362</v>
      </c>
      <c r="CT1" t="s">
        <v>363</v>
      </c>
      <c r="CU1" t="s">
        <v>364</v>
      </c>
      <c r="CV1" t="s">
        <v>365</v>
      </c>
      <c r="CW1" t="s">
        <v>366</v>
      </c>
      <c r="CX1" t="s">
        <v>367</v>
      </c>
      <c r="CY1" t="s">
        <v>368</v>
      </c>
      <c r="CZ1" t="s">
        <v>369</v>
      </c>
      <c r="DA1" t="s">
        <v>370</v>
      </c>
      <c r="DB1" t="s">
        <v>371</v>
      </c>
      <c r="DC1" t="s">
        <v>372</v>
      </c>
      <c r="DD1" t="s">
        <v>373</v>
      </c>
    </row>
    <row r="2" spans="1:108">
      <c r="A2" t="s">
        <v>374</v>
      </c>
      <c r="B2">
        <v>0.76600000000000001</v>
      </c>
      <c r="C2">
        <v>44.7</v>
      </c>
      <c r="D2" t="s">
        <v>375</v>
      </c>
      <c r="E2">
        <v>43242</v>
      </c>
      <c r="F2">
        <v>42877</v>
      </c>
      <c r="H2" t="s">
        <v>20</v>
      </c>
      <c r="I2">
        <v>90</v>
      </c>
      <c r="J2">
        <v>8.3333333333333339</v>
      </c>
      <c r="K2">
        <v>0.432288222</v>
      </c>
      <c r="L2">
        <v>2.9415708170000001</v>
      </c>
      <c r="M2">
        <v>0.46827853699999999</v>
      </c>
      <c r="N2">
        <v>235372.33333333334</v>
      </c>
      <c r="O2">
        <v>4235.4511666666667</v>
      </c>
      <c r="P2" t="s">
        <v>374</v>
      </c>
      <c r="Q2">
        <v>-2.9719736515038524E-6</v>
      </c>
      <c r="R2">
        <v>-5.810340541884147E-9</v>
      </c>
      <c r="S2">
        <v>1.7684253044991302E-6</v>
      </c>
      <c r="T2">
        <v>1.0253542132736763E-6</v>
      </c>
      <c r="U2">
        <v>1.0253542132736763E-6</v>
      </c>
      <c r="V2">
        <v>-1.8347626149639576E-7</v>
      </c>
      <c r="W2">
        <v>2.9008979617201095E-6</v>
      </c>
      <c r="X2">
        <v>-3.0170270942083015E-7</v>
      </c>
      <c r="Y2">
        <v>3.2624906785980471E-10</v>
      </c>
      <c r="Z2">
        <v>3.5265970668655232E-6</v>
      </c>
      <c r="AA2">
        <v>1.8067984091474029E-7</v>
      </c>
      <c r="AB2">
        <v>6.6857755406413113E-7</v>
      </c>
      <c r="AC2">
        <v>9.6072582649763879E-8</v>
      </c>
      <c r="AD2">
        <v>-3.0216877951777284E-9</v>
      </c>
      <c r="AE2">
        <v>6.3276783494904303E-7</v>
      </c>
      <c r="AF2">
        <v>4.0548098434004358E-9</v>
      </c>
      <c r="AG2">
        <v>1.817051951280139E-5</v>
      </c>
      <c r="AH2">
        <v>-2.1866300024857069E-7</v>
      </c>
      <c r="AI2">
        <v>6.175428784489188E-7</v>
      </c>
      <c r="AJ2">
        <v>1.0381711409395973E-8</v>
      </c>
      <c r="AK2">
        <v>1.7231388267462094E-5</v>
      </c>
      <c r="AL2">
        <v>4.4167909520258521E-7</v>
      </c>
      <c r="AM2">
        <v>7.3126398210290822E-8</v>
      </c>
      <c r="AN2">
        <v>7.2442828734775042E-8</v>
      </c>
      <c r="AO2">
        <v>3.8777032065622667E-8</v>
      </c>
      <c r="AP2">
        <v>5.1889137459607267E-8</v>
      </c>
      <c r="AQ2">
        <v>2.1446992294307726E-8</v>
      </c>
      <c r="AR2">
        <v>7.699478001491423E-8</v>
      </c>
      <c r="AS2">
        <v>6.4826609495401456E-6</v>
      </c>
      <c r="AT2">
        <v>-1.5087652249565024E-8</v>
      </c>
      <c r="AU2">
        <v>2.8184128759632118E-10</v>
      </c>
      <c r="AV2">
        <v>3.8552661260253542E-8</v>
      </c>
      <c r="AW2">
        <v>-3.7130251056425551E-9</v>
      </c>
      <c r="AX2">
        <v>7.3954811396967444E-7</v>
      </c>
      <c r="AY2">
        <v>2.8344512801391996E-8</v>
      </c>
      <c r="AZ2">
        <v>4.6440602473278651E-7</v>
      </c>
      <c r="BA2">
        <v>1.4073565746955006E-7</v>
      </c>
      <c r="BB2">
        <v>1.1057206375838927E-8</v>
      </c>
      <c r="BC2">
        <v>3.16964765100671E-9</v>
      </c>
      <c r="BD2">
        <v>7.611574695500871E-9</v>
      </c>
      <c r="BE2">
        <v>3.2806737820034801E-8</v>
      </c>
      <c r="BF2">
        <v>7.9546757705692265E-9</v>
      </c>
      <c r="BG2">
        <v>8.2139149888143172E-9</v>
      </c>
      <c r="BH2">
        <v>3.3190251367138955E-6</v>
      </c>
      <c r="BI2">
        <v>1.4748608003977135E-8</v>
      </c>
      <c r="BJ2">
        <v>1.0765903865274663E-8</v>
      </c>
      <c r="BK2">
        <v>-1.360422135222471E-8</v>
      </c>
      <c r="BL2">
        <v>4.974277435993039E-8</v>
      </c>
      <c r="BM2">
        <v>0</v>
      </c>
      <c r="BN2">
        <v>4.4966804934128751E-8</v>
      </c>
      <c r="BO2">
        <v>0</v>
      </c>
      <c r="BP2">
        <v>1.0506773396718869E-8</v>
      </c>
      <c r="BQ2">
        <v>1.5738772371364651E-8</v>
      </c>
      <c r="BR2">
        <v>0</v>
      </c>
      <c r="BS2">
        <v>-4.5069242480735767E-9</v>
      </c>
      <c r="BT2">
        <v>0</v>
      </c>
      <c r="BU2">
        <v>-3.363505157842407E-9</v>
      </c>
      <c r="BV2">
        <v>0</v>
      </c>
      <c r="BW2">
        <v>0</v>
      </c>
      <c r="BX2">
        <v>0</v>
      </c>
      <c r="BY2">
        <v>-6.0366626273924894E-9</v>
      </c>
      <c r="BZ2">
        <v>8.274797725577928E-9</v>
      </c>
      <c r="CA2">
        <v>-8.8779424558786876E-10</v>
      </c>
      <c r="CB2">
        <v>0</v>
      </c>
      <c r="CC2">
        <v>0</v>
      </c>
      <c r="CD2">
        <v>0</v>
      </c>
      <c r="CE2">
        <v>-1.8418128573204092E-9</v>
      </c>
      <c r="CF2">
        <v>0</v>
      </c>
      <c r="CG2">
        <v>0</v>
      </c>
      <c r="CH2">
        <v>0</v>
      </c>
      <c r="CI2">
        <v>1.1884686490181469E-9</v>
      </c>
      <c r="CJ2">
        <v>-5.8557373228933644E-10</v>
      </c>
      <c r="CK2">
        <v>0</v>
      </c>
      <c r="CM2">
        <v>0</v>
      </c>
      <c r="CN2">
        <v>0</v>
      </c>
      <c r="CO2">
        <v>0</v>
      </c>
      <c r="CP2">
        <v>6.2128806239125022E-8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1.3426969612229682E-8</v>
      </c>
      <c r="CZ2">
        <v>0</v>
      </c>
      <c r="DA2">
        <v>0</v>
      </c>
      <c r="DB2">
        <v>0</v>
      </c>
      <c r="DC2">
        <v>0</v>
      </c>
      <c r="DD2">
        <v>1.3912646035297038E-9</v>
      </c>
    </row>
    <row r="3" spans="1:108">
      <c r="A3" t="s">
        <v>376</v>
      </c>
      <c r="B3">
        <v>0.72399999999999998</v>
      </c>
      <c r="C3">
        <v>25.8</v>
      </c>
      <c r="D3" t="s">
        <v>377</v>
      </c>
      <c r="E3">
        <v>43242</v>
      </c>
      <c r="F3">
        <v>42877</v>
      </c>
      <c r="H3" t="s">
        <v>20</v>
      </c>
      <c r="I3">
        <v>80</v>
      </c>
      <c r="J3">
        <v>8</v>
      </c>
      <c r="K3">
        <v>0.51383758199999996</v>
      </c>
      <c r="L3">
        <v>4.5189345530000002</v>
      </c>
      <c r="M3">
        <v>0.31876075799999998</v>
      </c>
      <c r="N3">
        <v>363275</v>
      </c>
      <c r="O3">
        <v>7939.677275</v>
      </c>
      <c r="P3" t="s">
        <v>376</v>
      </c>
      <c r="Q3">
        <v>-3.4533807062876815E-6</v>
      </c>
      <c r="R3">
        <v>1.4195736434108529E-7</v>
      </c>
      <c r="S3">
        <v>2.1094422911283376E-6</v>
      </c>
      <c r="T3">
        <v>5.1948751076658048E-6</v>
      </c>
      <c r="U3">
        <v>5.1948751076658048E-6</v>
      </c>
      <c r="V3">
        <v>-1.8437769164513357E-7</v>
      </c>
      <c r="W3">
        <v>5.9222922049956933E-6</v>
      </c>
      <c r="X3">
        <v>-2.925818260120583E-7</v>
      </c>
      <c r="Y3">
        <v>3.0711670973298883E-8</v>
      </c>
      <c r="Z3">
        <v>5.3563738156761412E-6</v>
      </c>
      <c r="AA3">
        <v>6.4949397071490102E-7</v>
      </c>
      <c r="AB3">
        <v>2.7426518087855296E-6</v>
      </c>
      <c r="AC3">
        <v>2.0965223944875109E-7</v>
      </c>
      <c r="AD3">
        <v>-5.2352497846683898E-9</v>
      </c>
      <c r="AE3">
        <v>1.5781115417743323E-6</v>
      </c>
      <c r="AF3">
        <v>5.2890826873384961E-8</v>
      </c>
      <c r="AG3">
        <v>3.0108742463393626E-5</v>
      </c>
      <c r="AH3">
        <v>-3.1501130490956069E-7</v>
      </c>
      <c r="AI3">
        <v>9.4745908699397078E-7</v>
      </c>
      <c r="AJ3">
        <v>3.5399170973298878E-8</v>
      </c>
      <c r="AK3">
        <v>1.8522555986218778E-5</v>
      </c>
      <c r="AL3">
        <v>4.2151162790697672E-7</v>
      </c>
      <c r="AM3">
        <v>8.7047803617571086E-8</v>
      </c>
      <c r="AN3">
        <v>8.6347975882859597E-8</v>
      </c>
      <c r="AO3">
        <v>7.8273040482342821E-8</v>
      </c>
      <c r="AP3">
        <v>2.1250538329026702E-7</v>
      </c>
      <c r="AQ3">
        <v>1.7900785960378986E-7</v>
      </c>
      <c r="AR3">
        <v>3.5233634797588283E-7</v>
      </c>
      <c r="AS3">
        <v>1.2435977605512486E-5</v>
      </c>
      <c r="AT3">
        <v>6.5957041343669248E-8</v>
      </c>
      <c r="AU3">
        <v>3.4654686154177441E-8</v>
      </c>
      <c r="AV3">
        <v>1.1007596899224806E-6</v>
      </c>
      <c r="AW3">
        <v>-6.4330318690783797E-9</v>
      </c>
      <c r="AX3">
        <v>2.8969295327304051E-6</v>
      </c>
      <c r="AY3">
        <v>1.4712718292420328E-7</v>
      </c>
      <c r="AZ3">
        <v>7.4556866386735564E-7</v>
      </c>
      <c r="BA3">
        <v>1.6812578865202413E-7</v>
      </c>
      <c r="BB3">
        <v>1.50412419250646E-8</v>
      </c>
      <c r="BC3">
        <v>1.0435981104651164E-8</v>
      </c>
      <c r="BD3">
        <v>2.2711171942291128E-8</v>
      </c>
      <c r="BE3">
        <v>1.0902951658053402E-7</v>
      </c>
      <c r="BF3">
        <v>3.262684108527132E-8</v>
      </c>
      <c r="BG3">
        <v>2.9079690729974155E-8</v>
      </c>
      <c r="BH3">
        <v>1.718175145348837E-5</v>
      </c>
      <c r="BI3">
        <v>7.9173223514211896E-8</v>
      </c>
      <c r="BJ3">
        <v>7.2205830103359192E-8</v>
      </c>
      <c r="BK3">
        <v>-1.9637842377260983E-8</v>
      </c>
      <c r="BL3">
        <v>6.0604807278208455E-8</v>
      </c>
      <c r="BM3">
        <v>0</v>
      </c>
      <c r="BN3">
        <v>5.2749111757105951E-8</v>
      </c>
      <c r="BO3">
        <v>0</v>
      </c>
      <c r="BP3">
        <v>1.9894584409991393E-8</v>
      </c>
      <c r="BQ3">
        <v>3.8557349806201553E-8</v>
      </c>
      <c r="BR3">
        <v>0</v>
      </c>
      <c r="BS3">
        <v>2.332353574504736E-9</v>
      </c>
      <c r="BT3">
        <v>0</v>
      </c>
      <c r="BU3">
        <v>8.5215600775193838E-9</v>
      </c>
      <c r="BV3">
        <v>0</v>
      </c>
      <c r="BW3">
        <v>0</v>
      </c>
      <c r="BX3">
        <v>0</v>
      </c>
      <c r="BY3">
        <v>-1.6810858096468474E-9</v>
      </c>
      <c r="BZ3">
        <v>2.1430229059000862E-8</v>
      </c>
      <c r="CA3">
        <v>-1.1189303402239437E-10</v>
      </c>
      <c r="CB3">
        <v>0</v>
      </c>
      <c r="CC3">
        <v>0</v>
      </c>
      <c r="CD3">
        <v>0</v>
      </c>
      <c r="CE3">
        <v>1.2798035099052537E-9</v>
      </c>
      <c r="CF3">
        <v>0</v>
      </c>
      <c r="CG3">
        <v>0</v>
      </c>
      <c r="CH3">
        <v>0</v>
      </c>
      <c r="CI3">
        <v>5.5718803832902782E-10</v>
      </c>
      <c r="CJ3">
        <v>-1.3870607235142145E-9</v>
      </c>
      <c r="CK3">
        <v>0</v>
      </c>
      <c r="CM3">
        <v>0</v>
      </c>
      <c r="CN3">
        <v>0</v>
      </c>
      <c r="CO3">
        <v>0</v>
      </c>
      <c r="CP3">
        <v>5.2074633936261841E-7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1.2853254468130919E-8</v>
      </c>
      <c r="CZ3">
        <v>0</v>
      </c>
      <c r="DA3">
        <v>0</v>
      </c>
      <c r="DB3">
        <v>0</v>
      </c>
      <c r="DC3">
        <v>0</v>
      </c>
      <c r="DD3">
        <v>2.3667447243755618E-10</v>
      </c>
    </row>
    <row r="4" spans="1:108">
      <c r="A4" t="s">
        <v>378</v>
      </c>
      <c r="B4">
        <v>0.73899999999999999</v>
      </c>
      <c r="C4">
        <v>31.5</v>
      </c>
      <c r="D4" t="s">
        <v>379</v>
      </c>
      <c r="E4">
        <v>43242</v>
      </c>
      <c r="F4">
        <v>42877</v>
      </c>
      <c r="H4" t="s">
        <v>20</v>
      </c>
      <c r="I4">
        <v>100</v>
      </c>
      <c r="J4">
        <v>9.3333333333333339</v>
      </c>
      <c r="K4">
        <v>0.58372324600000003</v>
      </c>
      <c r="L4">
        <v>4.4243178399999996</v>
      </c>
      <c r="M4">
        <v>0.45309661800000001</v>
      </c>
      <c r="N4">
        <v>340441.66666666669</v>
      </c>
      <c r="O4">
        <v>4403.7243333333336</v>
      </c>
      <c r="P4" t="s">
        <v>378</v>
      </c>
      <c r="Q4">
        <v>-3.3509700176366843E-6</v>
      </c>
      <c r="R4">
        <v>-1.4329805996472651E-8</v>
      </c>
      <c r="S4">
        <v>1.9929453262786601E-7</v>
      </c>
      <c r="T4">
        <v>4.5414462081128749E-6</v>
      </c>
      <c r="U4">
        <v>4.5414462081128749E-6</v>
      </c>
      <c r="V4">
        <v>-5.0705467372133352E-9</v>
      </c>
      <c r="W4">
        <v>2.1442901234567903E-6</v>
      </c>
      <c r="X4">
        <v>-5.6657848324515152E-8</v>
      </c>
      <c r="Y4">
        <v>2.4955908289241634E-8</v>
      </c>
      <c r="Z4">
        <v>3.3950617283950617E-6</v>
      </c>
      <c r="AA4">
        <v>7.9585537918871238E-8</v>
      </c>
      <c r="AB4">
        <v>3.0257936507936511E-7</v>
      </c>
      <c r="AC4">
        <v>-4.1887125220458839E-10</v>
      </c>
      <c r="AD4">
        <v>-4.2879188712522046E-9</v>
      </c>
      <c r="AE4">
        <v>2.8395061728395055E-7</v>
      </c>
      <c r="AF4">
        <v>-1.9488536155202831E-8</v>
      </c>
      <c r="AG4">
        <v>3.6640211640211636E-6</v>
      </c>
      <c r="AH4">
        <v>-1.4854497354497353E-7</v>
      </c>
      <c r="AI4">
        <v>4.6516754850088208E-8</v>
      </c>
      <c r="AJ4">
        <v>-1.2125220458553794E-11</v>
      </c>
      <c r="AK4">
        <v>1.581569664902998E-6</v>
      </c>
      <c r="AL4">
        <v>-3.734567901234568E-8</v>
      </c>
      <c r="AM4">
        <v>1.3946208112874781E-8</v>
      </c>
      <c r="AN4">
        <v>1.3073192239858906E-8</v>
      </c>
      <c r="AO4">
        <v>6.6358024691358018E-8</v>
      </c>
      <c r="AP4">
        <v>1.0934744268077593E-8</v>
      </c>
      <c r="AQ4">
        <v>1.2376543209876545E-8</v>
      </c>
      <c r="AR4">
        <v>5.7936507936507926E-8</v>
      </c>
      <c r="AS4">
        <v>3.6477147266313928E-6</v>
      </c>
      <c r="AT4">
        <v>-1.6986441798941797E-8</v>
      </c>
      <c r="AU4">
        <v>2.4814446649029966E-9</v>
      </c>
      <c r="AV4">
        <v>2.4931940035273369E-8</v>
      </c>
      <c r="AW4">
        <v>-5.1971144400352739E-9</v>
      </c>
      <c r="AX4">
        <v>2.8240492063492059E-7</v>
      </c>
      <c r="AY4">
        <v>8.3582962962962935E-9</v>
      </c>
      <c r="AZ4">
        <v>6.4882268518518507E-7</v>
      </c>
      <c r="BA4">
        <v>2.9062118606701937E-7</v>
      </c>
      <c r="BB4">
        <v>1.6772636243386242E-8</v>
      </c>
      <c r="BC4">
        <v>2.6134735449735472E-9</v>
      </c>
      <c r="BD4">
        <v>-9.2507804232804145E-10</v>
      </c>
      <c r="BE4">
        <v>3.4634085097001771E-8</v>
      </c>
      <c r="BF4">
        <v>7.8231020723104031E-9</v>
      </c>
      <c r="BG4">
        <v>8.5755639329805994E-9</v>
      </c>
      <c r="BH4">
        <v>1.778381327160494E-6</v>
      </c>
      <c r="BI4">
        <v>5.8256267636684314E-9</v>
      </c>
      <c r="BJ4">
        <v>1.290123456790092E-10</v>
      </c>
      <c r="BK4">
        <v>-2.1645491622574961E-8</v>
      </c>
      <c r="BL4">
        <v>1.0224677689594354E-7</v>
      </c>
      <c r="BM4">
        <v>0</v>
      </c>
      <c r="BN4">
        <v>8.6618915343915347E-8</v>
      </c>
      <c r="BO4">
        <v>0</v>
      </c>
      <c r="BP4">
        <v>1.6116884920634923E-8</v>
      </c>
      <c r="BQ4">
        <v>9.1812724867724891E-9</v>
      </c>
      <c r="BR4">
        <v>0</v>
      </c>
      <c r="BS4">
        <v>-5.2326126543209841E-9</v>
      </c>
      <c r="BT4">
        <v>0</v>
      </c>
      <c r="BU4">
        <v>-8.7874999999999935E-9</v>
      </c>
      <c r="BV4">
        <v>0</v>
      </c>
      <c r="BW4">
        <v>0</v>
      </c>
      <c r="BX4">
        <v>0</v>
      </c>
      <c r="BY4">
        <v>-1.955701058201043E-9</v>
      </c>
      <c r="BZ4">
        <v>1.4555463403880068E-8</v>
      </c>
      <c r="CA4">
        <v>2.1169664902998075E-10</v>
      </c>
      <c r="CB4">
        <v>0</v>
      </c>
      <c r="CC4">
        <v>0</v>
      </c>
      <c r="CD4">
        <v>0</v>
      </c>
      <c r="CE4">
        <v>-1.0762742504409164E-9</v>
      </c>
      <c r="CF4">
        <v>0</v>
      </c>
      <c r="CG4">
        <v>0</v>
      </c>
      <c r="CH4">
        <v>0</v>
      </c>
      <c r="CI4">
        <v>-1.1091329365079362E-9</v>
      </c>
      <c r="CJ4">
        <v>-3.58881613756615E-10</v>
      </c>
      <c r="CK4">
        <v>0</v>
      </c>
      <c r="CM4">
        <v>0</v>
      </c>
      <c r="CN4">
        <v>0</v>
      </c>
      <c r="CO4">
        <v>0</v>
      </c>
      <c r="CP4">
        <v>1.5771495590828918E-8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3.4636649029982371E-8</v>
      </c>
      <c r="CZ4">
        <v>0</v>
      </c>
      <c r="DA4">
        <v>0</v>
      </c>
      <c r="DB4">
        <v>0</v>
      </c>
      <c r="DC4">
        <v>0</v>
      </c>
      <c r="DD4">
        <v>1.245853835978837E-9</v>
      </c>
    </row>
    <row r="5" spans="1:108">
      <c r="A5" t="s">
        <v>380</v>
      </c>
      <c r="B5">
        <v>0.75800000000000001</v>
      </c>
      <c r="C5">
        <v>31.8</v>
      </c>
      <c r="D5" t="s">
        <v>381</v>
      </c>
      <c r="E5">
        <v>43242</v>
      </c>
      <c r="F5">
        <v>42877</v>
      </c>
      <c r="H5" t="s">
        <v>20</v>
      </c>
      <c r="I5">
        <v>100</v>
      </c>
      <c r="J5">
        <v>23.67</v>
      </c>
      <c r="K5">
        <v>0.43434377099999999</v>
      </c>
      <c r="L5">
        <v>4.0774646309999998</v>
      </c>
      <c r="M5">
        <v>0.33836660400000002</v>
      </c>
      <c r="N5">
        <v>218866.33333333334</v>
      </c>
      <c r="O5">
        <v>5641.4240666666665</v>
      </c>
      <c r="P5" t="s">
        <v>380</v>
      </c>
      <c r="Q5">
        <v>-2.2776904262753306E-6</v>
      </c>
      <c r="R5">
        <v>5.0117924528301928E-8</v>
      </c>
      <c r="S5">
        <v>3.30188679245283E-7</v>
      </c>
      <c r="T5">
        <v>6.4203354297693921E-6</v>
      </c>
      <c r="U5">
        <v>6.4203354297693921E-6</v>
      </c>
      <c r="V5">
        <v>2.7078965758211086E-8</v>
      </c>
      <c r="W5">
        <v>2.9311888539482878E-6</v>
      </c>
      <c r="X5">
        <v>-2.0745981830887245E-8</v>
      </c>
      <c r="Y5">
        <v>5.8307127882599659E-9</v>
      </c>
      <c r="Z5">
        <v>3.6906009783368271E-6</v>
      </c>
      <c r="AA5">
        <v>1.9282844164919641E-7</v>
      </c>
      <c r="AB5">
        <v>7.548261705101326E-7</v>
      </c>
      <c r="AC5">
        <v>4.23654786862334E-8</v>
      </c>
      <c r="AD5">
        <v>-4.2474668064290709E-9</v>
      </c>
      <c r="AE5">
        <v>9.6086652690426262E-7</v>
      </c>
      <c r="AF5">
        <v>4.3566561844863674E-8</v>
      </c>
      <c r="AG5">
        <v>6.2325296995108332E-6</v>
      </c>
      <c r="AH5">
        <v>-1.4825733752620549E-7</v>
      </c>
      <c r="AI5">
        <v>1.4107267645003496E-7</v>
      </c>
      <c r="AJ5">
        <v>4.8589273235499657E-10</v>
      </c>
      <c r="AK5">
        <v>2.3246418588399722E-6</v>
      </c>
      <c r="AL5">
        <v>-2.0920684835779179E-8</v>
      </c>
      <c r="AM5">
        <v>1.6461390635918941E-8</v>
      </c>
      <c r="AN5">
        <v>1.548087002096436E-8</v>
      </c>
      <c r="AO5">
        <v>7.5777428371767997E-8</v>
      </c>
      <c r="AP5">
        <v>1.2609189378057302E-7</v>
      </c>
      <c r="AQ5">
        <v>5.349187631027255E-8</v>
      </c>
      <c r="AR5">
        <v>1.2735849056603776E-7</v>
      </c>
      <c r="AS5">
        <v>1.161953965758211E-5</v>
      </c>
      <c r="AT5">
        <v>4.3720366002795184E-8</v>
      </c>
      <c r="AU5">
        <v>4.8096267907057993E-9</v>
      </c>
      <c r="AV5">
        <v>1.5014155310971339E-8</v>
      </c>
      <c r="AW5">
        <v>-5.2192522711390634E-9</v>
      </c>
      <c r="AX5">
        <v>7.4642524895178198E-7</v>
      </c>
      <c r="AY5">
        <v>3.2755852550663866E-8</v>
      </c>
      <c r="AZ5">
        <v>7.3270846436058689E-7</v>
      </c>
      <c r="BA5">
        <v>2.9524499912648507E-7</v>
      </c>
      <c r="BB5">
        <v>1.7689782931516425E-8</v>
      </c>
      <c r="BC5">
        <v>5.3686039046121633E-9</v>
      </c>
      <c r="BD5">
        <v>6.4074104647099936E-9</v>
      </c>
      <c r="BE5">
        <v>7.1012292540181698E-8</v>
      </c>
      <c r="BF5">
        <v>9.8257084206848336E-9</v>
      </c>
      <c r="BG5">
        <v>1.1858967286862335E-8</v>
      </c>
      <c r="BH5">
        <v>4.5319525244584211E-6</v>
      </c>
      <c r="BI5">
        <v>1.7870538522012572E-8</v>
      </c>
      <c r="BJ5">
        <v>1.2272637141858842E-8</v>
      </c>
      <c r="BK5">
        <v>-1.9450090408805034E-8</v>
      </c>
      <c r="BL5">
        <v>1.0171013495807129E-7</v>
      </c>
      <c r="BM5">
        <v>0</v>
      </c>
      <c r="BN5">
        <v>8.5243846086652704E-8</v>
      </c>
      <c r="BO5">
        <v>0</v>
      </c>
      <c r="BP5">
        <v>1.6590190426275332E-8</v>
      </c>
      <c r="BQ5">
        <v>4.1671444793850461E-8</v>
      </c>
      <c r="BR5">
        <v>0</v>
      </c>
      <c r="BS5">
        <v>-3.5172405660377379E-9</v>
      </c>
      <c r="BT5">
        <v>0</v>
      </c>
      <c r="BU5">
        <v>-7.8249497728860894E-9</v>
      </c>
      <c r="BV5">
        <v>0</v>
      </c>
      <c r="BW5">
        <v>0</v>
      </c>
      <c r="BX5">
        <v>0</v>
      </c>
      <c r="BY5">
        <v>-3.150746855345874E-10</v>
      </c>
      <c r="BZ5">
        <v>1.6878052498252971E-8</v>
      </c>
      <c r="CA5">
        <v>1.3660150244584203E-9</v>
      </c>
      <c r="CB5">
        <v>0</v>
      </c>
      <c r="CC5">
        <v>0</v>
      </c>
      <c r="CD5">
        <v>0</v>
      </c>
      <c r="CE5">
        <v>-9.5545488294898602E-10</v>
      </c>
      <c r="CF5">
        <v>0</v>
      </c>
      <c r="CG5">
        <v>0</v>
      </c>
      <c r="CH5">
        <v>0</v>
      </c>
      <c r="CI5">
        <v>-9.2662910552060114E-11</v>
      </c>
      <c r="CJ5">
        <v>-1.675797082459819E-10</v>
      </c>
      <c r="CK5">
        <v>0</v>
      </c>
      <c r="CM5">
        <v>0</v>
      </c>
      <c r="CN5">
        <v>0</v>
      </c>
      <c r="CO5">
        <v>0</v>
      </c>
      <c r="CP5">
        <v>1.2267552410901469E-8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2.7771470999301187E-8</v>
      </c>
      <c r="CZ5">
        <v>0</v>
      </c>
      <c r="DA5">
        <v>0</v>
      </c>
      <c r="DB5">
        <v>0</v>
      </c>
      <c r="DC5">
        <v>0</v>
      </c>
      <c r="DD5">
        <v>5.8532734975541765E-10</v>
      </c>
    </row>
    <row r="6" spans="1:108">
      <c r="A6" t="s">
        <v>382</v>
      </c>
      <c r="B6">
        <v>0.749</v>
      </c>
      <c r="C6">
        <v>21.2</v>
      </c>
      <c r="D6" t="s">
        <v>383</v>
      </c>
      <c r="E6">
        <v>43242</v>
      </c>
      <c r="F6">
        <v>42877</v>
      </c>
      <c r="H6" t="s">
        <v>20</v>
      </c>
      <c r="I6">
        <v>90</v>
      </c>
      <c r="J6">
        <v>17.670000000000002</v>
      </c>
      <c r="K6">
        <v>9.5803984999999994E-2</v>
      </c>
      <c r="L6">
        <v>1.9289702019999999</v>
      </c>
      <c r="M6">
        <v>0.30676222399999997</v>
      </c>
      <c r="N6">
        <v>190951.33333333334</v>
      </c>
      <c r="O6">
        <v>3851.9905666666668</v>
      </c>
      <c r="P6" t="s">
        <v>382</v>
      </c>
      <c r="Q6">
        <v>-5.5719339622641516E-6</v>
      </c>
      <c r="R6">
        <v>4.4975104821802943E-8</v>
      </c>
      <c r="S6">
        <v>4.0333464360587005E-6</v>
      </c>
      <c r="T6">
        <v>2.9481132075471695E-7</v>
      </c>
      <c r="U6">
        <v>2.9481132075471695E-7</v>
      </c>
      <c r="V6">
        <v>-1.1235587002096435E-7</v>
      </c>
      <c r="W6">
        <v>2.735030136268344E-6</v>
      </c>
      <c r="X6">
        <v>-6.5382599580712769E-7</v>
      </c>
      <c r="Y6">
        <v>-1.0842505241090132E-8</v>
      </c>
      <c r="Z6">
        <v>4.4876834381551363E-6</v>
      </c>
      <c r="AA6">
        <v>1.7590408805031438E-7</v>
      </c>
      <c r="AB6">
        <v>7.0803852201257877E-7</v>
      </c>
      <c r="AC6">
        <v>1.8779481132075473E-7</v>
      </c>
      <c r="AD6">
        <v>-6.3712002096436063E-9</v>
      </c>
      <c r="AE6">
        <v>9.9023846960167711E-7</v>
      </c>
      <c r="AF6">
        <v>-2.8138102725366822E-8</v>
      </c>
      <c r="AG6">
        <v>4.09001572327044E-5</v>
      </c>
      <c r="AH6">
        <v>-4.7174397274633123E-7</v>
      </c>
      <c r="AI6">
        <v>1.463574423480084E-6</v>
      </c>
      <c r="AJ6">
        <v>2.7769916142557653E-8</v>
      </c>
      <c r="AK6">
        <v>4.0046842243186587E-5</v>
      </c>
      <c r="AL6">
        <v>1.0901467505241092E-6</v>
      </c>
      <c r="AM6">
        <v>1.7547824947589102E-7</v>
      </c>
      <c r="AN6">
        <v>1.7452830188679245E-7</v>
      </c>
      <c r="AO6">
        <v>7.9926624737945504E-8</v>
      </c>
      <c r="AP6">
        <v>1.4806079664570201E-8</v>
      </c>
      <c r="AQ6">
        <v>1.6709250524109009E-8</v>
      </c>
      <c r="AR6">
        <v>1.1654874213836479E-7</v>
      </c>
      <c r="AS6">
        <v>5.1278161032494757E-6</v>
      </c>
      <c r="AT6">
        <v>4.9226808176100512E-8</v>
      </c>
      <c r="AU6">
        <v>8.2636012840670876E-9</v>
      </c>
      <c r="AV6">
        <v>2.1681041339098528E-7</v>
      </c>
      <c r="AW6">
        <v>-7.8288784067085947E-9</v>
      </c>
      <c r="AX6">
        <v>5.7685125131027253E-7</v>
      </c>
      <c r="AY6">
        <v>3.2702794156184477E-8</v>
      </c>
      <c r="AZ6">
        <v>3.6368320885744243E-7</v>
      </c>
      <c r="BA6">
        <v>1.6037245807127885E-7</v>
      </c>
      <c r="BB6">
        <v>1.2345798283542977E-8</v>
      </c>
      <c r="BC6">
        <v>2.2670561451781994E-9</v>
      </c>
      <c r="BD6">
        <v>-1.2833202306079673E-9</v>
      </c>
      <c r="BE6">
        <v>6.049149960691825E-8</v>
      </c>
      <c r="BF6">
        <v>6.4285207023060789E-9</v>
      </c>
      <c r="BG6">
        <v>1.3333754258385744E-8</v>
      </c>
      <c r="BH6">
        <v>2.9311481263102725E-6</v>
      </c>
      <c r="BI6">
        <v>1.4633654350104819E-8</v>
      </c>
      <c r="BJ6">
        <v>6.3090032101677097E-9</v>
      </c>
      <c r="BK6">
        <v>-2.9200665618448639E-8</v>
      </c>
      <c r="BL6">
        <v>6.33980214884696E-8</v>
      </c>
      <c r="BM6">
        <v>0</v>
      </c>
      <c r="BN6">
        <v>6.2418406053459109E-8</v>
      </c>
      <c r="BO6">
        <v>0</v>
      </c>
      <c r="BP6">
        <v>1.5396271291928725E-8</v>
      </c>
      <c r="BQ6">
        <v>2.3993955712788262E-8</v>
      </c>
      <c r="BR6">
        <v>0</v>
      </c>
      <c r="BS6">
        <v>-8.3215484145702256E-9</v>
      </c>
      <c r="BT6">
        <v>0</v>
      </c>
      <c r="BU6">
        <v>-8.4724580712788252E-9</v>
      </c>
      <c r="BV6">
        <v>0</v>
      </c>
      <c r="BW6">
        <v>0</v>
      </c>
      <c r="BX6">
        <v>0</v>
      </c>
      <c r="BY6">
        <v>-6.8453419811320723E-9</v>
      </c>
      <c r="BZ6">
        <v>2.3774281643081762E-8</v>
      </c>
      <c r="CA6">
        <v>-1.6000904088050284E-9</v>
      </c>
      <c r="CB6">
        <v>0</v>
      </c>
      <c r="CC6">
        <v>0</v>
      </c>
      <c r="CD6">
        <v>0</v>
      </c>
      <c r="CE6">
        <v>-4.4764200078616343E-9</v>
      </c>
      <c r="CF6">
        <v>0</v>
      </c>
      <c r="CG6">
        <v>0</v>
      </c>
      <c r="CH6">
        <v>0</v>
      </c>
      <c r="CI6">
        <v>2.0619031708595407E-9</v>
      </c>
      <c r="CJ6">
        <v>-3.6200773060796639E-9</v>
      </c>
      <c r="CK6">
        <v>0</v>
      </c>
      <c r="CM6">
        <v>0</v>
      </c>
      <c r="CN6">
        <v>0</v>
      </c>
      <c r="CO6">
        <v>0</v>
      </c>
      <c r="CP6">
        <v>4.2504343553459131E-8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5.1780987945492671E-9</v>
      </c>
      <c r="CZ6">
        <v>0</v>
      </c>
      <c r="DA6">
        <v>0</v>
      </c>
      <c r="DB6">
        <v>0</v>
      </c>
      <c r="DC6">
        <v>0</v>
      </c>
      <c r="DD6">
        <v>8.6201978511530325E-10</v>
      </c>
    </row>
    <row r="7" spans="1:108">
      <c r="A7" t="s">
        <v>196</v>
      </c>
      <c r="B7">
        <v>0.74099999999999999</v>
      </c>
      <c r="C7">
        <v>36</v>
      </c>
      <c r="D7" t="s">
        <v>384</v>
      </c>
      <c r="E7">
        <v>43242</v>
      </c>
      <c r="F7">
        <v>42877</v>
      </c>
      <c r="H7" t="s">
        <v>17</v>
      </c>
      <c r="J7">
        <v>0</v>
      </c>
      <c r="K7">
        <v>0.51432168499999997</v>
      </c>
      <c r="L7">
        <v>5.1446604340000004</v>
      </c>
      <c r="M7">
        <v>0.24690377499999999</v>
      </c>
      <c r="N7">
        <v>245416.33333333334</v>
      </c>
      <c r="O7">
        <v>8689.825366666666</v>
      </c>
      <c r="P7" t="s">
        <v>196</v>
      </c>
      <c r="Q7">
        <v>-5.1504629629629716E-7</v>
      </c>
      <c r="R7">
        <v>3.321759259259259E-7</v>
      </c>
      <c r="S7">
        <v>1.8655478395061725E-6</v>
      </c>
      <c r="T7">
        <v>1.6203703703703703E-6</v>
      </c>
      <c r="U7">
        <v>1.6203703703703703E-6</v>
      </c>
      <c r="V7">
        <v>1.4101080246913586E-7</v>
      </c>
      <c r="W7">
        <v>3.0116705246913582E-6</v>
      </c>
      <c r="X7">
        <v>-3.2426697530864178E-7</v>
      </c>
      <c r="Y7">
        <v>1.4969135802469151E-8</v>
      </c>
      <c r="Z7">
        <v>6.17283950617284E-6</v>
      </c>
      <c r="AA7">
        <v>1.8885030864197528E-7</v>
      </c>
      <c r="AB7">
        <v>5.5661651234567887E-7</v>
      </c>
      <c r="AC7">
        <v>1.2351466049382713E-7</v>
      </c>
      <c r="AD7">
        <v>1.0298996913580245E-8</v>
      </c>
      <c r="AE7">
        <v>7.2974537037037058E-7</v>
      </c>
      <c r="AF7">
        <v>1.9965277777777779E-8</v>
      </c>
      <c r="AG7">
        <v>2.3950617283950615E-5</v>
      </c>
      <c r="AH7">
        <v>-1.010416666666667E-7</v>
      </c>
      <c r="AI7">
        <v>7.7797067901234566E-7</v>
      </c>
      <c r="AJ7">
        <v>2.7335069444444443E-8</v>
      </c>
      <c r="AK7">
        <v>2.1372492283950618E-5</v>
      </c>
      <c r="AL7">
        <v>5.6693672839506163E-7</v>
      </c>
      <c r="AM7">
        <v>1.0088734567901236E-7</v>
      </c>
      <c r="AN7">
        <v>1.001929012345679E-7</v>
      </c>
      <c r="AO7">
        <v>5.9239969135802469E-8</v>
      </c>
      <c r="AP7">
        <v>8.4432870370370401E-8</v>
      </c>
      <c r="AQ7">
        <v>4.472415123456791E-8</v>
      </c>
      <c r="AR7">
        <v>8.1693672839506178E-8</v>
      </c>
      <c r="AS7">
        <v>3.049257716049383E-6</v>
      </c>
      <c r="AT7">
        <v>1.3454172453703712E-7</v>
      </c>
      <c r="AU7">
        <v>1.032391145833333E-8</v>
      </c>
      <c r="AV7">
        <v>5.8652004243827165E-8</v>
      </c>
      <c r="AW7">
        <v>1.8128422067901232E-8</v>
      </c>
      <c r="AX7">
        <v>5.002730324074074E-7</v>
      </c>
      <c r="AY7">
        <v>3.7835561342592598E-8</v>
      </c>
      <c r="AZ7">
        <v>4.1173096064814811E-7</v>
      </c>
      <c r="BA7">
        <v>1.5310182484567895E-7</v>
      </c>
      <c r="BB7">
        <v>1.0342344135802471E-8</v>
      </c>
      <c r="BC7">
        <v>3.3115503472222219E-9</v>
      </c>
      <c r="BD7">
        <v>9.1586373456790125E-9</v>
      </c>
      <c r="BE7">
        <v>5.4278736496913567E-8</v>
      </c>
      <c r="BF7">
        <v>1.1869957561728392E-8</v>
      </c>
      <c r="BG7">
        <v>1.0047740162037037E-8</v>
      </c>
      <c r="BH7">
        <v>3.0094947916666662E-6</v>
      </c>
      <c r="BI7">
        <v>1.4900790895061729E-8</v>
      </c>
      <c r="BJ7">
        <v>9.9555652006172872E-9</v>
      </c>
      <c r="BK7">
        <v>-1.4745086419753086E-8</v>
      </c>
      <c r="BL7">
        <v>7.0819548611111107E-8</v>
      </c>
      <c r="BM7">
        <v>0</v>
      </c>
      <c r="BN7">
        <v>6.9462891589506178E-8</v>
      </c>
      <c r="BO7">
        <v>0</v>
      </c>
      <c r="BP7">
        <v>1.2932559799382717E-8</v>
      </c>
      <c r="BQ7">
        <v>2.1298332368827169E-8</v>
      </c>
      <c r="BR7">
        <v>0</v>
      </c>
      <c r="BS7">
        <v>2.1274421296296345E-9</v>
      </c>
      <c r="BT7">
        <v>0</v>
      </c>
      <c r="BU7">
        <v>1.1335163966049385E-8</v>
      </c>
      <c r="BV7">
        <v>0</v>
      </c>
      <c r="BW7">
        <v>0</v>
      </c>
      <c r="BX7">
        <v>0</v>
      </c>
      <c r="BY7">
        <v>9.2517013888888963E-9</v>
      </c>
      <c r="BZ7">
        <v>1.5592265624999999E-8</v>
      </c>
      <c r="CA7">
        <v>1.1433528163580252E-9</v>
      </c>
      <c r="CB7">
        <v>0</v>
      </c>
      <c r="CC7">
        <v>0</v>
      </c>
      <c r="CD7">
        <v>0</v>
      </c>
      <c r="CE7">
        <v>4.3052856867283962E-9</v>
      </c>
      <c r="CF7">
        <v>0</v>
      </c>
      <c r="CG7">
        <v>0</v>
      </c>
      <c r="CH7">
        <v>0</v>
      </c>
      <c r="CI7">
        <v>3.4817995756172831E-9</v>
      </c>
      <c r="CJ7">
        <v>3.3594596836419775E-9</v>
      </c>
      <c r="CK7">
        <v>0</v>
      </c>
      <c r="CM7">
        <v>0</v>
      </c>
      <c r="CN7">
        <v>0</v>
      </c>
      <c r="CO7">
        <v>0</v>
      </c>
      <c r="CP7">
        <v>6.8889652777777785E-8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1.2817976658950621E-8</v>
      </c>
      <c r="CZ7">
        <v>0</v>
      </c>
      <c r="DA7">
        <v>0</v>
      </c>
      <c r="DB7">
        <v>0</v>
      </c>
      <c r="DC7">
        <v>0</v>
      </c>
      <c r="DD7">
        <v>-1.5389295910493824E-9</v>
      </c>
    </row>
    <row r="8" spans="1:108">
      <c r="A8" t="s">
        <v>385</v>
      </c>
      <c r="B8">
        <v>0.76100000000000001</v>
      </c>
      <c r="C8">
        <v>40.700000000000003</v>
      </c>
      <c r="D8" t="s">
        <v>386</v>
      </c>
      <c r="E8">
        <v>43242</v>
      </c>
      <c r="F8">
        <v>42877</v>
      </c>
      <c r="H8" t="s">
        <v>20</v>
      </c>
      <c r="I8">
        <v>50</v>
      </c>
      <c r="J8">
        <v>7.67</v>
      </c>
      <c r="K8">
        <v>0.81678906799999995</v>
      </c>
      <c r="L8">
        <v>5.7515974979999998</v>
      </c>
      <c r="M8">
        <v>0.31641877400000001</v>
      </c>
      <c r="N8">
        <v>128702.66666666667</v>
      </c>
      <c r="O8">
        <v>2837.1908666666664</v>
      </c>
      <c r="P8" t="s">
        <v>385</v>
      </c>
      <c r="Q8">
        <v>-2.3887523887523889E-6</v>
      </c>
      <c r="R8">
        <v>1.3923013923013936E-8</v>
      </c>
      <c r="S8">
        <v>7.5279825279825285E-8</v>
      </c>
      <c r="T8">
        <v>4.9140049140049142E-6</v>
      </c>
      <c r="U8">
        <v>4.9140049140049142E-6</v>
      </c>
      <c r="V8">
        <v>1.1466011466011477E-7</v>
      </c>
      <c r="W8">
        <v>-1.2711575211575213E-8</v>
      </c>
      <c r="X8">
        <v>-1.2114387114387008E-8</v>
      </c>
      <c r="Y8">
        <v>-4.5727545727545543E-9</v>
      </c>
      <c r="Z8">
        <v>2.6446901446901448E-6</v>
      </c>
      <c r="AA8">
        <v>3.3357220857220856E-7</v>
      </c>
      <c r="AB8">
        <v>1.4434036309036307E-6</v>
      </c>
      <c r="AC8">
        <v>7.0092820092820107E-8</v>
      </c>
      <c r="AD8">
        <v>-3.3186595686595689E-9</v>
      </c>
      <c r="AE8">
        <v>6.1732186732186725E-7</v>
      </c>
      <c r="AF8">
        <v>2.3273273273273287E-8</v>
      </c>
      <c r="AG8">
        <v>7.2055009555009557E-6</v>
      </c>
      <c r="AH8">
        <v>-1.2267949767949768E-7</v>
      </c>
      <c r="AI8">
        <v>1.4178951678951683E-7</v>
      </c>
      <c r="AJ8">
        <v>3.7921444171444165E-9</v>
      </c>
      <c r="AK8">
        <v>-9.2649467649467645E-8</v>
      </c>
      <c r="AL8">
        <v>-6.0739148239148245E-8</v>
      </c>
      <c r="AM8">
        <v>5.0419737919737934E-9</v>
      </c>
      <c r="AN8">
        <v>4.9617799617799628E-9</v>
      </c>
      <c r="AO8">
        <v>5.6238056238056242E-8</v>
      </c>
      <c r="AP8">
        <v>1.036889161889162E-7</v>
      </c>
      <c r="AQ8">
        <v>1.1982152607152606E-7</v>
      </c>
      <c r="AR8">
        <v>2.0891345891345892E-7</v>
      </c>
      <c r="AS8">
        <v>6.3719485394485394E-6</v>
      </c>
      <c r="AT8">
        <v>-6.1454408954409019E-9</v>
      </c>
      <c r="AU8">
        <v>5.2891171853671853E-9</v>
      </c>
      <c r="AV8">
        <v>3.533894348894349E-8</v>
      </c>
      <c r="AW8">
        <v>-2.7364972358722359E-9</v>
      </c>
      <c r="AX8">
        <v>1.7032531736281735E-6</v>
      </c>
      <c r="AY8">
        <v>6.0053878310128299E-8</v>
      </c>
      <c r="AZ8">
        <v>8.1194587769587768E-7</v>
      </c>
      <c r="BA8">
        <v>2.5664825621075624E-7</v>
      </c>
      <c r="BB8">
        <v>2.0317284159159162E-8</v>
      </c>
      <c r="BC8">
        <v>7.2373169191919201E-9</v>
      </c>
      <c r="BD8">
        <v>1.1529508770133769E-8</v>
      </c>
      <c r="BE8">
        <v>5.5867499317499312E-8</v>
      </c>
      <c r="BF8">
        <v>1.7547918372918378E-8</v>
      </c>
      <c r="BG8">
        <v>1.6357555453180455E-8</v>
      </c>
      <c r="BH8">
        <v>9.9224508599508623E-6</v>
      </c>
      <c r="BI8">
        <v>4.2900694444444444E-8</v>
      </c>
      <c r="BJ8">
        <v>3.8409597665847655E-8</v>
      </c>
      <c r="BK8">
        <v>-1.350757285694786E-8</v>
      </c>
      <c r="BL8">
        <v>8.4524358449358454E-8</v>
      </c>
      <c r="BM8">
        <v>0</v>
      </c>
      <c r="BN8">
        <v>7.5344265288015314E-8</v>
      </c>
      <c r="BO8">
        <v>0</v>
      </c>
      <c r="BP8">
        <v>1.4411810674310673E-8</v>
      </c>
      <c r="BQ8">
        <v>6.7837778119028117E-8</v>
      </c>
      <c r="BR8">
        <v>0</v>
      </c>
      <c r="BS8">
        <v>-2.0609104559104547E-9</v>
      </c>
      <c r="BT8">
        <v>0</v>
      </c>
      <c r="BU8">
        <v>7.5682790745290674E-9</v>
      </c>
      <c r="BV8">
        <v>0</v>
      </c>
      <c r="BW8">
        <v>0</v>
      </c>
      <c r="BX8">
        <v>0</v>
      </c>
      <c r="BY8">
        <v>-2.515197583947584E-9</v>
      </c>
      <c r="BZ8">
        <v>1.2255355412230412E-8</v>
      </c>
      <c r="CA8">
        <v>-8.00927518427517E-10</v>
      </c>
      <c r="CB8">
        <v>0</v>
      </c>
      <c r="CC8">
        <v>0</v>
      </c>
      <c r="CD8">
        <v>0</v>
      </c>
      <c r="CE8">
        <v>-4.1958623396123065E-10</v>
      </c>
      <c r="CF8">
        <v>0</v>
      </c>
      <c r="CG8">
        <v>0</v>
      </c>
      <c r="CH8">
        <v>0</v>
      </c>
      <c r="CI8">
        <v>2.6207514332514294E-11</v>
      </c>
      <c r="CJ8">
        <v>-8.0294123669123801E-10</v>
      </c>
      <c r="CK8">
        <v>0</v>
      </c>
      <c r="CM8">
        <v>0</v>
      </c>
      <c r="CN8">
        <v>0</v>
      </c>
      <c r="CO8">
        <v>0</v>
      </c>
      <c r="CP8">
        <v>7.4286105992355986E-8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2.1630741536991536E-8</v>
      </c>
      <c r="CZ8">
        <v>0</v>
      </c>
      <c r="DA8">
        <v>0</v>
      </c>
      <c r="DB8">
        <v>0</v>
      </c>
      <c r="DC8">
        <v>0</v>
      </c>
      <c r="DD8">
        <v>8.6348245973246104E-10</v>
      </c>
    </row>
    <row r="9" spans="1:108">
      <c r="A9" t="s">
        <v>387</v>
      </c>
      <c r="B9">
        <v>0.746</v>
      </c>
      <c r="C9">
        <v>38.6</v>
      </c>
      <c r="D9" t="s">
        <v>388</v>
      </c>
      <c r="E9">
        <v>43242</v>
      </c>
      <c r="F9" t="s">
        <v>389</v>
      </c>
      <c r="H9" t="s">
        <v>17</v>
      </c>
      <c r="I9">
        <v>80</v>
      </c>
      <c r="J9">
        <v>15.67</v>
      </c>
      <c r="K9">
        <v>0.73081341399999999</v>
      </c>
      <c r="L9">
        <v>4.7093787130000004</v>
      </c>
      <c r="M9">
        <v>0.41622193000000002</v>
      </c>
      <c r="N9">
        <v>140552.66666666666</v>
      </c>
      <c r="O9">
        <v>3210.8060666666665</v>
      </c>
      <c r="P9" t="s">
        <v>387</v>
      </c>
      <c r="Q9">
        <v>-2.8569372481289575E-6</v>
      </c>
      <c r="R9">
        <v>-1.0794473229706162E-9</v>
      </c>
      <c r="S9">
        <v>1.3169257340241817E-8</v>
      </c>
      <c r="T9">
        <v>4.5156879677605067E-6</v>
      </c>
      <c r="U9">
        <v>4.5156879677605067E-6</v>
      </c>
      <c r="V9">
        <v>1.2881404720782966E-7</v>
      </c>
      <c r="W9">
        <v>-5.246113989637305E-8</v>
      </c>
      <c r="X9">
        <v>-3.6341393206677856E-8</v>
      </c>
      <c r="Y9">
        <v>-1.0020869314910773E-8</v>
      </c>
      <c r="Z9">
        <v>3.4182498560736903E-6</v>
      </c>
      <c r="AA9">
        <v>1.1244242947610824E-7</v>
      </c>
      <c r="AB9">
        <v>3.9264896373056995E-7</v>
      </c>
      <c r="AC9">
        <v>2.5546919976971695E-9</v>
      </c>
      <c r="AD9">
        <v>-3.4992084052964886E-9</v>
      </c>
      <c r="AE9">
        <v>2.6608376511226253E-7</v>
      </c>
      <c r="AF9">
        <v>-8.6715601611974557E-9</v>
      </c>
      <c r="AG9">
        <v>1.9878022452504323E-6</v>
      </c>
      <c r="AH9">
        <v>-1.1145293609671849E-7</v>
      </c>
      <c r="AI9">
        <v>-1.205382843983877E-8</v>
      </c>
      <c r="AJ9">
        <v>-9.8949337938975258E-12</v>
      </c>
      <c r="AK9">
        <v>-1.201784686240645E-7</v>
      </c>
      <c r="AL9">
        <v>-6.4077792170408761E-8</v>
      </c>
      <c r="AM9">
        <v>5.1993379389752451E-9</v>
      </c>
      <c r="AN9">
        <v>4.7170048934945314E-9</v>
      </c>
      <c r="AO9">
        <v>5.9117731721358666E-8</v>
      </c>
      <c r="AP9">
        <v>1.7073258491652287E-8</v>
      </c>
      <c r="AQ9">
        <v>2.0572466896948758E-8</v>
      </c>
      <c r="AR9">
        <v>6.6871761658031109E-8</v>
      </c>
      <c r="AS9">
        <v>4.5647555051813478E-6</v>
      </c>
      <c r="AT9">
        <v>-2.341182714450208E-8</v>
      </c>
      <c r="AU9">
        <v>1.9171547567645375E-9</v>
      </c>
      <c r="AV9">
        <v>3.7524127446747262E-8</v>
      </c>
      <c r="AW9">
        <v>-4.2997985031663786E-9</v>
      </c>
      <c r="AX9">
        <v>4.5800302245250427E-7</v>
      </c>
      <c r="AY9">
        <v>1.2393460348301668E-8</v>
      </c>
      <c r="AZ9">
        <v>5.5516359024179609E-7</v>
      </c>
      <c r="BA9">
        <v>1.7122183182210704E-7</v>
      </c>
      <c r="BB9">
        <v>1.1581482081174436E-8</v>
      </c>
      <c r="BC9">
        <v>2.4155902777777784E-9</v>
      </c>
      <c r="BD9">
        <v>-7.7654918681634745E-10</v>
      </c>
      <c r="BE9">
        <v>2.6135332109959705E-8</v>
      </c>
      <c r="BF9">
        <v>8.574728339090387E-9</v>
      </c>
      <c r="BG9">
        <v>9.4098091177317231E-9</v>
      </c>
      <c r="BH9">
        <v>2.8663986039147959E-6</v>
      </c>
      <c r="BI9">
        <v>1.14486434945308E-8</v>
      </c>
      <c r="BJ9">
        <v>6.8356397524467466E-9</v>
      </c>
      <c r="BK9">
        <v>-1.6555643710420266E-8</v>
      </c>
      <c r="BL9">
        <v>6.1918208477259654E-8</v>
      </c>
      <c r="BM9">
        <v>0</v>
      </c>
      <c r="BN9">
        <v>5.0098463586643646E-8</v>
      </c>
      <c r="BO9">
        <v>0</v>
      </c>
      <c r="BP9">
        <v>9.196423071387453E-9</v>
      </c>
      <c r="BQ9">
        <v>1.1402127950489349E-8</v>
      </c>
      <c r="BR9">
        <v>0</v>
      </c>
      <c r="BS9">
        <v>-3.5441159326424891E-9</v>
      </c>
      <c r="BT9">
        <v>0</v>
      </c>
      <c r="BU9">
        <v>-7.4949301957397762E-9</v>
      </c>
      <c r="BV9">
        <v>0</v>
      </c>
      <c r="BW9">
        <v>0</v>
      </c>
      <c r="BX9">
        <v>0</v>
      </c>
      <c r="BY9">
        <v>-1.3828169976971762E-9</v>
      </c>
      <c r="BZ9">
        <v>1.0398885110823259E-8</v>
      </c>
      <c r="CA9">
        <v>-1.2538948258491652E-9</v>
      </c>
      <c r="CB9">
        <v>0</v>
      </c>
      <c r="CC9">
        <v>0</v>
      </c>
      <c r="CD9">
        <v>0</v>
      </c>
      <c r="CE9">
        <v>-2.2455091393206679E-9</v>
      </c>
      <c r="CF9">
        <v>0</v>
      </c>
      <c r="CG9">
        <v>0</v>
      </c>
      <c r="CH9">
        <v>0</v>
      </c>
      <c r="CI9">
        <v>-1.4636922495682211E-9</v>
      </c>
      <c r="CJ9">
        <v>-8.1134768998272986E-10</v>
      </c>
      <c r="CK9">
        <v>0</v>
      </c>
      <c r="CM9">
        <v>0</v>
      </c>
      <c r="CN9">
        <v>0</v>
      </c>
      <c r="CO9">
        <v>0</v>
      </c>
      <c r="CP9">
        <v>2.7911746185952796E-8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2.2700302245250437E-8</v>
      </c>
      <c r="CZ9">
        <v>0</v>
      </c>
      <c r="DA9">
        <v>0</v>
      </c>
      <c r="DB9">
        <v>0</v>
      </c>
      <c r="DC9">
        <v>0</v>
      </c>
      <c r="DD9">
        <v>2.0659644861830757E-9</v>
      </c>
    </row>
    <row r="10" spans="1:108">
      <c r="A10" t="s">
        <v>390</v>
      </c>
      <c r="B10">
        <v>0.73</v>
      </c>
      <c r="C10">
        <v>61.7</v>
      </c>
      <c r="D10" t="s">
        <v>391</v>
      </c>
      <c r="E10">
        <v>43242</v>
      </c>
      <c r="F10">
        <v>42877</v>
      </c>
      <c r="H10" t="s">
        <v>17</v>
      </c>
      <c r="I10">
        <v>80</v>
      </c>
      <c r="J10">
        <v>11</v>
      </c>
      <c r="K10">
        <v>1.002865302</v>
      </c>
      <c r="L10">
        <v>8.9589695299999992</v>
      </c>
      <c r="M10">
        <v>0.156951911</v>
      </c>
      <c r="N10">
        <v>174751.66666666666</v>
      </c>
      <c r="O10">
        <v>3664.4928999999997</v>
      </c>
      <c r="P10" t="s">
        <v>390</v>
      </c>
      <c r="Q10">
        <v>-1.401269584008644E-6</v>
      </c>
      <c r="R10">
        <v>1.8481001260579871E-8</v>
      </c>
      <c r="S10">
        <v>5.1402395101746831E-8</v>
      </c>
      <c r="T10">
        <v>3.0276427156491987E-6</v>
      </c>
      <c r="U10">
        <v>3.0276427156491987E-6</v>
      </c>
      <c r="V10">
        <v>7.8448586349720856E-8</v>
      </c>
      <c r="W10">
        <v>-6.3028993336935045E-9</v>
      </c>
      <c r="X10">
        <v>8.6664865838286762E-9</v>
      </c>
      <c r="Y10">
        <v>-4.4007743562038447E-9</v>
      </c>
      <c r="Z10">
        <v>-8.7790383576445172E-7</v>
      </c>
      <c r="AA10">
        <v>5.8977129479560624E-8</v>
      </c>
      <c r="AB10">
        <v>3.2578110931028278E-7</v>
      </c>
      <c r="AC10">
        <v>9.9720871600936453E-9</v>
      </c>
      <c r="AD10">
        <v>-2.1891320007203313E-9</v>
      </c>
      <c r="AE10">
        <v>5.9449846929587627E-7</v>
      </c>
      <c r="AF10">
        <v>3.1570772555375454E-8</v>
      </c>
      <c r="AG10">
        <v>1.5014406627048443E-6</v>
      </c>
      <c r="AH10">
        <v>-6.256753106428959E-8</v>
      </c>
      <c r="AI10">
        <v>-1.1255177381593296E-10</v>
      </c>
      <c r="AJ10">
        <v>7.7829551593733126E-10</v>
      </c>
      <c r="AK10">
        <v>-4.4232847109670442E-8</v>
      </c>
      <c r="AL10">
        <v>-4.0137088060507831E-8</v>
      </c>
      <c r="AM10">
        <v>3.5116153430578074E-9</v>
      </c>
      <c r="AN10">
        <v>3.1582027732757079E-9</v>
      </c>
      <c r="AO10">
        <v>3.7929947775976951E-8</v>
      </c>
      <c r="AP10">
        <v>2.6472177201512692E-8</v>
      </c>
      <c r="AQ10">
        <v>2.1435485323248699E-8</v>
      </c>
      <c r="AR10">
        <v>5.337205114352601E-8</v>
      </c>
      <c r="AS10">
        <v>7.789407752566181E-6</v>
      </c>
      <c r="AT10">
        <v>1.6249133351341608E-8</v>
      </c>
      <c r="AU10">
        <v>3.4149630830181885E-9</v>
      </c>
      <c r="AV10">
        <v>1.2049203133441381E-8</v>
      </c>
      <c r="AW10">
        <v>-2.6899873942013325E-9</v>
      </c>
      <c r="AX10">
        <v>3.2573842967765169E-7</v>
      </c>
      <c r="AY10">
        <v>1.2797414685755444E-8</v>
      </c>
      <c r="AZ10">
        <v>5.038440144966684E-7</v>
      </c>
      <c r="BA10">
        <v>1.2597763596254279E-7</v>
      </c>
      <c r="BB10">
        <v>7.9315332928146985E-9</v>
      </c>
      <c r="BC10">
        <v>2.5029099135602381E-9</v>
      </c>
      <c r="BD10">
        <v>2.6449247028633186E-9</v>
      </c>
      <c r="BE10">
        <v>3.0240290158472888E-8</v>
      </c>
      <c r="BF10">
        <v>6.8766963803349532E-9</v>
      </c>
      <c r="BG10">
        <v>5.9100425445705022E-9</v>
      </c>
      <c r="BH10">
        <v>1.9263168557536466E-6</v>
      </c>
      <c r="BI10">
        <v>7.2124932468935716E-9</v>
      </c>
      <c r="BJ10">
        <v>4.3264823068611572E-9</v>
      </c>
      <c r="BK10">
        <v>-9.9969523230686112E-9</v>
      </c>
      <c r="BL10">
        <v>4.111058324329191E-8</v>
      </c>
      <c r="BM10">
        <v>0</v>
      </c>
      <c r="BN10">
        <v>3.2055044570502431E-8</v>
      </c>
      <c r="BO10">
        <v>0</v>
      </c>
      <c r="BP10">
        <v>7.1695670133261319E-9</v>
      </c>
      <c r="BQ10">
        <v>9.8036887718350441E-9</v>
      </c>
      <c r="BR10">
        <v>0</v>
      </c>
      <c r="BS10">
        <v>-8.8911568071312855E-10</v>
      </c>
      <c r="BT10">
        <v>0</v>
      </c>
      <c r="BU10">
        <v>-1.0547226724290947E-11</v>
      </c>
      <c r="BV10">
        <v>0</v>
      </c>
      <c r="BW10">
        <v>0</v>
      </c>
      <c r="BX10">
        <v>0</v>
      </c>
      <c r="BY10">
        <v>-1.3766533855573496E-9</v>
      </c>
      <c r="BZ10">
        <v>7.5835521339816315E-9</v>
      </c>
      <c r="CA10">
        <v>-3.5173228435080154E-10</v>
      </c>
      <c r="CB10">
        <v>0</v>
      </c>
      <c r="CC10">
        <v>0</v>
      </c>
      <c r="CD10">
        <v>0</v>
      </c>
      <c r="CE10">
        <v>-6.2142726904376043E-10</v>
      </c>
      <c r="CF10">
        <v>0</v>
      </c>
      <c r="CG10">
        <v>0</v>
      </c>
      <c r="CH10">
        <v>0</v>
      </c>
      <c r="CI10">
        <v>1.8239026202052968E-10</v>
      </c>
      <c r="CJ10">
        <v>-1.668243179362508E-9</v>
      </c>
      <c r="CK10">
        <v>0</v>
      </c>
      <c r="CM10">
        <v>0</v>
      </c>
      <c r="CN10">
        <v>0</v>
      </c>
      <c r="CO10">
        <v>0</v>
      </c>
      <c r="CP10">
        <v>6.5407007473437773E-8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1.4891312128579147E-8</v>
      </c>
      <c r="CZ10">
        <v>0</v>
      </c>
      <c r="DA10">
        <v>0</v>
      </c>
      <c r="DB10">
        <v>0</v>
      </c>
      <c r="DC10">
        <v>0</v>
      </c>
      <c r="DD10">
        <v>5.6125427696740578E-10</v>
      </c>
    </row>
    <row r="11" spans="1:108">
      <c r="A11" t="s">
        <v>198</v>
      </c>
      <c r="B11">
        <v>0.73499999999999999</v>
      </c>
      <c r="C11">
        <v>31</v>
      </c>
      <c r="D11" t="s">
        <v>392</v>
      </c>
      <c r="E11">
        <v>43242</v>
      </c>
      <c r="F11">
        <v>42877</v>
      </c>
      <c r="H11" t="s">
        <v>17</v>
      </c>
      <c r="J11">
        <v>0</v>
      </c>
      <c r="K11">
        <v>0.43175887600000001</v>
      </c>
      <c r="L11">
        <v>2.4766036640000002</v>
      </c>
      <c r="M11">
        <v>0.73756050399999995</v>
      </c>
      <c r="N11">
        <v>187988</v>
      </c>
      <c r="O11">
        <v>4221.2553333333335</v>
      </c>
      <c r="P11" t="s">
        <v>198</v>
      </c>
      <c r="Q11">
        <v>-6.2051971326164982E-7</v>
      </c>
      <c r="R11">
        <v>1.0882616487455199E-7</v>
      </c>
      <c r="S11">
        <v>9.7356630824372765E-7</v>
      </c>
      <c r="T11">
        <v>7.7060931899641568E-6</v>
      </c>
      <c r="U11">
        <v>7.7060931899641568E-6</v>
      </c>
      <c r="V11">
        <v>1.088709677419353E-7</v>
      </c>
      <c r="W11">
        <v>2.6569220430107522E-6</v>
      </c>
      <c r="X11">
        <v>-5.5779569892473326E-8</v>
      </c>
      <c r="Y11">
        <v>4.5654121863799291E-8</v>
      </c>
      <c r="Z11">
        <v>-1.9041218637992831E-6</v>
      </c>
      <c r="AA11">
        <v>9.1039426523297572E-8</v>
      </c>
      <c r="AB11">
        <v>4.19758064516129E-7</v>
      </c>
      <c r="AC11">
        <v>6.1043906810035862E-8</v>
      </c>
      <c r="AD11">
        <v>-4.3570788530465956E-9</v>
      </c>
      <c r="AE11">
        <v>3.2414874551971337E-7</v>
      </c>
      <c r="AF11">
        <v>2.3521505376343783E-9</v>
      </c>
      <c r="AG11">
        <v>1.278763440860215E-5</v>
      </c>
      <c r="AH11">
        <v>-1.2681451612903229E-7</v>
      </c>
      <c r="AI11">
        <v>3.7840501792114705E-7</v>
      </c>
      <c r="AJ11">
        <v>4.3402777777777783E-9</v>
      </c>
      <c r="AK11">
        <v>9.2195340501792127E-6</v>
      </c>
      <c r="AL11">
        <v>1.5963709677419361E-7</v>
      </c>
      <c r="AM11">
        <v>4.6789874551971333E-8</v>
      </c>
      <c r="AN11">
        <v>4.6160394265232973E-8</v>
      </c>
      <c r="AO11">
        <v>7.2647849462365598E-8</v>
      </c>
      <c r="AP11">
        <v>2.9144265232974914E-8</v>
      </c>
      <c r="AQ11">
        <v>1.7844982078853046E-8</v>
      </c>
      <c r="AR11">
        <v>6.2858422939068108E-8</v>
      </c>
      <c r="AS11">
        <v>2.466272625448028E-7</v>
      </c>
      <c r="AT11">
        <v>8.97050403225807E-8</v>
      </c>
      <c r="AU11">
        <v>5.5849563172043023E-9</v>
      </c>
      <c r="AV11">
        <v>4.2768595430107532E-8</v>
      </c>
      <c r="AW11">
        <v>2.2778627912186385E-9</v>
      </c>
      <c r="AX11">
        <v>3.6461055331541223E-7</v>
      </c>
      <c r="AY11">
        <v>1.7283517025089615E-8</v>
      </c>
      <c r="AZ11">
        <v>3.6798232078853059E-7</v>
      </c>
      <c r="BA11">
        <v>1.9686693100358419E-7</v>
      </c>
      <c r="BB11">
        <v>1.3576839605734765E-8</v>
      </c>
      <c r="BC11">
        <v>5.4671530017921168E-9</v>
      </c>
      <c r="BD11">
        <v>2.20476388888889E-9</v>
      </c>
      <c r="BE11">
        <v>3.8572139112903229E-8</v>
      </c>
      <c r="BF11">
        <v>7.6083707437275962E-9</v>
      </c>
      <c r="BG11">
        <v>9.2864018817204288E-9</v>
      </c>
      <c r="BH11">
        <v>1.446855143369176E-6</v>
      </c>
      <c r="BI11">
        <v>4.0788230286738316E-9</v>
      </c>
      <c r="BJ11">
        <v>-1.613485215053767E-9</v>
      </c>
      <c r="BK11">
        <v>-2.0536755376344086E-8</v>
      </c>
      <c r="BL11">
        <v>7.0559426523297498E-8</v>
      </c>
      <c r="BM11">
        <v>0</v>
      </c>
      <c r="BN11">
        <v>7.8502291666666659E-8</v>
      </c>
      <c r="BO11">
        <v>0</v>
      </c>
      <c r="BP11">
        <v>9.2741180555555547E-9</v>
      </c>
      <c r="BQ11">
        <v>1.1210862455197131E-8</v>
      </c>
      <c r="BR11">
        <v>0</v>
      </c>
      <c r="BS11">
        <v>-3.7051962365591377E-9</v>
      </c>
      <c r="BT11">
        <v>0</v>
      </c>
      <c r="BU11">
        <v>-6.7838530465949764E-9</v>
      </c>
      <c r="BV11">
        <v>0</v>
      </c>
      <c r="BW11">
        <v>0</v>
      </c>
      <c r="BX11">
        <v>0</v>
      </c>
      <c r="BY11">
        <v>2.5248835125448106E-9</v>
      </c>
      <c r="BZ11">
        <v>1.9084046146953406E-8</v>
      </c>
      <c r="CA11">
        <v>1.4608817204301077E-9</v>
      </c>
      <c r="CB11">
        <v>0</v>
      </c>
      <c r="CC11">
        <v>0</v>
      </c>
      <c r="CD11">
        <v>0</v>
      </c>
      <c r="CE11">
        <v>-2.4933295250896043E-9</v>
      </c>
      <c r="CF11">
        <v>0</v>
      </c>
      <c r="CG11">
        <v>0</v>
      </c>
      <c r="CH11">
        <v>0</v>
      </c>
      <c r="CI11">
        <v>2.4256149193548362E-9</v>
      </c>
      <c r="CJ11">
        <v>-5.5338485663082382E-10</v>
      </c>
      <c r="CK11">
        <v>0</v>
      </c>
      <c r="CM11">
        <v>0</v>
      </c>
      <c r="CN11">
        <v>0</v>
      </c>
      <c r="CO11">
        <v>0</v>
      </c>
      <c r="CP11">
        <v>-4.7367249103942886E-10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1.6589371639784949E-8</v>
      </c>
      <c r="CZ11">
        <v>0</v>
      </c>
      <c r="DA11">
        <v>0</v>
      </c>
      <c r="DB11">
        <v>0</v>
      </c>
      <c r="DC11">
        <v>0</v>
      </c>
      <c r="DD11">
        <v>1.064007616487457E-9</v>
      </c>
    </row>
    <row r="12" spans="1:108">
      <c r="A12" t="s">
        <v>393</v>
      </c>
      <c r="B12">
        <v>0.72599999999999998</v>
      </c>
      <c r="C12">
        <v>33.200000000000003</v>
      </c>
      <c r="D12" t="s">
        <v>394</v>
      </c>
      <c r="E12">
        <v>43242</v>
      </c>
      <c r="F12">
        <v>42877</v>
      </c>
      <c r="H12" t="s">
        <v>20</v>
      </c>
      <c r="I12">
        <v>80</v>
      </c>
      <c r="J12">
        <v>5.33</v>
      </c>
      <c r="K12">
        <v>0.62017418400000002</v>
      </c>
      <c r="L12">
        <v>4.0627340189999996</v>
      </c>
      <c r="M12">
        <v>0.48556792799999998</v>
      </c>
      <c r="N12">
        <v>199007</v>
      </c>
      <c r="O12">
        <v>3502.5371</v>
      </c>
      <c r="P12" t="s">
        <v>393</v>
      </c>
      <c r="Q12">
        <v>-1.8574297188755009E-6</v>
      </c>
      <c r="R12">
        <v>7.8940763052208801E-8</v>
      </c>
      <c r="S12">
        <v>8.1262550200803192E-7</v>
      </c>
      <c r="T12">
        <v>5.3965863453815257E-6</v>
      </c>
      <c r="U12">
        <v>5.3965863453815257E-6</v>
      </c>
      <c r="V12">
        <v>-3.6604752342704147E-8</v>
      </c>
      <c r="W12">
        <v>4.0793381860776436E-6</v>
      </c>
      <c r="X12">
        <v>-8.8688085676037374E-8</v>
      </c>
      <c r="Y12">
        <v>3.9156626506024104E-8</v>
      </c>
      <c r="Z12">
        <v>3.472222222222222E-6</v>
      </c>
      <c r="AA12">
        <v>3.6709337349397595E-7</v>
      </c>
      <c r="AB12">
        <v>1.3647297523427042E-6</v>
      </c>
      <c r="AC12">
        <v>1.050033467202142E-7</v>
      </c>
      <c r="AD12">
        <v>-4.0683567603748326E-9</v>
      </c>
      <c r="AE12">
        <v>1.0249330655957158E-6</v>
      </c>
      <c r="AF12">
        <v>4.152024765729584E-8</v>
      </c>
      <c r="AG12">
        <v>1.3370147255689424E-5</v>
      </c>
      <c r="AH12">
        <v>-1.4995398259705484E-7</v>
      </c>
      <c r="AI12">
        <v>3.6353748326639897E-7</v>
      </c>
      <c r="AJ12">
        <v>6.0084086345381517E-9</v>
      </c>
      <c r="AK12">
        <v>6.6296435742971873E-6</v>
      </c>
      <c r="AL12">
        <v>9.7452309236947766E-8</v>
      </c>
      <c r="AM12">
        <v>3.1961178045515389E-8</v>
      </c>
      <c r="AN12">
        <v>3.1007362784471217E-8</v>
      </c>
      <c r="AO12">
        <v>6.7750167336010709E-8</v>
      </c>
      <c r="AP12">
        <v>1.4415997322623824E-7</v>
      </c>
      <c r="AQ12">
        <v>7.1191014056224899E-8</v>
      </c>
      <c r="AR12">
        <v>2.0264390896921015E-7</v>
      </c>
      <c r="AS12">
        <v>8.3881674615127184E-6</v>
      </c>
      <c r="AT12">
        <v>5.0399263721552866E-8</v>
      </c>
      <c r="AU12">
        <v>1.076405831659973E-8</v>
      </c>
      <c r="AV12">
        <v>9.6022443942436402E-8</v>
      </c>
      <c r="AW12">
        <v>-4.5255507446452473E-9</v>
      </c>
      <c r="AX12">
        <v>1.293651376338688E-6</v>
      </c>
      <c r="AY12">
        <v>7.5019783299866127E-8</v>
      </c>
      <c r="AZ12">
        <v>7.757835508701473E-7</v>
      </c>
      <c r="BA12">
        <v>1.8062351489290492E-7</v>
      </c>
      <c r="BB12">
        <v>1.3661188504016061E-8</v>
      </c>
      <c r="BC12">
        <v>7.432158216198122E-9</v>
      </c>
      <c r="BD12">
        <v>1.0276489918005356E-8</v>
      </c>
      <c r="BE12">
        <v>7.4003838269745636E-8</v>
      </c>
      <c r="BF12">
        <v>1.6304216867469871E-8</v>
      </c>
      <c r="BG12">
        <v>1.5636858057228912E-8</v>
      </c>
      <c r="BH12">
        <v>7.5150192436412299E-6</v>
      </c>
      <c r="BI12">
        <v>3.1658092787817947E-8</v>
      </c>
      <c r="BJ12">
        <v>2.624728078982596E-8</v>
      </c>
      <c r="BK12">
        <v>-1.7934545682730921E-8</v>
      </c>
      <c r="BL12">
        <v>6.5882333500669341E-8</v>
      </c>
      <c r="BM12">
        <v>0</v>
      </c>
      <c r="BN12">
        <v>6.587610023427042E-8</v>
      </c>
      <c r="BO12">
        <v>0</v>
      </c>
      <c r="BP12">
        <v>1.5247659387550203E-8</v>
      </c>
      <c r="BQ12">
        <v>3.3754340277777773E-8</v>
      </c>
      <c r="BR12">
        <v>0</v>
      </c>
      <c r="BS12">
        <v>3.9075602409638572E-9</v>
      </c>
      <c r="BT12">
        <v>0</v>
      </c>
      <c r="BU12">
        <v>1.255099564926372E-8</v>
      </c>
      <c r="BV12">
        <v>0</v>
      </c>
      <c r="BW12">
        <v>0</v>
      </c>
      <c r="BX12">
        <v>0</v>
      </c>
      <c r="BY12">
        <v>1.3658195281124497E-9</v>
      </c>
      <c r="BZ12">
        <v>1.8044917168674694E-8</v>
      </c>
      <c r="CA12">
        <v>2.1353539156625489E-11</v>
      </c>
      <c r="CB12">
        <v>0</v>
      </c>
      <c r="CC12">
        <v>0</v>
      </c>
      <c r="CD12">
        <v>0</v>
      </c>
      <c r="CE12">
        <v>1.5088625334672049E-9</v>
      </c>
      <c r="CF12">
        <v>0</v>
      </c>
      <c r="CG12">
        <v>0</v>
      </c>
      <c r="CH12">
        <v>0</v>
      </c>
      <c r="CI12">
        <v>5.877319695448453E-10</v>
      </c>
      <c r="CJ12">
        <v>-3.2017863119143272E-10</v>
      </c>
      <c r="CK12">
        <v>0</v>
      </c>
      <c r="CM12">
        <v>0</v>
      </c>
      <c r="CN12">
        <v>0</v>
      </c>
      <c r="CO12">
        <v>0</v>
      </c>
      <c r="CP12">
        <v>5.1972506275100402E-7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1.243406814759036E-8</v>
      </c>
      <c r="CZ12">
        <v>0</v>
      </c>
      <c r="DA12">
        <v>0</v>
      </c>
      <c r="DB12">
        <v>0</v>
      </c>
      <c r="DC12">
        <v>0</v>
      </c>
      <c r="DD12">
        <v>2.7319172523427176E-10</v>
      </c>
    </row>
    <row r="13" spans="1:108">
      <c r="A13" t="s">
        <v>14</v>
      </c>
      <c r="B13">
        <v>0.73299999999999998</v>
      </c>
      <c r="C13">
        <v>38.9</v>
      </c>
      <c r="D13" t="s">
        <v>15</v>
      </c>
      <c r="E13">
        <v>43242</v>
      </c>
      <c r="F13">
        <v>42877</v>
      </c>
      <c r="H13" t="s">
        <v>17</v>
      </c>
      <c r="J13">
        <v>0</v>
      </c>
      <c r="K13">
        <v>0.257100518</v>
      </c>
      <c r="L13">
        <v>3.114683527</v>
      </c>
      <c r="M13">
        <v>0.39543350799999999</v>
      </c>
      <c r="N13">
        <v>261596</v>
      </c>
      <c r="O13">
        <v>4864.6233666666667</v>
      </c>
      <c r="P13" t="s">
        <v>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08">
      <c r="A14" t="s">
        <v>199</v>
      </c>
      <c r="B14">
        <v>0.76900000000000002</v>
      </c>
      <c r="C14">
        <v>31.4</v>
      </c>
      <c r="D14" t="s">
        <v>395</v>
      </c>
      <c r="E14">
        <v>43242</v>
      </c>
      <c r="K14">
        <v>0.28223311600000001</v>
      </c>
      <c r="L14">
        <v>2.667787718</v>
      </c>
      <c r="M14">
        <v>0.331558556</v>
      </c>
      <c r="N14">
        <v>172802.33333333334</v>
      </c>
      <c r="O14">
        <v>4079.5544333333332</v>
      </c>
      <c r="P14" t="s">
        <v>199</v>
      </c>
      <c r="Q14">
        <v>-1.7847664543524427E-6</v>
      </c>
      <c r="R14">
        <v>1.6012031139419677E-7</v>
      </c>
      <c r="S14">
        <v>1.474699221514508E-6</v>
      </c>
      <c r="T14">
        <v>6.0376857749469211E-6</v>
      </c>
      <c r="U14">
        <v>6.0376857749469211E-6</v>
      </c>
      <c r="V14">
        <v>-4.312632696390649E-8</v>
      </c>
      <c r="W14">
        <v>3.6497036447275302E-6</v>
      </c>
      <c r="X14">
        <v>-1.7007254069355962E-7</v>
      </c>
      <c r="Y14">
        <v>3.6226114649681523E-8</v>
      </c>
      <c r="Z14">
        <v>5.5511323425336171E-6</v>
      </c>
      <c r="AA14">
        <v>3.6447275300778478E-7</v>
      </c>
      <c r="AB14">
        <v>1.3892206298655346E-6</v>
      </c>
      <c r="AC14">
        <v>1.153573956121727E-7</v>
      </c>
      <c r="AD14">
        <v>-2.3885350318471341E-9</v>
      </c>
      <c r="AE14">
        <v>1.4685067232837934E-6</v>
      </c>
      <c r="AF14">
        <v>7.7295647558386429E-8</v>
      </c>
      <c r="AG14">
        <v>1.8876061571125267E-5</v>
      </c>
      <c r="AH14">
        <v>-1.9743011323425337E-7</v>
      </c>
      <c r="AI14">
        <v>5.7081564048124578E-7</v>
      </c>
      <c r="AJ14">
        <v>1.3469789455060154E-8</v>
      </c>
      <c r="AK14">
        <v>1.2894771762208067E-5</v>
      </c>
      <c r="AL14">
        <v>2.7866242038216557E-7</v>
      </c>
      <c r="AM14">
        <v>6.0774946921443735E-8</v>
      </c>
      <c r="AN14">
        <v>5.98903043170559E-8</v>
      </c>
      <c r="AO14">
        <v>7.1103149327671634E-8</v>
      </c>
      <c r="AP14">
        <v>8.9061394196744517E-8</v>
      </c>
      <c r="AQ14">
        <v>8.3078998584571853E-8</v>
      </c>
      <c r="AR14">
        <v>1.8506723283793348E-7</v>
      </c>
      <c r="AS14">
        <v>1.5240408483722575E-5</v>
      </c>
      <c r="AT14">
        <v>9.4622191259731076E-8</v>
      </c>
      <c r="AU14">
        <v>9.441380927105452E-9</v>
      </c>
      <c r="AV14">
        <v>1.3350784235668792E-7</v>
      </c>
      <c r="AW14">
        <v>1.0874599035739562E-8</v>
      </c>
      <c r="AX14">
        <v>1.4289664278131634E-6</v>
      </c>
      <c r="AY14">
        <v>5.5400712137296532E-8</v>
      </c>
      <c r="AZ14">
        <v>1.106499380750177E-6</v>
      </c>
      <c r="BA14">
        <v>3.3331625973106874E-7</v>
      </c>
      <c r="BB14">
        <v>2.1088108634111818E-8</v>
      </c>
      <c r="BC14">
        <v>7.7632258492568988E-9</v>
      </c>
      <c r="BD14">
        <v>8.1107683121019117E-9</v>
      </c>
      <c r="BE14">
        <v>4.9610317144373693E-8</v>
      </c>
      <c r="BF14">
        <v>2.0532899858457189E-8</v>
      </c>
      <c r="BG14">
        <v>1.7826379378980893E-8</v>
      </c>
      <c r="BH14">
        <v>7.4767456210191084E-6</v>
      </c>
      <c r="BI14">
        <v>3.0561865268931352E-8</v>
      </c>
      <c r="BJ14">
        <v>2.4790600672328373E-8</v>
      </c>
      <c r="BK14">
        <v>-1.900518334217976E-8</v>
      </c>
      <c r="BL14">
        <v>1.2099978105095545E-7</v>
      </c>
      <c r="BM14">
        <v>0</v>
      </c>
      <c r="BN14">
        <v>9.9702019196744503E-8</v>
      </c>
      <c r="BO14">
        <v>0</v>
      </c>
      <c r="BP14">
        <v>1.5823153308563341E-8</v>
      </c>
      <c r="BQ14">
        <v>5.3128096249115363E-8</v>
      </c>
      <c r="BR14">
        <v>0</v>
      </c>
      <c r="BS14">
        <v>-2.3811203998584606E-9</v>
      </c>
      <c r="BT14">
        <v>0</v>
      </c>
      <c r="BU14">
        <v>1.3837493365180463E-8</v>
      </c>
      <c r="BV14">
        <v>0</v>
      </c>
      <c r="BW14">
        <v>0</v>
      </c>
      <c r="BX14">
        <v>0</v>
      </c>
      <c r="BY14">
        <v>4.390038924274606E-9</v>
      </c>
      <c r="BZ14">
        <v>1.8824526495046006E-8</v>
      </c>
      <c r="CA14">
        <v>-1.4186482661004862E-10</v>
      </c>
      <c r="CB14">
        <v>0</v>
      </c>
      <c r="CC14">
        <v>0</v>
      </c>
      <c r="CD14">
        <v>0</v>
      </c>
      <c r="CE14">
        <v>1.7335907643312088E-9</v>
      </c>
      <c r="CF14">
        <v>0</v>
      </c>
      <c r="CG14">
        <v>0</v>
      </c>
      <c r="CH14">
        <v>0</v>
      </c>
      <c r="CI14">
        <v>2.087706342887474E-9</v>
      </c>
      <c r="CJ14">
        <v>1.0363322717621903E-10</v>
      </c>
      <c r="CK14">
        <v>0</v>
      </c>
      <c r="CM14">
        <v>0</v>
      </c>
      <c r="CN14">
        <v>0</v>
      </c>
      <c r="CO14">
        <v>0</v>
      </c>
      <c r="CP14">
        <v>3.0802377476999296E-8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2.4037568559801843E-8</v>
      </c>
      <c r="CZ14">
        <v>0</v>
      </c>
      <c r="DA14">
        <v>0</v>
      </c>
      <c r="DB14">
        <v>0</v>
      </c>
      <c r="DC14">
        <v>0</v>
      </c>
      <c r="DD14">
        <v>3.8335456475584176E-10</v>
      </c>
    </row>
    <row r="15" spans="1:108">
      <c r="A15" t="s">
        <v>200</v>
      </c>
      <c r="B15">
        <v>0.746</v>
      </c>
      <c r="C15">
        <v>51.8</v>
      </c>
      <c r="D15" t="s">
        <v>396</v>
      </c>
      <c r="E15">
        <v>43242</v>
      </c>
      <c r="F15">
        <v>42877</v>
      </c>
      <c r="H15" t="s">
        <v>17</v>
      </c>
      <c r="J15">
        <v>0</v>
      </c>
      <c r="K15">
        <v>0.59834886399999998</v>
      </c>
      <c r="L15">
        <v>5.6948274699999999</v>
      </c>
      <c r="M15">
        <v>0.23327292799999999</v>
      </c>
      <c r="N15">
        <v>292396</v>
      </c>
      <c r="O15">
        <v>4797.3558000000003</v>
      </c>
      <c r="P15" t="s">
        <v>200</v>
      </c>
      <c r="Q15">
        <v>-1.4974796224796231E-6</v>
      </c>
      <c r="R15">
        <v>1.8929643929643955E-8</v>
      </c>
      <c r="S15">
        <v>7.600010725010724E-8</v>
      </c>
      <c r="T15">
        <v>3.8073788073788072E-6</v>
      </c>
      <c r="U15">
        <v>3.8073788073788072E-6</v>
      </c>
      <c r="V15">
        <v>8.6604461604461707E-8</v>
      </c>
      <c r="W15">
        <v>-1.836658086658087E-8</v>
      </c>
      <c r="X15">
        <v>6.3009438009439768E-9</v>
      </c>
      <c r="Y15">
        <v>2.6008151008151119E-9</v>
      </c>
      <c r="Z15">
        <v>2.1986271986271989E-6</v>
      </c>
      <c r="AA15">
        <v>3.7752037752037771E-7</v>
      </c>
      <c r="AB15">
        <v>1.5088079150579155E-6</v>
      </c>
      <c r="AC15">
        <v>7.149560274560273E-8</v>
      </c>
      <c r="AD15">
        <v>-2.6075182325182326E-9</v>
      </c>
      <c r="AE15">
        <v>7.1978228228228249E-7</v>
      </c>
      <c r="AF15">
        <v>3.8408944658944661E-8</v>
      </c>
      <c r="AG15">
        <v>6.7755255255255263E-6</v>
      </c>
      <c r="AH15">
        <v>-9.5693908193908215E-8</v>
      </c>
      <c r="AI15">
        <v>1.4733483483483487E-7</v>
      </c>
      <c r="AJ15">
        <v>4.2299442299442302E-9</v>
      </c>
      <c r="AK15">
        <v>-3.9280351780351775E-8</v>
      </c>
      <c r="AL15">
        <v>-4.4081134706134707E-8</v>
      </c>
      <c r="AM15">
        <v>5.9376340626340638E-9</v>
      </c>
      <c r="AN15">
        <v>5.4576898326898324E-9</v>
      </c>
      <c r="AO15">
        <v>4.4146825396825405E-8</v>
      </c>
      <c r="AP15">
        <v>8.8736057486057472E-8</v>
      </c>
      <c r="AQ15">
        <v>1.131153474903475E-7</v>
      </c>
      <c r="AR15">
        <v>1.866151866151866E-7</v>
      </c>
      <c r="AS15">
        <v>6.1849546868296859E-6</v>
      </c>
      <c r="AT15">
        <v>4.3390752359502298E-8</v>
      </c>
      <c r="AU15">
        <v>1.2131469862719864E-8</v>
      </c>
      <c r="AV15">
        <v>1.2642958628271128E-7</v>
      </c>
      <c r="AW15">
        <v>-3.2040969540969536E-9</v>
      </c>
      <c r="AX15">
        <v>1.6440005630630627E-6</v>
      </c>
      <c r="AY15">
        <v>7.6704107679107674E-8</v>
      </c>
      <c r="AZ15">
        <v>4.3830603818103819E-7</v>
      </c>
      <c r="BA15">
        <v>9.2753351565851545E-8</v>
      </c>
      <c r="BB15">
        <v>7.8627587408837424E-9</v>
      </c>
      <c r="BC15">
        <v>5.7382957957957956E-9</v>
      </c>
      <c r="BD15">
        <v>9.7978482947232932E-9</v>
      </c>
      <c r="BE15">
        <v>6.5031098509223509E-8</v>
      </c>
      <c r="BF15">
        <v>2.1509971578721572E-8</v>
      </c>
      <c r="BG15">
        <v>1.5748961953024451E-8</v>
      </c>
      <c r="BH15">
        <v>9.201296519734021E-6</v>
      </c>
      <c r="BI15">
        <v>4.0566941495066498E-8</v>
      </c>
      <c r="BJ15">
        <v>3.7068103818103829E-8</v>
      </c>
      <c r="BK15">
        <v>-9.7897939457314469E-9</v>
      </c>
      <c r="BL15">
        <v>3.5444409588159572E-8</v>
      </c>
      <c r="BM15">
        <v>0</v>
      </c>
      <c r="BN15">
        <v>3.2194136100386097E-8</v>
      </c>
      <c r="BO15">
        <v>0</v>
      </c>
      <c r="BP15">
        <v>8.3385054697554667E-9</v>
      </c>
      <c r="BQ15">
        <v>7.2985847007722019E-8</v>
      </c>
      <c r="BR15">
        <v>0</v>
      </c>
      <c r="BS15">
        <v>1.9893527456027443E-9</v>
      </c>
      <c r="BT15">
        <v>0</v>
      </c>
      <c r="BU15">
        <v>7.8529560810810792E-9</v>
      </c>
      <c r="BV15">
        <v>0</v>
      </c>
      <c r="BW15">
        <v>0</v>
      </c>
      <c r="BX15">
        <v>0</v>
      </c>
      <c r="BY15">
        <v>1.0081215143715171E-9</v>
      </c>
      <c r="BZ15">
        <v>1.1116054670742171E-8</v>
      </c>
      <c r="CA15">
        <v>-3.1555917524667393E-10</v>
      </c>
      <c r="CB15">
        <v>0</v>
      </c>
      <c r="CC15">
        <v>0</v>
      </c>
      <c r="CD15">
        <v>0</v>
      </c>
      <c r="CE15">
        <v>1.945652348777349E-9</v>
      </c>
      <c r="CF15">
        <v>0</v>
      </c>
      <c r="CG15">
        <v>0</v>
      </c>
      <c r="CH15">
        <v>0</v>
      </c>
      <c r="CI15">
        <v>4.7099085692835811E-10</v>
      </c>
      <c r="CJ15">
        <v>-1.492035338910341E-10</v>
      </c>
      <c r="CK15">
        <v>0</v>
      </c>
      <c r="CM15">
        <v>0</v>
      </c>
      <c r="CN15">
        <v>0</v>
      </c>
      <c r="CO15">
        <v>0</v>
      </c>
      <c r="CP15">
        <v>2.6770106713856718E-7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8.0389020270270283E-9</v>
      </c>
      <c r="CZ15">
        <v>0</v>
      </c>
      <c r="DA15">
        <v>0</v>
      </c>
      <c r="DB15">
        <v>0</v>
      </c>
      <c r="DC15">
        <v>0</v>
      </c>
      <c r="DD15">
        <v>5.0546117546117655E-10</v>
      </c>
    </row>
    <row r="16" spans="1:108">
      <c r="A16" t="s">
        <v>153</v>
      </c>
      <c r="B16">
        <v>0.73399999999999999</v>
      </c>
      <c r="C16">
        <v>20.8</v>
      </c>
      <c r="D16" t="s">
        <v>397</v>
      </c>
      <c r="E16">
        <v>43242</v>
      </c>
      <c r="F16">
        <v>42877</v>
      </c>
      <c r="H16" t="s">
        <v>17</v>
      </c>
      <c r="J16">
        <v>0</v>
      </c>
      <c r="K16">
        <v>0.78865382900000003</v>
      </c>
      <c r="L16">
        <v>4.4364700340000001</v>
      </c>
      <c r="M16">
        <v>0.52306079000000005</v>
      </c>
      <c r="N16">
        <v>193149.33333333334</v>
      </c>
      <c r="O16">
        <v>3917.4668333333334</v>
      </c>
      <c r="P16" t="s">
        <v>153</v>
      </c>
      <c r="Q16">
        <v>-3.0348557692307685E-6</v>
      </c>
      <c r="R16">
        <v>-9.3149038461538427E-9</v>
      </c>
      <c r="S16">
        <v>2.2709668803418802E-7</v>
      </c>
      <c r="T16">
        <v>9.3482905982906E-6</v>
      </c>
      <c r="U16">
        <v>9.3482905982906E-6</v>
      </c>
      <c r="V16">
        <v>2.0799946581196573E-7</v>
      </c>
      <c r="W16">
        <v>8.291599893162396E-7</v>
      </c>
      <c r="X16">
        <v>3.4388354700854744E-8</v>
      </c>
      <c r="Y16">
        <v>2.6809561965811993E-8</v>
      </c>
      <c r="Z16">
        <v>4.5405982905982913E-6</v>
      </c>
      <c r="AA16">
        <v>6.3768696581196583E-8</v>
      </c>
      <c r="AB16">
        <v>1.7267628205128207E-7</v>
      </c>
      <c r="AC16">
        <v>-7.8458867521367621E-9</v>
      </c>
      <c r="AD16">
        <v>-6.4937232905982912E-9</v>
      </c>
      <c r="AE16">
        <v>2.4572649572649572E-7</v>
      </c>
      <c r="AF16">
        <v>-3.3453525641025661E-8</v>
      </c>
      <c r="AG16">
        <v>3.3386752136752137E-6</v>
      </c>
      <c r="AH16">
        <v>-1.8305956196581198E-7</v>
      </c>
      <c r="AI16">
        <v>2.8378739316239365E-8</v>
      </c>
      <c r="AJ16">
        <v>3.8561698717948719E-10</v>
      </c>
      <c r="AK16">
        <v>2.0152243589743592E-6</v>
      </c>
      <c r="AL16">
        <v>-6.8342681623931629E-8</v>
      </c>
      <c r="AM16">
        <v>1.8760016025641026E-8</v>
      </c>
      <c r="AN16">
        <v>1.8299278846153849E-8</v>
      </c>
      <c r="AO16">
        <v>1.1535122863247865E-7</v>
      </c>
      <c r="AP16">
        <v>-1.5892094017094016E-8</v>
      </c>
      <c r="AQ16">
        <v>-7.7093349358974373E-9</v>
      </c>
      <c r="AR16">
        <v>4.6006944444444459E-8</v>
      </c>
      <c r="AS16">
        <v>1.6958661191239317E-6</v>
      </c>
      <c r="AT16">
        <v>8.9663528311965791E-8</v>
      </c>
      <c r="AU16">
        <v>1.4871875000000043E-9</v>
      </c>
      <c r="AV16">
        <v>3.2731290064102557E-8</v>
      </c>
      <c r="AW16">
        <v>-1.9363041866987183E-9</v>
      </c>
      <c r="AX16">
        <v>8.0485029380341889E-8</v>
      </c>
      <c r="AY16">
        <v>4.0517094017094031E-9</v>
      </c>
      <c r="AZ16">
        <v>5.3465958867521357E-7</v>
      </c>
      <c r="BA16">
        <v>2.7182691973824783E-7</v>
      </c>
      <c r="BB16">
        <v>1.6083644163995726E-8</v>
      </c>
      <c r="BC16">
        <v>4.919564636752141E-10</v>
      </c>
      <c r="BD16">
        <v>-2.4684488514957226E-9</v>
      </c>
      <c r="BE16">
        <v>2.8350505141559833E-8</v>
      </c>
      <c r="BF16">
        <v>1.7833096287393148E-9</v>
      </c>
      <c r="BG16">
        <v>1.286306423611111E-8</v>
      </c>
      <c r="BH16">
        <v>1.6533365050747863E-7</v>
      </c>
      <c r="BI16">
        <v>-7.2639022435897802E-10</v>
      </c>
      <c r="BJ16">
        <v>-9.2093429487179504E-9</v>
      </c>
      <c r="BK16">
        <v>-3.2346796541132484E-8</v>
      </c>
      <c r="BL16">
        <v>9.3726355502136754E-8</v>
      </c>
      <c r="BM16">
        <v>0</v>
      </c>
      <c r="BN16">
        <v>7.9148177083333347E-8</v>
      </c>
      <c r="BO16">
        <v>0</v>
      </c>
      <c r="BP16">
        <v>1.3180110176282053E-8</v>
      </c>
      <c r="BQ16">
        <v>3.2541913728632489E-9</v>
      </c>
      <c r="BR16">
        <v>0</v>
      </c>
      <c r="BS16">
        <v>-4.4287136084401688E-9</v>
      </c>
      <c r="BT16">
        <v>0</v>
      </c>
      <c r="BU16">
        <v>-1.2082739049145286E-8</v>
      </c>
      <c r="BV16">
        <v>0</v>
      </c>
      <c r="BW16">
        <v>0</v>
      </c>
      <c r="BX16">
        <v>0</v>
      </c>
      <c r="BY16">
        <v>2.2530615651709376E-9</v>
      </c>
      <c r="BZ16">
        <v>2.280063234508547E-8</v>
      </c>
      <c r="CA16">
        <v>-3.7475894764957418E-10</v>
      </c>
      <c r="CB16">
        <v>0</v>
      </c>
      <c r="CC16">
        <v>0</v>
      </c>
      <c r="CD16">
        <v>0</v>
      </c>
      <c r="CE16">
        <v>7.5363848824786581E-10</v>
      </c>
      <c r="CF16">
        <v>0</v>
      </c>
      <c r="CG16">
        <v>0</v>
      </c>
      <c r="CH16">
        <v>0</v>
      </c>
      <c r="CI16">
        <v>-1.8300647702991333E-10</v>
      </c>
      <c r="CJ16">
        <v>7.5861278044871726E-10</v>
      </c>
      <c r="CK16">
        <v>0</v>
      </c>
      <c r="CM16">
        <v>0</v>
      </c>
      <c r="CN16">
        <v>0</v>
      </c>
      <c r="CO16">
        <v>0</v>
      </c>
      <c r="CP16">
        <v>6.1049986645299143E-8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2.7376640624999998E-8</v>
      </c>
      <c r="CZ16">
        <v>0</v>
      </c>
      <c r="DA16">
        <v>0</v>
      </c>
      <c r="DB16">
        <v>0</v>
      </c>
      <c r="DC16">
        <v>0</v>
      </c>
      <c r="DD16">
        <v>4.0696915064102561E-10</v>
      </c>
    </row>
    <row r="17" spans="1:108">
      <c r="A17" t="s">
        <v>398</v>
      </c>
      <c r="B17">
        <v>0.76100000000000001</v>
      </c>
      <c r="C17">
        <v>33.4</v>
      </c>
      <c r="D17" t="s">
        <v>399</v>
      </c>
      <c r="E17">
        <v>43242</v>
      </c>
      <c r="F17">
        <v>42877</v>
      </c>
      <c r="H17" t="s">
        <v>20</v>
      </c>
      <c r="I17">
        <v>100</v>
      </c>
      <c r="J17">
        <v>7.67</v>
      </c>
      <c r="K17">
        <v>0.82067865699999998</v>
      </c>
      <c r="L17">
        <v>5.0093719869999997</v>
      </c>
      <c r="M17">
        <v>0.49113786999999998</v>
      </c>
      <c r="N17">
        <v>215761.66666666666</v>
      </c>
      <c r="O17">
        <v>6009.6302333333333</v>
      </c>
      <c r="P17" t="s">
        <v>398</v>
      </c>
      <c r="Q17">
        <v>-1.1747338656021291E-6</v>
      </c>
      <c r="R17">
        <v>1.0809630738522957E-7</v>
      </c>
      <c r="S17">
        <v>7.3685961410512306E-7</v>
      </c>
      <c r="T17">
        <v>6.0503992015968064E-6</v>
      </c>
      <c r="U17">
        <v>6.0503992015968064E-6</v>
      </c>
      <c r="V17">
        <v>2.3910512308716019E-8</v>
      </c>
      <c r="W17">
        <v>4.4645084830339327E-6</v>
      </c>
      <c r="X17">
        <v>-9.2731204258150242E-8</v>
      </c>
      <c r="Y17">
        <v>3.8651862940785092E-8</v>
      </c>
      <c r="Z17">
        <v>6.0296074517631401E-6</v>
      </c>
      <c r="AA17">
        <v>4.0585495675316023E-7</v>
      </c>
      <c r="AB17">
        <v>1.667602295409182E-6</v>
      </c>
      <c r="AC17">
        <v>9.7638057218895574E-8</v>
      </c>
      <c r="AD17">
        <v>-2.6384730538922161E-9</v>
      </c>
      <c r="AE17">
        <v>1.6215485695276117E-6</v>
      </c>
      <c r="AF17">
        <v>1.0032019294743844E-7</v>
      </c>
      <c r="AG17">
        <v>1.3807801064537591E-5</v>
      </c>
      <c r="AH17">
        <v>-1.5412924151696609E-7</v>
      </c>
      <c r="AI17">
        <v>3.8651862940785102E-7</v>
      </c>
      <c r="AJ17">
        <v>1.0918995342648036E-8</v>
      </c>
      <c r="AK17">
        <v>5.6480788423153693E-6</v>
      </c>
      <c r="AL17">
        <v>7.5079008649367905E-8</v>
      </c>
      <c r="AM17">
        <v>3.106287425149701E-8</v>
      </c>
      <c r="AN17">
        <v>2.9877744510978047E-8</v>
      </c>
      <c r="AO17">
        <v>7.1835495675316039E-8</v>
      </c>
      <c r="AP17">
        <v>1.4654025282767795E-7</v>
      </c>
      <c r="AQ17">
        <v>1.2403318363273455E-7</v>
      </c>
      <c r="AR17">
        <v>2.2369843646041253E-7</v>
      </c>
      <c r="AS17">
        <v>1.5985609822022622E-5</v>
      </c>
      <c r="AT17">
        <v>1.110998003992016E-7</v>
      </c>
      <c r="AU17">
        <v>9.7967313290086487E-9</v>
      </c>
      <c r="AV17">
        <v>9.4114044827012641E-8</v>
      </c>
      <c r="AW17">
        <v>8.5429451513639371E-9</v>
      </c>
      <c r="AX17">
        <v>1.7587954715568858E-6</v>
      </c>
      <c r="AY17">
        <v>6.9318327927478374E-8</v>
      </c>
      <c r="AZ17">
        <v>1.0207973220226213E-6</v>
      </c>
      <c r="BA17">
        <v>2.5242764471057887E-7</v>
      </c>
      <c r="BB17">
        <v>1.8158214196606791E-8</v>
      </c>
      <c r="BC17">
        <v>7.3241433799068525E-9</v>
      </c>
      <c r="BD17">
        <v>1.0985239520958087E-8</v>
      </c>
      <c r="BE17">
        <v>7.8679846556886243E-8</v>
      </c>
      <c r="BF17">
        <v>2.0766381819693948E-8</v>
      </c>
      <c r="BG17">
        <v>2.07702122837658E-8</v>
      </c>
      <c r="BH17">
        <v>1.0713247255489023E-5</v>
      </c>
      <c r="BI17">
        <v>4.3427912924151692E-8</v>
      </c>
      <c r="BJ17">
        <v>3.8095076513639392E-8</v>
      </c>
      <c r="BK17">
        <v>-1.4488561002994014E-8</v>
      </c>
      <c r="BL17">
        <v>1.0369617639720557E-7</v>
      </c>
      <c r="BM17">
        <v>0</v>
      </c>
      <c r="BN17">
        <v>8.7923058050565562E-8</v>
      </c>
      <c r="BO17">
        <v>0</v>
      </c>
      <c r="BP17">
        <v>1.4208890552228875E-8</v>
      </c>
      <c r="BQ17">
        <v>5.2773234780439125E-8</v>
      </c>
      <c r="BR17">
        <v>0</v>
      </c>
      <c r="BS17">
        <v>-1.249109489354629E-9</v>
      </c>
      <c r="BT17">
        <v>0</v>
      </c>
      <c r="BU17">
        <v>1.6604950515635389E-8</v>
      </c>
      <c r="BV17">
        <v>0</v>
      </c>
      <c r="BW17">
        <v>0</v>
      </c>
      <c r="BX17">
        <v>0</v>
      </c>
      <c r="BY17">
        <v>1.0176979374584297E-9</v>
      </c>
      <c r="BZ17">
        <v>1.6115937915834995E-8</v>
      </c>
      <c r="CA17">
        <v>2.5512579008649347E-9</v>
      </c>
      <c r="CB17">
        <v>0</v>
      </c>
      <c r="CC17">
        <v>0</v>
      </c>
      <c r="CD17">
        <v>0</v>
      </c>
      <c r="CE17">
        <v>3.2500869095143031E-9</v>
      </c>
      <c r="CF17">
        <v>0</v>
      </c>
      <c r="CG17">
        <v>0</v>
      </c>
      <c r="CH17">
        <v>0</v>
      </c>
      <c r="CI17">
        <v>9.3091941117764399E-10</v>
      </c>
      <c r="CJ17">
        <v>1.8406225049900206E-9</v>
      </c>
      <c r="CK17">
        <v>0</v>
      </c>
      <c r="CM17">
        <v>0</v>
      </c>
      <c r="CN17">
        <v>0</v>
      </c>
      <c r="CO17">
        <v>0</v>
      </c>
      <c r="CP17">
        <v>5.6864098885562197E-8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1.7524292664670657E-8</v>
      </c>
      <c r="CZ17">
        <v>0</v>
      </c>
      <c r="DA17">
        <v>0</v>
      </c>
      <c r="DB17">
        <v>0</v>
      </c>
      <c r="DC17">
        <v>0</v>
      </c>
      <c r="DD17">
        <v>-9.6300482368596029E-10</v>
      </c>
    </row>
    <row r="18" spans="1:108">
      <c r="A18" t="s">
        <v>134</v>
      </c>
      <c r="B18">
        <v>0.72199999999999998</v>
      </c>
      <c r="C18">
        <v>29.9</v>
      </c>
      <c r="D18" t="s">
        <v>400</v>
      </c>
      <c r="E18">
        <v>43242</v>
      </c>
      <c r="F18">
        <v>42877</v>
      </c>
      <c r="H18" t="s">
        <v>20</v>
      </c>
      <c r="I18">
        <v>60</v>
      </c>
      <c r="J18">
        <v>17.329999999999998</v>
      </c>
      <c r="K18">
        <v>0.83056863800000003</v>
      </c>
      <c r="L18">
        <v>7.0184076590000002</v>
      </c>
      <c r="M18">
        <v>0.212501201</v>
      </c>
      <c r="N18">
        <v>487061.66666666669</v>
      </c>
      <c r="O18">
        <v>7449.8464999999997</v>
      </c>
      <c r="P18" t="s">
        <v>134</v>
      </c>
      <c r="Q18">
        <v>-2.7173913043478258E-6</v>
      </c>
      <c r="R18">
        <v>-1.0823114083983633E-8</v>
      </c>
      <c r="S18">
        <v>-2.6755852842809357E-8</v>
      </c>
      <c r="T18">
        <v>7.5018580453363063E-6</v>
      </c>
      <c r="U18">
        <v>7.5018580453363063E-6</v>
      </c>
      <c r="V18">
        <v>2.0461724266072081E-7</v>
      </c>
      <c r="W18">
        <v>-4.5057599405425483E-9</v>
      </c>
      <c r="X18">
        <v>5.7367149758454084E-8</v>
      </c>
      <c r="Y18">
        <v>7.1070234113712589E-9</v>
      </c>
      <c r="Z18">
        <v>-5.8063916759568935E-7</v>
      </c>
      <c r="AA18">
        <v>6.7586399108138326E-8</v>
      </c>
      <c r="AB18">
        <v>3.4919639539204759E-7</v>
      </c>
      <c r="AC18">
        <v>2.3457822370865845E-9</v>
      </c>
      <c r="AD18">
        <v>-4.5173727238944633E-9</v>
      </c>
      <c r="AE18">
        <v>3.4606094388702965E-8</v>
      </c>
      <c r="AF18">
        <v>-4.6776291341508721E-8</v>
      </c>
      <c r="AG18">
        <v>1.48573950204385E-6</v>
      </c>
      <c r="AH18">
        <v>-1.2493032329988852E-7</v>
      </c>
      <c r="AI18">
        <v>-3.2515793385358528E-8</v>
      </c>
      <c r="AJ18">
        <v>-1.2774061687105167E-11</v>
      </c>
      <c r="AK18">
        <v>-1.2820512820512813E-7</v>
      </c>
      <c r="AL18">
        <v>-8.5133314752879967E-8</v>
      </c>
      <c r="AM18">
        <v>5.2494425863991093E-9</v>
      </c>
      <c r="AN18">
        <v>4.6174749163879601E-9</v>
      </c>
      <c r="AO18">
        <v>7.8014678558156805E-8</v>
      </c>
      <c r="AP18">
        <v>7.9431438127090212E-9</v>
      </c>
      <c r="AQ18">
        <v>8.8930694908955783E-9</v>
      </c>
      <c r="AR18">
        <v>7.9547565960609467E-8</v>
      </c>
      <c r="AS18">
        <v>4.078083193979934E-7</v>
      </c>
      <c r="AT18">
        <v>-1.2916457636566389E-8</v>
      </c>
      <c r="AU18">
        <v>2.1116485507246377E-9</v>
      </c>
      <c r="AV18">
        <v>2.1706895670754363E-8</v>
      </c>
      <c r="AW18">
        <v>-3.2883233463396504E-9</v>
      </c>
      <c r="AX18">
        <v>3.6579916852471198E-7</v>
      </c>
      <c r="AY18">
        <v>1.7446713582311406E-8</v>
      </c>
      <c r="AZ18">
        <v>4.4831389353400224E-7</v>
      </c>
      <c r="BA18">
        <v>2.4997730862133032E-7</v>
      </c>
      <c r="BB18">
        <v>1.9266721711259757E-8</v>
      </c>
      <c r="BC18">
        <v>6.1047143255295431E-9</v>
      </c>
      <c r="BD18">
        <v>1.1129475566703843E-9</v>
      </c>
      <c r="BE18">
        <v>3.0968299424005949E-8</v>
      </c>
      <c r="BF18">
        <v>7.4135112411742839E-9</v>
      </c>
      <c r="BG18">
        <v>9.8567486529171288E-9</v>
      </c>
      <c r="BH18">
        <v>1.7723868218134522E-6</v>
      </c>
      <c r="BI18">
        <v>8.2603681252322503E-9</v>
      </c>
      <c r="BJ18">
        <v>2.2555599684132274E-9</v>
      </c>
      <c r="BK18">
        <v>-2.1028075065031589E-8</v>
      </c>
      <c r="BL18">
        <v>7.5275431995540699E-8</v>
      </c>
      <c r="BM18">
        <v>0</v>
      </c>
      <c r="BN18">
        <v>6.7069755667038289E-8</v>
      </c>
      <c r="BO18">
        <v>0</v>
      </c>
      <c r="BP18">
        <v>1.617134894091416E-8</v>
      </c>
      <c r="BQ18">
        <v>1.0979796311780009E-8</v>
      </c>
      <c r="BR18">
        <v>0</v>
      </c>
      <c r="BS18">
        <v>-6.0441192865105944E-9</v>
      </c>
      <c r="BT18">
        <v>0</v>
      </c>
      <c r="BU18">
        <v>-9.5650524897807478E-9</v>
      </c>
      <c r="BV18">
        <v>0</v>
      </c>
      <c r="BW18">
        <v>0</v>
      </c>
      <c r="BX18">
        <v>0</v>
      </c>
      <c r="BY18">
        <v>-5.8376532887402213E-10</v>
      </c>
      <c r="BZ18">
        <v>1.7545409466740989E-8</v>
      </c>
      <c r="CA18">
        <v>6.2775687476772417E-11</v>
      </c>
      <c r="CB18">
        <v>0</v>
      </c>
      <c r="CC18">
        <v>0</v>
      </c>
      <c r="CD18">
        <v>0</v>
      </c>
      <c r="CE18">
        <v>-3.0753962281679652E-9</v>
      </c>
      <c r="CF18">
        <v>0</v>
      </c>
      <c r="CG18">
        <v>0</v>
      </c>
      <c r="CH18">
        <v>0</v>
      </c>
      <c r="CI18">
        <v>-1.4725636380527771E-10</v>
      </c>
      <c r="CJ18">
        <v>-1.6341662021553318E-9</v>
      </c>
      <c r="CK18">
        <v>0</v>
      </c>
      <c r="CM18">
        <v>0</v>
      </c>
      <c r="CN18">
        <v>0</v>
      </c>
      <c r="CO18">
        <v>0</v>
      </c>
      <c r="CP18">
        <v>5.9010753437383854E-8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2.5652394555927175E-8</v>
      </c>
      <c r="CZ18">
        <v>0</v>
      </c>
      <c r="DA18">
        <v>0</v>
      </c>
      <c r="DB18">
        <v>0</v>
      </c>
      <c r="DC18">
        <v>0</v>
      </c>
      <c r="DD18">
        <v>8.0244820698625113E-10</v>
      </c>
    </row>
    <row r="19" spans="1:108">
      <c r="A19" t="s">
        <v>401</v>
      </c>
      <c r="B19">
        <v>0.76700000000000002</v>
      </c>
      <c r="C19">
        <v>40.299999999999997</v>
      </c>
      <c r="D19" t="s">
        <v>402</v>
      </c>
      <c r="E19">
        <v>43242</v>
      </c>
      <c r="F19">
        <v>42877</v>
      </c>
      <c r="H19" t="s">
        <v>20</v>
      </c>
      <c r="I19">
        <v>80</v>
      </c>
      <c r="J19">
        <v>7</v>
      </c>
      <c r="K19">
        <v>0.683380443</v>
      </c>
      <c r="L19">
        <v>3.7280778460000001</v>
      </c>
      <c r="M19">
        <v>0.61561818499999998</v>
      </c>
      <c r="N19">
        <v>177226.66666666666</v>
      </c>
      <c r="O19">
        <v>3765.7598333333335</v>
      </c>
      <c r="P19" t="s">
        <v>401</v>
      </c>
      <c r="Q19">
        <v>-2.7054039150813345E-6</v>
      </c>
      <c r="R19">
        <v>-1.492280121312379E-8</v>
      </c>
      <c r="S19">
        <v>2.8984008822718492E-8</v>
      </c>
      <c r="T19">
        <v>5.0489385166804525E-6</v>
      </c>
      <c r="U19">
        <v>5.0489385166804525E-6</v>
      </c>
      <c r="V19">
        <v>1.2286324786324781E-7</v>
      </c>
      <c r="W19">
        <v>4.2959057071960302E-8</v>
      </c>
      <c r="X19">
        <v>-2.8432588916459491E-8</v>
      </c>
      <c r="Y19">
        <v>1.637027846705277E-9</v>
      </c>
      <c r="Z19">
        <v>3.2740556934105322E-7</v>
      </c>
      <c r="AA19">
        <v>2.5003446374414127E-7</v>
      </c>
      <c r="AB19">
        <v>1.041408188585608E-6</v>
      </c>
      <c r="AC19">
        <v>4.3010752688172038E-8</v>
      </c>
      <c r="AD19">
        <v>-3.3515991177281502E-9</v>
      </c>
      <c r="AE19">
        <v>1.5732699200441141E-7</v>
      </c>
      <c r="AF19">
        <v>-7.2890818858560797E-9</v>
      </c>
      <c r="AG19">
        <v>5.0006892748828244E-6</v>
      </c>
      <c r="AH19">
        <v>-1.1012889440308794E-7</v>
      </c>
      <c r="AI19">
        <v>6.0139233526330343E-8</v>
      </c>
      <c r="AJ19">
        <v>2.1533808933002479E-9</v>
      </c>
      <c r="AK19">
        <v>-8.0128205128205097E-8</v>
      </c>
      <c r="AL19">
        <v>-6.0170250896057344E-8</v>
      </c>
      <c r="AM19">
        <v>5.2539977943203748E-9</v>
      </c>
      <c r="AN19">
        <v>4.6336503997794329E-9</v>
      </c>
      <c r="AO19">
        <v>5.4625034463744138E-8</v>
      </c>
      <c r="AP19">
        <v>2.3168251998897163E-7</v>
      </c>
      <c r="AQ19">
        <v>8.2049558864074994E-8</v>
      </c>
      <c r="AR19">
        <v>2.0131996140060658E-7</v>
      </c>
      <c r="AS19">
        <v>4.0800935690653448E-7</v>
      </c>
      <c r="AT19">
        <v>-4.4736748690377762E-8</v>
      </c>
      <c r="AU19">
        <v>1.4018382961124902E-9</v>
      </c>
      <c r="AV19">
        <v>4.4455857113316771E-8</v>
      </c>
      <c r="AW19">
        <v>-4.118417424869037E-9</v>
      </c>
      <c r="AX19">
        <v>1.1538208746898262E-6</v>
      </c>
      <c r="AY19">
        <v>4.0466480562448301E-8</v>
      </c>
      <c r="AZ19">
        <v>4.0087682657843944E-7</v>
      </c>
      <c r="BA19">
        <v>1.9354074476151091E-7</v>
      </c>
      <c r="BB19">
        <v>1.5043630755445273E-8</v>
      </c>
      <c r="BC19">
        <v>3.4944199751861061E-9</v>
      </c>
      <c r="BD19">
        <v>1.1765454232147783E-8</v>
      </c>
      <c r="BE19">
        <v>1.1447452612351805E-7</v>
      </c>
      <c r="BF19">
        <v>2.155562620623104E-8</v>
      </c>
      <c r="BG19">
        <v>1.2227357320099255E-8</v>
      </c>
      <c r="BH19">
        <v>6.7449689826302714E-6</v>
      </c>
      <c r="BI19">
        <v>2.7457842224979322E-8</v>
      </c>
      <c r="BJ19">
        <v>2.3000420457678529E-8</v>
      </c>
      <c r="BK19">
        <v>-1.3782740212296667E-8</v>
      </c>
      <c r="BL19">
        <v>6.619663116901021E-8</v>
      </c>
      <c r="BM19">
        <v>0</v>
      </c>
      <c r="BN19">
        <v>5.9082090915357048E-8</v>
      </c>
      <c r="BO19">
        <v>0</v>
      </c>
      <c r="BP19">
        <v>1.7578777226357872E-8</v>
      </c>
      <c r="BQ19">
        <v>5.3076674937965257E-8</v>
      </c>
      <c r="BR19">
        <v>0</v>
      </c>
      <c r="BS19">
        <v>-3.529337434518889E-9</v>
      </c>
      <c r="BT19">
        <v>0</v>
      </c>
      <c r="BU19">
        <v>-3.9059725668596613E-9</v>
      </c>
      <c r="BV19">
        <v>0</v>
      </c>
      <c r="BW19">
        <v>0</v>
      </c>
      <c r="BX19">
        <v>0</v>
      </c>
      <c r="BY19">
        <v>-3.7178573890267397E-9</v>
      </c>
      <c r="BZ19">
        <v>9.8856103529087366E-9</v>
      </c>
      <c r="CA19">
        <v>-1.114284015715468E-9</v>
      </c>
      <c r="CB19">
        <v>0</v>
      </c>
      <c r="CC19">
        <v>0</v>
      </c>
      <c r="CD19">
        <v>0</v>
      </c>
      <c r="CE19">
        <v>-2.4920692031982353E-9</v>
      </c>
      <c r="CF19">
        <v>0</v>
      </c>
      <c r="CG19">
        <v>0</v>
      </c>
      <c r="CH19">
        <v>0</v>
      </c>
      <c r="CI19">
        <v>-1.088295595533499E-9</v>
      </c>
      <c r="CJ19">
        <v>-1.4813819961400596E-9</v>
      </c>
      <c r="CK19">
        <v>0</v>
      </c>
      <c r="CM19">
        <v>0</v>
      </c>
      <c r="CN19">
        <v>0</v>
      </c>
      <c r="CO19">
        <v>0</v>
      </c>
      <c r="CP19">
        <v>8.2898578370554162E-8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2.3945771987868759E-8</v>
      </c>
      <c r="CZ19">
        <v>0</v>
      </c>
      <c r="DA19">
        <v>0</v>
      </c>
      <c r="DB19">
        <v>0</v>
      </c>
      <c r="DC19">
        <v>0</v>
      </c>
      <c r="DD19">
        <v>1.3476125241246227E-9</v>
      </c>
    </row>
    <row r="20" spans="1:108">
      <c r="A20" t="s">
        <v>403</v>
      </c>
      <c r="B20">
        <v>0.74199999999999999</v>
      </c>
      <c r="C20">
        <v>33.1</v>
      </c>
      <c r="D20" t="s">
        <v>404</v>
      </c>
      <c r="E20">
        <v>43242</v>
      </c>
      <c r="F20">
        <v>42877</v>
      </c>
      <c r="H20" t="s">
        <v>20</v>
      </c>
      <c r="I20">
        <v>100</v>
      </c>
      <c r="J20">
        <v>17</v>
      </c>
      <c r="K20">
        <v>0.90495901599999995</v>
      </c>
      <c r="L20">
        <v>4.9253379969999997</v>
      </c>
      <c r="M20">
        <v>0.46987865099999998</v>
      </c>
      <c r="N20">
        <v>386984.66666666669</v>
      </c>
      <c r="O20">
        <v>6865.786266666667</v>
      </c>
      <c r="P20" t="s">
        <v>403</v>
      </c>
      <c r="Q20">
        <v>-3.161715340718363E-6</v>
      </c>
      <c r="R20">
        <v>-1.277693856998993E-8</v>
      </c>
      <c r="S20">
        <v>1.0928583417254111E-7</v>
      </c>
      <c r="T20">
        <v>5.3079892581403157E-6</v>
      </c>
      <c r="U20">
        <v>5.3079892581403157E-6</v>
      </c>
      <c r="V20">
        <v>8.2032561262168595E-8</v>
      </c>
      <c r="W20">
        <v>1.1005161127895267E-6</v>
      </c>
      <c r="X20">
        <v>-3.6505538771399696E-8</v>
      </c>
      <c r="Y20">
        <v>5.2660288687479095E-9</v>
      </c>
      <c r="Z20">
        <v>3.0001678415575694E-6</v>
      </c>
      <c r="AA20">
        <v>2.2469788519637471E-7</v>
      </c>
      <c r="AB20">
        <v>8.6113209130580732E-7</v>
      </c>
      <c r="AC20">
        <v>2.2721550855991927E-8</v>
      </c>
      <c r="AD20">
        <v>-4.0806478684122187E-9</v>
      </c>
      <c r="AE20">
        <v>2.97499160792212E-7</v>
      </c>
      <c r="AF20">
        <v>-1.6175730110775408E-8</v>
      </c>
      <c r="AG20">
        <v>4.7247398455857668E-6</v>
      </c>
      <c r="AH20">
        <v>-1.5011329305135954E-7</v>
      </c>
      <c r="AI20">
        <v>7.1122860020141004E-8</v>
      </c>
      <c r="AJ20">
        <v>8.2284323598522997E-10</v>
      </c>
      <c r="AK20">
        <v>6.2583920778784846E-7</v>
      </c>
      <c r="AL20">
        <v>-5.612202081235314E-8</v>
      </c>
      <c r="AM20">
        <v>8.5704095334004693E-9</v>
      </c>
      <c r="AN20">
        <v>8.2892749244713002E-9</v>
      </c>
      <c r="AO20">
        <v>6.8940919771735483E-8</v>
      </c>
      <c r="AP20">
        <v>7.6556730446458548E-8</v>
      </c>
      <c r="AQ20">
        <v>6.3055975159449486E-8</v>
      </c>
      <c r="AR20">
        <v>1.2862957368244377E-7</v>
      </c>
      <c r="AS20">
        <v>2.9215328130245053E-6</v>
      </c>
      <c r="AT20">
        <v>-4.4608635448137014E-8</v>
      </c>
      <c r="AU20">
        <v>3.2870449395770385E-9</v>
      </c>
      <c r="AV20">
        <v>8.0805345753608597E-8</v>
      </c>
      <c r="AW20">
        <v>-4.6450421701913387E-9</v>
      </c>
      <c r="AX20">
        <v>9.6500602131587786E-7</v>
      </c>
      <c r="AY20">
        <v>2.2526661631419945E-8</v>
      </c>
      <c r="AZ20">
        <v>5.9517193269553536E-7</v>
      </c>
      <c r="BA20">
        <v>2.4687483215844237E-7</v>
      </c>
      <c r="BB20">
        <v>1.5420369251426656E-8</v>
      </c>
      <c r="BC20">
        <v>7.0909965592480697E-9</v>
      </c>
      <c r="BD20">
        <v>5.9138540617656953E-9</v>
      </c>
      <c r="BE20">
        <v>7.2432580144343741E-8</v>
      </c>
      <c r="BF20">
        <v>1.7373743286337696E-8</v>
      </c>
      <c r="BG20">
        <v>1.4541229229607249E-8</v>
      </c>
      <c r="BH20">
        <v>5.0103468026183276E-6</v>
      </c>
      <c r="BI20">
        <v>1.9555591221886539E-8</v>
      </c>
      <c r="BJ20">
        <v>1.4222625041960388E-8</v>
      </c>
      <c r="BK20">
        <v>-1.8583427324605573E-8</v>
      </c>
      <c r="BL20">
        <v>8.2735666330983524E-8</v>
      </c>
      <c r="BM20">
        <v>0</v>
      </c>
      <c r="BN20">
        <v>7.3374928667338028E-8</v>
      </c>
      <c r="BO20">
        <v>0</v>
      </c>
      <c r="BP20">
        <v>1.4159325696542469E-8</v>
      </c>
      <c r="BQ20">
        <v>2.838028302282645E-8</v>
      </c>
      <c r="BR20">
        <v>0</v>
      </c>
      <c r="BS20">
        <v>-2.2876028029540157E-9</v>
      </c>
      <c r="BT20">
        <v>0</v>
      </c>
      <c r="BU20">
        <v>-3.9661253776435001E-9</v>
      </c>
      <c r="BV20">
        <v>0</v>
      </c>
      <c r="BW20">
        <v>0</v>
      </c>
      <c r="BX20">
        <v>0</v>
      </c>
      <c r="BY20">
        <v>-2.4658274588788127E-9</v>
      </c>
      <c r="BZ20">
        <v>1.3684108761329307E-8</v>
      </c>
      <c r="CA20">
        <v>-2.5843865391070694E-10</v>
      </c>
      <c r="CB20">
        <v>0</v>
      </c>
      <c r="CC20">
        <v>0</v>
      </c>
      <c r="CD20">
        <v>0</v>
      </c>
      <c r="CE20">
        <v>-2.0724414652567984E-9</v>
      </c>
      <c r="CF20">
        <v>0</v>
      </c>
      <c r="CG20">
        <v>0</v>
      </c>
      <c r="CH20">
        <v>0</v>
      </c>
      <c r="CI20">
        <v>-2.0536002014098654E-10</v>
      </c>
      <c r="CJ20">
        <v>-5.6588997985901359E-10</v>
      </c>
      <c r="CK20">
        <v>0</v>
      </c>
      <c r="CM20">
        <v>0</v>
      </c>
      <c r="CN20">
        <v>0</v>
      </c>
      <c r="CO20">
        <v>0</v>
      </c>
      <c r="CP20">
        <v>2.332612726586103E-7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2.6235496391406506E-8</v>
      </c>
      <c r="CZ20">
        <v>0</v>
      </c>
      <c r="DA20">
        <v>0</v>
      </c>
      <c r="DB20">
        <v>0</v>
      </c>
      <c r="DC20">
        <v>0</v>
      </c>
      <c r="DD20">
        <v>1.7231619251426668E-9</v>
      </c>
    </row>
    <row r="21" spans="1:108">
      <c r="A21" t="s">
        <v>95</v>
      </c>
      <c r="B21">
        <v>0.745</v>
      </c>
      <c r="C21">
        <v>32.200000000000003</v>
      </c>
      <c r="D21" t="s">
        <v>405</v>
      </c>
      <c r="E21">
        <v>43242</v>
      </c>
      <c r="F21">
        <v>42877</v>
      </c>
      <c r="H21" t="s">
        <v>20</v>
      </c>
      <c r="I21">
        <v>50</v>
      </c>
      <c r="J21">
        <v>2.3333333333333335</v>
      </c>
      <c r="K21">
        <v>0.38372266300000002</v>
      </c>
      <c r="L21">
        <v>3.593708661</v>
      </c>
      <c r="M21">
        <v>0.405589902</v>
      </c>
      <c r="N21">
        <v>362513</v>
      </c>
      <c r="O21">
        <v>6222.4308999999994</v>
      </c>
      <c r="P21" t="s">
        <v>95</v>
      </c>
      <c r="Q21">
        <v>-3.401052449965494E-6</v>
      </c>
      <c r="R21">
        <v>-9.2736369910282693E-9</v>
      </c>
      <c r="S21">
        <v>4.5203588681849548E-7</v>
      </c>
      <c r="T21">
        <v>5.6720151828847474E-6</v>
      </c>
      <c r="U21">
        <v>5.6720151828847474E-6</v>
      </c>
      <c r="V21">
        <v>-2.3507591442373968E-8</v>
      </c>
      <c r="W21">
        <v>2.0858134920634921E-6</v>
      </c>
      <c r="X21">
        <v>-7.6345755693581903E-8</v>
      </c>
      <c r="Y21">
        <v>1.4082988267770885E-8</v>
      </c>
      <c r="Z21">
        <v>3.9035541752933052E-6</v>
      </c>
      <c r="AA21">
        <v>1.1063664596273296E-7</v>
      </c>
      <c r="AB21">
        <v>3.8960058661145609E-7</v>
      </c>
      <c r="AC21">
        <v>1.8374741200828151E-8</v>
      </c>
      <c r="AD21">
        <v>-4.1947032436162868E-9</v>
      </c>
      <c r="AE21">
        <v>3.8172877846790876E-7</v>
      </c>
      <c r="AF21">
        <v>-1.936680469289164E-8</v>
      </c>
      <c r="AG21">
        <v>6.9552277432712211E-6</v>
      </c>
      <c r="AH21">
        <v>-1.5734989648033122E-7</v>
      </c>
      <c r="AI21">
        <v>1.4428053830227746E-7</v>
      </c>
      <c r="AJ21">
        <v>6.7486197377501706E-10</v>
      </c>
      <c r="AK21">
        <v>3.7795462387853687E-6</v>
      </c>
      <c r="AL21">
        <v>1.526915113871636E-8</v>
      </c>
      <c r="AM21">
        <v>2.1003709454796412E-8</v>
      </c>
      <c r="AN21">
        <v>2.0613354037267072E-8</v>
      </c>
      <c r="AO21">
        <v>6.6705486542443053E-8</v>
      </c>
      <c r="AP21">
        <v>1.3996721877156658E-8</v>
      </c>
      <c r="AQ21">
        <v>8.8272084195997242E-9</v>
      </c>
      <c r="AR21">
        <v>7.550465838509317E-8</v>
      </c>
      <c r="AS21">
        <v>4.3589400017253275E-6</v>
      </c>
      <c r="AT21">
        <v>-2.918700396825394E-8</v>
      </c>
      <c r="AU21">
        <v>3.4524327122153455E-10</v>
      </c>
      <c r="AV21">
        <v>2.8786818495514155E-8</v>
      </c>
      <c r="AW21">
        <v>-1.9236564009661821E-10</v>
      </c>
      <c r="AX21">
        <v>3.8296478174603169E-7</v>
      </c>
      <c r="AY21">
        <v>1.9103821601104213E-8</v>
      </c>
      <c r="AZ21">
        <v>6.0401908643892331E-7</v>
      </c>
      <c r="BA21">
        <v>2.6132298136645962E-7</v>
      </c>
      <c r="BB21">
        <v>1.8822022299861974E-8</v>
      </c>
      <c r="BC21">
        <v>3.1177652691511389E-9</v>
      </c>
      <c r="BD21">
        <v>-1.6669360334713556E-9</v>
      </c>
      <c r="BE21">
        <v>1.8035839371980678E-8</v>
      </c>
      <c r="BF21">
        <v>9.7949497498274641E-9</v>
      </c>
      <c r="BG21">
        <v>9.3248181935817806E-9</v>
      </c>
      <c r="BH21">
        <v>2.1096195652173908E-6</v>
      </c>
      <c r="BI21">
        <v>9.8721174085576252E-9</v>
      </c>
      <c r="BJ21">
        <v>4.3436134834368538E-9</v>
      </c>
      <c r="BK21">
        <v>-1.9411631297446515E-8</v>
      </c>
      <c r="BL21">
        <v>9.3790103088336773E-8</v>
      </c>
      <c r="BM21">
        <v>0</v>
      </c>
      <c r="BN21">
        <v>7.3512711352656981E-8</v>
      </c>
      <c r="BO21">
        <v>0</v>
      </c>
      <c r="BP21">
        <v>1.3227527820910971E-8</v>
      </c>
      <c r="BQ21">
        <v>9.2354166666666679E-9</v>
      </c>
      <c r="BR21">
        <v>0</v>
      </c>
      <c r="BS21">
        <v>-3.824081262939958E-9</v>
      </c>
      <c r="BT21">
        <v>0</v>
      </c>
      <c r="BU21">
        <v>-3.5533600759144277E-9</v>
      </c>
      <c r="BV21">
        <v>0</v>
      </c>
      <c r="BW21">
        <v>0</v>
      </c>
      <c r="BX21">
        <v>0</v>
      </c>
      <c r="BY21">
        <v>-1.9196989302967513E-9</v>
      </c>
      <c r="BZ21">
        <v>1.1567787267080746E-8</v>
      </c>
      <c r="CA21">
        <v>-4.7628213423050441E-10</v>
      </c>
      <c r="CB21">
        <v>0</v>
      </c>
      <c r="CC21">
        <v>0</v>
      </c>
      <c r="CD21">
        <v>0</v>
      </c>
      <c r="CE21">
        <v>-2.3499525534851602E-9</v>
      </c>
      <c r="CF21">
        <v>0</v>
      </c>
      <c r="CG21">
        <v>0</v>
      </c>
      <c r="CH21">
        <v>0</v>
      </c>
      <c r="CI21">
        <v>-1.0626326345755696E-9</v>
      </c>
      <c r="CJ21">
        <v>-2.6170609040717742E-9</v>
      </c>
      <c r="CK21">
        <v>0</v>
      </c>
      <c r="CM21">
        <v>0</v>
      </c>
      <c r="CN21">
        <v>0</v>
      </c>
      <c r="CO21">
        <v>0</v>
      </c>
      <c r="CP21">
        <v>3.3435028467908905E-8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1.6283284377156659E-8</v>
      </c>
      <c r="CZ21">
        <v>0</v>
      </c>
      <c r="DA21">
        <v>0</v>
      </c>
      <c r="DB21">
        <v>0</v>
      </c>
      <c r="DC21">
        <v>0</v>
      </c>
      <c r="DD21">
        <v>1.3313951432022093E-9</v>
      </c>
    </row>
    <row r="22" spans="1:108">
      <c r="A22" t="s">
        <v>406</v>
      </c>
      <c r="B22">
        <v>0.749</v>
      </c>
      <c r="C22">
        <v>37.1</v>
      </c>
      <c r="D22" t="s">
        <v>407</v>
      </c>
      <c r="E22">
        <v>43242</v>
      </c>
      <c r="F22" t="s">
        <v>389</v>
      </c>
      <c r="H22" t="s">
        <v>17</v>
      </c>
      <c r="I22">
        <v>100</v>
      </c>
      <c r="J22">
        <v>19.670000000000002</v>
      </c>
      <c r="K22">
        <v>0.353159373</v>
      </c>
      <c r="L22">
        <v>4.4733077730000002</v>
      </c>
      <c r="M22">
        <v>0.19067110000000001</v>
      </c>
      <c r="N22">
        <v>350016.66666666669</v>
      </c>
      <c r="O22">
        <v>4983.4860666666673</v>
      </c>
      <c r="P22" t="s">
        <v>406</v>
      </c>
      <c r="Q22">
        <v>-2.9050613956274343E-6</v>
      </c>
      <c r="R22">
        <v>-3.7997903563941188E-9</v>
      </c>
      <c r="S22">
        <v>7.8822252171308751E-8</v>
      </c>
      <c r="T22">
        <v>4.8480083857442347E-6</v>
      </c>
      <c r="U22">
        <v>4.8480083857442347E-6</v>
      </c>
      <c r="V22">
        <v>1.2054507337526228E-7</v>
      </c>
      <c r="W22">
        <v>9.2046645702306068E-7</v>
      </c>
      <c r="X22">
        <v>-2.6392632524707935E-8</v>
      </c>
      <c r="Y22">
        <v>1.0669362084456496E-9</v>
      </c>
      <c r="Z22">
        <v>2.8264450434261755E-6</v>
      </c>
      <c r="AA22">
        <v>5.971099131476486E-8</v>
      </c>
      <c r="AB22">
        <v>1.9307801737047017E-7</v>
      </c>
      <c r="AC22">
        <v>-1.2148098233003901E-8</v>
      </c>
      <c r="AD22">
        <v>-3.6406858340820606E-9</v>
      </c>
      <c r="AE22">
        <v>4.1048966756513925E-7</v>
      </c>
      <c r="AF22">
        <v>-6.2144354597184591E-9</v>
      </c>
      <c r="AG22">
        <v>1.3585654387541179E-6</v>
      </c>
      <c r="AH22">
        <v>-1.0300613956274334E-7</v>
      </c>
      <c r="AI22">
        <v>-2.1525905959868198E-8</v>
      </c>
      <c r="AJ22">
        <v>-1.0294998502545673E-11</v>
      </c>
      <c r="AK22">
        <v>4.1179994010182688E-7</v>
      </c>
      <c r="AL22">
        <v>-5.0539083557951478E-8</v>
      </c>
      <c r="AM22">
        <v>8.2790506139562761E-9</v>
      </c>
      <c r="AN22">
        <v>7.6051961665169222E-9</v>
      </c>
      <c r="AO22">
        <v>6.0665618448637326E-8</v>
      </c>
      <c r="AP22">
        <v>3.5564540281519991E-10</v>
      </c>
      <c r="AQ22">
        <v>-3.9626385145253067E-9</v>
      </c>
      <c r="AR22">
        <v>3.9832285115303985E-8</v>
      </c>
      <c r="AS22">
        <v>6.4846190850554055E-6</v>
      </c>
      <c r="AT22">
        <v>-1.0089660077867632E-8</v>
      </c>
      <c r="AU22">
        <v>1.5362672207247659E-9</v>
      </c>
      <c r="AV22">
        <v>1.0532024745432766E-7</v>
      </c>
      <c r="AW22">
        <v>3.5763385369871275E-10</v>
      </c>
      <c r="AX22">
        <v>1.0134159179395026E-7</v>
      </c>
      <c r="AY22">
        <v>4.7120161350703764E-9</v>
      </c>
      <c r="AZ22">
        <v>4.7608252845163222E-7</v>
      </c>
      <c r="BA22">
        <v>1.8057932764300692E-7</v>
      </c>
      <c r="BB22">
        <v>1.1869552635519618E-8</v>
      </c>
      <c r="BC22">
        <v>1.4355366501946699E-9</v>
      </c>
      <c r="BD22">
        <v>-2.4000778676250367E-9</v>
      </c>
      <c r="BE22">
        <v>4.1317084082060485E-8</v>
      </c>
      <c r="BF22">
        <v>7.8548277927523208E-9</v>
      </c>
      <c r="BG22">
        <v>6.2916657307577122E-9</v>
      </c>
      <c r="BH22">
        <v>4.3133185459718484E-7</v>
      </c>
      <c r="BI22">
        <v>6.3918126684635999E-10</v>
      </c>
      <c r="BJ22">
        <v>-4.1574921383647817E-9</v>
      </c>
      <c r="BK22">
        <v>-1.7710718403713685E-8</v>
      </c>
      <c r="BL22">
        <v>6.1129730083857445E-8</v>
      </c>
      <c r="BM22">
        <v>0</v>
      </c>
      <c r="BN22">
        <v>5.1612704028152138E-8</v>
      </c>
      <c r="BO22">
        <v>0</v>
      </c>
      <c r="BP22">
        <v>1.2528371705600482E-8</v>
      </c>
      <c r="BQ22">
        <v>6.2627785265049415E-9</v>
      </c>
      <c r="BR22">
        <v>0</v>
      </c>
      <c r="BS22">
        <v>-6.7308687106918234E-9</v>
      </c>
      <c r="BT22">
        <v>0</v>
      </c>
      <c r="BU22">
        <v>-6.2649221323749609E-9</v>
      </c>
      <c r="BV22">
        <v>0</v>
      </c>
      <c r="BW22">
        <v>0</v>
      </c>
      <c r="BX22">
        <v>0</v>
      </c>
      <c r="BY22">
        <v>-1.6228867175801133E-9</v>
      </c>
      <c r="BZ22">
        <v>9.9676927972446862E-9</v>
      </c>
      <c r="CA22">
        <v>-1.0142656858340832E-9</v>
      </c>
      <c r="CB22">
        <v>0</v>
      </c>
      <c r="CC22">
        <v>0</v>
      </c>
      <c r="CD22">
        <v>0</v>
      </c>
      <c r="CE22">
        <v>-2.6812941749026645E-9</v>
      </c>
      <c r="CF22">
        <v>0</v>
      </c>
      <c r="CG22">
        <v>0</v>
      </c>
      <c r="CH22">
        <v>0</v>
      </c>
      <c r="CI22">
        <v>-5.6777796495956804E-10</v>
      </c>
      <c r="CJ22">
        <v>-1.6462546795447751E-9</v>
      </c>
      <c r="CK22">
        <v>0</v>
      </c>
      <c r="CM22">
        <v>0</v>
      </c>
      <c r="CN22">
        <v>0</v>
      </c>
      <c r="CO22">
        <v>0</v>
      </c>
      <c r="CP22">
        <v>1.7955089472896072E-8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1.7018896937705897E-8</v>
      </c>
      <c r="CZ22">
        <v>0</v>
      </c>
      <c r="DA22">
        <v>0</v>
      </c>
      <c r="DB22">
        <v>0</v>
      </c>
      <c r="DC22">
        <v>0</v>
      </c>
      <c r="DD22">
        <v>1.4659703504043136E-9</v>
      </c>
    </row>
    <row r="23" spans="1:108">
      <c r="A23" t="s">
        <v>249</v>
      </c>
      <c r="B23">
        <v>0.754</v>
      </c>
      <c r="C23">
        <v>26</v>
      </c>
      <c r="D23" t="s">
        <v>408</v>
      </c>
      <c r="E23">
        <v>43242</v>
      </c>
      <c r="F23" t="s">
        <v>34</v>
      </c>
      <c r="H23" t="s">
        <v>17</v>
      </c>
      <c r="I23">
        <v>100</v>
      </c>
      <c r="J23">
        <v>5</v>
      </c>
      <c r="K23">
        <v>0.62182103600000005</v>
      </c>
      <c r="L23">
        <v>5.5133068769999998</v>
      </c>
      <c r="M23">
        <v>0.27966383500000003</v>
      </c>
      <c r="N23">
        <v>162621.33333333334</v>
      </c>
      <c r="O23">
        <v>3754.996966666667</v>
      </c>
      <c r="P23" t="s">
        <v>249</v>
      </c>
      <c r="Q23">
        <v>-2.2863247863247867E-6</v>
      </c>
      <c r="R23">
        <v>-8.9209401709401856E-9</v>
      </c>
      <c r="S23">
        <v>7.0779914529914568E-9</v>
      </c>
      <c r="T23">
        <v>9.3215811965811974E-6</v>
      </c>
      <c r="U23">
        <v>9.3215811965811974E-6</v>
      </c>
      <c r="V23">
        <v>2.1100427350427367E-7</v>
      </c>
      <c r="W23">
        <v>7.0819978632478633E-7</v>
      </c>
      <c r="X23">
        <v>1.1137820512820555E-7</v>
      </c>
      <c r="Y23">
        <v>1.8509615384615398E-8</v>
      </c>
      <c r="Z23">
        <v>6.4102564102564099E-7</v>
      </c>
      <c r="AA23">
        <v>6.3568376068376144E-8</v>
      </c>
      <c r="AB23">
        <v>2.604967948717949E-7</v>
      </c>
      <c r="AC23">
        <v>-3.0448717948717918E-9</v>
      </c>
      <c r="AD23">
        <v>-5.1949786324786331E-9</v>
      </c>
      <c r="AE23">
        <v>1.8242521367521364E-7</v>
      </c>
      <c r="AF23">
        <v>-1.8910256410256461E-8</v>
      </c>
      <c r="AG23">
        <v>8.9903846153846124E-7</v>
      </c>
      <c r="AH23">
        <v>-9.9225427350427354E-8</v>
      </c>
      <c r="AI23">
        <v>-7.8258547008546957E-8</v>
      </c>
      <c r="AJ23">
        <v>-1.4690170940170942E-11</v>
      </c>
      <c r="AK23">
        <v>1.7040598290598296E-7</v>
      </c>
      <c r="AL23">
        <v>-8.6714743589743593E-8</v>
      </c>
      <c r="AM23">
        <v>7.3717948717948713E-9</v>
      </c>
      <c r="AN23">
        <v>6.5224358974358977E-9</v>
      </c>
      <c r="AO23">
        <v>9.0518162393162408E-8</v>
      </c>
      <c r="AP23">
        <v>-1.0763888888888902E-8</v>
      </c>
      <c r="AQ23">
        <v>-6.672008547008548E-9</v>
      </c>
      <c r="AR23">
        <v>4.6153846153846166E-8</v>
      </c>
      <c r="AS23">
        <v>2.0469433226495731E-6</v>
      </c>
      <c r="AT23">
        <v>4.205766559829054E-8</v>
      </c>
      <c r="AU23">
        <v>4.1117868589743544E-9</v>
      </c>
      <c r="AV23">
        <v>2.3517473290598283E-8</v>
      </c>
      <c r="AW23">
        <v>-3.8579398237179486E-9</v>
      </c>
      <c r="AX23">
        <v>2.090131063034188E-7</v>
      </c>
      <c r="AY23">
        <v>9.3827270299145214E-9</v>
      </c>
      <c r="AZ23">
        <v>3.8417887286324794E-7</v>
      </c>
      <c r="BA23">
        <v>1.9502448450854704E-7</v>
      </c>
      <c r="BB23">
        <v>1.5944068376068377E-8</v>
      </c>
      <c r="BC23">
        <v>2.5424658119658116E-9</v>
      </c>
      <c r="BD23">
        <v>-2.5714810363247823E-9</v>
      </c>
      <c r="BE23">
        <v>9.3483378739316243E-8</v>
      </c>
      <c r="BF23">
        <v>2.2490801282051225E-9</v>
      </c>
      <c r="BG23">
        <v>8.326000801282052E-9</v>
      </c>
      <c r="BH23">
        <v>2.388477136752137E-7</v>
      </c>
      <c r="BI23">
        <v>-1.216435096153846E-9</v>
      </c>
      <c r="BJ23">
        <v>-8.0027248931623949E-9</v>
      </c>
      <c r="BK23">
        <v>-2.4263193376068377E-8</v>
      </c>
      <c r="BL23">
        <v>7.0123971688034183E-8</v>
      </c>
      <c r="BM23">
        <v>0</v>
      </c>
      <c r="BN23">
        <v>7.1475643696581208E-8</v>
      </c>
      <c r="BO23">
        <v>0</v>
      </c>
      <c r="BP23">
        <v>8.9801258012820509E-9</v>
      </c>
      <c r="BQ23">
        <v>8.3486404914529913E-9</v>
      </c>
      <c r="BR23">
        <v>0</v>
      </c>
      <c r="BS23">
        <v>-5.0169471153846156E-9</v>
      </c>
      <c r="BT23">
        <v>0</v>
      </c>
      <c r="BU23">
        <v>-1.1871688034188037E-8</v>
      </c>
      <c r="BV23">
        <v>0</v>
      </c>
      <c r="BW23">
        <v>0</v>
      </c>
      <c r="BX23">
        <v>0</v>
      </c>
      <c r="BY23">
        <v>1.2634615384615507E-9</v>
      </c>
      <c r="BZ23">
        <v>1.8895724358974364E-8</v>
      </c>
      <c r="CA23">
        <v>-4.7144444444444537E-10</v>
      </c>
      <c r="CB23">
        <v>0</v>
      </c>
      <c r="CC23">
        <v>0</v>
      </c>
      <c r="CD23">
        <v>0</v>
      </c>
      <c r="CE23">
        <v>-3.0542299679487188E-9</v>
      </c>
      <c r="CF23">
        <v>0</v>
      </c>
      <c r="CG23">
        <v>0</v>
      </c>
      <c r="CH23">
        <v>0</v>
      </c>
      <c r="CI23">
        <v>-1.895659722222208E-10</v>
      </c>
      <c r="CJ23">
        <v>-3.2811992521367619E-10</v>
      </c>
      <c r="CK23">
        <v>0</v>
      </c>
      <c r="CM23">
        <v>0</v>
      </c>
      <c r="CN23">
        <v>0</v>
      </c>
      <c r="CO23">
        <v>0</v>
      </c>
      <c r="CP23">
        <v>2.7615707799145304E-8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1.8002588408119665E-8</v>
      </c>
      <c r="CZ23">
        <v>0</v>
      </c>
      <c r="DA23">
        <v>0</v>
      </c>
      <c r="DB23">
        <v>0</v>
      </c>
      <c r="DC23">
        <v>0</v>
      </c>
      <c r="DD23">
        <v>3.024361645299138E-10</v>
      </c>
    </row>
    <row r="24" spans="1:108">
      <c r="A24" t="s">
        <v>201</v>
      </c>
      <c r="B24">
        <v>0.75600000000000001</v>
      </c>
      <c r="C24">
        <v>48.3</v>
      </c>
      <c r="D24" t="s">
        <v>409</v>
      </c>
      <c r="E24">
        <v>43242</v>
      </c>
      <c r="F24">
        <v>42877</v>
      </c>
      <c r="H24" t="s">
        <v>17</v>
      </c>
      <c r="J24">
        <v>0</v>
      </c>
      <c r="K24">
        <v>1.008757474</v>
      </c>
      <c r="L24">
        <v>5.5963543419999997</v>
      </c>
      <c r="M24">
        <v>0.40904669500000002</v>
      </c>
      <c r="N24">
        <v>187669</v>
      </c>
      <c r="O24">
        <v>3601.8129333333331</v>
      </c>
      <c r="P24" t="s">
        <v>201</v>
      </c>
      <c r="Q24">
        <v>-2.2472394755003445E-6</v>
      </c>
      <c r="R24">
        <v>1.7727743271221554E-8</v>
      </c>
      <c r="S24">
        <v>1.6448125143777322E-7</v>
      </c>
      <c r="T24">
        <v>4.4427191166321603E-6</v>
      </c>
      <c r="U24">
        <v>4.4427191166321603E-6</v>
      </c>
      <c r="V24">
        <v>8.8423050379572212E-8</v>
      </c>
      <c r="W24">
        <v>-1.5671727628249352E-8</v>
      </c>
      <c r="X24">
        <v>-4.1551644812514389E-8</v>
      </c>
      <c r="Y24">
        <v>-2.2141706924315611E-9</v>
      </c>
      <c r="Z24">
        <v>2.7461467678858984E-6</v>
      </c>
      <c r="AA24">
        <v>5.7439038417299294E-7</v>
      </c>
      <c r="AB24">
        <v>2.4910139176443523E-6</v>
      </c>
      <c r="AC24">
        <v>1.1930641821946174E-7</v>
      </c>
      <c r="AD24">
        <v>-2.7456579250057514E-9</v>
      </c>
      <c r="AE24">
        <v>9.4246031746031754E-7</v>
      </c>
      <c r="AF24">
        <v>5.9020588911893262E-8</v>
      </c>
      <c r="AG24">
        <v>1.3607085346215782E-5</v>
      </c>
      <c r="AH24">
        <v>-1.5860075914423738E-7</v>
      </c>
      <c r="AI24">
        <v>3.528295376121464E-7</v>
      </c>
      <c r="AJ24">
        <v>1.6148205659075224E-8</v>
      </c>
      <c r="AK24">
        <v>-6.096158270071312E-8</v>
      </c>
      <c r="AL24">
        <v>-4.9278237865194385E-8</v>
      </c>
      <c r="AM24">
        <v>6.9458822176213486E-9</v>
      </c>
      <c r="AN24">
        <v>6.2916954221302055E-9</v>
      </c>
      <c r="AO24">
        <v>4.667011732229124E-8</v>
      </c>
      <c r="AP24">
        <v>3.6684782608695649E-7</v>
      </c>
      <c r="AQ24">
        <v>2.4930268000920171E-7</v>
      </c>
      <c r="AR24">
        <v>3.9193696802392457E-7</v>
      </c>
      <c r="AS24">
        <v>8.4603009259259239E-6</v>
      </c>
      <c r="AT24">
        <v>5.8024643432251836E-9</v>
      </c>
      <c r="AU24">
        <v>1.4015619967793884E-8</v>
      </c>
      <c r="AV24">
        <v>3.4578217736369906E-8</v>
      </c>
      <c r="AW24">
        <v>-3.4362778927996316E-9</v>
      </c>
      <c r="AX24">
        <v>3.168803053830227E-6</v>
      </c>
      <c r="AY24">
        <v>7.071194501955372E-8</v>
      </c>
      <c r="AZ24">
        <v>1.2895431188175755E-6</v>
      </c>
      <c r="BA24">
        <v>4.9633088911893258E-7</v>
      </c>
      <c r="BB24">
        <v>2.9320041120312858E-8</v>
      </c>
      <c r="BC24">
        <v>8.3174153151598824E-9</v>
      </c>
      <c r="BD24">
        <v>2.0372515527950313E-8</v>
      </c>
      <c r="BE24">
        <v>1.7698050235794801E-7</v>
      </c>
      <c r="BF24">
        <v>2.7431413906142167E-8</v>
      </c>
      <c r="BG24">
        <v>2.4106320450885664E-8</v>
      </c>
      <c r="BH24">
        <v>1.6244673050379575E-5</v>
      </c>
      <c r="BI24">
        <v>8.7063540947780082E-8</v>
      </c>
      <c r="BJ24">
        <v>8.314422158960202E-8</v>
      </c>
      <c r="BK24">
        <v>-5.7210990338164244E-9</v>
      </c>
      <c r="BL24">
        <v>1.7859736599953993E-7</v>
      </c>
      <c r="BM24">
        <v>0</v>
      </c>
      <c r="BN24">
        <v>1.3781877731769036E-7</v>
      </c>
      <c r="BO24">
        <v>0</v>
      </c>
      <c r="BP24">
        <v>2.6581261502185415E-8</v>
      </c>
      <c r="BQ24">
        <v>8.9162373475960417E-8</v>
      </c>
      <c r="BR24">
        <v>0</v>
      </c>
      <c r="BS24">
        <v>4.8147443639291539E-10</v>
      </c>
      <c r="BT24">
        <v>0</v>
      </c>
      <c r="BU24">
        <v>1.1886306648263171E-8</v>
      </c>
      <c r="BV24">
        <v>0</v>
      </c>
      <c r="BW24">
        <v>0</v>
      </c>
      <c r="BX24">
        <v>0</v>
      </c>
      <c r="BY24">
        <v>-2.6242092247526532E-10</v>
      </c>
      <c r="BZ24">
        <v>1.0245926501035198E-8</v>
      </c>
      <c r="CA24">
        <v>-2.8440059236255001E-10</v>
      </c>
      <c r="CB24">
        <v>0</v>
      </c>
      <c r="CC24">
        <v>0</v>
      </c>
      <c r="CD24">
        <v>0</v>
      </c>
      <c r="CE24">
        <v>-5.1889837819185583E-10</v>
      </c>
      <c r="CF24">
        <v>0</v>
      </c>
      <c r="CG24">
        <v>0</v>
      </c>
      <c r="CH24">
        <v>0</v>
      </c>
      <c r="CI24">
        <v>6.7095079940188637E-10</v>
      </c>
      <c r="CJ24">
        <v>-6.9026009316770247E-10</v>
      </c>
      <c r="CK24">
        <v>0</v>
      </c>
      <c r="CM24">
        <v>0</v>
      </c>
      <c r="CN24">
        <v>0</v>
      </c>
      <c r="CO24">
        <v>0</v>
      </c>
      <c r="CP24">
        <v>7.0365385610766052E-8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3.8500562169312166E-8</v>
      </c>
      <c r="CZ24">
        <v>0</v>
      </c>
      <c r="DA24">
        <v>0</v>
      </c>
      <c r="DB24">
        <v>0</v>
      </c>
      <c r="DC24">
        <v>0</v>
      </c>
      <c r="DD24">
        <v>1.9105456349206369E-9</v>
      </c>
    </row>
    <row r="25" spans="1:108">
      <c r="A25" t="s">
        <v>262</v>
      </c>
      <c r="B25">
        <v>0.70499999999999996</v>
      </c>
      <c r="C25">
        <v>28.5</v>
      </c>
      <c r="D25" t="s">
        <v>410</v>
      </c>
      <c r="E25">
        <v>43242</v>
      </c>
      <c r="F25" t="s">
        <v>389</v>
      </c>
      <c r="H25" t="s">
        <v>17</v>
      </c>
      <c r="I25">
        <v>60</v>
      </c>
      <c r="J25">
        <v>11.67</v>
      </c>
      <c r="K25">
        <v>1.306230008</v>
      </c>
      <c r="L25">
        <v>8.5269388579999994</v>
      </c>
      <c r="M25">
        <v>0.237491694</v>
      </c>
      <c r="N25">
        <v>173944.66666666666</v>
      </c>
      <c r="O25">
        <v>3480.2437000000004</v>
      </c>
      <c r="P25" t="s">
        <v>262</v>
      </c>
      <c r="Q25">
        <v>-3.9814814814814814E-6</v>
      </c>
      <c r="R25">
        <v>3.4673489278752418E-8</v>
      </c>
      <c r="S25">
        <v>9.6003898635477561E-7</v>
      </c>
      <c r="T25">
        <v>6.7982456140350876E-6</v>
      </c>
      <c r="U25">
        <v>6.7982456140350876E-6</v>
      </c>
      <c r="V25">
        <v>-1.5277777777777769E-7</v>
      </c>
      <c r="W25">
        <v>5.0395955165692005E-6</v>
      </c>
      <c r="X25">
        <v>-1.7690058479532159E-7</v>
      </c>
      <c r="Y25">
        <v>4.1008771929824585E-8</v>
      </c>
      <c r="Z25">
        <v>4.4346978557504877E-6</v>
      </c>
      <c r="AA25">
        <v>8.0506822612085801E-7</v>
      </c>
      <c r="AB25">
        <v>3.3687865497076021E-6</v>
      </c>
      <c r="AC25">
        <v>1.9498050682261211E-7</v>
      </c>
      <c r="AD25">
        <v>-4.7392787524366472E-9</v>
      </c>
      <c r="AE25">
        <v>1.4434697855750486E-6</v>
      </c>
      <c r="AF25">
        <v>7.1028265107212495E-8</v>
      </c>
      <c r="AG25">
        <v>2.3669590643274856E-5</v>
      </c>
      <c r="AH25">
        <v>-2.5643274853801171E-7</v>
      </c>
      <c r="AI25">
        <v>6.751949317738792E-7</v>
      </c>
      <c r="AJ25">
        <v>2.0422758284600386E-8</v>
      </c>
      <c r="AK25">
        <v>6.7824074074074075E-6</v>
      </c>
      <c r="AL25">
        <v>1.1137914230019497E-7</v>
      </c>
      <c r="AM25">
        <v>3.8133528265107215E-8</v>
      </c>
      <c r="AN25">
        <v>3.7085769980506819E-8</v>
      </c>
      <c r="AO25">
        <v>7.8533138401559464E-8</v>
      </c>
      <c r="AP25">
        <v>4.5333820662768023E-7</v>
      </c>
      <c r="AQ25">
        <v>2.2662037037037034E-7</v>
      </c>
      <c r="AR25">
        <v>5.2387914230019495E-7</v>
      </c>
      <c r="AS25">
        <v>1.1143049951267055E-5</v>
      </c>
      <c r="AT25">
        <v>-3.4442007797269895E-10</v>
      </c>
      <c r="AU25">
        <v>3.1343923001949325E-8</v>
      </c>
      <c r="AV25">
        <v>1.6384396686159846E-6</v>
      </c>
      <c r="AW25">
        <v>-5.8235867446393753E-9</v>
      </c>
      <c r="AX25">
        <v>3.7948905945419103E-6</v>
      </c>
      <c r="AY25">
        <v>1.5220839181286549E-7</v>
      </c>
      <c r="AZ25">
        <v>1.2307990009746583E-6</v>
      </c>
      <c r="BA25">
        <v>2.8410501949317737E-7</v>
      </c>
      <c r="BB25">
        <v>2.3336980019493176E-8</v>
      </c>
      <c r="BC25">
        <v>1.4025686890838204E-8</v>
      </c>
      <c r="BD25">
        <v>3.7208433235867462E-8</v>
      </c>
      <c r="BE25">
        <v>2.7537932261208575E-7</v>
      </c>
      <c r="BF25">
        <v>3.2341829922027287E-8</v>
      </c>
      <c r="BG25">
        <v>3.2440779727095515E-8</v>
      </c>
      <c r="BH25">
        <v>2.1368164717348925E-5</v>
      </c>
      <c r="BI25">
        <v>1.0378865253411309E-7</v>
      </c>
      <c r="BJ25">
        <v>9.7423698830409346E-8</v>
      </c>
      <c r="BK25">
        <v>-1.4396896442495133E-8</v>
      </c>
      <c r="BL25">
        <v>1.0021058479532162E-7</v>
      </c>
      <c r="BM25">
        <v>0</v>
      </c>
      <c r="BN25">
        <v>8.263509990253412E-8</v>
      </c>
      <c r="BO25">
        <v>0</v>
      </c>
      <c r="BP25">
        <v>2.9045779727095524E-8</v>
      </c>
      <c r="BQ25">
        <v>2.3393807261208576E-7</v>
      </c>
      <c r="BR25">
        <v>0</v>
      </c>
      <c r="BS25">
        <v>5.8101778752436672E-9</v>
      </c>
      <c r="BT25">
        <v>0</v>
      </c>
      <c r="BU25">
        <v>2.8225767543859652E-8</v>
      </c>
      <c r="BV25">
        <v>0</v>
      </c>
      <c r="BW25">
        <v>0</v>
      </c>
      <c r="BX25">
        <v>0</v>
      </c>
      <c r="BY25">
        <v>-3.5510867446393706E-9</v>
      </c>
      <c r="BZ25">
        <v>1.5483615497076022E-8</v>
      </c>
      <c r="CA25">
        <v>6.3168835282651266E-10</v>
      </c>
      <c r="CB25">
        <v>0</v>
      </c>
      <c r="CC25">
        <v>0</v>
      </c>
      <c r="CD25">
        <v>0</v>
      </c>
      <c r="CE25">
        <v>-9.6432139376218103E-10</v>
      </c>
      <c r="CF25">
        <v>0</v>
      </c>
      <c r="CG25">
        <v>0</v>
      </c>
      <c r="CH25">
        <v>0</v>
      </c>
      <c r="CI25">
        <v>-7.4939083820660286E-12</v>
      </c>
      <c r="CJ25">
        <v>-1.1275258284600389E-9</v>
      </c>
      <c r="CK25">
        <v>0</v>
      </c>
      <c r="CM25">
        <v>0</v>
      </c>
      <c r="CN25">
        <v>0</v>
      </c>
      <c r="CO25">
        <v>0</v>
      </c>
      <c r="CP25">
        <v>3.9191329678362577E-7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3.2449074074074075E-8</v>
      </c>
      <c r="CZ25">
        <v>0</v>
      </c>
      <c r="DA25">
        <v>0</v>
      </c>
      <c r="DB25">
        <v>0</v>
      </c>
      <c r="DC25">
        <v>0</v>
      </c>
      <c r="DD25">
        <v>9.3689741715399765E-10</v>
      </c>
    </row>
    <row r="26" spans="1:108">
      <c r="A26" t="s">
        <v>236</v>
      </c>
      <c r="B26">
        <v>0.755</v>
      </c>
      <c r="C26">
        <v>29.4</v>
      </c>
      <c r="D26" t="s">
        <v>411</v>
      </c>
      <c r="E26">
        <v>43242</v>
      </c>
      <c r="F26">
        <v>42877</v>
      </c>
      <c r="H26" t="s">
        <v>20</v>
      </c>
      <c r="I26">
        <v>40</v>
      </c>
      <c r="J26">
        <v>11.666666666666666</v>
      </c>
      <c r="K26">
        <v>0.60744576400000005</v>
      </c>
      <c r="L26">
        <v>4.7574269640000004</v>
      </c>
      <c r="M26">
        <v>0.33844463200000002</v>
      </c>
      <c r="N26">
        <v>282828.66666666669</v>
      </c>
      <c r="O26">
        <v>5092.0387333333338</v>
      </c>
      <c r="P26" t="s">
        <v>236</v>
      </c>
      <c r="Q26">
        <v>-3.1698790627362067E-6</v>
      </c>
      <c r="R26">
        <v>2.4092970521541959E-8</v>
      </c>
      <c r="S26">
        <v>5.7232615268329576E-8</v>
      </c>
      <c r="T26">
        <v>6.353930461073318E-6</v>
      </c>
      <c r="U26">
        <v>6.353930461073318E-6</v>
      </c>
      <c r="V26">
        <v>1.6817838246409684E-7</v>
      </c>
      <c r="W26">
        <v>6.0551303854875277E-7</v>
      </c>
      <c r="X26">
        <v>-4.7241118669687416E-9</v>
      </c>
      <c r="Y26">
        <v>1.8424036281179207E-9</v>
      </c>
      <c r="Z26">
        <v>2.4565381708238851E-6</v>
      </c>
      <c r="AA26">
        <v>1.0133219954648533E-7</v>
      </c>
      <c r="AB26">
        <v>3.9576247165532881E-7</v>
      </c>
      <c r="AC26">
        <v>-8.5034013605443304E-10</v>
      </c>
      <c r="AD26">
        <v>-4.5941987906273622E-9</v>
      </c>
      <c r="AE26">
        <v>6.9798752834467115E-7</v>
      </c>
      <c r="AF26">
        <v>9.0939153439153394E-9</v>
      </c>
      <c r="AG26">
        <v>1.8759448223733936E-6</v>
      </c>
      <c r="AH26">
        <v>-1.4380196523053665E-7</v>
      </c>
      <c r="AI26">
        <v>-2.0313681027966728E-8</v>
      </c>
      <c r="AJ26">
        <v>-1.2991307634164778E-11</v>
      </c>
      <c r="AK26">
        <v>1.4904572940287229E-7</v>
      </c>
      <c r="AL26">
        <v>-7.8621031746031752E-8</v>
      </c>
      <c r="AM26">
        <v>8.1042139077853392E-9</v>
      </c>
      <c r="AN26">
        <v>7.4688208616780041E-9</v>
      </c>
      <c r="AO26">
        <v>7.6270786092214664E-8</v>
      </c>
      <c r="AP26">
        <v>2.2085222978080088E-8</v>
      </c>
      <c r="AQ26">
        <v>1.072609599395313E-8</v>
      </c>
      <c r="AR26">
        <v>6.5759637188208611E-8</v>
      </c>
      <c r="AS26">
        <v>9.5961434712774009E-6</v>
      </c>
      <c r="AT26">
        <v>1.1862055933484442E-8</v>
      </c>
      <c r="AU26">
        <v>2.5979263510959957E-9</v>
      </c>
      <c r="AV26">
        <v>2.8758000283446697E-8</v>
      </c>
      <c r="AW26">
        <v>5.0361134731670405E-10</v>
      </c>
      <c r="AX26">
        <v>3.2759058484504913E-7</v>
      </c>
      <c r="AY26">
        <v>1.3239236111111108E-8</v>
      </c>
      <c r="AZ26">
        <v>7.4199267762660613E-7</v>
      </c>
      <c r="BA26">
        <v>2.4596637377173092E-7</v>
      </c>
      <c r="BB26">
        <v>1.4121794690098267E-8</v>
      </c>
      <c r="BC26">
        <v>3.6442304421768724E-9</v>
      </c>
      <c r="BD26">
        <v>5.5433295540438732E-10</v>
      </c>
      <c r="BE26">
        <v>2.7218572845804981E-8</v>
      </c>
      <c r="BF26">
        <v>1.9920660903250157E-9</v>
      </c>
      <c r="BG26">
        <v>9.6281523998488286E-9</v>
      </c>
      <c r="BH26">
        <v>1.7952400793650792E-6</v>
      </c>
      <c r="BI26">
        <v>6.9018561035525306E-9</v>
      </c>
      <c r="BJ26">
        <v>8.4800996787603534E-10</v>
      </c>
      <c r="BK26">
        <v>-2.3918972269463347E-8</v>
      </c>
      <c r="BL26">
        <v>8.5158456160241865E-8</v>
      </c>
      <c r="BM26">
        <v>0</v>
      </c>
      <c r="BN26">
        <v>7.5393905895691621E-8</v>
      </c>
      <c r="BO26">
        <v>0</v>
      </c>
      <c r="BP26">
        <v>1.4368277588813305E-8</v>
      </c>
      <c r="BQ26">
        <v>1.0832277258125464E-8</v>
      </c>
      <c r="BR26">
        <v>0</v>
      </c>
      <c r="BS26">
        <v>-4.2349336262282725E-9</v>
      </c>
      <c r="BT26">
        <v>0</v>
      </c>
      <c r="BU26">
        <v>-7.3295753023431549E-9</v>
      </c>
      <c r="BV26">
        <v>0</v>
      </c>
      <c r="BW26">
        <v>0</v>
      </c>
      <c r="BX26">
        <v>0</v>
      </c>
      <c r="BY26">
        <v>-3.978004535147393E-9</v>
      </c>
      <c r="BZ26">
        <v>1.5796110874905519E-8</v>
      </c>
      <c r="CA26">
        <v>-1.0721908068783046E-9</v>
      </c>
      <c r="CB26">
        <v>0</v>
      </c>
      <c r="CC26">
        <v>0</v>
      </c>
      <c r="CD26">
        <v>0</v>
      </c>
      <c r="CE26">
        <v>-2.8577366780045362E-9</v>
      </c>
      <c r="CF26">
        <v>0</v>
      </c>
      <c r="CG26">
        <v>0</v>
      </c>
      <c r="CH26">
        <v>0</v>
      </c>
      <c r="CI26">
        <v>1.5277281746031812E-10</v>
      </c>
      <c r="CJ26">
        <v>-1.3511349678760391E-9</v>
      </c>
      <c r="CK26">
        <v>0</v>
      </c>
      <c r="CM26">
        <v>0</v>
      </c>
      <c r="CN26">
        <v>0</v>
      </c>
      <c r="CO26">
        <v>0</v>
      </c>
      <c r="CP26">
        <v>2.3556528722600157E-8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1.5552662745653819E-8</v>
      </c>
      <c r="CZ26">
        <v>0</v>
      </c>
      <c r="DA26">
        <v>0</v>
      </c>
      <c r="DB26">
        <v>0</v>
      </c>
      <c r="DC26">
        <v>0</v>
      </c>
      <c r="DD26">
        <v>1.262454648526078E-9</v>
      </c>
    </row>
    <row r="27" spans="1:108">
      <c r="A27" t="s">
        <v>412</v>
      </c>
      <c r="B27">
        <v>0.66700000000000004</v>
      </c>
      <c r="C27">
        <v>23.1</v>
      </c>
      <c r="D27" t="s">
        <v>413</v>
      </c>
      <c r="E27">
        <v>43242</v>
      </c>
      <c r="F27">
        <v>42876</v>
      </c>
      <c r="H27" t="s">
        <v>20</v>
      </c>
      <c r="I27">
        <v>10</v>
      </c>
      <c r="J27">
        <v>5</v>
      </c>
      <c r="K27">
        <v>0.96754695099999999</v>
      </c>
      <c r="L27">
        <v>5.4676800969999997</v>
      </c>
      <c r="M27">
        <v>0.407345446</v>
      </c>
      <c r="N27">
        <v>103952.33333333333</v>
      </c>
      <c r="O27">
        <v>3028.0900999999999</v>
      </c>
      <c r="P27" t="s">
        <v>412</v>
      </c>
      <c r="Q27">
        <v>-6.9143819143819143E-7</v>
      </c>
      <c r="R27">
        <v>1.2956950456950463E-7</v>
      </c>
      <c r="S27">
        <v>7.4314574314574319E-7</v>
      </c>
      <c r="T27">
        <v>6.5536315536315544E-6</v>
      </c>
      <c r="U27">
        <v>6.5536315536315544E-6</v>
      </c>
      <c r="V27">
        <v>2.6394901394901423E-7</v>
      </c>
      <c r="W27">
        <v>3.2505110630110631E-6</v>
      </c>
      <c r="X27">
        <v>-5.8922558922558305E-8</v>
      </c>
      <c r="Y27">
        <v>3.3670033670033704E-8</v>
      </c>
      <c r="Z27">
        <v>6.1628186628186622E-6</v>
      </c>
      <c r="AA27">
        <v>1.9540644540644542E-7</v>
      </c>
      <c r="AB27">
        <v>5.2594396344396357E-7</v>
      </c>
      <c r="AC27">
        <v>4.5664983164983142E-8</v>
      </c>
      <c r="AD27">
        <v>-1.1423761423761426E-9</v>
      </c>
      <c r="AE27">
        <v>4.1245791245791244E-7</v>
      </c>
      <c r="AF27">
        <v>1.2175324675324708E-8</v>
      </c>
      <c r="AG27">
        <v>1.1207311207311207E-5</v>
      </c>
      <c r="AH27">
        <v>-9.7011784511784539E-8</v>
      </c>
      <c r="AI27">
        <v>2.7898027898027899E-7</v>
      </c>
      <c r="AJ27">
        <v>-1.6534391534391535E-11</v>
      </c>
      <c r="AK27">
        <v>7.5441919191919196E-6</v>
      </c>
      <c r="AL27">
        <v>7.6178451178451198E-8</v>
      </c>
      <c r="AM27">
        <v>4.1173641173641175E-8</v>
      </c>
      <c r="AN27">
        <v>4.0253727753727748E-8</v>
      </c>
      <c r="AO27">
        <v>1.1294492544492546E-7</v>
      </c>
      <c r="AP27">
        <v>6.225949975949978E-8</v>
      </c>
      <c r="AQ27">
        <v>3.6601130351130355E-8</v>
      </c>
      <c r="AR27">
        <v>7.8914141414141417E-8</v>
      </c>
      <c r="AS27">
        <v>7.7567252886002857E-7</v>
      </c>
      <c r="AT27">
        <v>1.2509430615680617E-7</v>
      </c>
      <c r="AU27">
        <v>7.5242400192400247E-9</v>
      </c>
      <c r="AV27">
        <v>8.0398442760942773E-8</v>
      </c>
      <c r="AW27">
        <v>1.0471636123136123E-8</v>
      </c>
      <c r="AX27">
        <v>4.4618404280904282E-7</v>
      </c>
      <c r="AY27">
        <v>3.3580429292929286E-8</v>
      </c>
      <c r="AZ27">
        <v>4.3528297859547869E-7</v>
      </c>
      <c r="BA27">
        <v>2.0453710918710918E-7</v>
      </c>
      <c r="BB27">
        <v>1.4059719215969221E-8</v>
      </c>
      <c r="BC27">
        <v>5.9738630351130374E-9</v>
      </c>
      <c r="BD27">
        <v>2.609241522366525E-9</v>
      </c>
      <c r="BE27">
        <v>5.956813672438675E-8</v>
      </c>
      <c r="BF27">
        <v>1.3448922558922554E-8</v>
      </c>
      <c r="BG27">
        <v>1.4232833694083696E-8</v>
      </c>
      <c r="BH27">
        <v>2.1064759199134201E-6</v>
      </c>
      <c r="BI27">
        <v>8.8756000481000458E-9</v>
      </c>
      <c r="BJ27">
        <v>1.236179052429053E-9</v>
      </c>
      <c r="BK27">
        <v>-2.7192349386724395E-8</v>
      </c>
      <c r="BL27">
        <v>8.6364033189033142E-8</v>
      </c>
      <c r="BM27">
        <v>0</v>
      </c>
      <c r="BN27">
        <v>8.1879554473304487E-8</v>
      </c>
      <c r="BO27">
        <v>0</v>
      </c>
      <c r="BP27">
        <v>1.436878908128908E-8</v>
      </c>
      <c r="BQ27">
        <v>1.8988650192400195E-8</v>
      </c>
      <c r="BR27">
        <v>0</v>
      </c>
      <c r="BS27">
        <v>3.5253216690716902E-10</v>
      </c>
      <c r="BT27">
        <v>0</v>
      </c>
      <c r="BU27">
        <v>-1.4982082732082666E-9</v>
      </c>
      <c r="BV27">
        <v>0</v>
      </c>
      <c r="BW27">
        <v>0</v>
      </c>
      <c r="BX27">
        <v>0</v>
      </c>
      <c r="BY27">
        <v>1.7705693843193874E-8</v>
      </c>
      <c r="BZ27">
        <v>2.1366060004810002E-8</v>
      </c>
      <c r="CA27">
        <v>3.0384710197210194E-9</v>
      </c>
      <c r="CB27">
        <v>0</v>
      </c>
      <c r="CC27">
        <v>0</v>
      </c>
      <c r="CD27">
        <v>0</v>
      </c>
      <c r="CE27">
        <v>3.7067712842712881E-9</v>
      </c>
      <c r="CF27">
        <v>0</v>
      </c>
      <c r="CG27">
        <v>0</v>
      </c>
      <c r="CH27">
        <v>0</v>
      </c>
      <c r="CI27">
        <v>1.2232702020202035E-9</v>
      </c>
      <c r="CJ27">
        <v>4.3921675084175051E-9</v>
      </c>
      <c r="CK27">
        <v>0</v>
      </c>
      <c r="CM27">
        <v>0</v>
      </c>
      <c r="CN27">
        <v>0</v>
      </c>
      <c r="CO27">
        <v>0</v>
      </c>
      <c r="CP27">
        <v>1.2934683742183741E-8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2.5647887806637803E-8</v>
      </c>
      <c r="CZ27">
        <v>0</v>
      </c>
      <c r="DA27">
        <v>0</v>
      </c>
      <c r="DB27">
        <v>0</v>
      </c>
      <c r="DC27">
        <v>0</v>
      </c>
      <c r="DD27">
        <v>-1.522584475709475E-9</v>
      </c>
    </row>
    <row r="28" spans="1:108">
      <c r="A28" t="s">
        <v>414</v>
      </c>
      <c r="B28">
        <v>0.73099999999999998</v>
      </c>
      <c r="C28">
        <v>28.5</v>
      </c>
      <c r="D28" t="s">
        <v>415</v>
      </c>
      <c r="E28">
        <v>43242</v>
      </c>
      <c r="F28">
        <v>42877</v>
      </c>
      <c r="H28" t="s">
        <v>20</v>
      </c>
      <c r="I28">
        <v>60</v>
      </c>
      <c r="J28">
        <v>4</v>
      </c>
      <c r="K28">
        <v>0.735560934</v>
      </c>
      <c r="L28">
        <v>4.070222641</v>
      </c>
      <c r="M28">
        <v>0.56289756999999996</v>
      </c>
      <c r="N28">
        <v>215947.66666666666</v>
      </c>
      <c r="O28">
        <v>4668.3105000000005</v>
      </c>
      <c r="P28" t="s">
        <v>414</v>
      </c>
      <c r="Q28">
        <v>-2.9166666666666678E-6</v>
      </c>
      <c r="R28">
        <v>-1.1452241715399605E-8</v>
      </c>
      <c r="S28">
        <v>5.6481481481481481E-7</v>
      </c>
      <c r="T28">
        <v>7.4317738791423011E-6</v>
      </c>
      <c r="U28">
        <v>7.4317738791423011E-6</v>
      </c>
      <c r="V28">
        <v>-3.0214424951267278E-8</v>
      </c>
      <c r="W28">
        <v>3.3485623781676419E-6</v>
      </c>
      <c r="X28">
        <v>-8.3089668615984314E-8</v>
      </c>
      <c r="Y28">
        <v>4.0667641325536082E-8</v>
      </c>
      <c r="Z28">
        <v>4.8245614035087723E-6</v>
      </c>
      <c r="AA28">
        <v>6.2621832358674476E-8</v>
      </c>
      <c r="AB28">
        <v>1.4295808966861605E-7</v>
      </c>
      <c r="AC28">
        <v>1.1988304093567252E-8</v>
      </c>
      <c r="AD28">
        <v>-4.7392787524366472E-9</v>
      </c>
      <c r="AE28">
        <v>9.1130604288498896E-8</v>
      </c>
      <c r="AF28">
        <v>-3.8133528265107248E-8</v>
      </c>
      <c r="AG28">
        <v>6.3864522417154003E-6</v>
      </c>
      <c r="AH28">
        <v>-1.624512670565302E-7</v>
      </c>
      <c r="AI28">
        <v>1.3767056530214438E-7</v>
      </c>
      <c r="AJ28">
        <v>2.7899610136452243E-10</v>
      </c>
      <c r="AK28">
        <v>4.8501461988304095E-6</v>
      </c>
      <c r="AL28">
        <v>3.6257309941520459E-8</v>
      </c>
      <c r="AM28">
        <v>2.5621345029239775E-8</v>
      </c>
      <c r="AN28">
        <v>2.5384990253411306E-8</v>
      </c>
      <c r="AO28">
        <v>7.8240740740740744E-8</v>
      </c>
      <c r="AP28">
        <v>-1.9176413255360646E-8</v>
      </c>
      <c r="AQ28">
        <v>-1.0567738791423004E-8</v>
      </c>
      <c r="AR28">
        <v>3.4746588693957114E-8</v>
      </c>
      <c r="AS28">
        <v>-4.0300633528265071E-8</v>
      </c>
      <c r="AT28">
        <v>1.2602387914229959E-8</v>
      </c>
      <c r="AU28">
        <v>4.6229678362573114E-9</v>
      </c>
      <c r="AV28">
        <v>1.2239913255360624E-7</v>
      </c>
      <c r="AW28">
        <v>-2.4008011939571145E-9</v>
      </c>
      <c r="AX28">
        <v>1.0497885233918129E-7</v>
      </c>
      <c r="AY28">
        <v>3.6494415204678392E-9</v>
      </c>
      <c r="AZ28">
        <v>6.9473226120857712E-7</v>
      </c>
      <c r="BA28">
        <v>4.022914961013645E-7</v>
      </c>
      <c r="BB28">
        <v>2.0609809697855754E-8</v>
      </c>
      <c r="BC28">
        <v>2.3354127680311907E-9</v>
      </c>
      <c r="BD28">
        <v>-3.6469844054580846E-9</v>
      </c>
      <c r="BE28">
        <v>2.7112916666666667E-8</v>
      </c>
      <c r="BF28">
        <v>2.0860214424951246E-9</v>
      </c>
      <c r="BG28">
        <v>9.0987923976608185E-9</v>
      </c>
      <c r="BH28">
        <v>1.921429434697856E-7</v>
      </c>
      <c r="BI28">
        <v>9.2545906432748582E-10</v>
      </c>
      <c r="BJ28">
        <v>-5.2657741228070178E-9</v>
      </c>
      <c r="BK28">
        <v>-2.1616307748538016E-8</v>
      </c>
      <c r="BL28">
        <v>1.4140492690058482E-7</v>
      </c>
      <c r="BM28">
        <v>0</v>
      </c>
      <c r="BN28">
        <v>1.0750587719298248E-7</v>
      </c>
      <c r="BO28">
        <v>0</v>
      </c>
      <c r="BP28">
        <v>1.6226312621832363E-8</v>
      </c>
      <c r="BQ28">
        <v>4.4505538499025322E-9</v>
      </c>
      <c r="BR28">
        <v>0</v>
      </c>
      <c r="BS28">
        <v>-8.7826559454191055E-9</v>
      </c>
      <c r="BT28">
        <v>0</v>
      </c>
      <c r="BU28">
        <v>-1.0067404970760236E-8</v>
      </c>
      <c r="BV28">
        <v>0</v>
      </c>
      <c r="BW28">
        <v>0</v>
      </c>
      <c r="BX28">
        <v>0</v>
      </c>
      <c r="BY28">
        <v>-3.3331140350877111E-9</v>
      </c>
      <c r="BZ28">
        <v>1.5464712962962963E-8</v>
      </c>
      <c r="CA28">
        <v>-5.7924220272904932E-11</v>
      </c>
      <c r="CB28">
        <v>0</v>
      </c>
      <c r="CC28">
        <v>0</v>
      </c>
      <c r="CD28">
        <v>0</v>
      </c>
      <c r="CE28">
        <v>-1.9602541423001957E-9</v>
      </c>
      <c r="CF28">
        <v>0</v>
      </c>
      <c r="CG28">
        <v>0</v>
      </c>
      <c r="CH28">
        <v>0</v>
      </c>
      <c r="CI28">
        <v>-4.3615350877192973E-10</v>
      </c>
      <c r="CJ28">
        <v>-4.1552875243666193E-11</v>
      </c>
      <c r="CK28">
        <v>0</v>
      </c>
      <c r="CM28">
        <v>0</v>
      </c>
      <c r="CN28">
        <v>0</v>
      </c>
      <c r="CO28">
        <v>0</v>
      </c>
      <c r="CP28">
        <v>3.340587719298246E-8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4.2251669103313843E-8</v>
      </c>
      <c r="CZ28">
        <v>0</v>
      </c>
      <c r="DA28">
        <v>0</v>
      </c>
      <c r="DB28">
        <v>0</v>
      </c>
      <c r="DC28">
        <v>0</v>
      </c>
      <c r="DD28">
        <v>2.2596271929824657E-10</v>
      </c>
    </row>
    <row r="29" spans="1:108">
      <c r="A29" t="s">
        <v>250</v>
      </c>
      <c r="B29">
        <v>0.73299999999999998</v>
      </c>
      <c r="C29">
        <v>31.1</v>
      </c>
      <c r="D29" t="s">
        <v>416</v>
      </c>
      <c r="E29">
        <v>43242</v>
      </c>
      <c r="F29" t="s">
        <v>45</v>
      </c>
      <c r="H29" t="s">
        <v>17</v>
      </c>
      <c r="I29">
        <v>100</v>
      </c>
      <c r="J29">
        <v>7</v>
      </c>
      <c r="K29">
        <v>0.52333412999999995</v>
      </c>
      <c r="L29">
        <v>3.8204076140000001</v>
      </c>
      <c r="M29">
        <v>0.451362655</v>
      </c>
      <c r="N29">
        <v>372129</v>
      </c>
      <c r="O29">
        <v>5250.4259000000002</v>
      </c>
      <c r="P29" t="s">
        <v>250</v>
      </c>
      <c r="Q29">
        <v>-1.4893712040014302E-6</v>
      </c>
      <c r="R29">
        <v>3.7379421221864958E-7</v>
      </c>
      <c r="S29">
        <v>2.7203912111468381E-6</v>
      </c>
      <c r="T29">
        <v>5.5823508395855659E-7</v>
      </c>
      <c r="U29">
        <v>5.5823508395855659E-7</v>
      </c>
      <c r="V29">
        <v>1.2504465880671719E-8</v>
      </c>
      <c r="W29">
        <v>3.8769426580921763E-6</v>
      </c>
      <c r="X29">
        <v>-4.9794569489103248E-7</v>
      </c>
      <c r="Y29">
        <v>2.1838156484458727E-8</v>
      </c>
      <c r="Z29">
        <v>8.2618792425866384E-6</v>
      </c>
      <c r="AA29">
        <v>4.0081279028224356E-7</v>
      </c>
      <c r="AB29">
        <v>1.3952527688460167E-6</v>
      </c>
      <c r="AC29">
        <v>2.1179439085387643E-7</v>
      </c>
      <c r="AD29">
        <v>2.2775991425509142E-10</v>
      </c>
      <c r="AE29">
        <v>1.0142015005359056E-6</v>
      </c>
      <c r="AF29">
        <v>1.3062700964630204E-8</v>
      </c>
      <c r="AG29">
        <v>3.5271525544837441E-5</v>
      </c>
      <c r="AH29">
        <v>-2.3086370132190071E-7</v>
      </c>
      <c r="AI29">
        <v>1.2372722400857448E-6</v>
      </c>
      <c r="AJ29">
        <v>7.0972892104322975E-8</v>
      </c>
      <c r="AK29">
        <v>3.2260405501964986E-5</v>
      </c>
      <c r="AL29">
        <v>9.0724365844944611E-7</v>
      </c>
      <c r="AM29">
        <v>1.4420328688817433E-7</v>
      </c>
      <c r="AN29">
        <v>1.4317613433369064E-7</v>
      </c>
      <c r="AO29">
        <v>5.9619506966773848E-8</v>
      </c>
      <c r="AP29">
        <v>7.13201143265452E-8</v>
      </c>
      <c r="AQ29">
        <v>1.0882234726688102E-7</v>
      </c>
      <c r="AR29">
        <v>1.8808056448731691E-7</v>
      </c>
      <c r="AS29">
        <v>3.5914518578063605E-6</v>
      </c>
      <c r="AT29">
        <v>1.2751096373704893E-7</v>
      </c>
      <c r="AU29">
        <v>7.9953992497320502E-9</v>
      </c>
      <c r="AV29">
        <v>3.6132085119685609E-8</v>
      </c>
      <c r="AW29">
        <v>-5.3367274026438008E-9</v>
      </c>
      <c r="AX29">
        <v>1.5690735307252589E-6</v>
      </c>
      <c r="AY29">
        <v>5.9228822793854952E-8</v>
      </c>
      <c r="AZ29">
        <v>6.4136488478027849E-7</v>
      </c>
      <c r="BA29">
        <v>2.6601822079314037E-7</v>
      </c>
      <c r="BB29">
        <v>1.563450830653805E-8</v>
      </c>
      <c r="BC29">
        <v>3.7476324133619151E-9</v>
      </c>
      <c r="BD29">
        <v>5.1240411754197937E-9</v>
      </c>
      <c r="BE29">
        <v>3.2417021704180081E-8</v>
      </c>
      <c r="BF29">
        <v>1.4333296489817794E-8</v>
      </c>
      <c r="BG29">
        <v>1.7991682073954984E-8</v>
      </c>
      <c r="BH29">
        <v>1.1564974767774205E-5</v>
      </c>
      <c r="BI29">
        <v>4.991895766345123E-8</v>
      </c>
      <c r="BJ29">
        <v>4.4142939442658105E-8</v>
      </c>
      <c r="BK29">
        <v>-1.6734444221150415E-8</v>
      </c>
      <c r="BL29">
        <v>1.0722453554841016E-7</v>
      </c>
      <c r="BM29">
        <v>0</v>
      </c>
      <c r="BN29">
        <v>9.6413828599499841E-8</v>
      </c>
      <c r="BO29">
        <v>0</v>
      </c>
      <c r="BP29">
        <v>1.4176176759556988E-8</v>
      </c>
      <c r="BQ29">
        <v>1.5855490130403713E-8</v>
      </c>
      <c r="BR29">
        <v>0</v>
      </c>
      <c r="BS29">
        <v>1.085739326545199E-9</v>
      </c>
      <c r="BT29">
        <v>0</v>
      </c>
      <c r="BU29">
        <v>9.3357069489103302E-9</v>
      </c>
      <c r="BV29">
        <v>0</v>
      </c>
      <c r="BW29">
        <v>0</v>
      </c>
      <c r="BX29">
        <v>0</v>
      </c>
      <c r="BY29">
        <v>1.2930890496605869E-9</v>
      </c>
      <c r="BZ29">
        <v>1.7630241157556271E-8</v>
      </c>
      <c r="CA29">
        <v>2.7108963022508009E-9</v>
      </c>
      <c r="CB29">
        <v>0</v>
      </c>
      <c r="CC29">
        <v>0</v>
      </c>
      <c r="CD29">
        <v>0</v>
      </c>
      <c r="CE29">
        <v>2.71866648803144E-9</v>
      </c>
      <c r="CF29">
        <v>0</v>
      </c>
      <c r="CG29">
        <v>0</v>
      </c>
      <c r="CH29">
        <v>0</v>
      </c>
      <c r="CI29">
        <v>2.7837575919971405E-9</v>
      </c>
      <c r="CJ29">
        <v>1.6380434976777412E-9</v>
      </c>
      <c r="CK29">
        <v>0</v>
      </c>
      <c r="CM29">
        <v>0</v>
      </c>
      <c r="CN29">
        <v>0</v>
      </c>
      <c r="CO29">
        <v>0</v>
      </c>
      <c r="CP29">
        <v>3.877135807431226E-9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1.9028919256877457E-8</v>
      </c>
      <c r="CZ29">
        <v>0</v>
      </c>
      <c r="DA29">
        <v>0</v>
      </c>
      <c r="DB29">
        <v>0</v>
      </c>
      <c r="DC29">
        <v>0</v>
      </c>
      <c r="DD29">
        <v>-4.5589183637013041E-10</v>
      </c>
    </row>
    <row r="30" spans="1:108">
      <c r="A30" t="s">
        <v>417</v>
      </c>
      <c r="B30">
        <v>0.67400000000000004</v>
      </c>
      <c r="C30">
        <v>41.5</v>
      </c>
      <c r="D30" t="s">
        <v>418</v>
      </c>
      <c r="E30">
        <v>43242</v>
      </c>
      <c r="F30">
        <v>42877</v>
      </c>
      <c r="H30" t="s">
        <v>20</v>
      </c>
      <c r="I30">
        <v>100</v>
      </c>
      <c r="J30">
        <v>5.666666666666667</v>
      </c>
      <c r="K30">
        <v>0.52333412999999995</v>
      </c>
      <c r="L30">
        <v>3.8204076140000001</v>
      </c>
      <c r="M30">
        <v>0.451362655</v>
      </c>
      <c r="N30">
        <v>208678</v>
      </c>
      <c r="O30">
        <v>4549.7902000000004</v>
      </c>
      <c r="P30" t="s">
        <v>417</v>
      </c>
      <c r="Q30">
        <v>-1.1713520749665329E-6</v>
      </c>
      <c r="R30">
        <v>1.3236278447121827E-8</v>
      </c>
      <c r="S30">
        <v>2.1485943775100414E-8</v>
      </c>
      <c r="T30">
        <v>4.5850066934404289E-6</v>
      </c>
      <c r="U30">
        <v>4.5850066934404289E-6</v>
      </c>
      <c r="V30">
        <v>1.0274431057563612E-7</v>
      </c>
      <c r="W30">
        <v>-2.8396921017402948E-8</v>
      </c>
      <c r="X30">
        <v>1.6733601070950469E-8</v>
      </c>
      <c r="Y30">
        <v>1.4290495314591701E-8</v>
      </c>
      <c r="Z30">
        <v>4.5180722891566271E-6</v>
      </c>
      <c r="AA30">
        <v>1.506024096385542E-7</v>
      </c>
      <c r="AB30">
        <v>5.1547858099062927E-7</v>
      </c>
      <c r="AC30">
        <v>1.2734270414993309E-8</v>
      </c>
      <c r="AD30">
        <v>-2.2155287817938425E-9</v>
      </c>
      <c r="AE30">
        <v>4.3607764390896911E-7</v>
      </c>
      <c r="AF30">
        <v>2.2841365461847365E-8</v>
      </c>
      <c r="AG30">
        <v>2.7426372155287817E-6</v>
      </c>
      <c r="AH30">
        <v>-8.1007362784471208E-8</v>
      </c>
      <c r="AI30">
        <v>3.6981258366800552E-8</v>
      </c>
      <c r="AJ30">
        <v>6.6783801874163341E-10</v>
      </c>
      <c r="AK30">
        <v>-5.1539491298527475E-8</v>
      </c>
      <c r="AL30">
        <v>-5.8507362784471225E-8</v>
      </c>
      <c r="AM30">
        <v>5.8165997322623838E-9</v>
      </c>
      <c r="AN30">
        <v>5.3714859437751011E-9</v>
      </c>
      <c r="AO30">
        <v>5.7580321285140556E-8</v>
      </c>
      <c r="AP30">
        <v>8.5508701472556904E-8</v>
      </c>
      <c r="AQ30">
        <v>4.1608099062918348E-8</v>
      </c>
      <c r="AR30">
        <v>1.0209170013386884E-7</v>
      </c>
      <c r="AS30">
        <v>4.8923743306559557E-6</v>
      </c>
      <c r="AT30">
        <v>4.9565261044176687E-8</v>
      </c>
      <c r="AU30">
        <v>5.4962218875502035E-9</v>
      </c>
      <c r="AV30">
        <v>1.9624849397590364E-8</v>
      </c>
      <c r="AW30">
        <v>-3.9993306559571615E-9</v>
      </c>
      <c r="AX30">
        <v>5.8426127844712169E-7</v>
      </c>
      <c r="AY30">
        <v>2.0328442101740297E-8</v>
      </c>
      <c r="AZ30">
        <v>6.9115227576974557E-7</v>
      </c>
      <c r="BA30">
        <v>2.2853482262382867E-7</v>
      </c>
      <c r="BB30">
        <v>1.3845971720214189E-8</v>
      </c>
      <c r="BC30">
        <v>4.0160764725568941E-9</v>
      </c>
      <c r="BD30">
        <v>4.7241695113788504E-9</v>
      </c>
      <c r="BE30">
        <v>5.8156029116465873E-8</v>
      </c>
      <c r="BF30">
        <v>1.1555435408299865E-8</v>
      </c>
      <c r="BG30">
        <v>9.8015025100401604E-9</v>
      </c>
      <c r="BH30">
        <v>4.2830906961178052E-6</v>
      </c>
      <c r="BI30">
        <v>1.7512926706827315E-8</v>
      </c>
      <c r="BJ30">
        <v>1.3259190093708162E-8</v>
      </c>
      <c r="BK30">
        <v>-1.5221277108433737E-8</v>
      </c>
      <c r="BL30">
        <v>8.9271910977242317E-8</v>
      </c>
      <c r="BM30">
        <v>0</v>
      </c>
      <c r="BN30">
        <v>7.8686355421686761E-8</v>
      </c>
      <c r="BO30">
        <v>0</v>
      </c>
      <c r="BP30">
        <v>1.4390398259705489E-8</v>
      </c>
      <c r="BQ30">
        <v>1.4956355589022763E-8</v>
      </c>
      <c r="BR30">
        <v>0</v>
      </c>
      <c r="BS30">
        <v>1.781997155287818E-9</v>
      </c>
      <c r="BT30">
        <v>0</v>
      </c>
      <c r="BU30">
        <v>8.7857998661311965E-9</v>
      </c>
      <c r="BV30">
        <v>0</v>
      </c>
      <c r="BW30">
        <v>0</v>
      </c>
      <c r="BX30">
        <v>0</v>
      </c>
      <c r="BY30">
        <v>2.0756325301204864E-9</v>
      </c>
      <c r="BZ30">
        <v>1.2908913821954484E-8</v>
      </c>
      <c r="CA30">
        <v>5.8159002677376347E-10</v>
      </c>
      <c r="CB30">
        <v>0</v>
      </c>
      <c r="CC30">
        <v>0</v>
      </c>
      <c r="CD30">
        <v>0</v>
      </c>
      <c r="CE30">
        <v>1.3441331994645208E-10</v>
      </c>
      <c r="CF30">
        <v>0</v>
      </c>
      <c r="CG30">
        <v>0</v>
      </c>
      <c r="CH30">
        <v>0</v>
      </c>
      <c r="CI30">
        <v>3.6920565595716299E-10</v>
      </c>
      <c r="CJ30">
        <v>1.1481658299866117E-9</v>
      </c>
      <c r="CK30">
        <v>0</v>
      </c>
      <c r="CM30">
        <v>0</v>
      </c>
      <c r="CN30">
        <v>0</v>
      </c>
      <c r="CO30">
        <v>0</v>
      </c>
      <c r="CP30">
        <v>9.9455585676037474E-8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2.6431099397590365E-8</v>
      </c>
      <c r="CZ30">
        <v>0</v>
      </c>
      <c r="DA30">
        <v>0</v>
      </c>
      <c r="DB30">
        <v>0</v>
      </c>
      <c r="DC30">
        <v>0</v>
      </c>
      <c r="DD30">
        <v>-7.376117804551532E-10</v>
      </c>
    </row>
    <row r="31" spans="1:108">
      <c r="A31" t="s">
        <v>419</v>
      </c>
      <c r="B31">
        <v>0.76700000000000002</v>
      </c>
      <c r="C31">
        <v>34.5</v>
      </c>
      <c r="D31" t="s">
        <v>420</v>
      </c>
      <c r="E31">
        <v>43242</v>
      </c>
      <c r="F31">
        <v>42877</v>
      </c>
      <c r="H31" t="s">
        <v>20</v>
      </c>
      <c r="I31">
        <v>90</v>
      </c>
      <c r="J31">
        <v>10.33</v>
      </c>
      <c r="K31">
        <v>0.80624287800000005</v>
      </c>
      <c r="L31">
        <v>6.9925562210000001</v>
      </c>
      <c r="M31">
        <v>0.208794954</v>
      </c>
      <c r="N31">
        <v>324218</v>
      </c>
      <c r="O31">
        <v>5004.1737666666659</v>
      </c>
      <c r="P31" t="s">
        <v>419</v>
      </c>
      <c r="Q31">
        <v>-1.1614331723027385E-6</v>
      </c>
      <c r="R31">
        <v>2.9106280193236719E-7</v>
      </c>
      <c r="S31">
        <v>1.6372785829307569E-6</v>
      </c>
      <c r="T31">
        <v>3.5426731078904992E-6</v>
      </c>
      <c r="U31">
        <v>3.5426731078904992E-6</v>
      </c>
      <c r="V31">
        <v>8.7157809983897193E-8</v>
      </c>
      <c r="W31">
        <v>5.2541264090177129E-6</v>
      </c>
      <c r="X31">
        <v>-2.5563607085346205E-7</v>
      </c>
      <c r="Y31">
        <v>3.969404186795492E-8</v>
      </c>
      <c r="Z31">
        <v>4.7705314009661841E-6</v>
      </c>
      <c r="AA31">
        <v>1.3204508856682774E-7</v>
      </c>
      <c r="AB31">
        <v>4.5098631239935592E-7</v>
      </c>
      <c r="AC31">
        <v>9.6356682769726293E-8</v>
      </c>
      <c r="AD31">
        <v>2.255636070853463E-9</v>
      </c>
      <c r="AE31">
        <v>1.1680756843800321E-6</v>
      </c>
      <c r="AF31">
        <v>5.9883252818035418E-8</v>
      </c>
      <c r="AG31">
        <v>1.9140499194847022E-5</v>
      </c>
      <c r="AH31">
        <v>-1.4756441223832532E-7</v>
      </c>
      <c r="AI31">
        <v>6.03059581320451E-7</v>
      </c>
      <c r="AJ31">
        <v>2.3863727858293079E-8</v>
      </c>
      <c r="AK31">
        <v>1.6792471819645732E-5</v>
      </c>
      <c r="AL31">
        <v>3.9673913043478266E-7</v>
      </c>
      <c r="AM31">
        <v>7.6167471819645749E-8</v>
      </c>
      <c r="AN31">
        <v>7.4859098228663446E-8</v>
      </c>
      <c r="AO31">
        <v>5.9802737520128822E-8</v>
      </c>
      <c r="AP31">
        <v>6.9685990338164255E-8</v>
      </c>
      <c r="AQ31">
        <v>1.5350241545893722E-8</v>
      </c>
      <c r="AR31">
        <v>8.6795491143317219E-8</v>
      </c>
      <c r="AS31">
        <v>1.1732560789049919E-5</v>
      </c>
      <c r="AT31">
        <v>1.3702966988727852E-7</v>
      </c>
      <c r="AU31">
        <v>9.378097624798712E-9</v>
      </c>
      <c r="AV31">
        <v>6.0806725040257641E-8</v>
      </c>
      <c r="AW31">
        <v>1.2697858514492752E-8</v>
      </c>
      <c r="AX31">
        <v>3.0694186795491156E-7</v>
      </c>
      <c r="AY31">
        <v>2.0247657004830907E-8</v>
      </c>
      <c r="AZ31">
        <v>6.552417471819644E-7</v>
      </c>
      <c r="BA31">
        <v>2.1966912238325281E-7</v>
      </c>
      <c r="BB31">
        <v>1.1634392512077293E-8</v>
      </c>
      <c r="BC31">
        <v>4.5392699275362323E-9</v>
      </c>
      <c r="BD31">
        <v>6.0435758856682777E-9</v>
      </c>
      <c r="BE31">
        <v>6.9182161835748793E-8</v>
      </c>
      <c r="BF31">
        <v>8.5017987117552301E-9</v>
      </c>
      <c r="BG31">
        <v>8.5732373188405816E-9</v>
      </c>
      <c r="BH31">
        <v>1.4720945652173916E-6</v>
      </c>
      <c r="BI31">
        <v>8.3395996376811593E-9</v>
      </c>
      <c r="BJ31">
        <v>3.224238929146537E-9</v>
      </c>
      <c r="BK31">
        <v>-1.9096237721417072E-8</v>
      </c>
      <c r="BL31">
        <v>8.7353752012882461E-8</v>
      </c>
      <c r="BM31">
        <v>0</v>
      </c>
      <c r="BN31">
        <v>8.3149025764895339E-8</v>
      </c>
      <c r="BO31">
        <v>0</v>
      </c>
      <c r="BP31">
        <v>1.2331519726247991E-8</v>
      </c>
      <c r="BQ31">
        <v>1.9151052133655394E-8</v>
      </c>
      <c r="BR31">
        <v>0</v>
      </c>
      <c r="BS31">
        <v>2.2099798711755232E-9</v>
      </c>
      <c r="BT31">
        <v>0</v>
      </c>
      <c r="BU31">
        <v>1.0997596618357484E-8</v>
      </c>
      <c r="BV31">
        <v>0</v>
      </c>
      <c r="BW31">
        <v>0</v>
      </c>
      <c r="BX31">
        <v>0</v>
      </c>
      <c r="BY31">
        <v>4.4030253623188439E-9</v>
      </c>
      <c r="BZ31">
        <v>1.6449207729468599E-8</v>
      </c>
      <c r="CA31">
        <v>2.167440821256037E-9</v>
      </c>
      <c r="CB31">
        <v>0</v>
      </c>
      <c r="CC31">
        <v>0</v>
      </c>
      <c r="CD31">
        <v>0</v>
      </c>
      <c r="CE31">
        <v>5.1822524154589279E-10</v>
      </c>
      <c r="CF31">
        <v>0</v>
      </c>
      <c r="CG31">
        <v>0</v>
      </c>
      <c r="CH31">
        <v>0</v>
      </c>
      <c r="CI31">
        <v>3.2115817230273743E-9</v>
      </c>
      <c r="CJ31">
        <v>2.3478184380032194E-9</v>
      </c>
      <c r="CK31">
        <v>0</v>
      </c>
      <c r="CM31">
        <v>0</v>
      </c>
      <c r="CN31">
        <v>0</v>
      </c>
      <c r="CO31">
        <v>0</v>
      </c>
      <c r="CP31">
        <v>8.1117995169082073E-10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1.2606682568438002E-8</v>
      </c>
      <c r="CZ31">
        <v>0</v>
      </c>
      <c r="DA31">
        <v>0</v>
      </c>
      <c r="DB31">
        <v>0</v>
      </c>
      <c r="DC31">
        <v>0</v>
      </c>
      <c r="DD31">
        <v>-5.4574939613526527E-10</v>
      </c>
    </row>
    <row r="32" spans="1:108">
      <c r="A32" t="s">
        <v>421</v>
      </c>
      <c r="B32">
        <v>0.75900000000000001</v>
      </c>
      <c r="C32">
        <v>35.4</v>
      </c>
      <c r="D32" t="s">
        <v>422</v>
      </c>
      <c r="E32">
        <v>43242</v>
      </c>
      <c r="F32">
        <v>42877</v>
      </c>
      <c r="H32" t="s">
        <v>20</v>
      </c>
      <c r="I32">
        <v>60</v>
      </c>
      <c r="J32">
        <v>20.67</v>
      </c>
      <c r="K32">
        <v>0.58833654400000002</v>
      </c>
      <c r="L32">
        <v>4.2641196389999996</v>
      </c>
      <c r="M32">
        <v>0.42167426000000002</v>
      </c>
      <c r="N32">
        <v>401785</v>
      </c>
      <c r="O32">
        <v>6470.4271000000008</v>
      </c>
      <c r="P32" t="s">
        <v>421</v>
      </c>
      <c r="Q32">
        <v>-3.1642341494036402E-6</v>
      </c>
      <c r="R32">
        <v>2.970025109855619E-8</v>
      </c>
      <c r="S32">
        <v>6.3696641556811043E-7</v>
      </c>
      <c r="T32">
        <v>5.4927809165097308E-6</v>
      </c>
      <c r="U32">
        <v>5.4927809165097308E-6</v>
      </c>
      <c r="V32">
        <v>-8.847300690521025E-8</v>
      </c>
      <c r="W32">
        <v>3.7885475517890773E-6</v>
      </c>
      <c r="X32">
        <v>-9.3965787821720139E-8</v>
      </c>
      <c r="Y32">
        <v>1.7576898932831134E-8</v>
      </c>
      <c r="Z32">
        <v>3.7664783427495291E-6</v>
      </c>
      <c r="AA32">
        <v>2.436440677966102E-7</v>
      </c>
      <c r="AB32">
        <v>1.0264634337727558E-6</v>
      </c>
      <c r="AC32">
        <v>6.0499058380414305E-8</v>
      </c>
      <c r="AD32">
        <v>-3.8155210295040803E-9</v>
      </c>
      <c r="AE32">
        <v>6.7933929692404257E-7</v>
      </c>
      <c r="AF32">
        <v>2.1284526051475188E-8</v>
      </c>
      <c r="AG32">
        <v>1.1011064030131827E-5</v>
      </c>
      <c r="AH32">
        <v>-1.7376804770872569E-7</v>
      </c>
      <c r="AI32">
        <v>2.7973948524795976E-7</v>
      </c>
      <c r="AJ32">
        <v>5.9684949780288768E-9</v>
      </c>
      <c r="AK32">
        <v>4.9013261142498439E-6</v>
      </c>
      <c r="AL32">
        <v>5.5143596986817323E-8</v>
      </c>
      <c r="AM32">
        <v>2.7738543628374139E-8</v>
      </c>
      <c r="AN32">
        <v>2.7463904582548646E-8</v>
      </c>
      <c r="AO32">
        <v>5.6202919020715628E-8</v>
      </c>
      <c r="AP32">
        <v>9.1199780288763344E-8</v>
      </c>
      <c r="AQ32">
        <v>7.8340787821720024E-8</v>
      </c>
      <c r="AR32">
        <v>1.6558772755806657E-7</v>
      </c>
      <c r="AS32">
        <v>7.4341884416195849E-6</v>
      </c>
      <c r="AT32">
        <v>-1.6154052887633417E-8</v>
      </c>
      <c r="AU32">
        <v>8.3311964453860668E-9</v>
      </c>
      <c r="AV32">
        <v>1.4694408741368488E-7</v>
      </c>
      <c r="AW32">
        <v>-4.6884808537350908E-9</v>
      </c>
      <c r="AX32">
        <v>1.1930574780288764E-6</v>
      </c>
      <c r="AY32">
        <v>3.5191172316384186E-8</v>
      </c>
      <c r="AZ32">
        <v>6.1597114328311371E-7</v>
      </c>
      <c r="BA32">
        <v>1.9212352283427493E-7</v>
      </c>
      <c r="BB32">
        <v>1.447297512554928E-8</v>
      </c>
      <c r="BC32">
        <v>2.7221382611424981E-9</v>
      </c>
      <c r="BD32">
        <v>6.8848330586942893E-9</v>
      </c>
      <c r="BE32">
        <v>5.4294346359070926E-8</v>
      </c>
      <c r="BF32">
        <v>1.0870109070935344E-8</v>
      </c>
      <c r="BG32">
        <v>1.3109822857815444E-8</v>
      </c>
      <c r="BH32">
        <v>7.7082664391086009E-6</v>
      </c>
      <c r="BI32">
        <v>3.187670668549906E-8</v>
      </c>
      <c r="BJ32">
        <v>2.6888686833019468E-8</v>
      </c>
      <c r="BK32">
        <v>-1.6315326231952292E-8</v>
      </c>
      <c r="BL32">
        <v>6.7141907956685505E-8</v>
      </c>
      <c r="BM32">
        <v>0</v>
      </c>
      <c r="BN32">
        <v>5.8363253295668559E-8</v>
      </c>
      <c r="BO32">
        <v>0</v>
      </c>
      <c r="BP32">
        <v>1.2171971123666045E-8</v>
      </c>
      <c r="BQ32">
        <v>2.205163939893283E-8</v>
      </c>
      <c r="BR32">
        <v>0</v>
      </c>
      <c r="BS32">
        <v>-1.0172689108600139E-9</v>
      </c>
      <c r="BT32">
        <v>0</v>
      </c>
      <c r="BU32">
        <v>5.5117212021343415E-9</v>
      </c>
      <c r="BV32">
        <v>0</v>
      </c>
      <c r="BW32">
        <v>0</v>
      </c>
      <c r="BX32">
        <v>0</v>
      </c>
      <c r="BY32">
        <v>-1.1700721908348954E-9</v>
      </c>
      <c r="BZ32">
        <v>1.3047646735718768E-8</v>
      </c>
      <c r="CA32">
        <v>-6.6939834431889396E-10</v>
      </c>
      <c r="CB32">
        <v>0</v>
      </c>
      <c r="CC32">
        <v>0</v>
      </c>
      <c r="CD32">
        <v>0</v>
      </c>
      <c r="CE32">
        <v>-1.2714712806026363E-9</v>
      </c>
      <c r="CF32">
        <v>0</v>
      </c>
      <c r="CG32">
        <v>0</v>
      </c>
      <c r="CH32">
        <v>0</v>
      </c>
      <c r="CI32">
        <v>-9.4907995919646155E-11</v>
      </c>
      <c r="CJ32">
        <v>-1.8776561519146134E-10</v>
      </c>
      <c r="CK32">
        <v>0</v>
      </c>
      <c r="CM32">
        <v>0</v>
      </c>
      <c r="CN32">
        <v>0</v>
      </c>
      <c r="CO32">
        <v>0</v>
      </c>
      <c r="CP32">
        <v>1.9401944248273697E-7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1.6413171884808533E-8</v>
      </c>
      <c r="CZ32">
        <v>0</v>
      </c>
      <c r="DA32">
        <v>0</v>
      </c>
      <c r="DB32">
        <v>0</v>
      </c>
      <c r="DC32">
        <v>0</v>
      </c>
      <c r="DD32">
        <v>1.0949068188951684E-9</v>
      </c>
    </row>
    <row r="33" spans="1:108">
      <c r="A33" t="s">
        <v>163</v>
      </c>
      <c r="B33">
        <v>0.75600000000000001</v>
      </c>
      <c r="C33">
        <v>29.4</v>
      </c>
      <c r="D33" t="s">
        <v>423</v>
      </c>
      <c r="E33">
        <v>43242</v>
      </c>
      <c r="F33">
        <v>42877</v>
      </c>
      <c r="H33" t="s">
        <v>20</v>
      </c>
      <c r="I33">
        <v>50</v>
      </c>
      <c r="J33">
        <v>5.333333333333333</v>
      </c>
      <c r="K33">
        <v>0.55022065600000003</v>
      </c>
      <c r="L33">
        <v>4.6326539760000003</v>
      </c>
      <c r="M33">
        <v>0.32493105100000003</v>
      </c>
      <c r="N33">
        <v>159120</v>
      </c>
      <c r="O33">
        <v>3459.7972666666665</v>
      </c>
      <c r="P33" t="s">
        <v>163</v>
      </c>
      <c r="Q33">
        <v>6.7082388510959879E-7</v>
      </c>
      <c r="R33">
        <v>1.5126606198034768E-7</v>
      </c>
      <c r="S33">
        <v>6.682256235827664E-7</v>
      </c>
      <c r="T33">
        <v>5.1729024943310654E-6</v>
      </c>
      <c r="U33">
        <v>5.1729024943310654E-6</v>
      </c>
      <c r="V33">
        <v>2.1329365079365084E-7</v>
      </c>
      <c r="W33">
        <v>3.1940901360544217E-6</v>
      </c>
      <c r="X33">
        <v>-8.6687452758881539E-8</v>
      </c>
      <c r="Y33">
        <v>4.7595427059712809E-8</v>
      </c>
      <c r="Z33">
        <v>5.1729024943310654E-6</v>
      </c>
      <c r="AA33">
        <v>4.6012849584278171E-7</v>
      </c>
      <c r="AB33">
        <v>1.6679657974300832E-6</v>
      </c>
      <c r="AC33">
        <v>1.1678004535147392E-7</v>
      </c>
      <c r="AD33">
        <v>2.7952569916855624E-8</v>
      </c>
      <c r="AE33">
        <v>1.0095427059712775E-6</v>
      </c>
      <c r="AF33">
        <v>6.2712585034013552E-8</v>
      </c>
      <c r="AG33">
        <v>1.512660619803477E-5</v>
      </c>
      <c r="AH33">
        <v>-3.0470521541950134E-8</v>
      </c>
      <c r="AI33">
        <v>4.2351662887377163E-7</v>
      </c>
      <c r="AJ33">
        <v>1.2573223733938021E-8</v>
      </c>
      <c r="AK33">
        <v>6.5062830687830683E-6</v>
      </c>
      <c r="AL33">
        <v>7.804232804232808E-8</v>
      </c>
      <c r="AM33">
        <v>3.6989795918367355E-8</v>
      </c>
      <c r="AN33">
        <v>3.5478080120937267E-8</v>
      </c>
      <c r="AO33">
        <v>9.597033257747545E-8</v>
      </c>
      <c r="AP33">
        <v>2.2019085411942555E-7</v>
      </c>
      <c r="AQ33">
        <v>1.4071948223733938E-7</v>
      </c>
      <c r="AR33">
        <v>2.267101284958428E-7</v>
      </c>
      <c r="AS33">
        <v>5.3154549319727897E-6</v>
      </c>
      <c r="AT33">
        <v>1.9054513888888886E-7</v>
      </c>
      <c r="AU33">
        <v>8.0388747165532868E-9</v>
      </c>
      <c r="AV33">
        <v>5.7999482709750569E-8</v>
      </c>
      <c r="AW33">
        <v>9.4634432893990936E-8</v>
      </c>
      <c r="AX33">
        <v>1.5286851851851849E-6</v>
      </c>
      <c r="AY33">
        <v>8.1398018235071797E-8</v>
      </c>
      <c r="AZ33">
        <v>9.9693161848072536E-7</v>
      </c>
      <c r="BA33">
        <v>4.0881729497354506E-7</v>
      </c>
      <c r="BB33">
        <v>2.6768176020408152E-8</v>
      </c>
      <c r="BC33">
        <v>1.301527659674981E-8</v>
      </c>
      <c r="BD33">
        <v>1.8462478741496596E-8</v>
      </c>
      <c r="BE33">
        <v>1.0051169926303852E-7</v>
      </c>
      <c r="BF33">
        <v>4.8681549981103543E-8</v>
      </c>
      <c r="BG33">
        <v>2.3332749669312171E-8</v>
      </c>
      <c r="BH33">
        <v>8.3702773053665928E-6</v>
      </c>
      <c r="BI33">
        <v>3.4775375566893419E-8</v>
      </c>
      <c r="BJ33">
        <v>2.86667682350718E-8</v>
      </c>
      <c r="BK33">
        <v>-1.7220231481481485E-8</v>
      </c>
      <c r="BL33">
        <v>1.6043483560090701E-7</v>
      </c>
      <c r="BM33">
        <v>0</v>
      </c>
      <c r="BN33">
        <v>1.817493150037793E-7</v>
      </c>
      <c r="BO33">
        <v>0</v>
      </c>
      <c r="BP33">
        <v>2.6414798280423287E-8</v>
      </c>
      <c r="BQ33">
        <v>5.3280435090702936E-8</v>
      </c>
      <c r="BR33">
        <v>0</v>
      </c>
      <c r="BS33">
        <v>3.8200798374905495E-9</v>
      </c>
      <c r="BT33">
        <v>0</v>
      </c>
      <c r="BU33">
        <v>1.9119364134542711E-8</v>
      </c>
      <c r="BV33">
        <v>0</v>
      </c>
      <c r="BW33">
        <v>0</v>
      </c>
      <c r="BX33">
        <v>0</v>
      </c>
      <c r="BY33">
        <v>2.1090832860922143E-8</v>
      </c>
      <c r="BZ33">
        <v>2.6081752173091456E-8</v>
      </c>
      <c r="CA33">
        <v>3.5425732237339371E-9</v>
      </c>
      <c r="CB33">
        <v>0</v>
      </c>
      <c r="CC33">
        <v>0</v>
      </c>
      <c r="CD33">
        <v>0</v>
      </c>
      <c r="CE33">
        <v>7.1811928382464105E-9</v>
      </c>
      <c r="CF33">
        <v>0</v>
      </c>
      <c r="CG33">
        <v>0</v>
      </c>
      <c r="CH33">
        <v>0</v>
      </c>
      <c r="CI33">
        <v>1.1753310421390779E-8</v>
      </c>
      <c r="CJ33">
        <v>5.7168093348450491E-9</v>
      </c>
      <c r="CK33">
        <v>0</v>
      </c>
      <c r="CM33">
        <v>0</v>
      </c>
      <c r="CN33">
        <v>0</v>
      </c>
      <c r="CO33">
        <v>0</v>
      </c>
      <c r="CP33">
        <v>6.6069119661753598E-8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1.2119083758503402E-8</v>
      </c>
      <c r="CZ33">
        <v>0</v>
      </c>
      <c r="DA33">
        <v>0</v>
      </c>
      <c r="DB33">
        <v>0</v>
      </c>
      <c r="DC33">
        <v>0</v>
      </c>
      <c r="DD33">
        <v>-1.5579601284958418E-9</v>
      </c>
    </row>
    <row r="34" spans="1:108">
      <c r="A34" t="s">
        <v>23</v>
      </c>
      <c r="B34">
        <v>0.70299999999999996</v>
      </c>
      <c r="C34">
        <v>35.1</v>
      </c>
      <c r="D34" t="s">
        <v>24</v>
      </c>
      <c r="E34">
        <v>43243</v>
      </c>
      <c r="F34" t="s">
        <v>25</v>
      </c>
      <c r="H34" t="s">
        <v>27</v>
      </c>
      <c r="I34">
        <v>100</v>
      </c>
      <c r="K34">
        <v>0.86619464199999996</v>
      </c>
      <c r="L34">
        <v>4.1060514340000003</v>
      </c>
      <c r="M34">
        <v>0.64651554099999997</v>
      </c>
      <c r="N34">
        <v>232405.66666666666</v>
      </c>
      <c r="O34">
        <v>4993.1671333333325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1:108">
      <c r="A35" t="s">
        <v>424</v>
      </c>
      <c r="B35">
        <v>0.71099999999999997</v>
      </c>
      <c r="C35">
        <v>32.5</v>
      </c>
      <c r="D35" t="s">
        <v>116</v>
      </c>
      <c r="E35">
        <v>43243</v>
      </c>
      <c r="F35" t="s">
        <v>42</v>
      </c>
      <c r="H35" t="s">
        <v>27</v>
      </c>
      <c r="I35">
        <v>100</v>
      </c>
      <c r="K35">
        <v>0.812132034</v>
      </c>
      <c r="L35">
        <v>4.3248357659999996</v>
      </c>
      <c r="M35">
        <v>0.54617321500000005</v>
      </c>
      <c r="N35">
        <v>155928.33333333334</v>
      </c>
      <c r="O35">
        <v>3222.7123000000006</v>
      </c>
      <c r="P35" t="s">
        <v>424</v>
      </c>
      <c r="Q35">
        <v>-3.4059829059829057E-6</v>
      </c>
      <c r="R35">
        <v>-2.1452991452991444E-8</v>
      </c>
      <c r="S35">
        <v>-1.0683760683760741E-9</v>
      </c>
      <c r="T35">
        <v>5.9829059829059837E-6</v>
      </c>
      <c r="U35">
        <v>5.9829059829059837E-6</v>
      </c>
      <c r="V35">
        <v>1.6517094017094042E-7</v>
      </c>
      <c r="W35">
        <v>3.6410256410256459E-8</v>
      </c>
      <c r="X35">
        <v>3.5256410256410379E-8</v>
      </c>
      <c r="Y35">
        <v>1.923076923076996E-10</v>
      </c>
      <c r="Z35">
        <v>-9.7435897435897441E-6</v>
      </c>
      <c r="AA35">
        <v>-7.3568376068376061E-8</v>
      </c>
      <c r="AB35">
        <v>8.1153846153846168E-8</v>
      </c>
      <c r="AC35">
        <v>-1.6217948717948736E-8</v>
      </c>
      <c r="AD35">
        <v>-4.155982905982906E-9</v>
      </c>
      <c r="AE35">
        <v>-1.6303418803418807E-7</v>
      </c>
      <c r="AF35">
        <v>-5.7200854700854691E-8</v>
      </c>
      <c r="AG35">
        <v>3.30982905982906E-7</v>
      </c>
      <c r="AH35">
        <v>-1.0397435897435897E-7</v>
      </c>
      <c r="AI35">
        <v>-9.2008547008546997E-8</v>
      </c>
      <c r="AJ35">
        <v>-1.1752136752136754E-11</v>
      </c>
      <c r="AK35">
        <v>-1.1132478632478634E-7</v>
      </c>
      <c r="AL35">
        <v>0</v>
      </c>
      <c r="AM35">
        <v>0</v>
      </c>
      <c r="AN35">
        <v>0</v>
      </c>
      <c r="AO35">
        <v>-2.0961538461538467E-8</v>
      </c>
      <c r="AP35">
        <v>-4.6303418803418806E-8</v>
      </c>
      <c r="AQ35">
        <v>-8.0641025641025633E-9</v>
      </c>
      <c r="AR35">
        <v>1.076923076923077E-8</v>
      </c>
      <c r="AS35">
        <v>-4.8547008547008557E-8</v>
      </c>
      <c r="AT35">
        <v>-1.083760683760684E-7</v>
      </c>
      <c r="AU35">
        <v>-3.3440170940170937E-9</v>
      </c>
      <c r="AV35">
        <v>-8.8461538461538687E-10</v>
      </c>
      <c r="AW35">
        <v>-3.8129273504273504E-9</v>
      </c>
      <c r="AX35">
        <v>5.515384615384616E-8</v>
      </c>
      <c r="AY35">
        <v>-4.5833333333333388E-9</v>
      </c>
      <c r="AZ35">
        <v>5.5747863247863251E-8</v>
      </c>
      <c r="BA35">
        <v>3.8653846153846165E-8</v>
      </c>
      <c r="BB35">
        <v>6.826923076923077E-9</v>
      </c>
      <c r="BC35">
        <v>-1.4999999999999985E-9</v>
      </c>
      <c r="BD35">
        <v>-5.6303418803418795E-9</v>
      </c>
      <c r="BE35">
        <v>-7.9743589743589721E-9</v>
      </c>
      <c r="BF35">
        <v>-3.0405982905982915E-9</v>
      </c>
      <c r="BG35">
        <v>0</v>
      </c>
      <c r="BH35">
        <v>2.2783119658119657E-7</v>
      </c>
      <c r="BI35">
        <v>-3.3910256410256428E-9</v>
      </c>
      <c r="BJ35">
        <v>-8.867521367521367E-9</v>
      </c>
      <c r="BK35">
        <v>0</v>
      </c>
      <c r="BL35">
        <v>-1.9882478632478634E-8</v>
      </c>
      <c r="BM35">
        <v>0</v>
      </c>
      <c r="BN35">
        <v>1.6944444444444446E-8</v>
      </c>
      <c r="BO35">
        <v>0</v>
      </c>
      <c r="BP35">
        <v>1.0386752136752137E-8</v>
      </c>
      <c r="BQ35">
        <v>1.4743589743589757E-9</v>
      </c>
      <c r="BR35">
        <v>0</v>
      </c>
      <c r="BS35">
        <v>-7.6495726495726488E-10</v>
      </c>
      <c r="BT35">
        <v>-1.0175213675213674E-8</v>
      </c>
      <c r="BU35">
        <v>-2.306196581196581E-8</v>
      </c>
      <c r="BV35">
        <v>-7.948717948717942E-9</v>
      </c>
      <c r="BW35">
        <v>0</v>
      </c>
      <c r="BX35">
        <v>0</v>
      </c>
      <c r="BY35">
        <v>0</v>
      </c>
      <c r="BZ35">
        <v>0</v>
      </c>
      <c r="CA35">
        <v>-2.3974358974358967E-9</v>
      </c>
      <c r="CB35">
        <v>0</v>
      </c>
      <c r="CC35">
        <v>0</v>
      </c>
      <c r="CD35">
        <v>0</v>
      </c>
      <c r="CE35">
        <v>-7.5384615384615386E-9</v>
      </c>
      <c r="CF35">
        <v>0</v>
      </c>
      <c r="CG35">
        <v>-4.3290598290598296E-9</v>
      </c>
      <c r="CH35">
        <v>0</v>
      </c>
      <c r="CI35">
        <v>-1.7286324786324781E-9</v>
      </c>
      <c r="CJ35">
        <v>-5.014957264957267E-9</v>
      </c>
      <c r="CK35">
        <v>0</v>
      </c>
      <c r="CM35">
        <v>0</v>
      </c>
      <c r="CN35">
        <v>0</v>
      </c>
      <c r="CO35">
        <v>0</v>
      </c>
      <c r="CP35">
        <v>-1.4957264957264959E-9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3.8547008547008569E-9</v>
      </c>
      <c r="CZ35">
        <v>0</v>
      </c>
      <c r="DA35">
        <v>0</v>
      </c>
      <c r="DB35">
        <v>4.7023504273504272E-9</v>
      </c>
      <c r="DC35">
        <v>0</v>
      </c>
      <c r="DD35">
        <v>2.4444444444444433E-9</v>
      </c>
    </row>
    <row r="36" spans="1:108">
      <c r="A36" t="s">
        <v>425</v>
      </c>
      <c r="B36">
        <v>0.71699999999999997</v>
      </c>
      <c r="C36">
        <v>35.799999999999997</v>
      </c>
      <c r="D36" t="s">
        <v>426</v>
      </c>
      <c r="E36">
        <v>43243</v>
      </c>
      <c r="F36" t="s">
        <v>45</v>
      </c>
      <c r="H36" t="s">
        <v>427</v>
      </c>
      <c r="I36">
        <v>30</v>
      </c>
      <c r="J36">
        <v>0</v>
      </c>
      <c r="K36">
        <v>0.75633661100000005</v>
      </c>
      <c r="L36">
        <v>6.4366494019999996</v>
      </c>
      <c r="M36">
        <v>0.239565167</v>
      </c>
      <c r="N36">
        <v>330311.66666666669</v>
      </c>
      <c r="O36">
        <v>4399.0269333333335</v>
      </c>
      <c r="P36" t="s">
        <v>425</v>
      </c>
      <c r="Q36">
        <v>-3.3985102420856624E-6</v>
      </c>
      <c r="R36">
        <v>-1.6177839851024222E-8</v>
      </c>
      <c r="S36">
        <v>3.6118870266914983E-8</v>
      </c>
      <c r="T36">
        <v>5.6059900682805722E-6</v>
      </c>
      <c r="U36">
        <v>5.6059900682805722E-6</v>
      </c>
      <c r="V36">
        <v>1.491697703289882E-7</v>
      </c>
      <c r="W36">
        <v>2.0959419615145874E-7</v>
      </c>
      <c r="X36">
        <v>1.1192582247051543E-7</v>
      </c>
      <c r="Y36">
        <v>1.3190564866542515E-8</v>
      </c>
      <c r="Z36">
        <v>-1.9300900062073251E-5</v>
      </c>
      <c r="AA36">
        <v>-1.7419304779639972E-7</v>
      </c>
      <c r="AB36">
        <v>1.0552451893234009E-8</v>
      </c>
      <c r="AC36">
        <v>-2.1337678460583498E-8</v>
      </c>
      <c r="AD36">
        <v>-3.7728895096213542E-9</v>
      </c>
      <c r="AE36">
        <v>-2.4887492240844198E-7</v>
      </c>
      <c r="AF36">
        <v>-4.3955617628802022E-8</v>
      </c>
      <c r="AG36">
        <v>1.3500931098696459E-7</v>
      </c>
      <c r="AH36">
        <v>-1.0143156424581006E-7</v>
      </c>
      <c r="AI36">
        <v>-1.3041201117318436E-7</v>
      </c>
      <c r="AJ36">
        <v>-1.0668839230291747E-11</v>
      </c>
      <c r="AK36">
        <v>-8.0695220360024842E-8</v>
      </c>
      <c r="AL36">
        <v>0</v>
      </c>
      <c r="AM36">
        <v>0</v>
      </c>
      <c r="AN36">
        <v>0</v>
      </c>
      <c r="AO36">
        <v>-1.8020639354438244E-8</v>
      </c>
      <c r="AP36">
        <v>-6.3489292364990713E-8</v>
      </c>
      <c r="AQ36">
        <v>-6.2790968342644321E-9</v>
      </c>
      <c r="AR36">
        <v>-7.7960117939168207E-9</v>
      </c>
      <c r="AS36">
        <v>-1.3481533209186813E-8</v>
      </c>
      <c r="AT36">
        <v>-1.5601722532588453E-7</v>
      </c>
      <c r="AU36">
        <v>-6.4459186840471775E-9</v>
      </c>
      <c r="AV36">
        <v>-8.7756052141526998E-9</v>
      </c>
      <c r="AW36">
        <v>-2.3804702048417133E-9</v>
      </c>
      <c r="AX36">
        <v>2.2191185599006865E-9</v>
      </c>
      <c r="AY36">
        <v>-8.579686530105527E-9</v>
      </c>
      <c r="AZ36">
        <v>-1.2084885164494108E-8</v>
      </c>
      <c r="BA36">
        <v>-6.1025760397268782E-9</v>
      </c>
      <c r="BB36">
        <v>2.8708876474239601E-9</v>
      </c>
      <c r="BC36">
        <v>-5.4896027312228421E-10</v>
      </c>
      <c r="BD36">
        <v>-6.0502017380509006E-9</v>
      </c>
      <c r="BE36">
        <v>-1.4676443202979517E-8</v>
      </c>
      <c r="BF36">
        <v>-3.7787088764742424E-9</v>
      </c>
      <c r="BG36">
        <v>0</v>
      </c>
      <c r="BH36">
        <v>1.3801598386095596E-8</v>
      </c>
      <c r="BI36">
        <v>-4.3063314711359432E-9</v>
      </c>
      <c r="BJ36">
        <v>-9.2333954065797678E-9</v>
      </c>
      <c r="BK36">
        <v>0</v>
      </c>
      <c r="BL36">
        <v>-1.8592877094972071E-8</v>
      </c>
      <c r="BM36">
        <v>0</v>
      </c>
      <c r="BN36">
        <v>1.3248758535071382E-8</v>
      </c>
      <c r="BO36">
        <v>0</v>
      </c>
      <c r="BP36">
        <v>4.4207790192427086E-9</v>
      </c>
      <c r="BQ36">
        <v>-1.7749068901303534E-9</v>
      </c>
      <c r="BR36">
        <v>0</v>
      </c>
      <c r="BS36">
        <v>-3.0299503414028559E-9</v>
      </c>
      <c r="BT36">
        <v>-9.5204841713221617E-9</v>
      </c>
      <c r="BU36">
        <v>-2.2001086281812544E-8</v>
      </c>
      <c r="BV36">
        <v>-1.103739913097455E-8</v>
      </c>
      <c r="BW36">
        <v>0</v>
      </c>
      <c r="BX36">
        <v>0</v>
      </c>
      <c r="BY36">
        <v>0</v>
      </c>
      <c r="BZ36">
        <v>0</v>
      </c>
      <c r="CA36">
        <v>-1.7128336436995643E-9</v>
      </c>
      <c r="CB36">
        <v>0</v>
      </c>
      <c r="CC36">
        <v>0</v>
      </c>
      <c r="CD36">
        <v>0</v>
      </c>
      <c r="CE36">
        <v>-9.5689788950962147E-9</v>
      </c>
      <c r="CF36">
        <v>0</v>
      </c>
      <c r="CG36">
        <v>-4.4479360645561766E-9</v>
      </c>
      <c r="CH36">
        <v>0</v>
      </c>
      <c r="CI36">
        <v>-2.5081471135940419E-9</v>
      </c>
      <c r="CJ36">
        <v>-6.3450496585971462E-9</v>
      </c>
      <c r="CK36">
        <v>0</v>
      </c>
      <c r="CM36">
        <v>0</v>
      </c>
      <c r="CN36">
        <v>0</v>
      </c>
      <c r="CO36">
        <v>0</v>
      </c>
      <c r="CP36">
        <v>-3.3170391061452524E-10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-3.7825884543761568E-10</v>
      </c>
      <c r="CZ36">
        <v>0</v>
      </c>
      <c r="DA36">
        <v>0</v>
      </c>
      <c r="DB36">
        <v>3.8446617008069531E-9</v>
      </c>
      <c r="DC36">
        <v>0</v>
      </c>
      <c r="DD36">
        <v>1.4587212911235268E-9</v>
      </c>
    </row>
    <row r="37" spans="1:108">
      <c r="A37" t="s">
        <v>428</v>
      </c>
      <c r="B37">
        <v>0.747</v>
      </c>
      <c r="C37">
        <v>31.2</v>
      </c>
      <c r="D37" t="s">
        <v>429</v>
      </c>
      <c r="E37">
        <v>43243</v>
      </c>
      <c r="F37" t="s">
        <v>45</v>
      </c>
      <c r="H37" t="s">
        <v>17</v>
      </c>
      <c r="I37">
        <v>20</v>
      </c>
      <c r="J37">
        <v>18.5</v>
      </c>
      <c r="K37">
        <v>0.92623689300000001</v>
      </c>
      <c r="L37">
        <v>6.7226295370000004</v>
      </c>
      <c r="M37">
        <v>0.261082918</v>
      </c>
      <c r="N37">
        <v>197333.5</v>
      </c>
      <c r="O37">
        <v>4476.9248499999994</v>
      </c>
      <c r="P37" t="s">
        <v>428</v>
      </c>
      <c r="Q37">
        <v>-3.7126068376068364E-6</v>
      </c>
      <c r="R37">
        <v>-2.4862001424501402E-8</v>
      </c>
      <c r="S37">
        <v>-2.1100427350427341E-8</v>
      </c>
      <c r="T37">
        <v>6.4547720797720795E-6</v>
      </c>
      <c r="U37">
        <v>6.4547720797720795E-6</v>
      </c>
      <c r="V37">
        <v>9.3705484330484515E-8</v>
      </c>
      <c r="W37">
        <v>-6.0541310541310552E-8</v>
      </c>
      <c r="X37">
        <v>-3.7393162393162546E-8</v>
      </c>
      <c r="Y37">
        <v>2.7599715099715225E-9</v>
      </c>
      <c r="Z37">
        <v>3.7615740740740738E-6</v>
      </c>
      <c r="AA37">
        <v>9.4818376068376017E-8</v>
      </c>
      <c r="AB37">
        <v>2.863470441595442E-7</v>
      </c>
      <c r="AC37">
        <v>-1.1863425925925935E-8</v>
      </c>
      <c r="AD37">
        <v>-4.3291488603988603E-9</v>
      </c>
      <c r="AE37">
        <v>-1.0394408831908836E-7</v>
      </c>
      <c r="AF37">
        <v>-5.8026175213675237E-8</v>
      </c>
      <c r="AG37">
        <v>1.5616096866096867E-6</v>
      </c>
      <c r="AH37">
        <v>-1.3321314102564101E-7</v>
      </c>
      <c r="AI37">
        <v>-2.1812678062678034E-8</v>
      </c>
      <c r="AJ37">
        <v>-1.2241809116809118E-11</v>
      </c>
      <c r="AK37">
        <v>-1.6671118233618228E-7</v>
      </c>
      <c r="AL37">
        <v>0</v>
      </c>
      <c r="AM37">
        <v>0</v>
      </c>
      <c r="AN37">
        <v>0</v>
      </c>
      <c r="AO37">
        <v>-1.9675925925925923E-8</v>
      </c>
      <c r="AP37">
        <v>-8.4579772079772656E-10</v>
      </c>
      <c r="AQ37">
        <v>1.6432959401709401E-8</v>
      </c>
      <c r="AR37">
        <v>4.7564992877492868E-8</v>
      </c>
      <c r="AS37">
        <v>-1.8585292022792003E-8</v>
      </c>
      <c r="AT37">
        <v>-9.9715099715099736E-8</v>
      </c>
      <c r="AU37">
        <v>3.7014779202279178E-9</v>
      </c>
      <c r="AV37">
        <v>9.9715099715099699E-9</v>
      </c>
      <c r="AW37">
        <v>-5.3196225071225068E-9</v>
      </c>
      <c r="AX37">
        <v>3.473001246438746E-7</v>
      </c>
      <c r="AY37">
        <v>3.8394764957264981E-9</v>
      </c>
      <c r="AZ37">
        <v>1.0416666666666668E-7</v>
      </c>
      <c r="BA37">
        <v>5.9829059829059836E-8</v>
      </c>
      <c r="BB37">
        <v>5.5666844729344757E-9</v>
      </c>
      <c r="BC37">
        <v>-6.0541310541310678E-10</v>
      </c>
      <c r="BD37">
        <v>1.8273682336182351E-9</v>
      </c>
      <c r="BE37">
        <v>2.7866809116809161E-9</v>
      </c>
      <c r="BF37">
        <v>2.9269052706552697E-9</v>
      </c>
      <c r="BG37">
        <v>0</v>
      </c>
      <c r="BH37">
        <v>2.2865139779202278E-6</v>
      </c>
      <c r="BI37">
        <v>6.5104166666666666E-9</v>
      </c>
      <c r="BJ37">
        <v>7.6344373219372721E-10</v>
      </c>
      <c r="BK37">
        <v>0</v>
      </c>
      <c r="BL37">
        <v>-2.1656873219373221E-8</v>
      </c>
      <c r="BM37">
        <v>0</v>
      </c>
      <c r="BN37">
        <v>2.0922364672364672E-8</v>
      </c>
      <c r="BO37">
        <v>0</v>
      </c>
      <c r="BP37">
        <v>1.6831374643874646E-8</v>
      </c>
      <c r="BQ37">
        <v>6.9867343304843291E-9</v>
      </c>
      <c r="BR37">
        <v>0</v>
      </c>
      <c r="BS37">
        <v>3.269675925925923E-9</v>
      </c>
      <c r="BT37">
        <v>-8.9899394586894574E-9</v>
      </c>
      <c r="BU37">
        <v>-1.6582086894586896E-8</v>
      </c>
      <c r="BV37">
        <v>-4.7631766381766371E-9</v>
      </c>
      <c r="BW37">
        <v>0</v>
      </c>
      <c r="BX37">
        <v>0</v>
      </c>
      <c r="BY37">
        <v>0</v>
      </c>
      <c r="BZ37">
        <v>0</v>
      </c>
      <c r="CA37">
        <v>-2.3459757834757844E-9</v>
      </c>
      <c r="CB37">
        <v>0</v>
      </c>
      <c r="CC37">
        <v>0</v>
      </c>
      <c r="CD37">
        <v>0</v>
      </c>
      <c r="CE37">
        <v>-7.2271189458689457E-9</v>
      </c>
      <c r="CF37">
        <v>0</v>
      </c>
      <c r="CG37">
        <v>-2.6175213675213686E-9</v>
      </c>
      <c r="CH37">
        <v>0</v>
      </c>
      <c r="CI37">
        <v>-2.2257834757834654E-10</v>
      </c>
      <c r="CJ37">
        <v>-1.9564636752136748E-9</v>
      </c>
      <c r="CK37">
        <v>0</v>
      </c>
      <c r="CM37">
        <v>0</v>
      </c>
      <c r="CN37">
        <v>0</v>
      </c>
      <c r="CO37">
        <v>0</v>
      </c>
      <c r="CP37">
        <v>4.4048254985754987E-8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5.5266203703703733E-9</v>
      </c>
      <c r="CZ37">
        <v>0</v>
      </c>
      <c r="DA37">
        <v>0</v>
      </c>
      <c r="DB37">
        <v>7.0357015669515654E-9</v>
      </c>
      <c r="DC37">
        <v>0</v>
      </c>
      <c r="DD37">
        <v>3.8617343304843326E-9</v>
      </c>
    </row>
    <row r="38" spans="1:108">
      <c r="A38" t="s">
        <v>430</v>
      </c>
      <c r="B38">
        <v>0.73199999999999998</v>
      </c>
      <c r="C38">
        <v>26.5</v>
      </c>
      <c r="D38" t="s">
        <v>431</v>
      </c>
      <c r="E38">
        <v>43243</v>
      </c>
      <c r="F38" t="s">
        <v>42</v>
      </c>
      <c r="H38" t="s">
        <v>17</v>
      </c>
      <c r="I38">
        <v>60</v>
      </c>
      <c r="J38">
        <v>38.33</v>
      </c>
      <c r="N38">
        <v>208749.66666666666</v>
      </c>
      <c r="O38">
        <v>3830.498266666667</v>
      </c>
      <c r="P38" t="s">
        <v>430</v>
      </c>
      <c r="Q38">
        <v>-4.2872117400419299E-6</v>
      </c>
      <c r="R38">
        <v>-2.8773584905660349E-8</v>
      </c>
      <c r="S38">
        <v>2.1619496855345916E-8</v>
      </c>
      <c r="T38">
        <v>6.7872117400419279E-6</v>
      </c>
      <c r="U38">
        <v>6.7872117400419279E-6</v>
      </c>
      <c r="V38">
        <v>2.0283018867924553E-7</v>
      </c>
      <c r="W38">
        <v>-8.0162473794549272E-8</v>
      </c>
      <c r="X38">
        <v>-4.5073375262053736E-8</v>
      </c>
      <c r="Y38">
        <v>3.0398322851153181E-9</v>
      </c>
      <c r="Z38">
        <v>3.0660377358490562E-6</v>
      </c>
      <c r="AA38">
        <v>2.5235849056603797E-7</v>
      </c>
      <c r="AB38">
        <v>1.0420597484276731E-6</v>
      </c>
      <c r="AC38">
        <v>2.9192872117400428E-8</v>
      </c>
      <c r="AD38">
        <v>-5.0969601677148849E-9</v>
      </c>
      <c r="AE38">
        <v>3.8784067085953889E-8</v>
      </c>
      <c r="AF38">
        <v>-5.4376310272536672E-8</v>
      </c>
      <c r="AG38">
        <v>6.1504192872117402E-6</v>
      </c>
      <c r="AH38">
        <v>-1.8380503144654082E-7</v>
      </c>
      <c r="AI38">
        <v>9.8270440251572412E-8</v>
      </c>
      <c r="AJ38">
        <v>-1.4412997903563944E-11</v>
      </c>
      <c r="AK38">
        <v>-1.9392033542976941E-7</v>
      </c>
      <c r="AL38">
        <v>0</v>
      </c>
      <c r="AM38">
        <v>0</v>
      </c>
      <c r="AN38">
        <v>0</v>
      </c>
      <c r="AO38">
        <v>-2.408280922431866E-8</v>
      </c>
      <c r="AP38">
        <v>4.0513626834381512E-8</v>
      </c>
      <c r="AQ38">
        <v>1.0811058700209644E-7</v>
      </c>
      <c r="AR38">
        <v>1.3799790356394134E-7</v>
      </c>
      <c r="AS38">
        <v>5.5306603773584895E-7</v>
      </c>
      <c r="AT38">
        <v>-9.1981132075471731E-8</v>
      </c>
      <c r="AU38">
        <v>-2.4056603773584907E-9</v>
      </c>
      <c r="AV38">
        <v>2.0178197064989623E-9</v>
      </c>
      <c r="AW38">
        <v>-6.2631027253668757E-9</v>
      </c>
      <c r="AX38">
        <v>1.2312237945492664E-6</v>
      </c>
      <c r="AY38">
        <v>1.7937631027253665E-8</v>
      </c>
      <c r="AZ38">
        <v>1.3419811320754725E-7</v>
      </c>
      <c r="BA38">
        <v>5.235849056603773E-8</v>
      </c>
      <c r="BB38">
        <v>5.8700209643605865E-9</v>
      </c>
      <c r="BC38">
        <v>6.0534591194968721E-10</v>
      </c>
      <c r="BD38">
        <v>2.4266247379454902E-9</v>
      </c>
      <c r="BE38">
        <v>1.6771488469601679E-8</v>
      </c>
      <c r="BF38">
        <v>1.4331761006289308E-8</v>
      </c>
      <c r="BG38">
        <v>0</v>
      </c>
      <c r="BH38">
        <v>8.6875917190775668E-6</v>
      </c>
      <c r="BI38">
        <v>2.9415618448637314E-8</v>
      </c>
      <c r="BJ38">
        <v>2.2759433962264148E-8</v>
      </c>
      <c r="BK38">
        <v>0</v>
      </c>
      <c r="BL38">
        <v>-2.2942872117400422E-8</v>
      </c>
      <c r="BM38">
        <v>0</v>
      </c>
      <c r="BN38">
        <v>1.9025157232704393E-8</v>
      </c>
      <c r="BO38">
        <v>0</v>
      </c>
      <c r="BP38">
        <v>1.4659329140461215E-8</v>
      </c>
      <c r="BQ38">
        <v>6.4150943396226455E-9</v>
      </c>
      <c r="BR38">
        <v>0</v>
      </c>
      <c r="BS38">
        <v>1.2371593291404607E-8</v>
      </c>
      <c r="BT38">
        <v>-1.1147798742138367E-8</v>
      </c>
      <c r="BU38">
        <v>-2.0256813417190773E-8</v>
      </c>
      <c r="BV38">
        <v>-7.3637316561844674E-9</v>
      </c>
      <c r="BW38">
        <v>0</v>
      </c>
      <c r="BX38">
        <v>0</v>
      </c>
      <c r="BY38">
        <v>0</v>
      </c>
      <c r="BZ38">
        <v>0</v>
      </c>
      <c r="CA38">
        <v>-9.9842767295597562E-10</v>
      </c>
      <c r="CB38">
        <v>0</v>
      </c>
      <c r="CC38">
        <v>0</v>
      </c>
      <c r="CD38">
        <v>0</v>
      </c>
      <c r="CE38">
        <v>-8.7945492662473788E-9</v>
      </c>
      <c r="CF38">
        <v>0</v>
      </c>
      <c r="CG38">
        <v>-4.5335429769392048E-9</v>
      </c>
      <c r="CH38">
        <v>0</v>
      </c>
      <c r="CI38">
        <v>-2.2720125786163508E-9</v>
      </c>
      <c r="CJ38">
        <v>-2.447589098532493E-9</v>
      </c>
      <c r="CK38">
        <v>0</v>
      </c>
      <c r="CM38">
        <v>0</v>
      </c>
      <c r="CN38">
        <v>0</v>
      </c>
      <c r="CO38">
        <v>0</v>
      </c>
      <c r="CP38">
        <v>-1.5277777777777784E-9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4.4496855345911968E-9</v>
      </c>
      <c r="CZ38">
        <v>0</v>
      </c>
      <c r="DA38">
        <v>0</v>
      </c>
      <c r="DB38">
        <v>6.6719077568134185E-9</v>
      </c>
      <c r="DC38">
        <v>0</v>
      </c>
      <c r="DD38">
        <v>3.4748427672956001E-9</v>
      </c>
    </row>
    <row r="39" spans="1:108">
      <c r="A39" t="s">
        <v>432</v>
      </c>
      <c r="B39">
        <v>0.66600000000000004</v>
      </c>
      <c r="C39">
        <v>39</v>
      </c>
      <c r="D39" t="s">
        <v>433</v>
      </c>
      <c r="E39">
        <v>43243</v>
      </c>
      <c r="F39" t="s">
        <v>30</v>
      </c>
      <c r="H39" t="s">
        <v>35</v>
      </c>
      <c r="I39">
        <v>90</v>
      </c>
      <c r="K39">
        <v>0.73515525299999995</v>
      </c>
      <c r="L39">
        <v>5.4851012309999998</v>
      </c>
      <c r="M39">
        <v>0.30714681399999999</v>
      </c>
      <c r="N39">
        <v>178952</v>
      </c>
      <c r="O39">
        <v>3670.0427</v>
      </c>
      <c r="P39" t="s">
        <v>432</v>
      </c>
      <c r="Q39">
        <v>-5.051638176638178E-6</v>
      </c>
      <c r="R39">
        <v>-2.7599715099715082E-8</v>
      </c>
      <c r="S39">
        <v>-5.0035612535612562E-9</v>
      </c>
      <c r="T39">
        <v>4.6474358974358974E-6</v>
      </c>
      <c r="U39">
        <v>4.6474358974358974E-6</v>
      </c>
      <c r="V39">
        <v>5.0391737891737736E-8</v>
      </c>
      <c r="W39">
        <v>1.5758547008547006E-8</v>
      </c>
      <c r="X39">
        <v>-7.6388888888889266E-8</v>
      </c>
      <c r="Y39">
        <v>-1.477920227920228E-8</v>
      </c>
      <c r="Z39">
        <v>6.9444444444444439E-6</v>
      </c>
      <c r="AA39">
        <v>1.1128917378917373E-7</v>
      </c>
      <c r="AB39">
        <v>2.2464387464387464E-7</v>
      </c>
      <c r="AC39">
        <v>-1.2909544159544161E-8</v>
      </c>
      <c r="AD39">
        <v>-6.9266381766381772E-9</v>
      </c>
      <c r="AE39">
        <v>3.36538461538461E-8</v>
      </c>
      <c r="AF39">
        <v>-3.0181623931623905E-8</v>
      </c>
      <c r="AG39">
        <v>5.8653846153846179E-7</v>
      </c>
      <c r="AH39">
        <v>-1.30252849002849E-7</v>
      </c>
      <c r="AI39">
        <v>-8.4757834757834601E-9</v>
      </c>
      <c r="AJ39">
        <v>-1.9586894586894591E-11</v>
      </c>
      <c r="AK39">
        <v>-1.2037037037037032E-7</v>
      </c>
      <c r="AL39">
        <v>-2.2257834757834741E-9</v>
      </c>
      <c r="AM39">
        <v>4.0420227920227817E-10</v>
      </c>
      <c r="AN39">
        <v>0</v>
      </c>
      <c r="AO39">
        <v>-1.4066951566951559E-8</v>
      </c>
      <c r="AP39">
        <v>-1.0505698005698035E-9</v>
      </c>
      <c r="AQ39">
        <v>-5.8043091168091185E-9</v>
      </c>
      <c r="AR39">
        <v>2.9647435897435901E-8</v>
      </c>
      <c r="AS39">
        <v>1.2503561253561254E-6</v>
      </c>
      <c r="AT39">
        <v>-7.7279202279202287E-8</v>
      </c>
      <c r="AU39">
        <v>4.0918803418803399E-9</v>
      </c>
      <c r="AV39">
        <v>5.2706552706552754E-9</v>
      </c>
      <c r="AW39">
        <v>-4.9959045584045586E-9</v>
      </c>
      <c r="AX39">
        <v>1.4951923076923074E-7</v>
      </c>
      <c r="AY39">
        <v>8.3137464387464413E-9</v>
      </c>
      <c r="AZ39">
        <v>1.162037037037037E-7</v>
      </c>
      <c r="BA39">
        <v>3.8728632478632475E-8</v>
      </c>
      <c r="BB39">
        <v>3.5754985754985759E-9</v>
      </c>
      <c r="BC39">
        <v>0</v>
      </c>
      <c r="BD39">
        <v>2.6460113960113951E-9</v>
      </c>
      <c r="BE39">
        <v>6.6114672364672375E-8</v>
      </c>
      <c r="BF39">
        <v>0</v>
      </c>
      <c r="BG39">
        <v>0</v>
      </c>
      <c r="BH39">
        <v>5.7852564102564106E-7</v>
      </c>
      <c r="BI39">
        <v>3.3012820512820537E-9</v>
      </c>
      <c r="BJ39">
        <v>0</v>
      </c>
      <c r="BK39">
        <v>0</v>
      </c>
      <c r="BL39">
        <v>0</v>
      </c>
      <c r="BM39">
        <v>0</v>
      </c>
      <c r="BN39">
        <v>1.3438390313390317E-8</v>
      </c>
      <c r="BO39">
        <v>0</v>
      </c>
      <c r="BP39">
        <v>8.2264957264957106E-10</v>
      </c>
      <c r="BQ39">
        <v>0</v>
      </c>
      <c r="BR39">
        <v>0</v>
      </c>
      <c r="BS39">
        <v>-4.0829772079772093E-9</v>
      </c>
      <c r="BT39">
        <v>-6.6595441595441576E-10</v>
      </c>
      <c r="BU39">
        <v>-1.0559116809116801E-8</v>
      </c>
      <c r="BV39">
        <v>0</v>
      </c>
      <c r="BW39">
        <v>0</v>
      </c>
      <c r="BX39">
        <v>0</v>
      </c>
      <c r="BY39">
        <v>-1.340811965811966E-8</v>
      </c>
      <c r="BZ39">
        <v>0</v>
      </c>
      <c r="CA39">
        <v>-4.1061253561253567E-9</v>
      </c>
      <c r="CB39">
        <v>0</v>
      </c>
      <c r="CC39">
        <v>0</v>
      </c>
      <c r="CD39">
        <v>0</v>
      </c>
      <c r="CE39">
        <v>-8.408119658119657E-9</v>
      </c>
      <c r="CF39">
        <v>0</v>
      </c>
      <c r="CG39">
        <v>-3.9797008547008555E-9</v>
      </c>
      <c r="CH39">
        <v>0</v>
      </c>
      <c r="CI39">
        <v>0</v>
      </c>
      <c r="CJ39">
        <v>-2.143874643874643E-9</v>
      </c>
      <c r="CK39">
        <v>0</v>
      </c>
      <c r="CM39">
        <v>0</v>
      </c>
      <c r="CN39">
        <v>0</v>
      </c>
      <c r="CO39">
        <v>0</v>
      </c>
      <c r="CP39">
        <v>5.2991452991452999E-9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6.4992877492877548E-10</v>
      </c>
    </row>
    <row r="40" spans="1:108">
      <c r="A40" t="s">
        <v>202</v>
      </c>
      <c r="B40">
        <v>0.74099999999999999</v>
      </c>
      <c r="C40">
        <v>26.5</v>
      </c>
      <c r="D40" t="s">
        <v>434</v>
      </c>
      <c r="E40">
        <v>43243</v>
      </c>
      <c r="F40" t="s">
        <v>45</v>
      </c>
      <c r="H40" t="s">
        <v>17</v>
      </c>
      <c r="J40">
        <v>0</v>
      </c>
      <c r="K40">
        <v>0.56199142800000002</v>
      </c>
      <c r="L40">
        <v>5.3682652859999997</v>
      </c>
      <c r="M40">
        <v>0.26458590199999998</v>
      </c>
      <c r="N40">
        <v>255446.66666666666</v>
      </c>
      <c r="O40">
        <v>4519.8985999999995</v>
      </c>
      <c r="P40" t="s">
        <v>202</v>
      </c>
      <c r="Q40">
        <v>-3.9570230607966461E-6</v>
      </c>
      <c r="R40">
        <v>-3.5141509433962246E-8</v>
      </c>
      <c r="S40">
        <v>-2.8590146750524104E-8</v>
      </c>
      <c r="T40">
        <v>8.3071278825995805E-6</v>
      </c>
      <c r="U40">
        <v>8.3071278825995805E-6</v>
      </c>
      <c r="V40">
        <v>2.3899371069182386E-7</v>
      </c>
      <c r="W40">
        <v>-6.0744234800838569E-8</v>
      </c>
      <c r="X40">
        <v>-8.1236897274633716E-9</v>
      </c>
      <c r="Y40">
        <v>3.82599580712788E-9</v>
      </c>
      <c r="Z40">
        <v>4.8480083857442347E-6</v>
      </c>
      <c r="AA40">
        <v>4.2452830188679363E-8</v>
      </c>
      <c r="AB40">
        <v>4.3107966457023059E-8</v>
      </c>
      <c r="AC40">
        <v>-2.7044025157232706E-8</v>
      </c>
      <c r="AD40">
        <v>-5.0969601677148849E-9</v>
      </c>
      <c r="AE40">
        <v>-1.2080712788259966E-7</v>
      </c>
      <c r="AF40">
        <v>-6.9680293501048235E-8</v>
      </c>
      <c r="AG40">
        <v>-4.9528301886792474E-8</v>
      </c>
      <c r="AH40">
        <v>-1.5390461215932914E-7</v>
      </c>
      <c r="AI40">
        <v>-7.6048218029350092E-8</v>
      </c>
      <c r="AJ40">
        <v>-1.4412997903563944E-11</v>
      </c>
      <c r="AK40">
        <v>-2.0728511530398328E-7</v>
      </c>
      <c r="AL40">
        <v>0</v>
      </c>
      <c r="AM40">
        <v>0</v>
      </c>
      <c r="AN40">
        <v>0</v>
      </c>
      <c r="AO40">
        <v>-2.237945492662473E-8</v>
      </c>
      <c r="AP40">
        <v>-3.2023060796645718E-8</v>
      </c>
      <c r="AQ40">
        <v>-1.0802148846960168E-8</v>
      </c>
      <c r="AR40">
        <v>2.6126834381551334E-9</v>
      </c>
      <c r="AS40">
        <v>4.4640985324947596E-7</v>
      </c>
      <c r="AT40">
        <v>-6.8920335429769451E-8</v>
      </c>
      <c r="AU40">
        <v>-8.2547169811321267E-10</v>
      </c>
      <c r="AV40">
        <v>8.9098532494758872E-9</v>
      </c>
      <c r="AW40">
        <v>-4.6784591194968552E-9</v>
      </c>
      <c r="AX40">
        <v>4.4640985324947595E-8</v>
      </c>
      <c r="AY40">
        <v>-8.8417190775681345E-9</v>
      </c>
      <c r="AZ40">
        <v>8.4617400419287216E-8</v>
      </c>
      <c r="BA40">
        <v>6.2237945492662477E-8</v>
      </c>
      <c r="BB40">
        <v>6.8998951781970645E-9</v>
      </c>
      <c r="BC40">
        <v>-2.6192348008385748E-9</v>
      </c>
      <c r="BD40">
        <v>-7.5104821802934995E-9</v>
      </c>
      <c r="BE40">
        <v>-1.4585953878406707E-8</v>
      </c>
      <c r="BF40">
        <v>-9.3291404612159546E-10</v>
      </c>
      <c r="BG40">
        <v>0</v>
      </c>
      <c r="BH40">
        <v>3.0411425576519919E-8</v>
      </c>
      <c r="BI40">
        <v>-1.6404612159329167E-9</v>
      </c>
      <c r="BJ40">
        <v>-8.3018867924528314E-9</v>
      </c>
      <c r="BK40">
        <v>0</v>
      </c>
      <c r="BL40">
        <v>-2.5497903563941301E-8</v>
      </c>
      <c r="BM40">
        <v>0</v>
      </c>
      <c r="BN40">
        <v>2.4633123689727463E-8</v>
      </c>
      <c r="BO40">
        <v>0</v>
      </c>
      <c r="BP40">
        <v>1.8466981132075472E-8</v>
      </c>
      <c r="BQ40">
        <v>6.0796645702306047E-9</v>
      </c>
      <c r="BR40">
        <v>0</v>
      </c>
      <c r="BS40">
        <v>-6.0272536687631227E-10</v>
      </c>
      <c r="BT40">
        <v>-9.1954926624737907E-9</v>
      </c>
      <c r="BU40">
        <v>-2.4198113207547162E-8</v>
      </c>
      <c r="BV40">
        <v>-8.3071278825995748E-9</v>
      </c>
      <c r="BW40">
        <v>0</v>
      </c>
      <c r="BX40">
        <v>0</v>
      </c>
      <c r="BY40">
        <v>0</v>
      </c>
      <c r="BZ40">
        <v>0</v>
      </c>
      <c r="CA40">
        <v>-2.7568134171907772E-9</v>
      </c>
      <c r="CB40">
        <v>0</v>
      </c>
      <c r="CC40">
        <v>0</v>
      </c>
      <c r="CD40">
        <v>0</v>
      </c>
      <c r="CE40">
        <v>-8.5875262054507332E-9</v>
      </c>
      <c r="CF40">
        <v>0</v>
      </c>
      <c r="CG40">
        <v>-3.8888888888888917E-9</v>
      </c>
      <c r="CH40">
        <v>0</v>
      </c>
      <c r="CI40">
        <v>-2.7070230607966461E-9</v>
      </c>
      <c r="CJ40">
        <v>-2.8301886792452842E-9</v>
      </c>
      <c r="CK40">
        <v>0</v>
      </c>
      <c r="CM40">
        <v>0</v>
      </c>
      <c r="CN40">
        <v>0</v>
      </c>
      <c r="CO40">
        <v>0</v>
      </c>
      <c r="CP40">
        <v>-3.3149895178197069E-9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4.672431865828091E-9</v>
      </c>
      <c r="CZ40">
        <v>0</v>
      </c>
      <c r="DA40">
        <v>0</v>
      </c>
      <c r="DB40">
        <v>8.2992662473794571E-9</v>
      </c>
      <c r="DC40">
        <v>0</v>
      </c>
      <c r="DD40">
        <v>2.4161425576519917E-9</v>
      </c>
    </row>
    <row r="41" spans="1:108">
      <c r="A41" t="s">
        <v>435</v>
      </c>
      <c r="B41">
        <v>0.73399999999999999</v>
      </c>
      <c r="C41">
        <v>25.4</v>
      </c>
      <c r="D41" t="s">
        <v>436</v>
      </c>
      <c r="E41">
        <v>43243</v>
      </c>
      <c r="F41" t="s">
        <v>30</v>
      </c>
      <c r="H41" t="s">
        <v>35</v>
      </c>
      <c r="I41">
        <v>100</v>
      </c>
      <c r="K41">
        <v>0.492022819</v>
      </c>
      <c r="L41">
        <v>3.742898141</v>
      </c>
      <c r="M41">
        <v>0.53350940800000002</v>
      </c>
      <c r="N41">
        <v>106169.66666666667</v>
      </c>
      <c r="O41">
        <v>3155.5593666666664</v>
      </c>
      <c r="P41" t="s">
        <v>435</v>
      </c>
      <c r="Q41">
        <v>-8.2977909011373577E-6</v>
      </c>
      <c r="R41">
        <v>-5.2821522309711279E-8</v>
      </c>
      <c r="S41">
        <v>-2.5180446194225731E-8</v>
      </c>
      <c r="T41">
        <v>9.5144356955380577E-6</v>
      </c>
      <c r="U41">
        <v>9.5144356955380577E-6</v>
      </c>
      <c r="V41">
        <v>1.5583989501312325E-7</v>
      </c>
      <c r="W41">
        <v>4.4181977252843385E-8</v>
      </c>
      <c r="X41">
        <v>-9.5144356955380679E-8</v>
      </c>
      <c r="Y41">
        <v>-2.4168853893263353E-8</v>
      </c>
      <c r="Z41">
        <v>3.7182852143482068E-6</v>
      </c>
      <c r="AA41">
        <v>4.3197725284339414E-8</v>
      </c>
      <c r="AB41">
        <v>1.4391951006124239E-7</v>
      </c>
      <c r="AC41">
        <v>-2.9008092738407685E-8</v>
      </c>
      <c r="AD41">
        <v>-1.0635389326334209E-8</v>
      </c>
      <c r="AE41">
        <v>-1.4791119860017497E-7</v>
      </c>
      <c r="AF41">
        <v>-7.1741032370953597E-8</v>
      </c>
      <c r="AG41">
        <v>3.089457567804024E-7</v>
      </c>
      <c r="AH41">
        <v>-2.0663823272090995E-7</v>
      </c>
      <c r="AI41">
        <v>-3.242563429571303E-8</v>
      </c>
      <c r="AJ41">
        <v>-3.0074365704286969E-11</v>
      </c>
      <c r="AK41">
        <v>-2.3676727909011366E-7</v>
      </c>
      <c r="AL41">
        <v>0</v>
      </c>
      <c r="AM41">
        <v>0</v>
      </c>
      <c r="AN41">
        <v>0</v>
      </c>
      <c r="AO41">
        <v>-3.278105861767279E-8</v>
      </c>
      <c r="AP41">
        <v>-2.1188757655293097E-8</v>
      </c>
      <c r="AQ41">
        <v>-1.9279855643044621E-8</v>
      </c>
      <c r="AR41">
        <v>3.6964129483814516E-8</v>
      </c>
      <c r="AS41">
        <v>-5.3231627296587958E-8</v>
      </c>
      <c r="AT41">
        <v>-1.3560804899387579E-7</v>
      </c>
      <c r="AU41">
        <v>-2.0587270341207328E-9</v>
      </c>
      <c r="AV41">
        <v>2.5153105861767423E-9</v>
      </c>
      <c r="AW41">
        <v>3.5572506561679774E-9</v>
      </c>
      <c r="AX41">
        <v>7.2779965004374461E-8</v>
      </c>
      <c r="AY41">
        <v>2.0505249343832189E-10</v>
      </c>
      <c r="AZ41">
        <v>8.439960629921259E-8</v>
      </c>
      <c r="BA41">
        <v>6.485126859142606E-8</v>
      </c>
      <c r="BB41">
        <v>0</v>
      </c>
      <c r="BC41">
        <v>0</v>
      </c>
      <c r="BD41">
        <v>0</v>
      </c>
      <c r="BE41">
        <v>6.0804899387576573E-8</v>
      </c>
      <c r="BF41">
        <v>0</v>
      </c>
      <c r="BG41">
        <v>0</v>
      </c>
      <c r="BH41">
        <v>-5.2493438320209895E-9</v>
      </c>
      <c r="BI41">
        <v>0</v>
      </c>
      <c r="BJ41">
        <v>-4.1830708661417577E-10</v>
      </c>
      <c r="BK41">
        <v>0</v>
      </c>
      <c r="BL41">
        <v>6.1105643044619413E-8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-1.4156824146981628E-8</v>
      </c>
      <c r="BT41">
        <v>0</v>
      </c>
      <c r="BU41">
        <v>-3.7647637795275595E-8</v>
      </c>
      <c r="BV41">
        <v>0</v>
      </c>
      <c r="BW41">
        <v>0</v>
      </c>
      <c r="BX41">
        <v>0</v>
      </c>
      <c r="BY41">
        <v>-2.4715660542432199E-8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-6.1652449693788288E-9</v>
      </c>
      <c r="CK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1.5507436570428695E-8</v>
      </c>
      <c r="CZ41">
        <v>0</v>
      </c>
      <c r="DA41">
        <v>0</v>
      </c>
      <c r="DB41">
        <v>0</v>
      </c>
      <c r="DC41">
        <v>0</v>
      </c>
      <c r="DD41">
        <v>2.0395888013998266E-9</v>
      </c>
    </row>
    <row r="42" spans="1:108">
      <c r="A42" t="s">
        <v>204</v>
      </c>
      <c r="B42">
        <v>0.748</v>
      </c>
      <c r="C42">
        <v>22.4</v>
      </c>
      <c r="D42" t="s">
        <v>437</v>
      </c>
      <c r="E42">
        <v>43243</v>
      </c>
      <c r="F42" t="s">
        <v>25</v>
      </c>
      <c r="H42" t="s">
        <v>17</v>
      </c>
      <c r="I42">
        <v>100</v>
      </c>
      <c r="J42">
        <v>10</v>
      </c>
      <c r="K42">
        <v>0.63775418399999995</v>
      </c>
      <c r="L42">
        <v>4.8464159999999996</v>
      </c>
      <c r="M42">
        <v>0.36123311699999999</v>
      </c>
      <c r="N42">
        <v>262407.66666666669</v>
      </c>
      <c r="O42">
        <v>4383.9822333333332</v>
      </c>
      <c r="P42" t="s">
        <v>204</v>
      </c>
      <c r="Q42">
        <v>-7.2730654761904761E-6</v>
      </c>
      <c r="R42">
        <v>-3.7016369047619048E-8</v>
      </c>
      <c r="S42">
        <v>-8.6495535714285841E-9</v>
      </c>
      <c r="T42">
        <v>2.2011408730158729E-6</v>
      </c>
      <c r="U42">
        <v>2.2011408730158729E-6</v>
      </c>
      <c r="V42">
        <v>-4.5262896825396853E-8</v>
      </c>
      <c r="W42">
        <v>4.4549851190476197E-8</v>
      </c>
      <c r="X42">
        <v>-1.9128224206349212E-7</v>
      </c>
      <c r="Y42">
        <v>-2.3685515873015907E-8</v>
      </c>
      <c r="Z42">
        <v>1.7361111111111111E-5</v>
      </c>
      <c r="AA42">
        <v>2.105034722222223E-7</v>
      </c>
      <c r="AB42">
        <v>1.6276041666666671E-7</v>
      </c>
      <c r="AC42">
        <v>-2.604166666666665E-8</v>
      </c>
      <c r="AD42">
        <v>-5.5812872023809519E-9</v>
      </c>
      <c r="AE42">
        <v>3.1001984126988974E-10</v>
      </c>
      <c r="AF42">
        <v>-5.1587301587301634E-8</v>
      </c>
      <c r="AG42">
        <v>2.3189484126984141E-7</v>
      </c>
      <c r="AH42">
        <v>-1.6524057539682539E-7</v>
      </c>
      <c r="AI42">
        <v>1.0292658730158752E-8</v>
      </c>
      <c r="AJ42">
        <v>-3.4102182539682543E-11</v>
      </c>
      <c r="AK42">
        <v>-1.6369047619047602E-7</v>
      </c>
      <c r="AL42">
        <v>-3.4164186507936497E-9</v>
      </c>
      <c r="AM42">
        <v>-2.3722718253968245E-9</v>
      </c>
      <c r="AN42">
        <v>0</v>
      </c>
      <c r="AO42">
        <v>-1.0633680555555569E-8</v>
      </c>
      <c r="AP42">
        <v>5.9182787698412695E-8</v>
      </c>
      <c r="AQ42">
        <v>1.7361111111111059E-9</v>
      </c>
      <c r="AR42">
        <v>3.9589533730158738E-8</v>
      </c>
      <c r="AS42">
        <v>8.7332589285714289E-7</v>
      </c>
      <c r="AT42">
        <v>-6.3864087301587265E-8</v>
      </c>
      <c r="AU42">
        <v>5.7694692460317409E-9</v>
      </c>
      <c r="AV42">
        <v>2.5421626984127007E-8</v>
      </c>
      <c r="AW42">
        <v>1.5042162698412701E-8</v>
      </c>
      <c r="AX42">
        <v>1.4205109126984126E-7</v>
      </c>
      <c r="AY42">
        <v>6.6034226190476215E-9</v>
      </c>
      <c r="AZ42">
        <v>1.5339781746031741E-7</v>
      </c>
      <c r="BA42">
        <v>8.3023313492063487E-8</v>
      </c>
      <c r="BB42">
        <v>5.9213789682539667E-9</v>
      </c>
      <c r="BC42">
        <v>0</v>
      </c>
      <c r="BD42">
        <v>6.5476190476190511E-9</v>
      </c>
      <c r="BE42">
        <v>3.6396329365079379E-8</v>
      </c>
      <c r="BF42">
        <v>0</v>
      </c>
      <c r="BG42">
        <v>0</v>
      </c>
      <c r="BH42">
        <v>4.1418650793650791E-7</v>
      </c>
      <c r="BI42">
        <v>4.9541170634920645E-9</v>
      </c>
      <c r="BJ42">
        <v>0</v>
      </c>
      <c r="BK42">
        <v>0</v>
      </c>
      <c r="BL42">
        <v>0</v>
      </c>
      <c r="BM42">
        <v>0</v>
      </c>
      <c r="BN42">
        <v>2.6165674603174603E-8</v>
      </c>
      <c r="BO42">
        <v>0</v>
      </c>
      <c r="BP42">
        <v>4.2844742063492095E-9</v>
      </c>
      <c r="BQ42">
        <v>0</v>
      </c>
      <c r="BR42">
        <v>0</v>
      </c>
      <c r="BS42">
        <v>-2.7808779761904798E-9</v>
      </c>
      <c r="BT42">
        <v>1.8911210317460473E-10</v>
      </c>
      <c r="BU42">
        <v>-1.1532738095238079E-8</v>
      </c>
      <c r="BV42">
        <v>0</v>
      </c>
      <c r="BW42">
        <v>0</v>
      </c>
      <c r="BX42">
        <v>0</v>
      </c>
      <c r="BY42">
        <v>-1.1904761904761902E-8</v>
      </c>
      <c r="BZ42">
        <v>0</v>
      </c>
      <c r="CA42">
        <v>-3.1125992063492079E-9</v>
      </c>
      <c r="CB42">
        <v>0</v>
      </c>
      <c r="CC42">
        <v>0</v>
      </c>
      <c r="CD42">
        <v>0</v>
      </c>
      <c r="CE42">
        <v>-8.9812748015873044E-9</v>
      </c>
      <c r="CF42">
        <v>0</v>
      </c>
      <c r="CG42">
        <v>-2.5452628968253954E-9</v>
      </c>
      <c r="CH42">
        <v>0</v>
      </c>
      <c r="CI42">
        <v>0</v>
      </c>
      <c r="CJ42">
        <v>5.3323412698412329E-10</v>
      </c>
      <c r="CK42">
        <v>0</v>
      </c>
      <c r="CM42">
        <v>0</v>
      </c>
      <c r="CN42">
        <v>0</v>
      </c>
      <c r="CO42">
        <v>0</v>
      </c>
      <c r="CP42">
        <v>-2.0399305555555565E-9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5.8903769841269723E-10</v>
      </c>
    </row>
    <row r="43" spans="1:108">
      <c r="A43" t="s">
        <v>438</v>
      </c>
      <c r="B43">
        <v>0.73399999999999999</v>
      </c>
      <c r="C43">
        <v>35.1</v>
      </c>
      <c r="D43" t="s">
        <v>439</v>
      </c>
      <c r="E43">
        <v>43243</v>
      </c>
      <c r="F43" t="s">
        <v>45</v>
      </c>
      <c r="H43" t="s">
        <v>17</v>
      </c>
      <c r="I43">
        <v>100</v>
      </c>
      <c r="J43">
        <v>10.67</v>
      </c>
      <c r="K43">
        <v>7.8670384999999995E-2</v>
      </c>
      <c r="L43">
        <v>1.4930831149999999</v>
      </c>
      <c r="M43">
        <v>0.35951812999999999</v>
      </c>
      <c r="N43">
        <v>188377</v>
      </c>
      <c r="O43">
        <v>4897.8682333333336</v>
      </c>
      <c r="P43" t="s">
        <v>438</v>
      </c>
      <c r="Q43">
        <v>-3.3040519151630263E-6</v>
      </c>
      <c r="R43">
        <v>-1.6302627413738524E-8</v>
      </c>
      <c r="S43">
        <v>-3.2767489711934155E-8</v>
      </c>
      <c r="T43">
        <v>5.2825261158594494E-6</v>
      </c>
      <c r="U43">
        <v>5.2825261158594494E-6</v>
      </c>
      <c r="V43">
        <v>1.1119025007913907E-7</v>
      </c>
      <c r="W43">
        <v>-7.6151471984805311E-8</v>
      </c>
      <c r="X43">
        <v>-6.7268122823678075E-8</v>
      </c>
      <c r="Y43">
        <v>-4.7285533396644308E-9</v>
      </c>
      <c r="Z43">
        <v>7.4984172206394432E-6</v>
      </c>
      <c r="AA43">
        <v>5.955207344096243E-8</v>
      </c>
      <c r="AB43">
        <v>-7.4588477366255196E-9</v>
      </c>
      <c r="AC43">
        <v>-2.9791864514086745E-8</v>
      </c>
      <c r="AD43">
        <v>-3.8481323203545425E-9</v>
      </c>
      <c r="AE43">
        <v>-1.3473409306742643E-7</v>
      </c>
      <c r="AF43">
        <v>-6.3568376068376091E-8</v>
      </c>
      <c r="AG43">
        <v>-1.4779202279202274E-7</v>
      </c>
      <c r="AH43">
        <v>-1.0687717632162073E-7</v>
      </c>
      <c r="AI43">
        <v>-7.4074074074074033E-8</v>
      </c>
      <c r="AJ43">
        <v>-1.0881608103830328E-11</v>
      </c>
      <c r="AK43">
        <v>-1.6718106995884771E-7</v>
      </c>
      <c r="AL43">
        <v>0</v>
      </c>
      <c r="AM43">
        <v>0</v>
      </c>
      <c r="AN43">
        <v>0</v>
      </c>
      <c r="AO43">
        <v>-1.6342196897752454E-8</v>
      </c>
      <c r="AP43">
        <v>-2.5304685026907248E-8</v>
      </c>
      <c r="AQ43">
        <v>-5.4394191199746784E-9</v>
      </c>
      <c r="AR43">
        <v>-1.53925292814181E-9</v>
      </c>
      <c r="AS43">
        <v>-2.2305318138651474E-7</v>
      </c>
      <c r="AT43">
        <v>-7.3599240265906942E-8</v>
      </c>
      <c r="AU43">
        <v>-7.3994935106045983E-10</v>
      </c>
      <c r="AV43">
        <v>6.9642291864514067E-9</v>
      </c>
      <c r="AW43">
        <v>-2.3915202595758147E-9</v>
      </c>
      <c r="AX43">
        <v>4.9145299145299109E-9</v>
      </c>
      <c r="AY43">
        <v>-9.0811965811965801E-9</v>
      </c>
      <c r="AZ43">
        <v>6.3370528648306445E-8</v>
      </c>
      <c r="BA43">
        <v>4.3546217157328281E-8</v>
      </c>
      <c r="BB43">
        <v>3.2605254827477052E-9</v>
      </c>
      <c r="BC43">
        <v>-1.2128046850269066E-9</v>
      </c>
      <c r="BD43">
        <v>-1.5629946185501711E-9</v>
      </c>
      <c r="BE43">
        <v>-1.3546612852168406E-8</v>
      </c>
      <c r="BF43">
        <v>-1.2009338398227305E-9</v>
      </c>
      <c r="BG43">
        <v>0</v>
      </c>
      <c r="BH43">
        <v>2.6976495726495727E-8</v>
      </c>
      <c r="BI43">
        <v>-5.0648939537828569E-10</v>
      </c>
      <c r="BJ43">
        <v>-5.577318771763217E-9</v>
      </c>
      <c r="BK43">
        <v>0</v>
      </c>
      <c r="BL43">
        <v>-2.0012266540044318E-8</v>
      </c>
      <c r="BM43">
        <v>0</v>
      </c>
      <c r="BN43">
        <v>1.6460905349794244E-8</v>
      </c>
      <c r="BO43">
        <v>0</v>
      </c>
      <c r="BP43">
        <v>1.2957027540360874E-8</v>
      </c>
      <c r="BQ43">
        <v>4.0360873694207022E-9</v>
      </c>
      <c r="BR43">
        <v>0</v>
      </c>
      <c r="BS43">
        <v>-8.5272238050015774E-10</v>
      </c>
      <c r="BT43">
        <v>-6.1095283317505535E-9</v>
      </c>
      <c r="BU43">
        <v>-1.9883665716999044E-8</v>
      </c>
      <c r="BV43">
        <v>-4.1745805634694497E-9</v>
      </c>
      <c r="BW43">
        <v>0</v>
      </c>
      <c r="BX43">
        <v>0</v>
      </c>
      <c r="BY43">
        <v>0</v>
      </c>
      <c r="BZ43">
        <v>0</v>
      </c>
      <c r="CA43">
        <v>-2.6689616967394749E-9</v>
      </c>
      <c r="CB43">
        <v>0</v>
      </c>
      <c r="CC43">
        <v>0</v>
      </c>
      <c r="CD43">
        <v>0</v>
      </c>
      <c r="CE43">
        <v>-5.4685026907249126E-9</v>
      </c>
      <c r="CF43">
        <v>0</v>
      </c>
      <c r="CG43">
        <v>-2.9360557138334933E-9</v>
      </c>
      <c r="CH43">
        <v>0</v>
      </c>
      <c r="CI43">
        <v>-1.4858341247230147E-9</v>
      </c>
      <c r="CJ43">
        <v>-1.4442861665083614E-10</v>
      </c>
      <c r="CK43">
        <v>0</v>
      </c>
      <c r="CM43">
        <v>0</v>
      </c>
      <c r="CN43">
        <v>0</v>
      </c>
      <c r="CO43">
        <v>0</v>
      </c>
      <c r="CP43">
        <v>1.2100348211459321E-8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6.1649256093700526E-9</v>
      </c>
      <c r="CZ43">
        <v>0</v>
      </c>
      <c r="DA43">
        <v>0</v>
      </c>
      <c r="DB43">
        <v>4.7621874010762894E-9</v>
      </c>
      <c r="DC43">
        <v>0</v>
      </c>
      <c r="DD43">
        <v>4.3546217157328265E-9</v>
      </c>
    </row>
    <row r="44" spans="1:108">
      <c r="A44" t="s">
        <v>440</v>
      </c>
      <c r="B44">
        <v>0.70099999999999996</v>
      </c>
      <c r="C44">
        <v>39.799999999999997</v>
      </c>
      <c r="D44" t="s">
        <v>441</v>
      </c>
      <c r="E44">
        <v>43243</v>
      </c>
      <c r="F44" t="s">
        <v>30</v>
      </c>
      <c r="H44" t="s">
        <v>35</v>
      </c>
      <c r="I44">
        <v>100</v>
      </c>
      <c r="K44">
        <v>0.80072773100000005</v>
      </c>
      <c r="L44">
        <v>5.11847268</v>
      </c>
      <c r="M44">
        <v>0.39576950300000002</v>
      </c>
      <c r="N44">
        <v>239127</v>
      </c>
      <c r="O44">
        <v>4323.7645666666667</v>
      </c>
      <c r="P44" t="s">
        <v>440</v>
      </c>
      <c r="Q44">
        <v>-5.2379955332216654E-6</v>
      </c>
      <c r="R44">
        <v>-2.4131072026800671E-8</v>
      </c>
      <c r="S44">
        <v>-1.2667504187604691E-8</v>
      </c>
      <c r="T44">
        <v>6.2639586823003904E-6</v>
      </c>
      <c r="U44">
        <v>6.2639586823003904E-6</v>
      </c>
      <c r="V44">
        <v>1.0207286432160819E-7</v>
      </c>
      <c r="W44">
        <v>2.1635957565605904E-9</v>
      </c>
      <c r="X44">
        <v>-8.6194863204913421E-8</v>
      </c>
      <c r="Y44">
        <v>-1.0626046901172544E-8</v>
      </c>
      <c r="Z44">
        <v>5.6707146845337799E-6</v>
      </c>
      <c r="AA44">
        <v>7.1363763260748178E-8</v>
      </c>
      <c r="AB44">
        <v>1.6942350642099388E-7</v>
      </c>
      <c r="AC44">
        <v>-1.849525404801786E-8</v>
      </c>
      <c r="AD44">
        <v>-6.7874092685650477E-9</v>
      </c>
      <c r="AE44">
        <v>9.9455611390284187E-9</v>
      </c>
      <c r="AF44">
        <v>-4.6203238414293684E-8</v>
      </c>
      <c r="AG44">
        <v>1.9838777219430481E-7</v>
      </c>
      <c r="AH44">
        <v>-1.4705471803461755E-7</v>
      </c>
      <c r="AI44">
        <v>-1.7587939698492447E-8</v>
      </c>
      <c r="AJ44">
        <v>-1.9193188163037411E-11</v>
      </c>
      <c r="AK44">
        <v>-1.5371998883305414E-7</v>
      </c>
      <c r="AL44">
        <v>0</v>
      </c>
      <c r="AM44">
        <v>0</v>
      </c>
      <c r="AN44">
        <v>0</v>
      </c>
      <c r="AO44">
        <v>-1.8198632049134556E-8</v>
      </c>
      <c r="AP44">
        <v>-1.0486460078168621E-8</v>
      </c>
      <c r="AQ44">
        <v>-9.8666945840312669E-9</v>
      </c>
      <c r="AR44">
        <v>1.6924902289223899E-8</v>
      </c>
      <c r="AS44">
        <v>1.343174204355109E-6</v>
      </c>
      <c r="AT44">
        <v>-9.0207984366275831E-8</v>
      </c>
      <c r="AU44">
        <v>4.7703796761585745E-9</v>
      </c>
      <c r="AV44">
        <v>7.3457565605806784E-9</v>
      </c>
      <c r="AW44">
        <v>-4.747696817420436E-9</v>
      </c>
      <c r="AX44">
        <v>5.1263260748185364E-8</v>
      </c>
      <c r="AY44">
        <v>1.8652289223897264E-9</v>
      </c>
      <c r="AZ44">
        <v>9.8844919039642684E-8</v>
      </c>
      <c r="BA44">
        <v>5.9149916247906198E-8</v>
      </c>
      <c r="BB44">
        <v>0</v>
      </c>
      <c r="BC44">
        <v>0</v>
      </c>
      <c r="BD44">
        <v>0</v>
      </c>
      <c r="BE44">
        <v>1.6846384701284197E-8</v>
      </c>
      <c r="BF44">
        <v>0</v>
      </c>
      <c r="BG44">
        <v>0</v>
      </c>
      <c r="BH44">
        <v>6.8432439977666118E-8</v>
      </c>
      <c r="BI44">
        <v>0</v>
      </c>
      <c r="BJ44">
        <v>-1.2021915131211608E-9</v>
      </c>
      <c r="BK44">
        <v>0</v>
      </c>
      <c r="BL44">
        <v>4.6587102177554423E-8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-8.1414014517029594E-9</v>
      </c>
      <c r="BT44">
        <v>0</v>
      </c>
      <c r="BU44">
        <v>-2.4078726968174205E-8</v>
      </c>
      <c r="BV44">
        <v>0</v>
      </c>
      <c r="BW44">
        <v>0</v>
      </c>
      <c r="BX44">
        <v>0</v>
      </c>
      <c r="BY44">
        <v>-1.5005583472920148E-8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-3.4181323283082079E-9</v>
      </c>
      <c r="CK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1.0898241206030147E-8</v>
      </c>
      <c r="CZ44">
        <v>0</v>
      </c>
      <c r="DA44">
        <v>0</v>
      </c>
      <c r="DB44">
        <v>0</v>
      </c>
      <c r="DC44">
        <v>0</v>
      </c>
      <c r="DD44">
        <v>7.7121719709659531E-10</v>
      </c>
    </row>
    <row r="45" spans="1:108">
      <c r="A45" t="s">
        <v>442</v>
      </c>
      <c r="B45">
        <v>0.71099999999999997</v>
      </c>
      <c r="C45">
        <v>40.9</v>
      </c>
      <c r="D45" t="s">
        <v>443</v>
      </c>
      <c r="E45">
        <v>43243</v>
      </c>
      <c r="F45" t="s">
        <v>42</v>
      </c>
      <c r="H45" t="s">
        <v>20</v>
      </c>
      <c r="I45">
        <v>60</v>
      </c>
      <c r="J45">
        <v>6</v>
      </c>
      <c r="K45">
        <v>0.735108502</v>
      </c>
      <c r="L45">
        <v>5.2601286969999999</v>
      </c>
      <c r="M45">
        <v>0.33495379199999997</v>
      </c>
      <c r="N45">
        <v>178899.66666666666</v>
      </c>
      <c r="O45">
        <v>3731.6200666666664</v>
      </c>
      <c r="P45" t="s">
        <v>442</v>
      </c>
      <c r="Q45">
        <v>-2.7132572670469976E-6</v>
      </c>
      <c r="R45">
        <v>-1.7182830752512883E-8</v>
      </c>
      <c r="S45">
        <v>-8.9989133387666438E-9</v>
      </c>
      <c r="T45">
        <v>4.9409127954360233E-6</v>
      </c>
      <c r="U45">
        <v>4.9409127954360233E-6</v>
      </c>
      <c r="V45">
        <v>1.4449198587340383E-7</v>
      </c>
      <c r="W45">
        <v>-5.9766367834827396E-9</v>
      </c>
      <c r="X45">
        <v>4.9069546318935324E-8</v>
      </c>
      <c r="Y45">
        <v>-2.0290002716653066E-8</v>
      </c>
      <c r="Z45">
        <v>-4.6862265688671558E-6</v>
      </c>
      <c r="AA45">
        <v>-2.1784161912523732E-8</v>
      </c>
      <c r="AB45">
        <v>1.1540681879923934E-7</v>
      </c>
      <c r="AC45">
        <v>-1.4500135832654172E-8</v>
      </c>
      <c r="AD45">
        <v>-3.3024314045096441E-9</v>
      </c>
      <c r="AE45">
        <v>-9.6441184460744421E-8</v>
      </c>
      <c r="AF45">
        <v>-4.351738657973381E-8</v>
      </c>
      <c r="AG45">
        <v>3.5774925292040206E-7</v>
      </c>
      <c r="AH45">
        <v>-9.3232138005976607E-8</v>
      </c>
      <c r="AI45">
        <v>-6.7474870958978508E-8</v>
      </c>
      <c r="AJ45">
        <v>-9.3384949741917975E-12</v>
      </c>
      <c r="AK45">
        <v>-1.0000679163270845E-7</v>
      </c>
      <c r="AL45">
        <v>0</v>
      </c>
      <c r="AM45">
        <v>0</v>
      </c>
      <c r="AN45">
        <v>0</v>
      </c>
      <c r="AO45">
        <v>-1.8303450149415923E-8</v>
      </c>
      <c r="AP45">
        <v>-2.9798288508557456E-8</v>
      </c>
      <c r="AQ45">
        <v>-1.7063977180114104E-9</v>
      </c>
      <c r="AR45">
        <v>1.0730779679434935E-8</v>
      </c>
      <c r="AS45">
        <v>-9.628837272480303E-8</v>
      </c>
      <c r="AT45">
        <v>-6.1294485194240687E-8</v>
      </c>
      <c r="AU45">
        <v>-2.3991442542787284E-9</v>
      </c>
      <c r="AV45">
        <v>1.0187449062754657E-9</v>
      </c>
      <c r="AW45">
        <v>-4.0580005433306164E-9</v>
      </c>
      <c r="AX45">
        <v>1.0877648736756313E-7</v>
      </c>
      <c r="AY45">
        <v>-1.7997826677533279E-9</v>
      </c>
      <c r="AZ45">
        <v>6.1854794892692193E-8</v>
      </c>
      <c r="BA45">
        <v>3.7506791632708494E-8</v>
      </c>
      <c r="BB45">
        <v>4.5860499864167347E-9</v>
      </c>
      <c r="BC45">
        <v>-5.1107036131486037E-10</v>
      </c>
      <c r="BD45">
        <v>-3.4569410486280881E-9</v>
      </c>
      <c r="BE45">
        <v>-9.1347459929367137E-10</v>
      </c>
      <c r="BF45">
        <v>1.2904102146156023E-10</v>
      </c>
      <c r="BG45">
        <v>0</v>
      </c>
      <c r="BH45">
        <v>3.8383761206193976E-7</v>
      </c>
      <c r="BI45">
        <v>-3.8033143167617644E-10</v>
      </c>
      <c r="BJ45">
        <v>-4.7677261613691943E-9</v>
      </c>
      <c r="BK45">
        <v>0</v>
      </c>
      <c r="BL45">
        <v>-1.6692135289323557E-8</v>
      </c>
      <c r="BM45">
        <v>0</v>
      </c>
      <c r="BN45">
        <v>1.4754822059223033E-8</v>
      </c>
      <c r="BO45">
        <v>0</v>
      </c>
      <c r="BP45">
        <v>9.1653083401249668E-9</v>
      </c>
      <c r="BQ45">
        <v>2.2955718554740575E-9</v>
      </c>
      <c r="BR45">
        <v>0</v>
      </c>
      <c r="BS45">
        <v>7.6066286335234998E-10</v>
      </c>
      <c r="BT45">
        <v>-7.4079733767997848E-9</v>
      </c>
      <c r="BU45">
        <v>-1.8379856017386576E-8</v>
      </c>
      <c r="BV45">
        <v>-6.4350719913067065E-9</v>
      </c>
      <c r="BW45">
        <v>0</v>
      </c>
      <c r="BX45">
        <v>0</v>
      </c>
      <c r="BY45">
        <v>0</v>
      </c>
      <c r="BZ45">
        <v>0</v>
      </c>
      <c r="CA45">
        <v>-9.9157837544145626E-10</v>
      </c>
      <c r="CB45">
        <v>0</v>
      </c>
      <c r="CC45">
        <v>0</v>
      </c>
      <c r="CD45">
        <v>0</v>
      </c>
      <c r="CE45">
        <v>-5.5080141265960346E-9</v>
      </c>
      <c r="CF45">
        <v>0</v>
      </c>
      <c r="CG45">
        <v>-2.2616136919315429E-9</v>
      </c>
      <c r="CH45">
        <v>0</v>
      </c>
      <c r="CI45">
        <v>-1.3736077152947574E-9</v>
      </c>
      <c r="CJ45">
        <v>-2.8847459929367018E-9</v>
      </c>
      <c r="CK45">
        <v>0</v>
      </c>
      <c r="CM45">
        <v>0</v>
      </c>
      <c r="CN45">
        <v>0</v>
      </c>
      <c r="CO45">
        <v>0</v>
      </c>
      <c r="CP45">
        <v>-4.7371638141809259E-10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4.3194784026079871E-9</v>
      </c>
      <c r="CZ45">
        <v>0</v>
      </c>
      <c r="DA45">
        <v>0</v>
      </c>
      <c r="DB45">
        <v>3.3686498234175496E-9</v>
      </c>
      <c r="DC45">
        <v>0</v>
      </c>
      <c r="DD45">
        <v>2.3125509372453143E-9</v>
      </c>
    </row>
    <row r="46" spans="1:108">
      <c r="A46" t="s">
        <v>28</v>
      </c>
      <c r="B46">
        <v>0.71499999999999997</v>
      </c>
      <c r="C46">
        <v>41.6</v>
      </c>
      <c r="D46" t="s">
        <v>29</v>
      </c>
      <c r="E46">
        <v>43243</v>
      </c>
      <c r="F46" t="s">
        <v>30</v>
      </c>
      <c r="H46" t="s">
        <v>31</v>
      </c>
      <c r="I46">
        <v>90</v>
      </c>
      <c r="J46">
        <v>1.33</v>
      </c>
      <c r="K46">
        <v>0.64596582400000002</v>
      </c>
      <c r="L46">
        <v>5.6368915499999996</v>
      </c>
      <c r="M46">
        <v>0.27501377599999999</v>
      </c>
      <c r="N46">
        <v>211860.33333333334</v>
      </c>
      <c r="O46">
        <v>3497.7560333333331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1:108">
      <c r="A47" t="s">
        <v>205</v>
      </c>
      <c r="B47">
        <v>0.72899999999999998</v>
      </c>
      <c r="C47">
        <v>47.5</v>
      </c>
      <c r="D47" t="s">
        <v>47</v>
      </c>
      <c r="E47">
        <v>43243</v>
      </c>
      <c r="F47" t="s">
        <v>25</v>
      </c>
      <c r="H47" t="s">
        <v>17</v>
      </c>
      <c r="I47">
        <v>100</v>
      </c>
      <c r="J47">
        <v>3.33</v>
      </c>
      <c r="K47">
        <v>1.1698458890000001</v>
      </c>
      <c r="L47">
        <v>6.30319948</v>
      </c>
      <c r="M47">
        <v>0.36800611100000002</v>
      </c>
      <c r="N47">
        <v>247572.66666666666</v>
      </c>
      <c r="O47">
        <v>4251.8554000000004</v>
      </c>
      <c r="P47" t="s">
        <v>205</v>
      </c>
      <c r="Q47">
        <v>-4.2119883040935679E-6</v>
      </c>
      <c r="R47">
        <v>-1.1301169590643271E-8</v>
      </c>
      <c r="S47">
        <v>7.5204678362573102E-8</v>
      </c>
      <c r="T47">
        <v>3.5087719298245615E-6</v>
      </c>
      <c r="U47">
        <v>3.5087719298245615E-6</v>
      </c>
      <c r="V47">
        <v>3.0116959064327521E-8</v>
      </c>
      <c r="W47">
        <v>5.9385964912280707E-7</v>
      </c>
      <c r="X47">
        <v>-7.5292397660819008E-8</v>
      </c>
      <c r="Y47">
        <v>-1.4619883040940555E-11</v>
      </c>
      <c r="Z47">
        <v>5.2777777777777777E-6</v>
      </c>
      <c r="AA47">
        <v>1.1549707602339185E-7</v>
      </c>
      <c r="AB47">
        <v>3.3654970760233929E-7</v>
      </c>
      <c r="AC47">
        <v>-4.3859649122807379E-10</v>
      </c>
      <c r="AD47">
        <v>-5.6871345029239774E-9</v>
      </c>
      <c r="AE47">
        <v>1.6052631578947364E-7</v>
      </c>
      <c r="AF47">
        <v>-1.6798245614035099E-8</v>
      </c>
      <c r="AG47">
        <v>2.7266081871345029E-6</v>
      </c>
      <c r="AH47">
        <v>-1.2263157894736841E-7</v>
      </c>
      <c r="AI47">
        <v>7.2368421052631578E-8</v>
      </c>
      <c r="AJ47">
        <v>-1.6081871345029243E-11</v>
      </c>
      <c r="AK47">
        <v>4.4035087719298259E-7</v>
      </c>
      <c r="AL47">
        <v>1.0407894736842103E-8</v>
      </c>
      <c r="AM47">
        <v>2.0014619883040934E-9</v>
      </c>
      <c r="AN47">
        <v>0</v>
      </c>
      <c r="AO47">
        <v>-9.8976608187134523E-9</v>
      </c>
      <c r="AP47">
        <v>3.0219298245614028E-8</v>
      </c>
      <c r="AQ47">
        <v>1.4649122807017541E-8</v>
      </c>
      <c r="AR47">
        <v>5.467836257309942E-8</v>
      </c>
      <c r="AS47">
        <v>2.297514619883041E-6</v>
      </c>
      <c r="AT47">
        <v>-4.0350877192982427E-8</v>
      </c>
      <c r="AU47">
        <v>2.1900584795321678E-9</v>
      </c>
      <c r="AV47">
        <v>1.9035087719298247E-8</v>
      </c>
      <c r="AW47">
        <v>-3.9912280701754388E-9</v>
      </c>
      <c r="AX47">
        <v>3.7086257309941519E-7</v>
      </c>
      <c r="AY47">
        <v>8.6111111111111077E-9</v>
      </c>
      <c r="AZ47">
        <v>2.8362573099415212E-7</v>
      </c>
      <c r="BA47">
        <v>1.0903508771929824E-7</v>
      </c>
      <c r="BB47">
        <v>6.8157894736842112E-9</v>
      </c>
      <c r="BC47">
        <v>0</v>
      </c>
      <c r="BD47">
        <v>5.3128654970760219E-9</v>
      </c>
      <c r="BE47">
        <v>4.2339181286549705E-8</v>
      </c>
      <c r="BF47">
        <v>0</v>
      </c>
      <c r="BG47">
        <v>0</v>
      </c>
      <c r="BH47">
        <v>2.3763157894736841E-6</v>
      </c>
      <c r="BI47">
        <v>1.0482456140350878E-8</v>
      </c>
      <c r="BJ47">
        <v>0</v>
      </c>
      <c r="BK47">
        <v>0</v>
      </c>
      <c r="BL47">
        <v>0</v>
      </c>
      <c r="BM47">
        <v>0</v>
      </c>
      <c r="BN47">
        <v>2.9415204678362583E-8</v>
      </c>
      <c r="BO47">
        <v>0</v>
      </c>
      <c r="BP47">
        <v>4.423976608187133E-9</v>
      </c>
      <c r="BQ47">
        <v>0</v>
      </c>
      <c r="BR47">
        <v>0</v>
      </c>
      <c r="BS47">
        <v>-5.2236842105263171E-9</v>
      </c>
      <c r="BT47">
        <v>-9.254385964912284E-10</v>
      </c>
      <c r="BU47">
        <v>-1.1023391812865494E-8</v>
      </c>
      <c r="BV47">
        <v>0</v>
      </c>
      <c r="BW47">
        <v>0</v>
      </c>
      <c r="BX47">
        <v>0</v>
      </c>
      <c r="BY47">
        <v>-1.0029239766081871E-8</v>
      </c>
      <c r="BZ47">
        <v>0</v>
      </c>
      <c r="CA47">
        <v>-3.2558479532163759E-9</v>
      </c>
      <c r="CB47">
        <v>0</v>
      </c>
      <c r="CC47">
        <v>0</v>
      </c>
      <c r="CD47">
        <v>0</v>
      </c>
      <c r="CE47">
        <v>-6.7602339181286573E-9</v>
      </c>
      <c r="CF47">
        <v>0</v>
      </c>
      <c r="CG47">
        <v>-2.5116959064327486E-9</v>
      </c>
      <c r="CH47">
        <v>0</v>
      </c>
      <c r="CI47">
        <v>0</v>
      </c>
      <c r="CJ47">
        <v>-2.8318713450292414E-9</v>
      </c>
      <c r="CK47">
        <v>0</v>
      </c>
      <c r="CM47">
        <v>0</v>
      </c>
      <c r="CN47">
        <v>0</v>
      </c>
      <c r="CO47">
        <v>0</v>
      </c>
      <c r="CP47">
        <v>7.6549707602339194E-9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3.7426900584795335E-10</v>
      </c>
    </row>
    <row r="48" spans="1:108">
      <c r="A48" t="s">
        <v>444</v>
      </c>
      <c r="B48">
        <v>0.73099999999999998</v>
      </c>
      <c r="C48">
        <v>21.5</v>
      </c>
      <c r="D48" t="s">
        <v>445</v>
      </c>
      <c r="E48">
        <v>43243</v>
      </c>
      <c r="F48" t="s">
        <v>25</v>
      </c>
      <c r="H48" t="s">
        <v>27</v>
      </c>
      <c r="I48">
        <v>100</v>
      </c>
      <c r="K48">
        <v>0.53888421799999997</v>
      </c>
      <c r="L48">
        <v>4.5851214100000002</v>
      </c>
      <c r="M48">
        <v>0.32266897300000003</v>
      </c>
      <c r="N48">
        <v>289076.33333333331</v>
      </c>
      <c r="O48">
        <v>5700.8061333333344</v>
      </c>
      <c r="P48" t="s">
        <v>444</v>
      </c>
      <c r="Q48">
        <v>-5.5587855297157635E-6</v>
      </c>
      <c r="R48">
        <v>-1.9250645994832045E-8</v>
      </c>
      <c r="S48">
        <v>4.1666666666666527E-9</v>
      </c>
      <c r="T48">
        <v>1.5180878552971578E-6</v>
      </c>
      <c r="U48">
        <v>1.5180878552971578E-6</v>
      </c>
      <c r="V48">
        <v>-4.6188630490956064E-8</v>
      </c>
      <c r="W48">
        <v>-5.2648578811369738E-9</v>
      </c>
      <c r="X48">
        <v>-2.0768733850129197E-7</v>
      </c>
      <c r="Y48">
        <v>2.4224806201550157E-9</v>
      </c>
      <c r="Z48">
        <v>1.1950904392764858E-5</v>
      </c>
      <c r="AA48">
        <v>1.8217054263565906E-7</v>
      </c>
      <c r="AB48">
        <v>2.7839147286821717E-7</v>
      </c>
      <c r="AC48">
        <v>3.4237726098191319E-9</v>
      </c>
      <c r="AD48">
        <v>1.0222868217054267E-8</v>
      </c>
      <c r="AE48">
        <v>1.8540051679586549E-7</v>
      </c>
      <c r="AF48">
        <v>-2.906976744186042E-9</v>
      </c>
      <c r="AG48">
        <v>1.156653746770026E-6</v>
      </c>
      <c r="AH48">
        <v>-1.0755813953488377E-7</v>
      </c>
      <c r="AI48">
        <v>5.9108527131783002E-8</v>
      </c>
      <c r="AJ48">
        <v>-3.5529715762273904E-11</v>
      </c>
      <c r="AK48">
        <v>-5.3617571059431527E-8</v>
      </c>
      <c r="AL48">
        <v>-2.958656330749351E-9</v>
      </c>
      <c r="AM48">
        <v>3.5529715762273572E-10</v>
      </c>
      <c r="AN48">
        <v>0</v>
      </c>
      <c r="AO48">
        <v>-1.7118863049095585E-9</v>
      </c>
      <c r="AP48">
        <v>3.346253229974159E-8</v>
      </c>
      <c r="AQ48">
        <v>1.5904392764857881E-8</v>
      </c>
      <c r="AR48">
        <v>5.9528423772609815E-8</v>
      </c>
      <c r="AS48">
        <v>2.482558139534884E-6</v>
      </c>
      <c r="AT48">
        <v>-2.034883720930241E-8</v>
      </c>
      <c r="AU48">
        <v>9.9677002583979296E-9</v>
      </c>
      <c r="AV48">
        <v>5.0710594315245486E-8</v>
      </c>
      <c r="AW48">
        <v>3.2374031007751942E-8</v>
      </c>
      <c r="AX48">
        <v>2.5403746770025838E-7</v>
      </c>
      <c r="AY48">
        <v>1.3985788113695101E-8</v>
      </c>
      <c r="AZ48">
        <v>4.9515503875969008E-7</v>
      </c>
      <c r="BA48">
        <v>2.2583979328165368E-7</v>
      </c>
      <c r="BB48">
        <v>1.2344961240310078E-8</v>
      </c>
      <c r="BC48">
        <v>0</v>
      </c>
      <c r="BD48">
        <v>4.2086563307493568E-9</v>
      </c>
      <c r="BE48">
        <v>4.6705426356589155E-8</v>
      </c>
      <c r="BF48">
        <v>0</v>
      </c>
      <c r="BG48">
        <v>0</v>
      </c>
      <c r="BH48">
        <v>1.7248062015503877E-6</v>
      </c>
      <c r="BI48">
        <v>6.1886304909560726E-9</v>
      </c>
      <c r="BJ48">
        <v>0</v>
      </c>
      <c r="BK48">
        <v>0</v>
      </c>
      <c r="BL48">
        <v>0</v>
      </c>
      <c r="BM48">
        <v>0</v>
      </c>
      <c r="BN48">
        <v>7.2416020671834622E-8</v>
      </c>
      <c r="BO48">
        <v>0</v>
      </c>
      <c r="BP48">
        <v>7.9263565891472899E-9</v>
      </c>
      <c r="BQ48">
        <v>0</v>
      </c>
      <c r="BR48">
        <v>0</v>
      </c>
      <c r="BS48">
        <v>3.6175710594315207E-9</v>
      </c>
      <c r="BT48">
        <v>7.6873385012919856E-10</v>
      </c>
      <c r="BU48">
        <v>7.4289405684754661E-9</v>
      </c>
      <c r="BV48">
        <v>0</v>
      </c>
      <c r="BW48">
        <v>0</v>
      </c>
      <c r="BX48">
        <v>0</v>
      </c>
      <c r="BY48">
        <v>-6.7829457364341225E-9</v>
      </c>
      <c r="BZ48">
        <v>0</v>
      </c>
      <c r="CA48">
        <v>-2.4612403100775209E-9</v>
      </c>
      <c r="CB48">
        <v>0</v>
      </c>
      <c r="CC48">
        <v>0</v>
      </c>
      <c r="CD48">
        <v>0</v>
      </c>
      <c r="CE48">
        <v>-7.9425064599483236E-9</v>
      </c>
      <c r="CF48">
        <v>0</v>
      </c>
      <c r="CG48">
        <v>-5.2648578811369813E-10</v>
      </c>
      <c r="CH48">
        <v>0</v>
      </c>
      <c r="CI48">
        <v>0</v>
      </c>
      <c r="CJ48">
        <v>1.3275193798449586E-9</v>
      </c>
      <c r="CK48">
        <v>0</v>
      </c>
      <c r="CM48">
        <v>0</v>
      </c>
      <c r="CN48">
        <v>0</v>
      </c>
      <c r="CO48">
        <v>0</v>
      </c>
      <c r="CP48">
        <v>1.9250645994832038E-9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-1.8152454780361757E-9</v>
      </c>
    </row>
    <row r="49" spans="1:108">
      <c r="A49" t="s">
        <v>188</v>
      </c>
      <c r="B49">
        <v>0.70799999999999996</v>
      </c>
      <c r="C49">
        <v>24.3</v>
      </c>
      <c r="D49" t="s">
        <v>446</v>
      </c>
      <c r="E49">
        <v>43243</v>
      </c>
      <c r="F49" t="s">
        <v>30</v>
      </c>
      <c r="H49" t="s">
        <v>27</v>
      </c>
      <c r="I49">
        <v>100</v>
      </c>
      <c r="K49">
        <v>0.78875939699999997</v>
      </c>
      <c r="L49">
        <v>3.8962579310000001</v>
      </c>
      <c r="M49">
        <v>0.65969318700000001</v>
      </c>
      <c r="N49">
        <v>281506.5</v>
      </c>
      <c r="O49">
        <v>4446.4639500000003</v>
      </c>
      <c r="P49" t="s">
        <v>188</v>
      </c>
      <c r="Q49">
        <v>-8.1504343850022875E-6</v>
      </c>
      <c r="R49">
        <v>-5.6955875628715122E-8</v>
      </c>
      <c r="S49">
        <v>3.9980566986739835E-8</v>
      </c>
      <c r="T49">
        <v>1.2974394147233653E-5</v>
      </c>
      <c r="U49">
        <v>1.2974394147233653E-5</v>
      </c>
      <c r="V49">
        <v>1.6975308641975323E-7</v>
      </c>
      <c r="W49">
        <v>1.1642661179698216E-6</v>
      </c>
      <c r="X49">
        <v>4.2009602194787352E-8</v>
      </c>
      <c r="Y49">
        <v>1.8061271147690891E-8</v>
      </c>
      <c r="Z49">
        <v>-6.6300868770004565E-6</v>
      </c>
      <c r="AA49">
        <v>-2.9063786008230489E-8</v>
      </c>
      <c r="AB49">
        <v>1.7432556012802931E-7</v>
      </c>
      <c r="AC49">
        <v>-3.406492912665752E-8</v>
      </c>
      <c r="AD49">
        <v>-1.1116826703246456E-8</v>
      </c>
      <c r="AE49">
        <v>-1.6289437585733881E-7</v>
      </c>
      <c r="AF49">
        <v>-6.2528577960676742E-8</v>
      </c>
      <c r="AG49">
        <v>1.6446616369455876E-6</v>
      </c>
      <c r="AH49">
        <v>-2.37797210791038E-7</v>
      </c>
      <c r="AI49">
        <v>-2.943529949702732E-9</v>
      </c>
      <c r="AJ49">
        <v>-3.1435756744398725E-11</v>
      </c>
      <c r="AK49">
        <v>8.6019661636945536E-8</v>
      </c>
      <c r="AL49">
        <v>0</v>
      </c>
      <c r="AM49">
        <v>0</v>
      </c>
      <c r="AN49">
        <v>0</v>
      </c>
      <c r="AO49">
        <v>-3.2207361682670344E-8</v>
      </c>
      <c r="AP49">
        <v>-3.6436899862825799E-8</v>
      </c>
      <c r="AQ49">
        <v>-1.2079903978052128E-8</v>
      </c>
      <c r="AR49">
        <v>2.8223593964334713E-8</v>
      </c>
      <c r="AS49">
        <v>4.8010973936899861E-8</v>
      </c>
      <c r="AT49">
        <v>-1.7092478280749886E-7</v>
      </c>
      <c r="AU49">
        <v>-3.7379972565157729E-9</v>
      </c>
      <c r="AV49">
        <v>3.515089163237305E-9</v>
      </c>
      <c r="AW49">
        <v>1.427469135802469E-9</v>
      </c>
      <c r="AX49">
        <v>1.1019375857338822E-7</v>
      </c>
      <c r="AY49">
        <v>-2.3862597165066339E-9</v>
      </c>
      <c r="AZ49">
        <v>1.5009144947416555E-7</v>
      </c>
      <c r="BA49">
        <v>9.801954732510289E-8</v>
      </c>
      <c r="BB49">
        <v>0</v>
      </c>
      <c r="BC49">
        <v>0</v>
      </c>
      <c r="BD49">
        <v>0</v>
      </c>
      <c r="BE49">
        <v>3.3364769090077729E-8</v>
      </c>
      <c r="BF49">
        <v>0</v>
      </c>
      <c r="BG49">
        <v>0</v>
      </c>
      <c r="BH49">
        <v>2.1664951989026064E-7</v>
      </c>
      <c r="BI49">
        <v>0</v>
      </c>
      <c r="BJ49">
        <v>-8.1161408321902095E-10</v>
      </c>
      <c r="BK49">
        <v>0</v>
      </c>
      <c r="BL49">
        <v>7.3673982624599914E-8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-1.3543095564700504E-8</v>
      </c>
      <c r="BT49">
        <v>0</v>
      </c>
      <c r="BU49">
        <v>-3.4796524919981705E-8</v>
      </c>
      <c r="BV49">
        <v>0</v>
      </c>
      <c r="BW49">
        <v>0</v>
      </c>
      <c r="BX49">
        <v>0</v>
      </c>
      <c r="BY49">
        <v>-2.646319158664839E-8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-9.8336762688614542E-9</v>
      </c>
      <c r="CK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1.6820987654320985E-8</v>
      </c>
      <c r="CZ49">
        <v>0</v>
      </c>
      <c r="DA49">
        <v>0</v>
      </c>
      <c r="DB49">
        <v>0</v>
      </c>
      <c r="DC49">
        <v>0</v>
      </c>
      <c r="DD49">
        <v>2.3148148148148152E-9</v>
      </c>
    </row>
    <row r="50" spans="1:108">
      <c r="A50" t="s">
        <v>447</v>
      </c>
      <c r="B50">
        <v>0.73199999999999998</v>
      </c>
      <c r="C50">
        <v>20.8</v>
      </c>
      <c r="D50" t="s">
        <v>448</v>
      </c>
      <c r="E50">
        <v>43243</v>
      </c>
      <c r="F50" t="s">
        <v>25</v>
      </c>
      <c r="H50" t="s">
        <v>27</v>
      </c>
      <c r="I50">
        <v>100</v>
      </c>
      <c r="K50">
        <v>0.96108169799999998</v>
      </c>
      <c r="L50">
        <v>6.4037129210000003</v>
      </c>
      <c r="M50">
        <v>0.40984249900000003</v>
      </c>
      <c r="N50">
        <v>121717.66666666667</v>
      </c>
      <c r="O50">
        <v>2933.5837333333334</v>
      </c>
      <c r="P50" t="s">
        <v>447</v>
      </c>
      <c r="Q50">
        <v>-9.4451121794871793E-6</v>
      </c>
      <c r="R50">
        <v>-5.091479700854702E-8</v>
      </c>
      <c r="S50">
        <v>2.5250400641025653E-7</v>
      </c>
      <c r="T50">
        <v>6.7107371794871806E-6</v>
      </c>
      <c r="U50">
        <v>6.7107371794871806E-6</v>
      </c>
      <c r="V50">
        <v>9.8490918803418664E-8</v>
      </c>
      <c r="W50">
        <v>1.8038862179487183E-7</v>
      </c>
      <c r="X50">
        <v>-1.5391292735042733E-7</v>
      </c>
      <c r="Y50">
        <v>8.3800747863247675E-9</v>
      </c>
      <c r="Z50">
        <v>9.0144230769230778E-6</v>
      </c>
      <c r="AA50">
        <v>1.2586805555555566E-7</v>
      </c>
      <c r="AB50">
        <v>2.2592815170940174E-7</v>
      </c>
      <c r="AC50">
        <v>-2.2602831196581199E-8</v>
      </c>
      <c r="AD50">
        <v>-1.2987446581196582E-8</v>
      </c>
      <c r="AE50">
        <v>-9.2481303418803285E-8</v>
      </c>
      <c r="AF50">
        <v>-5.2650908119658177E-8</v>
      </c>
      <c r="AG50">
        <v>3.4525240384615387E-6</v>
      </c>
      <c r="AH50">
        <v>-2.4966613247863247E-7</v>
      </c>
      <c r="AI50">
        <v>6.5771901709401674E-8</v>
      </c>
      <c r="AJ50">
        <v>-3.6725427350427353E-11</v>
      </c>
      <c r="AK50">
        <v>2.0826655982905983E-6</v>
      </c>
      <c r="AL50">
        <v>5.1782852564102569E-8</v>
      </c>
      <c r="AM50">
        <v>9.024439102564104E-9</v>
      </c>
      <c r="AN50">
        <v>0</v>
      </c>
      <c r="AO50">
        <v>-2.7610844017094016E-8</v>
      </c>
      <c r="AP50">
        <v>-3.1383547008547409E-9</v>
      </c>
      <c r="AQ50">
        <v>-7.7958066239316242E-9</v>
      </c>
      <c r="AR50">
        <v>4.5272435897435901E-8</v>
      </c>
      <c r="AS50">
        <v>-3.2284989316239335E-8</v>
      </c>
      <c r="AT50">
        <v>-1.4289529914529906E-7</v>
      </c>
      <c r="AU50">
        <v>5.6089743589743714E-10</v>
      </c>
      <c r="AV50">
        <v>5.0614316239316269E-8</v>
      </c>
      <c r="AW50">
        <v>2.1541132478632471E-8</v>
      </c>
      <c r="AX50">
        <v>1.6987179487179486E-7</v>
      </c>
      <c r="AY50">
        <v>8.8040865384615394E-9</v>
      </c>
      <c r="AZ50">
        <v>2.2015224358974357E-7</v>
      </c>
      <c r="BA50">
        <v>1.3291266025641024E-7</v>
      </c>
      <c r="BB50">
        <v>8.0361912393162416E-9</v>
      </c>
      <c r="BC50">
        <v>0</v>
      </c>
      <c r="BD50">
        <v>8.0562232905982862E-9</v>
      </c>
      <c r="BE50">
        <v>5.3545673076923066E-8</v>
      </c>
      <c r="BF50">
        <v>0</v>
      </c>
      <c r="BG50">
        <v>0</v>
      </c>
      <c r="BH50">
        <v>4.3202457264957272E-7</v>
      </c>
      <c r="BI50">
        <v>4.8644497863247846E-9</v>
      </c>
      <c r="BJ50">
        <v>0</v>
      </c>
      <c r="BK50">
        <v>0</v>
      </c>
      <c r="BL50">
        <v>0</v>
      </c>
      <c r="BM50">
        <v>0</v>
      </c>
      <c r="BN50">
        <v>4.340277777777778E-8</v>
      </c>
      <c r="BO50">
        <v>0</v>
      </c>
      <c r="BP50">
        <v>3.7393162393162356E-9</v>
      </c>
      <c r="BQ50">
        <v>0</v>
      </c>
      <c r="BR50">
        <v>0</v>
      </c>
      <c r="BS50">
        <v>-1.034655448717949E-8</v>
      </c>
      <c r="BT50">
        <v>-2.0065438034188028E-9</v>
      </c>
      <c r="BU50">
        <v>-2.5841346153846155E-8</v>
      </c>
      <c r="BV50">
        <v>0</v>
      </c>
      <c r="BW50">
        <v>0</v>
      </c>
      <c r="BX50">
        <v>0</v>
      </c>
      <c r="BY50">
        <v>-2.6575854700854677E-8</v>
      </c>
      <c r="BZ50">
        <v>0</v>
      </c>
      <c r="CA50">
        <v>-7.7958066239316242E-9</v>
      </c>
      <c r="CB50">
        <v>0</v>
      </c>
      <c r="CC50">
        <v>0</v>
      </c>
      <c r="CD50">
        <v>0</v>
      </c>
      <c r="CE50">
        <v>-1.5872061965811968E-8</v>
      </c>
      <c r="CF50">
        <v>0</v>
      </c>
      <c r="CG50">
        <v>-3.8928952991452993E-9</v>
      </c>
      <c r="CH50">
        <v>0</v>
      </c>
      <c r="CI50">
        <v>0</v>
      </c>
      <c r="CJ50">
        <v>-5.6323450854700882E-9</v>
      </c>
      <c r="CK50">
        <v>0</v>
      </c>
      <c r="CM50">
        <v>0</v>
      </c>
      <c r="CN50">
        <v>0</v>
      </c>
      <c r="CO50">
        <v>0</v>
      </c>
      <c r="CP50">
        <v>3.3653846153846159E-8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2.3370726495726514E-10</v>
      </c>
    </row>
    <row r="51" spans="1:108">
      <c r="A51" t="s">
        <v>177</v>
      </c>
      <c r="B51">
        <v>0.71299999999999997</v>
      </c>
      <c r="C51">
        <v>34.4</v>
      </c>
      <c r="D51" t="s">
        <v>449</v>
      </c>
      <c r="E51">
        <v>43243</v>
      </c>
      <c r="F51" t="s">
        <v>25</v>
      </c>
      <c r="H51" t="s">
        <v>27</v>
      </c>
      <c r="I51">
        <v>100</v>
      </c>
      <c r="K51">
        <v>0.66774740899999996</v>
      </c>
      <c r="L51">
        <v>3.9296204119999998</v>
      </c>
      <c r="M51">
        <v>0.54663504600000001</v>
      </c>
      <c r="N51">
        <v>225025.66666666666</v>
      </c>
      <c r="O51">
        <v>4278.7446666666665</v>
      </c>
      <c r="P51" t="s">
        <v>177</v>
      </c>
      <c r="Q51">
        <v>-4.487645348837208E-6</v>
      </c>
      <c r="R51">
        <v>-2.4144056847545196E-8</v>
      </c>
      <c r="S51">
        <v>-5.5918927648578838E-9</v>
      </c>
      <c r="T51">
        <v>1.5140503875968992E-6</v>
      </c>
      <c r="U51">
        <v>1.5140503875968992E-6</v>
      </c>
      <c r="V51">
        <v>-6.3590116279069734E-8</v>
      </c>
      <c r="W51">
        <v>1.3545704134366912E-8</v>
      </c>
      <c r="X51">
        <v>-1.6674741602067192E-7</v>
      </c>
      <c r="Y51">
        <v>2.9069767441860494E-9</v>
      </c>
      <c r="Z51">
        <v>9.1246770025839804E-6</v>
      </c>
      <c r="AA51">
        <v>1.2818959948320417E-7</v>
      </c>
      <c r="AB51">
        <v>1.5778423772609818E-7</v>
      </c>
      <c r="AC51">
        <v>-9.2659883720930252E-9</v>
      </c>
      <c r="AD51">
        <v>-3.9171511627906978E-9</v>
      </c>
      <c r="AE51">
        <v>4.8651485788113622E-8</v>
      </c>
      <c r="AF51">
        <v>-8.8824289405684651E-9</v>
      </c>
      <c r="AG51">
        <v>5.676679586563309E-7</v>
      </c>
      <c r="AH51">
        <v>-9.6495478036175697E-8</v>
      </c>
      <c r="AI51">
        <v>4.2191537467700292E-8</v>
      </c>
      <c r="AJ51">
        <v>-2.2206072351421193E-11</v>
      </c>
      <c r="AK51">
        <v>-5.4909560723514188E-8</v>
      </c>
      <c r="AL51">
        <v>-3.2461240310077528E-9</v>
      </c>
      <c r="AM51">
        <v>-4.6229005167958608E-10</v>
      </c>
      <c r="AN51">
        <v>0</v>
      </c>
      <c r="AO51">
        <v>-1.3303456072351427E-8</v>
      </c>
      <c r="AP51">
        <v>1.7098675710594305E-8</v>
      </c>
      <c r="AQ51">
        <v>2.0247900516795832E-9</v>
      </c>
      <c r="AR51">
        <v>2.153989018087856E-8</v>
      </c>
      <c r="AS51">
        <v>7.0171188630490975E-7</v>
      </c>
      <c r="AT51">
        <v>-2.543604651162787E-8</v>
      </c>
      <c r="AU51">
        <v>2.7878714470284284E-9</v>
      </c>
      <c r="AV51">
        <v>1.5604812661498711E-8</v>
      </c>
      <c r="AW51">
        <v>-1.0107800387596901E-9</v>
      </c>
      <c r="AX51">
        <v>1.1537063953488377E-7</v>
      </c>
      <c r="AY51">
        <v>7.0776808785529725E-9</v>
      </c>
      <c r="AZ51">
        <v>2.1620639534883718E-7</v>
      </c>
      <c r="BA51">
        <v>1.0333898578811373E-7</v>
      </c>
      <c r="BB51">
        <v>6.5083979328165393E-9</v>
      </c>
      <c r="BC51">
        <v>0</v>
      </c>
      <c r="BD51">
        <v>2.4184431524547796E-9</v>
      </c>
      <c r="BE51">
        <v>8.8703165374676944E-9</v>
      </c>
      <c r="BF51">
        <v>0</v>
      </c>
      <c r="BG51">
        <v>0</v>
      </c>
      <c r="BH51">
        <v>7.267441860465118E-7</v>
      </c>
      <c r="BI51">
        <v>4.2898094315245483E-9</v>
      </c>
      <c r="BJ51">
        <v>0</v>
      </c>
      <c r="BK51">
        <v>0</v>
      </c>
      <c r="BL51">
        <v>0</v>
      </c>
      <c r="BM51">
        <v>0</v>
      </c>
      <c r="BN51">
        <v>3.3934916020671831E-8</v>
      </c>
      <c r="BO51">
        <v>0</v>
      </c>
      <c r="BP51">
        <v>2.6950096899224777E-9</v>
      </c>
      <c r="BQ51">
        <v>0</v>
      </c>
      <c r="BR51">
        <v>0</v>
      </c>
      <c r="BS51">
        <v>5.0468346253230246E-10</v>
      </c>
      <c r="BT51">
        <v>2.5234173126615123E-10</v>
      </c>
      <c r="BU51">
        <v>-3.8759689922480656E-9</v>
      </c>
      <c r="BV51">
        <v>0</v>
      </c>
      <c r="BW51">
        <v>0</v>
      </c>
      <c r="BX51">
        <v>0</v>
      </c>
      <c r="BY51">
        <v>-7.7923126614987014E-9</v>
      </c>
      <c r="BZ51">
        <v>0</v>
      </c>
      <c r="CA51">
        <v>-1.5847060723514214E-9</v>
      </c>
      <c r="CB51">
        <v>0</v>
      </c>
      <c r="CC51">
        <v>0</v>
      </c>
      <c r="CD51">
        <v>0</v>
      </c>
      <c r="CE51">
        <v>-6.3933301033591705E-9</v>
      </c>
      <c r="CF51">
        <v>0</v>
      </c>
      <c r="CG51">
        <v>-1.1103036175710604E-9</v>
      </c>
      <c r="CH51">
        <v>0</v>
      </c>
      <c r="CI51">
        <v>0</v>
      </c>
      <c r="CJ51">
        <v>1.9601905684754514E-9</v>
      </c>
      <c r="CK51">
        <v>0</v>
      </c>
      <c r="CM51">
        <v>0</v>
      </c>
      <c r="CN51">
        <v>0</v>
      </c>
      <c r="CO51">
        <v>0</v>
      </c>
      <c r="CP51">
        <v>3.8759689922480612E-10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-3.7144702842377208E-10</v>
      </c>
    </row>
    <row r="52" spans="1:108">
      <c r="A52" t="s">
        <v>206</v>
      </c>
      <c r="B52">
        <v>0.74</v>
      </c>
      <c r="C52">
        <v>37.5</v>
      </c>
      <c r="D52" t="s">
        <v>80</v>
      </c>
      <c r="E52">
        <v>43243</v>
      </c>
      <c r="F52" t="s">
        <v>30</v>
      </c>
      <c r="H52" t="s">
        <v>35</v>
      </c>
      <c r="I52">
        <v>100</v>
      </c>
      <c r="K52">
        <v>0.91284792199999998</v>
      </c>
      <c r="L52">
        <v>5.9077599159999998</v>
      </c>
      <c r="M52">
        <v>0.327426041</v>
      </c>
      <c r="N52">
        <v>150377</v>
      </c>
      <c r="O52">
        <v>3981.5764333333332</v>
      </c>
      <c r="P52" t="s">
        <v>206</v>
      </c>
      <c r="Q52">
        <v>-5.4962962962962958E-6</v>
      </c>
      <c r="R52">
        <v>-2.6481481481481494E-8</v>
      </c>
      <c r="S52">
        <v>2.2962962962962958E-8</v>
      </c>
      <c r="T52">
        <v>6.9074074074074072E-6</v>
      </c>
      <c r="U52">
        <v>6.9074074074074072E-6</v>
      </c>
      <c r="V52">
        <v>1.2537037037037017E-7</v>
      </c>
      <c r="W52">
        <v>-6.4814814814814249E-10</v>
      </c>
      <c r="X52">
        <v>-6.8703703703703841E-8</v>
      </c>
      <c r="Y52">
        <v>-2.0703703703703712E-8</v>
      </c>
      <c r="Z52">
        <v>5.5555555555555558E-6</v>
      </c>
      <c r="AA52">
        <v>1.9666666666666671E-7</v>
      </c>
      <c r="AB52">
        <v>6.8537037037037047E-7</v>
      </c>
      <c r="AC52">
        <v>1.2092592592592585E-8</v>
      </c>
      <c r="AD52">
        <v>-7.2037037037037039E-9</v>
      </c>
      <c r="AE52">
        <v>1.9888888888888894E-7</v>
      </c>
      <c r="AF52">
        <v>-3.3037037037037053E-8</v>
      </c>
      <c r="AG52">
        <v>3.4907407407407408E-6</v>
      </c>
      <c r="AH52">
        <v>-1.532037037037037E-7</v>
      </c>
      <c r="AI52">
        <v>7.6666666666666744E-8</v>
      </c>
      <c r="AJ52">
        <v>-2.0370370370370371E-11</v>
      </c>
      <c r="AK52">
        <v>-1.3999999999999998E-7</v>
      </c>
      <c r="AL52">
        <v>0</v>
      </c>
      <c r="AM52">
        <v>0</v>
      </c>
      <c r="AN52">
        <v>0</v>
      </c>
      <c r="AO52">
        <v>-1.8722222222222232E-8</v>
      </c>
      <c r="AP52">
        <v>4.964814814814815E-8</v>
      </c>
      <c r="AQ52">
        <v>3.4666666666666673E-8</v>
      </c>
      <c r="AR52">
        <v>9.7907407407407414E-8</v>
      </c>
      <c r="AS52">
        <v>2.6120370370370367E-6</v>
      </c>
      <c r="AT52">
        <v>-7.2222222222222198E-8</v>
      </c>
      <c r="AU52">
        <v>4.6277777777777759E-9</v>
      </c>
      <c r="AV52">
        <v>-5.555555555554944E-11</v>
      </c>
      <c r="AW52">
        <v>-6.0555555555555563E-9</v>
      </c>
      <c r="AX52">
        <v>7.4179629629629641E-7</v>
      </c>
      <c r="AY52">
        <v>2.2203703703703709E-8</v>
      </c>
      <c r="AZ52">
        <v>4.1944444444444452E-7</v>
      </c>
      <c r="BA52">
        <v>1.7003703703703708E-7</v>
      </c>
      <c r="BB52">
        <v>0</v>
      </c>
      <c r="BC52">
        <v>0</v>
      </c>
      <c r="BD52">
        <v>0</v>
      </c>
      <c r="BE52">
        <v>6.8333333333333336E-8</v>
      </c>
      <c r="BF52">
        <v>0</v>
      </c>
      <c r="BG52">
        <v>0</v>
      </c>
      <c r="BH52">
        <v>4.7618518518518526E-6</v>
      </c>
      <c r="BI52">
        <v>0</v>
      </c>
      <c r="BJ52">
        <v>1.8574074074074075E-8</v>
      </c>
      <c r="BK52">
        <v>0</v>
      </c>
      <c r="BL52">
        <v>8.1592592592592585E-8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-7.7981481481481492E-9</v>
      </c>
      <c r="BT52">
        <v>0</v>
      </c>
      <c r="BU52">
        <v>-1.7703703703703702E-8</v>
      </c>
      <c r="BV52">
        <v>0</v>
      </c>
      <c r="BW52">
        <v>0</v>
      </c>
      <c r="BX52">
        <v>0</v>
      </c>
      <c r="BY52">
        <v>-1.3962962962962954E-8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-3.8685185185185185E-9</v>
      </c>
      <c r="CK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1.242962962962963E-8</v>
      </c>
      <c r="CZ52">
        <v>0</v>
      </c>
      <c r="DA52">
        <v>0</v>
      </c>
      <c r="DB52">
        <v>0</v>
      </c>
      <c r="DC52">
        <v>0</v>
      </c>
      <c r="DD52">
        <v>1.2685185185185186E-9</v>
      </c>
    </row>
    <row r="53" spans="1:108">
      <c r="A53" t="s">
        <v>218</v>
      </c>
      <c r="B53">
        <v>0.67800000000000005</v>
      </c>
      <c r="C53">
        <v>35.9</v>
      </c>
      <c r="D53" t="s">
        <v>450</v>
      </c>
      <c r="E53">
        <v>43243</v>
      </c>
      <c r="F53" t="s">
        <v>16</v>
      </c>
      <c r="H53" t="s">
        <v>35</v>
      </c>
      <c r="I53">
        <v>100</v>
      </c>
      <c r="K53">
        <v>1.0150085769999999</v>
      </c>
      <c r="L53">
        <v>8.4595861079999999</v>
      </c>
      <c r="M53">
        <v>0.16442644300000001</v>
      </c>
      <c r="N53">
        <v>261863</v>
      </c>
      <c r="O53">
        <v>4169.4787333333334</v>
      </c>
      <c r="P53" t="s">
        <v>218</v>
      </c>
      <c r="Q53">
        <v>-5.8418446301454661E-6</v>
      </c>
      <c r="R53">
        <v>-3.675332714329928E-8</v>
      </c>
      <c r="S53">
        <v>-2.3483441658929122E-8</v>
      </c>
      <c r="T53">
        <v>7.3313215722686478E-6</v>
      </c>
      <c r="U53">
        <v>7.3313215722686478E-6</v>
      </c>
      <c r="V53">
        <v>1.1451562983596386E-7</v>
      </c>
      <c r="W53">
        <v>0</v>
      </c>
      <c r="X53">
        <v>-6.8090374497059662E-8</v>
      </c>
      <c r="Y53">
        <v>-2.9305942432683408E-8</v>
      </c>
      <c r="Z53">
        <v>6.4608480346641903E-6</v>
      </c>
      <c r="AA53">
        <v>3.3658310120705632E-8</v>
      </c>
      <c r="AB53">
        <v>4.5786908077994439E-8</v>
      </c>
      <c r="AC53">
        <v>-3.2188177034973696E-8</v>
      </c>
      <c r="AD53">
        <v>-7.5247601361807501E-9</v>
      </c>
      <c r="AE53">
        <v>-1.3250541627978963E-7</v>
      </c>
      <c r="AF53">
        <v>-5.9385639121015135E-8</v>
      </c>
      <c r="AG53">
        <v>4.6618693902816539E-8</v>
      </c>
      <c r="AH53">
        <v>-1.5649179820489013E-7</v>
      </c>
      <c r="AI53">
        <v>-1.9653358093469483E-8</v>
      </c>
      <c r="AJ53">
        <v>-2.1278242030331168E-11</v>
      </c>
      <c r="AK53">
        <v>-1.7099969049829775E-7</v>
      </c>
      <c r="AL53">
        <v>0</v>
      </c>
      <c r="AM53">
        <v>0</v>
      </c>
      <c r="AN53">
        <v>0</v>
      </c>
      <c r="AO53">
        <v>-2.0446456205509138E-8</v>
      </c>
      <c r="AP53">
        <v>-2.2322810275456514E-8</v>
      </c>
      <c r="AQ53">
        <v>-1.2266326214794182E-8</v>
      </c>
      <c r="AR53">
        <v>4.2169606932838126E-9</v>
      </c>
      <c r="AS53">
        <v>-6.2209842154131867E-8</v>
      </c>
      <c r="AT53">
        <v>-1.0465026307644692E-7</v>
      </c>
      <c r="AU53">
        <v>1.8144537294955079E-9</v>
      </c>
      <c r="AV53">
        <v>3.0369854534200031E-9</v>
      </c>
      <c r="AW53">
        <v>-5.4000889817393988E-9</v>
      </c>
      <c r="AX53">
        <v>2.8880377592076757E-8</v>
      </c>
      <c r="AY53">
        <v>-6.1668214175178003E-9</v>
      </c>
      <c r="AZ53">
        <v>7.0798514391829178E-8</v>
      </c>
      <c r="BA53">
        <v>4.6638037759207667E-8</v>
      </c>
      <c r="BB53">
        <v>0</v>
      </c>
      <c r="BC53">
        <v>0</v>
      </c>
      <c r="BD53">
        <v>0</v>
      </c>
      <c r="BE53">
        <v>1.7854379449086981E-9</v>
      </c>
      <c r="BF53">
        <v>0</v>
      </c>
      <c r="BG53">
        <v>0</v>
      </c>
      <c r="BH53">
        <v>-2.7941125898414306E-10</v>
      </c>
      <c r="BI53">
        <v>0</v>
      </c>
      <c r="BJ53">
        <v>-1.2844320643763545E-9</v>
      </c>
      <c r="BK53">
        <v>0</v>
      </c>
      <c r="BL53">
        <v>4.5980346641906532E-8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-9.5945527700402352E-9</v>
      </c>
      <c r="BT53">
        <v>0</v>
      </c>
      <c r="BU53">
        <v>-2.715877437325905E-8</v>
      </c>
      <c r="BV53">
        <v>0</v>
      </c>
      <c r="BW53">
        <v>0</v>
      </c>
      <c r="BX53">
        <v>0</v>
      </c>
      <c r="BY53">
        <v>-1.5803930671618689E-8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-4.1144382544104E-9</v>
      </c>
      <c r="CK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9.4939647168059418E-9</v>
      </c>
      <c r="CZ53">
        <v>0</v>
      </c>
      <c r="DA53">
        <v>0</v>
      </c>
      <c r="DB53">
        <v>0</v>
      </c>
      <c r="DC53">
        <v>0</v>
      </c>
      <c r="DD53">
        <v>2.0736614051377297E-9</v>
      </c>
    </row>
    <row r="54" spans="1:108">
      <c r="A54" t="s">
        <v>451</v>
      </c>
      <c r="B54">
        <v>0.70499999999999996</v>
      </c>
      <c r="C54">
        <v>34.200000000000003</v>
      </c>
      <c r="D54" t="s">
        <v>452</v>
      </c>
      <c r="E54">
        <v>43243</v>
      </c>
      <c r="F54" t="s">
        <v>25</v>
      </c>
      <c r="H54" t="s">
        <v>27</v>
      </c>
      <c r="I54">
        <v>100</v>
      </c>
      <c r="K54">
        <v>0.65970618400000003</v>
      </c>
      <c r="L54">
        <v>3.7512611819999999</v>
      </c>
      <c r="M54">
        <v>0.59663949100000002</v>
      </c>
      <c r="N54">
        <v>143066.29323333333</v>
      </c>
      <c r="O54">
        <v>4048.5801333333343</v>
      </c>
      <c r="P54" t="s">
        <v>451</v>
      </c>
      <c r="Q54">
        <v>-5.0641650422352166E-6</v>
      </c>
      <c r="R54">
        <v>-1.9391650422352177E-8</v>
      </c>
      <c r="S54">
        <v>1.1980181936322292E-8</v>
      </c>
      <c r="T54">
        <v>3.9189408706952558E-6</v>
      </c>
      <c r="U54">
        <v>3.9189408706952558E-6</v>
      </c>
      <c r="V54">
        <v>3.7564977257959882E-8</v>
      </c>
      <c r="W54">
        <v>1.1533463287849245E-8</v>
      </c>
      <c r="X54">
        <v>-9.3201754385964681E-8</v>
      </c>
      <c r="Y54">
        <v>-1.6284925276153353E-8</v>
      </c>
      <c r="Z54">
        <v>8.8531513970110453E-6</v>
      </c>
      <c r="AA54">
        <v>1.6853476283300844E-7</v>
      </c>
      <c r="AB54">
        <v>3.5920240415854453E-7</v>
      </c>
      <c r="AC54">
        <v>-5.421539961013652E-9</v>
      </c>
      <c r="AD54">
        <v>-7.5069038336582188E-9</v>
      </c>
      <c r="AE54">
        <v>3.1046946068875891E-7</v>
      </c>
      <c r="AF54">
        <v>-1.6853476283300841E-8</v>
      </c>
      <c r="AG54">
        <v>1.1332439896036389E-6</v>
      </c>
      <c r="AH54">
        <v>-1.171418128654971E-7</v>
      </c>
      <c r="AI54">
        <v>2.5787849252761521E-8</v>
      </c>
      <c r="AJ54">
        <v>-2.2335932423651722E-11</v>
      </c>
      <c r="AK54">
        <v>-1.0863385315139703E-7</v>
      </c>
      <c r="AL54">
        <v>-3.6163905133203383E-9</v>
      </c>
      <c r="AM54">
        <v>-6.1119233268356103E-10</v>
      </c>
      <c r="AN54">
        <v>0</v>
      </c>
      <c r="AO54">
        <v>-7.2896361273554246E-9</v>
      </c>
      <c r="AP54">
        <v>2.6945256660168919E-8</v>
      </c>
      <c r="AQ54">
        <v>8.7211663417803791E-9</v>
      </c>
      <c r="AR54">
        <v>5.1697530864197514E-8</v>
      </c>
      <c r="AS54">
        <v>4.5027209226770626E-6</v>
      </c>
      <c r="AT54">
        <v>-4.4671864847303423E-8</v>
      </c>
      <c r="AU54">
        <v>7.6003086419753027E-9</v>
      </c>
      <c r="AV54">
        <v>1.7645386614684862E-8</v>
      </c>
      <c r="AW54">
        <v>-4.2478882391163073E-10</v>
      </c>
      <c r="AX54">
        <v>2.7507716049382716E-7</v>
      </c>
      <c r="AY54">
        <v>1.1838044184535411E-8</v>
      </c>
      <c r="AZ54">
        <v>3.4133365821962313E-7</v>
      </c>
      <c r="BA54">
        <v>9.3120532813515258E-8</v>
      </c>
      <c r="BB54">
        <v>5.5596166341780367E-9</v>
      </c>
      <c r="BC54">
        <v>0</v>
      </c>
      <c r="BD54">
        <v>4.2052469135802464E-9</v>
      </c>
      <c r="BE54">
        <v>1.1909113060428848E-7</v>
      </c>
      <c r="BF54">
        <v>0</v>
      </c>
      <c r="BG54">
        <v>0</v>
      </c>
      <c r="BH54">
        <v>1.8116471734892785E-6</v>
      </c>
      <c r="BI54">
        <v>9.2998700454840733E-9</v>
      </c>
      <c r="BJ54">
        <v>0</v>
      </c>
      <c r="BK54">
        <v>0</v>
      </c>
      <c r="BL54">
        <v>0</v>
      </c>
      <c r="BM54">
        <v>0</v>
      </c>
      <c r="BN54">
        <v>2.5686322287199477E-8</v>
      </c>
      <c r="BO54">
        <v>0</v>
      </c>
      <c r="BP54">
        <v>1.6873781676413267E-9</v>
      </c>
      <c r="BQ54">
        <v>0</v>
      </c>
      <c r="BR54">
        <v>0</v>
      </c>
      <c r="BS54">
        <v>0</v>
      </c>
      <c r="BT54">
        <v>4.6499350227420462E-10</v>
      </c>
      <c r="BU54">
        <v>-5.0966536712150714E-9</v>
      </c>
      <c r="BV54">
        <v>0</v>
      </c>
      <c r="BW54">
        <v>0</v>
      </c>
      <c r="BX54">
        <v>0</v>
      </c>
      <c r="BY54">
        <v>-1.3320337881741392E-8</v>
      </c>
      <c r="BZ54">
        <v>0</v>
      </c>
      <c r="CA54">
        <v>-4.5768356075373648E-9</v>
      </c>
      <c r="CB54">
        <v>0</v>
      </c>
      <c r="CC54">
        <v>0</v>
      </c>
      <c r="CD54">
        <v>0</v>
      </c>
      <c r="CE54">
        <v>-6.5241228070175444E-9</v>
      </c>
      <c r="CF54">
        <v>0</v>
      </c>
      <c r="CG54">
        <v>-2.6579759584145538E-9</v>
      </c>
      <c r="CH54">
        <v>0</v>
      </c>
      <c r="CI54">
        <v>0</v>
      </c>
      <c r="CJ54">
        <v>-1.8863710201429492E-9</v>
      </c>
      <c r="CK54">
        <v>0</v>
      </c>
      <c r="CM54">
        <v>0</v>
      </c>
      <c r="CN54">
        <v>0</v>
      </c>
      <c r="CO54">
        <v>0</v>
      </c>
      <c r="CP54">
        <v>3.8052306692657567E-8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7.2490253411306166E-10</v>
      </c>
    </row>
    <row r="55" spans="1:108">
      <c r="A55" t="s">
        <v>126</v>
      </c>
      <c r="B55">
        <v>0.70399999999999996</v>
      </c>
      <c r="C55">
        <v>71.400000000000006</v>
      </c>
      <c r="D55" t="s">
        <v>453</v>
      </c>
      <c r="E55">
        <v>43243</v>
      </c>
      <c r="F55" t="s">
        <v>45</v>
      </c>
      <c r="H55" t="s">
        <v>17</v>
      </c>
      <c r="I55">
        <v>80</v>
      </c>
      <c r="J55">
        <v>23.67</v>
      </c>
      <c r="K55">
        <v>0.79197618800000003</v>
      </c>
      <c r="L55">
        <v>4.2198381200000004</v>
      </c>
      <c r="M55">
        <v>0.56994852399999996</v>
      </c>
      <c r="N55">
        <v>146203.33333333334</v>
      </c>
      <c r="O55">
        <v>4210.2583999999997</v>
      </c>
      <c r="P55" t="s">
        <v>126</v>
      </c>
      <c r="Q55">
        <v>-1.7973856209150322E-6</v>
      </c>
      <c r="R55">
        <v>-1.7565359477124177E-8</v>
      </c>
      <c r="S55">
        <v>-1.2235449735449735E-8</v>
      </c>
      <c r="T55">
        <v>1.7993308434484904E-6</v>
      </c>
      <c r="U55">
        <v>1.7993308434484904E-6</v>
      </c>
      <c r="V55">
        <v>3.1220821661998207E-8</v>
      </c>
      <c r="W55">
        <v>-4.1181333644568932E-8</v>
      </c>
      <c r="X55">
        <v>-3.9974323062558205E-8</v>
      </c>
      <c r="Y55">
        <v>-2.9664643635231927E-9</v>
      </c>
      <c r="Z55">
        <v>3.4624961095549329E-6</v>
      </c>
      <c r="AA55">
        <v>3.6570183629007168E-8</v>
      </c>
      <c r="AB55">
        <v>7.9656862745098017E-9</v>
      </c>
      <c r="AC55">
        <v>-1.3606831621537505E-8</v>
      </c>
      <c r="AD55">
        <v>-1.8917289137877373E-9</v>
      </c>
      <c r="AE55">
        <v>-7.216775599128541E-8</v>
      </c>
      <c r="AF55">
        <v>-3.0442732648615E-8</v>
      </c>
      <c r="AG55">
        <v>-1.2838468720821664E-8</v>
      </c>
      <c r="AH55">
        <v>-4.8562480547774681E-8</v>
      </c>
      <c r="AI55">
        <v>-3.2105897914721448E-8</v>
      </c>
      <c r="AJ55">
        <v>-5.3493619670090262E-12</v>
      </c>
      <c r="AK55">
        <v>-8.4422657952069679E-8</v>
      </c>
      <c r="AL55">
        <v>0</v>
      </c>
      <c r="AM55">
        <v>0</v>
      </c>
      <c r="AN55">
        <v>0</v>
      </c>
      <c r="AO55">
        <v>-7.2654061624649803E-9</v>
      </c>
      <c r="AP55">
        <v>-1.1496265172735759E-8</v>
      </c>
      <c r="AQ55">
        <v>-2.4714052287581694E-9</v>
      </c>
      <c r="AR55">
        <v>-1.1914488017429199E-9</v>
      </c>
      <c r="AS55">
        <v>-1.0869903516962337E-7</v>
      </c>
      <c r="AT55">
        <v>-4.619903516962342E-8</v>
      </c>
      <c r="AU55">
        <v>3.2387955182072719E-10</v>
      </c>
      <c r="AV55">
        <v>3.5694833488951131E-9</v>
      </c>
      <c r="AW55">
        <v>-1.7626633986928102E-9</v>
      </c>
      <c r="AX55">
        <v>1.5654178338001867E-8</v>
      </c>
      <c r="AY55">
        <v>-2.8439153439153434E-9</v>
      </c>
      <c r="AZ55">
        <v>5.9270930594459997E-8</v>
      </c>
      <c r="BA55">
        <v>3.9400482415188297E-8</v>
      </c>
      <c r="BB55">
        <v>2.5589402427637718E-9</v>
      </c>
      <c r="BC55">
        <v>-5.4271708683473406E-10</v>
      </c>
      <c r="BD55">
        <v>-2.5706115779645187E-9</v>
      </c>
      <c r="BE55">
        <v>-4.9817149081854944E-9</v>
      </c>
      <c r="BF55">
        <v>-1.108776844070969E-10</v>
      </c>
      <c r="BG55">
        <v>0</v>
      </c>
      <c r="BH55">
        <v>2.9047035480859009E-8</v>
      </c>
      <c r="BI55">
        <v>1.4783691254279481E-10</v>
      </c>
      <c r="BJ55">
        <v>-2.3255135387488333E-9</v>
      </c>
      <c r="BK55">
        <v>0</v>
      </c>
      <c r="BL55">
        <v>-9.7163865546218476E-9</v>
      </c>
      <c r="BM55">
        <v>0</v>
      </c>
      <c r="BN55">
        <v>1.6660830999066287E-8</v>
      </c>
      <c r="BO55">
        <v>0</v>
      </c>
      <c r="BP55">
        <v>1.2288943355119826E-8</v>
      </c>
      <c r="BQ55">
        <v>2.2632664176781842E-9</v>
      </c>
      <c r="BR55">
        <v>0</v>
      </c>
      <c r="BS55">
        <v>4.3767507002800617E-11</v>
      </c>
      <c r="BT55">
        <v>-4.0110488639900405E-9</v>
      </c>
      <c r="BU55">
        <v>-1.0368036103330221E-8</v>
      </c>
      <c r="BV55">
        <v>-1.7215219421101733E-9</v>
      </c>
      <c r="BW55">
        <v>0</v>
      </c>
      <c r="BX55">
        <v>0</v>
      </c>
      <c r="BY55">
        <v>0</v>
      </c>
      <c r="BZ55">
        <v>0</v>
      </c>
      <c r="CA55">
        <v>-8.7729536258947967E-10</v>
      </c>
      <c r="CB55">
        <v>0</v>
      </c>
      <c r="CC55">
        <v>0</v>
      </c>
      <c r="CD55">
        <v>0</v>
      </c>
      <c r="CE55">
        <v>-3.0617802676626199E-9</v>
      </c>
      <c r="CF55">
        <v>0</v>
      </c>
      <c r="CG55">
        <v>-1.07473544973545E-9</v>
      </c>
      <c r="CH55">
        <v>0</v>
      </c>
      <c r="CI55">
        <v>-1.135037348272642E-9</v>
      </c>
      <c r="CJ55">
        <v>-5.1256613756613829E-10</v>
      </c>
      <c r="CK55">
        <v>0</v>
      </c>
      <c r="CM55">
        <v>0</v>
      </c>
      <c r="CN55">
        <v>0</v>
      </c>
      <c r="CO55">
        <v>0</v>
      </c>
      <c r="CP55">
        <v>1.1749144102085277E-8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4.8718098350451299E-9</v>
      </c>
      <c r="CZ55">
        <v>0</v>
      </c>
      <c r="DA55">
        <v>0</v>
      </c>
      <c r="DB55">
        <v>3.5461406784936194E-9</v>
      </c>
      <c r="DC55">
        <v>0</v>
      </c>
      <c r="DD55">
        <v>1.9209072517896045E-9</v>
      </c>
    </row>
    <row r="56" spans="1:108">
      <c r="A56" t="s">
        <v>454</v>
      </c>
      <c r="B56">
        <v>0.73399999999999999</v>
      </c>
      <c r="C56">
        <v>39.799999999999997</v>
      </c>
      <c r="D56" t="s">
        <v>108</v>
      </c>
      <c r="E56">
        <v>43243</v>
      </c>
      <c r="F56" t="s">
        <v>42</v>
      </c>
      <c r="H56" t="s">
        <v>31</v>
      </c>
      <c r="I56">
        <v>100</v>
      </c>
      <c r="J56">
        <v>4.67</v>
      </c>
      <c r="K56">
        <v>0.65605053400000002</v>
      </c>
      <c r="L56">
        <v>3.7664402140000002</v>
      </c>
      <c r="M56">
        <v>0.58202104899999996</v>
      </c>
      <c r="N56">
        <v>372259.33333333331</v>
      </c>
      <c r="O56">
        <v>5507.6839333333337</v>
      </c>
      <c r="P56" t="s">
        <v>454</v>
      </c>
      <c r="Q56">
        <v>-2.805695142378559E-6</v>
      </c>
      <c r="R56">
        <v>-1.559882747068677E-8</v>
      </c>
      <c r="S56">
        <v>-1.0922668900055841E-8</v>
      </c>
      <c r="T56">
        <v>4.7285036292573981E-6</v>
      </c>
      <c r="U56">
        <v>4.7285036292573981E-6</v>
      </c>
      <c r="V56">
        <v>1.4813651591289761E-7</v>
      </c>
      <c r="W56">
        <v>1.4813651591289802E-8</v>
      </c>
      <c r="X56">
        <v>5.0600223338920373E-9</v>
      </c>
      <c r="Y56">
        <v>1.0294528196538275E-9</v>
      </c>
      <c r="Z56">
        <v>-5.3740926856504751E-6</v>
      </c>
      <c r="AA56">
        <v>-2.9400474595198191E-8</v>
      </c>
      <c r="AB56">
        <v>1.0388749302065887E-7</v>
      </c>
      <c r="AC56">
        <v>-1.8530150753768845E-8</v>
      </c>
      <c r="AD56">
        <v>-3.3937046342825238E-9</v>
      </c>
      <c r="AE56">
        <v>-1.3609715242881075E-7</v>
      </c>
      <c r="AF56">
        <v>-3.8089754327191543E-8</v>
      </c>
      <c r="AG56">
        <v>1.4813651591289792E-7</v>
      </c>
      <c r="AH56">
        <v>-9.4500279173646015E-8</v>
      </c>
      <c r="AI56">
        <v>-7.0578587381351197E-8</v>
      </c>
      <c r="AJ56">
        <v>4.0741903964265771E-10</v>
      </c>
      <c r="AK56">
        <v>-1.160315466219989E-7</v>
      </c>
      <c r="AL56">
        <v>0</v>
      </c>
      <c r="AM56">
        <v>0</v>
      </c>
      <c r="AN56">
        <v>0</v>
      </c>
      <c r="AO56">
        <v>-1.961194863204913E-8</v>
      </c>
      <c r="AP56">
        <v>-2.8144193188163035E-8</v>
      </c>
      <c r="AQ56">
        <v>-5.6480318257956445E-9</v>
      </c>
      <c r="AR56">
        <v>9.8757677275265233E-9</v>
      </c>
      <c r="AS56">
        <v>-1.4145379676158566E-7</v>
      </c>
      <c r="AT56">
        <v>-6.2168481295365698E-8</v>
      </c>
      <c r="AU56">
        <v>-2.8091848129536577E-10</v>
      </c>
      <c r="AV56">
        <v>1.3784198771636028E-9</v>
      </c>
      <c r="AW56">
        <v>-4.0736669458403125E-9</v>
      </c>
      <c r="AX56">
        <v>9.6498115577889421E-8</v>
      </c>
      <c r="AY56">
        <v>-3.8857481853713026E-9</v>
      </c>
      <c r="AZ56">
        <v>1.5000348967057512E-7</v>
      </c>
      <c r="BA56">
        <v>9.026032942490229E-8</v>
      </c>
      <c r="BB56">
        <v>6.8467336683417064E-9</v>
      </c>
      <c r="BC56">
        <v>7.3283082077051603E-11</v>
      </c>
      <c r="BD56">
        <v>-2.995882188721385E-9</v>
      </c>
      <c r="BE56">
        <v>-3.8508514796203243E-9</v>
      </c>
      <c r="BF56">
        <v>4.0131211613623514E-10</v>
      </c>
      <c r="BG56">
        <v>0</v>
      </c>
      <c r="BH56">
        <v>5.5128070910106096E-8</v>
      </c>
      <c r="BI56">
        <v>-1.8756979341150202E-9</v>
      </c>
      <c r="BJ56">
        <v>-6.3110692350642126E-9</v>
      </c>
      <c r="BK56">
        <v>0</v>
      </c>
      <c r="BL56">
        <v>-1.7338428252372977E-8</v>
      </c>
      <c r="BM56">
        <v>0</v>
      </c>
      <c r="BN56">
        <v>2.8946817420435499E-8</v>
      </c>
      <c r="BO56">
        <v>0</v>
      </c>
      <c r="BP56">
        <v>2.3822236180904521E-8</v>
      </c>
      <c r="BQ56">
        <v>4.8105108877721956E-9</v>
      </c>
      <c r="BR56">
        <v>0</v>
      </c>
      <c r="BS56">
        <v>1.0259631490787274E-9</v>
      </c>
      <c r="BT56">
        <v>-7.7069374651032938E-9</v>
      </c>
      <c r="BU56">
        <v>-1.9660804020100502E-8</v>
      </c>
      <c r="BV56">
        <v>-7.3981016192071467E-9</v>
      </c>
      <c r="BW56">
        <v>0</v>
      </c>
      <c r="BX56">
        <v>0</v>
      </c>
      <c r="BY56">
        <v>0</v>
      </c>
      <c r="BZ56">
        <v>0</v>
      </c>
      <c r="CA56">
        <v>-1.1585706309324404E-9</v>
      </c>
      <c r="CB56">
        <v>0</v>
      </c>
      <c r="CC56">
        <v>0</v>
      </c>
      <c r="CD56">
        <v>0</v>
      </c>
      <c r="CE56">
        <v>-6.6286292573981018E-9</v>
      </c>
      <c r="CF56">
        <v>0</v>
      </c>
      <c r="CG56">
        <v>-3.2000279173646017E-9</v>
      </c>
      <c r="CH56">
        <v>0</v>
      </c>
      <c r="CI56">
        <v>-7.6947236180904472E-10</v>
      </c>
      <c r="CJ56">
        <v>-2.7306672250139582E-9</v>
      </c>
      <c r="CK56">
        <v>0</v>
      </c>
      <c r="CM56">
        <v>0</v>
      </c>
      <c r="CN56">
        <v>0</v>
      </c>
      <c r="CO56">
        <v>0</v>
      </c>
      <c r="CP56">
        <v>-2.9662199888330568E-10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8.329843662758235E-9</v>
      </c>
      <c r="CZ56">
        <v>0</v>
      </c>
      <c r="DA56">
        <v>0</v>
      </c>
      <c r="DB56">
        <v>6.9601479620323834E-9</v>
      </c>
      <c r="DC56">
        <v>0</v>
      </c>
      <c r="DD56">
        <v>1.8163735343383582E-9</v>
      </c>
    </row>
    <row r="57" spans="1:108">
      <c r="A57" t="s">
        <v>455</v>
      </c>
      <c r="B57">
        <v>0.72199999999999998</v>
      </c>
      <c r="C57">
        <v>48.9</v>
      </c>
      <c r="D57" t="s">
        <v>456</v>
      </c>
      <c r="E57">
        <v>43243</v>
      </c>
      <c r="F57" t="s">
        <v>457</v>
      </c>
      <c r="H57" t="s">
        <v>17</v>
      </c>
      <c r="I57">
        <v>90</v>
      </c>
      <c r="J57">
        <v>12.67</v>
      </c>
      <c r="K57">
        <v>0.69192688300000005</v>
      </c>
      <c r="L57">
        <v>4.1048182779999998</v>
      </c>
      <c r="M57">
        <v>0.50787433400000004</v>
      </c>
      <c r="N57">
        <v>224450.33333333334</v>
      </c>
      <c r="O57">
        <v>4563.1385333333337</v>
      </c>
      <c r="P57" t="s">
        <v>455</v>
      </c>
      <c r="Q57">
        <v>-2.3744603499204736E-6</v>
      </c>
      <c r="R57">
        <v>-1.5990683935469204E-8</v>
      </c>
      <c r="S57">
        <v>-1.1332651670074984E-8</v>
      </c>
      <c r="T57">
        <v>3.6071347421040675E-6</v>
      </c>
      <c r="U57">
        <v>3.6071347421040675E-6</v>
      </c>
      <c r="V57">
        <v>8.1089525107929922E-8</v>
      </c>
      <c r="W57">
        <v>-5.493069756873438E-8</v>
      </c>
      <c r="X57">
        <v>-6.9302431265621481E-8</v>
      </c>
      <c r="Y57">
        <v>-3.2663031129287091E-10</v>
      </c>
      <c r="Z57">
        <v>4.1183821858668479E-6</v>
      </c>
      <c r="AA57">
        <v>4.9278573051579172E-8</v>
      </c>
      <c r="AB57">
        <v>1.1382356282663033E-7</v>
      </c>
      <c r="AC57">
        <v>-1.422972051806408E-8</v>
      </c>
      <c r="AD57">
        <v>-2.7621563281072485E-9</v>
      </c>
      <c r="AE57">
        <v>-6.2059759145648732E-8</v>
      </c>
      <c r="AF57">
        <v>-4.0416950693024326E-8</v>
      </c>
      <c r="AG57">
        <v>5.3666780277209729E-7</v>
      </c>
      <c r="AH57">
        <v>-8.7465916837082438E-8</v>
      </c>
      <c r="AI57">
        <v>-2.9070097705067012E-8</v>
      </c>
      <c r="AJ57">
        <v>-7.8107248352647128E-12</v>
      </c>
      <c r="AK57">
        <v>-1.1048625312428994E-7</v>
      </c>
      <c r="AL57">
        <v>0</v>
      </c>
      <c r="AM57">
        <v>0</v>
      </c>
      <c r="AN57">
        <v>0</v>
      </c>
      <c r="AO57">
        <v>-9.301863212906149E-9</v>
      </c>
      <c r="AP57">
        <v>-1.0608384458077709E-8</v>
      </c>
      <c r="AQ57">
        <v>1.0430867984548964E-8</v>
      </c>
      <c r="AR57">
        <v>1.7609634174051347E-8</v>
      </c>
      <c r="AS57">
        <v>-5.3609975005680504E-8</v>
      </c>
      <c r="AT57">
        <v>-5.9077482390365836E-8</v>
      </c>
      <c r="AU57">
        <v>-1.2440354464894345E-9</v>
      </c>
      <c r="AV57">
        <v>6.0213587820949783E-9</v>
      </c>
      <c r="AW57">
        <v>-3.3941149738695749E-9</v>
      </c>
      <c r="AX57">
        <v>1.4291496250852081E-7</v>
      </c>
      <c r="AY57">
        <v>-1.2738582140422615E-9</v>
      </c>
      <c r="AZ57">
        <v>1.429362644853442E-7</v>
      </c>
      <c r="BA57">
        <v>7.768120881617815E-8</v>
      </c>
      <c r="BB57">
        <v>5.7245512383549191E-9</v>
      </c>
      <c r="BC57">
        <v>-5.7785162463076573E-10</v>
      </c>
      <c r="BD57">
        <v>1.7971767780049991E-8</v>
      </c>
      <c r="BE57">
        <v>-2.8260622585775937E-9</v>
      </c>
      <c r="BF57">
        <v>7.2014882981140658E-9</v>
      </c>
      <c r="BG57">
        <v>0</v>
      </c>
      <c r="BH57">
        <v>8.6228271983640076E-7</v>
      </c>
      <c r="BI57">
        <v>1.6516132697114301E-9</v>
      </c>
      <c r="BJ57">
        <v>-1.9555214723926369E-9</v>
      </c>
      <c r="BK57">
        <v>0</v>
      </c>
      <c r="BL57">
        <v>-1.4171495114746651E-8</v>
      </c>
      <c r="BM57">
        <v>0</v>
      </c>
      <c r="BN57">
        <v>2.6769484208134519E-8</v>
      </c>
      <c r="BO57">
        <v>0</v>
      </c>
      <c r="BP57">
        <v>2.1522097250624857E-8</v>
      </c>
      <c r="BQ57">
        <v>4.8809929561463302E-9</v>
      </c>
      <c r="BR57">
        <v>0</v>
      </c>
      <c r="BS57">
        <v>9.0604408089070548E-10</v>
      </c>
      <c r="BT57">
        <v>-2.1500795273801439E-9</v>
      </c>
      <c r="BU57">
        <v>-1.2369347875482846E-8</v>
      </c>
      <c r="BV57">
        <v>-1.2923199272892489E-9</v>
      </c>
      <c r="BW57">
        <v>0</v>
      </c>
      <c r="BX57">
        <v>0</v>
      </c>
      <c r="BY57">
        <v>0</v>
      </c>
      <c r="BZ57">
        <v>0</v>
      </c>
      <c r="CA57">
        <v>-7.1858668484435482E-10</v>
      </c>
      <c r="CB57">
        <v>0</v>
      </c>
      <c r="CC57">
        <v>0</v>
      </c>
      <c r="CD57">
        <v>0</v>
      </c>
      <c r="CE57">
        <v>-4.2177914110429445E-9</v>
      </c>
      <c r="CF57">
        <v>0</v>
      </c>
      <c r="CG57">
        <v>-1.834810270393094E-9</v>
      </c>
      <c r="CH57">
        <v>0</v>
      </c>
      <c r="CI57">
        <v>-1.0622585775960007E-9</v>
      </c>
      <c r="CJ57">
        <v>-9.5290842990229405E-10</v>
      </c>
      <c r="CK57">
        <v>0</v>
      </c>
      <c r="CM57">
        <v>0</v>
      </c>
      <c r="CN57">
        <v>0</v>
      </c>
      <c r="CO57">
        <v>0</v>
      </c>
      <c r="CP57">
        <v>8.3006703022040411E-9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5.9176891615541942E-9</v>
      </c>
      <c r="CZ57">
        <v>0</v>
      </c>
      <c r="DA57">
        <v>0</v>
      </c>
      <c r="DB57">
        <v>3.9195637355146559E-9</v>
      </c>
      <c r="DC57">
        <v>0</v>
      </c>
      <c r="DD57">
        <v>2.7777777777777792E-9</v>
      </c>
    </row>
    <row r="58" spans="1:108">
      <c r="A58" t="s">
        <v>253</v>
      </c>
      <c r="B58">
        <v>0.70699999999999996</v>
      </c>
      <c r="C58">
        <v>38.299999999999997</v>
      </c>
      <c r="D58" t="s">
        <v>458</v>
      </c>
      <c r="E58">
        <v>43243</v>
      </c>
      <c r="F58" t="s">
        <v>30</v>
      </c>
      <c r="H58" t="s">
        <v>27</v>
      </c>
      <c r="I58">
        <v>50</v>
      </c>
      <c r="K58">
        <v>0.78741567400000001</v>
      </c>
      <c r="L58">
        <v>4.3560009869999998</v>
      </c>
      <c r="M58">
        <v>0.52141655099999995</v>
      </c>
      <c r="N58">
        <v>191212.33333333334</v>
      </c>
      <c r="O58">
        <v>3034.9722000000002</v>
      </c>
      <c r="P58" t="s">
        <v>253</v>
      </c>
      <c r="Q58">
        <v>-4.9318247751668201E-7</v>
      </c>
      <c r="R58">
        <v>2.086959675079779E-8</v>
      </c>
      <c r="S58">
        <v>5.8329706991586894E-8</v>
      </c>
      <c r="T58">
        <v>-4.1702930084131132E-7</v>
      </c>
      <c r="U58">
        <v>-4.1702930084131132E-7</v>
      </c>
      <c r="V58">
        <v>-6.5999419785320448E-8</v>
      </c>
      <c r="W58">
        <v>5.182042355671599E-7</v>
      </c>
      <c r="X58">
        <v>-8.9570641137220856E-8</v>
      </c>
      <c r="Y58">
        <v>-7.4702639976791411E-9</v>
      </c>
      <c r="Z58">
        <v>5.9834638816362059E-7</v>
      </c>
      <c r="AA58">
        <v>1.381636205395996E-7</v>
      </c>
      <c r="AB58">
        <v>5.1131418624891215E-7</v>
      </c>
      <c r="AC58">
        <v>3.9091964026689894E-8</v>
      </c>
      <c r="AD58">
        <v>0</v>
      </c>
      <c r="AE58">
        <v>2.2700899332753123E-6</v>
      </c>
      <c r="AF58">
        <v>7.3252103278212924E-8</v>
      </c>
      <c r="AG58">
        <v>3.1025166811720336E-5</v>
      </c>
      <c r="AH58">
        <v>-2.0668262257035104E-7</v>
      </c>
      <c r="AI58">
        <v>1.1702204815781842E-6</v>
      </c>
      <c r="AJ58">
        <v>5.8982448505947201E-9</v>
      </c>
      <c r="AK58">
        <v>2.4042645778938209E-7</v>
      </c>
      <c r="AL58">
        <v>0</v>
      </c>
      <c r="AM58">
        <v>0</v>
      </c>
      <c r="AN58">
        <v>0</v>
      </c>
      <c r="AO58">
        <v>-4.8411662315056479E-9</v>
      </c>
      <c r="AP58">
        <v>7.3469683782999702E-8</v>
      </c>
      <c r="AQ58">
        <v>1.8028357992457211E-8</v>
      </c>
      <c r="AR58">
        <v>1.1582535538149114E-7</v>
      </c>
      <c r="AS58">
        <v>7.1275747026399775E-6</v>
      </c>
      <c r="AT58">
        <v>1.0625181317087324E-7</v>
      </c>
      <c r="AU58">
        <v>2.2138816362053955E-8</v>
      </c>
      <c r="AV58">
        <v>7.8564693936756599E-7</v>
      </c>
      <c r="AW58">
        <v>3.5973310124746156E-9</v>
      </c>
      <c r="AX58">
        <v>3.3924427038004065E-7</v>
      </c>
      <c r="AY58">
        <v>1.0142877864809979E-7</v>
      </c>
      <c r="AZ58">
        <v>4.0687554395126197E-7</v>
      </c>
      <c r="BA58">
        <v>6.4857122135190021E-8</v>
      </c>
      <c r="BB58">
        <v>5.2745140702059774E-9</v>
      </c>
      <c r="BC58">
        <v>1.4269654772265736E-8</v>
      </c>
      <c r="BD58">
        <v>1.2271540469973891E-8</v>
      </c>
      <c r="BE58">
        <v>1.0579852045256744E-7</v>
      </c>
      <c r="BF58">
        <v>3.9672178706121271E-8</v>
      </c>
      <c r="BG58">
        <v>0</v>
      </c>
      <c r="BH58">
        <v>5.0768784450246585E-7</v>
      </c>
      <c r="BI58">
        <v>2.364374818682913E-8</v>
      </c>
      <c r="BJ58">
        <v>2.3661879895561362E-8</v>
      </c>
      <c r="BK58">
        <v>0</v>
      </c>
      <c r="BL58">
        <v>3.1803017116333039E-8</v>
      </c>
      <c r="BM58">
        <v>0</v>
      </c>
      <c r="BN58">
        <v>2.1449811430229183E-8</v>
      </c>
      <c r="BO58">
        <v>0</v>
      </c>
      <c r="BP58">
        <v>2.2555845662895264E-8</v>
      </c>
      <c r="BQ58">
        <v>2.2720844212358573E-8</v>
      </c>
      <c r="BR58">
        <v>0</v>
      </c>
      <c r="BS58">
        <v>1.0044966637655929E-8</v>
      </c>
      <c r="BT58">
        <v>3.4087612416594131E-9</v>
      </c>
      <c r="BU58">
        <v>1.6427328111401221E-8</v>
      </c>
      <c r="BV58">
        <v>2.7995358282564553E-9</v>
      </c>
      <c r="BW58">
        <v>0</v>
      </c>
      <c r="BX58">
        <v>1.1277922831447636E-9</v>
      </c>
      <c r="BY58">
        <v>2.5565709312445609E-9</v>
      </c>
      <c r="BZ58">
        <v>1.8403684363214395E-9</v>
      </c>
      <c r="CA58">
        <v>1.7805337975050761E-9</v>
      </c>
      <c r="CB58">
        <v>4.418697418044676E-8</v>
      </c>
      <c r="CC58">
        <v>0</v>
      </c>
      <c r="CD58">
        <v>1.4342181607194663E-8</v>
      </c>
      <c r="CE58">
        <v>2.7523933855526567E-9</v>
      </c>
      <c r="CF58">
        <v>0</v>
      </c>
      <c r="CG58">
        <v>6.8465332172903952E-9</v>
      </c>
      <c r="CH58">
        <v>0</v>
      </c>
      <c r="CI58">
        <v>2.9554685233536275E-10</v>
      </c>
      <c r="CJ58">
        <v>2.3970118944009298E-9</v>
      </c>
      <c r="CK58">
        <v>0</v>
      </c>
      <c r="CM58">
        <v>0</v>
      </c>
      <c r="CN58">
        <v>2.2356396866840729E-8</v>
      </c>
      <c r="CO58">
        <v>0</v>
      </c>
      <c r="CP58">
        <v>3.991876994487961E-7</v>
      </c>
      <c r="CQ58">
        <v>3.6515448215839861E-8</v>
      </c>
      <c r="CR58">
        <v>7.0894981143022909E-10</v>
      </c>
      <c r="CS58">
        <v>0</v>
      </c>
      <c r="CT58">
        <v>0</v>
      </c>
      <c r="CU58">
        <v>3.6317812590658545E-9</v>
      </c>
      <c r="CV58">
        <v>0</v>
      </c>
      <c r="CW58">
        <v>5.1258340586016832E-9</v>
      </c>
      <c r="CX58">
        <v>0</v>
      </c>
      <c r="CY58">
        <v>2.1395416304032495E-8</v>
      </c>
      <c r="CZ58">
        <v>0</v>
      </c>
      <c r="DA58">
        <v>0</v>
      </c>
      <c r="DB58">
        <v>0</v>
      </c>
      <c r="DC58">
        <v>2.7106904554685237E-9</v>
      </c>
      <c r="DD58">
        <v>7.0169712793733705E-10</v>
      </c>
    </row>
    <row r="59" spans="1:108">
      <c r="A59" t="s">
        <v>254</v>
      </c>
      <c r="B59">
        <v>0.71899999999999997</v>
      </c>
      <c r="C59">
        <v>45</v>
      </c>
      <c r="D59" t="s">
        <v>459</v>
      </c>
      <c r="E59">
        <v>43243</v>
      </c>
      <c r="F59" t="s">
        <v>30</v>
      </c>
      <c r="H59" t="s">
        <v>27</v>
      </c>
      <c r="K59">
        <v>0.44629551699999997</v>
      </c>
      <c r="L59">
        <v>3.2032017220000002</v>
      </c>
      <c r="M59">
        <v>0.52834932999999995</v>
      </c>
      <c r="N59">
        <v>181146</v>
      </c>
      <c r="O59">
        <v>3351.7736999999997</v>
      </c>
      <c r="P59" t="s">
        <v>254</v>
      </c>
      <c r="Q59">
        <v>-4.3626543209876549E-6</v>
      </c>
      <c r="R59">
        <v>-3.7839506172839503E-8</v>
      </c>
      <c r="S59">
        <v>2.2453703703703698E-8</v>
      </c>
      <c r="T59">
        <v>7.2222222222222221E-6</v>
      </c>
      <c r="U59">
        <v>7.2222222222222221E-6</v>
      </c>
      <c r="V59">
        <v>1.3657407407407387E-7</v>
      </c>
      <c r="W59">
        <v>2.2608024691358027E-7</v>
      </c>
      <c r="X59">
        <v>1.697530864197531E-7</v>
      </c>
      <c r="Y59">
        <v>-4.2129629629629724E-9</v>
      </c>
      <c r="Z59">
        <v>-1.550925925925926E-5</v>
      </c>
      <c r="AA59">
        <v>-1.3529320987654321E-7</v>
      </c>
      <c r="AB59">
        <v>-3.0092592592592569E-9</v>
      </c>
      <c r="AC59">
        <v>-2.6404320987654322E-8</v>
      </c>
      <c r="AD59">
        <v>-6.0030864197530866E-9</v>
      </c>
      <c r="AE59">
        <v>-1.8179012345679014E-7</v>
      </c>
      <c r="AF59">
        <v>-3.6126543209876533E-8</v>
      </c>
      <c r="AG59">
        <v>-1.0185185185185182E-7</v>
      </c>
      <c r="AH59">
        <v>-1.2804012345679009E-7</v>
      </c>
      <c r="AI59">
        <v>-7.0108024691357995E-8</v>
      </c>
      <c r="AJ59">
        <v>-1.6975308641975311E-11</v>
      </c>
      <c r="AK59">
        <v>-1.739197530864198E-7</v>
      </c>
      <c r="AL59">
        <v>0</v>
      </c>
      <c r="AM59">
        <v>0</v>
      </c>
      <c r="AN59">
        <v>0</v>
      </c>
      <c r="AO59">
        <v>-1.6697530864197535E-8</v>
      </c>
      <c r="AP59">
        <v>-3.7222222222222229E-8</v>
      </c>
      <c r="AQ59">
        <v>-9.7257716049382704E-9</v>
      </c>
      <c r="AR59">
        <v>-4.9814814814814813E-9</v>
      </c>
      <c r="AS59">
        <v>1.4444444444444445E-7</v>
      </c>
      <c r="AT59">
        <v>-1.2564814814814815E-7</v>
      </c>
      <c r="AU59">
        <v>-4.8425925925925942E-9</v>
      </c>
      <c r="AV59">
        <v>-1.0910493827160492E-8</v>
      </c>
      <c r="AW59">
        <v>-3.5237654320987655E-9</v>
      </c>
      <c r="AX59">
        <v>1.546296296296294E-9</v>
      </c>
      <c r="AY59">
        <v>-6.3024691358024678E-9</v>
      </c>
      <c r="AZ59">
        <v>-1.8163580246913583E-8</v>
      </c>
      <c r="BA59">
        <v>-9.6203703703703723E-9</v>
      </c>
      <c r="BB59">
        <v>0</v>
      </c>
      <c r="BC59">
        <v>0</v>
      </c>
      <c r="BD59">
        <v>0</v>
      </c>
      <c r="BE59">
        <v>-7.0895061728395063E-9</v>
      </c>
      <c r="BF59">
        <v>0</v>
      </c>
      <c r="BG59">
        <v>0</v>
      </c>
      <c r="BH59">
        <v>-1.2736111111111108E-8</v>
      </c>
      <c r="BI59">
        <v>0</v>
      </c>
      <c r="BJ59">
        <v>-3.0864197530864198E-9</v>
      </c>
      <c r="BK59">
        <v>0</v>
      </c>
      <c r="BL59">
        <v>3.0509259259259254E-8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-8.8996913580246912E-9</v>
      </c>
      <c r="BT59">
        <v>0</v>
      </c>
      <c r="BU59">
        <v>-2.4154320987654318E-8</v>
      </c>
      <c r="BV59">
        <v>0</v>
      </c>
      <c r="BW59">
        <v>0</v>
      </c>
      <c r="BX59">
        <v>0</v>
      </c>
      <c r="BY59">
        <v>-1.7361111111111117E-8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-6.790123456790125E-9</v>
      </c>
      <c r="CK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3.1280864197530865E-9</v>
      </c>
      <c r="CZ59">
        <v>0</v>
      </c>
      <c r="DA59">
        <v>0</v>
      </c>
      <c r="DB59">
        <v>0</v>
      </c>
      <c r="DC59">
        <v>0</v>
      </c>
      <c r="DD59">
        <v>-8.4876543209876617E-11</v>
      </c>
    </row>
    <row r="60" spans="1:108">
      <c r="A60" t="s">
        <v>460</v>
      </c>
      <c r="B60">
        <v>0.72899999999999998</v>
      </c>
      <c r="C60">
        <v>31</v>
      </c>
      <c r="D60" t="s">
        <v>461</v>
      </c>
      <c r="E60">
        <v>43243</v>
      </c>
      <c r="F60" t="s">
        <v>45</v>
      </c>
      <c r="H60" t="s">
        <v>17</v>
      </c>
      <c r="I60">
        <v>100</v>
      </c>
      <c r="J60">
        <v>12.33</v>
      </c>
      <c r="K60">
        <v>0.54310239199999999</v>
      </c>
      <c r="L60">
        <v>5.0507611939999997</v>
      </c>
      <c r="M60">
        <v>0.26709524499999998</v>
      </c>
      <c r="N60">
        <v>127780.66666666667</v>
      </c>
      <c r="O60">
        <v>3098.7266</v>
      </c>
      <c r="P60" t="s">
        <v>460</v>
      </c>
      <c r="Q60">
        <v>-3.7029569892473109E-6</v>
      </c>
      <c r="R60">
        <v>-2.3655913978494604E-8</v>
      </c>
      <c r="S60">
        <v>-2.2399193548387093E-8</v>
      </c>
      <c r="T60">
        <v>5.8691756272401434E-6</v>
      </c>
      <c r="U60">
        <v>5.8691756272401434E-6</v>
      </c>
      <c r="V60">
        <v>1.3709677419354849E-7</v>
      </c>
      <c r="W60">
        <v>-6.7876344086021512E-8</v>
      </c>
      <c r="X60">
        <v>-4.2114695340501371E-8</v>
      </c>
      <c r="Y60">
        <v>-1.0528673835125383E-9</v>
      </c>
      <c r="Z60">
        <v>4.4578853046594983E-6</v>
      </c>
      <c r="AA60">
        <v>6.8100358422939058E-8</v>
      </c>
      <c r="AB60">
        <v>1.4267473118279569E-7</v>
      </c>
      <c r="AC60">
        <v>-1.9399641577060935E-8</v>
      </c>
      <c r="AD60">
        <v>-4.3570788530465956E-9</v>
      </c>
      <c r="AE60">
        <v>-5.9139784946236575E-8</v>
      </c>
      <c r="AF60">
        <v>-5.1568100358422926E-8</v>
      </c>
      <c r="AG60">
        <v>5.3517025089605736E-7</v>
      </c>
      <c r="AH60">
        <v>-1.2603046594982081E-7</v>
      </c>
      <c r="AI60">
        <v>-6.124551971326161E-8</v>
      </c>
      <c r="AJ60">
        <v>-1.2320788530465951E-11</v>
      </c>
      <c r="AK60">
        <v>-1.7114695340501794E-7</v>
      </c>
      <c r="AL60">
        <v>0</v>
      </c>
      <c r="AM60">
        <v>0</v>
      </c>
      <c r="AN60">
        <v>0</v>
      </c>
      <c r="AO60">
        <v>-1.9825268817204318E-8</v>
      </c>
      <c r="AP60">
        <v>-2.8897849462365603E-8</v>
      </c>
      <c r="AQ60">
        <v>-4.4802867383507607E-12</v>
      </c>
      <c r="AR60">
        <v>1.3754480286738349E-8</v>
      </c>
      <c r="AS60">
        <v>1.0726926523297494E-6</v>
      </c>
      <c r="AT60">
        <v>-1.0685483870967744E-7</v>
      </c>
      <c r="AU60">
        <v>-1.1200716845878146E-10</v>
      </c>
      <c r="AV60">
        <v>8.6693548387096773E-9</v>
      </c>
      <c r="AW60">
        <v>-5.3539426523297487E-9</v>
      </c>
      <c r="AX60">
        <v>1.6938844086021499E-7</v>
      </c>
      <c r="AY60">
        <v>-4.9014336917562721E-9</v>
      </c>
      <c r="AZ60">
        <v>1.1317204301075267E-7</v>
      </c>
      <c r="BA60">
        <v>4.6124551971326162E-8</v>
      </c>
      <c r="BB60">
        <v>4.2697132616487428E-9</v>
      </c>
      <c r="BC60">
        <v>-2.552195340501792E-9</v>
      </c>
      <c r="BD60">
        <v>-4.5049283154121846E-9</v>
      </c>
      <c r="BE60">
        <v>-6.0573476702508927E-9</v>
      </c>
      <c r="BF60">
        <v>1.3754480286738328E-9</v>
      </c>
      <c r="BG60">
        <v>0</v>
      </c>
      <c r="BH60">
        <v>8.6779793906810041E-7</v>
      </c>
      <c r="BI60">
        <v>1.4157706093189946E-9</v>
      </c>
      <c r="BJ60">
        <v>-4.2786738351254497E-9</v>
      </c>
      <c r="BK60">
        <v>0</v>
      </c>
      <c r="BL60">
        <v>-2.1238799283154126E-8</v>
      </c>
      <c r="BM60">
        <v>0</v>
      </c>
      <c r="BN60">
        <v>1.7181899641577058E-8</v>
      </c>
      <c r="BO60">
        <v>0</v>
      </c>
      <c r="BP60">
        <v>1.3304211469534047E-8</v>
      </c>
      <c r="BQ60">
        <v>4.2719534050179234E-9</v>
      </c>
      <c r="BR60">
        <v>0</v>
      </c>
      <c r="BS60">
        <v>6.6980286738351457E-10</v>
      </c>
      <c r="BT60">
        <v>-9.0793010752688182E-9</v>
      </c>
      <c r="BU60">
        <v>-2.2560483870967739E-8</v>
      </c>
      <c r="BV60">
        <v>-4.3682795698924699E-9</v>
      </c>
      <c r="BW60">
        <v>0</v>
      </c>
      <c r="BX60">
        <v>0</v>
      </c>
      <c r="BY60">
        <v>0</v>
      </c>
      <c r="BZ60">
        <v>0</v>
      </c>
      <c r="CA60">
        <v>-3.6895161290322597E-9</v>
      </c>
      <c r="CB60">
        <v>0</v>
      </c>
      <c r="CC60">
        <v>0</v>
      </c>
      <c r="CD60">
        <v>0</v>
      </c>
      <c r="CE60">
        <v>-6.5815412186379938E-9</v>
      </c>
      <c r="CF60">
        <v>0</v>
      </c>
      <c r="CG60">
        <v>-4.0389784946236573E-9</v>
      </c>
      <c r="CH60">
        <v>0</v>
      </c>
      <c r="CI60">
        <v>-1.124551971326164E-9</v>
      </c>
      <c r="CJ60">
        <v>-2.6523297491039438E-9</v>
      </c>
      <c r="CK60">
        <v>0</v>
      </c>
      <c r="CM60">
        <v>0</v>
      </c>
      <c r="CN60">
        <v>0</v>
      </c>
      <c r="CO60">
        <v>0</v>
      </c>
      <c r="CP60">
        <v>-1.0618279569892485E-9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2.9569892473118296E-9</v>
      </c>
      <c r="CZ60">
        <v>0</v>
      </c>
      <c r="DA60">
        <v>0</v>
      </c>
      <c r="DB60">
        <v>7.417114695340502E-9</v>
      </c>
      <c r="DC60">
        <v>0</v>
      </c>
      <c r="DD60">
        <v>3.0286738351254501E-9</v>
      </c>
    </row>
    <row r="61" spans="1:108">
      <c r="A61" t="s">
        <v>462</v>
      </c>
      <c r="B61">
        <v>0.71499999999999997</v>
      </c>
      <c r="C61">
        <v>34</v>
      </c>
      <c r="D61" t="s">
        <v>463</v>
      </c>
      <c r="E61">
        <v>43243</v>
      </c>
      <c r="F61" t="s">
        <v>25</v>
      </c>
      <c r="H61" t="s">
        <v>27</v>
      </c>
      <c r="I61">
        <v>100</v>
      </c>
      <c r="K61">
        <v>0.66073169700000001</v>
      </c>
      <c r="L61">
        <v>4.1295710860000003</v>
      </c>
      <c r="M61">
        <v>0.49233018699999997</v>
      </c>
      <c r="N61">
        <v>425538</v>
      </c>
      <c r="O61">
        <v>6013.1760666666669</v>
      </c>
      <c r="P61" t="s">
        <v>462</v>
      </c>
      <c r="Q61">
        <v>-5.6883169934640524E-6</v>
      </c>
      <c r="R61">
        <v>-1.8933823529411758E-8</v>
      </c>
      <c r="S61">
        <v>1.683006535947711E-8</v>
      </c>
      <c r="T61">
        <v>4.9223856209150332E-6</v>
      </c>
      <c r="U61">
        <v>4.9223856209150332E-6</v>
      </c>
      <c r="V61">
        <v>9.1094771241830222E-8</v>
      </c>
      <c r="W61">
        <v>9.5383986928104692E-9</v>
      </c>
      <c r="X61">
        <v>-6.3521241830065346E-8</v>
      </c>
      <c r="Y61">
        <v>-1.7544934640522875E-8</v>
      </c>
      <c r="Z61">
        <v>6.9444444444444439E-6</v>
      </c>
      <c r="AA61">
        <v>2.8941993464052285E-7</v>
      </c>
      <c r="AB61">
        <v>9.9632352941176475E-7</v>
      </c>
      <c r="AC61">
        <v>1.9342320261437912E-8</v>
      </c>
      <c r="AD61">
        <v>-7.9452614379084979E-9</v>
      </c>
      <c r="AE61">
        <v>1.7401960784313717E-7</v>
      </c>
      <c r="AF61">
        <v>-1.172385620915036E-8</v>
      </c>
      <c r="AG61">
        <v>2.171160130718954E-6</v>
      </c>
      <c r="AH61">
        <v>-1.5651552287581699E-7</v>
      </c>
      <c r="AI61">
        <v>3.5743464052287582E-8</v>
      </c>
      <c r="AJ61">
        <v>-2.2467320261437911E-11</v>
      </c>
      <c r="AK61">
        <v>-4.2279411764705891E-8</v>
      </c>
      <c r="AL61">
        <v>-1.9995915032679712E-9</v>
      </c>
      <c r="AM61">
        <v>6.6380718954248309E-10</v>
      </c>
      <c r="AN61">
        <v>0</v>
      </c>
      <c r="AO61">
        <v>-1.9117647058823536E-8</v>
      </c>
      <c r="AP61">
        <v>3.1474673202614384E-8</v>
      </c>
      <c r="AQ61">
        <v>2.3161764705882358E-8</v>
      </c>
      <c r="AR61">
        <v>6.3296568627450967E-8</v>
      </c>
      <c r="AS61">
        <v>2.7706290849673199E-6</v>
      </c>
      <c r="AT61">
        <v>-6.9444444444444427E-8</v>
      </c>
      <c r="AU61">
        <v>4.6078431372549048E-9</v>
      </c>
      <c r="AV61">
        <v>8.0678104575163402E-9</v>
      </c>
      <c r="AW61">
        <v>-6.6789215686274519E-9</v>
      </c>
      <c r="AX61">
        <v>1.1737540849673203E-6</v>
      </c>
      <c r="AY61">
        <v>1.9975490196078425E-8</v>
      </c>
      <c r="AZ61">
        <v>3.3639705882352952E-7</v>
      </c>
      <c r="BA61">
        <v>1.3394607843137256E-7</v>
      </c>
      <c r="BB61">
        <v>6.9301470588235294E-9</v>
      </c>
      <c r="BC61">
        <v>0</v>
      </c>
      <c r="BD61">
        <v>8.3925653594771248E-9</v>
      </c>
      <c r="BE61">
        <v>4.8304738562091518E-8</v>
      </c>
      <c r="BF61">
        <v>0</v>
      </c>
      <c r="BG61">
        <v>0</v>
      </c>
      <c r="BH61">
        <v>2.9583333333333335E-6</v>
      </c>
      <c r="BI61">
        <v>1.2912581699346402E-8</v>
      </c>
      <c r="BJ61">
        <v>0</v>
      </c>
      <c r="BK61">
        <v>0</v>
      </c>
      <c r="BL61">
        <v>0</v>
      </c>
      <c r="BM61">
        <v>0</v>
      </c>
      <c r="BN61">
        <v>3.8766339869281052E-8</v>
      </c>
      <c r="BO61">
        <v>0</v>
      </c>
      <c r="BP61">
        <v>3.1924019607843135E-9</v>
      </c>
      <c r="BQ61">
        <v>0</v>
      </c>
      <c r="BR61">
        <v>0</v>
      </c>
      <c r="BS61">
        <v>-6.7606209150326767E-9</v>
      </c>
      <c r="BT61">
        <v>-7.2916666666666689E-10</v>
      </c>
      <c r="BU61">
        <v>-1.7116013071895425E-8</v>
      </c>
      <c r="BV61">
        <v>0</v>
      </c>
      <c r="BW61">
        <v>0</v>
      </c>
      <c r="BX61">
        <v>0</v>
      </c>
      <c r="BY61">
        <v>-1.4848856209150325E-8</v>
      </c>
      <c r="BZ61">
        <v>0</v>
      </c>
      <c r="CA61">
        <v>-5.0245098039215686E-9</v>
      </c>
      <c r="CB61">
        <v>0</v>
      </c>
      <c r="CC61">
        <v>0</v>
      </c>
      <c r="CD61">
        <v>0</v>
      </c>
      <c r="CE61">
        <v>-8.6376633986928127E-9</v>
      </c>
      <c r="CF61">
        <v>0</v>
      </c>
      <c r="CG61">
        <v>-4.726307189542484E-9</v>
      </c>
      <c r="CH61">
        <v>0</v>
      </c>
      <c r="CI61">
        <v>0</v>
      </c>
      <c r="CJ61">
        <v>-2.9044117647058821E-9</v>
      </c>
      <c r="CK61">
        <v>0</v>
      </c>
      <c r="CM61">
        <v>0</v>
      </c>
      <c r="CN61">
        <v>0</v>
      </c>
      <c r="CO61">
        <v>0</v>
      </c>
      <c r="CP61">
        <v>3.247549019607845E-9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9.191176470588244E-10</v>
      </c>
    </row>
    <row r="62" spans="1:108">
      <c r="A62" t="s">
        <v>464</v>
      </c>
      <c r="B62">
        <v>0.73799999999999999</v>
      </c>
      <c r="C62">
        <v>27.6</v>
      </c>
      <c r="D62" t="s">
        <v>465</v>
      </c>
      <c r="E62">
        <v>43243</v>
      </c>
      <c r="F62" t="s">
        <v>45</v>
      </c>
      <c r="H62" t="s">
        <v>17</v>
      </c>
      <c r="I62">
        <v>50</v>
      </c>
      <c r="J62">
        <v>5</v>
      </c>
      <c r="K62">
        <v>0.57299080450000006</v>
      </c>
      <c r="L62">
        <v>3.6667339294999999</v>
      </c>
      <c r="M62">
        <v>0.55593390649999996</v>
      </c>
      <c r="N62">
        <v>289758.33333333331</v>
      </c>
      <c r="O62">
        <v>4270.5479999999998</v>
      </c>
      <c r="P62" t="s">
        <v>464</v>
      </c>
      <c r="Q62">
        <v>-4.3729871175523342E-6</v>
      </c>
      <c r="R62">
        <v>-2.6268115942028954E-8</v>
      </c>
      <c r="S62">
        <v>-3.6408011272141705E-8</v>
      </c>
      <c r="T62">
        <v>6.1392914653784218E-6</v>
      </c>
      <c r="U62">
        <v>6.1392914653784218E-6</v>
      </c>
      <c r="V62">
        <v>1.7034017713365567E-7</v>
      </c>
      <c r="W62">
        <v>-9.7665056360708556E-8</v>
      </c>
      <c r="X62">
        <v>-8.5044283413848345E-8</v>
      </c>
      <c r="Y62">
        <v>-5.2334943639291285E-9</v>
      </c>
      <c r="Z62">
        <v>8.9573268921095005E-6</v>
      </c>
      <c r="AA62">
        <v>6.5921900161030712E-8</v>
      </c>
      <c r="AB62">
        <v>4.8057568438003219E-8</v>
      </c>
      <c r="AC62">
        <v>-3.2960950080515296E-8</v>
      </c>
      <c r="AD62">
        <v>-4.8938204508856686E-9</v>
      </c>
      <c r="AE62">
        <v>-1.7310789049919491E-7</v>
      </c>
      <c r="AF62">
        <v>-7.910628019323674E-8</v>
      </c>
      <c r="AG62">
        <v>-1.2102455716586151E-7</v>
      </c>
      <c r="AH62">
        <v>-1.328754025764896E-7</v>
      </c>
      <c r="AI62">
        <v>-1.013234702093397E-7</v>
      </c>
      <c r="AJ62">
        <v>-1.3838566827697265E-11</v>
      </c>
      <c r="AK62">
        <v>-2.2141706924315623E-7</v>
      </c>
      <c r="AL62">
        <v>0</v>
      </c>
      <c r="AM62">
        <v>0</v>
      </c>
      <c r="AN62">
        <v>0</v>
      </c>
      <c r="AO62">
        <v>-1.5096618357487936E-8</v>
      </c>
      <c r="AP62">
        <v>-2.6167471819645745E-8</v>
      </c>
      <c r="AQ62">
        <v>-1.049718196457327E-8</v>
      </c>
      <c r="AR62">
        <v>6.0386473429951742E-10</v>
      </c>
      <c r="AS62">
        <v>-2.5779991948470207E-7</v>
      </c>
      <c r="AT62">
        <v>-1.1322463768115947E-7</v>
      </c>
      <c r="AU62">
        <v>8.3786231884058243E-10</v>
      </c>
      <c r="AV62">
        <v>1.0945048309178734E-8</v>
      </c>
      <c r="AW62">
        <v>-4.5644625603864733E-9</v>
      </c>
      <c r="AX62">
        <v>7.4967290660225434E-8</v>
      </c>
      <c r="AY62">
        <v>-6.8614130434782594E-9</v>
      </c>
      <c r="AZ62">
        <v>1.155646135265701E-7</v>
      </c>
      <c r="BA62">
        <v>7.1985708534621593E-8</v>
      </c>
      <c r="BB62">
        <v>5.7392310789049945E-9</v>
      </c>
      <c r="BC62">
        <v>4.2773752012883324E-11</v>
      </c>
      <c r="BD62">
        <v>-6.3103864734299503E-9</v>
      </c>
      <c r="BE62">
        <v>-1.2401871980676329E-8</v>
      </c>
      <c r="BF62">
        <v>-3.170289855072478E-10</v>
      </c>
      <c r="BG62">
        <v>0</v>
      </c>
      <c r="BH62">
        <v>7.5445350241545895E-8</v>
      </c>
      <c r="BI62">
        <v>-1.5926932367149793E-9</v>
      </c>
      <c r="BJ62">
        <v>-7.9835950080515334E-9</v>
      </c>
      <c r="BK62">
        <v>0</v>
      </c>
      <c r="BL62">
        <v>-2.5017612721417069E-8</v>
      </c>
      <c r="BM62">
        <v>0</v>
      </c>
      <c r="BN62">
        <v>2.9488727858293078E-8</v>
      </c>
      <c r="BO62">
        <v>0</v>
      </c>
      <c r="BP62">
        <v>2.3256340579710142E-8</v>
      </c>
      <c r="BQ62">
        <v>5.8977455716586135E-9</v>
      </c>
      <c r="BR62">
        <v>0</v>
      </c>
      <c r="BS62">
        <v>2.4909420289854981E-10</v>
      </c>
      <c r="BT62">
        <v>-9.4655797101449304E-9</v>
      </c>
      <c r="BU62">
        <v>-2.4448973429951685E-8</v>
      </c>
      <c r="BV62">
        <v>-4.2773752012882425E-9</v>
      </c>
      <c r="BW62">
        <v>0</v>
      </c>
      <c r="BX62">
        <v>0</v>
      </c>
      <c r="BY62">
        <v>0</v>
      </c>
      <c r="BZ62">
        <v>0</v>
      </c>
      <c r="CA62">
        <v>-2.1563003220611917E-9</v>
      </c>
      <c r="CB62">
        <v>0</v>
      </c>
      <c r="CC62">
        <v>0</v>
      </c>
      <c r="CD62">
        <v>0</v>
      </c>
      <c r="CE62">
        <v>-7.7948872785829292E-9</v>
      </c>
      <c r="CF62">
        <v>0</v>
      </c>
      <c r="CG62">
        <v>-3.1325483091787441E-9</v>
      </c>
      <c r="CH62">
        <v>0</v>
      </c>
      <c r="CI62">
        <v>-1.8996578099838973E-9</v>
      </c>
      <c r="CJ62">
        <v>-7.875402576489559E-10</v>
      </c>
      <c r="CK62">
        <v>0</v>
      </c>
      <c r="CM62">
        <v>0</v>
      </c>
      <c r="CN62">
        <v>0</v>
      </c>
      <c r="CO62">
        <v>0</v>
      </c>
      <c r="CP62">
        <v>2.0033212560386479E-8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1.2210648148148152E-8</v>
      </c>
      <c r="CZ62">
        <v>0</v>
      </c>
      <c r="DA62">
        <v>0</v>
      </c>
      <c r="DB62">
        <v>6.8060587761674703E-9</v>
      </c>
      <c r="DC62">
        <v>0</v>
      </c>
      <c r="DD62">
        <v>4.171698872785834E-9</v>
      </c>
    </row>
    <row r="63" spans="1:108">
      <c r="A63" t="s">
        <v>466</v>
      </c>
      <c r="B63">
        <v>0.73299999999999998</v>
      </c>
      <c r="C63">
        <v>36</v>
      </c>
      <c r="D63" t="s">
        <v>467</v>
      </c>
      <c r="E63">
        <v>43243</v>
      </c>
      <c r="F63" t="s">
        <v>45</v>
      </c>
      <c r="H63" t="s">
        <v>35</v>
      </c>
      <c r="I63">
        <v>70</v>
      </c>
      <c r="K63">
        <v>0.76018077500000003</v>
      </c>
      <c r="L63">
        <v>5.0308289049999999</v>
      </c>
      <c r="M63">
        <v>0.37677085900000001</v>
      </c>
      <c r="N63">
        <v>108459</v>
      </c>
      <c r="O63">
        <v>2807.6057666666661</v>
      </c>
      <c r="P63" t="s">
        <v>466</v>
      </c>
      <c r="Q63">
        <v>-3.5841049382716041E-6</v>
      </c>
      <c r="R63">
        <v>-1.9753086419753072E-8</v>
      </c>
      <c r="S63">
        <v>-2.775848765432098E-8</v>
      </c>
      <c r="T63">
        <v>3.4722222222222224E-6</v>
      </c>
      <c r="U63">
        <v>3.4722222222222224E-6</v>
      </c>
      <c r="V63">
        <v>7.0987654320987651E-8</v>
      </c>
      <c r="W63">
        <v>-6.9000771604938265E-8</v>
      </c>
      <c r="X63">
        <v>-1.0300925925925906E-7</v>
      </c>
      <c r="Y63">
        <v>-3.8194444444444354E-9</v>
      </c>
      <c r="Z63">
        <v>6.8094135802469144E-6</v>
      </c>
      <c r="AA63">
        <v>5.1890432098765526E-8</v>
      </c>
      <c r="AB63">
        <v>1.3811728395061724E-8</v>
      </c>
      <c r="AC63">
        <v>-2.6697530864197542E-8</v>
      </c>
      <c r="AD63">
        <v>-3.7519290123456789E-9</v>
      </c>
      <c r="AE63">
        <v>-1.3387345679012349E-7</v>
      </c>
      <c r="AF63">
        <v>-5.8275462962962978E-8</v>
      </c>
      <c r="AG63">
        <v>-1.0860339506172835E-7</v>
      </c>
      <c r="AH63">
        <v>-1.2011959876543211E-7</v>
      </c>
      <c r="AI63">
        <v>-6.3290895061728344E-8</v>
      </c>
      <c r="AJ63">
        <v>-1.0609567901234569E-11</v>
      </c>
      <c r="AK63">
        <v>-1.6936728395061725E-7</v>
      </c>
      <c r="AL63">
        <v>0</v>
      </c>
      <c r="AM63">
        <v>0</v>
      </c>
      <c r="AN63">
        <v>0</v>
      </c>
      <c r="AO63">
        <v>-1.8132716049382706E-8</v>
      </c>
      <c r="AP63">
        <v>-2.4749228395061737E-8</v>
      </c>
      <c r="AQ63">
        <v>-5.4185956790123464E-9</v>
      </c>
      <c r="AR63">
        <v>-2.7391975308642E-9</v>
      </c>
      <c r="AS63">
        <v>-1.6001157407407407E-7</v>
      </c>
      <c r="AT63">
        <v>-6.9830246913580305E-8</v>
      </c>
      <c r="AU63">
        <v>-1.7727623456790119E-9</v>
      </c>
      <c r="AV63">
        <v>3.3757716049382727E-9</v>
      </c>
      <c r="AW63">
        <v>-3.3906249999999995E-9</v>
      </c>
      <c r="AX63">
        <v>2.5009645061728402E-8</v>
      </c>
      <c r="AY63">
        <v>-4.0702160493827202E-9</v>
      </c>
      <c r="AZ63">
        <v>2.045717592592593E-7</v>
      </c>
      <c r="BA63">
        <v>1.2218364197530862E-7</v>
      </c>
      <c r="BB63">
        <v>6.3175154320987653E-9</v>
      </c>
      <c r="BC63">
        <v>-4.7260802469135738E-10</v>
      </c>
      <c r="BD63">
        <v>-5.8757716049382699E-9</v>
      </c>
      <c r="BE63">
        <v>-1.1194058641975306E-8</v>
      </c>
      <c r="BF63">
        <v>-5.8256172839506184E-10</v>
      </c>
      <c r="BG63">
        <v>0</v>
      </c>
      <c r="BH63">
        <v>2.04957561728395E-8</v>
      </c>
      <c r="BI63">
        <v>3.0478395061728252E-10</v>
      </c>
      <c r="BJ63">
        <v>-4.6373456790123448E-9</v>
      </c>
      <c r="BK63">
        <v>0</v>
      </c>
      <c r="BL63">
        <v>-1.8757716049382719E-8</v>
      </c>
      <c r="BM63">
        <v>0</v>
      </c>
      <c r="BN63">
        <v>4.8051697530864193E-8</v>
      </c>
      <c r="BO63">
        <v>0</v>
      </c>
      <c r="BP63">
        <v>3.7625385802469129E-8</v>
      </c>
      <c r="BQ63">
        <v>7.6292438271604952E-9</v>
      </c>
      <c r="BR63">
        <v>0</v>
      </c>
      <c r="BS63">
        <v>-9.5871913580246957E-10</v>
      </c>
      <c r="BT63">
        <v>-7.1508487654320978E-9</v>
      </c>
      <c r="BU63">
        <v>-1.9560185185185186E-8</v>
      </c>
      <c r="BV63">
        <v>-1.5624999999999906E-9</v>
      </c>
      <c r="BW63">
        <v>0</v>
      </c>
      <c r="BX63">
        <v>0</v>
      </c>
      <c r="BY63">
        <v>0</v>
      </c>
      <c r="BZ63">
        <v>0</v>
      </c>
      <c r="CA63">
        <v>-2.0871913580246906E-9</v>
      </c>
      <c r="CB63">
        <v>0</v>
      </c>
      <c r="CC63">
        <v>0</v>
      </c>
      <c r="CD63">
        <v>0</v>
      </c>
      <c r="CE63">
        <v>-5.611496913580247E-9</v>
      </c>
      <c r="CF63">
        <v>0</v>
      </c>
      <c r="CG63">
        <v>-1.5991512345679028E-9</v>
      </c>
      <c r="CH63">
        <v>0</v>
      </c>
      <c r="CI63">
        <v>-1.9000771604938269E-9</v>
      </c>
      <c r="CJ63">
        <v>-1.1824845679012351E-9</v>
      </c>
      <c r="CK63">
        <v>0</v>
      </c>
      <c r="CM63">
        <v>0</v>
      </c>
      <c r="CN63">
        <v>0</v>
      </c>
      <c r="CO63">
        <v>0</v>
      </c>
      <c r="CP63">
        <v>1.1930941358024692E-8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1.4228395061728396E-8</v>
      </c>
      <c r="CZ63">
        <v>0</v>
      </c>
      <c r="DA63">
        <v>0</v>
      </c>
      <c r="DB63">
        <v>6.020447530864198E-9</v>
      </c>
      <c r="DC63">
        <v>0</v>
      </c>
      <c r="DD63">
        <v>2.9147376543209887E-9</v>
      </c>
    </row>
    <row r="64" spans="1:108">
      <c r="A64" t="s">
        <v>468</v>
      </c>
      <c r="B64">
        <v>0.74099999999999999</v>
      </c>
      <c r="C64">
        <v>36.299999999999997</v>
      </c>
      <c r="D64" t="s">
        <v>469</v>
      </c>
      <c r="E64">
        <v>43243</v>
      </c>
      <c r="F64" t="s">
        <v>45</v>
      </c>
      <c r="H64" t="s">
        <v>20</v>
      </c>
      <c r="I64">
        <v>100</v>
      </c>
      <c r="J64">
        <v>23.33</v>
      </c>
      <c r="K64">
        <v>0.55593390649999996</v>
      </c>
      <c r="L64">
        <v>0.55593390649999996</v>
      </c>
      <c r="M64">
        <v>0.55593390649999996</v>
      </c>
      <c r="N64">
        <v>181590.33333333334</v>
      </c>
      <c r="O64">
        <v>4206.6068666666661</v>
      </c>
      <c r="P64" t="s">
        <v>468</v>
      </c>
      <c r="Q64">
        <v>-3.2828282828282835E-6</v>
      </c>
      <c r="R64">
        <v>-1.7868074686256491E-8</v>
      </c>
      <c r="S64">
        <v>-2.902127333945516E-8</v>
      </c>
      <c r="T64">
        <v>4.4765840220385674E-6</v>
      </c>
      <c r="U64">
        <v>4.4765840220385674E-6</v>
      </c>
      <c r="V64">
        <v>8.9722987450260144E-8</v>
      </c>
      <c r="W64">
        <v>-8.5935108662381409E-8</v>
      </c>
      <c r="X64">
        <v>-8.1114172023262975E-8</v>
      </c>
      <c r="Y64">
        <v>-1.2836700336700343E-8</v>
      </c>
      <c r="Z64">
        <v>9.5844811753902665E-6</v>
      </c>
      <c r="AA64">
        <v>1.0502754820936637E-7</v>
      </c>
      <c r="AB64">
        <v>1.0238751147842056E-7</v>
      </c>
      <c r="AC64">
        <v>-2.418120599938783E-8</v>
      </c>
      <c r="AD64">
        <v>-3.7209213345576989E-9</v>
      </c>
      <c r="AE64">
        <v>-1.2607131925313745E-7</v>
      </c>
      <c r="AF64">
        <v>-6.5178298132843617E-8</v>
      </c>
      <c r="AG64">
        <v>4.8534588307315584E-7</v>
      </c>
      <c r="AH64">
        <v>-1.1912687480869302E-7</v>
      </c>
      <c r="AI64">
        <v>-3.8433578206305492E-8</v>
      </c>
      <c r="AJ64">
        <v>-1.0521885521885524E-11</v>
      </c>
      <c r="AK64">
        <v>-1.7982858891949802E-7</v>
      </c>
      <c r="AL64">
        <v>0</v>
      </c>
      <c r="AM64">
        <v>0</v>
      </c>
      <c r="AN64">
        <v>0</v>
      </c>
      <c r="AO64">
        <v>-1.9685491276400368E-8</v>
      </c>
      <c r="AP64">
        <v>-1.1095806550352008E-8</v>
      </c>
      <c r="AQ64">
        <v>2.7242118151209077E-9</v>
      </c>
      <c r="AR64">
        <v>9.5997857361493705E-9</v>
      </c>
      <c r="AS64">
        <v>-1.1000153045607579E-8</v>
      </c>
      <c r="AT64">
        <v>-9.4161310070401003E-8</v>
      </c>
      <c r="AU64">
        <v>-1.5457606366697274E-9</v>
      </c>
      <c r="AV64">
        <v>2.5061218243036345E-9</v>
      </c>
      <c r="AW64">
        <v>-4.5722375267829816E-9</v>
      </c>
      <c r="AX64">
        <v>1.4700987144168964E-7</v>
      </c>
      <c r="AY64">
        <v>-4.0691000918273674E-9</v>
      </c>
      <c r="AZ64">
        <v>1.1392332415059689E-7</v>
      </c>
      <c r="BA64">
        <v>6.9425313743495569E-8</v>
      </c>
      <c r="BB64">
        <v>5.0619834710743797E-9</v>
      </c>
      <c r="BC64">
        <v>-9.5844811753902646E-10</v>
      </c>
      <c r="BD64">
        <v>-3.9275329048056312E-9</v>
      </c>
      <c r="BE64">
        <v>-1.0280838689929598E-8</v>
      </c>
      <c r="BF64">
        <v>1.3678451178451159E-9</v>
      </c>
      <c r="BG64">
        <v>0</v>
      </c>
      <c r="BH64">
        <v>1.0345596112641569E-6</v>
      </c>
      <c r="BI64">
        <v>3.066651362105904E-9</v>
      </c>
      <c r="BJ64">
        <v>-1.8346342209978595E-9</v>
      </c>
      <c r="BK64">
        <v>0</v>
      </c>
      <c r="BL64">
        <v>-1.8621824303642491E-8</v>
      </c>
      <c r="BM64">
        <v>0</v>
      </c>
      <c r="BN64">
        <v>2.7242118151209061E-8</v>
      </c>
      <c r="BO64">
        <v>0</v>
      </c>
      <c r="BP64">
        <v>2.0091062136516688E-8</v>
      </c>
      <c r="BQ64">
        <v>5.7870370370370402E-9</v>
      </c>
      <c r="BR64">
        <v>0</v>
      </c>
      <c r="BS64">
        <v>-1.1727119681665143E-9</v>
      </c>
      <c r="BT64">
        <v>-7.042011019283747E-9</v>
      </c>
      <c r="BU64">
        <v>-1.7638506274869919E-8</v>
      </c>
      <c r="BV64">
        <v>-1.6835016835016767E-9</v>
      </c>
      <c r="BW64">
        <v>0</v>
      </c>
      <c r="BX64">
        <v>0</v>
      </c>
      <c r="BY64">
        <v>0</v>
      </c>
      <c r="BZ64">
        <v>0</v>
      </c>
      <c r="CA64">
        <v>-1.4979338842975215E-9</v>
      </c>
      <c r="CB64">
        <v>0</v>
      </c>
      <c r="CC64">
        <v>0</v>
      </c>
      <c r="CD64">
        <v>0</v>
      </c>
      <c r="CE64">
        <v>-4.9529384756657484E-9</v>
      </c>
      <c r="CF64">
        <v>0</v>
      </c>
      <c r="CG64">
        <v>-2.7089072543618014E-9</v>
      </c>
      <c r="CH64">
        <v>0</v>
      </c>
      <c r="CI64">
        <v>-2.0661157024793401E-9</v>
      </c>
      <c r="CJ64">
        <v>-7.6905417814508755E-10</v>
      </c>
      <c r="CK64">
        <v>0</v>
      </c>
      <c r="CM64">
        <v>0</v>
      </c>
      <c r="CN64">
        <v>0</v>
      </c>
      <c r="CO64">
        <v>0</v>
      </c>
      <c r="CP64">
        <v>9.4276094276094241E-9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7.9392408937863498E-9</v>
      </c>
      <c r="CZ64">
        <v>0</v>
      </c>
      <c r="DA64">
        <v>0</v>
      </c>
      <c r="DB64">
        <v>7.8263697581879412E-9</v>
      </c>
      <c r="DC64">
        <v>0</v>
      </c>
      <c r="DD64">
        <v>3.6214416896235089E-9</v>
      </c>
    </row>
    <row r="65" spans="1:108">
      <c r="A65" t="s">
        <v>470</v>
      </c>
      <c r="B65">
        <v>0.70699999999999996</v>
      </c>
      <c r="C65">
        <v>36.1</v>
      </c>
      <c r="D65" t="s">
        <v>471</v>
      </c>
      <c r="E65">
        <v>43243</v>
      </c>
      <c r="F65" t="s">
        <v>30</v>
      </c>
      <c r="H65" t="s">
        <v>27</v>
      </c>
      <c r="I65">
        <v>100</v>
      </c>
      <c r="K65">
        <v>0.71761144799999999</v>
      </c>
      <c r="L65">
        <v>4.0925988210000002</v>
      </c>
      <c r="M65">
        <v>0.52788925099999995</v>
      </c>
      <c r="N65">
        <v>278922.66666666669</v>
      </c>
      <c r="O65">
        <v>2600.1210499999997</v>
      </c>
      <c r="P65" t="s">
        <v>470</v>
      </c>
      <c r="Q65">
        <v>-5.6094182825484768E-6</v>
      </c>
      <c r="R65">
        <v>-4.6572022160664808E-8</v>
      </c>
      <c r="S65">
        <v>-4.4821483533394904E-9</v>
      </c>
      <c r="T65">
        <v>5.1746691289627576E-6</v>
      </c>
      <c r="U65">
        <v>5.1746691289627576E-6</v>
      </c>
      <c r="V65">
        <v>9.7337642351492818E-8</v>
      </c>
      <c r="W65">
        <v>1.3061711295783323E-8</v>
      </c>
      <c r="X65">
        <v>-7.7139119729147529E-8</v>
      </c>
      <c r="Y65">
        <v>-2.4680670975684853E-8</v>
      </c>
      <c r="Z65">
        <v>5.1939058171745157E-6</v>
      </c>
      <c r="AA65">
        <v>5.5594028931979079E-8</v>
      </c>
      <c r="AB65">
        <v>1.0081948291782087E-7</v>
      </c>
      <c r="AC65">
        <v>-2.0063865804863038E-8</v>
      </c>
      <c r="AD65">
        <v>-7.4830717143736541E-9</v>
      </c>
      <c r="AE65">
        <v>-6.6558941212680846E-8</v>
      </c>
      <c r="AF65">
        <v>-4.8476454293628771E-8</v>
      </c>
      <c r="AG65">
        <v>1.5254693751923681E-7</v>
      </c>
      <c r="AH65">
        <v>-1.4677593105570947E-7</v>
      </c>
      <c r="AI65">
        <v>-2.5411665127731637E-8</v>
      </c>
      <c r="AJ65">
        <v>-2.1160357032933214E-11</v>
      </c>
      <c r="AK65">
        <v>-1.4889196675900274E-7</v>
      </c>
      <c r="AL65">
        <v>-3.9935364727608477E-9</v>
      </c>
      <c r="AM65">
        <v>1.8467220683287054E-10</v>
      </c>
      <c r="AN65">
        <v>0</v>
      </c>
      <c r="AO65">
        <v>-2.2872422283779632E-8</v>
      </c>
      <c r="AP65">
        <v>-1.5139273622653121E-8</v>
      </c>
      <c r="AQ65">
        <v>-9.6356571252693148E-9</v>
      </c>
      <c r="AR65">
        <v>8.9642967066789776E-9</v>
      </c>
      <c r="AS65">
        <v>7.031009541397353E-7</v>
      </c>
      <c r="AT65">
        <v>-1.0349338257925515E-7</v>
      </c>
      <c r="AU65">
        <v>7.6177285318559499E-10</v>
      </c>
      <c r="AV65">
        <v>8.0409356725146312E-9</v>
      </c>
      <c r="AW65">
        <v>-5.0168128654970752E-9</v>
      </c>
      <c r="AX65">
        <v>5.3150969529085866E-8</v>
      </c>
      <c r="AY65">
        <v>-3.077870113881197E-10</v>
      </c>
      <c r="AZ65">
        <v>9.5433210218528756E-8</v>
      </c>
      <c r="BA65">
        <v>6.0287780855647907E-8</v>
      </c>
      <c r="BB65">
        <v>4.2763157894736845E-9</v>
      </c>
      <c r="BC65">
        <v>0</v>
      </c>
      <c r="BD65">
        <v>6.4635272391505118E-10</v>
      </c>
      <c r="BE65">
        <v>7.8870421668205672E-10</v>
      </c>
      <c r="BF65">
        <v>0</v>
      </c>
      <c r="BG65">
        <v>0</v>
      </c>
      <c r="BH65">
        <v>3.7857802400738689E-8</v>
      </c>
      <c r="BI65">
        <v>2.346875961834387E-10</v>
      </c>
      <c r="BJ65">
        <v>0</v>
      </c>
      <c r="BK65">
        <v>0</v>
      </c>
      <c r="BL65">
        <v>0</v>
      </c>
      <c r="BM65">
        <v>0</v>
      </c>
      <c r="BN65">
        <v>1.6793628808864265E-8</v>
      </c>
      <c r="BO65">
        <v>0</v>
      </c>
      <c r="BP65">
        <v>1.5427823945829475E-9</v>
      </c>
      <c r="BQ65">
        <v>0</v>
      </c>
      <c r="BR65">
        <v>0</v>
      </c>
      <c r="BS65">
        <v>-9.0720221606648212E-9</v>
      </c>
      <c r="BT65">
        <v>-1.0984148968913511E-9</v>
      </c>
      <c r="BU65">
        <v>-2.5781009541397355E-8</v>
      </c>
      <c r="BV65">
        <v>0</v>
      </c>
      <c r="BW65">
        <v>0</v>
      </c>
      <c r="BX65">
        <v>0</v>
      </c>
      <c r="BY65">
        <v>-1.5100800246229606E-8</v>
      </c>
      <c r="BZ65">
        <v>0</v>
      </c>
      <c r="CA65">
        <v>-4.3147891658972003E-9</v>
      </c>
      <c r="CB65">
        <v>0</v>
      </c>
      <c r="CC65">
        <v>0</v>
      </c>
      <c r="CD65">
        <v>0</v>
      </c>
      <c r="CE65">
        <v>-1.013196368113266E-8</v>
      </c>
      <c r="CF65">
        <v>0</v>
      </c>
      <c r="CG65">
        <v>-3.6953678054786099E-9</v>
      </c>
      <c r="CH65">
        <v>0</v>
      </c>
      <c r="CI65">
        <v>0</v>
      </c>
      <c r="CJ65">
        <v>-3.1740535549399823E-9</v>
      </c>
      <c r="CK65">
        <v>0</v>
      </c>
      <c r="CM65">
        <v>0</v>
      </c>
      <c r="CN65">
        <v>0</v>
      </c>
      <c r="CO65">
        <v>0</v>
      </c>
      <c r="CP65">
        <v>2.3468759618344098E-9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5.0207756232686896E-10</v>
      </c>
    </row>
    <row r="66" spans="1:108">
      <c r="A66" t="s">
        <v>472</v>
      </c>
      <c r="B66">
        <v>0.70599999999999996</v>
      </c>
      <c r="C66">
        <v>37</v>
      </c>
      <c r="D66" t="s">
        <v>473</v>
      </c>
      <c r="E66">
        <v>43243</v>
      </c>
      <c r="F66" t="s">
        <v>25</v>
      </c>
      <c r="H66" t="s">
        <v>27</v>
      </c>
      <c r="I66">
        <v>100</v>
      </c>
      <c r="K66">
        <v>0.887866135</v>
      </c>
      <c r="L66">
        <v>4.5260195960000003</v>
      </c>
      <c r="M66">
        <v>0.54935504499999999</v>
      </c>
      <c r="N66">
        <v>227744</v>
      </c>
      <c r="O66">
        <v>4514.2655333333323</v>
      </c>
      <c r="P66" t="s">
        <v>472</v>
      </c>
      <c r="Q66">
        <v>-4.6039789789789779E-6</v>
      </c>
      <c r="R66">
        <v>-2.1959459459459459E-8</v>
      </c>
      <c r="S66">
        <v>2.3216966966966961E-8</v>
      </c>
      <c r="T66">
        <v>2.43993993993994E-6</v>
      </c>
      <c r="U66">
        <v>2.43993993993994E-6</v>
      </c>
      <c r="V66">
        <v>3.115615615615609E-8</v>
      </c>
      <c r="W66">
        <v>8.1024774774774785E-7</v>
      </c>
      <c r="X66">
        <v>-1.1955705705705729E-7</v>
      </c>
      <c r="Y66">
        <v>-1.2406156156156149E-8</v>
      </c>
      <c r="Z66">
        <v>9.440690690690691E-6</v>
      </c>
      <c r="AA66">
        <v>1.043543543543544E-7</v>
      </c>
      <c r="AB66">
        <v>1.0242117117117118E-7</v>
      </c>
      <c r="AC66">
        <v>-1.096096096096097E-8</v>
      </c>
      <c r="AD66">
        <v>-6.2560060060060064E-9</v>
      </c>
      <c r="AE66">
        <v>1.4151651651651651E-7</v>
      </c>
      <c r="AF66">
        <v>-9.3468468468468678E-9</v>
      </c>
      <c r="AG66">
        <v>1.223536036036036E-6</v>
      </c>
      <c r="AH66">
        <v>-1.0566816816816815E-7</v>
      </c>
      <c r="AI66">
        <v>3.6411411411411436E-8</v>
      </c>
      <c r="AJ66">
        <v>-2.064564564564565E-11</v>
      </c>
      <c r="AK66">
        <v>1.6629129129129128E-7</v>
      </c>
      <c r="AL66">
        <v>5.9703453453453438E-9</v>
      </c>
      <c r="AM66">
        <v>9.6415165165165111E-10</v>
      </c>
      <c r="AN66">
        <v>0</v>
      </c>
      <c r="AO66">
        <v>-9.816066066066068E-9</v>
      </c>
      <c r="AP66">
        <v>6.3813813813813789E-9</v>
      </c>
      <c r="AQ66">
        <v>-6.3417792792792793E-9</v>
      </c>
      <c r="AR66">
        <v>1.3331456456456465E-8</v>
      </c>
      <c r="AS66">
        <v>1.8772522522522526E-6</v>
      </c>
      <c r="AT66">
        <v>-3.0030030030030026E-8</v>
      </c>
      <c r="AU66">
        <v>3.4346846846846879E-9</v>
      </c>
      <c r="AV66">
        <v>1.2105855855855855E-8</v>
      </c>
      <c r="AW66">
        <v>-1.0716966966966965E-9</v>
      </c>
      <c r="AX66">
        <v>4.3487237237237223E-8</v>
      </c>
      <c r="AY66">
        <v>1.3513513513513527E-9</v>
      </c>
      <c r="AZ66">
        <v>8.8194444444444432E-8</v>
      </c>
      <c r="BA66">
        <v>4.3318318318318317E-8</v>
      </c>
      <c r="BB66">
        <v>2.0157657657657658E-9</v>
      </c>
      <c r="BC66">
        <v>0</v>
      </c>
      <c r="BD66">
        <v>2.1771771771771773E-10</v>
      </c>
      <c r="BE66">
        <v>4.3149399399399419E-9</v>
      </c>
      <c r="BF66">
        <v>0</v>
      </c>
      <c r="BG66">
        <v>0</v>
      </c>
      <c r="BH66">
        <v>3.3971471471471484E-8</v>
      </c>
      <c r="BI66">
        <v>3.4290540540540539E-9</v>
      </c>
      <c r="BJ66">
        <v>0</v>
      </c>
      <c r="BK66">
        <v>0</v>
      </c>
      <c r="BL66">
        <v>0</v>
      </c>
      <c r="BM66">
        <v>0</v>
      </c>
      <c r="BN66">
        <v>1.5801426426426429E-8</v>
      </c>
      <c r="BO66">
        <v>0</v>
      </c>
      <c r="BP66">
        <v>1.2950450450450483E-10</v>
      </c>
      <c r="BQ66">
        <v>0</v>
      </c>
      <c r="BR66">
        <v>0</v>
      </c>
      <c r="BS66">
        <v>-5.6156156156156185E-9</v>
      </c>
      <c r="BT66">
        <v>-4.8235735735735637E-10</v>
      </c>
      <c r="BU66">
        <v>-1.1880630630630632E-8</v>
      </c>
      <c r="BV66">
        <v>0</v>
      </c>
      <c r="BW66">
        <v>0</v>
      </c>
      <c r="BX66">
        <v>0</v>
      </c>
      <c r="BY66">
        <v>-8.6899399399399422E-9</v>
      </c>
      <c r="BZ66">
        <v>0</v>
      </c>
      <c r="CA66">
        <v>-3.3126876876876872E-9</v>
      </c>
      <c r="CB66">
        <v>0</v>
      </c>
      <c r="CC66">
        <v>0</v>
      </c>
      <c r="CD66">
        <v>0</v>
      </c>
      <c r="CE66">
        <v>-6.8937687687687706E-9</v>
      </c>
      <c r="CF66">
        <v>0</v>
      </c>
      <c r="CG66">
        <v>-2.0870870870870886E-9</v>
      </c>
      <c r="CH66">
        <v>0</v>
      </c>
      <c r="CI66">
        <v>0</v>
      </c>
      <c r="CJ66">
        <v>-2.0645645645645664E-10</v>
      </c>
      <c r="CK66">
        <v>0</v>
      </c>
      <c r="CM66">
        <v>0</v>
      </c>
      <c r="CN66">
        <v>0</v>
      </c>
      <c r="CO66">
        <v>0</v>
      </c>
      <c r="CP66">
        <v>-3.322072072072081E-10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-2.5150150150150194E-10</v>
      </c>
    </row>
    <row r="67" spans="1:108">
      <c r="A67" t="s">
        <v>474</v>
      </c>
      <c r="B67">
        <v>0.71599999999999997</v>
      </c>
      <c r="C67">
        <v>27.7</v>
      </c>
      <c r="D67" t="s">
        <v>475</v>
      </c>
      <c r="E67">
        <v>43243</v>
      </c>
      <c r="F67" t="s">
        <v>25</v>
      </c>
      <c r="H67" t="s">
        <v>156</v>
      </c>
      <c r="I67">
        <v>100</v>
      </c>
      <c r="J67">
        <v>4</v>
      </c>
      <c r="K67">
        <v>0.887866135</v>
      </c>
      <c r="L67">
        <v>4.5260195960000003</v>
      </c>
      <c r="M67">
        <v>0.54935504499999999</v>
      </c>
      <c r="N67">
        <v>227744</v>
      </c>
      <c r="O67">
        <v>4514.2655333333323</v>
      </c>
      <c r="P67" t="s">
        <v>474</v>
      </c>
      <c r="Q67">
        <v>-7.0196550340954683E-6</v>
      </c>
      <c r="R67">
        <v>-6.2700561572402706E-8</v>
      </c>
      <c r="S67">
        <v>1.6546329723225047E-8</v>
      </c>
      <c r="T67">
        <v>4.9638989169675089E-6</v>
      </c>
      <c r="U67">
        <v>4.9638989169675089E-6</v>
      </c>
      <c r="V67">
        <v>5.3650220617729486E-8</v>
      </c>
      <c r="W67">
        <v>1.0078219013237178E-9</v>
      </c>
      <c r="X67">
        <v>-1.0604693140794234E-7</v>
      </c>
      <c r="Y67">
        <v>-8.0475330926594623E-9</v>
      </c>
      <c r="Z67">
        <v>1.2033694344163657E-5</v>
      </c>
      <c r="AA67">
        <v>1.1181307661452068E-7</v>
      </c>
      <c r="AB67">
        <v>8.7545126353790615E-8</v>
      </c>
      <c r="AC67">
        <v>-2.9382270356999603E-8</v>
      </c>
      <c r="AD67">
        <v>-9.7523064580826327E-9</v>
      </c>
      <c r="AE67">
        <v>-8.348375451263542E-8</v>
      </c>
      <c r="AF67">
        <v>-6.643602085840359E-8</v>
      </c>
      <c r="AG67">
        <v>3.8708383473726429E-7</v>
      </c>
      <c r="AH67">
        <v>-1.9251403931006822E-7</v>
      </c>
      <c r="AI67">
        <v>1.3287204171680735E-8</v>
      </c>
      <c r="AJ67">
        <v>-2.7577216205375054E-11</v>
      </c>
      <c r="AK67">
        <v>1.6295627757721584E-8</v>
      </c>
      <c r="AL67">
        <v>-9.7523064580826158E-10</v>
      </c>
      <c r="AM67">
        <v>-5.3900922583233099E-10</v>
      </c>
      <c r="AN67">
        <v>0</v>
      </c>
      <c r="AO67">
        <v>-1.7824909747292429E-8</v>
      </c>
      <c r="AP67">
        <v>1.0028078620137504E-10</v>
      </c>
      <c r="AQ67">
        <v>-3.5123345367027654E-9</v>
      </c>
      <c r="AR67">
        <v>1.1289109506618536E-8</v>
      </c>
      <c r="AS67">
        <v>-4.1967509025270773E-8</v>
      </c>
      <c r="AT67">
        <v>-8.7745687926193351E-8</v>
      </c>
      <c r="AU67">
        <v>1.9203770557561144E-9</v>
      </c>
      <c r="AV67">
        <v>4.7382671480144422E-9</v>
      </c>
      <c r="AW67">
        <v>-4.1904833533894909E-9</v>
      </c>
      <c r="AX67">
        <v>7.9422382671480132E-8</v>
      </c>
      <c r="AY67">
        <v>-2.3766546329723224E-9</v>
      </c>
      <c r="AZ67">
        <v>7.7868030485358993E-8</v>
      </c>
      <c r="BA67">
        <v>4.9438427597272355E-8</v>
      </c>
      <c r="BB67">
        <v>4.6630565583634188E-9</v>
      </c>
      <c r="BC67">
        <v>0</v>
      </c>
      <c r="BD67">
        <v>2.8053549939831519E-9</v>
      </c>
      <c r="BE67">
        <v>5.3825711993582087E-9</v>
      </c>
      <c r="BF67">
        <v>0</v>
      </c>
      <c r="BG67">
        <v>0</v>
      </c>
      <c r="BH67">
        <v>2.6168271159245887E-7</v>
      </c>
      <c r="BI67">
        <v>4.4675090252707587E-9</v>
      </c>
      <c r="BJ67">
        <v>0</v>
      </c>
      <c r="BK67">
        <v>0</v>
      </c>
      <c r="BL67">
        <v>0</v>
      </c>
      <c r="BM67">
        <v>0</v>
      </c>
      <c r="BN67">
        <v>1.6019855595667864E-8</v>
      </c>
      <c r="BO67">
        <v>0</v>
      </c>
      <c r="BP67">
        <v>2.8254111512234262E-9</v>
      </c>
      <c r="BQ67">
        <v>0</v>
      </c>
      <c r="BR67">
        <v>0</v>
      </c>
      <c r="BS67">
        <v>-2.38166867228239E-9</v>
      </c>
      <c r="BT67">
        <v>-3.4095467308463562E-10</v>
      </c>
      <c r="BU67">
        <v>-2.3791616526273566E-8</v>
      </c>
      <c r="BV67">
        <v>0</v>
      </c>
      <c r="BW67">
        <v>0</v>
      </c>
      <c r="BX67">
        <v>0</v>
      </c>
      <c r="BY67">
        <v>-1.6120136381869242E-8</v>
      </c>
      <c r="BZ67">
        <v>0</v>
      </c>
      <c r="CA67">
        <v>-4.6530284797432835E-9</v>
      </c>
      <c r="CB67">
        <v>0</v>
      </c>
      <c r="CC67">
        <v>0</v>
      </c>
      <c r="CD67">
        <v>0</v>
      </c>
      <c r="CE67">
        <v>-1.1843160850381069E-8</v>
      </c>
      <c r="CF67">
        <v>0</v>
      </c>
      <c r="CG67">
        <v>-4.5828319294023257E-9</v>
      </c>
      <c r="CH67">
        <v>0</v>
      </c>
      <c r="CI67">
        <v>0</v>
      </c>
      <c r="CJ67">
        <v>-2.346570397111914E-9</v>
      </c>
      <c r="CK67">
        <v>0</v>
      </c>
      <c r="CM67">
        <v>0</v>
      </c>
      <c r="CN67">
        <v>0</v>
      </c>
      <c r="CO67">
        <v>0</v>
      </c>
      <c r="CP67">
        <v>7.4207781789009225E-9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5.5906538307260437E-10</v>
      </c>
    </row>
    <row r="68" spans="1:108">
      <c r="A68" t="s">
        <v>476</v>
      </c>
      <c r="B68">
        <v>0.71</v>
      </c>
      <c r="C68">
        <v>35.5</v>
      </c>
      <c r="D68" t="s">
        <v>477</v>
      </c>
      <c r="E68">
        <v>43243</v>
      </c>
      <c r="F68" t="s">
        <v>25</v>
      </c>
      <c r="H68" t="s">
        <v>156</v>
      </c>
      <c r="I68">
        <v>80</v>
      </c>
      <c r="J68">
        <v>6</v>
      </c>
      <c r="N68">
        <v>244792.66666666666</v>
      </c>
      <c r="O68">
        <v>4470.4976333333334</v>
      </c>
      <c r="P68" t="s">
        <v>476</v>
      </c>
      <c r="Q68">
        <v>-7.2202660406885766E-6</v>
      </c>
      <c r="R68">
        <v>1.5708137715179965E-7</v>
      </c>
      <c r="S68">
        <v>2.9700704225352111E-6</v>
      </c>
      <c r="T68">
        <v>-3.3000782472613459E-5</v>
      </c>
      <c r="U68">
        <v>-3.3000782472613459E-5</v>
      </c>
      <c r="V68">
        <v>-3.2511737089201884E-7</v>
      </c>
      <c r="W68">
        <v>2.6523865414710486E-6</v>
      </c>
      <c r="X68">
        <v>-1.0931142410015652E-6</v>
      </c>
      <c r="Y68">
        <v>-4.8591549295774655E-8</v>
      </c>
      <c r="Z68">
        <v>1.7527386541471049E-5</v>
      </c>
      <c r="AA68">
        <v>3.0066510172143974E-7</v>
      </c>
      <c r="AB68">
        <v>5.7550860719874805E-7</v>
      </c>
      <c r="AC68">
        <v>2.6291079812206576E-7</v>
      </c>
      <c r="AD68">
        <v>-7.6095461658841939E-9</v>
      </c>
      <c r="AE68">
        <v>9.0219092331768386E-7</v>
      </c>
      <c r="AF68">
        <v>-6.3008607198748045E-8</v>
      </c>
      <c r="AG68">
        <v>3.7267214397496082E-5</v>
      </c>
      <c r="AH68">
        <v>-3.4233176838810645E-7</v>
      </c>
      <c r="AI68">
        <v>1.5424491392801249E-6</v>
      </c>
      <c r="AJ68">
        <v>1.0033059467918623E-7</v>
      </c>
      <c r="AK68">
        <v>5.7912754303599376E-5</v>
      </c>
      <c r="AL68">
        <v>3.7005281690140844E-6</v>
      </c>
      <c r="AM68">
        <v>3.7953834115805951E-7</v>
      </c>
      <c r="AN68">
        <v>0</v>
      </c>
      <c r="AO68">
        <v>-5.3775430359937415E-8</v>
      </c>
      <c r="AP68">
        <v>7.2985133020344296E-8</v>
      </c>
      <c r="AQ68">
        <v>1.7781690140845069E-8</v>
      </c>
      <c r="AR68">
        <v>8.0907668231611894E-8</v>
      </c>
      <c r="AS68">
        <v>3.7001173708920181E-6</v>
      </c>
      <c r="AT68">
        <v>-4.2253521126760531E-8</v>
      </c>
      <c r="AU68">
        <v>-2.3669796557120285E-10</v>
      </c>
      <c r="AV68">
        <v>3.8438967136150227E-8</v>
      </c>
      <c r="AW68">
        <v>-6.396713615023475E-9</v>
      </c>
      <c r="AX68">
        <v>7.2118544600938969E-7</v>
      </c>
      <c r="AY68">
        <v>3.0262128325508605E-8</v>
      </c>
      <c r="AZ68">
        <v>3.3372456964006267E-7</v>
      </c>
      <c r="BA68">
        <v>2.6388888888888882E-7</v>
      </c>
      <c r="BB68">
        <v>4.3270735524256649E-9</v>
      </c>
      <c r="BC68">
        <v>0</v>
      </c>
      <c r="BD68">
        <v>6.1463223787167449E-9</v>
      </c>
      <c r="BE68">
        <v>2.9949139280125191E-8</v>
      </c>
      <c r="BF68">
        <v>0</v>
      </c>
      <c r="BG68">
        <v>0</v>
      </c>
      <c r="BH68">
        <v>5.1416275430359943E-6</v>
      </c>
      <c r="BI68">
        <v>2.9225352112676053E-8</v>
      </c>
      <c r="BJ68">
        <v>0</v>
      </c>
      <c r="BK68">
        <v>0</v>
      </c>
      <c r="BL68">
        <v>0</v>
      </c>
      <c r="BM68">
        <v>0</v>
      </c>
      <c r="BN68">
        <v>1.8718701095461662E-7</v>
      </c>
      <c r="BO68">
        <v>0</v>
      </c>
      <c r="BP68">
        <v>3.9221439749608771E-9</v>
      </c>
      <c r="BQ68">
        <v>0</v>
      </c>
      <c r="BR68">
        <v>0</v>
      </c>
      <c r="BS68">
        <v>-4.1803599374021913E-9</v>
      </c>
      <c r="BT68">
        <v>3.0907668231611857E-10</v>
      </c>
      <c r="BU68">
        <v>-3.0125195618153351E-9</v>
      </c>
      <c r="BV68">
        <v>0</v>
      </c>
      <c r="BW68">
        <v>0</v>
      </c>
      <c r="BX68">
        <v>0</v>
      </c>
      <c r="BY68">
        <v>-3.0267996870109548E-8</v>
      </c>
      <c r="BZ68">
        <v>0</v>
      </c>
      <c r="CA68">
        <v>-4.141236306729267E-9</v>
      </c>
      <c r="CB68">
        <v>0</v>
      </c>
      <c r="CC68">
        <v>0</v>
      </c>
      <c r="CD68">
        <v>0</v>
      </c>
      <c r="CE68">
        <v>-8.0966353677621287E-9</v>
      </c>
      <c r="CF68">
        <v>0</v>
      </c>
      <c r="CG68">
        <v>-9.800469483568082E-10</v>
      </c>
      <c r="CH68">
        <v>0</v>
      </c>
      <c r="CI68">
        <v>0</v>
      </c>
      <c r="CJ68">
        <v>0</v>
      </c>
      <c r="CK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</row>
    <row r="69" spans="1:108">
      <c r="A69" t="s">
        <v>478</v>
      </c>
      <c r="B69">
        <v>0.72599999999999998</v>
      </c>
      <c r="C69">
        <v>34.9</v>
      </c>
      <c r="D69" t="s">
        <v>479</v>
      </c>
      <c r="E69">
        <v>43243</v>
      </c>
      <c r="F69" t="s">
        <v>45</v>
      </c>
      <c r="H69" t="s">
        <v>20</v>
      </c>
      <c r="I69">
        <v>100</v>
      </c>
      <c r="J69">
        <v>14</v>
      </c>
      <c r="N69">
        <v>167123.66666666666</v>
      </c>
      <c r="O69">
        <v>3556.4992333333334</v>
      </c>
      <c r="P69" t="s">
        <v>478</v>
      </c>
      <c r="Q69">
        <v>-3.4344157911493157E-6</v>
      </c>
      <c r="R69">
        <v>-9.7500795924864573E-9</v>
      </c>
      <c r="S69">
        <v>2.0873129576567981E-8</v>
      </c>
      <c r="T69">
        <v>5.1536134988857048E-6</v>
      </c>
      <c r="U69">
        <v>5.1536134988857048E-6</v>
      </c>
      <c r="V69">
        <v>1.3411333970073245E-7</v>
      </c>
      <c r="W69">
        <v>-6.250000000000001E-8</v>
      </c>
      <c r="X69">
        <v>-7.5612862145813379E-8</v>
      </c>
      <c r="Y69">
        <v>5.4918815663801299E-9</v>
      </c>
      <c r="Z69">
        <v>3.8005412289079913E-6</v>
      </c>
      <c r="AA69">
        <v>1.7550143266475631E-7</v>
      </c>
      <c r="AB69">
        <v>7.1384511302133074E-7</v>
      </c>
      <c r="AC69">
        <v>1.3272047118751986E-8</v>
      </c>
      <c r="AD69">
        <v>-3.8701846545686089E-9</v>
      </c>
      <c r="AE69">
        <v>2.0713944603629427E-7</v>
      </c>
      <c r="AF69">
        <v>-3.275230818210763E-8</v>
      </c>
      <c r="AG69">
        <v>3.3090576249602036E-6</v>
      </c>
      <c r="AH69">
        <v>-1.3254138809296404E-7</v>
      </c>
      <c r="AI69">
        <v>4.3974848774275656E-8</v>
      </c>
      <c r="AJ69">
        <v>-1.0943966889525631E-11</v>
      </c>
      <c r="AK69">
        <v>-1.5241961158866606E-7</v>
      </c>
      <c r="AL69">
        <v>0</v>
      </c>
      <c r="AM69">
        <v>0</v>
      </c>
      <c r="AN69">
        <v>0</v>
      </c>
      <c r="AO69">
        <v>-1.7888411333970073E-8</v>
      </c>
      <c r="AP69">
        <v>6.7474530404329857E-8</v>
      </c>
      <c r="AQ69">
        <v>5.2162925819802613E-8</v>
      </c>
      <c r="AR69">
        <v>9.3143107290671764E-8</v>
      </c>
      <c r="AS69">
        <v>3.0468998726520218E-6</v>
      </c>
      <c r="AT69">
        <v>-6.5862782553327015E-8</v>
      </c>
      <c r="AU69">
        <v>3.6811524992040763E-9</v>
      </c>
      <c r="AV69">
        <v>6.0291308500477632E-9</v>
      </c>
      <c r="AW69">
        <v>-4.7556510665393185E-9</v>
      </c>
      <c r="AX69">
        <v>8.903116045845273E-7</v>
      </c>
      <c r="AY69">
        <v>2.22958452722063E-8</v>
      </c>
      <c r="AZ69">
        <v>5.6918576886341936E-7</v>
      </c>
      <c r="BA69">
        <v>1.1021569563833174E-7</v>
      </c>
      <c r="BB69">
        <v>6.9185768863419293E-9</v>
      </c>
      <c r="BC69">
        <v>1.8365966252785723E-9</v>
      </c>
      <c r="BD69">
        <v>2.066419929958612E-8</v>
      </c>
      <c r="BE69">
        <v>2.2246099968163001E-8</v>
      </c>
      <c r="BF69">
        <v>1.1916985036612544E-8</v>
      </c>
      <c r="BG69">
        <v>0</v>
      </c>
      <c r="BH69">
        <v>4.905255093919134E-6</v>
      </c>
      <c r="BI69">
        <v>1.9271330786373765E-8</v>
      </c>
      <c r="BJ69">
        <v>1.409781916587074E-8</v>
      </c>
      <c r="BK69">
        <v>0</v>
      </c>
      <c r="BL69">
        <v>-1.8507242916268708E-8</v>
      </c>
      <c r="BM69">
        <v>0</v>
      </c>
      <c r="BN69">
        <v>3.9457975167144208E-8</v>
      </c>
      <c r="BO69">
        <v>0</v>
      </c>
      <c r="BP69">
        <v>3.2125517351162047E-8</v>
      </c>
      <c r="BQ69">
        <v>1.1463307863737665E-8</v>
      </c>
      <c r="BR69">
        <v>0</v>
      </c>
      <c r="BS69">
        <v>1.2338825214899714E-8</v>
      </c>
      <c r="BT69">
        <v>1.0904170646291027E-9</v>
      </c>
      <c r="BU69">
        <v>-1.2018465456860875E-8</v>
      </c>
      <c r="BV69">
        <v>-7.0240369309137213E-9</v>
      </c>
      <c r="BW69">
        <v>0</v>
      </c>
      <c r="BX69">
        <v>0</v>
      </c>
      <c r="BY69">
        <v>0</v>
      </c>
      <c r="BZ69">
        <v>0</v>
      </c>
      <c r="CA69">
        <v>-1.5938395415472791E-9</v>
      </c>
      <c r="CB69">
        <v>0</v>
      </c>
      <c r="CC69">
        <v>0</v>
      </c>
      <c r="CD69">
        <v>0</v>
      </c>
      <c r="CE69">
        <v>-5.5376472460999681E-9</v>
      </c>
      <c r="CF69">
        <v>0</v>
      </c>
      <c r="CG69">
        <v>3.1638013371537779E-10</v>
      </c>
      <c r="CH69">
        <v>0</v>
      </c>
      <c r="CI69">
        <v>-6.5862782553326893E-10</v>
      </c>
      <c r="CJ69">
        <v>-2.029608404966571E-9</v>
      </c>
      <c r="CK69">
        <v>0</v>
      </c>
      <c r="CM69">
        <v>0</v>
      </c>
      <c r="CN69">
        <v>0</v>
      </c>
      <c r="CO69">
        <v>0</v>
      </c>
      <c r="CP69">
        <v>6.5872731614135606E-7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1.0146052212671124E-8</v>
      </c>
      <c r="CZ69">
        <v>0</v>
      </c>
      <c r="DA69">
        <v>0</v>
      </c>
      <c r="DB69">
        <v>6.4927570837312964E-9</v>
      </c>
      <c r="DC69">
        <v>0</v>
      </c>
      <c r="DD69">
        <v>2.499204075135308E-9</v>
      </c>
    </row>
    <row r="70" spans="1:108">
      <c r="A70" t="s">
        <v>480</v>
      </c>
      <c r="B70">
        <v>0.66100000000000003</v>
      </c>
      <c r="C70">
        <v>35.4</v>
      </c>
      <c r="D70" t="s">
        <v>481</v>
      </c>
      <c r="E70">
        <v>43243</v>
      </c>
      <c r="F70" t="s">
        <v>42</v>
      </c>
      <c r="H70" t="s">
        <v>27</v>
      </c>
      <c r="I70">
        <v>100</v>
      </c>
      <c r="K70">
        <v>0.661295729</v>
      </c>
      <c r="L70">
        <v>3.8800475329999999</v>
      </c>
      <c r="M70">
        <v>0.57670656799999997</v>
      </c>
      <c r="N70">
        <v>284801</v>
      </c>
      <c r="O70">
        <v>4961.1591666666673</v>
      </c>
      <c r="P70" t="s">
        <v>480</v>
      </c>
      <c r="Q70">
        <v>-3.3545197740112992E-6</v>
      </c>
      <c r="R70">
        <v>7.2583176396737313E-10</v>
      </c>
      <c r="S70">
        <v>8.3431418706842428E-7</v>
      </c>
      <c r="T70">
        <v>3.5703075957313245E-6</v>
      </c>
      <c r="U70">
        <v>3.5703075957313245E-6</v>
      </c>
      <c r="V70">
        <v>-1.43793157564344E-7</v>
      </c>
      <c r="W70">
        <v>4.0886887947269306E-6</v>
      </c>
      <c r="X70">
        <v>-1.1122881355932208E-7</v>
      </c>
      <c r="Y70">
        <v>2.1127589453860658E-8</v>
      </c>
      <c r="Z70">
        <v>4.1195856873822975E-7</v>
      </c>
      <c r="AA70">
        <v>2.7071563088512364E-8</v>
      </c>
      <c r="AB70">
        <v>1.2254786566227244E-7</v>
      </c>
      <c r="AC70">
        <v>1.9793628374136837E-8</v>
      </c>
      <c r="AD70">
        <v>-3.8155210295040803E-9</v>
      </c>
      <c r="AE70">
        <v>1.0750156936597617E-7</v>
      </c>
      <c r="AF70">
        <v>-4.4785781544256144E-8</v>
      </c>
      <c r="AG70">
        <v>8.9728499686126825E-6</v>
      </c>
      <c r="AH70">
        <v>-1.8167372881355933E-7</v>
      </c>
      <c r="AI70">
        <v>2.6345731324544892E-7</v>
      </c>
      <c r="AJ70">
        <v>7.1700408035153799E-10</v>
      </c>
      <c r="AK70">
        <v>7.3338433772755806E-6</v>
      </c>
      <c r="AL70">
        <v>0</v>
      </c>
      <c r="AM70">
        <v>0</v>
      </c>
      <c r="AN70">
        <v>0</v>
      </c>
      <c r="AO70">
        <v>-2.3422787193973634E-8</v>
      </c>
      <c r="AP70">
        <v>-3.3741368487131205E-8</v>
      </c>
      <c r="AQ70">
        <v>-5.7436440677966088E-9</v>
      </c>
      <c r="AR70">
        <v>5.5261299435028216E-9</v>
      </c>
      <c r="AS70">
        <v>9.0366054613935974E-7</v>
      </c>
      <c r="AT70">
        <v>-6.8071249215316984E-8</v>
      </c>
      <c r="AU70">
        <v>-1.8028091650973002E-9</v>
      </c>
      <c r="AV70">
        <v>7.4544883866917743E-9</v>
      </c>
      <c r="AW70">
        <v>-3.3123430634023855E-9</v>
      </c>
      <c r="AX70">
        <v>5.193620527306967E-8</v>
      </c>
      <c r="AY70">
        <v>-4.3510671688637772E-9</v>
      </c>
      <c r="AZ70">
        <v>1.9332627118644074E-7</v>
      </c>
      <c r="BA70">
        <v>1.1062068424356559E-7</v>
      </c>
      <c r="BB70">
        <v>6.2735404896421862E-9</v>
      </c>
      <c r="BC70">
        <v>2.7463904582548893E-11</v>
      </c>
      <c r="BD70">
        <v>-4.9886220966729426E-9</v>
      </c>
      <c r="BE70">
        <v>8.2980225988701003E-10</v>
      </c>
      <c r="BF70">
        <v>5.6889516635279179E-10</v>
      </c>
      <c r="BG70">
        <v>0</v>
      </c>
      <c r="BH70">
        <v>2.6944052102950402E-8</v>
      </c>
      <c r="BI70">
        <v>-2.4089767733835533E-9</v>
      </c>
      <c r="BJ70">
        <v>-7.4760671688637787E-9</v>
      </c>
      <c r="BK70">
        <v>0</v>
      </c>
      <c r="BL70">
        <v>-2.0042765222849969E-8</v>
      </c>
      <c r="BM70">
        <v>0</v>
      </c>
      <c r="BN70">
        <v>3.8390615191462635E-8</v>
      </c>
      <c r="BO70">
        <v>0</v>
      </c>
      <c r="BP70">
        <v>2.8121076585059638E-8</v>
      </c>
      <c r="BQ70">
        <v>4.2372881355932221E-9</v>
      </c>
      <c r="BR70">
        <v>0</v>
      </c>
      <c r="BS70">
        <v>4.7080979284369376E-11</v>
      </c>
      <c r="BT70">
        <v>-7.8586001255492791E-9</v>
      </c>
      <c r="BU70">
        <v>-1.8302730696798497E-8</v>
      </c>
      <c r="BV70">
        <v>-7.1013810420590017E-9</v>
      </c>
      <c r="BW70">
        <v>0</v>
      </c>
      <c r="BX70">
        <v>0</v>
      </c>
      <c r="BY70">
        <v>0</v>
      </c>
      <c r="BZ70">
        <v>0</v>
      </c>
      <c r="CA70">
        <v>-1.8420433145009412E-9</v>
      </c>
      <c r="CB70">
        <v>0</v>
      </c>
      <c r="CC70">
        <v>0</v>
      </c>
      <c r="CD70">
        <v>0</v>
      </c>
      <c r="CE70">
        <v>-5.8066541117388585E-9</v>
      </c>
      <c r="CF70">
        <v>0</v>
      </c>
      <c r="CG70">
        <v>-3.9293000627746404E-9</v>
      </c>
      <c r="CH70">
        <v>0</v>
      </c>
      <c r="CI70">
        <v>-2.0480225988700565E-9</v>
      </c>
      <c r="CJ70">
        <v>-2.8385907093534234E-9</v>
      </c>
      <c r="CK70">
        <v>0</v>
      </c>
      <c r="CM70">
        <v>0</v>
      </c>
      <c r="CN70">
        <v>0</v>
      </c>
      <c r="CO70">
        <v>0</v>
      </c>
      <c r="CP70">
        <v>-9.3573446327683655E-10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1.2101773383553044E-8</v>
      </c>
      <c r="CZ70">
        <v>0</v>
      </c>
      <c r="DA70">
        <v>0</v>
      </c>
      <c r="DB70">
        <v>3.8115976145637162E-9</v>
      </c>
      <c r="DC70">
        <v>0</v>
      </c>
      <c r="DD70">
        <v>2.042137476459512E-9</v>
      </c>
    </row>
    <row r="71" spans="1:108">
      <c r="A71" t="s">
        <v>482</v>
      </c>
      <c r="B71">
        <v>0.67400000000000004</v>
      </c>
      <c r="C71">
        <v>53.9</v>
      </c>
      <c r="D71" t="s">
        <v>483</v>
      </c>
      <c r="E71">
        <v>43243</v>
      </c>
      <c r="F71" t="s">
        <v>25</v>
      </c>
      <c r="H71" t="s">
        <v>27</v>
      </c>
      <c r="I71">
        <v>100</v>
      </c>
      <c r="K71">
        <v>0.96894798299999996</v>
      </c>
      <c r="L71">
        <v>6.7812829309999998</v>
      </c>
      <c r="M71">
        <v>0.27559726499999998</v>
      </c>
      <c r="N71">
        <v>225450.33333333334</v>
      </c>
      <c r="O71">
        <v>3831.1673333333333</v>
      </c>
      <c r="P71" t="s">
        <v>482</v>
      </c>
      <c r="Q71">
        <v>-3.5546794475365904E-6</v>
      </c>
      <c r="R71">
        <v>-1.5319006390434952E-8</v>
      </c>
      <c r="S71">
        <v>1.082251082251089E-9</v>
      </c>
      <c r="T71">
        <v>2.370645227788085E-6</v>
      </c>
      <c r="U71">
        <v>2.370645227788085E-6</v>
      </c>
      <c r="V71">
        <v>1.958359101216248E-8</v>
      </c>
      <c r="W71">
        <v>8.2199546485260764E-9</v>
      </c>
      <c r="X71">
        <v>-7.6401772830344259E-8</v>
      </c>
      <c r="Y71">
        <v>-8.9672232529375361E-9</v>
      </c>
      <c r="Z71">
        <v>5.7591218305504014E-6</v>
      </c>
      <c r="AA71">
        <v>1.2265512265512265E-7</v>
      </c>
      <c r="AB71">
        <v>2.8383323026180178E-7</v>
      </c>
      <c r="AC71">
        <v>3.0019583591012232E-9</v>
      </c>
      <c r="AD71">
        <v>-5.0118532261389404E-9</v>
      </c>
      <c r="AE71">
        <v>1.4533085961657382E-7</v>
      </c>
      <c r="AF71">
        <v>-1.0642135642135671E-8</v>
      </c>
      <c r="AG71">
        <v>6.2422696351267778E-7</v>
      </c>
      <c r="AH71">
        <v>-8.6837765409193961E-8</v>
      </c>
      <c r="AI71">
        <v>1.4816532673675536E-8</v>
      </c>
      <c r="AJ71">
        <v>-1.4172335600907031E-11</v>
      </c>
      <c r="AK71">
        <v>-6.9186765615337015E-8</v>
      </c>
      <c r="AL71">
        <v>-1.9042465471036904E-9</v>
      </c>
      <c r="AM71">
        <v>-1.5460729746445192E-11</v>
      </c>
      <c r="AN71">
        <v>0</v>
      </c>
      <c r="AO71">
        <v>-1.0088126159554736E-8</v>
      </c>
      <c r="AP71">
        <v>6.4419707276850027E-9</v>
      </c>
      <c r="AQ71">
        <v>-5.8621933621933888E-10</v>
      </c>
      <c r="AR71">
        <v>2.4853123067408785E-8</v>
      </c>
      <c r="AS71">
        <v>1.8662389198103482E-6</v>
      </c>
      <c r="AT71">
        <v>-4.1357452071737797E-8</v>
      </c>
      <c r="AU71">
        <v>5.9910327767470623E-9</v>
      </c>
      <c r="AV71">
        <v>6.3131313131313165E-9</v>
      </c>
      <c r="AW71">
        <v>-3.8108122036693474E-9</v>
      </c>
      <c r="AX71">
        <v>1.3122294372294372E-7</v>
      </c>
      <c r="AY71">
        <v>9.0574108431251356E-9</v>
      </c>
      <c r="AZ71">
        <v>1.3734281591424446E-7</v>
      </c>
      <c r="BA71">
        <v>4.4694392908678631E-8</v>
      </c>
      <c r="BB71">
        <v>2.4930426716141011E-9</v>
      </c>
      <c r="BC71">
        <v>0</v>
      </c>
      <c r="BD71">
        <v>9.5598845598845598E-10</v>
      </c>
      <c r="BE71">
        <v>2.520098948670378E-8</v>
      </c>
      <c r="BF71">
        <v>0</v>
      </c>
      <c r="BG71">
        <v>0</v>
      </c>
      <c r="BH71">
        <v>6.7769532055246332E-7</v>
      </c>
      <c r="BI71">
        <v>2.5265409193980601E-9</v>
      </c>
      <c r="BJ71">
        <v>0</v>
      </c>
      <c r="BK71">
        <v>0</v>
      </c>
      <c r="BL71">
        <v>0</v>
      </c>
      <c r="BM71">
        <v>0</v>
      </c>
      <c r="BN71">
        <v>1.3528138528138529E-8</v>
      </c>
      <c r="BO71">
        <v>0</v>
      </c>
      <c r="BP71">
        <v>-2.2546897546897636E-10</v>
      </c>
      <c r="BQ71">
        <v>0</v>
      </c>
      <c r="BR71">
        <v>0</v>
      </c>
      <c r="BS71">
        <v>-2.1864048649762933E-9</v>
      </c>
      <c r="BT71">
        <v>-6.1069882498453928E-10</v>
      </c>
      <c r="BU71">
        <v>-3.1694495980210266E-9</v>
      </c>
      <c r="BV71">
        <v>0</v>
      </c>
      <c r="BW71">
        <v>0</v>
      </c>
      <c r="BX71">
        <v>0</v>
      </c>
      <c r="BY71">
        <v>-7.2665429808286961E-9</v>
      </c>
      <c r="BZ71">
        <v>0</v>
      </c>
      <c r="CA71">
        <v>-2.7777777777777784E-9</v>
      </c>
      <c r="CB71">
        <v>0</v>
      </c>
      <c r="CC71">
        <v>0</v>
      </c>
      <c r="CD71">
        <v>0</v>
      </c>
      <c r="CE71">
        <v>-5.6727994227994224E-9</v>
      </c>
      <c r="CF71">
        <v>0</v>
      </c>
      <c r="CG71">
        <v>-2.0859101216244074E-9</v>
      </c>
      <c r="CH71">
        <v>0</v>
      </c>
      <c r="CI71">
        <v>0</v>
      </c>
      <c r="CJ71">
        <v>-9.0831787260358701E-10</v>
      </c>
      <c r="CK71">
        <v>0</v>
      </c>
      <c r="CM71">
        <v>0</v>
      </c>
      <c r="CN71">
        <v>0</v>
      </c>
      <c r="CO71">
        <v>0</v>
      </c>
      <c r="CP71">
        <v>1.6491445062873636E-9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3.4400123685837976E-10</v>
      </c>
    </row>
    <row r="72" spans="1:108">
      <c r="A72" t="s">
        <v>484</v>
      </c>
      <c r="B72">
        <v>0.72499999999999998</v>
      </c>
      <c r="C72">
        <v>28.3</v>
      </c>
      <c r="D72" t="s">
        <v>485</v>
      </c>
      <c r="E72">
        <v>43243</v>
      </c>
      <c r="F72" t="s">
        <v>30</v>
      </c>
      <c r="H72" t="s">
        <v>31</v>
      </c>
      <c r="I72">
        <v>60</v>
      </c>
      <c r="J72">
        <v>6</v>
      </c>
      <c r="K72">
        <v>0.57376823300000002</v>
      </c>
      <c r="L72">
        <v>6.5051456249999999</v>
      </c>
      <c r="M72">
        <v>0.17406687000000001</v>
      </c>
      <c r="N72">
        <v>412444</v>
      </c>
      <c r="O72">
        <v>5450.6774999999998</v>
      </c>
      <c r="P72" t="s">
        <v>484</v>
      </c>
      <c r="Q72">
        <v>-7.4990184530820585E-6</v>
      </c>
      <c r="R72">
        <v>-4.7801334903808414E-8</v>
      </c>
      <c r="S72">
        <v>-1.3496270121711859E-9</v>
      </c>
      <c r="T72">
        <v>8.1223007459756572E-6</v>
      </c>
      <c r="U72">
        <v>8.1223007459756572E-6</v>
      </c>
      <c r="V72">
        <v>1.1533176285826452E-7</v>
      </c>
      <c r="W72">
        <v>-1.7503435414212797E-8</v>
      </c>
      <c r="X72">
        <v>-1.1066941499803739E-7</v>
      </c>
      <c r="Y72">
        <v>-3.6611700039261904E-8</v>
      </c>
      <c r="Z72">
        <v>7.7051433058500204E-6</v>
      </c>
      <c r="AA72">
        <v>1.7864153906556727E-7</v>
      </c>
      <c r="AB72">
        <v>5.3592461719670187E-7</v>
      </c>
      <c r="AC72">
        <v>-1.9655477031802123E-8</v>
      </c>
      <c r="AD72">
        <v>-9.5455437769925404E-9</v>
      </c>
      <c r="AE72">
        <v>3.1900274833136957E-8</v>
      </c>
      <c r="AF72">
        <v>-5.8745583038869268E-8</v>
      </c>
      <c r="AG72">
        <v>2.2526501766784456E-6</v>
      </c>
      <c r="AH72">
        <v>-2.0889772281115037E-7</v>
      </c>
      <c r="AI72">
        <v>4.2697290930506524E-8</v>
      </c>
      <c r="AJ72">
        <v>-2.6992540243423639E-11</v>
      </c>
      <c r="AK72">
        <v>-1.9091087553985082E-7</v>
      </c>
      <c r="AL72">
        <v>0</v>
      </c>
      <c r="AM72">
        <v>0</v>
      </c>
      <c r="AN72">
        <v>0</v>
      </c>
      <c r="AO72">
        <v>-2.3238123282292906E-8</v>
      </c>
      <c r="AP72">
        <v>4.1175893207695324E-8</v>
      </c>
      <c r="AQ72">
        <v>1.6313309776207306E-8</v>
      </c>
      <c r="AR72">
        <v>8.3063407930899097E-8</v>
      </c>
      <c r="AS72">
        <v>1.0392127993718099E-6</v>
      </c>
      <c r="AT72">
        <v>-1.096878680800942E-7</v>
      </c>
      <c r="AU72">
        <v>3.4305064782096594E-9</v>
      </c>
      <c r="AV72">
        <v>4.1715744012563898E-9</v>
      </c>
      <c r="AW72">
        <v>-8.0241460541813904E-9</v>
      </c>
      <c r="AX72">
        <v>5.927807224185316E-7</v>
      </c>
      <c r="AY72">
        <v>9.8645465253239131E-9</v>
      </c>
      <c r="AZ72">
        <v>1.4436101295641931E-7</v>
      </c>
      <c r="BA72">
        <v>7.0278759324695723E-8</v>
      </c>
      <c r="BB72">
        <v>0</v>
      </c>
      <c r="BC72">
        <v>0</v>
      </c>
      <c r="BD72">
        <v>0</v>
      </c>
      <c r="BE72">
        <v>4.3040832351786422E-8</v>
      </c>
      <c r="BF72">
        <v>0</v>
      </c>
      <c r="BG72">
        <v>0</v>
      </c>
      <c r="BH72">
        <v>3.0405869650569301E-6</v>
      </c>
      <c r="BI72">
        <v>0</v>
      </c>
      <c r="BJ72">
        <v>1.2892618767177074E-8</v>
      </c>
      <c r="BK72">
        <v>0</v>
      </c>
      <c r="BL72">
        <v>6.0806831566548871E-8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-1.2075480957989791E-8</v>
      </c>
      <c r="BT72">
        <v>0</v>
      </c>
      <c r="BU72">
        <v>-3.0305261091480173E-8</v>
      </c>
      <c r="BV72">
        <v>0</v>
      </c>
      <c r="BW72">
        <v>0</v>
      </c>
      <c r="BX72">
        <v>0</v>
      </c>
      <c r="BY72">
        <v>-1.8477620730270911E-8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-5.6831566548881045E-9</v>
      </c>
      <c r="CK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9.4572045543776993E-9</v>
      </c>
      <c r="CZ72">
        <v>0</v>
      </c>
      <c r="DA72">
        <v>0</v>
      </c>
      <c r="DB72">
        <v>0</v>
      </c>
      <c r="DC72">
        <v>0</v>
      </c>
      <c r="DD72">
        <v>1.8428543384373774E-9</v>
      </c>
    </row>
    <row r="73" spans="1:108">
      <c r="A73" t="s">
        <v>486</v>
      </c>
      <c r="B73">
        <v>0.72199999999999998</v>
      </c>
      <c r="C73">
        <v>28.4</v>
      </c>
      <c r="D73" t="s">
        <v>487</v>
      </c>
      <c r="E73">
        <v>43243</v>
      </c>
      <c r="F73" t="s">
        <v>25</v>
      </c>
      <c r="H73" t="s">
        <v>27</v>
      </c>
      <c r="I73">
        <v>80</v>
      </c>
      <c r="K73">
        <v>0.59443834399999995</v>
      </c>
      <c r="L73">
        <v>4.1056254340000002</v>
      </c>
      <c r="M73">
        <v>0.47516665000000002</v>
      </c>
      <c r="N73">
        <v>137559</v>
      </c>
      <c r="O73">
        <v>3385.8598999999999</v>
      </c>
      <c r="P73" t="s">
        <v>486</v>
      </c>
      <c r="Q73">
        <v>-6.5678794992175288E-6</v>
      </c>
      <c r="R73">
        <v>2.3743153364632241E-8</v>
      </c>
      <c r="S73">
        <v>4.8660015649452268E-7</v>
      </c>
      <c r="T73">
        <v>4.4747652582159628E-6</v>
      </c>
      <c r="U73">
        <v>4.4747652582159628E-6</v>
      </c>
      <c r="V73">
        <v>1.9561815336461068E-9</v>
      </c>
      <c r="W73">
        <v>4.9880183881064167E-6</v>
      </c>
      <c r="X73">
        <v>-1.8583724569640083E-7</v>
      </c>
      <c r="Y73">
        <v>4.0223982785602496E-8</v>
      </c>
      <c r="Z73">
        <v>9.1696009389671364E-6</v>
      </c>
      <c r="AA73">
        <v>1.4182316118935838E-7</v>
      </c>
      <c r="AB73">
        <v>2.691461267605634E-7</v>
      </c>
      <c r="AC73">
        <v>-7.3356807511739878E-11</v>
      </c>
      <c r="AD73">
        <v>-9.5119327073552432E-9</v>
      </c>
      <c r="AE73">
        <v>9.2429577464788765E-8</v>
      </c>
      <c r="AF73">
        <v>-3.183685446009384E-8</v>
      </c>
      <c r="AG73">
        <v>6.5434272300469491E-6</v>
      </c>
      <c r="AH73">
        <v>-1.8764671361502351E-7</v>
      </c>
      <c r="AI73">
        <v>1.9048317683881064E-7</v>
      </c>
      <c r="AJ73">
        <v>2.1126760563380281E-10</v>
      </c>
      <c r="AK73">
        <v>4.3720657276995314E-6</v>
      </c>
      <c r="AL73">
        <v>1.1062206572769955E-7</v>
      </c>
      <c r="AM73">
        <v>1.7705888106416277E-8</v>
      </c>
      <c r="AN73">
        <v>0</v>
      </c>
      <c r="AO73">
        <v>-1.9561815336463242E-8</v>
      </c>
      <c r="AP73">
        <v>-2.0539906103286296E-9</v>
      </c>
      <c r="AQ73">
        <v>-8.4091353677621274E-9</v>
      </c>
      <c r="AR73">
        <v>3.2497065727699532E-8</v>
      </c>
      <c r="AS73">
        <v>7.8809663536776222E-7</v>
      </c>
      <c r="AT73">
        <v>-8.949530516431922E-8</v>
      </c>
      <c r="AU73">
        <v>2.6261737089201865E-9</v>
      </c>
      <c r="AV73">
        <v>2.1958137715179972E-8</v>
      </c>
      <c r="AW73">
        <v>-3.3895980046948366E-9</v>
      </c>
      <c r="AX73">
        <v>2.1767410015649456E-7</v>
      </c>
      <c r="AY73">
        <v>8.0937010954616573E-9</v>
      </c>
      <c r="AZ73">
        <v>1.2514671361502344E-7</v>
      </c>
      <c r="BA73">
        <v>6.4333920187793438E-8</v>
      </c>
      <c r="BB73">
        <v>4.4894366197183098E-9</v>
      </c>
      <c r="BC73">
        <v>0</v>
      </c>
      <c r="BD73">
        <v>5.0371674491392821E-10</v>
      </c>
      <c r="BE73">
        <v>1.5062597809076681E-8</v>
      </c>
      <c r="BF73">
        <v>0</v>
      </c>
      <c r="BG73">
        <v>0</v>
      </c>
      <c r="BH73">
        <v>4.8880086071987481E-7</v>
      </c>
      <c r="BI73">
        <v>2.144464006259781E-9</v>
      </c>
      <c r="BJ73">
        <v>0</v>
      </c>
      <c r="BK73">
        <v>0</v>
      </c>
      <c r="BL73">
        <v>0</v>
      </c>
      <c r="BM73">
        <v>0</v>
      </c>
      <c r="BN73">
        <v>2.4721244131455396E-8</v>
      </c>
      <c r="BO73">
        <v>0</v>
      </c>
      <c r="BP73">
        <v>4.572574334898291E-10</v>
      </c>
      <c r="BQ73">
        <v>0</v>
      </c>
      <c r="BR73">
        <v>0</v>
      </c>
      <c r="BS73">
        <v>-9.3872261345852908E-9</v>
      </c>
      <c r="BT73">
        <v>-1.6260758998435055E-9</v>
      </c>
      <c r="BU73">
        <v>-1.6847613458528943E-8</v>
      </c>
      <c r="BV73">
        <v>0</v>
      </c>
      <c r="BW73">
        <v>0</v>
      </c>
      <c r="BX73">
        <v>0</v>
      </c>
      <c r="BY73">
        <v>-1.508705007824725E-8</v>
      </c>
      <c r="BZ73">
        <v>0</v>
      </c>
      <c r="CA73">
        <v>-5.0934076682316138E-9</v>
      </c>
      <c r="CB73">
        <v>0</v>
      </c>
      <c r="CC73">
        <v>0</v>
      </c>
      <c r="CD73">
        <v>0</v>
      </c>
      <c r="CE73">
        <v>-1.0485133020344291E-8</v>
      </c>
      <c r="CF73">
        <v>0</v>
      </c>
      <c r="CG73">
        <v>-4.381846635367763E-9</v>
      </c>
      <c r="CH73">
        <v>0</v>
      </c>
      <c r="CI73">
        <v>0</v>
      </c>
      <c r="CJ73">
        <v>-3.3621870109546186E-9</v>
      </c>
      <c r="CK73">
        <v>0</v>
      </c>
      <c r="CM73">
        <v>0</v>
      </c>
      <c r="CN73">
        <v>0</v>
      </c>
      <c r="CO73">
        <v>0</v>
      </c>
      <c r="CP73">
        <v>4.4136345852895168E-9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6.8466353677621209E-10</v>
      </c>
    </row>
    <row r="74" spans="1:108">
      <c r="A74" t="s">
        <v>32</v>
      </c>
      <c r="B74">
        <v>0.71399999999999997</v>
      </c>
      <c r="C74">
        <v>30.4</v>
      </c>
      <c r="D74" t="s">
        <v>33</v>
      </c>
      <c r="E74">
        <v>43243</v>
      </c>
      <c r="F74" t="s">
        <v>81</v>
      </c>
      <c r="H74" t="s">
        <v>35</v>
      </c>
      <c r="I74">
        <v>100</v>
      </c>
      <c r="K74">
        <v>0.80473175500000005</v>
      </c>
      <c r="L74">
        <v>6.5871617230000004</v>
      </c>
      <c r="M74">
        <v>0.23539206400000001</v>
      </c>
      <c r="N74">
        <v>365600.66666666669</v>
      </c>
      <c r="O74">
        <v>3357.9144000000001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</row>
    <row r="75" spans="1:108">
      <c r="A75" t="s">
        <v>488</v>
      </c>
      <c r="B75">
        <v>0.747</v>
      </c>
      <c r="C75">
        <v>22.1</v>
      </c>
      <c r="D75" t="s">
        <v>489</v>
      </c>
      <c r="E75">
        <v>43243</v>
      </c>
      <c r="F75" t="s">
        <v>42</v>
      </c>
      <c r="H75" t="s">
        <v>20</v>
      </c>
      <c r="I75">
        <v>100</v>
      </c>
      <c r="J75">
        <v>25.333333333333332</v>
      </c>
      <c r="K75">
        <v>0.60037575949999999</v>
      </c>
      <c r="L75">
        <v>4.6766776530000005</v>
      </c>
      <c r="M75">
        <v>0.407813437</v>
      </c>
      <c r="N75">
        <v>341337.33333333331</v>
      </c>
      <c r="O75">
        <v>5568.8676000000005</v>
      </c>
      <c r="P75" t="s">
        <v>488</v>
      </c>
      <c r="Q75">
        <v>-5.0999245852187012E-6</v>
      </c>
      <c r="R75">
        <v>-2.0519105077928593E-8</v>
      </c>
      <c r="S75">
        <v>-1.6905480140774254E-8</v>
      </c>
      <c r="T75">
        <v>7.1958270487682255E-6</v>
      </c>
      <c r="U75">
        <v>7.1958270487682255E-6</v>
      </c>
      <c r="V75">
        <v>2.356711915535445E-7</v>
      </c>
      <c r="W75">
        <v>-8.2736299648064345E-8</v>
      </c>
      <c r="X75">
        <v>-5.1533433886374628E-8</v>
      </c>
      <c r="Y75">
        <v>-6.4731020613373124E-9</v>
      </c>
      <c r="Z75">
        <v>4.9648064353946708E-6</v>
      </c>
      <c r="AA75">
        <v>9.4582704876822466E-8</v>
      </c>
      <c r="AB75">
        <v>3.3795248868778282E-7</v>
      </c>
      <c r="AC75">
        <v>-2.3724233283056811E-8</v>
      </c>
      <c r="AD75">
        <v>-6.1117395676219209E-9</v>
      </c>
      <c r="AE75">
        <v>-2.6080945198592317E-8</v>
      </c>
      <c r="AF75">
        <v>-7.051282051282056E-8</v>
      </c>
      <c r="AG75">
        <v>1.5573152337858223E-6</v>
      </c>
      <c r="AH75">
        <v>-1.9830945198592258E-7</v>
      </c>
      <c r="AI75">
        <v>-4.1792357968828615E-8</v>
      </c>
      <c r="AJ75">
        <v>-1.7282554047259932E-11</v>
      </c>
      <c r="AK75">
        <v>-2.1807440925087988E-7</v>
      </c>
      <c r="AL75">
        <v>0</v>
      </c>
      <c r="AM75">
        <v>0</v>
      </c>
      <c r="AN75">
        <v>0</v>
      </c>
      <c r="AO75">
        <v>-3.1045751633986945E-8</v>
      </c>
      <c r="AP75">
        <v>8.5155857214680718E-9</v>
      </c>
      <c r="AQ75">
        <v>2.9179235796882858E-8</v>
      </c>
      <c r="AR75">
        <v>5.6561085972850662E-8</v>
      </c>
      <c r="AS75">
        <v>1.7994281045751633E-6</v>
      </c>
      <c r="AT75">
        <v>-1.0243841126194067E-7</v>
      </c>
      <c r="AU75">
        <v>-2.711789844142783E-9</v>
      </c>
      <c r="AV75">
        <v>2.2938662644544916E-9</v>
      </c>
      <c r="AW75">
        <v>-7.510055304172951E-9</v>
      </c>
      <c r="AX75">
        <v>3.9666603821015591E-7</v>
      </c>
      <c r="AY75">
        <v>-5.6875314228256122E-10</v>
      </c>
      <c r="AZ75">
        <v>1.2333459024635499E-7</v>
      </c>
      <c r="BA75">
        <v>7.9499748617395674E-8</v>
      </c>
      <c r="BB75">
        <v>6.8438914027149317E-9</v>
      </c>
      <c r="BC75">
        <v>1.9482151835093027E-9</v>
      </c>
      <c r="BD75">
        <v>1.4693313222724989E-8</v>
      </c>
      <c r="BE75">
        <v>1.2977626948215184E-8</v>
      </c>
      <c r="BF75">
        <v>5.6278280542986399E-9</v>
      </c>
      <c r="BG75">
        <v>0</v>
      </c>
      <c r="BH75">
        <v>2.6228161136249375E-6</v>
      </c>
      <c r="BI75">
        <v>6.9915786827551507E-9</v>
      </c>
      <c r="BJ75">
        <v>-1.0212418300653586E-9</v>
      </c>
      <c r="BK75">
        <v>0</v>
      </c>
      <c r="BL75">
        <v>-3.222410759175465E-8</v>
      </c>
      <c r="BM75">
        <v>0</v>
      </c>
      <c r="BN75">
        <v>2.5201106083459012E-8</v>
      </c>
      <c r="BO75">
        <v>0</v>
      </c>
      <c r="BP75">
        <v>3.2318376068376059E-8</v>
      </c>
      <c r="BQ75">
        <v>1.1016842634489694E-8</v>
      </c>
      <c r="BR75">
        <v>0</v>
      </c>
      <c r="BS75">
        <v>8.6821266968325768E-9</v>
      </c>
      <c r="BT75">
        <v>-1.11236802413273E-8</v>
      </c>
      <c r="BU75">
        <v>-3.1224861739567623E-8</v>
      </c>
      <c r="BV75">
        <v>-6.9444444444444476E-9</v>
      </c>
      <c r="BW75">
        <v>0</v>
      </c>
      <c r="BX75">
        <v>0</v>
      </c>
      <c r="BY75">
        <v>0</v>
      </c>
      <c r="BZ75">
        <v>0</v>
      </c>
      <c r="CA75">
        <v>-1.5648567119155376E-9</v>
      </c>
      <c r="CB75">
        <v>0</v>
      </c>
      <c r="CC75">
        <v>0</v>
      </c>
      <c r="CD75">
        <v>0</v>
      </c>
      <c r="CE75">
        <v>-9.7913524384112613E-9</v>
      </c>
      <c r="CF75">
        <v>0</v>
      </c>
      <c r="CG75">
        <v>-6.0740321769733579E-9</v>
      </c>
      <c r="CH75">
        <v>0</v>
      </c>
      <c r="CI75">
        <v>-1.7094017094017096E-9</v>
      </c>
      <c r="CJ75">
        <v>-2.5389643036701853E-9</v>
      </c>
      <c r="CK75">
        <v>0</v>
      </c>
      <c r="CM75">
        <v>0</v>
      </c>
      <c r="CN75">
        <v>0</v>
      </c>
      <c r="CO75">
        <v>0</v>
      </c>
      <c r="CP75">
        <v>-1.7219708396178974E-9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8.8141025641025617E-9</v>
      </c>
      <c r="CZ75">
        <v>0</v>
      </c>
      <c r="DA75">
        <v>0</v>
      </c>
      <c r="DB75">
        <v>6.7188285570638507E-9</v>
      </c>
      <c r="DC75">
        <v>0</v>
      </c>
      <c r="DD75">
        <v>4.443187531422827E-9</v>
      </c>
    </row>
    <row r="76" spans="1:108">
      <c r="A76" t="s">
        <v>490</v>
      </c>
      <c r="B76">
        <v>0.74299999999999999</v>
      </c>
      <c r="C76">
        <v>28.6</v>
      </c>
      <c r="D76" t="s">
        <v>491</v>
      </c>
      <c r="E76">
        <v>43243</v>
      </c>
      <c r="F76" t="s">
        <v>42</v>
      </c>
      <c r="H76" t="s">
        <v>17</v>
      </c>
      <c r="I76">
        <v>100</v>
      </c>
      <c r="J76">
        <v>13.333333333333334</v>
      </c>
      <c r="K76">
        <v>0.64002539199999997</v>
      </c>
      <c r="L76">
        <v>4.4087800719999999</v>
      </c>
      <c r="M76">
        <v>0.42075401200000001</v>
      </c>
      <c r="N76">
        <v>416195.66666666669</v>
      </c>
      <c r="O76">
        <v>5658.8560666666672</v>
      </c>
      <c r="P76" t="s">
        <v>490</v>
      </c>
      <c r="Q76">
        <v>-3.809731934731934E-6</v>
      </c>
      <c r="R76">
        <v>-1.7263986013985977E-8</v>
      </c>
      <c r="S76">
        <v>-2.4548368298368313E-8</v>
      </c>
      <c r="T76">
        <v>5.9731934731934735E-6</v>
      </c>
      <c r="U76">
        <v>5.9731934731934735E-6</v>
      </c>
      <c r="V76">
        <v>1.8550893550893554E-7</v>
      </c>
      <c r="W76">
        <v>-5.7983682983682982E-8</v>
      </c>
      <c r="X76">
        <v>2.9623154623154595E-8</v>
      </c>
      <c r="Y76">
        <v>-1.4932983682983689E-8</v>
      </c>
      <c r="Z76">
        <v>4.8562548562548565E-8</v>
      </c>
      <c r="AA76">
        <v>2.8651903651903648E-8</v>
      </c>
      <c r="AB76">
        <v>2.1401515151515151E-7</v>
      </c>
      <c r="AC76">
        <v>-1.0028166278166284E-8</v>
      </c>
      <c r="AD76">
        <v>-4.7227078477078476E-9</v>
      </c>
      <c r="AE76">
        <v>2.4281274281278075E-10</v>
      </c>
      <c r="AF76">
        <v>-4.5308857808857844E-8</v>
      </c>
      <c r="AG76">
        <v>9.1686091686091672E-7</v>
      </c>
      <c r="AH76">
        <v>-1.3563519813519814E-7</v>
      </c>
      <c r="AI76">
        <v>-1.4568764568764516E-8</v>
      </c>
      <c r="AJ76">
        <v>1.4216686091686092E-9</v>
      </c>
      <c r="AK76">
        <v>-1.4568764568764568E-7</v>
      </c>
      <c r="AL76">
        <v>0</v>
      </c>
      <c r="AM76">
        <v>0</v>
      </c>
      <c r="AN76">
        <v>0</v>
      </c>
      <c r="AO76">
        <v>-1.723970473970474E-8</v>
      </c>
      <c r="AP76">
        <v>-2.3382867132867136E-8</v>
      </c>
      <c r="AQ76">
        <v>1.8708721833721837E-8</v>
      </c>
      <c r="AR76">
        <v>2.4815462315462316E-8</v>
      </c>
      <c r="AS76">
        <v>2.3079351204351198E-7</v>
      </c>
      <c r="AT76">
        <v>-3.1808469308469325E-8</v>
      </c>
      <c r="AU76">
        <v>-2.4329836829836821E-9</v>
      </c>
      <c r="AV76">
        <v>-9.4696969696969517E-10</v>
      </c>
      <c r="AW76">
        <v>-5.803224553224553E-9</v>
      </c>
      <c r="AX76">
        <v>2.4294628982128984E-7</v>
      </c>
      <c r="AY76">
        <v>4.1399572649572624E-9</v>
      </c>
      <c r="AZ76">
        <v>5.4462898212898221E-8</v>
      </c>
      <c r="BA76">
        <v>2.1950271950271948E-8</v>
      </c>
      <c r="BB76">
        <v>3.6033411033411012E-9</v>
      </c>
      <c r="BC76">
        <v>2.374708624708626E-9</v>
      </c>
      <c r="BD76">
        <v>-3.0958624708624712E-9</v>
      </c>
      <c r="BE76">
        <v>-4.5867327117327058E-9</v>
      </c>
      <c r="BF76">
        <v>2.1804584304584276E-9</v>
      </c>
      <c r="BG76">
        <v>0</v>
      </c>
      <c r="BH76">
        <v>1.4893769425019425E-6</v>
      </c>
      <c r="BI76">
        <v>2.6612276612276562E-9</v>
      </c>
      <c r="BJ76">
        <v>-3.6106254856254867E-9</v>
      </c>
      <c r="BK76">
        <v>0</v>
      </c>
      <c r="BL76">
        <v>-2.4349261849261854E-8</v>
      </c>
      <c r="BM76">
        <v>0</v>
      </c>
      <c r="BN76">
        <v>1.172785547785547E-8</v>
      </c>
      <c r="BO76">
        <v>0</v>
      </c>
      <c r="BP76">
        <v>7.767579642579642E-9</v>
      </c>
      <c r="BQ76">
        <v>5.133061383061381E-9</v>
      </c>
      <c r="BR76">
        <v>0</v>
      </c>
      <c r="BS76">
        <v>2.5859557109557106E-9</v>
      </c>
      <c r="BT76">
        <v>-8.4984459984460015E-9</v>
      </c>
      <c r="BU76">
        <v>-2.0930458430458428E-8</v>
      </c>
      <c r="BV76">
        <v>-3.4479409479409347E-9</v>
      </c>
      <c r="BW76">
        <v>0</v>
      </c>
      <c r="BX76">
        <v>0</v>
      </c>
      <c r="BY76">
        <v>0</v>
      </c>
      <c r="BZ76">
        <v>0</v>
      </c>
      <c r="CA76">
        <v>-2.9210372960372954E-9</v>
      </c>
      <c r="CB76">
        <v>0</v>
      </c>
      <c r="CC76">
        <v>0</v>
      </c>
      <c r="CD76">
        <v>0</v>
      </c>
      <c r="CE76">
        <v>-6.7914724164724163E-9</v>
      </c>
      <c r="CF76">
        <v>0</v>
      </c>
      <c r="CG76">
        <v>-4.3414918414918446E-9</v>
      </c>
      <c r="CH76">
        <v>0</v>
      </c>
      <c r="CI76">
        <v>-1.6778360528360529E-9</v>
      </c>
      <c r="CJ76">
        <v>-4.4386169386169405E-9</v>
      </c>
      <c r="CK76">
        <v>0</v>
      </c>
      <c r="CM76">
        <v>0</v>
      </c>
      <c r="CN76">
        <v>0</v>
      </c>
      <c r="CO76">
        <v>0</v>
      </c>
      <c r="CP76">
        <v>-3.2099844599844599E-9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3.9335664335664449E-10</v>
      </c>
      <c r="CZ76">
        <v>0</v>
      </c>
      <c r="DA76">
        <v>0</v>
      </c>
      <c r="DB76">
        <v>3.3814102564102563E-9</v>
      </c>
      <c r="DC76">
        <v>0</v>
      </c>
      <c r="DD76">
        <v>1.7069735819735841E-9</v>
      </c>
    </row>
    <row r="77" spans="1:108">
      <c r="A77" t="s">
        <v>492</v>
      </c>
      <c r="B77">
        <v>0.70199999999999996</v>
      </c>
      <c r="C77">
        <v>42.8</v>
      </c>
      <c r="D77" t="s">
        <v>493</v>
      </c>
      <c r="E77">
        <v>43243</v>
      </c>
      <c r="F77" t="s">
        <v>45</v>
      </c>
      <c r="H77" t="s">
        <v>27</v>
      </c>
      <c r="I77">
        <v>100</v>
      </c>
      <c r="K77">
        <v>0.41287436500000002</v>
      </c>
      <c r="L77">
        <v>4.0753570549999996</v>
      </c>
      <c r="M77">
        <v>0.31544493899999998</v>
      </c>
      <c r="N77">
        <v>165380.66666666666</v>
      </c>
      <c r="O77">
        <v>2923.6842666666666</v>
      </c>
      <c r="P77" t="s">
        <v>492</v>
      </c>
      <c r="Q77">
        <v>-2.7566848390446517E-6</v>
      </c>
      <c r="R77">
        <v>-2.0589953271028027E-8</v>
      </c>
      <c r="S77">
        <v>1.6566069574247141E-8</v>
      </c>
      <c r="T77">
        <v>4.4781931464174459E-6</v>
      </c>
      <c r="U77">
        <v>4.4781931464174459E-6</v>
      </c>
      <c r="V77">
        <v>1.0952102803738319E-7</v>
      </c>
      <c r="W77">
        <v>8.4631360332294897E-8</v>
      </c>
      <c r="X77">
        <v>4.5593198338525479E-8</v>
      </c>
      <c r="Y77">
        <v>-2.6609553478712309E-9</v>
      </c>
      <c r="Z77">
        <v>-1.1292834890965732E-5</v>
      </c>
      <c r="AA77">
        <v>-9.0910565939771524E-8</v>
      </c>
      <c r="AB77">
        <v>7.2413681204569068E-8</v>
      </c>
      <c r="AC77">
        <v>-1.2753115264797508E-8</v>
      </c>
      <c r="AD77">
        <v>-3.1558281412253376E-9</v>
      </c>
      <c r="AE77">
        <v>-1.3239875389408105E-7</v>
      </c>
      <c r="AF77">
        <v>-3.2661604361370743E-8</v>
      </c>
      <c r="AG77">
        <v>2.4127076843198333E-7</v>
      </c>
      <c r="AH77">
        <v>-7.9520379023883694E-8</v>
      </c>
      <c r="AI77">
        <v>-8.458268431983382E-8</v>
      </c>
      <c r="AJ77">
        <v>-8.9239356178608525E-12</v>
      </c>
      <c r="AK77">
        <v>-8.5832035306334367E-8</v>
      </c>
      <c r="AL77">
        <v>0</v>
      </c>
      <c r="AM77">
        <v>0</v>
      </c>
      <c r="AN77">
        <v>0</v>
      </c>
      <c r="AO77">
        <v>-1.6209112149532704E-8</v>
      </c>
      <c r="AP77">
        <v>-4.0920301142263761E-8</v>
      </c>
      <c r="AQ77">
        <v>-9.5080477673935628E-9</v>
      </c>
      <c r="AR77">
        <v>6.0163551401869163E-9</v>
      </c>
      <c r="AS77">
        <v>-5.5198598130841081E-8</v>
      </c>
      <c r="AT77">
        <v>-1.0208982346832815E-7</v>
      </c>
      <c r="AU77">
        <v>-3.1688084112149518E-9</v>
      </c>
      <c r="AV77">
        <v>-1.411604361370716E-9</v>
      </c>
      <c r="AW77">
        <v>-3.185033748701973E-9</v>
      </c>
      <c r="AX77">
        <v>1.9463914849428873E-8</v>
      </c>
      <c r="AY77">
        <v>-2.3721443406022863E-9</v>
      </c>
      <c r="AZ77">
        <v>8.3495586708203535E-8</v>
      </c>
      <c r="BA77">
        <v>5.4582035306334375E-8</v>
      </c>
      <c r="BB77">
        <v>5.5685358255451722E-9</v>
      </c>
      <c r="BC77">
        <v>-1.1033229491173372E-10</v>
      </c>
      <c r="BD77">
        <v>-4.163421599169261E-9</v>
      </c>
      <c r="BE77">
        <v>-8.343068535825544E-9</v>
      </c>
      <c r="BF77">
        <v>-1.7572040498442377E-9</v>
      </c>
      <c r="BG77">
        <v>0</v>
      </c>
      <c r="BH77">
        <v>1.3085734683281411E-8</v>
      </c>
      <c r="BI77">
        <v>-3.8924584631360334E-9</v>
      </c>
      <c r="BJ77">
        <v>-8.0493899273104863E-9</v>
      </c>
      <c r="BK77">
        <v>0</v>
      </c>
      <c r="BL77">
        <v>-1.6212357217030115E-8</v>
      </c>
      <c r="BM77">
        <v>0</v>
      </c>
      <c r="BN77">
        <v>1.9243250259605397E-8</v>
      </c>
      <c r="BO77">
        <v>0</v>
      </c>
      <c r="BP77">
        <v>1.5527647975077884E-8</v>
      </c>
      <c r="BQ77">
        <v>9.7676531671858833E-10</v>
      </c>
      <c r="BR77">
        <v>0</v>
      </c>
      <c r="BS77">
        <v>-1.6517393561786096E-9</v>
      </c>
      <c r="BT77">
        <v>-9.0180425752855659E-9</v>
      </c>
      <c r="BU77">
        <v>-1.9100467289719621E-8</v>
      </c>
      <c r="BV77">
        <v>-7.6259086188992694E-9</v>
      </c>
      <c r="BW77">
        <v>0</v>
      </c>
      <c r="BX77">
        <v>0</v>
      </c>
      <c r="BY77">
        <v>0</v>
      </c>
      <c r="BZ77">
        <v>0</v>
      </c>
      <c r="CA77">
        <v>-1.3856438213914855E-9</v>
      </c>
      <c r="CB77">
        <v>0</v>
      </c>
      <c r="CC77">
        <v>0</v>
      </c>
      <c r="CD77">
        <v>0</v>
      </c>
      <c r="CE77">
        <v>-6.4187435098650044E-9</v>
      </c>
      <c r="CF77">
        <v>0</v>
      </c>
      <c r="CG77">
        <v>-4.0904075804776754E-9</v>
      </c>
      <c r="CH77">
        <v>0</v>
      </c>
      <c r="CI77">
        <v>-1.2769340602284528E-9</v>
      </c>
      <c r="CJ77">
        <v>-4.0725597092419522E-9</v>
      </c>
      <c r="CK77">
        <v>0</v>
      </c>
      <c r="CM77">
        <v>0</v>
      </c>
      <c r="CN77">
        <v>0</v>
      </c>
      <c r="CO77">
        <v>0</v>
      </c>
      <c r="CP77">
        <v>-5.8735721703011342E-10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3.430036344755971E-9</v>
      </c>
      <c r="CZ77">
        <v>0</v>
      </c>
      <c r="DA77">
        <v>0</v>
      </c>
      <c r="DB77">
        <v>4.8400181723779849E-9</v>
      </c>
      <c r="DC77">
        <v>0</v>
      </c>
      <c r="DD77">
        <v>2.1125389408099683E-9</v>
      </c>
    </row>
    <row r="78" spans="1:108">
      <c r="A78" t="s">
        <v>272</v>
      </c>
      <c r="B78">
        <v>0.72499999999999998</v>
      </c>
      <c r="C78">
        <v>29.6</v>
      </c>
      <c r="D78" t="s">
        <v>494</v>
      </c>
      <c r="E78">
        <v>43243</v>
      </c>
      <c r="F78" t="s">
        <v>30</v>
      </c>
      <c r="H78" t="s">
        <v>35</v>
      </c>
      <c r="I78">
        <v>100</v>
      </c>
      <c r="K78">
        <v>0.46070396800000002</v>
      </c>
      <c r="L78">
        <v>5.239994619</v>
      </c>
      <c r="M78">
        <v>0.21254357400000001</v>
      </c>
      <c r="N78">
        <v>180445</v>
      </c>
      <c r="O78">
        <v>3687.3875000000003</v>
      </c>
      <c r="P78" t="s">
        <v>272</v>
      </c>
      <c r="Q78">
        <v>-6.7145270270270285E-6</v>
      </c>
      <c r="R78">
        <v>-3.6528716216216202E-8</v>
      </c>
      <c r="S78">
        <v>-9.3140015015015069E-9</v>
      </c>
      <c r="T78">
        <v>6.8975225225225225E-6</v>
      </c>
      <c r="U78">
        <v>6.8975225225225225E-6</v>
      </c>
      <c r="V78">
        <v>8.0940315315315228E-8</v>
      </c>
      <c r="W78">
        <v>1.9167605105105109E-8</v>
      </c>
      <c r="X78">
        <v>-7.0617492492492604E-8</v>
      </c>
      <c r="Y78">
        <v>-1.6610360360360364E-8</v>
      </c>
      <c r="Z78">
        <v>6.8975225225225225E-6</v>
      </c>
      <c r="AA78">
        <v>9.1263138138138142E-8</v>
      </c>
      <c r="AB78">
        <v>1.6722972972972978E-7</v>
      </c>
      <c r="AC78">
        <v>-2.7308558558558554E-8</v>
      </c>
      <c r="AD78">
        <v>-9.1263138138138146E-9</v>
      </c>
      <c r="AE78">
        <v>-9.1497747747747883E-9</v>
      </c>
      <c r="AF78">
        <v>-4.9455705705705677E-8</v>
      </c>
      <c r="AG78">
        <v>3.4745683183183173E-7</v>
      </c>
      <c r="AH78">
        <v>-1.7595720720720729E-7</v>
      </c>
      <c r="AI78">
        <v>-1.8416854354354356E-8</v>
      </c>
      <c r="AJ78">
        <v>-2.5807057057057061E-11</v>
      </c>
      <c r="AK78">
        <v>-1.7079579579579573E-7</v>
      </c>
      <c r="AL78">
        <v>-5.1168355855855847E-9</v>
      </c>
      <c r="AM78">
        <v>8.445945945945927E-11</v>
      </c>
      <c r="AN78">
        <v>0</v>
      </c>
      <c r="AO78">
        <v>-1.6493055555555574E-8</v>
      </c>
      <c r="AP78">
        <v>-1.4146959459459454E-8</v>
      </c>
      <c r="AQ78">
        <v>-9.8118430930930916E-9</v>
      </c>
      <c r="AR78">
        <v>2.0106043543543536E-8</v>
      </c>
      <c r="AS78">
        <v>2.0774680930930929E-6</v>
      </c>
      <c r="AT78">
        <v>-1.1097034534534537E-7</v>
      </c>
      <c r="AU78">
        <v>-4.410660660660696E-10</v>
      </c>
      <c r="AV78">
        <v>6.9913663663663777E-9</v>
      </c>
      <c r="AW78">
        <v>-5.231794294294295E-9</v>
      </c>
      <c r="AX78">
        <v>1.0843656156156159E-7</v>
      </c>
      <c r="AY78">
        <v>-3.1672297297297248E-9</v>
      </c>
      <c r="AZ78">
        <v>1.6753472222222221E-7</v>
      </c>
      <c r="BA78">
        <v>8.3943318318318331E-8</v>
      </c>
      <c r="BB78">
        <v>4.0188626126126146E-9</v>
      </c>
      <c r="BC78">
        <v>0</v>
      </c>
      <c r="BD78">
        <v>1.6117680180180163E-9</v>
      </c>
      <c r="BE78">
        <v>1.5193318318318321E-8</v>
      </c>
      <c r="BF78">
        <v>0</v>
      </c>
      <c r="BG78">
        <v>0</v>
      </c>
      <c r="BH78">
        <v>2.2187030780780785E-7</v>
      </c>
      <c r="BI78">
        <v>7.0617492492492009E-10</v>
      </c>
      <c r="BJ78">
        <v>0</v>
      </c>
      <c r="BK78">
        <v>0</v>
      </c>
      <c r="BL78">
        <v>0</v>
      </c>
      <c r="BM78">
        <v>0</v>
      </c>
      <c r="BN78">
        <v>2.3045701951951958E-8</v>
      </c>
      <c r="BO78">
        <v>0</v>
      </c>
      <c r="BP78">
        <v>-3.3314564564564804E-10</v>
      </c>
      <c r="BQ78">
        <v>0</v>
      </c>
      <c r="BR78">
        <v>0</v>
      </c>
      <c r="BS78">
        <v>-8.7556306306306293E-9</v>
      </c>
      <c r="BT78">
        <v>-2.1302552552552552E-9</v>
      </c>
      <c r="BU78">
        <v>-2.4845157657657658E-8</v>
      </c>
      <c r="BV78">
        <v>0</v>
      </c>
      <c r="BW78">
        <v>0</v>
      </c>
      <c r="BX78">
        <v>0</v>
      </c>
      <c r="BY78">
        <v>-1.5812687687687697E-8</v>
      </c>
      <c r="BZ78">
        <v>0</v>
      </c>
      <c r="CA78">
        <v>-5.9496996996997009E-9</v>
      </c>
      <c r="CB78">
        <v>0</v>
      </c>
      <c r="CC78">
        <v>0</v>
      </c>
      <c r="CD78">
        <v>0</v>
      </c>
      <c r="CE78">
        <v>-1.241084834834835E-8</v>
      </c>
      <c r="CF78">
        <v>0</v>
      </c>
      <c r="CG78">
        <v>-5.4969031531531522E-9</v>
      </c>
      <c r="CH78">
        <v>0</v>
      </c>
      <c r="CI78">
        <v>0</v>
      </c>
      <c r="CJ78">
        <v>-3.2376126126126129E-9</v>
      </c>
      <c r="CK78">
        <v>0</v>
      </c>
      <c r="CM78">
        <v>0</v>
      </c>
      <c r="CN78">
        <v>0</v>
      </c>
      <c r="CO78">
        <v>0</v>
      </c>
      <c r="CP78">
        <v>-7.5309684684684597E-10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1.290352852852854E-10</v>
      </c>
    </row>
    <row r="79" spans="1:108">
      <c r="A79" t="s">
        <v>495</v>
      </c>
      <c r="B79">
        <v>0.73599999999999999</v>
      </c>
      <c r="C79">
        <v>24.6</v>
      </c>
      <c r="D79" t="s">
        <v>496</v>
      </c>
      <c r="E79">
        <v>43243</v>
      </c>
      <c r="F79" t="s">
        <v>25</v>
      </c>
      <c r="H79" t="s">
        <v>27</v>
      </c>
      <c r="I79">
        <v>100</v>
      </c>
      <c r="K79">
        <v>0.75060731400000003</v>
      </c>
      <c r="L79">
        <v>4.7322033140000004</v>
      </c>
      <c r="M79">
        <v>0.42339616000000002</v>
      </c>
      <c r="N79">
        <v>224597</v>
      </c>
      <c r="O79">
        <v>3620.9409000000001</v>
      </c>
      <c r="P79" t="s">
        <v>495</v>
      </c>
      <c r="Q79">
        <v>-5.5188572719060528E-6</v>
      </c>
      <c r="R79">
        <v>-2.4023261065943993E-8</v>
      </c>
      <c r="S79">
        <v>1.2731481481481484E-8</v>
      </c>
      <c r="T79">
        <v>2.1454381210478772E-6</v>
      </c>
      <c r="U79">
        <v>2.1454381210478772E-6</v>
      </c>
      <c r="V79">
        <v>-1.919602529358646E-8</v>
      </c>
      <c r="W79">
        <v>7.3396567299006514E-9</v>
      </c>
      <c r="X79">
        <v>-1.6598915989159899E-7</v>
      </c>
      <c r="Y79">
        <v>-1.2110433604336076E-8</v>
      </c>
      <c r="Z79">
        <v>1.1150632339656731E-5</v>
      </c>
      <c r="AA79">
        <v>2.2160117434507693E-7</v>
      </c>
      <c r="AB79">
        <v>4.9937895212285464E-7</v>
      </c>
      <c r="AC79">
        <v>1.2420957542908648E-9</v>
      </c>
      <c r="AD79">
        <v>-4.9232158988256556E-9</v>
      </c>
      <c r="AE79">
        <v>1.5300361336946699E-7</v>
      </c>
      <c r="AF79">
        <v>-1.4397018970189747E-8</v>
      </c>
      <c r="AG79">
        <v>1.5901648599819333E-6</v>
      </c>
      <c r="AH79">
        <v>-1.103771454381211E-7</v>
      </c>
      <c r="AI79">
        <v>6.0693315266486019E-8</v>
      </c>
      <c r="AJ79">
        <v>-3.1052393857271909E-11</v>
      </c>
      <c r="AK79">
        <v>-8.0736224028906939E-8</v>
      </c>
      <c r="AL79">
        <v>-1.8462059620596181E-9</v>
      </c>
      <c r="AM79">
        <v>2.9302168021680218E-9</v>
      </c>
      <c r="AN79">
        <v>0</v>
      </c>
      <c r="AO79">
        <v>-7.0009033423667632E-9</v>
      </c>
      <c r="AP79">
        <v>7.1928635953026145E-8</v>
      </c>
      <c r="AQ79">
        <v>2.5095980126467927E-8</v>
      </c>
      <c r="AR79">
        <v>6.1540198735320681E-8</v>
      </c>
      <c r="AS79">
        <v>1.1286133694670281E-6</v>
      </c>
      <c r="AT79">
        <v>-2.9923215898825718E-8</v>
      </c>
      <c r="AU79">
        <v>8.9995483288166228E-9</v>
      </c>
      <c r="AV79">
        <v>2.3515130984643188E-8</v>
      </c>
      <c r="AW79">
        <v>2.9022696476964769E-8</v>
      </c>
      <c r="AX79">
        <v>3.6238143631436316E-7</v>
      </c>
      <c r="AY79">
        <v>3.87308039747064E-8</v>
      </c>
      <c r="AZ79">
        <v>1.8744354110207766E-7</v>
      </c>
      <c r="BA79">
        <v>7.0997064137308042E-8</v>
      </c>
      <c r="BB79">
        <v>3.7262872628726272E-9</v>
      </c>
      <c r="BC79">
        <v>0</v>
      </c>
      <c r="BD79">
        <v>7.0432475158084887E-9</v>
      </c>
      <c r="BE79">
        <v>1.0391260162601626E-7</v>
      </c>
      <c r="BF79">
        <v>0</v>
      </c>
      <c r="BG79">
        <v>0</v>
      </c>
      <c r="BH79">
        <v>2.3323170731707319E-6</v>
      </c>
      <c r="BI79">
        <v>1.1060298102981033E-8</v>
      </c>
      <c r="BJ79">
        <v>0</v>
      </c>
      <c r="BK79">
        <v>0</v>
      </c>
      <c r="BL79">
        <v>0</v>
      </c>
      <c r="BM79">
        <v>0</v>
      </c>
      <c r="BN79">
        <v>2.7297877145438126E-8</v>
      </c>
      <c r="BO79">
        <v>0</v>
      </c>
      <c r="BP79">
        <v>4.0311653116531174E-9</v>
      </c>
      <c r="BQ79">
        <v>0</v>
      </c>
      <c r="BR79">
        <v>0</v>
      </c>
      <c r="BS79">
        <v>-8.6382113821138109E-10</v>
      </c>
      <c r="BT79">
        <v>3.8109756097561005E-10</v>
      </c>
      <c r="BU79">
        <v>8.751129177958486E-10</v>
      </c>
      <c r="BV79">
        <v>0</v>
      </c>
      <c r="BW79">
        <v>0</v>
      </c>
      <c r="BX79">
        <v>0</v>
      </c>
      <c r="BY79">
        <v>-8.6382113821138113E-9</v>
      </c>
      <c r="BZ79">
        <v>0</v>
      </c>
      <c r="CA79">
        <v>-3.4242321589882588E-9</v>
      </c>
      <c r="CB79">
        <v>0</v>
      </c>
      <c r="CC79">
        <v>0</v>
      </c>
      <c r="CD79">
        <v>0</v>
      </c>
      <c r="CE79">
        <v>-5.0784778681120197E-9</v>
      </c>
      <c r="CF79">
        <v>0</v>
      </c>
      <c r="CG79">
        <v>-2.512420957542908E-9</v>
      </c>
      <c r="CH79">
        <v>0</v>
      </c>
      <c r="CI79">
        <v>0</v>
      </c>
      <c r="CJ79">
        <v>2.6253387533875333E-9</v>
      </c>
      <c r="CK79">
        <v>0</v>
      </c>
      <c r="CM79">
        <v>0</v>
      </c>
      <c r="CN79">
        <v>0</v>
      </c>
      <c r="CO79">
        <v>0</v>
      </c>
      <c r="CP79">
        <v>3.2492095754290872E-9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-1.3465447154471544E-9</v>
      </c>
    </row>
    <row r="80" spans="1:108">
      <c r="A80" t="s">
        <v>265</v>
      </c>
      <c r="B80">
        <v>0.70599999999999996</v>
      </c>
      <c r="C80">
        <v>31.8</v>
      </c>
      <c r="D80" t="s">
        <v>497</v>
      </c>
      <c r="E80">
        <v>43243</v>
      </c>
      <c r="F80" t="s">
        <v>498</v>
      </c>
      <c r="H80" t="s">
        <v>27</v>
      </c>
      <c r="I80">
        <v>100</v>
      </c>
      <c r="N80">
        <v>287861.33333333331</v>
      </c>
      <c r="O80">
        <v>4911.3447333333334</v>
      </c>
      <c r="P80" t="s">
        <v>265</v>
      </c>
      <c r="Q80">
        <v>-5.380852550663871E-6</v>
      </c>
      <c r="R80">
        <v>-4.4549266247379456E-8</v>
      </c>
      <c r="S80">
        <v>9.5431516422082409E-9</v>
      </c>
      <c r="T80">
        <v>1.6378406708595387E-6</v>
      </c>
      <c r="U80">
        <v>1.6378406708595387E-6</v>
      </c>
      <c r="V80">
        <v>1.1792452830188816E-8</v>
      </c>
      <c r="W80">
        <v>9.9515199161425589E-8</v>
      </c>
      <c r="X80">
        <v>-8.5604472396925272E-8</v>
      </c>
      <c r="Y80">
        <v>-3.1228162124388494E-9</v>
      </c>
      <c r="Z80">
        <v>2.4676799440950386E-6</v>
      </c>
      <c r="AA80">
        <v>8.669636617749831E-8</v>
      </c>
      <c r="AB80">
        <v>3.075864779874214E-7</v>
      </c>
      <c r="AC80">
        <v>-1.7251921733053751E-9</v>
      </c>
      <c r="AD80">
        <v>-8.4949336128581418E-9</v>
      </c>
      <c r="AE80">
        <v>-2.6205450733752838E-9</v>
      </c>
      <c r="AF80">
        <v>-1.9304682040531064E-8</v>
      </c>
      <c r="AG80">
        <v>1.0696191474493364E-6</v>
      </c>
      <c r="AH80">
        <v>-1.1726939203354296E-7</v>
      </c>
      <c r="AI80">
        <v>1.7623165618448684E-8</v>
      </c>
      <c r="AJ80">
        <v>-2.4021663172606572E-11</v>
      </c>
      <c r="AK80">
        <v>-1.0787910552061499E-7</v>
      </c>
      <c r="AL80">
        <v>-3.5290006988120213E-9</v>
      </c>
      <c r="AM80">
        <v>3.9308176100628239E-11</v>
      </c>
      <c r="AN80">
        <v>0</v>
      </c>
      <c r="AO80">
        <v>-1.1814290705800148E-8</v>
      </c>
      <c r="AP80">
        <v>3.0507512229210352E-8</v>
      </c>
      <c r="AQ80">
        <v>1.2013015373864433E-8</v>
      </c>
      <c r="AR80">
        <v>4.7169811320754702E-8</v>
      </c>
      <c r="AS80">
        <v>2.9917889587700904E-7</v>
      </c>
      <c r="AT80">
        <v>-6.5295248078266959E-8</v>
      </c>
      <c r="AU80">
        <v>3.7124388539482887E-9</v>
      </c>
      <c r="AV80">
        <v>6.4640111809923088E-9</v>
      </c>
      <c r="AW80">
        <v>1.8455188679245282E-8</v>
      </c>
      <c r="AX80">
        <v>2.8000524109014678E-7</v>
      </c>
      <c r="AY80">
        <v>1.5788784067085956E-8</v>
      </c>
      <c r="AZ80">
        <v>9.6086652690426283E-8</v>
      </c>
      <c r="BA80">
        <v>5.4616526904262761E-8</v>
      </c>
      <c r="BB80">
        <v>3.4787735849056618E-9</v>
      </c>
      <c r="BC80">
        <v>0</v>
      </c>
      <c r="BD80">
        <v>3.7823200559049618E-9</v>
      </c>
      <c r="BE80">
        <v>4.4927061495457727E-8</v>
      </c>
      <c r="BF80">
        <v>0</v>
      </c>
      <c r="BG80">
        <v>0</v>
      </c>
      <c r="BH80">
        <v>1.4917452830188682E-6</v>
      </c>
      <c r="BI80">
        <v>6.3548218029350138E-9</v>
      </c>
      <c r="BJ80">
        <v>0</v>
      </c>
      <c r="BK80">
        <v>0</v>
      </c>
      <c r="BL80">
        <v>0</v>
      </c>
      <c r="BM80">
        <v>0</v>
      </c>
      <c r="BN80">
        <v>2.4205101327742832E-8</v>
      </c>
      <c r="BO80">
        <v>0</v>
      </c>
      <c r="BP80">
        <v>7.8616352201258895E-11</v>
      </c>
      <c r="BQ80">
        <v>0</v>
      </c>
      <c r="BR80">
        <v>0</v>
      </c>
      <c r="BS80">
        <v>-4.4789482879105585E-9</v>
      </c>
      <c r="BT80">
        <v>-2.4240041928721171E-10</v>
      </c>
      <c r="BU80">
        <v>-1.1617749825296995E-8</v>
      </c>
      <c r="BV80">
        <v>0</v>
      </c>
      <c r="BW80">
        <v>0</v>
      </c>
      <c r="BX80">
        <v>0</v>
      </c>
      <c r="BY80">
        <v>-1.2578616352201249E-8</v>
      </c>
      <c r="BZ80">
        <v>0</v>
      </c>
      <c r="CA80">
        <v>-1.6072676450034941E-9</v>
      </c>
      <c r="CB80">
        <v>0</v>
      </c>
      <c r="CC80">
        <v>0</v>
      </c>
      <c r="CD80">
        <v>0</v>
      </c>
      <c r="CE80">
        <v>-8.9469776380153765E-9</v>
      </c>
      <c r="CF80">
        <v>0</v>
      </c>
      <c r="CG80">
        <v>-2.4633123689727466E-9</v>
      </c>
      <c r="CH80">
        <v>0</v>
      </c>
      <c r="CI80">
        <v>0</v>
      </c>
      <c r="CJ80">
        <v>-1.5002620545073396E-9</v>
      </c>
      <c r="CK80">
        <v>0</v>
      </c>
      <c r="CM80">
        <v>0</v>
      </c>
      <c r="CN80">
        <v>0</v>
      </c>
      <c r="CO80">
        <v>0</v>
      </c>
      <c r="CP80">
        <v>-1.0372990915443756E-9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3.4285464709992875E-10</v>
      </c>
    </row>
    <row r="81" spans="1:108">
      <c r="A81" t="s">
        <v>255</v>
      </c>
      <c r="B81">
        <v>0.78300000000000003</v>
      </c>
      <c r="C81">
        <v>22</v>
      </c>
      <c r="D81" t="s">
        <v>499</v>
      </c>
      <c r="E81">
        <v>43243</v>
      </c>
      <c r="F81" t="s">
        <v>111</v>
      </c>
      <c r="H81" t="s">
        <v>20</v>
      </c>
      <c r="I81">
        <v>70</v>
      </c>
      <c r="J81">
        <v>6.666666666666667</v>
      </c>
      <c r="K81">
        <v>0.13969742900000001</v>
      </c>
      <c r="L81">
        <v>2.1660949309999999</v>
      </c>
      <c r="M81">
        <v>0.35286961500000003</v>
      </c>
      <c r="N81">
        <v>164748.66666666666</v>
      </c>
      <c r="O81">
        <v>5926.1975000000002</v>
      </c>
      <c r="P81" t="s">
        <v>255</v>
      </c>
      <c r="Q81">
        <v>6.8181818181818255E-7</v>
      </c>
      <c r="R81">
        <v>5.6029040404040385E-8</v>
      </c>
      <c r="S81">
        <v>1.5265151515151519E-7</v>
      </c>
      <c r="T81">
        <v>5.4292929292929293E-6</v>
      </c>
      <c r="U81">
        <v>5.4292929292929293E-6</v>
      </c>
      <c r="V81">
        <v>-1.6414141414141401E-7</v>
      </c>
      <c r="W81">
        <v>1.1095328282828283E-6</v>
      </c>
      <c r="X81">
        <v>-1.6193181818181827E-7</v>
      </c>
      <c r="Y81">
        <v>5.492424242424254E-9</v>
      </c>
      <c r="Z81">
        <v>4.4823232323232318E-6</v>
      </c>
      <c r="AA81">
        <v>2.2348484848484846E-7</v>
      </c>
      <c r="AB81">
        <v>7.8914141414141403E-7</v>
      </c>
      <c r="AC81">
        <v>1.6268939393939395E-7</v>
      </c>
      <c r="AD81">
        <v>0</v>
      </c>
      <c r="AE81">
        <v>1.6284722222222221E-5</v>
      </c>
      <c r="AF81">
        <v>5.6218434343434351E-7</v>
      </c>
      <c r="AG81">
        <v>1.1004103535353534E-4</v>
      </c>
      <c r="AH81">
        <v>-3.630050505050505E-7</v>
      </c>
      <c r="AI81">
        <v>1.1789772727272728E-5</v>
      </c>
      <c r="AJ81">
        <v>4.2578914141414136E-7</v>
      </c>
      <c r="AK81">
        <v>1.343434343434344E-6</v>
      </c>
      <c r="AL81">
        <v>0</v>
      </c>
      <c r="AM81">
        <v>0</v>
      </c>
      <c r="AN81">
        <v>0</v>
      </c>
      <c r="AO81">
        <v>-6.3446969696969712E-9</v>
      </c>
      <c r="AP81">
        <v>1.140782828282828E-7</v>
      </c>
      <c r="AQ81">
        <v>5.7070707070707066E-8</v>
      </c>
      <c r="AR81">
        <v>1.9605429292929291E-7</v>
      </c>
      <c r="AS81">
        <v>1.6085858585858588E-5</v>
      </c>
      <c r="AT81">
        <v>2.035984848484849E-7</v>
      </c>
      <c r="AU81">
        <v>2.9987373737373745E-8</v>
      </c>
      <c r="AV81">
        <v>1.2683080808080805E-6</v>
      </c>
      <c r="AW81">
        <v>-1.8939393939393958E-10</v>
      </c>
      <c r="AX81">
        <v>6.0669191919191942E-7</v>
      </c>
      <c r="AY81">
        <v>1.9485479797979799E-7</v>
      </c>
      <c r="AZ81">
        <v>1.0561868686868687E-6</v>
      </c>
      <c r="BA81">
        <v>3.1682449494949497E-7</v>
      </c>
      <c r="BB81">
        <v>2.2357954545454549E-8</v>
      </c>
      <c r="BC81">
        <v>1.8358585858585857E-8</v>
      </c>
      <c r="BD81">
        <v>2.376262626262626E-8</v>
      </c>
      <c r="BE81">
        <v>8.4785353535353514E-8</v>
      </c>
      <c r="BF81">
        <v>1.5123106060606064E-7</v>
      </c>
      <c r="BG81">
        <v>0</v>
      </c>
      <c r="BH81">
        <v>1.7332702020202021E-6</v>
      </c>
      <c r="BI81">
        <v>4.090909090909091E-8</v>
      </c>
      <c r="BJ81">
        <v>4.097222222222222E-8</v>
      </c>
      <c r="BK81">
        <v>0</v>
      </c>
      <c r="BL81">
        <v>1.5381944444444444E-7</v>
      </c>
      <c r="BM81">
        <v>0</v>
      </c>
      <c r="BN81">
        <v>1.010732323232323E-7</v>
      </c>
      <c r="BO81">
        <v>0</v>
      </c>
      <c r="BP81">
        <v>4.9400252525252529E-8</v>
      </c>
      <c r="BQ81">
        <v>2.5482954545454552E-8</v>
      </c>
      <c r="BR81">
        <v>0</v>
      </c>
      <c r="BS81">
        <v>2.1464646464646465E-8</v>
      </c>
      <c r="BT81">
        <v>5.0946969696969708E-9</v>
      </c>
      <c r="BU81">
        <v>3.4690656565656562E-8</v>
      </c>
      <c r="BV81">
        <v>4.4854797979797992E-9</v>
      </c>
      <c r="BW81">
        <v>0</v>
      </c>
      <c r="BX81">
        <v>2.2916666666666682E-9</v>
      </c>
      <c r="BY81">
        <v>2.4936868686868675E-9</v>
      </c>
      <c r="BZ81">
        <v>9.3844696969697006E-9</v>
      </c>
      <c r="CA81">
        <v>4.094065656565658E-9</v>
      </c>
      <c r="CB81">
        <v>1.9854797979797973E-8</v>
      </c>
      <c r="CC81">
        <v>0</v>
      </c>
      <c r="CD81">
        <v>1.5416666666666669E-8</v>
      </c>
      <c r="CE81">
        <v>6.3667929292929274E-9</v>
      </c>
      <c r="CF81">
        <v>0</v>
      </c>
      <c r="CG81">
        <v>8.7657828282828263E-9</v>
      </c>
      <c r="CH81">
        <v>0</v>
      </c>
      <c r="CI81">
        <v>4.359217171717173E-9</v>
      </c>
      <c r="CJ81">
        <v>5.7070707070707064E-9</v>
      </c>
      <c r="CK81">
        <v>0</v>
      </c>
      <c r="CM81">
        <v>0</v>
      </c>
      <c r="CN81">
        <v>1.9763257575757579E-8</v>
      </c>
      <c r="CO81">
        <v>0</v>
      </c>
      <c r="CP81">
        <v>1.661300505050505E-7</v>
      </c>
      <c r="CQ81">
        <v>1.5969065656565658E-8</v>
      </c>
      <c r="CR81">
        <v>3.6679292929292944E-9</v>
      </c>
      <c r="CS81">
        <v>0</v>
      </c>
      <c r="CT81">
        <v>0</v>
      </c>
      <c r="CU81">
        <v>6.7739898989899E-9</v>
      </c>
      <c r="CV81">
        <v>0</v>
      </c>
      <c r="CW81">
        <v>6.5593434343434344E-9</v>
      </c>
      <c r="CX81">
        <v>0</v>
      </c>
      <c r="CY81">
        <v>8.1186868686868713E-8</v>
      </c>
      <c r="CZ81">
        <v>0</v>
      </c>
      <c r="DA81">
        <v>0</v>
      </c>
      <c r="DB81">
        <v>0</v>
      </c>
      <c r="DC81">
        <v>5.6344696969696985E-9</v>
      </c>
      <c r="DD81">
        <v>1.4835858585858599E-9</v>
      </c>
    </row>
    <row r="82" spans="1:108">
      <c r="A82" t="s">
        <v>84</v>
      </c>
      <c r="B82">
        <v>0.752</v>
      </c>
      <c r="C82">
        <v>19.2</v>
      </c>
      <c r="D82" t="s">
        <v>500</v>
      </c>
      <c r="E82">
        <v>43243</v>
      </c>
      <c r="F82" t="s">
        <v>30</v>
      </c>
      <c r="H82" t="s">
        <v>20</v>
      </c>
      <c r="I82">
        <v>10</v>
      </c>
      <c r="J82">
        <v>7</v>
      </c>
      <c r="N82">
        <v>367984</v>
      </c>
      <c r="O82">
        <v>5569.5177999999996</v>
      </c>
      <c r="P82" t="s">
        <v>84</v>
      </c>
      <c r="Q82">
        <v>-1.1201533564814816E-5</v>
      </c>
      <c r="R82">
        <v>-2.8718171296296312E-8</v>
      </c>
      <c r="S82">
        <v>1.1979166666666667E-6</v>
      </c>
      <c r="T82">
        <v>1.2731481481481482E-5</v>
      </c>
      <c r="U82">
        <v>1.2731481481481482E-5</v>
      </c>
      <c r="V82">
        <v>6.6189236111111314E-8</v>
      </c>
      <c r="W82">
        <v>2.1169704861111113E-6</v>
      </c>
      <c r="X82">
        <v>-2.8103298611111098E-7</v>
      </c>
      <c r="Y82">
        <v>-4.264322916666668E-8</v>
      </c>
      <c r="Z82">
        <v>1.2695312500000001E-5</v>
      </c>
      <c r="AA82">
        <v>3.1901041666666683E-7</v>
      </c>
      <c r="AB82">
        <v>7.8993055555555571E-7</v>
      </c>
      <c r="AC82">
        <v>3.9641203703703709E-8</v>
      </c>
      <c r="AD82">
        <v>-1.4069733796296298E-8</v>
      </c>
      <c r="AE82">
        <v>2.7560763888888879E-7</v>
      </c>
      <c r="AF82">
        <v>-9.8524305555555567E-8</v>
      </c>
      <c r="AG82">
        <v>1.8012152777777781E-5</v>
      </c>
      <c r="AH82">
        <v>-4.3080873842592602E-7</v>
      </c>
      <c r="AI82">
        <v>5.8955439814814818E-7</v>
      </c>
      <c r="AJ82">
        <v>1.9133391203703702E-10</v>
      </c>
      <c r="AK82">
        <v>1.0297309027777778E-5</v>
      </c>
      <c r="AL82">
        <v>0</v>
      </c>
      <c r="AM82">
        <v>0</v>
      </c>
      <c r="AN82">
        <v>0</v>
      </c>
      <c r="AO82">
        <v>-3.8194444444444441E-8</v>
      </c>
      <c r="AP82">
        <v>1.3910590277777778E-7</v>
      </c>
      <c r="AQ82">
        <v>2.8609664351851846E-8</v>
      </c>
      <c r="AR82">
        <v>1.2120225694444449E-7</v>
      </c>
      <c r="AS82">
        <v>1.8540219907407414E-6</v>
      </c>
      <c r="AT82">
        <v>-2.0146122685185188E-7</v>
      </c>
      <c r="AU82">
        <v>-1.5914351851851867E-9</v>
      </c>
      <c r="AV82">
        <v>3.0852141203703714E-8</v>
      </c>
      <c r="AW82">
        <v>-1.1827256944444446E-8</v>
      </c>
      <c r="AX82">
        <v>8.2562934027777758E-7</v>
      </c>
      <c r="AY82">
        <v>1.5190972222222222E-8</v>
      </c>
      <c r="AZ82">
        <v>3.0334924768518512E-7</v>
      </c>
      <c r="BA82">
        <v>1.3169126157407407E-7</v>
      </c>
      <c r="BB82">
        <v>0</v>
      </c>
      <c r="BC82">
        <v>0</v>
      </c>
      <c r="BD82">
        <v>0</v>
      </c>
      <c r="BE82">
        <v>9.7294560185185189E-8</v>
      </c>
      <c r="BF82">
        <v>0</v>
      </c>
      <c r="BG82">
        <v>0</v>
      </c>
      <c r="BH82">
        <v>4.2209201388888888E-6</v>
      </c>
      <c r="BI82">
        <v>0</v>
      </c>
      <c r="BJ82">
        <v>1.9379340277777772E-8</v>
      </c>
      <c r="BK82">
        <v>0</v>
      </c>
      <c r="BL82">
        <v>9.9754050925925931E-8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-1.6171151620370373E-8</v>
      </c>
      <c r="BT82">
        <v>0</v>
      </c>
      <c r="BU82">
        <v>-4.4343171296296288E-8</v>
      </c>
      <c r="BV82">
        <v>0</v>
      </c>
      <c r="BW82">
        <v>0</v>
      </c>
      <c r="BX82">
        <v>0</v>
      </c>
      <c r="BY82">
        <v>-2.8718171296296282E-8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-7.8812210648148144E-9</v>
      </c>
      <c r="CK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2.3828125000000003E-8</v>
      </c>
      <c r="CZ82">
        <v>0</v>
      </c>
      <c r="DA82">
        <v>0</v>
      </c>
      <c r="DB82">
        <v>0</v>
      </c>
      <c r="DC82">
        <v>0</v>
      </c>
      <c r="DD82">
        <v>4.032841435185189E-9</v>
      </c>
    </row>
    <row r="83" spans="1:108">
      <c r="A83" t="s">
        <v>501</v>
      </c>
      <c r="B83">
        <v>0.75</v>
      </c>
      <c r="C83">
        <v>36.700000000000003</v>
      </c>
      <c r="D83" t="s">
        <v>502</v>
      </c>
      <c r="E83">
        <v>43243</v>
      </c>
      <c r="F83" t="s">
        <v>45</v>
      </c>
      <c r="H83" t="s">
        <v>35</v>
      </c>
      <c r="I83">
        <v>100</v>
      </c>
      <c r="K83">
        <v>0.94489957349999998</v>
      </c>
      <c r="L83">
        <v>6.0294836439999999</v>
      </c>
      <c r="M83">
        <v>0.32495497449999999</v>
      </c>
      <c r="N83">
        <v>226474</v>
      </c>
      <c r="O83">
        <v>4443.3213333333333</v>
      </c>
      <c r="P83" t="s">
        <v>501</v>
      </c>
      <c r="Q83">
        <v>-3.0975628216772642E-6</v>
      </c>
      <c r="R83">
        <v>-1.2564335452618827E-8</v>
      </c>
      <c r="S83">
        <v>-1.8524825915834094E-8</v>
      </c>
      <c r="T83">
        <v>6.1118679987889799E-6</v>
      </c>
      <c r="U83">
        <v>6.1118679987889799E-6</v>
      </c>
      <c r="V83">
        <v>9.8206176203451374E-8</v>
      </c>
      <c r="W83">
        <v>2.9140175597941284E-8</v>
      </c>
      <c r="X83">
        <v>1.1542537087496474E-8</v>
      </c>
      <c r="Y83">
        <v>-6.0929458068422491E-9</v>
      </c>
      <c r="Z83">
        <v>-6.0740236148955494E-6</v>
      </c>
      <c r="AA83">
        <v>-3.8658038147138954E-8</v>
      </c>
      <c r="AB83">
        <v>9.7979109900090845E-8</v>
      </c>
      <c r="AC83">
        <v>-1.6140629730547993E-8</v>
      </c>
      <c r="AD83">
        <v>-3.6803663336360885E-9</v>
      </c>
      <c r="AE83">
        <v>-1.4664698758704207E-7</v>
      </c>
      <c r="AF83">
        <v>-3.9736603088101686E-8</v>
      </c>
      <c r="AG83">
        <v>1.5856796851347265E-7</v>
      </c>
      <c r="AH83">
        <v>-1.0865122615803817E-7</v>
      </c>
      <c r="AI83">
        <v>-6.9236300333030566E-8</v>
      </c>
      <c r="AJ83">
        <v>-1.0407205570693311E-11</v>
      </c>
      <c r="AK83">
        <v>-1.5383742052679384E-7</v>
      </c>
      <c r="AL83">
        <v>0</v>
      </c>
      <c r="AM83">
        <v>0</v>
      </c>
      <c r="AN83">
        <v>0</v>
      </c>
      <c r="AO83">
        <v>-2.1665909778988793E-8</v>
      </c>
      <c r="AP83">
        <v>-3.1051316984559492E-8</v>
      </c>
      <c r="AQ83">
        <v>-7.1319633666363918E-9</v>
      </c>
      <c r="AR83">
        <v>8.2500756887677827E-9</v>
      </c>
      <c r="AS83">
        <v>-7.5802300938540692E-8</v>
      </c>
      <c r="AT83">
        <v>-9.1640175597941301E-8</v>
      </c>
      <c r="AU83">
        <v>-4.0115046927036002E-9</v>
      </c>
      <c r="AV83">
        <v>-3.0275507114744619E-10</v>
      </c>
      <c r="AW83">
        <v>-4.3759461095973357E-9</v>
      </c>
      <c r="AX83">
        <v>6.3682636996669687E-8</v>
      </c>
      <c r="AY83">
        <v>-1.4494399031183773E-9</v>
      </c>
      <c r="AZ83">
        <v>7.3115349682107187E-8</v>
      </c>
      <c r="BA83">
        <v>5.6198910081743878E-8</v>
      </c>
      <c r="BB83">
        <v>6.0437481077808059E-9</v>
      </c>
      <c r="BC83">
        <v>-8.8745080230093741E-10</v>
      </c>
      <c r="BD83">
        <v>-3.9641992128368139E-9</v>
      </c>
      <c r="BE83">
        <v>4.6151226158038114E-9</v>
      </c>
      <c r="BF83">
        <v>3.8222827732364505E-10</v>
      </c>
      <c r="BG83">
        <v>0</v>
      </c>
      <c r="BH83">
        <v>2.6897895852255527E-8</v>
      </c>
      <c r="BI83">
        <v>-2.0019679079624588E-9</v>
      </c>
      <c r="BJ83">
        <v>-6.8100968816227679E-9</v>
      </c>
      <c r="BK83">
        <v>0</v>
      </c>
      <c r="BL83">
        <v>-1.9469043293975176E-8</v>
      </c>
      <c r="BM83">
        <v>0</v>
      </c>
      <c r="BN83">
        <v>2.1192854980320913E-8</v>
      </c>
      <c r="BO83">
        <v>0</v>
      </c>
      <c r="BP83">
        <v>1.6093324250681202E-8</v>
      </c>
      <c r="BQ83">
        <v>5.2206327580986967E-9</v>
      </c>
      <c r="BR83">
        <v>0</v>
      </c>
      <c r="BS83">
        <v>2.6207235846200426E-9</v>
      </c>
      <c r="BT83">
        <v>-7.8583863154707861E-9</v>
      </c>
      <c r="BU83">
        <v>-1.8564562518922189E-8</v>
      </c>
      <c r="BV83">
        <v>-7.0579775961247305E-9</v>
      </c>
      <c r="BW83">
        <v>0</v>
      </c>
      <c r="BX83">
        <v>0</v>
      </c>
      <c r="BY83">
        <v>0</v>
      </c>
      <c r="BZ83">
        <v>0</v>
      </c>
      <c r="CA83">
        <v>-2.2233575537390261E-9</v>
      </c>
      <c r="CB83">
        <v>0</v>
      </c>
      <c r="CC83">
        <v>0</v>
      </c>
      <c r="CD83">
        <v>0</v>
      </c>
      <c r="CE83">
        <v>-7.0413260672116256E-9</v>
      </c>
      <c r="CF83">
        <v>0</v>
      </c>
      <c r="CG83">
        <v>-2.8932031486527396E-9</v>
      </c>
      <c r="CH83">
        <v>0</v>
      </c>
      <c r="CI83">
        <v>-6.4903118377232716E-10</v>
      </c>
      <c r="CJ83">
        <v>-3.8071450196790806E-9</v>
      </c>
      <c r="CK83">
        <v>0</v>
      </c>
      <c r="CM83">
        <v>0</v>
      </c>
      <c r="CN83">
        <v>0</v>
      </c>
      <c r="CO83">
        <v>0</v>
      </c>
      <c r="CP83">
        <v>6.1913412049651833E-9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4.6699969724492877E-9</v>
      </c>
      <c r="CZ83">
        <v>0</v>
      </c>
      <c r="DA83">
        <v>0</v>
      </c>
      <c r="DB83">
        <v>5.2319860732667268E-9</v>
      </c>
      <c r="DC83">
        <v>0</v>
      </c>
      <c r="DD83">
        <v>2.9424008477142009E-9</v>
      </c>
    </row>
    <row r="84" spans="1:108">
      <c r="A84" t="s">
        <v>144</v>
      </c>
      <c r="B84">
        <v>0.69099999999999995</v>
      </c>
      <c r="C84">
        <v>32.6</v>
      </c>
      <c r="D84" t="s">
        <v>83</v>
      </c>
      <c r="E84">
        <v>43243</v>
      </c>
      <c r="J84">
        <v>0</v>
      </c>
      <c r="K84">
        <v>0.37618212899999998</v>
      </c>
      <c r="L84">
        <v>2.9022667649999998</v>
      </c>
      <c r="M84">
        <v>0.55697643200000002</v>
      </c>
      <c r="N84">
        <v>188034</v>
      </c>
      <c r="O84">
        <v>3815.8468333333331</v>
      </c>
      <c r="P84" t="s">
        <v>144</v>
      </c>
      <c r="Q84">
        <v>-5.7770961145194288E-6</v>
      </c>
      <c r="R84">
        <v>-3.7342365371506479E-8</v>
      </c>
      <c r="S84">
        <v>-1.0544478527607373E-8</v>
      </c>
      <c r="T84">
        <v>1.2142126789366054E-6</v>
      </c>
      <c r="U84">
        <v>1.2142126789366054E-6</v>
      </c>
      <c r="V84">
        <v>-8.9468302658488586E-9</v>
      </c>
      <c r="W84">
        <v>-1.0075835037491477E-8</v>
      </c>
      <c r="X84">
        <v>-1.7893660531697355E-7</v>
      </c>
      <c r="Y84">
        <v>-6.4971029311520428E-9</v>
      </c>
      <c r="Z84">
        <v>1.3952794819359236E-5</v>
      </c>
      <c r="AA84">
        <v>1.4485344239945462E-7</v>
      </c>
      <c r="AB84">
        <v>1.4144512610770284E-8</v>
      </c>
      <c r="AC84">
        <v>-3.3188479890933887E-8</v>
      </c>
      <c r="AD84">
        <v>-8.2845454158145883E-9</v>
      </c>
      <c r="AE84">
        <v>-8.7764144512610877E-8</v>
      </c>
      <c r="AF84">
        <v>-4.477675528289026E-8</v>
      </c>
      <c r="AG84">
        <v>-1.0672290388548062E-7</v>
      </c>
      <c r="AH84">
        <v>-1.3827113156100885E-7</v>
      </c>
      <c r="AI84">
        <v>-1.3611963190183998E-8</v>
      </c>
      <c r="AJ84">
        <v>-2.343217450579414E-11</v>
      </c>
      <c r="AK84">
        <v>-1.2078220858895701E-7</v>
      </c>
      <c r="AL84">
        <v>-5.8708248125426046E-9</v>
      </c>
      <c r="AM84">
        <v>6.3266871165644188E-10</v>
      </c>
      <c r="AN84">
        <v>0</v>
      </c>
      <c r="AO84">
        <v>-1.0778800272665308E-8</v>
      </c>
      <c r="AP84">
        <v>9.2876618950238567E-9</v>
      </c>
      <c r="AQ84">
        <v>-5.9901158827539203E-9</v>
      </c>
      <c r="AR84">
        <v>2.7692569870480929E-11</v>
      </c>
      <c r="AS84">
        <v>-3.1761247443762796E-8</v>
      </c>
      <c r="AT84">
        <v>-6.326687116564419E-8</v>
      </c>
      <c r="AU84">
        <v>1.7616734832992477E-9</v>
      </c>
      <c r="AV84">
        <v>6.6036128152692584E-9</v>
      </c>
      <c r="AW84">
        <v>-4.9399284253578729E-9</v>
      </c>
      <c r="AX84">
        <v>1.8830947511929106E-8</v>
      </c>
      <c r="AY84">
        <v>-3.2677232447171144E-9</v>
      </c>
      <c r="AZ84">
        <v>8.0691888207225654E-8</v>
      </c>
      <c r="BA84">
        <v>5.0464383094751204E-8</v>
      </c>
      <c r="BB84">
        <v>2.8757668711656445E-9</v>
      </c>
      <c r="BC84">
        <v>0</v>
      </c>
      <c r="BD84">
        <v>3.8769597818677677E-10</v>
      </c>
      <c r="BE84">
        <v>-4.7311690524880704E-9</v>
      </c>
      <c r="BF84">
        <v>0</v>
      </c>
      <c r="BG84">
        <v>0</v>
      </c>
      <c r="BH84">
        <v>5.3638377641445138E-8</v>
      </c>
      <c r="BI84">
        <v>2.4284253578732083E-9</v>
      </c>
      <c r="BJ84">
        <v>0</v>
      </c>
      <c r="BK84">
        <v>0</v>
      </c>
      <c r="BL84">
        <v>0</v>
      </c>
      <c r="BM84">
        <v>0</v>
      </c>
      <c r="BN84">
        <v>1.8534850034083159E-8</v>
      </c>
      <c r="BO84">
        <v>0</v>
      </c>
      <c r="BP84">
        <v>1.0650988411724617E-10</v>
      </c>
      <c r="BQ84">
        <v>0</v>
      </c>
      <c r="BR84">
        <v>0</v>
      </c>
      <c r="BS84">
        <v>-3.421097477845946E-9</v>
      </c>
      <c r="BT84">
        <v>-1.1993012951601912E-9</v>
      </c>
      <c r="BU84">
        <v>-1.6935071574642122E-8</v>
      </c>
      <c r="BV84">
        <v>0</v>
      </c>
      <c r="BW84">
        <v>0</v>
      </c>
      <c r="BX84">
        <v>0</v>
      </c>
      <c r="BY84">
        <v>-1.1183537832310847E-8</v>
      </c>
      <c r="BZ84">
        <v>0</v>
      </c>
      <c r="CA84">
        <v>-4.1986196319018395E-9</v>
      </c>
      <c r="CB84">
        <v>0</v>
      </c>
      <c r="CC84">
        <v>0</v>
      </c>
      <c r="CD84">
        <v>0</v>
      </c>
      <c r="CE84">
        <v>-7.1063394683026614E-9</v>
      </c>
      <c r="CF84">
        <v>0</v>
      </c>
      <c r="CG84">
        <v>-2.7330436264485337E-9</v>
      </c>
      <c r="CH84">
        <v>0</v>
      </c>
      <c r="CI84">
        <v>0</v>
      </c>
      <c r="CJ84">
        <v>9.7989093387862704E-11</v>
      </c>
      <c r="CK84">
        <v>0</v>
      </c>
      <c r="CM84">
        <v>0</v>
      </c>
      <c r="CN84">
        <v>0</v>
      </c>
      <c r="CO84">
        <v>0</v>
      </c>
      <c r="CP84">
        <v>1.2504260395364696E-9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-1.2781186094069542E-10</v>
      </c>
    </row>
    <row r="85" spans="1:108">
      <c r="A85" t="s">
        <v>503</v>
      </c>
      <c r="B85">
        <v>0.72</v>
      </c>
      <c r="C85">
        <v>34.1</v>
      </c>
      <c r="D85" t="s">
        <v>504</v>
      </c>
      <c r="E85">
        <v>43243</v>
      </c>
      <c r="F85" t="s">
        <v>45</v>
      </c>
      <c r="H85" t="s">
        <v>17</v>
      </c>
      <c r="I85">
        <v>100</v>
      </c>
      <c r="J85">
        <v>31.33</v>
      </c>
      <c r="K85">
        <v>0.26629544399999999</v>
      </c>
      <c r="L85">
        <v>2.5176565549999999</v>
      </c>
      <c r="M85">
        <v>0.49885975199999999</v>
      </c>
      <c r="N85">
        <v>193862.33333333334</v>
      </c>
      <c r="O85">
        <v>4020.1215999999999</v>
      </c>
      <c r="P85" t="s">
        <v>503</v>
      </c>
      <c r="Q85">
        <v>-3.5659009449332038E-6</v>
      </c>
      <c r="R85">
        <v>-1.8776474421635708E-8</v>
      </c>
      <c r="S85">
        <v>-6.1094819159335253E-9</v>
      </c>
      <c r="T85">
        <v>4.9486803519061585E-6</v>
      </c>
      <c r="U85">
        <v>4.9486803519061585E-6</v>
      </c>
      <c r="V85">
        <v>1.1994949494949524E-7</v>
      </c>
      <c r="W85">
        <v>-4.6187683284457478E-8</v>
      </c>
      <c r="X85">
        <v>-5.7836428804170374E-8</v>
      </c>
      <c r="Y85">
        <v>-2.4437927663733958E-9</v>
      </c>
      <c r="Z85">
        <v>3.2787552948843275E-6</v>
      </c>
      <c r="AA85">
        <v>2.2299608993157395E-7</v>
      </c>
      <c r="AB85">
        <v>6.9699006190941661E-7</v>
      </c>
      <c r="AC85">
        <v>1.4214727924405361E-8</v>
      </c>
      <c r="AD85">
        <v>-3.9609807754969047E-9</v>
      </c>
      <c r="AE85">
        <v>6.1094819159337604E-10</v>
      </c>
      <c r="AF85">
        <v>-5.65330726621049E-8</v>
      </c>
      <c r="AG85">
        <v>2.6616976213750408E-6</v>
      </c>
      <c r="AH85">
        <v>-1.3618035190615836E-7</v>
      </c>
      <c r="AI85">
        <v>1.3644509612251618E-8</v>
      </c>
      <c r="AJ85">
        <v>-1.1200716845878137E-11</v>
      </c>
      <c r="AK85">
        <v>-1.5660638644509614E-7</v>
      </c>
      <c r="AL85">
        <v>0</v>
      </c>
      <c r="AM85">
        <v>0</v>
      </c>
      <c r="AN85">
        <v>0</v>
      </c>
      <c r="AO85">
        <v>-1.8715379602476378E-8</v>
      </c>
      <c r="AP85">
        <v>2.4101906158357765E-7</v>
      </c>
      <c r="AQ85">
        <v>5.8090990550667975E-8</v>
      </c>
      <c r="AR85">
        <v>1.3434750733137834E-7</v>
      </c>
      <c r="AS85">
        <v>7.3211958292603469E-8</v>
      </c>
      <c r="AT85">
        <v>-8.3496252851091595E-8</v>
      </c>
      <c r="AU85">
        <v>-1.3481590094493305E-9</v>
      </c>
      <c r="AV85">
        <v>8.9809384164222943E-9</v>
      </c>
      <c r="AW85">
        <v>-4.8672205930270443E-9</v>
      </c>
      <c r="AX85">
        <v>7.4196603128054744E-7</v>
      </c>
      <c r="AY85">
        <v>2.6016210492016942E-8</v>
      </c>
      <c r="AZ85">
        <v>1.2638481590094495E-7</v>
      </c>
      <c r="BA85">
        <v>7.9199250570218332E-8</v>
      </c>
      <c r="BB85">
        <v>7.6144509612251554E-9</v>
      </c>
      <c r="BC85">
        <v>1.1159986966438583E-9</v>
      </c>
      <c r="BD85">
        <v>2.1271179537308567E-8</v>
      </c>
      <c r="BE85">
        <v>1.2151759530791789E-7</v>
      </c>
      <c r="BF85">
        <v>2.1871945259042029E-8</v>
      </c>
      <c r="BG85">
        <v>0</v>
      </c>
      <c r="BH85">
        <v>3.7515986477680032E-6</v>
      </c>
      <c r="BI85">
        <v>1.3756516780710329E-8</v>
      </c>
      <c r="BJ85">
        <v>8.5430922124470503E-9</v>
      </c>
      <c r="BK85">
        <v>0</v>
      </c>
      <c r="BL85">
        <v>-2.0199983708048224E-8</v>
      </c>
      <c r="BM85">
        <v>0</v>
      </c>
      <c r="BN85">
        <v>2.7553763440860211E-8</v>
      </c>
      <c r="BO85">
        <v>0</v>
      </c>
      <c r="BP85">
        <v>2.1163245356793737E-8</v>
      </c>
      <c r="BQ85">
        <v>1.5945747800586516E-8</v>
      </c>
      <c r="BR85">
        <v>0</v>
      </c>
      <c r="BS85">
        <v>4.2440534376018241E-8</v>
      </c>
      <c r="BT85">
        <v>-5.3620886282176623E-9</v>
      </c>
      <c r="BU85">
        <v>-1.6617790811339197E-8</v>
      </c>
      <c r="BV85">
        <v>-5.5596285434995049E-9</v>
      </c>
      <c r="BW85">
        <v>0</v>
      </c>
      <c r="BX85">
        <v>0</v>
      </c>
      <c r="BY85">
        <v>0</v>
      </c>
      <c r="BZ85">
        <v>0</v>
      </c>
      <c r="CA85">
        <v>-1.4398012381883325E-9</v>
      </c>
      <c r="CB85">
        <v>0</v>
      </c>
      <c r="CC85">
        <v>0</v>
      </c>
      <c r="CD85">
        <v>0</v>
      </c>
      <c r="CE85">
        <v>-5.7327305311176273E-9</v>
      </c>
      <c r="CF85">
        <v>0</v>
      </c>
      <c r="CG85">
        <v>-2.2605083088954076E-9</v>
      </c>
      <c r="CH85">
        <v>0</v>
      </c>
      <c r="CI85">
        <v>-1.1384001303356143E-9</v>
      </c>
      <c r="CJ85">
        <v>-1.7717497556207249E-9</v>
      </c>
      <c r="CK85">
        <v>0</v>
      </c>
      <c r="CM85">
        <v>0</v>
      </c>
      <c r="CN85">
        <v>0</v>
      </c>
      <c r="CO85">
        <v>0</v>
      </c>
      <c r="CP85">
        <v>7.7916259367872266E-8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8.6937927663734141E-9</v>
      </c>
      <c r="CZ85">
        <v>0</v>
      </c>
      <c r="DA85">
        <v>0</v>
      </c>
      <c r="DB85">
        <v>6.5636200716845875E-9</v>
      </c>
      <c r="DC85">
        <v>0</v>
      </c>
      <c r="DD85">
        <v>3.3357771260997078E-9</v>
      </c>
    </row>
    <row r="86" spans="1:108">
      <c r="A86" t="s">
        <v>38</v>
      </c>
      <c r="B86">
        <v>0.71899999999999997</v>
      </c>
      <c r="C86">
        <v>33.5</v>
      </c>
      <c r="D86" t="s">
        <v>39</v>
      </c>
      <c r="E86">
        <v>43243</v>
      </c>
      <c r="F86" t="s">
        <v>30</v>
      </c>
      <c r="H86" t="s">
        <v>35</v>
      </c>
      <c r="I86">
        <v>100</v>
      </c>
      <c r="N86">
        <v>204227.33333333334</v>
      </c>
      <c r="O86">
        <v>4736.7637333333341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</row>
    <row r="87" spans="1:108">
      <c r="A87" t="s">
        <v>505</v>
      </c>
      <c r="B87">
        <v>0.76100000000000001</v>
      </c>
      <c r="C87">
        <v>23.9</v>
      </c>
      <c r="D87" t="s">
        <v>506</v>
      </c>
      <c r="E87">
        <v>43243</v>
      </c>
      <c r="F87" t="s">
        <v>45</v>
      </c>
      <c r="H87" t="s">
        <v>20</v>
      </c>
      <c r="I87">
        <v>40</v>
      </c>
      <c r="J87">
        <v>12.333333333333334</v>
      </c>
      <c r="K87">
        <v>1.13646998</v>
      </c>
      <c r="L87">
        <v>7.017286608</v>
      </c>
      <c r="M87">
        <v>0.298453737</v>
      </c>
      <c r="N87">
        <v>147333.66666666666</v>
      </c>
      <c r="O87">
        <v>2835.5847666666668</v>
      </c>
      <c r="P87" t="s">
        <v>505</v>
      </c>
      <c r="Q87">
        <v>-4.8436773593677373E-6</v>
      </c>
      <c r="R87">
        <v>-3.6756159925615955E-8</v>
      </c>
      <c r="S87">
        <v>-3.3908647140864709E-8</v>
      </c>
      <c r="T87">
        <v>6.130869363086936E-6</v>
      </c>
      <c r="U87">
        <v>6.130869363086936E-6</v>
      </c>
      <c r="V87">
        <v>2.1123895862389573E-7</v>
      </c>
      <c r="W87">
        <v>-9.5885634588563462E-8</v>
      </c>
      <c r="X87">
        <v>-4.474662947466313E-8</v>
      </c>
      <c r="Y87">
        <v>8.4263133426318253E-10</v>
      </c>
      <c r="Z87">
        <v>4.9976754997675497E-6</v>
      </c>
      <c r="AA87">
        <v>1.415039516503951E-7</v>
      </c>
      <c r="AB87">
        <v>5.34199209669921E-7</v>
      </c>
      <c r="AC87">
        <v>-9.5595072059507251E-9</v>
      </c>
      <c r="AD87">
        <v>-5.6514411901441195E-9</v>
      </c>
      <c r="AE87">
        <v>-8.3391445839144617E-8</v>
      </c>
      <c r="AF87">
        <v>-6.5376569037656903E-8</v>
      </c>
      <c r="AG87">
        <v>1.9586820083682009E-6</v>
      </c>
      <c r="AH87">
        <v>-1.8163063691306369E-7</v>
      </c>
      <c r="AI87">
        <v>-3.8063691306369091E-8</v>
      </c>
      <c r="AJ87">
        <v>1.3118898186889819E-9</v>
      </c>
      <c r="AK87">
        <v>-2.3506508600650859E-7</v>
      </c>
      <c r="AL87">
        <v>0</v>
      </c>
      <c r="AM87">
        <v>0</v>
      </c>
      <c r="AN87">
        <v>0</v>
      </c>
      <c r="AO87">
        <v>-2.4755927475592741E-8</v>
      </c>
      <c r="AP87">
        <v>5.6078568107856696E-9</v>
      </c>
      <c r="AQ87">
        <v>5.2054277080427707E-8</v>
      </c>
      <c r="AR87">
        <v>7.6359832635983296E-8</v>
      </c>
      <c r="AS87">
        <v>3.4141097164109684E-8</v>
      </c>
      <c r="AT87">
        <v>-1.324965132496514E-7</v>
      </c>
      <c r="AU87">
        <v>6.1308693630869061E-10</v>
      </c>
      <c r="AV87">
        <v>4.1259879125987758E-9</v>
      </c>
      <c r="AW87">
        <v>-6.9444444444444435E-9</v>
      </c>
      <c r="AX87">
        <v>5.7890225476522555E-7</v>
      </c>
      <c r="AY87">
        <v>1.3583798233379816E-8</v>
      </c>
      <c r="AZ87">
        <v>7.3192701069270103E-8</v>
      </c>
      <c r="BA87">
        <v>7.58077638307764E-8</v>
      </c>
      <c r="BB87">
        <v>7.8393770339377012E-9</v>
      </c>
      <c r="BC87">
        <v>-1.2842863784286384E-9</v>
      </c>
      <c r="BD87">
        <v>2.7603440260344051E-9</v>
      </c>
      <c r="BE87">
        <v>2.1123895862389582E-9</v>
      </c>
      <c r="BF87">
        <v>1.2993956299395625E-8</v>
      </c>
      <c r="BG87">
        <v>0</v>
      </c>
      <c r="BH87">
        <v>3.0479573454207349E-6</v>
      </c>
      <c r="BI87">
        <v>9.3473965597396521E-9</v>
      </c>
      <c r="BJ87">
        <v>1.9089958158995779E-9</v>
      </c>
      <c r="BK87">
        <v>0</v>
      </c>
      <c r="BL87">
        <v>-2.8460599721059971E-8</v>
      </c>
      <c r="BM87">
        <v>0</v>
      </c>
      <c r="BN87">
        <v>1.9554858205485809E-8</v>
      </c>
      <c r="BO87">
        <v>0</v>
      </c>
      <c r="BP87">
        <v>1.4379939562993957E-8</v>
      </c>
      <c r="BQ87">
        <v>8.1764295676429588E-9</v>
      </c>
      <c r="BR87">
        <v>0</v>
      </c>
      <c r="BS87">
        <v>7.7899814039981391E-9</v>
      </c>
      <c r="BT87">
        <v>-8.4786145978614608E-9</v>
      </c>
      <c r="BU87">
        <v>-2.8303695955369595E-8</v>
      </c>
      <c r="BV87">
        <v>-7.6999070199906935E-9</v>
      </c>
      <c r="BW87">
        <v>0</v>
      </c>
      <c r="BX87">
        <v>0</v>
      </c>
      <c r="BY87">
        <v>0</v>
      </c>
      <c r="BZ87">
        <v>0</v>
      </c>
      <c r="CA87">
        <v>-3.3414690841469117E-9</v>
      </c>
      <c r="CB87">
        <v>0</v>
      </c>
      <c r="CC87">
        <v>0</v>
      </c>
      <c r="CD87">
        <v>0</v>
      </c>
      <c r="CE87">
        <v>-8.1706183170618293E-9</v>
      </c>
      <c r="CF87">
        <v>0</v>
      </c>
      <c r="CG87">
        <v>-4.4427010692701115E-9</v>
      </c>
      <c r="CH87">
        <v>0</v>
      </c>
      <c r="CI87">
        <v>-1.6823570432357045E-9</v>
      </c>
      <c r="CJ87">
        <v>-3.1409809390980932E-9</v>
      </c>
      <c r="CK87">
        <v>0</v>
      </c>
      <c r="CM87">
        <v>0</v>
      </c>
      <c r="CN87">
        <v>0</v>
      </c>
      <c r="CO87">
        <v>0</v>
      </c>
      <c r="CP87">
        <v>-2.5569502556950343E-10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4.8785448628544883E-9</v>
      </c>
      <c r="CZ87">
        <v>0</v>
      </c>
      <c r="DA87">
        <v>0</v>
      </c>
      <c r="DB87">
        <v>6.624825662482567E-9</v>
      </c>
      <c r="DC87">
        <v>0</v>
      </c>
      <c r="DD87">
        <v>3.0509065550906567E-9</v>
      </c>
    </row>
    <row r="88" spans="1:108">
      <c r="A88" t="s">
        <v>507</v>
      </c>
      <c r="B88">
        <v>0.76</v>
      </c>
      <c r="C88">
        <v>22.2</v>
      </c>
      <c r="D88" t="s">
        <v>508</v>
      </c>
      <c r="E88">
        <v>43243</v>
      </c>
      <c r="F88" t="s">
        <v>42</v>
      </c>
      <c r="H88" t="s">
        <v>20</v>
      </c>
      <c r="I88">
        <v>100</v>
      </c>
      <c r="J88">
        <v>15</v>
      </c>
      <c r="K88">
        <v>1.13646998</v>
      </c>
      <c r="L88">
        <v>7.017286608</v>
      </c>
      <c r="M88">
        <v>0.298453737</v>
      </c>
      <c r="N88">
        <v>398910.66666666669</v>
      </c>
      <c r="O88">
        <v>6718.2441666666664</v>
      </c>
      <c r="P88" t="s">
        <v>507</v>
      </c>
      <c r="Q88">
        <v>-5.2865365365365366E-6</v>
      </c>
      <c r="R88">
        <v>-2.2209709709709681E-8</v>
      </c>
      <c r="S88">
        <v>-2.8434684684684681E-8</v>
      </c>
      <c r="T88">
        <v>7.4449449449449449E-6</v>
      </c>
      <c r="U88">
        <v>7.4449449449449449E-6</v>
      </c>
      <c r="V88">
        <v>1.817442442442441E-7</v>
      </c>
      <c r="W88">
        <v>-6.1405155155155134E-8</v>
      </c>
      <c r="X88">
        <v>-2.9404404404403889E-8</v>
      </c>
      <c r="Y88">
        <v>-2.543168168168167E-8</v>
      </c>
      <c r="Z88">
        <v>2.18968968968969E-7</v>
      </c>
      <c r="AA88">
        <v>1.3450950950950943E-8</v>
      </c>
      <c r="AB88">
        <v>2.0630005005005002E-7</v>
      </c>
      <c r="AC88">
        <v>-2.6995745745745747E-8</v>
      </c>
      <c r="AD88">
        <v>-6.08420920920921E-9</v>
      </c>
      <c r="AE88">
        <v>-1.1636636636636645E-7</v>
      </c>
      <c r="AF88">
        <v>-7.1290040040040039E-8</v>
      </c>
      <c r="AG88">
        <v>4.7985485485485474E-7</v>
      </c>
      <c r="AH88">
        <v>-1.8968968968968965E-7</v>
      </c>
      <c r="AI88">
        <v>-9.3562312312312239E-8</v>
      </c>
      <c r="AJ88">
        <v>-1.7204704704704707E-11</v>
      </c>
      <c r="AK88">
        <v>-2.5994744744744743E-7</v>
      </c>
      <c r="AL88">
        <v>0</v>
      </c>
      <c r="AM88">
        <v>0</v>
      </c>
      <c r="AN88">
        <v>0</v>
      </c>
      <c r="AO88">
        <v>-2.7996746746746745E-8</v>
      </c>
      <c r="AP88">
        <v>-3.181306306306309E-8</v>
      </c>
      <c r="AQ88">
        <v>-7.0226476476476452E-9</v>
      </c>
      <c r="AR88">
        <v>2.5744494494494497E-8</v>
      </c>
      <c r="AS88">
        <v>1.0264952452452453E-6</v>
      </c>
      <c r="AT88">
        <v>-1.1261261261261267E-7</v>
      </c>
      <c r="AU88">
        <v>-3.1062312312312296E-9</v>
      </c>
      <c r="AV88">
        <v>5.7870370370370452E-9</v>
      </c>
      <c r="AW88">
        <v>-7.4762262262262258E-9</v>
      </c>
      <c r="AX88">
        <v>2.2129942442442444E-7</v>
      </c>
      <c r="AY88">
        <v>-7.9235485485485523E-9</v>
      </c>
      <c r="AZ88">
        <v>9.3624874874874893E-8</v>
      </c>
      <c r="BA88">
        <v>5.4147897897897904E-8</v>
      </c>
      <c r="BB88">
        <v>5.4679679679679662E-9</v>
      </c>
      <c r="BC88">
        <v>-1.3144394394394396E-9</v>
      </c>
      <c r="BD88">
        <v>-1.5296546546546529E-9</v>
      </c>
      <c r="BE88">
        <v>-2.9592092092092101E-9</v>
      </c>
      <c r="BF88">
        <v>2.3805055055055039E-9</v>
      </c>
      <c r="BG88">
        <v>0</v>
      </c>
      <c r="BH88">
        <v>7.0034096596596594E-7</v>
      </c>
      <c r="BI88">
        <v>-8.0392892892893069E-10</v>
      </c>
      <c r="BJ88">
        <v>-8.7525025025025035E-9</v>
      </c>
      <c r="BK88">
        <v>0</v>
      </c>
      <c r="BL88">
        <v>-3.2247872872872869E-8</v>
      </c>
      <c r="BM88">
        <v>0</v>
      </c>
      <c r="BN88">
        <v>2.1333833833833832E-8</v>
      </c>
      <c r="BO88">
        <v>0</v>
      </c>
      <c r="BP88">
        <v>2.3607982982982972E-8</v>
      </c>
      <c r="BQ88">
        <v>8.1988238238238203E-9</v>
      </c>
      <c r="BR88">
        <v>0</v>
      </c>
      <c r="BS88">
        <v>3.5472972972972973E-9</v>
      </c>
      <c r="BT88">
        <v>-1.1821196196196197E-8</v>
      </c>
      <c r="BU88">
        <v>-3.0123873873873881E-8</v>
      </c>
      <c r="BV88">
        <v>-8.5397897897897804E-9</v>
      </c>
      <c r="BW88">
        <v>0</v>
      </c>
      <c r="BX88">
        <v>0</v>
      </c>
      <c r="BY88">
        <v>0</v>
      </c>
      <c r="BZ88">
        <v>0</v>
      </c>
      <c r="CA88">
        <v>-3.6943193193193184E-9</v>
      </c>
      <c r="CB88">
        <v>0</v>
      </c>
      <c r="CC88">
        <v>0</v>
      </c>
      <c r="CD88">
        <v>0</v>
      </c>
      <c r="CE88">
        <v>-1.1564689689689688E-8</v>
      </c>
      <c r="CF88">
        <v>0</v>
      </c>
      <c r="CG88">
        <v>-6.2187187187187223E-9</v>
      </c>
      <c r="CH88">
        <v>0</v>
      </c>
      <c r="CI88">
        <v>-2.8997747747747733E-9</v>
      </c>
      <c r="CJ88">
        <v>-4.6953203203203191E-9</v>
      </c>
      <c r="CK88">
        <v>0</v>
      </c>
      <c r="CM88">
        <v>0</v>
      </c>
      <c r="CN88">
        <v>0</v>
      </c>
      <c r="CO88">
        <v>0</v>
      </c>
      <c r="CP88">
        <v>1.1511511511511511E-9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1.6391391391391394E-9</v>
      </c>
      <c r="CZ88">
        <v>0</v>
      </c>
      <c r="DA88">
        <v>0</v>
      </c>
      <c r="DB88">
        <v>1.30787037037037E-8</v>
      </c>
      <c r="DC88">
        <v>0</v>
      </c>
      <c r="DD88">
        <v>4.3793793793793816E-9</v>
      </c>
    </row>
    <row r="89" spans="1:108">
      <c r="A89" t="s">
        <v>509</v>
      </c>
      <c r="B89">
        <v>0.72799999999999998</v>
      </c>
      <c r="C89">
        <v>28</v>
      </c>
      <c r="D89" t="s">
        <v>437</v>
      </c>
      <c r="E89">
        <v>43243</v>
      </c>
      <c r="F89" t="s">
        <v>42</v>
      </c>
      <c r="H89" t="s">
        <v>20</v>
      </c>
      <c r="I89">
        <v>20</v>
      </c>
      <c r="J89">
        <v>3</v>
      </c>
      <c r="K89">
        <v>0.80522188900000002</v>
      </c>
      <c r="L89">
        <v>4.4034438690000002</v>
      </c>
      <c r="M89">
        <v>0.52549139</v>
      </c>
      <c r="N89">
        <v>251264</v>
      </c>
      <c r="O89">
        <v>4385.6601333333338</v>
      </c>
      <c r="P89" t="s">
        <v>509</v>
      </c>
      <c r="Q89">
        <v>-3.9459325396825402E-6</v>
      </c>
      <c r="R89">
        <v>-2.7182539682539643E-8</v>
      </c>
      <c r="S89">
        <v>-2.1453373015872997E-8</v>
      </c>
      <c r="T89">
        <v>6.6964285714285719E-6</v>
      </c>
      <c r="U89">
        <v>6.6964285714285719E-6</v>
      </c>
      <c r="V89">
        <v>1.8402777777777765E-7</v>
      </c>
      <c r="W89">
        <v>-6.2127976190476221E-8</v>
      </c>
      <c r="X89">
        <v>4.2162698412702364E-9</v>
      </c>
      <c r="Y89">
        <v>-1.5327380952380937E-8</v>
      </c>
      <c r="Z89">
        <v>1.1408730158730159E-6</v>
      </c>
      <c r="AA89">
        <v>5.1587301587301634E-8</v>
      </c>
      <c r="AB89">
        <v>2.0203373015873016E-7</v>
      </c>
      <c r="AC89">
        <v>-1.9444444444444439E-8</v>
      </c>
      <c r="AD89">
        <v>-4.8239087301587302E-9</v>
      </c>
      <c r="AE89">
        <v>-1.4806547619047617E-7</v>
      </c>
      <c r="AF89">
        <v>-5.9399801587301618E-8</v>
      </c>
      <c r="AG89">
        <v>4.9479166666666676E-7</v>
      </c>
      <c r="AH89">
        <v>-1.3229166666666666E-7</v>
      </c>
      <c r="AI89">
        <v>-6.8303571428571414E-8</v>
      </c>
      <c r="AJ89">
        <v>-1.3640873015873018E-11</v>
      </c>
      <c r="AK89">
        <v>-1.7931547619047616E-7</v>
      </c>
      <c r="AL89">
        <v>0</v>
      </c>
      <c r="AM89">
        <v>0</v>
      </c>
      <c r="AN89">
        <v>0</v>
      </c>
      <c r="AO89">
        <v>-2.3015873015873015E-8</v>
      </c>
      <c r="AP89">
        <v>2.5297619047619125E-9</v>
      </c>
      <c r="AQ89">
        <v>9.1865079365079324E-9</v>
      </c>
      <c r="AR89">
        <v>3.082837301587302E-8</v>
      </c>
      <c r="AS89">
        <v>-1.841021825396825E-7</v>
      </c>
      <c r="AT89">
        <v>-1.0863095238095239E-7</v>
      </c>
      <c r="AU89">
        <v>-1.9171626984126992E-9</v>
      </c>
      <c r="AV89">
        <v>7.366071428571433E-9</v>
      </c>
      <c r="AW89">
        <v>-5.9275793650793645E-9</v>
      </c>
      <c r="AX89">
        <v>2.479042658730159E-7</v>
      </c>
      <c r="AY89">
        <v>-5.5332341269841288E-9</v>
      </c>
      <c r="AZ89">
        <v>3.3829365079365053E-8</v>
      </c>
      <c r="BA89">
        <v>3.2093253968253969E-8</v>
      </c>
      <c r="BB89">
        <v>2.953869047619047E-9</v>
      </c>
      <c r="BC89">
        <v>-1.0094246031746022E-9</v>
      </c>
      <c r="BD89">
        <v>-2.4206349206349183E-9</v>
      </c>
      <c r="BE89">
        <v>1.3948412698412693E-8</v>
      </c>
      <c r="BF89">
        <v>3.6631944444444431E-9</v>
      </c>
      <c r="BG89">
        <v>0</v>
      </c>
      <c r="BH89">
        <v>8.417286706349206E-7</v>
      </c>
      <c r="BI89">
        <v>1.4260912698412672E-9</v>
      </c>
      <c r="BJ89">
        <v>-4.9280753968253937E-9</v>
      </c>
      <c r="BK89">
        <v>0</v>
      </c>
      <c r="BL89">
        <v>-2.3998015873015877E-8</v>
      </c>
      <c r="BM89">
        <v>0</v>
      </c>
      <c r="BN89">
        <v>1.1954365079365068E-8</v>
      </c>
      <c r="BO89">
        <v>0</v>
      </c>
      <c r="BP89">
        <v>1.0555555555555557E-8</v>
      </c>
      <c r="BQ89">
        <v>6.2574404761904754E-9</v>
      </c>
      <c r="BR89">
        <v>0</v>
      </c>
      <c r="BS89">
        <v>4.9801587301587304E-9</v>
      </c>
      <c r="BT89">
        <v>-1.2199900793650793E-8</v>
      </c>
      <c r="BU89">
        <v>-2.4057539682539686E-8</v>
      </c>
      <c r="BV89">
        <v>-7.4156746031745907E-9</v>
      </c>
      <c r="BW89">
        <v>0</v>
      </c>
      <c r="BX89">
        <v>0</v>
      </c>
      <c r="BY89">
        <v>0</v>
      </c>
      <c r="BZ89">
        <v>0</v>
      </c>
      <c r="CA89">
        <v>-2.0039682539682566E-9</v>
      </c>
      <c r="CB89">
        <v>0</v>
      </c>
      <c r="CC89">
        <v>0</v>
      </c>
      <c r="CD89">
        <v>0</v>
      </c>
      <c r="CE89">
        <v>-8.5441468253968262E-9</v>
      </c>
      <c r="CF89">
        <v>0</v>
      </c>
      <c r="CG89">
        <v>-5.5009920634920667E-9</v>
      </c>
      <c r="CH89">
        <v>0</v>
      </c>
      <c r="CI89">
        <v>-1.7261904761904775E-9</v>
      </c>
      <c r="CJ89">
        <v>-2.1775793650793649E-9</v>
      </c>
      <c r="CK89">
        <v>0</v>
      </c>
      <c r="CM89">
        <v>0</v>
      </c>
      <c r="CN89">
        <v>0</v>
      </c>
      <c r="CO89">
        <v>0</v>
      </c>
      <c r="CP89">
        <v>-3.4449404761904767E-9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3.4523809523809508E-9</v>
      </c>
      <c r="CZ89">
        <v>0</v>
      </c>
      <c r="DA89">
        <v>0</v>
      </c>
      <c r="DB89">
        <v>4.7810019841269845E-9</v>
      </c>
      <c r="DC89">
        <v>0</v>
      </c>
      <c r="DD89">
        <v>2.7951388888888919E-9</v>
      </c>
    </row>
    <row r="90" spans="1:108">
      <c r="A90" t="s">
        <v>412</v>
      </c>
      <c r="B90">
        <v>0.71599999999999997</v>
      </c>
      <c r="C90">
        <v>37.799999999999997</v>
      </c>
      <c r="D90" t="s">
        <v>510</v>
      </c>
      <c r="E90">
        <v>43243</v>
      </c>
      <c r="F90" t="s">
        <v>45</v>
      </c>
      <c r="H90" t="s">
        <v>17</v>
      </c>
      <c r="I90">
        <v>60</v>
      </c>
      <c r="J90">
        <v>6</v>
      </c>
      <c r="K90">
        <v>0.96754695099999999</v>
      </c>
      <c r="L90">
        <v>5.4676800969999997</v>
      </c>
      <c r="M90">
        <v>0.407345446</v>
      </c>
      <c r="N90">
        <v>176894.33333333334</v>
      </c>
      <c r="O90">
        <v>4028.7064000000005</v>
      </c>
      <c r="P90" t="s">
        <v>412</v>
      </c>
      <c r="Q90">
        <v>-3.1782774838330394E-6</v>
      </c>
      <c r="R90">
        <v>-2.9247501469723687E-8</v>
      </c>
      <c r="S90">
        <v>-2.570546737213404E-8</v>
      </c>
      <c r="T90">
        <v>4.1335978835978839E-6</v>
      </c>
      <c r="U90">
        <v>4.1335978835978839E-6</v>
      </c>
      <c r="V90">
        <v>1.1463844797178134E-7</v>
      </c>
      <c r="W90">
        <v>-5.0099206349206343E-8</v>
      </c>
      <c r="X90">
        <v>-5.731922398589048E-8</v>
      </c>
      <c r="Y90">
        <v>-6.6321281599059169E-9</v>
      </c>
      <c r="Z90">
        <v>3.6743092298647855E-6</v>
      </c>
      <c r="AA90">
        <v>2.8292181069958834E-8</v>
      </c>
      <c r="AB90">
        <v>4.6094209288653734E-8</v>
      </c>
      <c r="AC90">
        <v>-1.8095972957084067E-8</v>
      </c>
      <c r="AD90">
        <v>-3.5732657260435039E-9</v>
      </c>
      <c r="AE90">
        <v>-1.1868018812463258E-7</v>
      </c>
      <c r="AF90">
        <v>-4.9401087595532042E-8</v>
      </c>
      <c r="AG90">
        <v>-3.0496766607877658E-8</v>
      </c>
      <c r="AH90">
        <v>-1.0238462669018225E-7</v>
      </c>
      <c r="AI90">
        <v>-4.9180629041740142E-8</v>
      </c>
      <c r="AJ90">
        <v>-1.0104350382128162E-11</v>
      </c>
      <c r="AK90">
        <v>-1.4531893004115229E-7</v>
      </c>
      <c r="AL90">
        <v>0</v>
      </c>
      <c r="AM90">
        <v>0</v>
      </c>
      <c r="AN90">
        <v>0</v>
      </c>
      <c r="AO90">
        <v>-1.9308495002939451E-8</v>
      </c>
      <c r="AP90">
        <v>-2.3901381540270432E-8</v>
      </c>
      <c r="AQ90">
        <v>-3.3050411522633737E-9</v>
      </c>
      <c r="AR90">
        <v>-2.0576131687242572E-10</v>
      </c>
      <c r="AS90">
        <v>-1.9490373309817752E-7</v>
      </c>
      <c r="AT90">
        <v>-4.9603174603174624E-8</v>
      </c>
      <c r="AU90">
        <v>-1.9216637272192814E-9</v>
      </c>
      <c r="AV90">
        <v>6.8342151675484987E-9</v>
      </c>
      <c r="AW90">
        <v>-3.8947677836566721E-9</v>
      </c>
      <c r="AX90">
        <v>5.5307539682539682E-8</v>
      </c>
      <c r="AY90">
        <v>-4.3430335097001753E-9</v>
      </c>
      <c r="AZ90">
        <v>5.0356407995296878E-8</v>
      </c>
      <c r="BA90">
        <v>3.6559376837154608E-8</v>
      </c>
      <c r="BB90">
        <v>4.642489711934155E-9</v>
      </c>
      <c r="BC90">
        <v>-1.3944003527336855E-9</v>
      </c>
      <c r="BD90">
        <v>-5.6253674309229846E-9</v>
      </c>
      <c r="BE90">
        <v>-7.8262786596119896E-9</v>
      </c>
      <c r="BF90">
        <v>1.8224573780129309E-9</v>
      </c>
      <c r="BG90">
        <v>0</v>
      </c>
      <c r="BH90">
        <v>4.6323853615520289E-8</v>
      </c>
      <c r="BI90">
        <v>9.5532039976484102E-11</v>
      </c>
      <c r="BJ90">
        <v>-4.6130952380952376E-9</v>
      </c>
      <c r="BK90">
        <v>0</v>
      </c>
      <c r="BL90">
        <v>-1.8415637860082308E-8</v>
      </c>
      <c r="BM90">
        <v>0</v>
      </c>
      <c r="BN90">
        <v>1.4862580834803059E-8</v>
      </c>
      <c r="BO90">
        <v>0</v>
      </c>
      <c r="BP90">
        <v>1.0604056437389771E-8</v>
      </c>
      <c r="BQ90">
        <v>4.0839947089947127E-9</v>
      </c>
      <c r="BR90">
        <v>0</v>
      </c>
      <c r="BS90">
        <v>-2.6822457378012836E-10</v>
      </c>
      <c r="BT90">
        <v>-7.0693709582598462E-9</v>
      </c>
      <c r="BU90">
        <v>-1.9433421516754847E-8</v>
      </c>
      <c r="BV90">
        <v>-4.3724279835390944E-9</v>
      </c>
      <c r="BW90">
        <v>0</v>
      </c>
      <c r="BX90">
        <v>0</v>
      </c>
      <c r="BY90">
        <v>0</v>
      </c>
      <c r="BZ90">
        <v>0</v>
      </c>
      <c r="CA90">
        <v>-2.0778218694885377E-9</v>
      </c>
      <c r="CB90">
        <v>0</v>
      </c>
      <c r="CC90">
        <v>0</v>
      </c>
      <c r="CD90">
        <v>0</v>
      </c>
      <c r="CE90">
        <v>-5.7907113462669018E-9</v>
      </c>
      <c r="CF90">
        <v>0</v>
      </c>
      <c r="CG90">
        <v>-2.8163580246913601E-9</v>
      </c>
      <c r="CH90">
        <v>0</v>
      </c>
      <c r="CI90">
        <v>-1.0288065843621398E-9</v>
      </c>
      <c r="CJ90">
        <v>-2.1586566725455635E-9</v>
      </c>
      <c r="CK90">
        <v>0</v>
      </c>
      <c r="CM90">
        <v>0</v>
      </c>
      <c r="CN90">
        <v>0</v>
      </c>
      <c r="CO90">
        <v>0</v>
      </c>
      <c r="CP90">
        <v>-1.5799529688418467E-10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6.3565549676660772E-9</v>
      </c>
      <c r="CZ90">
        <v>0</v>
      </c>
      <c r="DA90">
        <v>0</v>
      </c>
      <c r="DB90">
        <v>6.4869929453262788E-9</v>
      </c>
      <c r="DC90">
        <v>0</v>
      </c>
      <c r="DD90">
        <v>2.3386978248089377E-9</v>
      </c>
    </row>
    <row r="91" spans="1:108">
      <c r="A91" t="s">
        <v>511</v>
      </c>
      <c r="B91">
        <v>0.73199999999999998</v>
      </c>
      <c r="C91">
        <v>37.700000000000003</v>
      </c>
      <c r="D91" t="s">
        <v>512</v>
      </c>
      <c r="E91">
        <v>43243</v>
      </c>
      <c r="F91" t="s">
        <v>42</v>
      </c>
      <c r="H91" t="s">
        <v>35</v>
      </c>
      <c r="I91">
        <v>100</v>
      </c>
      <c r="N91">
        <v>189157.33333333334</v>
      </c>
      <c r="P91" t="s">
        <v>38</v>
      </c>
      <c r="Q91">
        <v>-5.4671382257589142E-6</v>
      </c>
      <c r="R91">
        <v>-4.0248305334512229E-8</v>
      </c>
      <c r="S91">
        <v>-1.127320954907162E-8</v>
      </c>
      <c r="T91">
        <v>6.2997347480106102E-6</v>
      </c>
      <c r="U91">
        <v>6.2997347480106102E-6</v>
      </c>
      <c r="V91">
        <v>1.0481137636310046E-7</v>
      </c>
      <c r="W91">
        <v>7.8101974653698688E-9</v>
      </c>
      <c r="X91">
        <v>-7.6075744179192636E-8</v>
      </c>
      <c r="Y91">
        <v>8.2891246684350001E-10</v>
      </c>
      <c r="Z91">
        <v>4.8445328617742411E-6</v>
      </c>
      <c r="AA91">
        <v>8.583849101090474E-8</v>
      </c>
      <c r="AB91">
        <v>2.0945697023283228E-7</v>
      </c>
      <c r="AC91">
        <v>-1.6025641025641026E-8</v>
      </c>
      <c r="AD91">
        <v>-7.1654877689360452E-9</v>
      </c>
      <c r="AE91">
        <v>-2.284114353079874E-8</v>
      </c>
      <c r="AF91">
        <v>-4.1556145004420872E-8</v>
      </c>
      <c r="AG91">
        <v>2.593575007368112E-7</v>
      </c>
      <c r="AH91">
        <v>-1.5371721190686706E-7</v>
      </c>
      <c r="AI91">
        <v>-1.5067786619510783E-8</v>
      </c>
      <c r="AJ91">
        <v>-2.0262304745063367E-11</v>
      </c>
      <c r="AK91">
        <v>-1.2175803124078992E-7</v>
      </c>
      <c r="AL91">
        <v>0</v>
      </c>
      <c r="AM91">
        <v>0</v>
      </c>
      <c r="AN91">
        <v>0</v>
      </c>
      <c r="AO91">
        <v>-1.9414972001178901E-8</v>
      </c>
      <c r="AP91">
        <v>-9.8548482169171926E-9</v>
      </c>
      <c r="AQ91">
        <v>-1.4014491231948129E-8</v>
      </c>
      <c r="AR91">
        <v>2.8293545534924843E-8</v>
      </c>
      <c r="AS91">
        <v>-2.8919834954317704E-8</v>
      </c>
      <c r="AT91">
        <v>-4.5682287061597414E-8</v>
      </c>
      <c r="AU91">
        <v>-2.1312260536398473E-9</v>
      </c>
      <c r="AV91">
        <v>-2.9840848806366033E-9</v>
      </c>
      <c r="AW91">
        <v>-4.8296124373710587E-9</v>
      </c>
      <c r="AX91">
        <v>8.4751694665487785E-8</v>
      </c>
      <c r="AY91">
        <v>7.1047008547008537E-9</v>
      </c>
      <c r="AZ91">
        <v>1.3732316534040669E-7</v>
      </c>
      <c r="BA91">
        <v>9.114353079870322E-8</v>
      </c>
      <c r="BB91">
        <v>0</v>
      </c>
      <c r="BC91">
        <v>0</v>
      </c>
      <c r="BD91">
        <v>0</v>
      </c>
      <c r="BE91">
        <v>3.5016946654877691E-8</v>
      </c>
      <c r="BF91">
        <v>0</v>
      </c>
      <c r="BG91">
        <v>0</v>
      </c>
      <c r="BH91">
        <v>8.8417329796640632E-10</v>
      </c>
      <c r="BI91">
        <v>0</v>
      </c>
      <c r="BJ91">
        <v>-9.3943412908930038E-11</v>
      </c>
      <c r="BK91">
        <v>0</v>
      </c>
      <c r="BL91">
        <v>5.4966106690244626E-8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-7.5946802239905706E-9</v>
      </c>
      <c r="BT91">
        <v>0</v>
      </c>
      <c r="BU91">
        <v>-2.2509578544061301E-8</v>
      </c>
      <c r="BV91">
        <v>0</v>
      </c>
      <c r="BW91">
        <v>0</v>
      </c>
      <c r="BX91">
        <v>0</v>
      </c>
      <c r="BY91">
        <v>-1.4036251105216623E-8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-3.7245800176834683E-9</v>
      </c>
      <c r="CK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8.4512231063955196E-9</v>
      </c>
      <c r="CZ91">
        <v>0</v>
      </c>
      <c r="DA91">
        <v>0</v>
      </c>
      <c r="DB91">
        <v>0</v>
      </c>
      <c r="DC91">
        <v>0</v>
      </c>
      <c r="DD91">
        <v>9.5048629531388219E-10</v>
      </c>
    </row>
    <row r="92" spans="1:108">
      <c r="A92" t="s">
        <v>414</v>
      </c>
      <c r="B92">
        <v>0.68100000000000005</v>
      </c>
      <c r="C92">
        <v>53.8</v>
      </c>
      <c r="D92" t="s">
        <v>513</v>
      </c>
      <c r="E92">
        <v>43243</v>
      </c>
      <c r="F92" t="s">
        <v>42</v>
      </c>
      <c r="H92" t="s">
        <v>17</v>
      </c>
      <c r="I92">
        <v>20</v>
      </c>
      <c r="J92">
        <v>3</v>
      </c>
      <c r="K92">
        <v>0.735560934</v>
      </c>
      <c r="L92">
        <v>4.070222641</v>
      </c>
      <c r="M92">
        <v>0.56289756999999996</v>
      </c>
      <c r="N92">
        <v>152270.33333333334</v>
      </c>
      <c r="O92">
        <v>3494.3178666666668</v>
      </c>
      <c r="P92" t="s">
        <v>414</v>
      </c>
      <c r="Q92">
        <v>-2.3337463857909947E-6</v>
      </c>
      <c r="R92">
        <v>-5.3309582817017795E-9</v>
      </c>
      <c r="S92">
        <v>-1.0726456009913266E-8</v>
      </c>
      <c r="T92">
        <v>2.2459727385377941E-6</v>
      </c>
      <c r="U92">
        <v>2.2459727385377941E-6</v>
      </c>
      <c r="V92">
        <v>5.1502478314745995E-8</v>
      </c>
      <c r="W92">
        <v>1.7825795125981005E-8</v>
      </c>
      <c r="X92">
        <v>-3.5496695580338611E-8</v>
      </c>
      <c r="Y92">
        <v>-7.5511152416356758E-9</v>
      </c>
      <c r="Z92">
        <v>1.264973151590252E-6</v>
      </c>
      <c r="AA92">
        <v>1.0584469227591908E-8</v>
      </c>
      <c r="AB92">
        <v>5.7840251961999178E-8</v>
      </c>
      <c r="AC92">
        <v>-1.3953428335398596E-8</v>
      </c>
      <c r="AD92">
        <v>-2.5105844692275921E-9</v>
      </c>
      <c r="AE92">
        <v>-7.6543783560512228E-8</v>
      </c>
      <c r="AF92">
        <v>-3.2476249483684429E-8</v>
      </c>
      <c r="AG92">
        <v>2.8242461792647667E-7</v>
      </c>
      <c r="AH92">
        <v>-7.3626600578273449E-8</v>
      </c>
      <c r="AI92">
        <v>-4.0492048740189963E-8</v>
      </c>
      <c r="AJ92">
        <v>-7.0993391160677417E-12</v>
      </c>
      <c r="AK92">
        <v>-5.4084056175134214E-8</v>
      </c>
      <c r="AL92">
        <v>0</v>
      </c>
      <c r="AM92">
        <v>0</v>
      </c>
      <c r="AN92">
        <v>0</v>
      </c>
      <c r="AO92">
        <v>-1.3269310202395706E-8</v>
      </c>
      <c r="AP92">
        <v>-1.667699297810823E-8</v>
      </c>
      <c r="AQ92">
        <v>-2.6228831061544811E-9</v>
      </c>
      <c r="AR92">
        <v>1.2559376290788931E-8</v>
      </c>
      <c r="AS92">
        <v>1.8116222635274676E-7</v>
      </c>
      <c r="AT92">
        <v>-4.1821561338289988E-8</v>
      </c>
      <c r="AU92">
        <v>3.6142090045435801E-10</v>
      </c>
      <c r="AV92">
        <v>-1.0326311441553087E-10</v>
      </c>
      <c r="AW92">
        <v>-3.0849855431639817E-9</v>
      </c>
      <c r="AX92">
        <v>5.8698626600578277E-8</v>
      </c>
      <c r="AY92">
        <v>-2.0459004543577031E-9</v>
      </c>
      <c r="AZ92">
        <v>7.4530152829409357E-8</v>
      </c>
      <c r="BA92">
        <v>3.6129182156133832E-8</v>
      </c>
      <c r="BB92">
        <v>3.7884655101197856E-9</v>
      </c>
      <c r="BC92">
        <v>1.2004337050805493E-10</v>
      </c>
      <c r="BD92">
        <v>-2.3789239983477898E-9</v>
      </c>
      <c r="BE92">
        <v>-3.2140644361833852E-10</v>
      </c>
      <c r="BF92">
        <v>9.035522511357948E-12</v>
      </c>
      <c r="BG92">
        <v>0</v>
      </c>
      <c r="BH92">
        <v>3.5107522717885174E-7</v>
      </c>
      <c r="BI92">
        <v>6.3248657579512654E-10</v>
      </c>
      <c r="BJ92">
        <v>-2.6745146633622478E-9</v>
      </c>
      <c r="BK92">
        <v>0</v>
      </c>
      <c r="BL92">
        <v>-1.3273182569186289E-8</v>
      </c>
      <c r="BM92">
        <v>0</v>
      </c>
      <c r="BN92">
        <v>1.6599545642296568E-8</v>
      </c>
      <c r="BO92">
        <v>0</v>
      </c>
      <c r="BP92">
        <v>1.1417028087567121E-8</v>
      </c>
      <c r="BQ92">
        <v>2.2537174721189605E-9</v>
      </c>
      <c r="BR92">
        <v>0</v>
      </c>
      <c r="BS92">
        <v>1.3992152003304404E-9</v>
      </c>
      <c r="BT92">
        <v>-5.6239673688558442E-9</v>
      </c>
      <c r="BU92">
        <v>-1.1570631970260225E-8</v>
      </c>
      <c r="BV92">
        <v>-4.6339322593969407E-9</v>
      </c>
      <c r="BW92">
        <v>0</v>
      </c>
      <c r="BX92">
        <v>0</v>
      </c>
      <c r="BY92">
        <v>0</v>
      </c>
      <c r="BZ92">
        <v>0</v>
      </c>
      <c r="CA92">
        <v>-1.7632176786451872E-9</v>
      </c>
      <c r="CB92">
        <v>0</v>
      </c>
      <c r="CC92">
        <v>0</v>
      </c>
      <c r="CD92">
        <v>0</v>
      </c>
      <c r="CE92">
        <v>-4.8056071871127633E-9</v>
      </c>
      <c r="CF92">
        <v>0</v>
      </c>
      <c r="CG92">
        <v>-2.8745869475423392E-9</v>
      </c>
      <c r="CH92">
        <v>0</v>
      </c>
      <c r="CI92">
        <v>-1.4443928128872366E-9</v>
      </c>
      <c r="CJ92">
        <v>-1.253356051218505E-9</v>
      </c>
      <c r="CK92">
        <v>0</v>
      </c>
      <c r="CM92">
        <v>0</v>
      </c>
      <c r="CN92">
        <v>0</v>
      </c>
      <c r="CO92">
        <v>0</v>
      </c>
      <c r="CP92">
        <v>-8.828996282527883E-10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5.7427199504337063E-9</v>
      </c>
      <c r="CZ92">
        <v>0</v>
      </c>
      <c r="DA92">
        <v>0</v>
      </c>
      <c r="DB92">
        <v>2.6563145394465097E-9</v>
      </c>
      <c r="DC92">
        <v>0</v>
      </c>
      <c r="DD92">
        <v>1.2688455183808342E-9</v>
      </c>
    </row>
    <row r="93" spans="1:108">
      <c r="A93" t="s">
        <v>207</v>
      </c>
      <c r="B93">
        <v>0.69899999999999995</v>
      </c>
      <c r="C93">
        <v>29.6</v>
      </c>
      <c r="D93" t="s">
        <v>514</v>
      </c>
      <c r="E93">
        <v>43243</v>
      </c>
      <c r="F93" t="s">
        <v>42</v>
      </c>
      <c r="H93" t="s">
        <v>27</v>
      </c>
      <c r="I93">
        <v>100</v>
      </c>
      <c r="K93">
        <v>0.71153528600000004</v>
      </c>
      <c r="L93">
        <v>4.5560413439999996</v>
      </c>
      <c r="M93">
        <v>0.43060272700000002</v>
      </c>
      <c r="N93">
        <v>141576</v>
      </c>
      <c r="O93">
        <v>3031.2013666666667</v>
      </c>
      <c r="P93" t="s">
        <v>207</v>
      </c>
      <c r="Q93">
        <v>-3.9320570570570574E-6</v>
      </c>
      <c r="R93">
        <v>-2.9396584084084066E-8</v>
      </c>
      <c r="S93">
        <v>-1.8299549549549544E-8</v>
      </c>
      <c r="T93">
        <v>5.0441066066066062E-6</v>
      </c>
      <c r="U93">
        <v>5.0441066066066062E-6</v>
      </c>
      <c r="V93">
        <v>1.2762762762762757E-7</v>
      </c>
      <c r="W93">
        <v>-5.3162537537537523E-8</v>
      </c>
      <c r="X93">
        <v>-4.7860360360360177E-8</v>
      </c>
      <c r="Y93">
        <v>2.1584084084084205E-9</v>
      </c>
      <c r="Z93">
        <v>1.5718843843843844E-6</v>
      </c>
      <c r="AA93">
        <v>4.8564189189189197E-8</v>
      </c>
      <c r="AB93">
        <v>1.7325919669669672E-7</v>
      </c>
      <c r="AC93">
        <v>-1.7173423423423429E-8</v>
      </c>
      <c r="AD93">
        <v>-4.5631569069069073E-9</v>
      </c>
      <c r="AE93">
        <v>-1.1167417417417429E-7</v>
      </c>
      <c r="AF93">
        <v>-6.0083521021020982E-8</v>
      </c>
      <c r="AG93">
        <v>7.1626313813813809E-7</v>
      </c>
      <c r="AH93">
        <v>-1.3736392642642641E-7</v>
      </c>
      <c r="AI93">
        <v>-6.3931118618618572E-8</v>
      </c>
      <c r="AJ93">
        <v>-1.290352852852853E-11</v>
      </c>
      <c r="AK93">
        <v>-1.7736486486486483E-7</v>
      </c>
      <c r="AL93">
        <v>0</v>
      </c>
      <c r="AM93">
        <v>0</v>
      </c>
      <c r="AN93">
        <v>0</v>
      </c>
      <c r="AO93">
        <v>-1.8463776276276264E-8</v>
      </c>
      <c r="AP93">
        <v>-1.9378753753753767E-8</v>
      </c>
      <c r="AQ93">
        <v>8.9175112612612631E-9</v>
      </c>
      <c r="AR93">
        <v>2.153716216216216E-8</v>
      </c>
      <c r="AS93">
        <v>2.9689846096096104E-7</v>
      </c>
      <c r="AT93">
        <v>-1.0092905405405404E-7</v>
      </c>
      <c r="AU93">
        <v>-8.7978603603603559E-10</v>
      </c>
      <c r="AV93">
        <v>2.1584084084083998E-9</v>
      </c>
      <c r="AW93">
        <v>-5.6071696696696689E-9</v>
      </c>
      <c r="AX93">
        <v>1.7458474099099102E-7</v>
      </c>
      <c r="AY93">
        <v>-1.7361111111111076E-9</v>
      </c>
      <c r="AZ93">
        <v>1.2119932432432435E-7</v>
      </c>
      <c r="BA93">
        <v>5.750281531531532E-8</v>
      </c>
      <c r="BB93">
        <v>5.5320945945945921E-9</v>
      </c>
      <c r="BC93">
        <v>1.032282282282282E-9</v>
      </c>
      <c r="BD93">
        <v>-4.4599286786786772E-9</v>
      </c>
      <c r="BE93">
        <v>-2.8856981981981932E-10</v>
      </c>
      <c r="BF93">
        <v>1.1636636636636608E-9</v>
      </c>
      <c r="BG93">
        <v>0</v>
      </c>
      <c r="BH93">
        <v>1.0470274962462463E-6</v>
      </c>
      <c r="BI93">
        <v>1.0088213213213196E-9</v>
      </c>
      <c r="BJ93">
        <v>-5.0018768768768785E-9</v>
      </c>
      <c r="BK93">
        <v>0</v>
      </c>
      <c r="BL93">
        <v>-2.2907282282282288E-8</v>
      </c>
      <c r="BM93">
        <v>0</v>
      </c>
      <c r="BN93">
        <v>1.9120683183183175E-8</v>
      </c>
      <c r="BO93">
        <v>0</v>
      </c>
      <c r="BP93">
        <v>1.9125375375375384E-8</v>
      </c>
      <c r="BQ93">
        <v>5.4640578078078053E-9</v>
      </c>
      <c r="BR93">
        <v>0</v>
      </c>
      <c r="BS93">
        <v>2.1865615615615618E-9</v>
      </c>
      <c r="BT93">
        <v>-1.0487049549549552E-8</v>
      </c>
      <c r="BU93">
        <v>-1.9566441441441441E-8</v>
      </c>
      <c r="BV93">
        <v>-5.419481981981979E-9</v>
      </c>
      <c r="BW93">
        <v>0</v>
      </c>
      <c r="BX93">
        <v>0</v>
      </c>
      <c r="BY93">
        <v>0</v>
      </c>
      <c r="BZ93">
        <v>0</v>
      </c>
      <c r="CA93">
        <v>-1.2223160660660643E-9</v>
      </c>
      <c r="CB93">
        <v>0</v>
      </c>
      <c r="CC93">
        <v>0</v>
      </c>
      <c r="CD93">
        <v>0</v>
      </c>
      <c r="CE93">
        <v>-7.13917042042042E-9</v>
      </c>
      <c r="CF93">
        <v>0</v>
      </c>
      <c r="CG93">
        <v>-4.3825075075075107E-9</v>
      </c>
      <c r="CH93">
        <v>0</v>
      </c>
      <c r="CI93">
        <v>-1.2105855855855851E-9</v>
      </c>
      <c r="CJ93">
        <v>-2.6323198198198218E-9</v>
      </c>
      <c r="CK93">
        <v>0</v>
      </c>
      <c r="CM93">
        <v>0</v>
      </c>
      <c r="CN93">
        <v>0</v>
      </c>
      <c r="CO93">
        <v>0</v>
      </c>
      <c r="CP93">
        <v>2.059872372372372E-9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8.2441816816816809E-9</v>
      </c>
      <c r="CZ93">
        <v>0</v>
      </c>
      <c r="DA93">
        <v>0</v>
      </c>
      <c r="DB93">
        <v>4.689846096096097E-9</v>
      </c>
      <c r="DC93">
        <v>0</v>
      </c>
      <c r="DD93">
        <v>2.3859797297297298E-9</v>
      </c>
    </row>
    <row r="94" spans="1:108">
      <c r="A94" t="s">
        <v>208</v>
      </c>
      <c r="B94">
        <v>0.71599999999999997</v>
      </c>
      <c r="C94">
        <v>40</v>
      </c>
      <c r="D94" t="s">
        <v>515</v>
      </c>
      <c r="E94">
        <v>43243</v>
      </c>
      <c r="F94" t="s">
        <v>42</v>
      </c>
      <c r="H94" t="s">
        <v>35</v>
      </c>
      <c r="I94">
        <v>60</v>
      </c>
      <c r="K94">
        <v>0.81357076800000006</v>
      </c>
      <c r="L94">
        <v>3.8916840430000001</v>
      </c>
      <c r="M94">
        <v>0.67273868800000003</v>
      </c>
      <c r="N94">
        <v>94506.333333333328</v>
      </c>
      <c r="O94">
        <v>2727.6341333333335</v>
      </c>
      <c r="P94" t="s">
        <v>208</v>
      </c>
      <c r="Q94">
        <v>-2.6493055555555559E-6</v>
      </c>
      <c r="R94">
        <v>-1.979166666666666E-8</v>
      </c>
      <c r="S94">
        <v>1.8697916666666667E-8</v>
      </c>
      <c r="T94">
        <v>5.0694444444444441E-6</v>
      </c>
      <c r="U94">
        <v>5.0694444444444441E-6</v>
      </c>
      <c r="V94">
        <v>1.5121527777777791E-7</v>
      </c>
      <c r="W94">
        <v>4.6432291666666661E-7</v>
      </c>
      <c r="X94">
        <v>7.5173611111111083E-8</v>
      </c>
      <c r="Y94">
        <v>-8.9409722222222169E-9</v>
      </c>
      <c r="Z94">
        <v>-9.0451388888888887E-6</v>
      </c>
      <c r="AA94">
        <v>-3.2361111111111062E-8</v>
      </c>
      <c r="AB94">
        <v>1.4984374999999997E-7</v>
      </c>
      <c r="AC94">
        <v>-9.0277777777777866E-10</v>
      </c>
      <c r="AD94">
        <v>-3.3767361111111115E-9</v>
      </c>
      <c r="AE94">
        <v>-2.656250000000002E-8</v>
      </c>
      <c r="AF94">
        <v>-2.9079861111111123E-8</v>
      </c>
      <c r="AG94">
        <v>1.2081597222222224E-6</v>
      </c>
      <c r="AH94">
        <v>-9.7968749999999975E-8</v>
      </c>
      <c r="AI94">
        <v>-1.3402777777777751E-8</v>
      </c>
      <c r="AJ94">
        <v>-9.5486111111111115E-12</v>
      </c>
      <c r="AK94">
        <v>8.680555555555556E-8</v>
      </c>
      <c r="AL94">
        <v>0</v>
      </c>
      <c r="AM94">
        <v>0</v>
      </c>
      <c r="AN94">
        <v>0</v>
      </c>
      <c r="AO94">
        <v>-1.9496527777777774E-8</v>
      </c>
      <c r="AP94">
        <v>-2.8368055555555563E-8</v>
      </c>
      <c r="AQ94">
        <v>-2.7430555555555622E-10</v>
      </c>
      <c r="AR94">
        <v>9.4322916666666694E-9</v>
      </c>
      <c r="AS94">
        <v>-7.076388888888887E-8</v>
      </c>
      <c r="AT94">
        <v>-5.9218750000000029E-8</v>
      </c>
      <c r="AU94">
        <v>-2.1319444444444471E-9</v>
      </c>
      <c r="AV94">
        <v>-5.5729166666666665E-9</v>
      </c>
      <c r="AW94">
        <v>-3.9756944444444446E-9</v>
      </c>
      <c r="AX94">
        <v>6.2022569444444445E-8</v>
      </c>
      <c r="AY94">
        <v>9.7048611111110836E-10</v>
      </c>
      <c r="AZ94">
        <v>1.2065972222222224E-7</v>
      </c>
      <c r="BA94">
        <v>8.5475694444444453E-8</v>
      </c>
      <c r="BB94">
        <v>5.883680555555555E-9</v>
      </c>
      <c r="BC94">
        <v>-5.0173611111111078E-10</v>
      </c>
      <c r="BD94">
        <v>-1.6909722222222209E-9</v>
      </c>
      <c r="BE94">
        <v>7.1006944444444722E-10</v>
      </c>
      <c r="BF94">
        <v>6.9965277777777591E-10</v>
      </c>
      <c r="BG94">
        <v>0</v>
      </c>
      <c r="BH94">
        <v>5.6571180555555551E-8</v>
      </c>
      <c r="BI94">
        <v>-2.4392361111111106E-9</v>
      </c>
      <c r="BJ94">
        <v>-6.928819444444444E-9</v>
      </c>
      <c r="BK94">
        <v>0</v>
      </c>
      <c r="BL94">
        <v>-1.6944444444444446E-8</v>
      </c>
      <c r="BM94">
        <v>0</v>
      </c>
      <c r="BN94">
        <v>2.5920138888888896E-8</v>
      </c>
      <c r="BO94">
        <v>0</v>
      </c>
      <c r="BP94">
        <v>1.9942708333333331E-8</v>
      </c>
      <c r="BQ94">
        <v>1.4427083333333345E-9</v>
      </c>
      <c r="BR94">
        <v>0</v>
      </c>
      <c r="BS94">
        <v>3.9930555555555687E-10</v>
      </c>
      <c r="BT94">
        <v>-6.5277777777777772E-9</v>
      </c>
      <c r="BU94">
        <v>-1.5923611111111108E-8</v>
      </c>
      <c r="BV94">
        <v>-6.9270833333333263E-9</v>
      </c>
      <c r="BW94">
        <v>0</v>
      </c>
      <c r="BX94">
        <v>0</v>
      </c>
      <c r="BY94">
        <v>0</v>
      </c>
      <c r="BZ94">
        <v>0</v>
      </c>
      <c r="CA94">
        <v>-1.5329861111111119E-9</v>
      </c>
      <c r="CB94">
        <v>0</v>
      </c>
      <c r="CC94">
        <v>0</v>
      </c>
      <c r="CD94">
        <v>0</v>
      </c>
      <c r="CE94">
        <v>-6.0625000000000005E-9</v>
      </c>
      <c r="CF94">
        <v>0</v>
      </c>
      <c r="CG94">
        <v>-4.6059027777777792E-9</v>
      </c>
      <c r="CH94">
        <v>0</v>
      </c>
      <c r="CI94">
        <v>-2.0659722222222211E-9</v>
      </c>
      <c r="CJ94">
        <v>-4.2309027777777784E-9</v>
      </c>
      <c r="CK94">
        <v>0</v>
      </c>
      <c r="CM94">
        <v>0</v>
      </c>
      <c r="CN94">
        <v>0</v>
      </c>
      <c r="CO94">
        <v>0</v>
      </c>
      <c r="CP94">
        <v>-2.1510416666666667E-9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7.0190972222222215E-9</v>
      </c>
      <c r="CZ94">
        <v>0</v>
      </c>
      <c r="DA94">
        <v>0</v>
      </c>
      <c r="DB94">
        <v>2.0866319444444441E-9</v>
      </c>
      <c r="DC94">
        <v>0</v>
      </c>
      <c r="DD94">
        <v>2.8940972222222226E-9</v>
      </c>
    </row>
    <row r="95" spans="1:108">
      <c r="A95" t="s">
        <v>516</v>
      </c>
      <c r="B95">
        <v>0.67200000000000004</v>
      </c>
      <c r="C95">
        <v>66.3</v>
      </c>
      <c r="D95" t="s">
        <v>517</v>
      </c>
      <c r="E95">
        <v>43244</v>
      </c>
      <c r="F95" t="s">
        <v>34</v>
      </c>
      <c r="H95" t="s">
        <v>17</v>
      </c>
      <c r="I95">
        <v>100</v>
      </c>
      <c r="J95">
        <v>28.67</v>
      </c>
      <c r="K95">
        <v>0.91565903299999996</v>
      </c>
      <c r="L95">
        <v>7.1155803679999998</v>
      </c>
      <c r="M95">
        <v>0.23819520899999999</v>
      </c>
      <c r="N95">
        <v>210158</v>
      </c>
      <c r="O95">
        <v>3075.5100333333335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</row>
    <row r="96" spans="1:108">
      <c r="A96" t="s">
        <v>237</v>
      </c>
      <c r="B96">
        <v>0.75</v>
      </c>
      <c r="C96">
        <v>26.9</v>
      </c>
      <c r="D96" t="s">
        <v>64</v>
      </c>
      <c r="E96">
        <v>43244</v>
      </c>
      <c r="F96" t="s">
        <v>65</v>
      </c>
      <c r="H96" t="s">
        <v>27</v>
      </c>
      <c r="I96">
        <v>70</v>
      </c>
      <c r="K96">
        <v>0.36766585099999999</v>
      </c>
      <c r="L96">
        <v>4.1128225819999997</v>
      </c>
      <c r="M96">
        <v>0.281637786</v>
      </c>
      <c r="N96">
        <v>108423.33333333333</v>
      </c>
      <c r="O96">
        <v>2318.0486000000001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</row>
    <row r="97" spans="1:108">
      <c r="A97" t="s">
        <v>428</v>
      </c>
      <c r="B97">
        <v>0.70399999999999996</v>
      </c>
      <c r="C97">
        <v>44</v>
      </c>
      <c r="D97" t="s">
        <v>37</v>
      </c>
      <c r="E97">
        <v>43244</v>
      </c>
      <c r="F97" t="s">
        <v>34</v>
      </c>
      <c r="H97" t="s">
        <v>20</v>
      </c>
      <c r="I97">
        <v>100</v>
      </c>
      <c r="J97">
        <v>17.329999999999998</v>
      </c>
      <c r="K97">
        <v>0.92623689300000001</v>
      </c>
      <c r="L97">
        <v>6.7226295370000004</v>
      </c>
      <c r="M97">
        <v>0.261082918</v>
      </c>
      <c r="N97">
        <v>220432.33333333334</v>
      </c>
      <c r="O97">
        <v>3301.7143999999994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</row>
    <row r="98" spans="1:108">
      <c r="A98" t="s">
        <v>66</v>
      </c>
      <c r="B98">
        <v>0.70499999999999996</v>
      </c>
      <c r="C98">
        <v>27.3</v>
      </c>
      <c r="D98" t="s">
        <v>67</v>
      </c>
      <c r="E98">
        <v>43244</v>
      </c>
      <c r="F98" t="s">
        <v>68</v>
      </c>
      <c r="H98" t="s">
        <v>27</v>
      </c>
      <c r="I98">
        <v>100</v>
      </c>
      <c r="K98">
        <v>0.56497597200000005</v>
      </c>
      <c r="L98">
        <v>4.0763660010000002</v>
      </c>
      <c r="M98">
        <v>0.42710252500000001</v>
      </c>
      <c r="N98">
        <v>285070</v>
      </c>
      <c r="O98">
        <v>4538.8015666666661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</row>
    <row r="99" spans="1:108">
      <c r="A99" t="s">
        <v>69</v>
      </c>
      <c r="B99">
        <v>0.70099999999999996</v>
      </c>
      <c r="C99">
        <v>23.4</v>
      </c>
      <c r="D99" t="s">
        <v>70</v>
      </c>
      <c r="E99">
        <v>43244</v>
      </c>
      <c r="F99" t="s">
        <v>68</v>
      </c>
      <c r="H99" t="s">
        <v>27</v>
      </c>
      <c r="I99">
        <v>100</v>
      </c>
      <c r="K99">
        <v>0.82564768600000005</v>
      </c>
      <c r="L99">
        <v>4.2683572119999997</v>
      </c>
      <c r="M99">
        <v>0.56805884200000001</v>
      </c>
      <c r="N99">
        <v>191014.33333333334</v>
      </c>
      <c r="O99">
        <v>3054.9529666666663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</row>
    <row r="100" spans="1:108">
      <c r="A100" t="s">
        <v>518</v>
      </c>
      <c r="B100">
        <v>0.71599999999999997</v>
      </c>
      <c r="C100">
        <v>21</v>
      </c>
      <c r="D100" t="s">
        <v>519</v>
      </c>
      <c r="E100">
        <v>43244</v>
      </c>
      <c r="F100" t="s">
        <v>65</v>
      </c>
      <c r="H100" t="s">
        <v>20</v>
      </c>
      <c r="I100">
        <v>100</v>
      </c>
      <c r="J100">
        <v>5.666666666666667</v>
      </c>
      <c r="K100">
        <v>0.49663913399999998</v>
      </c>
      <c r="L100">
        <v>4.643662698</v>
      </c>
      <c r="M100">
        <v>0.29069476300000002</v>
      </c>
      <c r="N100">
        <v>210126</v>
      </c>
      <c r="O100">
        <v>4121.8033999999998</v>
      </c>
      <c r="P100" t="s">
        <v>518</v>
      </c>
      <c r="Q100">
        <v>1.8594576719576716E-5</v>
      </c>
      <c r="R100">
        <v>-7.458994708994709E-5</v>
      </c>
      <c r="S100">
        <v>-1.3152556216931217E-4</v>
      </c>
      <c r="T100">
        <v>-0.35039295634920636</v>
      </c>
      <c r="U100">
        <v>-0.35039295634920636</v>
      </c>
      <c r="V100">
        <v>1.3091931216931216E-6</v>
      </c>
      <c r="W100">
        <v>-3.3187830687830691E-7</v>
      </c>
      <c r="X100">
        <v>-9.9434523809523812E-6</v>
      </c>
      <c r="Y100">
        <v>-3.7550760582010585E-5</v>
      </c>
      <c r="Z100">
        <v>9.1819113756613758E-5</v>
      </c>
      <c r="AA100">
        <v>4.910714285714286E-7</v>
      </c>
      <c r="AB100">
        <v>-1.2843224206349207E-4</v>
      </c>
      <c r="AC100">
        <v>-1.6186177248677249E-6</v>
      </c>
      <c r="AD100">
        <v>-1.7526455026455026E-7</v>
      </c>
      <c r="AE100">
        <v>-1.5972222222222221E-6</v>
      </c>
      <c r="AF100">
        <v>1.3964947089947087E-7</v>
      </c>
      <c r="AG100">
        <v>-6.4691468253968255E-5</v>
      </c>
      <c r="AH100">
        <v>-8.1812169312169317E-8</v>
      </c>
      <c r="AI100">
        <v>2.7741402116402118E-7</v>
      </c>
      <c r="AJ100">
        <v>-1.140873015873016E-7</v>
      </c>
      <c r="AK100">
        <v>5.7910052910052905E-7</v>
      </c>
      <c r="AL100">
        <v>0</v>
      </c>
      <c r="AM100">
        <v>0</v>
      </c>
      <c r="AN100">
        <v>0</v>
      </c>
      <c r="AO100">
        <v>-7.2714947089947094E-7</v>
      </c>
      <c r="AP100">
        <v>-2.9675925925925924E-7</v>
      </c>
      <c r="AQ100">
        <v>-1.1074173280423281E-6</v>
      </c>
      <c r="AR100">
        <v>-6.0214947089947086E-7</v>
      </c>
      <c r="AS100">
        <v>1.6378968253968255E-6</v>
      </c>
      <c r="AT100">
        <v>4.5271164021164018E-7</v>
      </c>
      <c r="AU100">
        <v>-1.0297189153439155E-6</v>
      </c>
      <c r="AV100">
        <v>-4.27579365079365E-8</v>
      </c>
      <c r="AW100">
        <v>-2.345833333333334E-8</v>
      </c>
      <c r="AX100">
        <v>7.4801587301587293E-8</v>
      </c>
      <c r="AY100">
        <v>-2.5198082010582011E-7</v>
      </c>
      <c r="AZ100">
        <v>-2.7556216931216927E-7</v>
      </c>
      <c r="BA100">
        <v>1.5396825396825396E-7</v>
      </c>
      <c r="BB100">
        <v>-3.6712962962962959E-8</v>
      </c>
      <c r="BC100">
        <v>-1.4649470899470891E-8</v>
      </c>
      <c r="BD100">
        <v>0</v>
      </c>
      <c r="BE100">
        <v>5.4563492063492069E-8</v>
      </c>
      <c r="BF100">
        <v>5.5555555555555677E-10</v>
      </c>
      <c r="BG100">
        <v>0</v>
      </c>
      <c r="BH100">
        <v>7.4867724867724874E-8</v>
      </c>
      <c r="BI100">
        <v>-9.5641534391534396E-8</v>
      </c>
      <c r="BJ100">
        <v>-4.0155423280423284E-8</v>
      </c>
      <c r="BK100">
        <v>0</v>
      </c>
      <c r="BL100">
        <v>7.8604497354497354E-8</v>
      </c>
      <c r="BM100">
        <v>0</v>
      </c>
      <c r="BN100">
        <v>4.0939153439153436E-8</v>
      </c>
      <c r="BO100">
        <v>0</v>
      </c>
      <c r="BP100">
        <v>1.6746031746031746E-8</v>
      </c>
      <c r="BQ100">
        <v>-4.6990740740740702E-9</v>
      </c>
      <c r="BR100">
        <v>-3.867063492063491E-6</v>
      </c>
      <c r="BS100">
        <v>1.0132275132275129E-8</v>
      </c>
      <c r="BT100">
        <v>-8.9914021164021148E-9</v>
      </c>
      <c r="BU100">
        <v>-2.3148148148148094E-9</v>
      </c>
      <c r="BV100">
        <v>0</v>
      </c>
      <c r="BW100">
        <v>0</v>
      </c>
      <c r="BX100">
        <v>0</v>
      </c>
      <c r="BY100">
        <v>5.4431216931216914E-8</v>
      </c>
      <c r="BZ100">
        <v>-1.2572751322751323E-8</v>
      </c>
      <c r="CA100">
        <v>-1.1970899470899474E-9</v>
      </c>
      <c r="CB100">
        <v>0</v>
      </c>
      <c r="CC100">
        <v>9.3055555555555573E-9</v>
      </c>
      <c r="CD100">
        <v>-3.5535714285714281E-8</v>
      </c>
      <c r="CE100">
        <v>3.0985449735449755E-9</v>
      </c>
      <c r="CF100">
        <v>0</v>
      </c>
      <c r="CG100">
        <v>-6.9077380952380942E-8</v>
      </c>
      <c r="CH100">
        <v>-7.4623015873015876E-8</v>
      </c>
      <c r="CI100">
        <v>0</v>
      </c>
      <c r="CJ100">
        <v>-6.087962962962961E-9</v>
      </c>
      <c r="CK100">
        <v>0</v>
      </c>
      <c r="CM100">
        <v>0</v>
      </c>
      <c r="CN100">
        <v>-1.4923941798941798E-8</v>
      </c>
      <c r="CO100">
        <v>0</v>
      </c>
      <c r="CP100">
        <v>5.0198412698412701E-8</v>
      </c>
      <c r="CQ100">
        <v>-2.202380952380952E-8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-1.954365079365077E-9</v>
      </c>
      <c r="CZ100">
        <v>0</v>
      </c>
      <c r="DA100">
        <v>0</v>
      </c>
      <c r="DB100">
        <v>0</v>
      </c>
      <c r="DC100">
        <v>0</v>
      </c>
      <c r="DD100">
        <v>-4.5337301587301571E-9</v>
      </c>
    </row>
    <row r="101" spans="1:108">
      <c r="A101" t="s">
        <v>520</v>
      </c>
      <c r="B101">
        <v>0.68400000000000005</v>
      </c>
      <c r="C101">
        <v>35.6</v>
      </c>
      <c r="D101" t="s">
        <v>521</v>
      </c>
      <c r="E101">
        <v>43244</v>
      </c>
      <c r="F101" t="s">
        <v>68</v>
      </c>
      <c r="H101" t="s">
        <v>27</v>
      </c>
      <c r="I101">
        <v>100</v>
      </c>
      <c r="N101">
        <v>277610</v>
      </c>
      <c r="O101">
        <v>5016.7823333333326</v>
      </c>
      <c r="P101" t="s">
        <v>520</v>
      </c>
      <c r="Q101">
        <v>2.503037717728358E-7</v>
      </c>
      <c r="R101">
        <v>5.1130765789120641E-8</v>
      </c>
      <c r="S101">
        <v>1.1845400728597452E-7</v>
      </c>
      <c r="T101">
        <v>1.3240310255269245E-6</v>
      </c>
      <c r="U101">
        <v>1.3240310255269245E-6</v>
      </c>
      <c r="V101">
        <v>-2.3675595497532548E-7</v>
      </c>
      <c r="W101">
        <v>1.3861567313588737E-6</v>
      </c>
      <c r="X101">
        <v>-2.1534404032502392E-7</v>
      </c>
      <c r="Y101">
        <v>2.4296806877963786E-9</v>
      </c>
      <c r="Z101">
        <v>1.6167236404555026E-5</v>
      </c>
      <c r="AA101">
        <v>6.6125077332624837E-7</v>
      </c>
      <c r="AB101">
        <v>1.8545002554013767E-6</v>
      </c>
      <c r="AC101">
        <v>1.8416846330394033E-7</v>
      </c>
      <c r="AD101">
        <v>0</v>
      </c>
      <c r="AE101">
        <v>1.1037076019186198E-5</v>
      </c>
      <c r="AF101">
        <v>4.1641837951245426E-7</v>
      </c>
      <c r="AG101">
        <v>6.8496823298315877E-5</v>
      </c>
      <c r="AH101">
        <v>-1.9205668713541387E-7</v>
      </c>
      <c r="AI101">
        <v>7.1970023430032429E-6</v>
      </c>
      <c r="AJ101">
        <v>3.3238921304002721E-7</v>
      </c>
      <c r="AK101">
        <v>7.7168298942502819E-7</v>
      </c>
      <c r="AL101">
        <v>1.5201052349054678E-7</v>
      </c>
      <c r="AM101">
        <v>0</v>
      </c>
      <c r="AN101">
        <v>0</v>
      </c>
      <c r="AO101">
        <v>4.1922194378055579E-9</v>
      </c>
      <c r="AP101">
        <v>1.9425631234459249E-7</v>
      </c>
      <c r="AQ101">
        <v>1.3977703560882332E-7</v>
      </c>
      <c r="AR101">
        <v>3.4281313546351318E-7</v>
      </c>
      <c r="AS101">
        <v>1.3798769791435315E-5</v>
      </c>
      <c r="AT101">
        <v>3.8637646292417814E-7</v>
      </c>
      <c r="AU101">
        <v>1.1459824082728001E-7</v>
      </c>
      <c r="AV101">
        <v>4.8651807345718169E-6</v>
      </c>
      <c r="AW101">
        <v>8.5812649738196606E-10</v>
      </c>
      <c r="AX101">
        <v>8.7625510557979931E-7</v>
      </c>
      <c r="AY101">
        <v>2.4158815439160875E-7</v>
      </c>
      <c r="AZ101">
        <v>1.4166636109462441E-6</v>
      </c>
      <c r="BA101">
        <v>4.4453061260198687E-7</v>
      </c>
      <c r="BB101">
        <v>2.7338699573190862E-8</v>
      </c>
      <c r="BC101">
        <v>1.8197178327232628E-8</v>
      </c>
      <c r="BD101">
        <v>0</v>
      </c>
      <c r="BE101">
        <v>2.1070571531525178E-8</v>
      </c>
      <c r="BF101">
        <v>2.5800740284988328E-7</v>
      </c>
      <c r="BG101">
        <v>1.9678774378490152E-8</v>
      </c>
      <c r="BH101">
        <v>8.8899099100977033E-7</v>
      </c>
      <c r="BI101">
        <v>3.1378596875086066E-8</v>
      </c>
      <c r="BJ101">
        <v>3.1429304463076288E-8</v>
      </c>
      <c r="BK101">
        <v>0</v>
      </c>
      <c r="BL101">
        <v>1.7156418111998736E-7</v>
      </c>
      <c r="BM101">
        <v>0</v>
      </c>
      <c r="BN101">
        <v>1.3456013915198091E-7</v>
      </c>
      <c r="BO101">
        <v>0</v>
      </c>
      <c r="BP101">
        <v>3.8564865664529331E-8</v>
      </c>
      <c r="BQ101">
        <v>3.3684007651081766E-8</v>
      </c>
      <c r="BR101">
        <v>0</v>
      </c>
      <c r="BS101">
        <v>4.1881571851846804E-8</v>
      </c>
      <c r="BT101">
        <v>0</v>
      </c>
      <c r="BU101">
        <v>5.1510802263841916E-8</v>
      </c>
      <c r="BV101">
        <v>0</v>
      </c>
      <c r="BW101">
        <v>0</v>
      </c>
      <c r="BX101">
        <v>0</v>
      </c>
      <c r="BY101">
        <v>4.4734917911505631E-9</v>
      </c>
      <c r="BZ101">
        <v>0</v>
      </c>
      <c r="CA101">
        <v>2.5537125376572152E-9</v>
      </c>
      <c r="CB101">
        <v>6.9007565253133019E-8</v>
      </c>
      <c r="CC101">
        <v>0</v>
      </c>
      <c r="CD101">
        <v>2.7007691422013215E-8</v>
      </c>
      <c r="CE101">
        <v>5.1705446522397479E-9</v>
      </c>
      <c r="CF101">
        <v>0</v>
      </c>
      <c r="CG101">
        <v>1.1016925832817252E-8</v>
      </c>
      <c r="CH101">
        <v>0</v>
      </c>
      <c r="CI101">
        <v>2.1578865949035066E-9</v>
      </c>
      <c r="CJ101">
        <v>6.5272912312857224E-9</v>
      </c>
      <c r="CK101">
        <v>0</v>
      </c>
      <c r="CM101">
        <v>0</v>
      </c>
      <c r="CN101">
        <v>4.3767149737375442E-8</v>
      </c>
      <c r="CO101">
        <v>0</v>
      </c>
      <c r="CP101">
        <v>5.0489632611760093E-7</v>
      </c>
      <c r="CQ101">
        <v>4.6208404657164274E-8</v>
      </c>
      <c r="CR101">
        <v>0</v>
      </c>
      <c r="CS101">
        <v>0</v>
      </c>
      <c r="CT101">
        <v>1.5192027314318949E-10</v>
      </c>
      <c r="CU101">
        <v>7.5642165963487755E-9</v>
      </c>
      <c r="CV101">
        <v>0</v>
      </c>
      <c r="CW101">
        <v>3.9588182611621125E-9</v>
      </c>
      <c r="CX101">
        <v>0</v>
      </c>
      <c r="CY101">
        <v>7.0138077188476958E-8</v>
      </c>
      <c r="CZ101">
        <v>0</v>
      </c>
      <c r="DA101">
        <v>0</v>
      </c>
      <c r="DB101">
        <v>0</v>
      </c>
      <c r="DC101">
        <v>0</v>
      </c>
      <c r="DD101">
        <v>6.8050696407369728E-10</v>
      </c>
    </row>
    <row r="102" spans="1:108">
      <c r="A102" t="s">
        <v>72</v>
      </c>
      <c r="B102">
        <v>0.72199999999999998</v>
      </c>
      <c r="C102">
        <v>41.1</v>
      </c>
      <c r="D102" t="s">
        <v>73</v>
      </c>
      <c r="E102">
        <v>43244</v>
      </c>
      <c r="K102">
        <v>0.847555952</v>
      </c>
      <c r="L102">
        <v>6.9035223429999997</v>
      </c>
      <c r="M102">
        <v>0.28612430999999999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</row>
    <row r="103" spans="1:108">
      <c r="A103" t="s">
        <v>522</v>
      </c>
      <c r="B103">
        <v>0.64100000000000001</v>
      </c>
      <c r="C103">
        <v>96.8</v>
      </c>
      <c r="D103" t="s">
        <v>523</v>
      </c>
      <c r="E103">
        <v>43244</v>
      </c>
      <c r="F103" t="s">
        <v>257</v>
      </c>
      <c r="H103" t="s">
        <v>20</v>
      </c>
      <c r="I103">
        <v>100</v>
      </c>
      <c r="J103">
        <v>24</v>
      </c>
      <c r="K103">
        <v>0.67403621400000002</v>
      </c>
      <c r="L103">
        <v>5.3551489879999998</v>
      </c>
      <c r="M103">
        <v>0.30146953399999998</v>
      </c>
      <c r="N103">
        <v>346152</v>
      </c>
      <c r="O103">
        <v>5461.3935333333329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</row>
    <row r="104" spans="1:108">
      <c r="A104" t="s">
        <v>524</v>
      </c>
      <c r="B104">
        <v>0.72699999999999998</v>
      </c>
      <c r="C104">
        <v>44.5</v>
      </c>
      <c r="D104" t="s">
        <v>525</v>
      </c>
      <c r="E104">
        <v>43244</v>
      </c>
      <c r="F104" t="s">
        <v>34</v>
      </c>
      <c r="H104" t="s">
        <v>17</v>
      </c>
      <c r="I104">
        <v>100</v>
      </c>
      <c r="J104">
        <v>9</v>
      </c>
      <c r="K104">
        <v>0.19274960599999999</v>
      </c>
      <c r="L104">
        <v>2.5383960000000001</v>
      </c>
      <c r="M104">
        <v>0.361709002</v>
      </c>
      <c r="N104">
        <v>214987.66666666666</v>
      </c>
      <c r="O104">
        <v>4052.2900666666669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</row>
    <row r="105" spans="1:108">
      <c r="A105" t="s">
        <v>526</v>
      </c>
      <c r="B105">
        <v>0.70699999999999996</v>
      </c>
      <c r="C105">
        <v>74.599999999999994</v>
      </c>
      <c r="D105" t="s">
        <v>527</v>
      </c>
      <c r="E105">
        <v>43244</v>
      </c>
      <c r="F105" t="s">
        <v>257</v>
      </c>
      <c r="H105" t="s">
        <v>27</v>
      </c>
      <c r="I105">
        <v>100</v>
      </c>
      <c r="K105">
        <v>0.99816302499999998</v>
      </c>
      <c r="L105">
        <v>9.2121252889999994</v>
      </c>
      <c r="M105">
        <v>0.16682403700000001</v>
      </c>
      <c r="N105">
        <v>169089.66666666666</v>
      </c>
      <c r="O105">
        <v>4003.7913333333331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</row>
    <row r="106" spans="1:108">
      <c r="A106" t="s">
        <v>74</v>
      </c>
      <c r="B106">
        <v>0.72</v>
      </c>
      <c r="C106">
        <v>24.7</v>
      </c>
      <c r="D106" t="s">
        <v>75</v>
      </c>
      <c r="E106">
        <v>43244</v>
      </c>
      <c r="F106" t="s">
        <v>68</v>
      </c>
      <c r="H106" t="s">
        <v>35</v>
      </c>
      <c r="I106">
        <v>100</v>
      </c>
      <c r="K106">
        <v>0.77841378500000002</v>
      </c>
      <c r="L106">
        <v>4.935449878</v>
      </c>
      <c r="M106">
        <v>0.42342881399999999</v>
      </c>
      <c r="N106">
        <v>318760.33333333331</v>
      </c>
      <c r="O106">
        <v>5372.3999333333331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</row>
    <row r="107" spans="1:108">
      <c r="A107" t="s">
        <v>159</v>
      </c>
      <c r="B107">
        <v>0.72299999999999998</v>
      </c>
      <c r="C107">
        <v>37.6</v>
      </c>
      <c r="D107" t="s">
        <v>528</v>
      </c>
      <c r="E107">
        <v>43244</v>
      </c>
      <c r="F107" t="s">
        <v>65</v>
      </c>
      <c r="H107" t="s">
        <v>31</v>
      </c>
      <c r="I107">
        <v>100</v>
      </c>
      <c r="J107">
        <v>11</v>
      </c>
      <c r="K107">
        <v>0.92300200499999996</v>
      </c>
      <c r="L107">
        <v>6.4859308090000001</v>
      </c>
      <c r="M107">
        <v>0.27887939899999997</v>
      </c>
      <c r="N107">
        <v>370159.33333333331</v>
      </c>
      <c r="O107">
        <v>5077.4977666666673</v>
      </c>
      <c r="P107" t="s">
        <v>159</v>
      </c>
      <c r="Q107">
        <v>-6.0890269362879177E-7</v>
      </c>
      <c r="R107">
        <v>1.1435571391354144E-8</v>
      </c>
      <c r="S107">
        <v>-7.4537117777002786E-9</v>
      </c>
      <c r="T107">
        <v>-1.9231101046724985E-6</v>
      </c>
      <c r="U107">
        <v>-1.9231101046724985E-6</v>
      </c>
      <c r="V107">
        <v>-7.4376796613753806E-8</v>
      </c>
      <c r="W107">
        <v>-2.3235470663761461E-8</v>
      </c>
      <c r="X107">
        <v>-1.6399595307369292E-7</v>
      </c>
      <c r="Y107">
        <v>-5.290426440987093E-9</v>
      </c>
      <c r="Z107">
        <v>1.3183311300293823E-5</v>
      </c>
      <c r="AA107">
        <v>1.3904328538336297E-7</v>
      </c>
      <c r="AB107">
        <v>6.444114016135073E-8</v>
      </c>
      <c r="AC107">
        <v>-3.2282043658910513E-9</v>
      </c>
      <c r="AD107">
        <v>0</v>
      </c>
      <c r="AE107">
        <v>2.3427646733823185E-7</v>
      </c>
      <c r="AF107">
        <v>-7.4011560408087186E-9</v>
      </c>
      <c r="AG107">
        <v>1.8231289828726027E-7</v>
      </c>
      <c r="AH107">
        <v>-4.2404330915679435E-9</v>
      </c>
      <c r="AI107">
        <v>5.912531614182073E-9</v>
      </c>
      <c r="AJ107">
        <v>-7.376306073607098E-12</v>
      </c>
      <c r="AK107">
        <v>-6.668224050892737E-8</v>
      </c>
      <c r="AL107">
        <v>7.1231302119142671E-10</v>
      </c>
      <c r="AM107">
        <v>0</v>
      </c>
      <c r="AN107">
        <v>0</v>
      </c>
      <c r="AO107">
        <v>-7.2416161114867036E-9</v>
      </c>
      <c r="AP107">
        <v>3.1755237810896703E-8</v>
      </c>
      <c r="AQ107">
        <v>-2.0015153396365508E-9</v>
      </c>
      <c r="AR107">
        <v>2.1774759463680881E-8</v>
      </c>
      <c r="AS107">
        <v>2.4855964573755182E-6</v>
      </c>
      <c r="AT107">
        <v>3.1900173525137974E-8</v>
      </c>
      <c r="AU107">
        <v>2.5222410196823711E-9</v>
      </c>
      <c r="AV107">
        <v>5.5844141125326124E-8</v>
      </c>
      <c r="AW107">
        <v>2.6217308799089299E-9</v>
      </c>
      <c r="AX107">
        <v>5.5986660247540357E-8</v>
      </c>
      <c r="AY107">
        <v>1.054179866155864E-8</v>
      </c>
      <c r="AZ107">
        <v>1.21764985068489E-7</v>
      </c>
      <c r="BA107">
        <v>2.4220916896207421E-8</v>
      </c>
      <c r="BB107">
        <v>2.5375128346641644E-9</v>
      </c>
      <c r="BC107">
        <v>1.2090009930417695E-9</v>
      </c>
      <c r="BD107">
        <v>0</v>
      </c>
      <c r="BE107">
        <v>2.6311646533707706E-9</v>
      </c>
      <c r="BF107">
        <v>6.992307544629464E-9</v>
      </c>
      <c r="BG107">
        <v>2.8835493755391373E-10</v>
      </c>
      <c r="BH107">
        <v>1.6284785319010185E-7</v>
      </c>
      <c r="BI107">
        <v>4.1314345117540722E-9</v>
      </c>
      <c r="BJ107">
        <v>4.159128693763719E-9</v>
      </c>
      <c r="BK107">
        <v>0</v>
      </c>
      <c r="BL107">
        <v>9.5867719587587485E-9</v>
      </c>
      <c r="BM107">
        <v>0</v>
      </c>
      <c r="BN107">
        <v>1.3964446171083558E-8</v>
      </c>
      <c r="BO107">
        <v>0</v>
      </c>
      <c r="BP107">
        <v>4.9440247012860482E-9</v>
      </c>
      <c r="BQ107">
        <v>4.1662412866625182E-9</v>
      </c>
      <c r="BR107">
        <v>0</v>
      </c>
      <c r="BS107">
        <v>1.0678357604365109E-9</v>
      </c>
      <c r="BT107">
        <v>0</v>
      </c>
      <c r="BU107">
        <v>1.3808543278176578E-8</v>
      </c>
      <c r="BV107">
        <v>0</v>
      </c>
      <c r="BW107">
        <v>0</v>
      </c>
      <c r="BX107">
        <v>0</v>
      </c>
      <c r="BY107">
        <v>2.0931051119522446E-9</v>
      </c>
      <c r="BZ107">
        <v>0</v>
      </c>
      <c r="CA107">
        <v>-7.7545952403850044E-10</v>
      </c>
      <c r="CB107">
        <v>2.9773165103540992E-9</v>
      </c>
      <c r="CC107">
        <v>0</v>
      </c>
      <c r="CD107">
        <v>1.3948414054758678E-9</v>
      </c>
      <c r="CE107">
        <v>-3.4236847938057038E-10</v>
      </c>
      <c r="CF107">
        <v>0</v>
      </c>
      <c r="CG107">
        <v>2.2194829693695309E-9</v>
      </c>
      <c r="CH107">
        <v>0</v>
      </c>
      <c r="CI107">
        <v>4.3073837177034227E-10</v>
      </c>
      <c r="CJ107">
        <v>3.8400387426239535E-9</v>
      </c>
      <c r="CK107">
        <v>0</v>
      </c>
      <c r="CM107">
        <v>0</v>
      </c>
      <c r="CN107">
        <v>8.4573805718350364E-11</v>
      </c>
      <c r="CO107">
        <v>0</v>
      </c>
      <c r="CP107">
        <v>-1.5255517470214749E-8</v>
      </c>
      <c r="CQ107">
        <v>-1.4973467725903238E-9</v>
      </c>
      <c r="CR107">
        <v>0</v>
      </c>
      <c r="CS107">
        <v>0</v>
      </c>
      <c r="CT107">
        <v>-8.0562188194214163E-11</v>
      </c>
      <c r="CU107">
        <v>1.6949615764484261E-9</v>
      </c>
      <c r="CV107">
        <v>0</v>
      </c>
      <c r="CW107">
        <v>4.0530546949273247E-10</v>
      </c>
      <c r="CX107">
        <v>0</v>
      </c>
      <c r="CY107">
        <v>-2.4313240804136522E-9</v>
      </c>
      <c r="CZ107">
        <v>0</v>
      </c>
      <c r="DA107">
        <v>0</v>
      </c>
      <c r="DB107">
        <v>0</v>
      </c>
      <c r="DC107">
        <v>0</v>
      </c>
      <c r="DD107">
        <v>4.4668862674117126E-10</v>
      </c>
    </row>
    <row r="108" spans="1:108">
      <c r="A108" t="s">
        <v>529</v>
      </c>
      <c r="B108">
        <v>0.71199999999999997</v>
      </c>
      <c r="C108">
        <v>32.700000000000003</v>
      </c>
      <c r="D108" t="s">
        <v>487</v>
      </c>
      <c r="E108">
        <v>43244</v>
      </c>
      <c r="F108" t="s">
        <v>257</v>
      </c>
      <c r="H108" t="s">
        <v>20</v>
      </c>
      <c r="I108">
        <v>100</v>
      </c>
      <c r="J108">
        <v>16.670000000000002</v>
      </c>
      <c r="K108">
        <v>0.96435428999999995</v>
      </c>
      <c r="L108">
        <v>5.9773547679999997</v>
      </c>
      <c r="M108">
        <v>0.34960507800000001</v>
      </c>
      <c r="N108">
        <v>345692.66666666669</v>
      </c>
      <c r="O108">
        <v>4694.948433333333</v>
      </c>
      <c r="P108" t="s">
        <v>529</v>
      </c>
      <c r="Q108">
        <v>1.2459650016989467E-5</v>
      </c>
      <c r="R108">
        <v>-4.7856014271151878E-5</v>
      </c>
      <c r="S108">
        <v>-8.4164967720013582E-5</v>
      </c>
      <c r="T108">
        <v>-0.22502331804281342</v>
      </c>
      <c r="U108">
        <v>-0.22502331804281342</v>
      </c>
      <c r="V108">
        <v>7.4902310567448165E-7</v>
      </c>
      <c r="W108">
        <v>1.8919894665307508E-6</v>
      </c>
      <c r="X108">
        <v>-6.4322120285423027E-6</v>
      </c>
      <c r="Y108">
        <v>-2.4071631838260274E-5</v>
      </c>
      <c r="Z108">
        <v>5.7012614678899084E-5</v>
      </c>
      <c r="AA108">
        <v>4.1326877336051648E-7</v>
      </c>
      <c r="AB108">
        <v>-8.2111153584777424E-5</v>
      </c>
      <c r="AC108">
        <v>-9.4603720693170214E-7</v>
      </c>
      <c r="AD108">
        <v>-1.1255521576622492E-7</v>
      </c>
      <c r="AE108">
        <v>-8.2526333673122655E-7</v>
      </c>
      <c r="AF108">
        <v>1.1300118926265717E-7</v>
      </c>
      <c r="AG108">
        <v>-3.7300373768263673E-5</v>
      </c>
      <c r="AH108">
        <v>-4.8802242609582051E-8</v>
      </c>
      <c r="AI108">
        <v>3.2025144410465513E-7</v>
      </c>
      <c r="AJ108">
        <v>-7.193977234114849E-8</v>
      </c>
      <c r="AK108">
        <v>2.9804196398233089E-6</v>
      </c>
      <c r="AL108">
        <v>0</v>
      </c>
      <c r="AM108">
        <v>0</v>
      </c>
      <c r="AN108">
        <v>0</v>
      </c>
      <c r="AO108">
        <v>-4.591190961603805E-7</v>
      </c>
      <c r="AP108">
        <v>-1.6462793068297656E-7</v>
      </c>
      <c r="AQ108">
        <v>-6.8617057424396865E-7</v>
      </c>
      <c r="AR108">
        <v>-3.6227913693510021E-7</v>
      </c>
      <c r="AS108">
        <v>1.2884386680258236E-6</v>
      </c>
      <c r="AT108">
        <v>3.172782874617737E-7</v>
      </c>
      <c r="AU108">
        <v>-6.5885151206252112E-7</v>
      </c>
      <c r="AV108">
        <v>-2.8945803601766894E-8</v>
      </c>
      <c r="AW108">
        <v>-1.8873173632347942E-8</v>
      </c>
      <c r="AX108">
        <v>3.7695378865103643E-7</v>
      </c>
      <c r="AY108">
        <v>-1.5052667346245327E-7</v>
      </c>
      <c r="AZ108">
        <v>-2.0950135915732247E-7</v>
      </c>
      <c r="BA108">
        <v>8.2759938837920495E-8</v>
      </c>
      <c r="BB108">
        <v>-2.4598623853211007E-8</v>
      </c>
      <c r="BC108">
        <v>-1.4415562351342164E-8</v>
      </c>
      <c r="BD108">
        <v>0</v>
      </c>
      <c r="BE108">
        <v>2.9589279646619103E-8</v>
      </c>
      <c r="BF108">
        <v>4.548929663608556E-9</v>
      </c>
      <c r="BG108">
        <v>0</v>
      </c>
      <c r="BH108">
        <v>1.4489891267414202E-6</v>
      </c>
      <c r="BI108">
        <v>-5.1170149507305468E-8</v>
      </c>
      <c r="BJ108">
        <v>-1.5757730207271491E-8</v>
      </c>
      <c r="BK108">
        <v>0</v>
      </c>
      <c r="BL108">
        <v>3.7652905198776761E-8</v>
      </c>
      <c r="BM108">
        <v>0</v>
      </c>
      <c r="BN108">
        <v>1.9049439347604479E-8</v>
      </c>
      <c r="BO108">
        <v>0</v>
      </c>
      <c r="BP108">
        <v>9.7009853890587834E-9</v>
      </c>
      <c r="BQ108">
        <v>1.3570336391437298E-9</v>
      </c>
      <c r="BR108">
        <v>-2.3441216445803597E-6</v>
      </c>
      <c r="BS108">
        <v>1.2848284063880394E-8</v>
      </c>
      <c r="BT108">
        <v>-3.8693510023785248E-9</v>
      </c>
      <c r="BU108">
        <v>5.4578661230037393E-9</v>
      </c>
      <c r="BV108">
        <v>0</v>
      </c>
      <c r="BW108">
        <v>0</v>
      </c>
      <c r="BX108">
        <v>0</v>
      </c>
      <c r="BY108">
        <v>3.8608562691131489E-8</v>
      </c>
      <c r="BZ108">
        <v>-6.8276418620455331E-9</v>
      </c>
      <c r="CA108">
        <v>-5.7339449541284211E-10</v>
      </c>
      <c r="CB108">
        <v>0</v>
      </c>
      <c r="CC108">
        <v>8.7878015630309197E-9</v>
      </c>
      <c r="CD108">
        <v>-2.2152140672782872E-8</v>
      </c>
      <c r="CE108">
        <v>2.8457356439007813E-9</v>
      </c>
      <c r="CF108">
        <v>0</v>
      </c>
      <c r="CG108">
        <v>-4.3677794767244306E-8</v>
      </c>
      <c r="CH108">
        <v>-4.7778627251104311E-8</v>
      </c>
      <c r="CI108">
        <v>0</v>
      </c>
      <c r="CJ108">
        <v>-4.071100917431194E-9</v>
      </c>
      <c r="CK108">
        <v>0</v>
      </c>
      <c r="CM108">
        <v>0</v>
      </c>
      <c r="CN108">
        <v>-5.7530581039755357E-9</v>
      </c>
      <c r="CO108">
        <v>0</v>
      </c>
      <c r="CP108">
        <v>1.0208545701664967E-7</v>
      </c>
      <c r="CQ108">
        <v>-7.6431362555215735E-9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-2.0259938837920473E-9</v>
      </c>
      <c r="CZ108">
        <v>0</v>
      </c>
      <c r="DA108">
        <v>0</v>
      </c>
      <c r="DB108">
        <v>0</v>
      </c>
      <c r="DC108">
        <v>0</v>
      </c>
      <c r="DD108">
        <v>-2.7841488277268089E-9</v>
      </c>
    </row>
    <row r="109" spans="1:108">
      <c r="A109" t="s">
        <v>121</v>
      </c>
      <c r="B109">
        <v>0.67400000000000004</v>
      </c>
      <c r="C109">
        <v>66.2</v>
      </c>
      <c r="D109" t="s">
        <v>530</v>
      </c>
      <c r="E109">
        <v>43244</v>
      </c>
      <c r="F109" t="s">
        <v>257</v>
      </c>
      <c r="H109" t="s">
        <v>20</v>
      </c>
      <c r="I109">
        <v>100</v>
      </c>
      <c r="J109">
        <v>10.33</v>
      </c>
      <c r="K109">
        <v>0.76215187100000004</v>
      </c>
      <c r="L109">
        <v>4.4384206629999996</v>
      </c>
      <c r="M109">
        <v>0.48524672699999999</v>
      </c>
      <c r="N109">
        <v>334583.33333333331</v>
      </c>
      <c r="O109">
        <v>6470.7171333333326</v>
      </c>
      <c r="P109" t="s">
        <v>121</v>
      </c>
      <c r="Q109">
        <v>6.2499999999999995E-6</v>
      </c>
      <c r="R109">
        <v>-2.3653501594494796E-5</v>
      </c>
      <c r="S109">
        <v>-4.1701609180933195E-5</v>
      </c>
      <c r="T109">
        <v>-0.11115278826787513</v>
      </c>
      <c r="U109">
        <v>-0.11115278826787513</v>
      </c>
      <c r="V109">
        <v>3.8540617656931849E-7</v>
      </c>
      <c r="W109">
        <v>-9.4494796911715336E-8</v>
      </c>
      <c r="X109">
        <v>-3.1821710305471637E-6</v>
      </c>
      <c r="Y109">
        <v>-1.190298757972474E-5</v>
      </c>
      <c r="Z109">
        <v>2.9179359684457873E-5</v>
      </c>
      <c r="AA109">
        <v>2.3455857670359181E-7</v>
      </c>
      <c r="AB109">
        <v>-4.0451074185968447E-5</v>
      </c>
      <c r="AC109">
        <v>-4.9776560926485396E-7</v>
      </c>
      <c r="AD109">
        <v>-5.470522826451829E-8</v>
      </c>
      <c r="AE109">
        <v>-3.9463746223564954E-7</v>
      </c>
      <c r="AF109">
        <v>6.2520980194696215E-8</v>
      </c>
      <c r="AG109">
        <v>-1.9091977173548171E-5</v>
      </c>
      <c r="AH109">
        <v>-1.2252433702584753E-8</v>
      </c>
      <c r="AI109">
        <v>1.3679086941926823E-7</v>
      </c>
      <c r="AJ109">
        <v>-3.5477509231285669E-8</v>
      </c>
      <c r="AK109">
        <v>2.1192094662638465E-7</v>
      </c>
      <c r="AL109">
        <v>0</v>
      </c>
      <c r="AM109">
        <v>0</v>
      </c>
      <c r="AN109">
        <v>0</v>
      </c>
      <c r="AO109">
        <v>-2.2673296408190668E-7</v>
      </c>
      <c r="AP109">
        <v>-3.076745552198724E-8</v>
      </c>
      <c r="AQ109">
        <v>-3.171471131252098E-7</v>
      </c>
      <c r="AR109">
        <v>-1.3731537428667339E-7</v>
      </c>
      <c r="AS109">
        <v>5.2135783820073839E-7</v>
      </c>
      <c r="AT109">
        <v>1.6794645854313529E-7</v>
      </c>
      <c r="AU109">
        <v>-3.2217186975495134E-7</v>
      </c>
      <c r="AV109">
        <v>-1.9385699899295064E-8</v>
      </c>
      <c r="AW109">
        <v>-8.3847348103390398E-9</v>
      </c>
      <c r="AX109">
        <v>3.5194276602886883E-7</v>
      </c>
      <c r="AY109">
        <v>-5.7968277945619329E-8</v>
      </c>
      <c r="AZ109">
        <v>-8.5557233971131243E-8</v>
      </c>
      <c r="BA109">
        <v>4.7792883517959035E-8</v>
      </c>
      <c r="BB109">
        <v>-1.1249580396106077E-8</v>
      </c>
      <c r="BC109">
        <v>-3.4092816381336013E-9</v>
      </c>
      <c r="BD109">
        <v>0</v>
      </c>
      <c r="BE109">
        <v>3.2162638469284998E-8</v>
      </c>
      <c r="BF109">
        <v>8.1193353474320244E-9</v>
      </c>
      <c r="BG109">
        <v>0</v>
      </c>
      <c r="BH109">
        <v>2.3198850285330649E-6</v>
      </c>
      <c r="BI109">
        <v>-1.8714333669016455E-8</v>
      </c>
      <c r="BJ109">
        <v>-1.2797918764686147E-9</v>
      </c>
      <c r="BK109">
        <v>0</v>
      </c>
      <c r="BL109">
        <v>2.3854481369587111E-8</v>
      </c>
      <c r="BM109">
        <v>0</v>
      </c>
      <c r="BN109">
        <v>1.2462235649546828E-8</v>
      </c>
      <c r="BO109">
        <v>0</v>
      </c>
      <c r="BP109">
        <v>6.9234642497482394E-9</v>
      </c>
      <c r="BQ109">
        <v>8.2819318563276256E-9</v>
      </c>
      <c r="BR109">
        <v>-1.0503734474655923E-6</v>
      </c>
      <c r="BS109">
        <v>1.3742027526015443E-8</v>
      </c>
      <c r="BT109">
        <v>-1.6637294394091974E-9</v>
      </c>
      <c r="BU109">
        <v>1.1035582410204766E-8</v>
      </c>
      <c r="BV109">
        <v>0</v>
      </c>
      <c r="BW109">
        <v>0</v>
      </c>
      <c r="BX109">
        <v>0</v>
      </c>
      <c r="BY109">
        <v>1.9175897952332996E-8</v>
      </c>
      <c r="BZ109">
        <v>-3.0809415911379666E-9</v>
      </c>
      <c r="CA109">
        <v>5.245048674051816E-11</v>
      </c>
      <c r="CB109">
        <v>0</v>
      </c>
      <c r="CC109">
        <v>6.441968781470293E-9</v>
      </c>
      <c r="CD109">
        <v>-7.5025176233635439E-9</v>
      </c>
      <c r="CE109">
        <v>3.7134944612286012E-9</v>
      </c>
      <c r="CF109">
        <v>0</v>
      </c>
      <c r="CG109">
        <v>-1.8827626720375967E-8</v>
      </c>
      <c r="CH109">
        <v>-2.3059331990600871E-8</v>
      </c>
      <c r="CI109">
        <v>0</v>
      </c>
      <c r="CJ109">
        <v>-1.8735313863712654E-9</v>
      </c>
      <c r="CK109">
        <v>0</v>
      </c>
      <c r="CM109">
        <v>0</v>
      </c>
      <c r="CN109">
        <v>6.2416079221215149E-9</v>
      </c>
      <c r="CO109">
        <v>0</v>
      </c>
      <c r="CP109">
        <v>2.9210725075528707E-7</v>
      </c>
      <c r="CQ109">
        <v>1.8389140651225243E-8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-2.0665491775763615E-10</v>
      </c>
      <c r="CZ109">
        <v>0</v>
      </c>
      <c r="DA109">
        <v>0</v>
      </c>
      <c r="DB109">
        <v>0</v>
      </c>
      <c r="DC109">
        <v>0</v>
      </c>
      <c r="DD109">
        <v>-1.7497482376636454E-9</v>
      </c>
    </row>
    <row r="110" spans="1:108">
      <c r="A110" t="s">
        <v>531</v>
      </c>
      <c r="B110">
        <v>0.71</v>
      </c>
      <c r="C110">
        <v>21.8</v>
      </c>
      <c r="D110" t="s">
        <v>532</v>
      </c>
      <c r="E110">
        <v>43244</v>
      </c>
      <c r="F110" t="s">
        <v>68</v>
      </c>
      <c r="H110" t="s">
        <v>27</v>
      </c>
      <c r="I110">
        <v>100</v>
      </c>
      <c r="N110">
        <v>119347.66666666667</v>
      </c>
      <c r="O110">
        <v>3025.4880333333335</v>
      </c>
      <c r="P110" t="s">
        <v>531</v>
      </c>
      <c r="Q110">
        <v>-5.1504929420990528E-7</v>
      </c>
      <c r="R110">
        <v>2.2526999790184755E-8</v>
      </c>
      <c r="S110">
        <v>4.9229938503701494E-8</v>
      </c>
      <c r="T110">
        <v>-4.8778310877735646E-6</v>
      </c>
      <c r="U110">
        <v>-4.8778310877735646E-6</v>
      </c>
      <c r="V110">
        <v>-1.6427934747244824E-7</v>
      </c>
      <c r="W110">
        <v>1.3796313316709039E-7</v>
      </c>
      <c r="X110">
        <v>-2.9942013516889755E-7</v>
      </c>
      <c r="Y110">
        <v>1.2918944565237615E-9</v>
      </c>
      <c r="Z110">
        <v>2.1145425810496585E-5</v>
      </c>
      <c r="AA110">
        <v>3.4302878579882794E-7</v>
      </c>
      <c r="AB110">
        <v>5.1252233348930233E-7</v>
      </c>
      <c r="AC110">
        <v>3.549350480419202E-8</v>
      </c>
      <c r="AD110">
        <v>0</v>
      </c>
      <c r="AE110">
        <v>1.2625721536557472E-6</v>
      </c>
      <c r="AF110">
        <v>4.0878943913304464E-8</v>
      </c>
      <c r="AG110">
        <v>4.2310508908277727E-6</v>
      </c>
      <c r="AH110">
        <v>-1.7348178176282308E-8</v>
      </c>
      <c r="AI110">
        <v>1.4484990162201445E-7</v>
      </c>
      <c r="AJ110">
        <v>8.983377065478661E-10</v>
      </c>
      <c r="AK110">
        <v>-3.28250264435321E-8</v>
      </c>
      <c r="AL110">
        <v>1.6687929288334241E-8</v>
      </c>
      <c r="AM110">
        <v>0</v>
      </c>
      <c r="AN110">
        <v>0</v>
      </c>
      <c r="AO110">
        <v>-5.163419429801722E-9</v>
      </c>
      <c r="AP110">
        <v>1.2899323381859045E-7</v>
      </c>
      <c r="AQ110">
        <v>2.1251591279648268E-8</v>
      </c>
      <c r="AR110">
        <v>1.1582481448781658E-7</v>
      </c>
      <c r="AS110">
        <v>8.8678687113958989E-6</v>
      </c>
      <c r="AT110">
        <v>2.8087420347047254E-7</v>
      </c>
      <c r="AU110">
        <v>2.608193863945215E-8</v>
      </c>
      <c r="AV110">
        <v>5.201524330112658E-7</v>
      </c>
      <c r="AW110">
        <v>6.052210651178296E-9</v>
      </c>
      <c r="AX110">
        <v>4.4471017241471798E-7</v>
      </c>
      <c r="AY110">
        <v>1.0177036017875357E-7</v>
      </c>
      <c r="AZ110">
        <v>8.0860866945553885E-7</v>
      </c>
      <c r="BA110">
        <v>3.2774010335207231E-7</v>
      </c>
      <c r="BB110">
        <v>2.4709833553773466E-8</v>
      </c>
      <c r="BC110">
        <v>1.195400579024126E-8</v>
      </c>
      <c r="BD110">
        <v>0</v>
      </c>
      <c r="BE110">
        <v>1.2807778382776086E-8</v>
      </c>
      <c r="BF110">
        <v>3.5502405061685064E-8</v>
      </c>
      <c r="BG110">
        <v>6.9034368545782091E-9</v>
      </c>
      <c r="BH110">
        <v>1.4635331983666183E-6</v>
      </c>
      <c r="BI110">
        <v>3.1237015488162993E-8</v>
      </c>
      <c r="BJ110">
        <v>3.1001269877521121E-8</v>
      </c>
      <c r="BK110">
        <v>0</v>
      </c>
      <c r="BL110">
        <v>1.1216444256291519E-7</v>
      </c>
      <c r="BM110">
        <v>0</v>
      </c>
      <c r="BN110">
        <v>1.0343689390568135E-7</v>
      </c>
      <c r="BO110">
        <v>0</v>
      </c>
      <c r="BP110">
        <v>4.5202257690699268E-8</v>
      </c>
      <c r="BQ110">
        <v>1.8185428396567774E-8</v>
      </c>
      <c r="BR110">
        <v>0</v>
      </c>
      <c r="BS110">
        <v>6.3684027590811102E-9</v>
      </c>
      <c r="BT110">
        <v>0</v>
      </c>
      <c r="BU110">
        <v>3.5061473217813219E-8</v>
      </c>
      <c r="BV110">
        <v>0</v>
      </c>
      <c r="BW110">
        <v>0</v>
      </c>
      <c r="BX110">
        <v>0</v>
      </c>
      <c r="BY110">
        <v>8.4521242094018375E-9</v>
      </c>
      <c r="BZ110">
        <v>0</v>
      </c>
      <c r="CA110">
        <v>3.699515650630583E-10</v>
      </c>
      <c r="CB110">
        <v>3.5410417467399737E-8</v>
      </c>
      <c r="CC110">
        <v>0</v>
      </c>
      <c r="CD110">
        <v>1.442795276051495E-8</v>
      </c>
      <c r="CE110">
        <v>2.8785295951968164E-9</v>
      </c>
      <c r="CF110">
        <v>0</v>
      </c>
      <c r="CG110">
        <v>8.4662234293305287E-9</v>
      </c>
      <c r="CH110">
        <v>0</v>
      </c>
      <c r="CI110">
        <v>4.9414468145111298E-9</v>
      </c>
      <c r="CJ110">
        <v>8.1108262512943282E-9</v>
      </c>
      <c r="CK110">
        <v>0</v>
      </c>
      <c r="CM110">
        <v>0</v>
      </c>
      <c r="CN110">
        <v>1.7223469805581503E-8</v>
      </c>
      <c r="CO110">
        <v>0</v>
      </c>
      <c r="CP110">
        <v>1.958462430585083E-7</v>
      </c>
      <c r="CQ110">
        <v>1.6826823915165309E-8</v>
      </c>
      <c r="CR110">
        <v>0</v>
      </c>
      <c r="CS110">
        <v>0</v>
      </c>
      <c r="CT110">
        <v>1.1111241343057043E-10</v>
      </c>
      <c r="CU110">
        <v>5.5769622704900492E-9</v>
      </c>
      <c r="CV110">
        <v>0</v>
      </c>
      <c r="CW110">
        <v>2.0783912888702397E-9</v>
      </c>
      <c r="CX110">
        <v>0</v>
      </c>
      <c r="CY110">
        <v>3.1395208619714686E-8</v>
      </c>
      <c r="CZ110">
        <v>0</v>
      </c>
      <c r="DA110">
        <v>0</v>
      </c>
      <c r="DB110">
        <v>0</v>
      </c>
      <c r="DC110">
        <v>0</v>
      </c>
      <c r="DD110">
        <v>-7.6498760810799078E-10</v>
      </c>
    </row>
    <row r="111" spans="1:108">
      <c r="A111" t="s">
        <v>533</v>
      </c>
      <c r="B111">
        <v>0.73599999999999999</v>
      </c>
      <c r="C111">
        <v>31.3</v>
      </c>
      <c r="D111" t="s">
        <v>534</v>
      </c>
      <c r="E111">
        <v>43244</v>
      </c>
      <c r="F111" t="s">
        <v>68</v>
      </c>
      <c r="H111" t="s">
        <v>156</v>
      </c>
      <c r="I111">
        <v>100</v>
      </c>
      <c r="J111">
        <v>21.67</v>
      </c>
      <c r="K111">
        <v>0.53724038200000002</v>
      </c>
      <c r="L111">
        <v>4.6797605430000004</v>
      </c>
      <c r="M111">
        <v>0.316262504</v>
      </c>
      <c r="N111">
        <v>384862.66666666669</v>
      </c>
      <c r="O111">
        <v>5226.0266666666657</v>
      </c>
      <c r="P111" t="s">
        <v>533</v>
      </c>
      <c r="Q111">
        <v>-7.8692819142344037E-7</v>
      </c>
      <c r="R111">
        <v>8.3902994633803509E-9</v>
      </c>
      <c r="S111">
        <v>1.4741441016777517E-8</v>
      </c>
      <c r="T111">
        <v>-3.0423516486374637E-6</v>
      </c>
      <c r="U111">
        <v>-3.0423516486374637E-6</v>
      </c>
      <c r="V111">
        <v>-1.1308700026302567E-7</v>
      </c>
      <c r="W111">
        <v>2.1941308936397329E-8</v>
      </c>
      <c r="X111">
        <v>-2.2118825175767718E-7</v>
      </c>
      <c r="Y111">
        <v>-3.470998607135387E-9</v>
      </c>
      <c r="Z111">
        <v>1.6058688477172273E-5</v>
      </c>
      <c r="AA111">
        <v>2.0385959451093372E-7</v>
      </c>
      <c r="AB111">
        <v>2.1747650632091258E-7</v>
      </c>
      <c r="AC111">
        <v>1.0365905724467423E-8</v>
      </c>
      <c r="AD111">
        <v>0</v>
      </c>
      <c r="AE111">
        <v>1.0262394623615819E-6</v>
      </c>
      <c r="AF111">
        <v>1.8975679076288003E-8</v>
      </c>
      <c r="AG111">
        <v>4.3066980752718787E-7</v>
      </c>
      <c r="AH111">
        <v>-3.1629260057460467E-8</v>
      </c>
      <c r="AI111">
        <v>2.6338483131839612E-8</v>
      </c>
      <c r="AJ111">
        <v>-8.8609938775599641E-12</v>
      </c>
      <c r="AK111">
        <v>-5.1483032262055353E-8</v>
      </c>
      <c r="AL111">
        <v>1.6943440765750036E-9</v>
      </c>
      <c r="AM111">
        <v>0</v>
      </c>
      <c r="AN111">
        <v>0</v>
      </c>
      <c r="AO111">
        <v>-8.0072024184273541E-10</v>
      </c>
      <c r="AP111">
        <v>6.3018184150541149E-8</v>
      </c>
      <c r="AQ111">
        <v>5.1879205149697963E-9</v>
      </c>
      <c r="AR111">
        <v>5.7418631886793088E-8</v>
      </c>
      <c r="AS111">
        <v>4.9139184990268924E-6</v>
      </c>
      <c r="AT111">
        <v>4.412318733436517E-7</v>
      </c>
      <c r="AU111">
        <v>1.7943828047783153E-8</v>
      </c>
      <c r="AV111">
        <v>9.2421573861591649E-8</v>
      </c>
      <c r="AW111">
        <v>-1.819511076460128E-9</v>
      </c>
      <c r="AX111">
        <v>1.4131482366974669E-7</v>
      </c>
      <c r="AY111">
        <v>3.6958092534864912E-8</v>
      </c>
      <c r="AZ111">
        <v>5.88477177661259E-7</v>
      </c>
      <c r="BA111">
        <v>2.7241784976101022E-7</v>
      </c>
      <c r="BB111">
        <v>1.67308105901681E-8</v>
      </c>
      <c r="BC111">
        <v>5.1442170253650502E-9</v>
      </c>
      <c r="BD111">
        <v>0</v>
      </c>
      <c r="BE111">
        <v>6.2269652776026545E-9</v>
      </c>
      <c r="BF111">
        <v>8.4263289780000392E-9</v>
      </c>
      <c r="BG111">
        <v>2.003742672588728E-9</v>
      </c>
      <c r="BH111">
        <v>4.0054211402034245E-7</v>
      </c>
      <c r="BI111">
        <v>1.6054144262611212E-8</v>
      </c>
      <c r="BJ111">
        <v>1.6111818068759829E-8</v>
      </c>
      <c r="BK111">
        <v>0</v>
      </c>
      <c r="BL111">
        <v>9.4894084596535185E-8</v>
      </c>
      <c r="BM111">
        <v>0</v>
      </c>
      <c r="BN111">
        <v>7.9497048577545897E-8</v>
      </c>
      <c r="BO111">
        <v>0</v>
      </c>
      <c r="BP111">
        <v>1.8791916787061407E-8</v>
      </c>
      <c r="BQ111">
        <v>6.742034261294273E-9</v>
      </c>
      <c r="BR111">
        <v>0</v>
      </c>
      <c r="BS111">
        <v>2.8602435972016781E-9</v>
      </c>
      <c r="BT111">
        <v>0</v>
      </c>
      <c r="BU111">
        <v>1.5079201438888725E-8</v>
      </c>
      <c r="BV111">
        <v>0</v>
      </c>
      <c r="BW111">
        <v>0</v>
      </c>
      <c r="BX111">
        <v>0</v>
      </c>
      <c r="BY111">
        <v>2.9359487748833526E-9</v>
      </c>
      <c r="BZ111">
        <v>0</v>
      </c>
      <c r="CA111">
        <v>1.2454560548587862E-10</v>
      </c>
      <c r="CB111">
        <v>1.115113208059576E-8</v>
      </c>
      <c r="CC111">
        <v>0</v>
      </c>
      <c r="CD111">
        <v>6.8473174711147814E-9</v>
      </c>
      <c r="CE111">
        <v>1.6787096435130104E-9</v>
      </c>
      <c r="CF111">
        <v>0</v>
      </c>
      <c r="CG111">
        <v>2.8681151467328694E-9</v>
      </c>
      <c r="CH111">
        <v>0</v>
      </c>
      <c r="CI111">
        <v>1.9285121228508477E-9</v>
      </c>
      <c r="CJ111">
        <v>4.4687401863824855E-9</v>
      </c>
      <c r="CK111">
        <v>0</v>
      </c>
      <c r="CM111">
        <v>0</v>
      </c>
      <c r="CN111">
        <v>1.6122629662247398E-8</v>
      </c>
      <c r="CO111">
        <v>0</v>
      </c>
      <c r="CP111">
        <v>1.720137837702497E-7</v>
      </c>
      <c r="CQ111">
        <v>1.7035579879855996E-8</v>
      </c>
      <c r="CR111">
        <v>0</v>
      </c>
      <c r="CS111">
        <v>0</v>
      </c>
      <c r="CT111">
        <v>1.9231542603861522E-10</v>
      </c>
      <c r="CU111">
        <v>2.6307241656732266E-9</v>
      </c>
      <c r="CV111">
        <v>0</v>
      </c>
      <c r="CW111">
        <v>4.4760574046018489E-9</v>
      </c>
      <c r="CX111">
        <v>0</v>
      </c>
      <c r="CY111">
        <v>5.4857969226794521E-8</v>
      </c>
      <c r="CZ111">
        <v>0</v>
      </c>
      <c r="DA111">
        <v>0</v>
      </c>
      <c r="DB111">
        <v>0</v>
      </c>
      <c r="DC111">
        <v>0</v>
      </c>
      <c r="DD111">
        <v>7.5113352109379096E-11</v>
      </c>
    </row>
    <row r="112" spans="1:108">
      <c r="A112" t="s">
        <v>256</v>
      </c>
      <c r="B112">
        <v>0.70399999999999996</v>
      </c>
      <c r="C112">
        <v>50.9</v>
      </c>
      <c r="D112" t="s">
        <v>535</v>
      </c>
      <c r="E112">
        <v>43244</v>
      </c>
      <c r="F112" t="s">
        <v>68</v>
      </c>
      <c r="H112" t="s">
        <v>27</v>
      </c>
      <c r="I112">
        <v>90</v>
      </c>
      <c r="K112">
        <v>0.51382400900000003</v>
      </c>
      <c r="L112">
        <v>3.8709445979999999</v>
      </c>
      <c r="M112">
        <v>0.43473887</v>
      </c>
      <c r="N112">
        <v>291436.66666666669</v>
      </c>
      <c r="O112">
        <v>5289.098133333333</v>
      </c>
      <c r="P112" t="s">
        <v>256</v>
      </c>
      <c r="Q112">
        <v>-5.6576658267623474E-7</v>
      </c>
      <c r="R112">
        <v>1.2144831606274267E-8</v>
      </c>
      <c r="S112">
        <v>2.6064535984340154E-8</v>
      </c>
      <c r="T112">
        <v>-2.2528497258702761E-6</v>
      </c>
      <c r="U112">
        <v>-2.2528497258702761E-6</v>
      </c>
      <c r="V112">
        <v>-7.9363911753098188E-8</v>
      </c>
      <c r="W112">
        <v>2.9973513921377699E-8</v>
      </c>
      <c r="X112">
        <v>-1.5115963876912844E-7</v>
      </c>
      <c r="Y112">
        <v>-8.2875579734338382E-9</v>
      </c>
      <c r="Z112">
        <v>1.4336351329446473E-5</v>
      </c>
      <c r="AA112">
        <v>2.1690623831855497E-7</v>
      </c>
      <c r="AB112">
        <v>2.8022130938790894E-7</v>
      </c>
      <c r="AC112">
        <v>1.3318763681690618E-8</v>
      </c>
      <c r="AD112">
        <v>0</v>
      </c>
      <c r="AE112">
        <v>5.1468927427910442E-7</v>
      </c>
      <c r="AF112">
        <v>1.1914317388758621E-8</v>
      </c>
      <c r="AG112">
        <v>1.0319956009177227E-6</v>
      </c>
      <c r="AH112">
        <v>-2.0227488666637399E-8</v>
      </c>
      <c r="AI112">
        <v>1.6332789125167492E-8</v>
      </c>
      <c r="AJ112">
        <v>-5.4489019325663437E-12</v>
      </c>
      <c r="AK112">
        <v>-7.204272034101943E-8</v>
      </c>
      <c r="AL112">
        <v>4.6914903435301866E-9</v>
      </c>
      <c r="AM112">
        <v>0</v>
      </c>
      <c r="AN112">
        <v>0</v>
      </c>
      <c r="AO112">
        <v>-1.4883494698255743E-9</v>
      </c>
      <c r="AP112">
        <v>9.197439964026947E-8</v>
      </c>
      <c r="AQ112">
        <v>2.0062895020884063E-8</v>
      </c>
      <c r="AR112">
        <v>4.7901284877776926E-8</v>
      </c>
      <c r="AS112">
        <v>6.5621607534945985E-6</v>
      </c>
      <c r="AT112">
        <v>-2.30953531523539E-8</v>
      </c>
      <c r="AU112">
        <v>9.1528080354955552E-9</v>
      </c>
      <c r="AV112">
        <v>1.9237919091205059E-7</v>
      </c>
      <c r="AW112">
        <v>-1.1188741982947349E-9</v>
      </c>
      <c r="AX112">
        <v>3.0247683001040748E-7</v>
      </c>
      <c r="AY112">
        <v>3.3532186568590789E-8</v>
      </c>
      <c r="AZ112">
        <v>3.2135237054611806E-7</v>
      </c>
      <c r="BA112">
        <v>-7.2116169446046895E-9</v>
      </c>
      <c r="BB112">
        <v>-1.7996739942144648E-9</v>
      </c>
      <c r="BC112">
        <v>2.569855787045043E-9</v>
      </c>
      <c r="BD112">
        <v>0</v>
      </c>
      <c r="BE112">
        <v>6.1553397046510987E-9</v>
      </c>
      <c r="BF112">
        <v>1.3117925939975138E-8</v>
      </c>
      <c r="BG112">
        <v>2.2390401896272529E-9</v>
      </c>
      <c r="BH112">
        <v>5.2162784003390196E-7</v>
      </c>
      <c r="BI112">
        <v>1.2805506305997761E-8</v>
      </c>
      <c r="BJ112">
        <v>1.2745468565749061E-8</v>
      </c>
      <c r="BK112">
        <v>0</v>
      </c>
      <c r="BL112">
        <v>5.6765196045491361E-9</v>
      </c>
      <c r="BM112">
        <v>0</v>
      </c>
      <c r="BN112">
        <v>4.6808962765655471E-9</v>
      </c>
      <c r="BO112">
        <v>0</v>
      </c>
      <c r="BP112">
        <v>-3.9989530906963748E-10</v>
      </c>
      <c r="BQ112">
        <v>1.218725398691682E-8</v>
      </c>
      <c r="BR112">
        <v>0</v>
      </c>
      <c r="BS112">
        <v>3.6852884115514421E-9</v>
      </c>
      <c r="BT112">
        <v>0</v>
      </c>
      <c r="BU112">
        <v>1.3324734873029801E-8</v>
      </c>
      <c r="BV112">
        <v>0</v>
      </c>
      <c r="BW112">
        <v>0</v>
      </c>
      <c r="BX112">
        <v>0</v>
      </c>
      <c r="BY112">
        <v>1.3688207157490507E-9</v>
      </c>
      <c r="BZ112">
        <v>0</v>
      </c>
      <c r="CA112">
        <v>4.2858436381875485E-10</v>
      </c>
      <c r="CB112">
        <v>1.5288744612756657E-8</v>
      </c>
      <c r="CC112">
        <v>0</v>
      </c>
      <c r="CD112">
        <v>7.8438426797926974E-9</v>
      </c>
      <c r="CE112">
        <v>1.7685550442614095E-10</v>
      </c>
      <c r="CF112">
        <v>0</v>
      </c>
      <c r="CG112">
        <v>2.3094259699512075E-9</v>
      </c>
      <c r="CH112">
        <v>0</v>
      </c>
      <c r="CI112">
        <v>1.0426475987930227E-9</v>
      </c>
      <c r="CJ112">
        <v>3.7903167659985718E-9</v>
      </c>
      <c r="CK112">
        <v>0</v>
      </c>
      <c r="CM112">
        <v>0</v>
      </c>
      <c r="CN112">
        <v>1.2165454651506422E-8</v>
      </c>
      <c r="CO112">
        <v>0</v>
      </c>
      <c r="CP112">
        <v>1.0768671226387104E-7</v>
      </c>
      <c r="CQ112">
        <v>1.0230130653035224E-8</v>
      </c>
      <c r="CR112">
        <v>0</v>
      </c>
      <c r="CS112">
        <v>0</v>
      </c>
      <c r="CT112">
        <v>8.3197458011521243E-11</v>
      </c>
      <c r="CU112">
        <v>3.2017026794807855E-9</v>
      </c>
      <c r="CV112">
        <v>0</v>
      </c>
      <c r="CW112">
        <v>1.8138078386298647E-9</v>
      </c>
      <c r="CX112">
        <v>0</v>
      </c>
      <c r="CY112">
        <v>-4.4687515145426305E-9</v>
      </c>
      <c r="CZ112">
        <v>0</v>
      </c>
      <c r="DA112">
        <v>0</v>
      </c>
      <c r="DB112">
        <v>0</v>
      </c>
      <c r="DC112">
        <v>0</v>
      </c>
      <c r="DD112">
        <v>-4.6543455295958757E-10</v>
      </c>
    </row>
    <row r="113" spans="1:108">
      <c r="A113" t="s">
        <v>536</v>
      </c>
      <c r="B113">
        <v>0.73699999999999999</v>
      </c>
      <c r="C113">
        <v>49.1</v>
      </c>
      <c r="D113" t="s">
        <v>537</v>
      </c>
      <c r="E113">
        <v>43244</v>
      </c>
      <c r="F113" t="s">
        <v>257</v>
      </c>
      <c r="H113" t="s">
        <v>35</v>
      </c>
      <c r="I113">
        <v>100</v>
      </c>
      <c r="K113">
        <v>0.70941639700000003</v>
      </c>
      <c r="L113">
        <v>4.855025672</v>
      </c>
      <c r="M113">
        <v>0.35237700100000002</v>
      </c>
      <c r="N113">
        <v>172269.66666666666</v>
      </c>
      <c r="O113">
        <v>3262.8572333333336</v>
      </c>
      <c r="P113" t="s">
        <v>536</v>
      </c>
      <c r="Q113">
        <v>9.3672210907445114E-6</v>
      </c>
      <c r="R113">
        <v>-3.1890571961982348E-5</v>
      </c>
      <c r="S113">
        <v>-5.6236252545824844E-5</v>
      </c>
      <c r="T113">
        <v>-0.14986579260013577</v>
      </c>
      <c r="U113">
        <v>-0.14986579260013577</v>
      </c>
      <c r="V113">
        <v>4.6956324960398273E-7</v>
      </c>
      <c r="W113">
        <v>-1.2101154107264088E-7</v>
      </c>
      <c r="X113">
        <v>-4.3263464584747681E-6</v>
      </c>
      <c r="Y113">
        <v>-1.6032968431771894E-5</v>
      </c>
      <c r="Z113">
        <v>3.7276674587010635E-5</v>
      </c>
      <c r="AA113">
        <v>2.3704458022176959E-7</v>
      </c>
      <c r="AB113">
        <v>-5.4831735121068121E-5</v>
      </c>
      <c r="AC113">
        <v>-6.8198404616429055E-7</v>
      </c>
      <c r="AD113">
        <v>-6.9523930753564151E-8</v>
      </c>
      <c r="AE113">
        <v>-6.2995021498076487E-7</v>
      </c>
      <c r="AF113">
        <v>8.5143697669155907E-8</v>
      </c>
      <c r="AG113">
        <v>-2.7072018556234441E-5</v>
      </c>
      <c r="AH113">
        <v>2.0649468205476365E-8</v>
      </c>
      <c r="AI113">
        <v>1.4935505770536322E-7</v>
      </c>
      <c r="AJ113">
        <v>-4.8794976238968098E-8</v>
      </c>
      <c r="AK113">
        <v>3.1472052500565739E-7</v>
      </c>
      <c r="AL113">
        <v>0</v>
      </c>
      <c r="AM113">
        <v>0</v>
      </c>
      <c r="AN113">
        <v>0</v>
      </c>
      <c r="AO113">
        <v>-3.0664460285132382E-7</v>
      </c>
      <c r="AP113">
        <v>-1.0809855170853135E-7</v>
      </c>
      <c r="AQ113">
        <v>-4.5592894319981895E-7</v>
      </c>
      <c r="AR113">
        <v>-2.4772290110884817E-7</v>
      </c>
      <c r="AS113">
        <v>2.091819416157502E-7</v>
      </c>
      <c r="AT113">
        <v>2.3110432224485177E-7</v>
      </c>
      <c r="AU113">
        <v>-4.376725503507581E-7</v>
      </c>
      <c r="AV113">
        <v>1.1272346684770308E-8</v>
      </c>
      <c r="AW113">
        <v>8.6360036207286886E-10</v>
      </c>
      <c r="AX113">
        <v>1.4289149128762162E-7</v>
      </c>
      <c r="AY113">
        <v>-9.9867051369088019E-8</v>
      </c>
      <c r="AZ113">
        <v>-1.6174473862864903E-7</v>
      </c>
      <c r="BA113">
        <v>3.0012446254808787E-8</v>
      </c>
      <c r="BB113">
        <v>-1.850390359809912E-8</v>
      </c>
      <c r="BC113">
        <v>-1.0309176284227199E-8</v>
      </c>
      <c r="BD113">
        <v>0</v>
      </c>
      <c r="BE113">
        <v>2.9375990042996155E-8</v>
      </c>
      <c r="BF113">
        <v>4.5994568906992519E-9</v>
      </c>
      <c r="BG113">
        <v>0</v>
      </c>
      <c r="BH113">
        <v>9.9075016972165649E-7</v>
      </c>
      <c r="BI113">
        <v>-3.6211529757863763E-8</v>
      </c>
      <c r="BJ113">
        <v>-1.2648506449422946E-8</v>
      </c>
      <c r="BK113">
        <v>0</v>
      </c>
      <c r="BL113">
        <v>2.5062231274043902E-8</v>
      </c>
      <c r="BM113">
        <v>0</v>
      </c>
      <c r="BN113">
        <v>6.5427698574338098E-9</v>
      </c>
      <c r="BO113">
        <v>0</v>
      </c>
      <c r="BP113">
        <v>5.2175265897261815E-9</v>
      </c>
      <c r="BQ113">
        <v>2.7919212491513938E-9</v>
      </c>
      <c r="BR113">
        <v>-1.6006166553518894E-6</v>
      </c>
      <c r="BS113">
        <v>1.1088481556913328E-8</v>
      </c>
      <c r="BT113">
        <v>-3.2727992758542653E-9</v>
      </c>
      <c r="BU113">
        <v>1.1569359583616205E-8</v>
      </c>
      <c r="BV113">
        <v>0</v>
      </c>
      <c r="BW113">
        <v>0</v>
      </c>
      <c r="BX113">
        <v>0</v>
      </c>
      <c r="BY113">
        <v>2.9460850871237837E-8</v>
      </c>
      <c r="BZ113">
        <v>-4.6319868748585646E-9</v>
      </c>
      <c r="CA113">
        <v>1.0833899072188278E-9</v>
      </c>
      <c r="CB113">
        <v>0</v>
      </c>
      <c r="CC113">
        <v>5.6036433582258436E-9</v>
      </c>
      <c r="CD113">
        <v>-1.5368295994568905E-8</v>
      </c>
      <c r="CE113">
        <v>3.3576601040959504E-9</v>
      </c>
      <c r="CF113">
        <v>0</v>
      </c>
      <c r="CG113">
        <v>-2.856556913328808E-8</v>
      </c>
      <c r="CH113">
        <v>-3.0890755827110203E-8</v>
      </c>
      <c r="CI113">
        <v>0</v>
      </c>
      <c r="CJ113">
        <v>-2.311043222448516E-9</v>
      </c>
      <c r="CK113">
        <v>0</v>
      </c>
      <c r="CM113">
        <v>0</v>
      </c>
      <c r="CN113">
        <v>-6.7965037338764435E-9</v>
      </c>
      <c r="CO113">
        <v>0</v>
      </c>
      <c r="CP113">
        <v>-3.210568001810356E-10</v>
      </c>
      <c r="CQ113">
        <v>-1.1324111789997736E-8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-2.3266010409594922E-9</v>
      </c>
      <c r="CZ113">
        <v>0</v>
      </c>
      <c r="DA113">
        <v>0</v>
      </c>
      <c r="DB113">
        <v>0</v>
      </c>
      <c r="DC113">
        <v>0</v>
      </c>
      <c r="DD113">
        <v>-2.828694274722788E-9</v>
      </c>
    </row>
    <row r="114" spans="1:108">
      <c r="A114" t="s">
        <v>538</v>
      </c>
      <c r="B114">
        <v>0.58699999999999997</v>
      </c>
      <c r="C114">
        <v>113.8</v>
      </c>
      <c r="D114" t="s">
        <v>539</v>
      </c>
      <c r="E114">
        <v>43244</v>
      </c>
      <c r="F114" t="s">
        <v>34</v>
      </c>
      <c r="H114" t="s">
        <v>20</v>
      </c>
      <c r="I114">
        <v>100</v>
      </c>
      <c r="J114">
        <v>6</v>
      </c>
      <c r="K114">
        <v>0.68219808699999995</v>
      </c>
      <c r="L114">
        <v>4.072487164</v>
      </c>
      <c r="M114">
        <v>0.52776902699999995</v>
      </c>
      <c r="N114">
        <v>216768.33333333334</v>
      </c>
      <c r="O114">
        <v>5011.2168666666666</v>
      </c>
      <c r="P114" t="s">
        <v>538</v>
      </c>
      <c r="Q114">
        <v>3.4282854911150163E-6</v>
      </c>
      <c r="R114">
        <v>-1.3731924917008396E-5</v>
      </c>
      <c r="S114">
        <v>-2.3934900410076158E-5</v>
      </c>
      <c r="T114">
        <v>-6.4659215729349739E-2</v>
      </c>
      <c r="U114">
        <v>-6.4659215729349739E-2</v>
      </c>
      <c r="V114">
        <v>1.5518209334114433E-7</v>
      </c>
      <c r="W114">
        <v>1.4529632884202303E-6</v>
      </c>
      <c r="X114">
        <v>-1.8783562780706894E-6</v>
      </c>
      <c r="Y114">
        <v>-6.9158794669009957E-6</v>
      </c>
      <c r="Z114">
        <v>1.6016219976567076E-5</v>
      </c>
      <c r="AA114">
        <v>1.5560925600468656E-7</v>
      </c>
      <c r="AB114">
        <v>-2.3436889767623513E-5</v>
      </c>
      <c r="AC114">
        <v>-2.7101640304628006E-7</v>
      </c>
      <c r="AD114">
        <v>-3.2342315953915248E-8</v>
      </c>
      <c r="AE114">
        <v>4.4791056434290116E-8</v>
      </c>
      <c r="AF114">
        <v>5.2174868189806683E-8</v>
      </c>
      <c r="AG114">
        <v>-8.2082356961530939E-6</v>
      </c>
      <c r="AH114">
        <v>-4.1569029486428429E-8</v>
      </c>
      <c r="AI114">
        <v>1.80750829916032E-7</v>
      </c>
      <c r="AJ114">
        <v>-2.1053016988869364E-8</v>
      </c>
      <c r="AK114">
        <v>2.7524043155633669E-6</v>
      </c>
      <c r="AL114">
        <v>0</v>
      </c>
      <c r="AM114">
        <v>0</v>
      </c>
      <c r="AN114">
        <v>0</v>
      </c>
      <c r="AO114">
        <v>-1.3462336457723101E-7</v>
      </c>
      <c r="AP114">
        <v>-3.0041739894551858E-8</v>
      </c>
      <c r="AQ114">
        <v>-2.0076157000585822E-7</v>
      </c>
      <c r="AR114">
        <v>-7.234915055653193E-8</v>
      </c>
      <c r="AS114">
        <v>3.693736574887717E-6</v>
      </c>
      <c r="AT114">
        <v>1.000170865065417E-7</v>
      </c>
      <c r="AU114">
        <v>-1.8744263815661004E-7</v>
      </c>
      <c r="AV114">
        <v>-6.8162956453817609E-9</v>
      </c>
      <c r="AW114">
        <v>2.6814220855301712E-9</v>
      </c>
      <c r="AX114">
        <v>1.6811901972271039E-7</v>
      </c>
      <c r="AY114">
        <v>-2.970611208748291E-8</v>
      </c>
      <c r="AZ114">
        <v>1.6049111501659848E-8</v>
      </c>
      <c r="BA114">
        <v>2.3194932630345632E-8</v>
      </c>
      <c r="BB114">
        <v>-7.1867066979105625E-9</v>
      </c>
      <c r="BC114">
        <v>-3.3727543448545206E-9</v>
      </c>
      <c r="BD114">
        <v>0</v>
      </c>
      <c r="BE114">
        <v>1.598198594024605E-8</v>
      </c>
      <c r="BF114">
        <v>2.6850224565514543E-9</v>
      </c>
      <c r="BG114">
        <v>0</v>
      </c>
      <c r="BH114">
        <v>8.8392159734426861E-7</v>
      </c>
      <c r="BI114">
        <v>-1.3813830306580747E-8</v>
      </c>
      <c r="BJ114">
        <v>-3.6735989064635821E-9</v>
      </c>
      <c r="BK114">
        <v>0</v>
      </c>
      <c r="BL114">
        <v>1.0959773481741848E-8</v>
      </c>
      <c r="BM114">
        <v>0</v>
      </c>
      <c r="BN114">
        <v>5.3584504979496198E-9</v>
      </c>
      <c r="BO114">
        <v>0</v>
      </c>
      <c r="BP114">
        <v>2.713093145869948E-9</v>
      </c>
      <c r="BQ114">
        <v>1.9252831478226898E-9</v>
      </c>
      <c r="BR114">
        <v>-6.8864723686779912E-7</v>
      </c>
      <c r="BS114">
        <v>2.5263620386643237E-9</v>
      </c>
      <c r="BT114">
        <v>-1.8050673696543642E-9</v>
      </c>
      <c r="BU114">
        <v>3.1243897676235111E-9</v>
      </c>
      <c r="BV114">
        <v>0</v>
      </c>
      <c r="BW114">
        <v>0</v>
      </c>
      <c r="BX114">
        <v>0</v>
      </c>
      <c r="BY114">
        <v>9.7576157000585829E-9</v>
      </c>
      <c r="BZ114">
        <v>-8.4273091193126414E-10</v>
      </c>
      <c r="CA114">
        <v>-5.1381566100370984E-10</v>
      </c>
      <c r="CB114">
        <v>0</v>
      </c>
      <c r="CC114">
        <v>3.1005907049404414E-9</v>
      </c>
      <c r="CD114">
        <v>-6.4172036711579765E-9</v>
      </c>
      <c r="CE114">
        <v>1.1350322202694782E-9</v>
      </c>
      <c r="CF114">
        <v>0</v>
      </c>
      <c r="CG114">
        <v>-1.2648896699863308E-8</v>
      </c>
      <c r="CH114">
        <v>-1.3189562585432533E-8</v>
      </c>
      <c r="CI114">
        <v>0</v>
      </c>
      <c r="CJ114">
        <v>-1.2778265963678972E-9</v>
      </c>
      <c r="CK114">
        <v>0</v>
      </c>
      <c r="CM114">
        <v>0</v>
      </c>
      <c r="CN114">
        <v>-2.526972271040812E-9</v>
      </c>
      <c r="CO114">
        <v>0</v>
      </c>
      <c r="CP114">
        <v>1.4419791056434292E-8</v>
      </c>
      <c r="CQ114">
        <v>-3.5027338410466714E-9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-8.860574106619798E-10</v>
      </c>
      <c r="CZ114">
        <v>0</v>
      </c>
      <c r="DA114">
        <v>0</v>
      </c>
      <c r="DB114">
        <v>0</v>
      </c>
      <c r="DC114">
        <v>0</v>
      </c>
      <c r="DD114">
        <v>-7.4448349931654013E-10</v>
      </c>
    </row>
    <row r="115" spans="1:108">
      <c r="A115" t="s">
        <v>199</v>
      </c>
      <c r="B115">
        <v>0.72199999999999998</v>
      </c>
      <c r="C115">
        <v>42.7</v>
      </c>
      <c r="D115" t="s">
        <v>540</v>
      </c>
      <c r="E115">
        <v>43244</v>
      </c>
      <c r="F115" t="s">
        <v>257</v>
      </c>
      <c r="H115" t="s">
        <v>20</v>
      </c>
      <c r="I115">
        <v>100</v>
      </c>
      <c r="J115">
        <v>11.666666666666666</v>
      </c>
      <c r="K115">
        <v>0.28223311600000001</v>
      </c>
      <c r="L115">
        <v>2.667787718</v>
      </c>
      <c r="M115">
        <v>0.331558556</v>
      </c>
      <c r="N115">
        <v>172802.33333333334</v>
      </c>
      <c r="O115">
        <v>4079.5544333333332</v>
      </c>
      <c r="P115" t="s">
        <v>199</v>
      </c>
      <c r="Q115">
        <v>9.4457455113192819E-6</v>
      </c>
      <c r="R115">
        <v>-3.6676131928181107E-5</v>
      </c>
      <c r="S115">
        <v>-6.467613192818111E-5</v>
      </c>
      <c r="T115">
        <v>-0.17232487639864688</v>
      </c>
      <c r="U115">
        <v>-0.17232487639864688</v>
      </c>
      <c r="V115">
        <v>6.3118006765547761E-7</v>
      </c>
      <c r="W115">
        <v>-1.5292414780119695E-7</v>
      </c>
      <c r="X115">
        <v>-4.8981915170439758E-6</v>
      </c>
      <c r="Y115">
        <v>-1.8452446005724695E-5</v>
      </c>
      <c r="Z115">
        <v>4.4099824355971905E-5</v>
      </c>
      <c r="AA115">
        <v>3.1030444964871184E-7</v>
      </c>
      <c r="AB115">
        <v>-6.2915365599791831E-5</v>
      </c>
      <c r="AC115">
        <v>-7.4690996617226124E-7</v>
      </c>
      <c r="AD115">
        <v>-8.6195680457975538E-8</v>
      </c>
      <c r="AE115">
        <v>-7.7722482435597184E-7</v>
      </c>
      <c r="AF115">
        <v>7.9056075982305496E-8</v>
      </c>
      <c r="AG115">
        <v>-3.1639181628935728E-5</v>
      </c>
      <c r="AH115">
        <v>-3.0249804839968765E-8</v>
      </c>
      <c r="AI115">
        <v>1.5661592505854795E-7</v>
      </c>
      <c r="AJ115">
        <v>-5.6108508977361438E-8</v>
      </c>
      <c r="AK115">
        <v>3.0871064272703624E-7</v>
      </c>
      <c r="AL115">
        <v>0</v>
      </c>
      <c r="AM115">
        <v>0</v>
      </c>
      <c r="AN115">
        <v>0</v>
      </c>
      <c r="AO115">
        <v>-3.5376008326828E-7</v>
      </c>
      <c r="AP115">
        <v>-1.3187939110070261E-7</v>
      </c>
      <c r="AQ115">
        <v>-5.4021597710122305E-7</v>
      </c>
      <c r="AR115">
        <v>-2.9443143377569608E-7</v>
      </c>
      <c r="AS115">
        <v>3.1193078324225862E-7</v>
      </c>
      <c r="AT115">
        <v>2.3451730418943537E-7</v>
      </c>
      <c r="AU115">
        <v>-5.0403655997918292E-7</v>
      </c>
      <c r="AV115">
        <v>-2.9176424668227944E-8</v>
      </c>
      <c r="AW115">
        <v>-1.3736013531095498E-8</v>
      </c>
      <c r="AX115">
        <v>3.6007025761124126E-7</v>
      </c>
      <c r="AY115">
        <v>-1.1429872495446265E-7</v>
      </c>
      <c r="AZ115">
        <v>-1.4643507676294559E-7</v>
      </c>
      <c r="BA115">
        <v>7.8535649232370539E-8</v>
      </c>
      <c r="BB115">
        <v>-1.8070192557897474E-8</v>
      </c>
      <c r="BC115">
        <v>-1.1276997137652876E-8</v>
      </c>
      <c r="BD115">
        <v>0</v>
      </c>
      <c r="BE115">
        <v>2.3414324746291958E-8</v>
      </c>
      <c r="BF115">
        <v>2.1174863387978155E-9</v>
      </c>
      <c r="BG115">
        <v>0</v>
      </c>
      <c r="BH115">
        <v>2.9339058027582616E-7</v>
      </c>
      <c r="BI115">
        <v>-4.2567655477491544E-8</v>
      </c>
      <c r="BJ115">
        <v>-1.5313557116835806E-8</v>
      </c>
      <c r="BK115">
        <v>0</v>
      </c>
      <c r="BL115">
        <v>3.5909445745511317E-8</v>
      </c>
      <c r="BM115">
        <v>0</v>
      </c>
      <c r="BN115">
        <v>1.896304970075462E-8</v>
      </c>
      <c r="BO115">
        <v>0</v>
      </c>
      <c r="BP115">
        <v>9.2196851418162892E-9</v>
      </c>
      <c r="BQ115">
        <v>5.6759042414780372E-10</v>
      </c>
      <c r="BR115">
        <v>-1.783713895394223E-6</v>
      </c>
      <c r="BS115">
        <v>9.4977881863127768E-9</v>
      </c>
      <c r="BT115">
        <v>-3.1518345042935195E-9</v>
      </c>
      <c r="BU115">
        <v>4.0007806401249021E-9</v>
      </c>
      <c r="BV115">
        <v>0</v>
      </c>
      <c r="BW115">
        <v>0</v>
      </c>
      <c r="BX115">
        <v>0</v>
      </c>
      <c r="BY115">
        <v>2.7794041113713241E-8</v>
      </c>
      <c r="BZ115">
        <v>-5.1749934946656268E-9</v>
      </c>
      <c r="CA115">
        <v>-5.9849076242518782E-10</v>
      </c>
      <c r="CB115">
        <v>0</v>
      </c>
      <c r="CC115">
        <v>5.7897475930262808E-9</v>
      </c>
      <c r="CD115">
        <v>-1.7309068436117612E-8</v>
      </c>
      <c r="CE115">
        <v>2.7257351027842844E-9</v>
      </c>
      <c r="CF115">
        <v>0</v>
      </c>
      <c r="CG115">
        <v>-3.2728337236533956E-8</v>
      </c>
      <c r="CH115">
        <v>-3.6836455893832943E-8</v>
      </c>
      <c r="CI115">
        <v>0</v>
      </c>
      <c r="CJ115">
        <v>-2.6362867551392144E-9</v>
      </c>
      <c r="CK115">
        <v>0</v>
      </c>
      <c r="CM115">
        <v>0</v>
      </c>
      <c r="CN115">
        <v>-6.5411137132448618E-9</v>
      </c>
      <c r="CO115">
        <v>0</v>
      </c>
      <c r="CP115">
        <v>4.4610330470986205E-8</v>
      </c>
      <c r="CQ115">
        <v>-8.6455893832943E-9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-9.7580015612802594E-11</v>
      </c>
      <c r="CZ115">
        <v>0</v>
      </c>
      <c r="DA115">
        <v>0</v>
      </c>
      <c r="DB115">
        <v>0</v>
      </c>
      <c r="DC115">
        <v>0</v>
      </c>
      <c r="DD115">
        <v>-2.8965001301066881E-9</v>
      </c>
    </row>
    <row r="116" spans="1:108">
      <c r="A116" t="s">
        <v>78</v>
      </c>
      <c r="B116">
        <v>0.72399999999999998</v>
      </c>
      <c r="C116">
        <v>36.200000000000003</v>
      </c>
      <c r="D116" t="s">
        <v>79</v>
      </c>
      <c r="E116">
        <v>43244</v>
      </c>
      <c r="F116" t="s">
        <v>68</v>
      </c>
      <c r="H116" t="s">
        <v>27</v>
      </c>
      <c r="I116">
        <v>100</v>
      </c>
      <c r="K116">
        <v>1.1121246140000001</v>
      </c>
      <c r="L116">
        <v>5.6143808430000002</v>
      </c>
      <c r="M116">
        <v>0.44566571300000002</v>
      </c>
      <c r="N116">
        <v>394511.33333333331</v>
      </c>
      <c r="O116">
        <v>5927.7733333333335</v>
      </c>
      <c r="P116" t="s">
        <v>78</v>
      </c>
      <c r="Q116">
        <v>4.4991477239902292E-6</v>
      </c>
      <c r="R116">
        <v>1.5107365671833716E-7</v>
      </c>
      <c r="S116">
        <v>5.6763018396079242E-7</v>
      </c>
      <c r="T116">
        <v>1.4250980787534764E-5</v>
      </c>
      <c r="U116">
        <v>1.4250980787534764E-5</v>
      </c>
      <c r="V116">
        <v>-7.8627718837966318E-7</v>
      </c>
      <c r="W116">
        <v>7.8466455393719547E-6</v>
      </c>
      <c r="X116">
        <v>-3.5833711025211069E-7</v>
      </c>
      <c r="Y116">
        <v>8.0562368607642605E-8</v>
      </c>
      <c r="Z116">
        <v>2.6239203634191002E-5</v>
      </c>
      <c r="AA116">
        <v>8.7128529089542672E-7</v>
      </c>
      <c r="AB116">
        <v>2.5629047938324157E-6</v>
      </c>
      <c r="AC116">
        <v>5.2787776440326114E-7</v>
      </c>
      <c r="AD116">
        <v>0</v>
      </c>
      <c r="AE116">
        <v>4.078239458731509E-5</v>
      </c>
      <c r="AF116">
        <v>1.7070916169299886E-6</v>
      </c>
      <c r="AG116">
        <v>8.1384690561020265E-5</v>
      </c>
      <c r="AH116">
        <v>-1.8887342712764454E-7</v>
      </c>
      <c r="AI116">
        <v>3.5960465164819635E-5</v>
      </c>
      <c r="AJ116">
        <v>2.090240594851041E-8</v>
      </c>
      <c r="AK116">
        <v>5.6157833941429675E-6</v>
      </c>
      <c r="AL116">
        <v>3.6864386656344747E-7</v>
      </c>
      <c r="AM116">
        <v>0</v>
      </c>
      <c r="AN116">
        <v>0</v>
      </c>
      <c r="AO116">
        <v>1.0683508618394416E-8</v>
      </c>
      <c r="AP116">
        <v>3.610028314156151E-7</v>
      </c>
      <c r="AQ116">
        <v>1.6729070659627682E-7</v>
      </c>
      <c r="AR116">
        <v>8.493318864410976E-7</v>
      </c>
      <c r="AS116">
        <v>2.5341086068679788E-5</v>
      </c>
      <c r="AT116">
        <v>2.7714861485852249E-7</v>
      </c>
      <c r="AU116">
        <v>1.4853369048821524E-7</v>
      </c>
      <c r="AV116">
        <v>7.7810126069883671E-6</v>
      </c>
      <c r="AW116">
        <v>-1.5732236655580663E-9</v>
      </c>
      <c r="AX116">
        <v>1.4924866047506679E-6</v>
      </c>
      <c r="AY116">
        <v>6.972217454483469E-7</v>
      </c>
      <c r="AZ116">
        <v>3.1550000642945871E-6</v>
      </c>
      <c r="BA116">
        <v>6.3763078047168988E-7</v>
      </c>
      <c r="BB116">
        <v>3.6227959924034226E-8</v>
      </c>
      <c r="BC116">
        <v>1.330494455508083E-8</v>
      </c>
      <c r="BD116">
        <v>0</v>
      </c>
      <c r="BE116">
        <v>4.5851783666975653E-8</v>
      </c>
      <c r="BF116">
        <v>5.6239432741897677E-7</v>
      </c>
      <c r="BG116">
        <v>3.9763902120528685E-8</v>
      </c>
      <c r="BH116">
        <v>1.4359506246762753E-6</v>
      </c>
      <c r="BI116">
        <v>5.4933862611349209E-8</v>
      </c>
      <c r="BJ116">
        <v>5.4695976519243831E-8</v>
      </c>
      <c r="BK116">
        <v>0</v>
      </c>
      <c r="BL116">
        <v>3.1198331378405141E-7</v>
      </c>
      <c r="BM116">
        <v>0</v>
      </c>
      <c r="BN116">
        <v>2.1267056041833846E-7</v>
      </c>
      <c r="BO116">
        <v>0</v>
      </c>
      <c r="BP116">
        <v>4.0400346712446892E-8</v>
      </c>
      <c r="BQ116">
        <v>1.3117282397607918E-7</v>
      </c>
      <c r="BR116">
        <v>0</v>
      </c>
      <c r="BS116">
        <v>4.864980239819433E-8</v>
      </c>
      <c r="BT116">
        <v>0</v>
      </c>
      <c r="BU116">
        <v>6.1879407751181563E-8</v>
      </c>
      <c r="BV116">
        <v>0</v>
      </c>
      <c r="BW116">
        <v>0</v>
      </c>
      <c r="BX116">
        <v>0</v>
      </c>
      <c r="BY116">
        <v>5.7230103434151098E-9</v>
      </c>
      <c r="BZ116">
        <v>0</v>
      </c>
      <c r="CA116">
        <v>4.556352047468911E-9</v>
      </c>
      <c r="CB116">
        <v>5.8751608063547637E-8</v>
      </c>
      <c r="CC116">
        <v>0</v>
      </c>
      <c r="CD116">
        <v>2.7058822380641595E-8</v>
      </c>
      <c r="CE116">
        <v>8.6625767543818763E-9</v>
      </c>
      <c r="CF116">
        <v>0</v>
      </c>
      <c r="CG116">
        <v>1.1714849714041276E-8</v>
      </c>
      <c r="CH116">
        <v>0</v>
      </c>
      <c r="CI116">
        <v>7.5625747851660027E-9</v>
      </c>
      <c r="CJ116">
        <v>8.9935362507794502E-9</v>
      </c>
      <c r="CK116">
        <v>0</v>
      </c>
      <c r="CM116">
        <v>0</v>
      </c>
      <c r="CN116">
        <v>2.8059376230371667E-8</v>
      </c>
      <c r="CO116">
        <v>0</v>
      </c>
      <c r="CP116">
        <v>2.4138668780871494E-7</v>
      </c>
      <c r="CQ116">
        <v>2.2594913603914772E-8</v>
      </c>
      <c r="CR116">
        <v>0</v>
      </c>
      <c r="CS116">
        <v>0</v>
      </c>
      <c r="CT116">
        <v>7.0898635824149153E-10</v>
      </c>
      <c r="CU116">
        <v>1.1415592380203027E-8</v>
      </c>
      <c r="CV116">
        <v>0</v>
      </c>
      <c r="CW116">
        <v>3.6725916847033176E-9</v>
      </c>
      <c r="CX116">
        <v>0</v>
      </c>
      <c r="CY116">
        <v>8.3938735209294099E-8</v>
      </c>
      <c r="CZ116">
        <v>0</v>
      </c>
      <c r="DA116">
        <v>0</v>
      </c>
      <c r="DB116">
        <v>0</v>
      </c>
      <c r="DC116">
        <v>0</v>
      </c>
      <c r="DD116">
        <v>3.0665878234871617E-10</v>
      </c>
    </row>
    <row r="117" spans="1:108">
      <c r="A117" t="s">
        <v>78</v>
      </c>
      <c r="C117">
        <v>65.3</v>
      </c>
      <c r="D117" t="s">
        <v>541</v>
      </c>
      <c r="E117">
        <v>43244</v>
      </c>
      <c r="F117" t="s">
        <v>81</v>
      </c>
      <c r="H117" t="s">
        <v>27</v>
      </c>
      <c r="I117">
        <v>100</v>
      </c>
      <c r="K117">
        <v>1.1121246140000001</v>
      </c>
      <c r="L117">
        <v>5.6143808430000002</v>
      </c>
      <c r="M117">
        <v>0.44566571300000002</v>
      </c>
      <c r="N117">
        <v>394511.33333333331</v>
      </c>
      <c r="O117">
        <v>5927.7733333333335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</row>
    <row r="118" spans="1:108">
      <c r="A118" t="s">
        <v>542</v>
      </c>
      <c r="B118">
        <v>0.67400000000000004</v>
      </c>
      <c r="C118">
        <v>46.8</v>
      </c>
      <c r="D118" t="s">
        <v>543</v>
      </c>
      <c r="E118">
        <v>43244</v>
      </c>
      <c r="F118" t="s">
        <v>68</v>
      </c>
      <c r="H118" t="s">
        <v>27</v>
      </c>
      <c r="I118">
        <v>100</v>
      </c>
      <c r="K118">
        <v>0.88198301099999998</v>
      </c>
      <c r="L118">
        <v>4.3847447370000001</v>
      </c>
      <c r="M118">
        <v>0.58049324000000002</v>
      </c>
      <c r="N118">
        <v>218151.33333333334</v>
      </c>
      <c r="O118">
        <v>4209.7213666666667</v>
      </c>
      <c r="P118" t="s">
        <v>542</v>
      </c>
      <c r="Q118">
        <v>-3.7494698842351101E-7</v>
      </c>
      <c r="R118">
        <v>1.5924257737023375E-8</v>
      </c>
      <c r="S118">
        <v>1.6996471829122092E-8</v>
      </c>
      <c r="T118">
        <v>-1.7231254972012666E-6</v>
      </c>
      <c r="U118">
        <v>-1.7231254972012666E-6</v>
      </c>
      <c r="V118">
        <v>-9.2845697944193406E-8</v>
      </c>
      <c r="W118">
        <v>1.402234490203778E-7</v>
      </c>
      <c r="X118">
        <v>-1.7404731842387857E-7</v>
      </c>
      <c r="Y118">
        <v>-7.5000719554369423E-9</v>
      </c>
      <c r="Z118">
        <v>1.605230898390178E-5</v>
      </c>
      <c r="AA118">
        <v>2.544569035463676E-7</v>
      </c>
      <c r="AB118">
        <v>3.2420912115527332E-7</v>
      </c>
      <c r="AC118">
        <v>3.3894410357508246E-8</v>
      </c>
      <c r="AD118">
        <v>0</v>
      </c>
      <c r="AE118">
        <v>2.4647534580894052E-6</v>
      </c>
      <c r="AF118">
        <v>8.2758662858001757E-8</v>
      </c>
      <c r="AG118">
        <v>3.5114273942973431E-5</v>
      </c>
      <c r="AH118">
        <v>-1.4609440303463107E-7</v>
      </c>
      <c r="AI118">
        <v>1.6075665970993336E-6</v>
      </c>
      <c r="AJ118">
        <v>3.263152328590858E-8</v>
      </c>
      <c r="AK118">
        <v>6.7063698508497119E-8</v>
      </c>
      <c r="AL118">
        <v>1.7415531164224073E-8</v>
      </c>
      <c r="AM118">
        <v>0</v>
      </c>
      <c r="AN118">
        <v>0</v>
      </c>
      <c r="AO118">
        <v>-1.6484161731412623E-9</v>
      </c>
      <c r="AP118">
        <v>1.1124993465148968E-7</v>
      </c>
      <c r="AQ118">
        <v>2.3230204674897888E-8</v>
      </c>
      <c r="AR118">
        <v>8.7131596872055114E-8</v>
      </c>
      <c r="AS118">
        <v>4.3399830037413946E-6</v>
      </c>
      <c r="AT118">
        <v>-1.4138132191579553E-8</v>
      </c>
      <c r="AU118">
        <v>1.7951154703372539E-8</v>
      </c>
      <c r="AV118">
        <v>5.0211635174931229E-7</v>
      </c>
      <c r="AW118">
        <v>-1.1735819145018539E-10</v>
      </c>
      <c r="AX118">
        <v>2.8164087328529829E-7</v>
      </c>
      <c r="AY118">
        <v>6.4203097500169624E-8</v>
      </c>
      <c r="AZ118">
        <v>2.2040959389168255E-7</v>
      </c>
      <c r="BA118">
        <v>6.8912827105332239E-9</v>
      </c>
      <c r="BB118">
        <v>-1.8709795049773711E-10</v>
      </c>
      <c r="BC118">
        <v>4.9020677493953805E-9</v>
      </c>
      <c r="BD118">
        <v>0</v>
      </c>
      <c r="BE118">
        <v>1.1211446150761322E-8</v>
      </c>
      <c r="BF118">
        <v>2.7072820211544661E-8</v>
      </c>
      <c r="BG118">
        <v>3.1162851635048533E-9</v>
      </c>
      <c r="BH118">
        <v>2.8821275764370952E-7</v>
      </c>
      <c r="BI118">
        <v>1.7755703795768225E-8</v>
      </c>
      <c r="BJ118">
        <v>1.7779437677990602E-8</v>
      </c>
      <c r="BK118">
        <v>0</v>
      </c>
      <c r="BL118">
        <v>1.4468574622136652E-8</v>
      </c>
      <c r="BM118">
        <v>0</v>
      </c>
      <c r="BN118">
        <v>9.4683489655619114E-9</v>
      </c>
      <c r="BO118">
        <v>0</v>
      </c>
      <c r="BP118">
        <v>4.4988911655156711E-9</v>
      </c>
      <c r="BQ118">
        <v>1.482782775737558E-8</v>
      </c>
      <c r="BR118">
        <v>0</v>
      </c>
      <c r="BS118">
        <v>9.9124065083848886E-9</v>
      </c>
      <c r="BT118">
        <v>0</v>
      </c>
      <c r="BU118">
        <v>2.2445539044005118E-8</v>
      </c>
      <c r="BV118">
        <v>0</v>
      </c>
      <c r="BW118">
        <v>0</v>
      </c>
      <c r="BX118">
        <v>0</v>
      </c>
      <c r="BY118">
        <v>4.3377416189094051E-9</v>
      </c>
      <c r="BZ118">
        <v>0</v>
      </c>
      <c r="CA118">
        <v>1.0448349882843586E-9</v>
      </c>
      <c r="CB118">
        <v>4.9718124185906535E-8</v>
      </c>
      <c r="CC118">
        <v>0</v>
      </c>
      <c r="CD118">
        <v>1.8036596228900839E-8</v>
      </c>
      <c r="CE118">
        <v>1.6762049064045941E-9</v>
      </c>
      <c r="CF118">
        <v>0</v>
      </c>
      <c r="CG118">
        <v>4.121730856682452E-9</v>
      </c>
      <c r="CH118">
        <v>0</v>
      </c>
      <c r="CI118">
        <v>1.1666354819731338E-9</v>
      </c>
      <c r="CJ118">
        <v>5.3895871569419434E-9</v>
      </c>
      <c r="CK118">
        <v>0</v>
      </c>
      <c r="CM118">
        <v>0</v>
      </c>
      <c r="CN118">
        <v>2.8307205070881036E-8</v>
      </c>
      <c r="CO118">
        <v>0</v>
      </c>
      <c r="CP118">
        <v>3.5913766117777619E-7</v>
      </c>
      <c r="CQ118">
        <v>3.2939038110530474E-8</v>
      </c>
      <c r="CR118">
        <v>0</v>
      </c>
      <c r="CS118">
        <v>0</v>
      </c>
      <c r="CT118">
        <v>1.599657054861801E-11</v>
      </c>
      <c r="CU118">
        <v>3.8887701744305507E-9</v>
      </c>
      <c r="CV118">
        <v>0</v>
      </c>
      <c r="CW118">
        <v>1.6640678320900785E-9</v>
      </c>
      <c r="CX118">
        <v>0</v>
      </c>
      <c r="CY118">
        <v>4.4405625146914053E-9</v>
      </c>
      <c r="CZ118">
        <v>0</v>
      </c>
      <c r="DA118">
        <v>0</v>
      </c>
      <c r="DB118">
        <v>0</v>
      </c>
      <c r="DC118">
        <v>0</v>
      </c>
      <c r="DD118">
        <v>-6.3678909950329361E-10</v>
      </c>
    </row>
    <row r="119" spans="1:108">
      <c r="A119" t="s">
        <v>160</v>
      </c>
      <c r="B119">
        <v>0.73299999999999998</v>
      </c>
      <c r="C119">
        <v>26.4</v>
      </c>
      <c r="D119" t="s">
        <v>544</v>
      </c>
      <c r="E119">
        <v>43244</v>
      </c>
      <c r="F119" t="s">
        <v>65</v>
      </c>
      <c r="H119" t="s">
        <v>31</v>
      </c>
      <c r="I119">
        <v>100</v>
      </c>
      <c r="J119">
        <v>4</v>
      </c>
      <c r="K119">
        <v>0.77873199599999998</v>
      </c>
      <c r="L119">
        <v>4.2750835179999997</v>
      </c>
      <c r="M119">
        <v>0.53937878299999997</v>
      </c>
      <c r="N119">
        <v>234238</v>
      </c>
      <c r="O119">
        <v>4704.9088000000002</v>
      </c>
      <c r="P119" t="s">
        <v>160</v>
      </c>
      <c r="Q119">
        <v>-9.7507437510093954E-7</v>
      </c>
      <c r="R119">
        <v>6.3056807065800691E-8</v>
      </c>
      <c r="S119">
        <v>1.1551521016172656E-7</v>
      </c>
      <c r="T119">
        <v>-4.0805154016042653E-6</v>
      </c>
      <c r="U119">
        <v>-4.0805154016042653E-6</v>
      </c>
      <c r="V119">
        <v>-1.5433126251723173E-7</v>
      </c>
      <c r="W119">
        <v>5.0292999694373386E-8</v>
      </c>
      <c r="X119">
        <v>-2.9591216548879468E-7</v>
      </c>
      <c r="Y119">
        <v>-2.5395750452988384E-8</v>
      </c>
      <c r="Z119">
        <v>2.3405860875502653E-5</v>
      </c>
      <c r="AA119">
        <v>6.1338277682546337E-7</v>
      </c>
      <c r="AB119">
        <v>1.4212200413745836E-6</v>
      </c>
      <c r="AC119">
        <v>1.0814425775497674E-7</v>
      </c>
      <c r="AD119">
        <v>0</v>
      </c>
      <c r="AE119">
        <v>4.369335675703946E-6</v>
      </c>
      <c r="AF119">
        <v>1.6117613129541384E-7</v>
      </c>
      <c r="AG119">
        <v>2.8975198589143132E-5</v>
      </c>
      <c r="AH119">
        <v>-2.0770449309001094E-7</v>
      </c>
      <c r="AI119">
        <v>9.8608817633939092E-7</v>
      </c>
      <c r="AJ119">
        <v>-1.050564804422829E-11</v>
      </c>
      <c r="AK119">
        <v>6.9432785403110323E-8</v>
      </c>
      <c r="AL119">
        <v>2.6848365851730553E-8</v>
      </c>
      <c r="AM119">
        <v>0</v>
      </c>
      <c r="AN119">
        <v>0</v>
      </c>
      <c r="AO119">
        <v>2.864844730104793E-9</v>
      </c>
      <c r="AP119">
        <v>1.7246305755558688E-7</v>
      </c>
      <c r="AQ119">
        <v>2.2907458792369492E-8</v>
      </c>
      <c r="AR119">
        <v>2.1801274664355897E-7</v>
      </c>
      <c r="AS119">
        <v>2.0551350341649304E-5</v>
      </c>
      <c r="AT119">
        <v>1.0644781932698093E-6</v>
      </c>
      <c r="AU119">
        <v>7.1726752361365793E-8</v>
      </c>
      <c r="AV119">
        <v>1.070039593252569E-6</v>
      </c>
      <c r="AW119">
        <v>3.1805020943258358E-10</v>
      </c>
      <c r="AX119">
        <v>5.5109274338286042E-7</v>
      </c>
      <c r="AY119">
        <v>1.3146504489508186E-7</v>
      </c>
      <c r="AZ119">
        <v>8.2001902755545739E-7</v>
      </c>
      <c r="BA119">
        <v>1.7546341867709008E-7</v>
      </c>
      <c r="BB119">
        <v>2.2687581410986328E-8</v>
      </c>
      <c r="BC119">
        <v>1.2919827171907976E-8</v>
      </c>
      <c r="BD119">
        <v>0</v>
      </c>
      <c r="BE119">
        <v>1.3264461779043213E-8</v>
      </c>
      <c r="BF119">
        <v>6.5353837849758456E-8</v>
      </c>
      <c r="BG119">
        <v>6.1398540019707302E-9</v>
      </c>
      <c r="BH119">
        <v>1.619403255553579E-6</v>
      </c>
      <c r="BI119">
        <v>3.7762846964552088E-8</v>
      </c>
      <c r="BJ119">
        <v>3.7752311237245977E-8</v>
      </c>
      <c r="BK119">
        <v>0</v>
      </c>
      <c r="BL119">
        <v>4.674521730153181E-8</v>
      </c>
      <c r="BM119">
        <v>0</v>
      </c>
      <c r="BN119">
        <v>6.8078992358142571E-8</v>
      </c>
      <c r="BO119">
        <v>0</v>
      </c>
      <c r="BP119">
        <v>4.6874717840552179E-8</v>
      </c>
      <c r="BQ119">
        <v>2.5509705603563114E-8</v>
      </c>
      <c r="BR119">
        <v>0</v>
      </c>
      <c r="BS119">
        <v>2.0412902446682293E-8</v>
      </c>
      <c r="BT119">
        <v>0</v>
      </c>
      <c r="BU119">
        <v>5.8676603726157216E-8</v>
      </c>
      <c r="BV119">
        <v>0</v>
      </c>
      <c r="BW119">
        <v>0</v>
      </c>
      <c r="BX119">
        <v>0</v>
      </c>
      <c r="BY119">
        <v>6.7426631729151559E-9</v>
      </c>
      <c r="BZ119">
        <v>0</v>
      </c>
      <c r="CA119">
        <v>1.4471148866387711E-9</v>
      </c>
      <c r="CB119">
        <v>9.1924553481076694E-8</v>
      </c>
      <c r="CC119">
        <v>0</v>
      </c>
      <c r="CD119">
        <v>2.3424934055610411E-8</v>
      </c>
      <c r="CE119">
        <v>4.2393413576498924E-9</v>
      </c>
      <c r="CF119">
        <v>0</v>
      </c>
      <c r="CG119">
        <v>1.0926233320011151E-8</v>
      </c>
      <c r="CH119">
        <v>0</v>
      </c>
      <c r="CI119">
        <v>3.0703361321846972E-9</v>
      </c>
      <c r="CJ119">
        <v>6.9237967613802444E-9</v>
      </c>
      <c r="CK119">
        <v>0</v>
      </c>
      <c r="CM119">
        <v>0</v>
      </c>
      <c r="CN119">
        <v>6.3990929191309301E-8</v>
      </c>
      <c r="CO119">
        <v>0</v>
      </c>
      <c r="CP119">
        <v>8.4630169565689963E-7</v>
      </c>
      <c r="CQ119">
        <v>7.677892614543533E-8</v>
      </c>
      <c r="CR119">
        <v>0</v>
      </c>
      <c r="CS119">
        <v>0</v>
      </c>
      <c r="CT119">
        <v>1.622485501476343E-10</v>
      </c>
      <c r="CU119">
        <v>6.3202861846386695E-9</v>
      </c>
      <c r="CV119">
        <v>0</v>
      </c>
      <c r="CW119">
        <v>3.7101446585704584E-9</v>
      </c>
      <c r="CX119">
        <v>0</v>
      </c>
      <c r="CY119">
        <v>1.5823821259208843E-8</v>
      </c>
      <c r="CZ119">
        <v>0</v>
      </c>
      <c r="DA119">
        <v>0</v>
      </c>
      <c r="DB119">
        <v>0</v>
      </c>
      <c r="DC119">
        <v>0</v>
      </c>
      <c r="DD119">
        <v>-3.554948178063442E-10</v>
      </c>
    </row>
    <row r="120" spans="1:108">
      <c r="A120" t="s">
        <v>209</v>
      </c>
      <c r="B120">
        <v>0.70299999999999996</v>
      </c>
      <c r="C120">
        <v>40.200000000000003</v>
      </c>
      <c r="D120" t="s">
        <v>545</v>
      </c>
      <c r="E120">
        <v>43244</v>
      </c>
      <c r="F120" t="s">
        <v>68</v>
      </c>
      <c r="H120" t="s">
        <v>27</v>
      </c>
      <c r="I120">
        <v>100</v>
      </c>
      <c r="K120">
        <v>0.99871046799999996</v>
      </c>
      <c r="L120">
        <v>6.3094101030000003</v>
      </c>
      <c r="M120">
        <v>0.32089688900000002</v>
      </c>
      <c r="N120">
        <v>364859</v>
      </c>
      <c r="O120">
        <v>5753.730333333333</v>
      </c>
      <c r="P120" t="s">
        <v>209</v>
      </c>
      <c r="Q120">
        <v>3.1099981439359231E-6</v>
      </c>
      <c r="R120">
        <v>5.6784956768474937E-8</v>
      </c>
      <c r="S120">
        <v>1.8983945255507523E-7</v>
      </c>
      <c r="T120">
        <v>1.1036400056879013E-5</v>
      </c>
      <c r="U120">
        <v>1.1036400056879013E-5</v>
      </c>
      <c r="V120">
        <v>-2.2832119395824851E-7</v>
      </c>
      <c r="W120">
        <v>1.2650279622094615E-6</v>
      </c>
      <c r="X120">
        <v>-2.328530417914252E-7</v>
      </c>
      <c r="Y120">
        <v>2.447061827631278E-8</v>
      </c>
      <c r="Z120">
        <v>1.6580244731949777E-5</v>
      </c>
      <c r="AA120">
        <v>4.8487354276873953E-7</v>
      </c>
      <c r="AB120">
        <v>1.2802152621077971E-6</v>
      </c>
      <c r="AC120">
        <v>3.3197229309724291E-7</v>
      </c>
      <c r="AD120">
        <v>0</v>
      </c>
      <c r="AE120">
        <v>3.086830889040148E-5</v>
      </c>
      <c r="AF120">
        <v>1.1741167738966014E-6</v>
      </c>
      <c r="AG120">
        <v>7.0073610239857403E-5</v>
      </c>
      <c r="AH120">
        <v>-1.7008005129404809E-7</v>
      </c>
      <c r="AI120">
        <v>2.6474349228021665E-5</v>
      </c>
      <c r="AJ120">
        <v>2.3207919805976974E-7</v>
      </c>
      <c r="AK120">
        <v>2.7940083742724684E-6</v>
      </c>
      <c r="AL120">
        <v>2.1451194507012485E-7</v>
      </c>
      <c r="AM120">
        <v>0</v>
      </c>
      <c r="AN120">
        <v>0</v>
      </c>
      <c r="AO120">
        <v>9.4822750355801584E-9</v>
      </c>
      <c r="AP120">
        <v>1.5337126167829586E-7</v>
      </c>
      <c r="AQ120">
        <v>7.6743538444076803E-8</v>
      </c>
      <c r="AR120">
        <v>2.5227979160450414E-7</v>
      </c>
      <c r="AS120">
        <v>6.0233577699720163E-6</v>
      </c>
      <c r="AT120">
        <v>3.1901608270012909E-7</v>
      </c>
      <c r="AU120">
        <v>9.0550100500443641E-8</v>
      </c>
      <c r="AV120">
        <v>4.7731589479182156E-6</v>
      </c>
      <c r="AW120">
        <v>-1.4166839973433336E-9</v>
      </c>
      <c r="AX120">
        <v>1.1793522272740951E-6</v>
      </c>
      <c r="AY120">
        <v>2.1964440206487408E-7</v>
      </c>
      <c r="AZ120">
        <v>9.6399674114753105E-7</v>
      </c>
      <c r="BA120">
        <v>2.7412274261381038E-7</v>
      </c>
      <c r="BB120">
        <v>1.9753508411416123E-8</v>
      </c>
      <c r="BC120">
        <v>1.5669225914995399E-8</v>
      </c>
      <c r="BD120">
        <v>0</v>
      </c>
      <c r="BE120">
        <v>2.0001758205363924E-8</v>
      </c>
      <c r="BF120">
        <v>1.9474660550885188E-7</v>
      </c>
      <c r="BG120">
        <v>1.9085349117933238E-8</v>
      </c>
      <c r="BH120">
        <v>1.7809085503580165E-6</v>
      </c>
      <c r="BI120">
        <v>3.3834169261408457E-8</v>
      </c>
      <c r="BJ120">
        <v>3.3896349226007869E-8</v>
      </c>
      <c r="BK120">
        <v>0</v>
      </c>
      <c r="BL120">
        <v>1.1683019245672735E-7</v>
      </c>
      <c r="BM120">
        <v>0</v>
      </c>
      <c r="BN120">
        <v>8.7187171321986416E-8</v>
      </c>
      <c r="BO120">
        <v>0</v>
      </c>
      <c r="BP120">
        <v>2.9816011495066883E-8</v>
      </c>
      <c r="BQ120">
        <v>2.969142081649142E-8</v>
      </c>
      <c r="BR120">
        <v>0</v>
      </c>
      <c r="BS120">
        <v>2.1490065288368473E-8</v>
      </c>
      <c r="BT120">
        <v>0</v>
      </c>
      <c r="BU120">
        <v>3.036293821264498E-8</v>
      </c>
      <c r="BV120">
        <v>0</v>
      </c>
      <c r="BW120">
        <v>0</v>
      </c>
      <c r="BX120">
        <v>0</v>
      </c>
      <c r="BY120">
        <v>3.1151375618702065E-9</v>
      </c>
      <c r="BZ120">
        <v>0</v>
      </c>
      <c r="CA120">
        <v>2.2874087812752135E-9</v>
      </c>
      <c r="CB120">
        <v>3.5164521578506986E-8</v>
      </c>
      <c r="CC120">
        <v>0</v>
      </c>
      <c r="CD120">
        <v>1.3844359678311313E-8</v>
      </c>
      <c r="CE120">
        <v>4.38886817738423E-9</v>
      </c>
      <c r="CF120">
        <v>0</v>
      </c>
      <c r="CG120">
        <v>8.6679741206043381E-9</v>
      </c>
      <c r="CH120">
        <v>0</v>
      </c>
      <c r="CI120">
        <v>4.8321223466199109E-9</v>
      </c>
      <c r="CJ120">
        <v>5.2569627155996288E-9</v>
      </c>
      <c r="CK120">
        <v>0</v>
      </c>
      <c r="CM120">
        <v>0</v>
      </c>
      <c r="CN120">
        <v>2.0136801481080958E-8</v>
      </c>
      <c r="CO120">
        <v>0</v>
      </c>
      <c r="CP120">
        <v>1.9560194275312143E-7</v>
      </c>
      <c r="CQ120">
        <v>1.8204596053497612E-8</v>
      </c>
      <c r="CR120">
        <v>0</v>
      </c>
      <c r="CS120">
        <v>0</v>
      </c>
      <c r="CT120">
        <v>5.5932215454692627E-10</v>
      </c>
      <c r="CU120">
        <v>7.1581674888616573E-9</v>
      </c>
      <c r="CV120">
        <v>0</v>
      </c>
      <c r="CW120">
        <v>3.1482320919744077E-9</v>
      </c>
      <c r="CX120">
        <v>0</v>
      </c>
      <c r="CY120">
        <v>4.2280928499690501E-8</v>
      </c>
      <c r="CZ120">
        <v>0</v>
      </c>
      <c r="DA120">
        <v>0</v>
      </c>
      <c r="DB120">
        <v>0</v>
      </c>
      <c r="DC120">
        <v>0</v>
      </c>
      <c r="DD120">
        <v>2.4332346956664555E-10</v>
      </c>
    </row>
    <row r="121" spans="1:108">
      <c r="A121" t="s">
        <v>210</v>
      </c>
      <c r="B121">
        <v>0.71199999999999997</v>
      </c>
      <c r="C121">
        <v>38.6</v>
      </c>
      <c r="D121" t="s">
        <v>546</v>
      </c>
      <c r="E121">
        <v>43244</v>
      </c>
      <c r="F121" t="s">
        <v>65</v>
      </c>
      <c r="H121" t="s">
        <v>35</v>
      </c>
      <c r="I121">
        <v>100</v>
      </c>
      <c r="K121">
        <v>0.99871046799999996</v>
      </c>
      <c r="L121">
        <v>6.3094101030000003</v>
      </c>
      <c r="M121">
        <v>0.32089688900000002</v>
      </c>
      <c r="N121">
        <v>111864.33333333333</v>
      </c>
      <c r="O121">
        <v>2960.9424999999997</v>
      </c>
      <c r="P121" t="s">
        <v>210</v>
      </c>
      <c r="Q121">
        <v>3.6398194725393542E-7</v>
      </c>
      <c r="R121">
        <v>5.2356210013915491E-8</v>
      </c>
      <c r="S121">
        <v>1.0888792151533172E-7</v>
      </c>
      <c r="T121">
        <v>1.6708967777168296E-6</v>
      </c>
      <c r="U121">
        <v>1.6708967777168296E-6</v>
      </c>
      <c r="V121">
        <v>-2.7844446739808378E-7</v>
      </c>
      <c r="W121">
        <v>2.5300435138957489E-6</v>
      </c>
      <c r="X121">
        <v>-1.9051160195779414E-7</v>
      </c>
      <c r="Y121">
        <v>6.3967175946170538E-9</v>
      </c>
      <c r="Z121">
        <v>1.5126604905064565E-5</v>
      </c>
      <c r="AA121">
        <v>3.831742883527059E-7</v>
      </c>
      <c r="AB121">
        <v>9.3550484119344005E-7</v>
      </c>
      <c r="AC121">
        <v>1.251477422066277E-7</v>
      </c>
      <c r="AD121">
        <v>0</v>
      </c>
      <c r="AE121">
        <v>1.0278221521437126E-5</v>
      </c>
      <c r="AF121">
        <v>3.6390457339030028E-7</v>
      </c>
      <c r="AG121">
        <v>6.349707019222915E-5</v>
      </c>
      <c r="AH121">
        <v>-1.7713000160675474E-7</v>
      </c>
      <c r="AI121">
        <v>7.3986601919926295E-6</v>
      </c>
      <c r="AJ121">
        <v>3.1537134098452698E-7</v>
      </c>
      <c r="AK121">
        <v>7.7413566439775176E-7</v>
      </c>
      <c r="AL121">
        <v>7.1057633063820338E-8</v>
      </c>
      <c r="AM121">
        <v>0</v>
      </c>
      <c r="AN121">
        <v>0</v>
      </c>
      <c r="AO121">
        <v>-4.333992289208442E-10</v>
      </c>
      <c r="AP121">
        <v>1.1746825698102316E-7</v>
      </c>
      <c r="AQ121">
        <v>5.7831929214355192E-8</v>
      </c>
      <c r="AR121">
        <v>1.7494193610394244E-7</v>
      </c>
      <c r="AS121">
        <v>9.4484048393087947E-6</v>
      </c>
      <c r="AT121">
        <v>3.9889230630128675E-8</v>
      </c>
      <c r="AU121">
        <v>4.4181135178642812E-8</v>
      </c>
      <c r="AV121">
        <v>1.7287101535889765E-6</v>
      </c>
      <c r="AW121">
        <v>-1.4754066500829535E-9</v>
      </c>
      <c r="AX121">
        <v>7.5274074792103526E-7</v>
      </c>
      <c r="AY121">
        <v>1.1693608136750561E-7</v>
      </c>
      <c r="AZ121">
        <v>1.0183477862613031E-6</v>
      </c>
      <c r="BA121">
        <v>3.2182673655059469E-7</v>
      </c>
      <c r="BB121">
        <v>2.0680251419834059E-8</v>
      </c>
      <c r="BC121">
        <v>5.912855313889853E-9</v>
      </c>
      <c r="BD121">
        <v>0</v>
      </c>
      <c r="BE121">
        <v>1.2610855263962773E-8</v>
      </c>
      <c r="BF121">
        <v>9.6205589732592443E-8</v>
      </c>
      <c r="BG121">
        <v>8.8480981890277643E-9</v>
      </c>
      <c r="BH121">
        <v>1.0514398777188556E-6</v>
      </c>
      <c r="BI121">
        <v>1.3683656991299878E-8</v>
      </c>
      <c r="BJ121">
        <v>1.3568506476596556E-8</v>
      </c>
      <c r="BK121">
        <v>0</v>
      </c>
      <c r="BL121">
        <v>1.3000262991031653E-7</v>
      </c>
      <c r="BM121">
        <v>0</v>
      </c>
      <c r="BN121">
        <v>9.542478003539055E-8</v>
      </c>
      <c r="BO121">
        <v>0</v>
      </c>
      <c r="BP121">
        <v>1.4554355091868735E-8</v>
      </c>
      <c r="BQ121">
        <v>2.9860696751314334E-8</v>
      </c>
      <c r="BR121">
        <v>0</v>
      </c>
      <c r="BS121">
        <v>1.6281967821910525E-8</v>
      </c>
      <c r="BT121">
        <v>0</v>
      </c>
      <c r="BU121">
        <v>2.9534574108621056E-8</v>
      </c>
      <c r="BV121">
        <v>0</v>
      </c>
      <c r="BW121">
        <v>0</v>
      </c>
      <c r="BX121">
        <v>0</v>
      </c>
      <c r="BY121">
        <v>2.020888802201045E-9</v>
      </c>
      <c r="BZ121">
        <v>0</v>
      </c>
      <c r="CA121">
        <v>1.072494234500208E-9</v>
      </c>
      <c r="CB121">
        <v>4.2685014125226905E-8</v>
      </c>
      <c r="CC121">
        <v>0</v>
      </c>
      <c r="CD121">
        <v>1.4004431006370281E-8</v>
      </c>
      <c r="CE121">
        <v>2.2121977736834056E-9</v>
      </c>
      <c r="CF121">
        <v>0</v>
      </c>
      <c r="CG121">
        <v>4.0132355694722178E-9</v>
      </c>
      <c r="CH121">
        <v>0</v>
      </c>
      <c r="CI121">
        <v>2.5137071531579836E-9</v>
      </c>
      <c r="CJ121">
        <v>6.8583595581575879E-9</v>
      </c>
      <c r="CK121">
        <v>0</v>
      </c>
      <c r="CM121">
        <v>0</v>
      </c>
      <c r="CN121">
        <v>1.7081879032398072E-8</v>
      </c>
      <c r="CO121">
        <v>0</v>
      </c>
      <c r="CP121">
        <v>2.0514905839976777E-7</v>
      </c>
      <c r="CQ121">
        <v>1.8833255187551626E-8</v>
      </c>
      <c r="CR121">
        <v>0</v>
      </c>
      <c r="CS121">
        <v>0</v>
      </c>
      <c r="CT121">
        <v>1.45510234643287E-10</v>
      </c>
      <c r="CU121">
        <v>6.3520437463159115E-9</v>
      </c>
      <c r="CV121">
        <v>0</v>
      </c>
      <c r="CW121">
        <v>7.5102294437634112E-10</v>
      </c>
      <c r="CX121">
        <v>0</v>
      </c>
      <c r="CY121">
        <v>4.1856620412170454E-8</v>
      </c>
      <c r="CZ121">
        <v>0</v>
      </c>
      <c r="DA121">
        <v>0</v>
      </c>
      <c r="DB121">
        <v>0</v>
      </c>
      <c r="DC121">
        <v>0</v>
      </c>
      <c r="DD121">
        <v>-3.204967435543683E-10</v>
      </c>
    </row>
    <row r="122" spans="1:108">
      <c r="A122" t="s">
        <v>258</v>
      </c>
      <c r="B122">
        <v>0.70299999999999996</v>
      </c>
      <c r="C122">
        <v>34.299999999999997</v>
      </c>
      <c r="D122" t="s">
        <v>547</v>
      </c>
      <c r="E122">
        <v>43244</v>
      </c>
      <c r="F122" t="s">
        <v>65</v>
      </c>
      <c r="H122" t="s">
        <v>35</v>
      </c>
      <c r="I122">
        <v>100</v>
      </c>
      <c r="K122">
        <v>0.88593726699999997</v>
      </c>
      <c r="L122">
        <v>6.4598327390000003</v>
      </c>
      <c r="M122">
        <v>0.27205526200000002</v>
      </c>
      <c r="P122" t="s">
        <v>258</v>
      </c>
      <c r="Q122">
        <v>3.0841345269712236E-6</v>
      </c>
      <c r="R122">
        <v>7.3841261285501282E-8</v>
      </c>
      <c r="S122">
        <v>2.642012113198128E-7</v>
      </c>
      <c r="T122">
        <v>9.9181067074144065E-6</v>
      </c>
      <c r="U122">
        <v>9.9181067074144065E-6</v>
      </c>
      <c r="V122">
        <v>-8.2639004850694651E-7</v>
      </c>
      <c r="W122">
        <v>8.022148094354983E-6</v>
      </c>
      <c r="X122">
        <v>-2.3119932141282036E-7</v>
      </c>
      <c r="Y122">
        <v>7.6076189479656517E-8</v>
      </c>
      <c r="Z122">
        <v>1.2892719611336023E-5</v>
      </c>
      <c r="AA122">
        <v>4.1015467370822819E-7</v>
      </c>
      <c r="AB122">
        <v>1.0849753217706549E-6</v>
      </c>
      <c r="AC122">
        <v>3.1092509116482824E-7</v>
      </c>
      <c r="AD122">
        <v>0</v>
      </c>
      <c r="AE122">
        <v>3.0448345178319593E-5</v>
      </c>
      <c r="AF122">
        <v>1.1584319688882103E-6</v>
      </c>
      <c r="AG122">
        <v>7.8745974035569844E-5</v>
      </c>
      <c r="AH122">
        <v>-1.9933580355745581E-7</v>
      </c>
      <c r="AI122">
        <v>2.3871216555549852E-5</v>
      </c>
      <c r="AJ122">
        <v>7.4322968531916015E-7</v>
      </c>
      <c r="AK122">
        <v>2.6894953994550665E-6</v>
      </c>
      <c r="AL122">
        <v>3.3041114909741243E-7</v>
      </c>
      <c r="AM122">
        <v>0</v>
      </c>
      <c r="AN122">
        <v>0</v>
      </c>
      <c r="AO122">
        <v>1.2591309063404272E-8</v>
      </c>
      <c r="AP122">
        <v>1.4640742622354211E-7</v>
      </c>
      <c r="AQ122">
        <v>1.4060029870122125E-7</v>
      </c>
      <c r="AR122">
        <v>3.2705645805801629E-7</v>
      </c>
      <c r="AS122">
        <v>9.6651306808418393E-6</v>
      </c>
      <c r="AT122">
        <v>7.0268875516976587E-7</v>
      </c>
      <c r="AU122">
        <v>1.7453766232931819E-7</v>
      </c>
      <c r="AV122">
        <v>9.4450239953249465E-6</v>
      </c>
      <c r="AW122">
        <v>1.5275570877101336E-8</v>
      </c>
      <c r="AX122">
        <v>5.4766645878771528E-7</v>
      </c>
      <c r="AY122">
        <v>3.5015336788814854E-7</v>
      </c>
      <c r="AZ122">
        <v>4.8456922885382801E-7</v>
      </c>
      <c r="BA122">
        <v>5.3782339739801075E-8</v>
      </c>
      <c r="BB122">
        <v>9.4811122230332148E-9</v>
      </c>
      <c r="BC122">
        <v>1.7190236268368429E-8</v>
      </c>
      <c r="BD122">
        <v>0</v>
      </c>
      <c r="BE122">
        <v>1.4623051890834688E-8</v>
      </c>
      <c r="BF122">
        <v>3.1921144111792244E-7</v>
      </c>
      <c r="BG122">
        <v>2.2303463915996904E-8</v>
      </c>
      <c r="BH122">
        <v>7.0868225953848543E-7</v>
      </c>
      <c r="BI122">
        <v>2.6210568314796155E-8</v>
      </c>
      <c r="BJ122">
        <v>2.6242951571006297E-8</v>
      </c>
      <c r="BK122">
        <v>0</v>
      </c>
      <c r="BL122">
        <v>1.9559163041282674E-8</v>
      </c>
      <c r="BM122">
        <v>0</v>
      </c>
      <c r="BN122">
        <v>1.9822865514398045E-8</v>
      </c>
      <c r="BO122">
        <v>0</v>
      </c>
      <c r="BP122">
        <v>2.6319834657969552E-8</v>
      </c>
      <c r="BQ122">
        <v>3.9799501300312926E-8</v>
      </c>
      <c r="BR122">
        <v>0</v>
      </c>
      <c r="BS122">
        <v>3.2293021125143235E-8</v>
      </c>
      <c r="BT122">
        <v>0</v>
      </c>
      <c r="BU122">
        <v>3.2913220101506154E-8</v>
      </c>
      <c r="BV122">
        <v>0</v>
      </c>
      <c r="BW122">
        <v>0</v>
      </c>
      <c r="BX122">
        <v>0</v>
      </c>
      <c r="BY122">
        <v>4.8252567861504366E-9</v>
      </c>
      <c r="BZ122">
        <v>0</v>
      </c>
      <c r="CA122">
        <v>3.5109637093144536E-9</v>
      </c>
      <c r="CB122">
        <v>4.6801178837394977E-8</v>
      </c>
      <c r="CC122">
        <v>0</v>
      </c>
      <c r="CD122">
        <v>1.2500451349572517E-8</v>
      </c>
      <c r="CE122">
        <v>5.0101798075076634E-9</v>
      </c>
      <c r="CF122">
        <v>0</v>
      </c>
      <c r="CG122">
        <v>8.5372466369765134E-9</v>
      </c>
      <c r="CH122">
        <v>0</v>
      </c>
      <c r="CI122">
        <v>3.1143079527278402E-9</v>
      </c>
      <c r="CJ122">
        <v>4.1204052818398005E-9</v>
      </c>
      <c r="CK122">
        <v>0</v>
      </c>
      <c r="CM122">
        <v>0</v>
      </c>
      <c r="CN122">
        <v>1.4234676954503047E-8</v>
      </c>
      <c r="CO122">
        <v>0</v>
      </c>
      <c r="CP122">
        <v>1.3544714249458806E-7</v>
      </c>
      <c r="CQ122">
        <v>1.2828548273908113E-8</v>
      </c>
      <c r="CR122">
        <v>0</v>
      </c>
      <c r="CS122">
        <v>0</v>
      </c>
      <c r="CT122">
        <v>2.9332768226458654E-10</v>
      </c>
      <c r="CU122">
        <v>4.5649497812444063E-9</v>
      </c>
      <c r="CV122">
        <v>0</v>
      </c>
      <c r="CW122">
        <v>2.3029004563535517E-9</v>
      </c>
      <c r="CX122">
        <v>0</v>
      </c>
      <c r="CY122">
        <v>-3.954924097220537E-9</v>
      </c>
      <c r="CZ122">
        <v>0</v>
      </c>
      <c r="DA122">
        <v>0</v>
      </c>
      <c r="DB122">
        <v>0</v>
      </c>
      <c r="DC122">
        <v>0</v>
      </c>
      <c r="DD122">
        <v>1.657869877840016E-9</v>
      </c>
    </row>
    <row r="123" spans="1:108">
      <c r="A123" t="s">
        <v>259</v>
      </c>
      <c r="B123">
        <v>0.72099999999999997</v>
      </c>
      <c r="C123">
        <v>38.4</v>
      </c>
      <c r="D123" t="s">
        <v>499</v>
      </c>
      <c r="E123">
        <v>43244</v>
      </c>
      <c r="F123" t="s">
        <v>65</v>
      </c>
      <c r="H123" t="s">
        <v>35</v>
      </c>
      <c r="I123">
        <v>100</v>
      </c>
      <c r="K123">
        <v>0.47117626099999999</v>
      </c>
      <c r="L123">
        <v>3.5160870829999999</v>
      </c>
      <c r="M123">
        <v>0.478528813</v>
      </c>
      <c r="N123">
        <v>198896</v>
      </c>
      <c r="O123">
        <v>3900.9490333333329</v>
      </c>
      <c r="P123" t="s">
        <v>259</v>
      </c>
      <c r="Q123">
        <v>3.3841791911921788E-6</v>
      </c>
      <c r="R123">
        <v>6.9555981941071327E-8</v>
      </c>
      <c r="S123">
        <v>4.8103707735655742E-7</v>
      </c>
      <c r="T123">
        <v>1.2240941957693364E-5</v>
      </c>
      <c r="U123">
        <v>1.2240941957693364E-5</v>
      </c>
      <c r="V123">
        <v>-5.5116206011022654E-7</v>
      </c>
      <c r="W123">
        <v>4.7838892266417339E-6</v>
      </c>
      <c r="X123">
        <v>-2.7704349108836143E-7</v>
      </c>
      <c r="Y123">
        <v>5.52039053598668E-8</v>
      </c>
      <c r="Z123">
        <v>1.5856430972278442E-5</v>
      </c>
      <c r="AA123">
        <v>7.8375216369713556E-7</v>
      </c>
      <c r="AB123">
        <v>2.2352267992783593E-6</v>
      </c>
      <c r="AC123">
        <v>4.1896723276210203E-7</v>
      </c>
      <c r="AD123">
        <v>0</v>
      </c>
      <c r="AE123">
        <v>3.3906696054824242E-5</v>
      </c>
      <c r="AF123">
        <v>1.333681854154486E-6</v>
      </c>
      <c r="AG123">
        <v>7.4117859330961826E-5</v>
      </c>
      <c r="AH123">
        <v>-1.780525536984566E-7</v>
      </c>
      <c r="AI123">
        <v>2.8963164209196293E-5</v>
      </c>
      <c r="AJ123">
        <v>1.9602865699659923E-7</v>
      </c>
      <c r="AK123">
        <v>2.988273234409083E-6</v>
      </c>
      <c r="AL123">
        <v>3.3016253393047217E-7</v>
      </c>
      <c r="AM123">
        <v>0</v>
      </c>
      <c r="AN123">
        <v>0</v>
      </c>
      <c r="AO123">
        <v>7.0874916315766732E-9</v>
      </c>
      <c r="AP123">
        <v>3.198849029953919E-7</v>
      </c>
      <c r="AQ123">
        <v>2.603539126419763E-7</v>
      </c>
      <c r="AR123">
        <v>4.6339649479892827E-7</v>
      </c>
      <c r="AS123">
        <v>1.0772571878402418E-5</v>
      </c>
      <c r="AT123">
        <v>2.1804837592854942E-7</v>
      </c>
      <c r="AU123">
        <v>1.6158066076695748E-7</v>
      </c>
      <c r="AV123">
        <v>9.3136687134166942E-6</v>
      </c>
      <c r="AW123">
        <v>3.1358344125466384E-8</v>
      </c>
      <c r="AX123">
        <v>1.3058872564460869E-6</v>
      </c>
      <c r="AY123">
        <v>9.7194688850425778E-7</v>
      </c>
      <c r="AZ123">
        <v>1.5873452573703033E-6</v>
      </c>
      <c r="BA123">
        <v>2.4067594987753643E-7</v>
      </c>
      <c r="BB123">
        <v>2.0516693701534583E-8</v>
      </c>
      <c r="BC123">
        <v>1.8317060000131178E-8</v>
      </c>
      <c r="BD123">
        <v>0</v>
      </c>
      <c r="BE123">
        <v>4.4671617820314429E-8</v>
      </c>
      <c r="BF123">
        <v>3.3576554361430162E-7</v>
      </c>
      <c r="BG123">
        <v>2.7032926246725247E-8</v>
      </c>
      <c r="BH123">
        <v>1.6799268331004933E-6</v>
      </c>
      <c r="BI123">
        <v>3.4407414464055488E-8</v>
      </c>
      <c r="BJ123">
        <v>3.454484707745846E-8</v>
      </c>
      <c r="BK123">
        <v>0</v>
      </c>
      <c r="BL123">
        <v>9.8055305644803125E-8</v>
      </c>
      <c r="BM123">
        <v>0</v>
      </c>
      <c r="BN123">
        <v>7.9085123218445237E-8</v>
      </c>
      <c r="BO123">
        <v>0</v>
      </c>
      <c r="BP123">
        <v>3.394439513575E-8</v>
      </c>
      <c r="BQ123">
        <v>1.4441870963948668E-7</v>
      </c>
      <c r="BR123">
        <v>0</v>
      </c>
      <c r="BS123">
        <v>4.3565843811723711E-8</v>
      </c>
      <c r="BT123">
        <v>0</v>
      </c>
      <c r="BU123">
        <v>4.3360275015436796E-8</v>
      </c>
      <c r="BV123">
        <v>0</v>
      </c>
      <c r="BW123">
        <v>0</v>
      </c>
      <c r="BX123">
        <v>0</v>
      </c>
      <c r="BY123">
        <v>4.0568772276754657E-9</v>
      </c>
      <c r="BZ123">
        <v>0</v>
      </c>
      <c r="CA123">
        <v>2.4922873178974884E-9</v>
      </c>
      <c r="CB123">
        <v>4.9001805286758748E-8</v>
      </c>
      <c r="CC123">
        <v>0</v>
      </c>
      <c r="CD123">
        <v>1.3240058829898824E-8</v>
      </c>
      <c r="CE123">
        <v>7.471838850050969E-9</v>
      </c>
      <c r="CF123">
        <v>0</v>
      </c>
      <c r="CG123">
        <v>7.1898814723224809E-9</v>
      </c>
      <c r="CH123">
        <v>0</v>
      </c>
      <c r="CI123">
        <v>3.8957953269880892E-9</v>
      </c>
      <c r="CJ123">
        <v>6.3334609678933618E-9</v>
      </c>
      <c r="CK123">
        <v>0</v>
      </c>
      <c r="CM123">
        <v>0</v>
      </c>
      <c r="CN123">
        <v>1.3494270184765887E-8</v>
      </c>
      <c r="CO123">
        <v>0</v>
      </c>
      <c r="CP123">
        <v>1.2481925025485915E-7</v>
      </c>
      <c r="CQ123">
        <v>1.2735598530542344E-8</v>
      </c>
      <c r="CR123">
        <v>0</v>
      </c>
      <c r="CS123">
        <v>0</v>
      </c>
      <c r="CT123">
        <v>4.7558667683760963E-10</v>
      </c>
      <c r="CU123">
        <v>7.1211660806427872E-9</v>
      </c>
      <c r="CV123">
        <v>0</v>
      </c>
      <c r="CW123">
        <v>2.4982794296190419E-9</v>
      </c>
      <c r="CX123">
        <v>0</v>
      </c>
      <c r="CY123">
        <v>2.2416782208298681E-8</v>
      </c>
      <c r="CZ123">
        <v>0</v>
      </c>
      <c r="DA123">
        <v>0</v>
      </c>
      <c r="DB123">
        <v>0</v>
      </c>
      <c r="DC123">
        <v>0</v>
      </c>
      <c r="DD123">
        <v>1.954671386832213E-9</v>
      </c>
    </row>
    <row r="124" spans="1:108">
      <c r="A124" t="s">
        <v>32</v>
      </c>
      <c r="B124">
        <v>0.67700000000000005</v>
      </c>
      <c r="C124">
        <v>46.7</v>
      </c>
      <c r="D124" t="s">
        <v>80</v>
      </c>
      <c r="E124">
        <v>43244</v>
      </c>
      <c r="F124" t="s">
        <v>34</v>
      </c>
      <c r="H124" t="s">
        <v>35</v>
      </c>
      <c r="I124">
        <v>100</v>
      </c>
      <c r="K124">
        <v>0.80473175500000005</v>
      </c>
      <c r="L124">
        <v>6.5871617230000004</v>
      </c>
      <c r="M124">
        <v>0.23539206400000001</v>
      </c>
      <c r="N124">
        <v>118991</v>
      </c>
      <c r="O124">
        <v>5446.4788333333336</v>
      </c>
      <c r="P124" t="s">
        <v>32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</row>
    <row r="125" spans="1:108">
      <c r="A125" t="s">
        <v>548</v>
      </c>
      <c r="B125">
        <v>0.61799999999999999</v>
      </c>
      <c r="C125">
        <v>84.1</v>
      </c>
      <c r="D125" t="s">
        <v>549</v>
      </c>
      <c r="E125">
        <v>43244</v>
      </c>
      <c r="F125" t="s">
        <v>34</v>
      </c>
      <c r="H125" t="s">
        <v>20</v>
      </c>
      <c r="I125">
        <v>100</v>
      </c>
      <c r="J125">
        <v>25</v>
      </c>
      <c r="N125">
        <v>273357.66666666669</v>
      </c>
      <c r="O125">
        <v>4888.3368999999993</v>
      </c>
      <c r="P125" t="s">
        <v>548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</row>
    <row r="126" spans="1:108">
      <c r="A126" t="s">
        <v>550</v>
      </c>
      <c r="B126">
        <v>0.72599999999999998</v>
      </c>
      <c r="C126">
        <v>40.9</v>
      </c>
      <c r="D126" t="s">
        <v>551</v>
      </c>
      <c r="E126">
        <v>43244</v>
      </c>
      <c r="F126" t="s">
        <v>257</v>
      </c>
      <c r="H126" t="s">
        <v>20</v>
      </c>
      <c r="I126">
        <v>100</v>
      </c>
      <c r="J126">
        <v>16.329999999999998</v>
      </c>
      <c r="K126">
        <v>0.50788960999999999</v>
      </c>
      <c r="L126">
        <v>3.6110401109999999</v>
      </c>
      <c r="M126">
        <v>0.487160643</v>
      </c>
      <c r="N126">
        <v>299329.66666666669</v>
      </c>
      <c r="O126">
        <v>4720.4187666666667</v>
      </c>
      <c r="P126" t="s">
        <v>550</v>
      </c>
      <c r="Q126">
        <v>9.6203477315946761E-6</v>
      </c>
      <c r="R126">
        <v>-3.8298594132029346E-5</v>
      </c>
      <c r="S126">
        <v>-6.7401419451236074E-5</v>
      </c>
      <c r="T126">
        <v>-0.17990613963596849</v>
      </c>
      <c r="U126">
        <v>-0.17990613963596849</v>
      </c>
      <c r="V126">
        <v>5.940980711763107E-7</v>
      </c>
      <c r="W126">
        <v>1.2990695463189353E-6</v>
      </c>
      <c r="X126">
        <v>-5.1370211898940507E-6</v>
      </c>
      <c r="Y126">
        <v>-1.92497622928552E-5</v>
      </c>
      <c r="Z126">
        <v>4.7772514262428692E-5</v>
      </c>
      <c r="AA126">
        <v>2.8473920130399357E-7</v>
      </c>
      <c r="AB126">
        <v>-6.583453884813909E-5</v>
      </c>
      <c r="AC126">
        <v>-8.235024449877751E-7</v>
      </c>
      <c r="AD126">
        <v>-8.9989133387666392E-8</v>
      </c>
      <c r="AE126">
        <v>-7.1906411301276846E-7</v>
      </c>
      <c r="AF126">
        <v>7.4368378158109198E-8</v>
      </c>
      <c r="AG126">
        <v>-3.1589581635425158E-5</v>
      </c>
      <c r="AH126">
        <v>-5.3093588698723123E-8</v>
      </c>
      <c r="AI126">
        <v>1.9593860364031517E-7</v>
      </c>
      <c r="AJ126">
        <v>-5.8577832110839452E-8</v>
      </c>
      <c r="AK126">
        <v>1.2369600651996739E-6</v>
      </c>
      <c r="AL126">
        <v>0</v>
      </c>
      <c r="AM126">
        <v>0</v>
      </c>
      <c r="AN126">
        <v>0</v>
      </c>
      <c r="AO126">
        <v>-3.73217196414018E-7</v>
      </c>
      <c r="AP126">
        <v>-1.5276079869600651E-7</v>
      </c>
      <c r="AQ126">
        <v>-5.6430402743819612E-7</v>
      </c>
      <c r="AR126">
        <v>-3.0248234175495789E-7</v>
      </c>
      <c r="AS126">
        <v>1.5817712578103775E-6</v>
      </c>
      <c r="AT126">
        <v>2.2259576202118988E-7</v>
      </c>
      <c r="AU126">
        <v>-5.2661471067644661E-7</v>
      </c>
      <c r="AV126">
        <v>-3.5027845694104862E-8</v>
      </c>
      <c r="AW126">
        <v>-1.5586797066014671E-8</v>
      </c>
      <c r="AX126">
        <v>1.4522208638956802E-7</v>
      </c>
      <c r="AY126">
        <v>-1.2460948111926107E-7</v>
      </c>
      <c r="AZ126">
        <v>-1.5366069002988319E-7</v>
      </c>
      <c r="BA126">
        <v>7.7492529204020647E-8</v>
      </c>
      <c r="BB126">
        <v>-1.9033550665580003E-8</v>
      </c>
      <c r="BC126">
        <v>-1.2591687041564791E-8</v>
      </c>
      <c r="BD126">
        <v>0</v>
      </c>
      <c r="BE126">
        <v>2.3675631621841884E-8</v>
      </c>
      <c r="BF126">
        <v>-1.2394729693018212E-9</v>
      </c>
      <c r="BG126">
        <v>0</v>
      </c>
      <c r="BH126">
        <v>4.2974055963053508E-7</v>
      </c>
      <c r="BI126">
        <v>-4.5130399348003267E-8</v>
      </c>
      <c r="BJ126">
        <v>-1.6787218147242603E-8</v>
      </c>
      <c r="BK126">
        <v>0</v>
      </c>
      <c r="BL126">
        <v>3.6386172235805483E-8</v>
      </c>
      <c r="BM126">
        <v>0</v>
      </c>
      <c r="BN126">
        <v>1.8082722086389567E-8</v>
      </c>
      <c r="BO126">
        <v>0</v>
      </c>
      <c r="BP126">
        <v>7.1753599565335517E-9</v>
      </c>
      <c r="BQ126">
        <v>-1.7420537897310498E-9</v>
      </c>
      <c r="BR126">
        <v>-2.0521936973648462E-6</v>
      </c>
      <c r="BS126">
        <v>7.7645340939961965E-9</v>
      </c>
      <c r="BT126">
        <v>-4.8814860092366207E-9</v>
      </c>
      <c r="BU126">
        <v>-2.0544688943221949E-9</v>
      </c>
      <c r="BV126">
        <v>0</v>
      </c>
      <c r="BW126">
        <v>0</v>
      </c>
      <c r="BX126">
        <v>0</v>
      </c>
      <c r="BY126">
        <v>2.804944308611791E-8</v>
      </c>
      <c r="BZ126">
        <v>-6.6065607171964164E-9</v>
      </c>
      <c r="CA126">
        <v>-4.7881010594946849E-10</v>
      </c>
      <c r="CB126">
        <v>0</v>
      </c>
      <c r="CC126">
        <v>5.373879380603098E-9</v>
      </c>
      <c r="CD126">
        <v>-1.9091279543602282E-8</v>
      </c>
      <c r="CE126">
        <v>1.4737842977451788E-9</v>
      </c>
      <c r="CF126">
        <v>0</v>
      </c>
      <c r="CG126">
        <v>-3.5774925292040212E-8</v>
      </c>
      <c r="CH126">
        <v>-3.8719098071176313E-8</v>
      </c>
      <c r="CI126">
        <v>0</v>
      </c>
      <c r="CJ126">
        <v>-3.908584623743549E-9</v>
      </c>
      <c r="CK126">
        <v>0</v>
      </c>
      <c r="CM126">
        <v>0</v>
      </c>
      <c r="CN126">
        <v>-7.7577424612876939E-9</v>
      </c>
      <c r="CO126">
        <v>0</v>
      </c>
      <c r="CP126">
        <v>2.4670605813637601E-8</v>
      </c>
      <c r="CQ126">
        <v>-1.1010934528660689E-8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-6.5539255637055096E-10</v>
      </c>
      <c r="CZ126">
        <v>0</v>
      </c>
      <c r="DA126">
        <v>0</v>
      </c>
      <c r="DB126">
        <v>0</v>
      </c>
      <c r="DC126">
        <v>0</v>
      </c>
      <c r="DD126">
        <v>-1.444919858734039E-9</v>
      </c>
    </row>
    <row r="127" spans="1:108">
      <c r="A127" t="s">
        <v>552</v>
      </c>
      <c r="B127">
        <v>0.70099999999999996</v>
      </c>
      <c r="C127">
        <v>48.2</v>
      </c>
      <c r="D127" t="s">
        <v>553</v>
      </c>
      <c r="E127">
        <v>43244</v>
      </c>
      <c r="F127" t="s">
        <v>68</v>
      </c>
      <c r="H127" t="s">
        <v>27</v>
      </c>
      <c r="I127">
        <v>100</v>
      </c>
      <c r="K127">
        <v>0.40311993099999999</v>
      </c>
      <c r="L127">
        <v>2.4317616200000001</v>
      </c>
      <c r="M127">
        <v>0.576627789</v>
      </c>
      <c r="N127">
        <v>239235</v>
      </c>
      <c r="O127">
        <v>4459.195466666667</v>
      </c>
      <c r="P127" t="s">
        <v>552</v>
      </c>
      <c r="Q127">
        <v>-7.2136392698013665E-7</v>
      </c>
      <c r="R127">
        <v>9.2376610392675202E-9</v>
      </c>
      <c r="S127">
        <v>8.4477671586966894E-8</v>
      </c>
      <c r="T127">
        <v>-3.0417945122664209E-6</v>
      </c>
      <c r="U127">
        <v>-3.0417945122664209E-6</v>
      </c>
      <c r="V127">
        <v>-8.7123347104873816E-8</v>
      </c>
      <c r="W127">
        <v>1.579059860013442E-7</v>
      </c>
      <c r="X127">
        <v>-1.6783939723406571E-7</v>
      </c>
      <c r="Y127">
        <v>-5.3227992338175295E-9</v>
      </c>
      <c r="Z127">
        <v>1.2358765661639995E-5</v>
      </c>
      <c r="AA127">
        <v>2.2271726088918868E-7</v>
      </c>
      <c r="AB127">
        <v>4.2083190832319292E-7</v>
      </c>
      <c r="AC127">
        <v>3.0676753440715697E-8</v>
      </c>
      <c r="AD127">
        <v>0</v>
      </c>
      <c r="AE127">
        <v>3.6443443187472952E-7</v>
      </c>
      <c r="AF127">
        <v>5.6660875882672477E-9</v>
      </c>
      <c r="AG127">
        <v>2.1470313157685775E-6</v>
      </c>
      <c r="AH127">
        <v>-2.4213260853357755E-8</v>
      </c>
      <c r="AI127">
        <v>4.6783196630334747E-8</v>
      </c>
      <c r="AJ127">
        <v>-5.754130878996408E-12</v>
      </c>
      <c r="AK127">
        <v>6.9011579025306376E-7</v>
      </c>
      <c r="AL127">
        <v>2.1808256630638957E-8</v>
      </c>
      <c r="AM127">
        <v>0</v>
      </c>
      <c r="AN127">
        <v>0</v>
      </c>
      <c r="AO127">
        <v>-2.1192090643778171E-9</v>
      </c>
      <c r="AP127">
        <v>4.9768839269726702E-8</v>
      </c>
      <c r="AQ127">
        <v>1.2511957605041472E-8</v>
      </c>
      <c r="AR127">
        <v>6.9357603970745994E-8</v>
      </c>
      <c r="AS127">
        <v>4.5164841889715897E-6</v>
      </c>
      <c r="AT127">
        <v>-6.2857264359366774E-8</v>
      </c>
      <c r="AU127">
        <v>5.0089934556489495E-9</v>
      </c>
      <c r="AV127">
        <v>9.6914263155395054E-8</v>
      </c>
      <c r="AW127">
        <v>-1.1815497239253528E-9</v>
      </c>
      <c r="AX127">
        <v>3.231665187362094E-7</v>
      </c>
      <c r="AY127">
        <v>2.9733966498551049E-8</v>
      </c>
      <c r="AZ127">
        <v>6.0099474630515605E-7</v>
      </c>
      <c r="BA127">
        <v>2.3222708224452884E-7</v>
      </c>
      <c r="BB127">
        <v>1.1806868011181083E-8</v>
      </c>
      <c r="BC127">
        <v>2.0510625542769354E-9</v>
      </c>
      <c r="BD127">
        <v>0</v>
      </c>
      <c r="BE127">
        <v>5.7912888858936562E-9</v>
      </c>
      <c r="BF127">
        <v>1.0913605055561574E-8</v>
      </c>
      <c r="BG127">
        <v>2.8946618507797259E-9</v>
      </c>
      <c r="BH127">
        <v>1.1764239592428088E-6</v>
      </c>
      <c r="BI127">
        <v>6.80314070718667E-9</v>
      </c>
      <c r="BJ127">
        <v>6.855000345711488E-9</v>
      </c>
      <c r="BK127">
        <v>0</v>
      </c>
      <c r="BL127">
        <v>1.0131492307709534E-7</v>
      </c>
      <c r="BM127">
        <v>0</v>
      </c>
      <c r="BN127">
        <v>7.7211430576981745E-8</v>
      </c>
      <c r="BO127">
        <v>0</v>
      </c>
      <c r="BP127">
        <v>6.9010672174163118E-9</v>
      </c>
      <c r="BQ127">
        <v>2.7313522479037798E-8</v>
      </c>
      <c r="BR127">
        <v>0</v>
      </c>
      <c r="BS127">
        <v>1.713302492696438E-9</v>
      </c>
      <c r="BT127">
        <v>0</v>
      </c>
      <c r="BU127">
        <v>1.1059960915940414E-8</v>
      </c>
      <c r="BV127">
        <v>0</v>
      </c>
      <c r="BW127">
        <v>0</v>
      </c>
      <c r="BX127">
        <v>0</v>
      </c>
      <c r="BY127">
        <v>1.4310898337589694E-9</v>
      </c>
      <c r="BZ127">
        <v>0</v>
      </c>
      <c r="CA127">
        <v>-4.8534002520661132E-10</v>
      </c>
      <c r="CB127">
        <v>6.2534326211117201E-10</v>
      </c>
      <c r="CC127">
        <v>0</v>
      </c>
      <c r="CD127">
        <v>3.9221603533964559E-11</v>
      </c>
      <c r="CE127">
        <v>1.1760605481239133E-10</v>
      </c>
      <c r="CF127">
        <v>0</v>
      </c>
      <c r="CG127">
        <v>8.7557177693556753E-10</v>
      </c>
      <c r="CH127">
        <v>0</v>
      </c>
      <c r="CI127">
        <v>3.2736713925099944E-10</v>
      </c>
      <c r="CJ127">
        <v>3.0906387978421993E-9</v>
      </c>
      <c r="CK127">
        <v>0</v>
      </c>
      <c r="CM127">
        <v>0</v>
      </c>
      <c r="CN127">
        <v>-4.3412983498038504E-9</v>
      </c>
      <c r="CO127">
        <v>0</v>
      </c>
      <c r="CP127">
        <v>1.6137226557845254E-9</v>
      </c>
      <c r="CQ127">
        <v>-3.6987585948493679E-10</v>
      </c>
      <c r="CR127">
        <v>0</v>
      </c>
      <c r="CS127">
        <v>0</v>
      </c>
      <c r="CT127">
        <v>6.2212437794093881E-11</v>
      </c>
      <c r="CU127">
        <v>2.6232134565932395E-9</v>
      </c>
      <c r="CV127">
        <v>0</v>
      </c>
      <c r="CW127">
        <v>-1.0366980846557382E-9</v>
      </c>
      <c r="CX127">
        <v>0</v>
      </c>
      <c r="CY127">
        <v>1.974640371412637E-8</v>
      </c>
      <c r="CZ127">
        <v>0</v>
      </c>
      <c r="DA127">
        <v>0</v>
      </c>
      <c r="DB127">
        <v>0</v>
      </c>
      <c r="DC127">
        <v>0</v>
      </c>
      <c r="DD127">
        <v>-5.3328854013551838E-10</v>
      </c>
    </row>
    <row r="128" spans="1:108">
      <c r="A128" t="s">
        <v>554</v>
      </c>
      <c r="B128">
        <v>0.69799999999999995</v>
      </c>
      <c r="C128">
        <v>29.1</v>
      </c>
      <c r="D128" t="s">
        <v>555</v>
      </c>
      <c r="E128">
        <v>43244</v>
      </c>
      <c r="F128" t="s">
        <v>34</v>
      </c>
      <c r="H128" t="s">
        <v>17</v>
      </c>
      <c r="I128">
        <v>100</v>
      </c>
      <c r="J128">
        <v>15.33</v>
      </c>
      <c r="K128">
        <v>0.59382152799999999</v>
      </c>
      <c r="L128">
        <v>5.4573215849999999</v>
      </c>
      <c r="M128">
        <v>0.25808731200000001</v>
      </c>
      <c r="N128">
        <v>144971.33333333334</v>
      </c>
      <c r="O128">
        <v>3278.7400666666667</v>
      </c>
      <c r="P128" t="s">
        <v>554</v>
      </c>
      <c r="Q128">
        <v>1.3550019091256205E-5</v>
      </c>
      <c r="R128">
        <v>-5.3810089728904165E-5</v>
      </c>
      <c r="S128">
        <v>-9.4841447117220305E-5</v>
      </c>
      <c r="T128">
        <v>-0.25285955994654447</v>
      </c>
      <c r="U128">
        <v>-0.25285955994654447</v>
      </c>
      <c r="V128">
        <v>8.7127720504009158E-7</v>
      </c>
      <c r="W128">
        <v>7.0542191676212291E-7</v>
      </c>
      <c r="X128">
        <v>-7.1935853379152349E-6</v>
      </c>
      <c r="Y128">
        <v>-2.7086077701412756E-5</v>
      </c>
      <c r="Z128">
        <v>6.6977138220694933E-5</v>
      </c>
      <c r="AA128">
        <v>4.7155402825505915E-7</v>
      </c>
      <c r="AB128">
        <v>-9.2211483390607112E-5</v>
      </c>
      <c r="AC128">
        <v>-1.1492220313096601E-6</v>
      </c>
      <c r="AD128">
        <v>-1.26479572355861E-7</v>
      </c>
      <c r="AE128">
        <v>-9.2497136311569297E-7</v>
      </c>
      <c r="AF128">
        <v>9.7150630011454746E-8</v>
      </c>
      <c r="AG128">
        <v>-4.4425353188239786E-5</v>
      </c>
      <c r="AH128">
        <v>-6.259545628102323E-8</v>
      </c>
      <c r="AI128">
        <v>2.5171821305841929E-7</v>
      </c>
      <c r="AJ128">
        <v>-8.1820351279114181E-8</v>
      </c>
      <c r="AK128">
        <v>7.6393661702940047E-7</v>
      </c>
      <c r="AL128">
        <v>0</v>
      </c>
      <c r="AM128">
        <v>0</v>
      </c>
      <c r="AN128">
        <v>0</v>
      </c>
      <c r="AO128">
        <v>-5.2166857579228725E-7</v>
      </c>
      <c r="AP128">
        <v>-1.9656834669721267E-7</v>
      </c>
      <c r="AQ128">
        <v>-7.6283886979763271E-7</v>
      </c>
      <c r="AR128">
        <v>-4.0055841924398627E-7</v>
      </c>
      <c r="AS128">
        <v>2.9734631538755255E-6</v>
      </c>
      <c r="AT128">
        <v>3.1190339824360448E-7</v>
      </c>
      <c r="AU128">
        <v>-7.3757397861779299E-7</v>
      </c>
      <c r="AV128">
        <v>-6.0018136693394424E-8</v>
      </c>
      <c r="AW128">
        <v>-2.1907216494845361E-8</v>
      </c>
      <c r="AX128">
        <v>6.2428407789232533E-7</v>
      </c>
      <c r="AY128">
        <v>-1.629438717067583E-7</v>
      </c>
      <c r="AZ128">
        <v>-1.355479190530737E-7</v>
      </c>
      <c r="BA128">
        <v>1.0614738449789996E-7</v>
      </c>
      <c r="BB128">
        <v>-2.6288659793814431E-8</v>
      </c>
      <c r="BC128">
        <v>-1.6101088201603663E-8</v>
      </c>
      <c r="BD128">
        <v>0</v>
      </c>
      <c r="BE128">
        <v>2.6479572355861016E-8</v>
      </c>
      <c r="BF128">
        <v>3.6416571210385658E-9</v>
      </c>
      <c r="BG128">
        <v>0</v>
      </c>
      <c r="BH128">
        <v>2.929314623902253E-6</v>
      </c>
      <c r="BI128">
        <v>-5.5176116838487968E-8</v>
      </c>
      <c r="BJ128">
        <v>-1.5275391370752199E-8</v>
      </c>
      <c r="BK128">
        <v>0</v>
      </c>
      <c r="BL128">
        <v>5.0973654066437571E-8</v>
      </c>
      <c r="BM128">
        <v>0</v>
      </c>
      <c r="BN128">
        <v>2.646525391370753E-8</v>
      </c>
      <c r="BO128">
        <v>0</v>
      </c>
      <c r="BP128">
        <v>8.371515845742656E-9</v>
      </c>
      <c r="BQ128">
        <v>5.6557846506300243E-10</v>
      </c>
      <c r="BR128">
        <v>-2.7462772050400914E-6</v>
      </c>
      <c r="BS128">
        <v>1.1449980908743794E-8</v>
      </c>
      <c r="BT128">
        <v>-6.2046582665139349E-9</v>
      </c>
      <c r="BU128">
        <v>1.4318442153493184E-10</v>
      </c>
      <c r="BV128">
        <v>0</v>
      </c>
      <c r="BW128">
        <v>0</v>
      </c>
      <c r="BX128">
        <v>0</v>
      </c>
      <c r="BY128">
        <v>4.0115502100038178E-8</v>
      </c>
      <c r="BZ128">
        <v>-9.1828942344406289E-9</v>
      </c>
      <c r="CA128">
        <v>-6.681939671630399E-10</v>
      </c>
      <c r="CB128">
        <v>0</v>
      </c>
      <c r="CC128">
        <v>6.4934135166093914E-9</v>
      </c>
      <c r="CD128">
        <v>-2.6586960672012212E-8</v>
      </c>
      <c r="CE128">
        <v>1.8852615502100028E-9</v>
      </c>
      <c r="CF128">
        <v>0</v>
      </c>
      <c r="CG128">
        <v>-4.9730336006109202E-8</v>
      </c>
      <c r="CH128">
        <v>-5.4056891943489883E-8</v>
      </c>
      <c r="CI128">
        <v>0</v>
      </c>
      <c r="CJ128">
        <v>-5.5078274150439106E-9</v>
      </c>
      <c r="CK128">
        <v>0</v>
      </c>
      <c r="CM128">
        <v>0</v>
      </c>
      <c r="CN128">
        <v>-1.1068871706758306E-8</v>
      </c>
      <c r="CO128">
        <v>0</v>
      </c>
      <c r="CP128">
        <v>2.3682703321878584E-8</v>
      </c>
      <c r="CQ128">
        <v>-1.6680030546009929E-8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1.6299159984727004E-9</v>
      </c>
      <c r="CZ128">
        <v>0</v>
      </c>
      <c r="DA128">
        <v>0</v>
      </c>
      <c r="DB128">
        <v>0</v>
      </c>
      <c r="DC128">
        <v>0</v>
      </c>
      <c r="DD128">
        <v>-3.4054028255059181E-9</v>
      </c>
    </row>
    <row r="129" spans="1:108">
      <c r="A129" t="s">
        <v>172</v>
      </c>
      <c r="B129">
        <v>0.71299999999999997</v>
      </c>
      <c r="C129">
        <v>43.9</v>
      </c>
      <c r="D129" t="s">
        <v>556</v>
      </c>
      <c r="E129">
        <v>43244</v>
      </c>
      <c r="F129" t="s">
        <v>65</v>
      </c>
      <c r="H129" t="s">
        <v>35</v>
      </c>
      <c r="I129">
        <v>100</v>
      </c>
      <c r="K129">
        <v>2.5398025000000001E-2</v>
      </c>
      <c r="L129">
        <v>0.50741014799999995</v>
      </c>
      <c r="M129">
        <v>0.82067865699999998</v>
      </c>
      <c r="N129">
        <v>139769.66666666666</v>
      </c>
      <c r="O129">
        <v>3090.9271999999996</v>
      </c>
      <c r="P129" t="s">
        <v>172</v>
      </c>
      <c r="Q129">
        <v>-1.7350714129076974E-7</v>
      </c>
      <c r="R129">
        <v>1.3100600756350913E-8</v>
      </c>
      <c r="S129">
        <v>3.4681508312898578E-8</v>
      </c>
      <c r="T129">
        <v>-2.2166045543436433E-6</v>
      </c>
      <c r="U129">
        <v>-2.2166045543436433E-6</v>
      </c>
      <c r="V129">
        <v>-6.4019508919499517E-8</v>
      </c>
      <c r="W129">
        <v>-4.1138528793137977E-9</v>
      </c>
      <c r="X129">
        <v>-1.5469812837291236E-7</v>
      </c>
      <c r="Y129">
        <v>-7.884789439711558E-9</v>
      </c>
      <c r="Z129">
        <v>1.0959206641405796E-5</v>
      </c>
      <c r="AA129">
        <v>1.4234307206714763E-7</v>
      </c>
      <c r="AB129">
        <v>1.4884050071020273E-7</v>
      </c>
      <c r="AC129">
        <v>8.0867518162046851E-9</v>
      </c>
      <c r="AD129">
        <v>0</v>
      </c>
      <c r="AE129">
        <v>7.3548888014998126E-7</v>
      </c>
      <c r="AF129">
        <v>3.3809032639307367E-8</v>
      </c>
      <c r="AG129">
        <v>2.7274922419144744E-6</v>
      </c>
      <c r="AH129">
        <v>-1.233222616600002E-8</v>
      </c>
      <c r="AI129">
        <v>1.1036965501958799E-7</v>
      </c>
      <c r="AJ129">
        <v>-6.317747343226125E-12</v>
      </c>
      <c r="AK129">
        <v>-7.1254623847659597E-9</v>
      </c>
      <c r="AL129">
        <v>4.5489666574821026E-9</v>
      </c>
      <c r="AM129">
        <v>0</v>
      </c>
      <c r="AN129">
        <v>0</v>
      </c>
      <c r="AO129">
        <v>1.7860974636114947E-9</v>
      </c>
      <c r="AP129">
        <v>4.9091299608219306E-8</v>
      </c>
      <c r="AQ129">
        <v>8.5536882031561406E-9</v>
      </c>
      <c r="AR129">
        <v>3.5924015698581661E-8</v>
      </c>
      <c r="AS129">
        <v>5.5663144550136042E-6</v>
      </c>
      <c r="AT129">
        <v>2.1129465634246194E-7</v>
      </c>
      <c r="AU129">
        <v>1.0286386638978772E-8</v>
      </c>
      <c r="AV129">
        <v>1.8641839371503514E-7</v>
      </c>
      <c r="AW129">
        <v>3.9690895915257388E-10</v>
      </c>
      <c r="AX129">
        <v>1.4810082467164682E-7</v>
      </c>
      <c r="AY129">
        <v>2.1636534211772829E-8</v>
      </c>
      <c r="AZ129">
        <v>1.5081377106346924E-7</v>
      </c>
      <c r="BA129">
        <v>2.3798046767088304E-8</v>
      </c>
      <c r="BB129">
        <v>2.8282570064549579E-9</v>
      </c>
      <c r="BC129">
        <v>6.2841709340555189E-9</v>
      </c>
      <c r="BD129">
        <v>0</v>
      </c>
      <c r="BE129">
        <v>3.756355653507134E-9</v>
      </c>
      <c r="BF129">
        <v>1.0922733164015725E-8</v>
      </c>
      <c r="BG129">
        <v>2.1214991416558974E-9</v>
      </c>
      <c r="BH129">
        <v>2.7861987729569843E-7</v>
      </c>
      <c r="BI129">
        <v>5.5174701057392463E-9</v>
      </c>
      <c r="BJ129">
        <v>5.5095523917227095E-9</v>
      </c>
      <c r="BK129">
        <v>0</v>
      </c>
      <c r="BL129">
        <v>1.4839062593884988E-8</v>
      </c>
      <c r="BM129">
        <v>0</v>
      </c>
      <c r="BN129">
        <v>1.1612423650454761E-8</v>
      </c>
      <c r="BO129">
        <v>0</v>
      </c>
      <c r="BP129">
        <v>1.5438959653037706E-8</v>
      </c>
      <c r="BQ129">
        <v>6.2100887152786538E-9</v>
      </c>
      <c r="BR129">
        <v>0</v>
      </c>
      <c r="BS129">
        <v>6.4970402969671338E-9</v>
      </c>
      <c r="BT129">
        <v>0</v>
      </c>
      <c r="BU129">
        <v>1.4389549595886992E-8</v>
      </c>
      <c r="BV129">
        <v>0</v>
      </c>
      <c r="BW129">
        <v>0</v>
      </c>
      <c r="BX129">
        <v>0</v>
      </c>
      <c r="BY129">
        <v>3.8017129078325519E-9</v>
      </c>
      <c r="BZ129">
        <v>0</v>
      </c>
      <c r="CA129">
        <v>7.5476967113483043E-10</v>
      </c>
      <c r="CB129">
        <v>1.5227218190594346E-8</v>
      </c>
      <c r="CC129">
        <v>0</v>
      </c>
      <c r="CD129">
        <v>5.832736855512615E-9</v>
      </c>
      <c r="CE129">
        <v>1.0703429677995824E-9</v>
      </c>
      <c r="CF129">
        <v>0</v>
      </c>
      <c r="CG129">
        <v>1.802893031725256E-9</v>
      </c>
      <c r="CH129">
        <v>0</v>
      </c>
      <c r="CI129">
        <v>4.6225478361701833E-10</v>
      </c>
      <c r="CJ129">
        <v>4.2918732232446121E-9</v>
      </c>
      <c r="CK129">
        <v>0</v>
      </c>
      <c r="CM129">
        <v>0</v>
      </c>
      <c r="CN129">
        <v>1.2096291510643105E-8</v>
      </c>
      <c r="CO129">
        <v>0</v>
      </c>
      <c r="CP129">
        <v>1.727886177881026E-7</v>
      </c>
      <c r="CQ129">
        <v>1.6258979630866705E-8</v>
      </c>
      <c r="CR129">
        <v>0</v>
      </c>
      <c r="CS129">
        <v>0</v>
      </c>
      <c r="CT129">
        <v>-7.0266374297448998E-11</v>
      </c>
      <c r="CU129">
        <v>1.8139711401421105E-9</v>
      </c>
      <c r="CV129">
        <v>0</v>
      </c>
      <c r="CW129">
        <v>1.3231596326913217E-9</v>
      </c>
      <c r="CX129">
        <v>0</v>
      </c>
      <c r="CY129">
        <v>-1.4196028064084509E-9</v>
      </c>
      <c r="CZ129">
        <v>0</v>
      </c>
      <c r="DA129">
        <v>0</v>
      </c>
      <c r="DB129">
        <v>0</v>
      </c>
      <c r="DC129">
        <v>0</v>
      </c>
      <c r="DD129">
        <v>2.4970749503723762E-10</v>
      </c>
    </row>
    <row r="130" spans="1:108">
      <c r="A130" t="s">
        <v>211</v>
      </c>
      <c r="B130">
        <v>0.72499999999999998</v>
      </c>
      <c r="C130">
        <v>28.9</v>
      </c>
      <c r="D130" t="s">
        <v>557</v>
      </c>
      <c r="E130">
        <v>43244</v>
      </c>
      <c r="F130" t="s">
        <v>68</v>
      </c>
      <c r="H130" t="s">
        <v>27</v>
      </c>
      <c r="I130">
        <v>100</v>
      </c>
      <c r="K130">
        <v>0.587561377</v>
      </c>
      <c r="L130">
        <v>4.0823075720000004</v>
      </c>
      <c r="M130">
        <v>0.45939116800000002</v>
      </c>
      <c r="N130">
        <v>84191</v>
      </c>
      <c r="O130">
        <v>2189.4972500000003</v>
      </c>
      <c r="P130" t="s">
        <v>211</v>
      </c>
      <c r="Q130">
        <v>1.1895222331703257E-5</v>
      </c>
      <c r="R130">
        <v>2.3585081645072757E-7</v>
      </c>
      <c r="S130">
        <v>7.4993815430383022E-7</v>
      </c>
      <c r="T130">
        <v>3.3998345023371115E-5</v>
      </c>
      <c r="U130">
        <v>3.3998345023371115E-5</v>
      </c>
      <c r="V130">
        <v>-9.1183816983504157E-7</v>
      </c>
      <c r="W130">
        <v>8.7329377805743308E-6</v>
      </c>
      <c r="X130">
        <v>-4.4957220499860682E-7</v>
      </c>
      <c r="Y130">
        <v>7.3110225653094821E-8</v>
      </c>
      <c r="Z130">
        <v>3.985960224536498E-5</v>
      </c>
      <c r="AA130">
        <v>1.2007006834822377E-6</v>
      </c>
      <c r="AB130">
        <v>3.6067642515594042E-6</v>
      </c>
      <c r="AC130">
        <v>1.0694735703290371E-6</v>
      </c>
      <c r="AD130">
        <v>0</v>
      </c>
      <c r="AE130">
        <v>8.5926198218174761E-5</v>
      </c>
      <c r="AF130">
        <v>3.7770874617292979E-6</v>
      </c>
      <c r="AG130">
        <v>1.2227078886882124E-4</v>
      </c>
      <c r="AH130">
        <v>-2.3658193986230912E-7</v>
      </c>
      <c r="AI130">
        <v>7.647412360898977E-5</v>
      </c>
      <c r="AJ130">
        <v>-9.5968549608175383E-12</v>
      </c>
      <c r="AK130">
        <v>8.5889935786688939E-6</v>
      </c>
      <c r="AL130">
        <v>5.9079843032053521E-7</v>
      </c>
      <c r="AM130">
        <v>0</v>
      </c>
      <c r="AN130">
        <v>0</v>
      </c>
      <c r="AO130">
        <v>3.1307908911468301E-8</v>
      </c>
      <c r="AP130">
        <v>6.0982207795158583E-7</v>
      </c>
      <c r="AQ130">
        <v>4.2643526416404077E-7</v>
      </c>
      <c r="AR130">
        <v>7.1808853749523103E-7</v>
      </c>
      <c r="AS130">
        <v>2.2649464979530468E-5</v>
      </c>
      <c r="AT130">
        <v>4.3870633879625781E-7</v>
      </c>
      <c r="AU130">
        <v>2.007584635181104E-7</v>
      </c>
      <c r="AV130">
        <v>1.3605551354697462E-5</v>
      </c>
      <c r="AW130">
        <v>-1.9706123423253289E-9</v>
      </c>
      <c r="AX130">
        <v>3.0476341246742314E-6</v>
      </c>
      <c r="AY130">
        <v>1.3385422709229966E-6</v>
      </c>
      <c r="AZ130">
        <v>3.1162015415116374E-6</v>
      </c>
      <c r="BA130">
        <v>5.6104424558891426E-7</v>
      </c>
      <c r="BB130">
        <v>3.9419720658401981E-8</v>
      </c>
      <c r="BC130">
        <v>2.8086797139735998E-8</v>
      </c>
      <c r="BD130">
        <v>0</v>
      </c>
      <c r="BE130">
        <v>5.9380088883893367E-8</v>
      </c>
      <c r="BF130">
        <v>6.5062695837409689E-7</v>
      </c>
      <c r="BG130">
        <v>5.139399965731736E-8</v>
      </c>
      <c r="BH130">
        <v>6.5470788678182652E-6</v>
      </c>
      <c r="BI130">
        <v>1.4647232771540785E-7</v>
      </c>
      <c r="BJ130">
        <v>1.4627046962694981E-7</v>
      </c>
      <c r="BK130">
        <v>0</v>
      </c>
      <c r="BL130">
        <v>3.2590989477448656E-7</v>
      </c>
      <c r="BM130">
        <v>0</v>
      </c>
      <c r="BN130">
        <v>1.9262040978198647E-7</v>
      </c>
      <c r="BO130">
        <v>0</v>
      </c>
      <c r="BP130">
        <v>5.5218888730931184E-8</v>
      </c>
      <c r="BQ130">
        <v>1.8564439081663434E-7</v>
      </c>
      <c r="BR130">
        <v>0</v>
      </c>
      <c r="BS130">
        <v>6.519167866717306E-8</v>
      </c>
      <c r="BT130">
        <v>0</v>
      </c>
      <c r="BU130">
        <v>9.1903348886331985E-8</v>
      </c>
      <c r="BV130">
        <v>0</v>
      </c>
      <c r="BW130">
        <v>0</v>
      </c>
      <c r="BX130">
        <v>0</v>
      </c>
      <c r="BY130">
        <v>1.7092682698518413E-8</v>
      </c>
      <c r="BZ130">
        <v>0</v>
      </c>
      <c r="CA130">
        <v>9.7201441640344947E-9</v>
      </c>
      <c r="CB130">
        <v>1.7598048407191019E-7</v>
      </c>
      <c r="CC130">
        <v>0</v>
      </c>
      <c r="CD130">
        <v>4.367364218228772E-8</v>
      </c>
      <c r="CE130">
        <v>1.2018521747703249E-8</v>
      </c>
      <c r="CF130">
        <v>0</v>
      </c>
      <c r="CG130">
        <v>2.0097358849806421E-8</v>
      </c>
      <c r="CH130">
        <v>0</v>
      </c>
      <c r="CI130">
        <v>1.4701602710523199E-8</v>
      </c>
      <c r="CJ130">
        <v>1.4477966591710671E-8</v>
      </c>
      <c r="CK130">
        <v>0</v>
      </c>
      <c r="CM130">
        <v>0</v>
      </c>
      <c r="CN130">
        <v>4.7786408211668934E-8</v>
      </c>
      <c r="CO130">
        <v>0</v>
      </c>
      <c r="CP130">
        <v>3.756489153713162E-7</v>
      </c>
      <c r="CQ130">
        <v>3.7121002891793278E-8</v>
      </c>
      <c r="CR130">
        <v>0</v>
      </c>
      <c r="CS130">
        <v>0</v>
      </c>
      <c r="CT130">
        <v>1.9165234737219453E-9</v>
      </c>
      <c r="CU130">
        <v>2.291118799488714E-8</v>
      </c>
      <c r="CV130">
        <v>0</v>
      </c>
      <c r="CW130">
        <v>8.7549226100589826E-9</v>
      </c>
      <c r="CX130">
        <v>0</v>
      </c>
      <c r="CY130">
        <v>8.519700088884283E-8</v>
      </c>
      <c r="CZ130">
        <v>0</v>
      </c>
      <c r="DA130">
        <v>0</v>
      </c>
      <c r="DB130">
        <v>0</v>
      </c>
      <c r="DC130">
        <v>0</v>
      </c>
      <c r="DD130">
        <v>2.5611665947297675E-9</v>
      </c>
    </row>
    <row r="131" spans="1:108">
      <c r="A131" t="s">
        <v>260</v>
      </c>
      <c r="B131">
        <v>0.65300000000000002</v>
      </c>
      <c r="C131">
        <v>88.9</v>
      </c>
      <c r="D131" t="s">
        <v>452</v>
      </c>
      <c r="E131">
        <v>43244</v>
      </c>
      <c r="F131" t="s">
        <v>257</v>
      </c>
      <c r="H131" t="s">
        <v>20</v>
      </c>
      <c r="I131">
        <v>100</v>
      </c>
      <c r="J131">
        <v>3.33</v>
      </c>
      <c r="K131">
        <v>0.63917180399999995</v>
      </c>
      <c r="L131">
        <v>3.4757965070000001</v>
      </c>
      <c r="M131">
        <v>0.67097802699999998</v>
      </c>
      <c r="N131">
        <v>372273</v>
      </c>
      <c r="O131">
        <v>6009.1623250000002</v>
      </c>
      <c r="P131" t="s">
        <v>260</v>
      </c>
      <c r="Q131">
        <v>4.5627109111361079E-6</v>
      </c>
      <c r="R131">
        <v>-1.761274371953506E-5</v>
      </c>
      <c r="S131">
        <v>-3.1036768841394825E-5</v>
      </c>
      <c r="T131">
        <v>-8.2770598987626551E-2</v>
      </c>
      <c r="U131">
        <v>-8.2770598987626551E-2</v>
      </c>
      <c r="V131">
        <v>2.8433945756780404E-7</v>
      </c>
      <c r="W131">
        <v>1.7021309836270472E-7</v>
      </c>
      <c r="X131">
        <v>-2.3640013748281465E-6</v>
      </c>
      <c r="Y131">
        <v>-8.8614704411948519E-6</v>
      </c>
      <c r="Z131">
        <v>2.0431899137607801E-5</v>
      </c>
      <c r="AA131">
        <v>1.6294838145231847E-7</v>
      </c>
      <c r="AB131">
        <v>-3.013334270716161E-5</v>
      </c>
      <c r="AC131">
        <v>-3.4508186476690416E-7</v>
      </c>
      <c r="AD131">
        <v>-3.9210723659542556E-8</v>
      </c>
      <c r="AE131">
        <v>-1.8114923134608175E-7</v>
      </c>
      <c r="AF131">
        <v>5.389951256092989E-8</v>
      </c>
      <c r="AG131">
        <v>-1.4238845144356957E-5</v>
      </c>
      <c r="AH131">
        <v>-1.3435820522434688E-8</v>
      </c>
      <c r="AI131">
        <v>8.9520059992500929E-8</v>
      </c>
      <c r="AJ131">
        <v>-2.6949756280464945E-8</v>
      </c>
      <c r="AK131">
        <v>2.0944256967879016E-7</v>
      </c>
      <c r="AL131">
        <v>0</v>
      </c>
      <c r="AM131">
        <v>0</v>
      </c>
      <c r="AN131">
        <v>0</v>
      </c>
      <c r="AO131">
        <v>-1.689554430696163E-7</v>
      </c>
      <c r="AP131">
        <v>-5.204036995375578E-8</v>
      </c>
      <c r="AQ131">
        <v>-2.4451631046119237E-7</v>
      </c>
      <c r="AR131">
        <v>-1.1207974003249596E-7</v>
      </c>
      <c r="AS131">
        <v>2.362985876765404E-6</v>
      </c>
      <c r="AT131">
        <v>1.1482939632545932E-7</v>
      </c>
      <c r="AU131">
        <v>-2.4087223472065994E-7</v>
      </c>
      <c r="AV131">
        <v>-1.4224784401949756E-8</v>
      </c>
      <c r="AW131">
        <v>4.2244719410073732E-9</v>
      </c>
      <c r="AX131">
        <v>2.073178352705912E-7</v>
      </c>
      <c r="AY131">
        <v>-4.5392763404574424E-8</v>
      </c>
      <c r="AZ131">
        <v>-5.4680664916885333E-9</v>
      </c>
      <c r="BA131">
        <v>2.6754468191476062E-8</v>
      </c>
      <c r="BB131">
        <v>-8.4590988626421693E-9</v>
      </c>
      <c r="BC131">
        <v>-5.0853018372703405E-9</v>
      </c>
      <c r="BD131">
        <v>0</v>
      </c>
      <c r="BE131">
        <v>1.2014123234595673E-8</v>
      </c>
      <c r="BF131">
        <v>3.1558555180602418E-9</v>
      </c>
      <c r="BG131">
        <v>0</v>
      </c>
      <c r="BH131">
        <v>1.3525653043369579E-6</v>
      </c>
      <c r="BI131">
        <v>-1.6576052993375828E-8</v>
      </c>
      <c r="BJ131">
        <v>-3.6011123609548828E-9</v>
      </c>
      <c r="BK131">
        <v>0</v>
      </c>
      <c r="BL131">
        <v>1.3201474815648043E-8</v>
      </c>
      <c r="BM131">
        <v>0</v>
      </c>
      <c r="BN131">
        <v>7.2522184726909145E-9</v>
      </c>
      <c r="BO131">
        <v>0</v>
      </c>
      <c r="BP131">
        <v>4.1580739907511566E-9</v>
      </c>
      <c r="BQ131">
        <v>2.0809898762654691E-9</v>
      </c>
      <c r="BR131">
        <v>-8.2536557930258721E-7</v>
      </c>
      <c r="BS131">
        <v>4.6673853268341445E-9</v>
      </c>
      <c r="BT131">
        <v>-1.7732158480189975E-9</v>
      </c>
      <c r="BU131">
        <v>4.4213223347081599E-9</v>
      </c>
      <c r="BV131">
        <v>0</v>
      </c>
      <c r="BW131">
        <v>0</v>
      </c>
      <c r="BX131">
        <v>0</v>
      </c>
      <c r="BY131">
        <v>1.3451443569553806E-8</v>
      </c>
      <c r="BZ131">
        <v>-1.7614985626796654E-9</v>
      </c>
      <c r="CA131">
        <v>-2.0309961254843164E-10</v>
      </c>
      <c r="CB131">
        <v>0</v>
      </c>
      <c r="CC131">
        <v>4.8697037870266232E-9</v>
      </c>
      <c r="CD131">
        <v>-7.1358267716535424E-9</v>
      </c>
      <c r="CE131">
        <v>1.6451068616422949E-9</v>
      </c>
      <c r="CF131">
        <v>0</v>
      </c>
      <c r="CG131">
        <v>-1.4748937632795902E-8</v>
      </c>
      <c r="CH131">
        <v>-1.7258780152480941E-8</v>
      </c>
      <c r="CI131">
        <v>0</v>
      </c>
      <c r="CJ131">
        <v>-1.7505624296962875E-9</v>
      </c>
      <c r="CK131">
        <v>0</v>
      </c>
      <c r="CM131">
        <v>0</v>
      </c>
      <c r="CN131">
        <v>-4.0073115860517529E-10</v>
      </c>
      <c r="CO131">
        <v>0</v>
      </c>
      <c r="CP131">
        <v>8.4200412448443937E-8</v>
      </c>
      <c r="CQ131">
        <v>1.2803087114110739E-9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-9.780027496562932E-10</v>
      </c>
      <c r="CZ131">
        <v>0</v>
      </c>
      <c r="DA131">
        <v>0</v>
      </c>
      <c r="DB131">
        <v>0</v>
      </c>
      <c r="DC131">
        <v>0</v>
      </c>
      <c r="DD131">
        <v>-1.1529808773903267E-9</v>
      </c>
    </row>
    <row r="132" spans="1:108">
      <c r="A132" t="s">
        <v>173</v>
      </c>
      <c r="B132">
        <v>0.68700000000000006</v>
      </c>
      <c r="C132">
        <v>37</v>
      </c>
      <c r="D132" t="s">
        <v>558</v>
      </c>
      <c r="E132">
        <v>43244</v>
      </c>
      <c r="F132" t="s">
        <v>65</v>
      </c>
      <c r="H132" t="s">
        <v>35</v>
      </c>
      <c r="I132">
        <v>100</v>
      </c>
      <c r="K132">
        <v>0.718626404</v>
      </c>
      <c r="L132">
        <v>8.2948812810000003</v>
      </c>
      <c r="M132">
        <v>0.15351247100000001</v>
      </c>
      <c r="N132">
        <v>216008.33333333334</v>
      </c>
      <c r="O132">
        <v>4022.5747333333334</v>
      </c>
      <c r="P132" t="s">
        <v>559</v>
      </c>
      <c r="Q132">
        <v>-8.5743758330280075E-8</v>
      </c>
      <c r="R132">
        <v>2.8212604681183902E-8</v>
      </c>
      <c r="S132">
        <v>3.9459951755033726E-8</v>
      </c>
      <c r="T132">
        <v>-5.865002829181207E-8</v>
      </c>
      <c r="U132">
        <v>-5.865002829181207E-8</v>
      </c>
      <c r="V132">
        <v>-1.8087569962190488E-7</v>
      </c>
      <c r="W132">
        <v>1.0771384886708208E-6</v>
      </c>
      <c r="X132">
        <v>-2.066328243847979E-7</v>
      </c>
      <c r="Y132">
        <v>9.5637227999098024E-9</v>
      </c>
      <c r="Z132">
        <v>1.1989437069127418E-5</v>
      </c>
      <c r="AA132">
        <v>2.3945870202321331E-7</v>
      </c>
      <c r="AB132">
        <v>4.4780595144324637E-7</v>
      </c>
      <c r="AC132">
        <v>8.399422114889632E-8</v>
      </c>
      <c r="AD132">
        <v>0</v>
      </c>
      <c r="AE132">
        <v>7.5845470166584303E-6</v>
      </c>
      <c r="AF132">
        <v>2.6984369007744849E-7</v>
      </c>
      <c r="AG132">
        <v>6.3089736290631863E-5</v>
      </c>
      <c r="AH132">
        <v>-1.8478967735191172E-7</v>
      </c>
      <c r="AI132">
        <v>5.241124776871589E-6</v>
      </c>
      <c r="AJ132">
        <v>2.2420421578986394E-7</v>
      </c>
      <c r="AK132">
        <v>4.9117035979513217E-7</v>
      </c>
      <c r="AL132">
        <v>6.0391656835949507E-8</v>
      </c>
      <c r="AM132">
        <v>0</v>
      </c>
      <c r="AN132">
        <v>0</v>
      </c>
      <c r="AO132">
        <v>-1.84102970608738E-9</v>
      </c>
      <c r="AP132">
        <v>7.6602019445067403E-8</v>
      </c>
      <c r="AQ132">
        <v>1.8626688315516489E-8</v>
      </c>
      <c r="AR132">
        <v>9.6639875683212057E-8</v>
      </c>
      <c r="AS132">
        <v>6.0225250485762024E-6</v>
      </c>
      <c r="AT132">
        <v>8.9286843005725821E-8</v>
      </c>
      <c r="AU132">
        <v>4.4477556639821359E-8</v>
      </c>
      <c r="AV132">
        <v>2.0613480701405716E-6</v>
      </c>
      <c r="AW132">
        <v>4.1573009902738197E-9</v>
      </c>
      <c r="AX132">
        <v>3.5248389137467774E-7</v>
      </c>
      <c r="AY132">
        <v>4.515343743865299E-8</v>
      </c>
      <c r="AZ132">
        <v>2.4838294578731733E-7</v>
      </c>
      <c r="BA132">
        <v>4.7211286119148952E-8</v>
      </c>
      <c r="BB132">
        <v>3.4288869166677278E-9</v>
      </c>
      <c r="BC132">
        <v>9.0157685767127169E-9</v>
      </c>
      <c r="BD132">
        <v>0</v>
      </c>
      <c r="BE132">
        <v>8.0904988549569602E-9</v>
      </c>
      <c r="BF132">
        <v>3.9986702321629465E-8</v>
      </c>
      <c r="BG132">
        <v>4.1856736062109439E-9</v>
      </c>
      <c r="BH132">
        <v>5.9915980035895032E-7</v>
      </c>
      <c r="BI132">
        <v>9.0201274437765089E-9</v>
      </c>
      <c r="BJ132">
        <v>8.9750725224313607E-9</v>
      </c>
      <c r="BK132">
        <v>0</v>
      </c>
      <c r="BL132">
        <v>1.7869110002534413E-8</v>
      </c>
      <c r="BM132">
        <v>0</v>
      </c>
      <c r="BN132">
        <v>1.8995701454338362E-8</v>
      </c>
      <c r="BO132">
        <v>0</v>
      </c>
      <c r="BP132">
        <v>8.6522010778234167E-9</v>
      </c>
      <c r="BQ132">
        <v>2.0573892046266059E-8</v>
      </c>
      <c r="BR132">
        <v>0</v>
      </c>
      <c r="BS132">
        <v>1.0923740604599739E-8</v>
      </c>
      <c r="BT132">
        <v>0</v>
      </c>
      <c r="BU132">
        <v>2.0207390526531389E-8</v>
      </c>
      <c r="BV132">
        <v>0</v>
      </c>
      <c r="BW132">
        <v>0</v>
      </c>
      <c r="BX132">
        <v>0</v>
      </c>
      <c r="BY132">
        <v>1.8079782879418706E-9</v>
      </c>
      <c r="BZ132">
        <v>0</v>
      </c>
      <c r="CA132">
        <v>4.263047959921082E-10</v>
      </c>
      <c r="CB132">
        <v>4.2353675396708194E-8</v>
      </c>
      <c r="CC132">
        <v>0</v>
      </c>
      <c r="CD132">
        <v>8.2342772721112105E-9</v>
      </c>
      <c r="CE132">
        <v>5.4922674647932448E-10</v>
      </c>
      <c r="CF132">
        <v>0</v>
      </c>
      <c r="CG132">
        <v>4.560279389893842E-9</v>
      </c>
      <c r="CH132">
        <v>0</v>
      </c>
      <c r="CI132">
        <v>6.141497447660179E-10</v>
      </c>
      <c r="CJ132">
        <v>3.4743817132250665E-9</v>
      </c>
      <c r="CK132">
        <v>0</v>
      </c>
      <c r="CM132">
        <v>0</v>
      </c>
      <c r="CN132">
        <v>1.3218452780345618E-8</v>
      </c>
      <c r="CO132">
        <v>0</v>
      </c>
      <c r="CP132">
        <v>1.7244754621044841E-7</v>
      </c>
      <c r="CQ132">
        <v>1.5888281838304607E-8</v>
      </c>
      <c r="CR132">
        <v>0</v>
      </c>
      <c r="CS132">
        <v>0</v>
      </c>
      <c r="CT132">
        <v>4.6411488142666062E-10</v>
      </c>
      <c r="CU132">
        <v>3.4304053978082507E-9</v>
      </c>
      <c r="CV132">
        <v>0</v>
      </c>
      <c r="CW132">
        <v>5.5452063326228627E-10</v>
      </c>
      <c r="CX132">
        <v>0</v>
      </c>
      <c r="CY132">
        <v>5.1723703059465732E-10</v>
      </c>
      <c r="CZ132">
        <v>0</v>
      </c>
      <c r="DA132">
        <v>0</v>
      </c>
      <c r="DB132">
        <v>0</v>
      </c>
      <c r="DC132">
        <v>0</v>
      </c>
      <c r="DD132">
        <v>8.6309138525289065E-10</v>
      </c>
    </row>
    <row r="133" spans="1:108">
      <c r="A133" t="s">
        <v>560</v>
      </c>
      <c r="B133">
        <v>0.69</v>
      </c>
      <c r="C133">
        <v>27.3</v>
      </c>
      <c r="D133" t="s">
        <v>561</v>
      </c>
      <c r="E133">
        <v>43244</v>
      </c>
      <c r="F133" t="s">
        <v>68</v>
      </c>
      <c r="H133" t="s">
        <v>27</v>
      </c>
      <c r="I133">
        <v>100</v>
      </c>
      <c r="K133">
        <v>0.78832807800000004</v>
      </c>
      <c r="L133">
        <v>4.2764960429999999</v>
      </c>
      <c r="M133">
        <v>0.55195234299999996</v>
      </c>
      <c r="N133">
        <v>220505.33333333334</v>
      </c>
      <c r="O133">
        <v>4489.1480666666666</v>
      </c>
      <c r="P133" t="s">
        <v>560</v>
      </c>
      <c r="Q133">
        <v>-1.207479330581942E-6</v>
      </c>
      <c r="R133">
        <v>9.492459742915122E-9</v>
      </c>
      <c r="S133">
        <v>2.2853740066854809E-8</v>
      </c>
      <c r="T133">
        <v>-5.3196192894634658E-6</v>
      </c>
      <c r="U133">
        <v>-5.3196192894634658E-6</v>
      </c>
      <c r="V133">
        <v>-1.5916405361861745E-7</v>
      </c>
      <c r="W133">
        <v>1.2482037740082676E-7</v>
      </c>
      <c r="X133">
        <v>-3.1210309532005553E-7</v>
      </c>
      <c r="Y133">
        <v>-1.1966952819007077E-8</v>
      </c>
      <c r="Z133">
        <v>2.6220930175089256E-5</v>
      </c>
      <c r="AA133">
        <v>3.6371488715396842E-7</v>
      </c>
      <c r="AB133">
        <v>3.1870932775987412E-7</v>
      </c>
      <c r="AC133">
        <v>2.0177353042663686E-8</v>
      </c>
      <c r="AD133">
        <v>0</v>
      </c>
      <c r="AE133">
        <v>1.396384438531777E-6</v>
      </c>
      <c r="AF133">
        <v>2.5775127373994055E-8</v>
      </c>
      <c r="AG133">
        <v>1.9839264081320347E-5</v>
      </c>
      <c r="AH133">
        <v>-1.4416956678138627E-7</v>
      </c>
      <c r="AI133">
        <v>6.188219401637738E-7</v>
      </c>
      <c r="AJ133">
        <v>2.0401052422657364E-9</v>
      </c>
      <c r="AK133">
        <v>-8.2937607603667082E-8</v>
      </c>
      <c r="AL133">
        <v>2.2061138487469197E-8</v>
      </c>
      <c r="AM133">
        <v>0</v>
      </c>
      <c r="AN133">
        <v>0</v>
      </c>
      <c r="AO133">
        <v>-2.7728498685786245E-11</v>
      </c>
      <c r="AP133">
        <v>1.3704099501508928E-7</v>
      </c>
      <c r="AQ133">
        <v>1.8030879971782625E-8</v>
      </c>
      <c r="AR133">
        <v>8.7606140018354134E-8</v>
      </c>
      <c r="AS133">
        <v>7.2034018769876895E-6</v>
      </c>
      <c r="AT133">
        <v>-6.0358084163993973E-8</v>
      </c>
      <c r="AU133">
        <v>2.8509468298984589E-8</v>
      </c>
      <c r="AV133">
        <v>9.6023161317383164E-7</v>
      </c>
      <c r="AW133">
        <v>7.0858762621563703E-10</v>
      </c>
      <c r="AX133">
        <v>3.0347837129738563E-7</v>
      </c>
      <c r="AY133">
        <v>9.7420002714983491E-8</v>
      </c>
      <c r="AZ133">
        <v>1.9749296274797184E-7</v>
      </c>
      <c r="BA133">
        <v>-3.0361789671645934E-8</v>
      </c>
      <c r="BB133">
        <v>-4.4823185052895675E-9</v>
      </c>
      <c r="BC133">
        <v>4.374240683945195E-9</v>
      </c>
      <c r="BD133">
        <v>0</v>
      </c>
      <c r="BE133">
        <v>1.0074831577943297E-8</v>
      </c>
      <c r="BF133">
        <v>2.4101839125366754E-8</v>
      </c>
      <c r="BG133">
        <v>1.9310309762647319E-9</v>
      </c>
      <c r="BH133">
        <v>4.3302895205344107E-7</v>
      </c>
      <c r="BI133">
        <v>3.3414539840364575E-8</v>
      </c>
      <c r="BJ133">
        <v>3.3455226495602945E-8</v>
      </c>
      <c r="BK133">
        <v>0</v>
      </c>
      <c r="BL133">
        <v>5.2418137193486331E-9</v>
      </c>
      <c r="BM133">
        <v>0</v>
      </c>
      <c r="BN133">
        <v>2.9886796267589652E-9</v>
      </c>
      <c r="BO133">
        <v>0</v>
      </c>
      <c r="BP133">
        <v>3.7390433818282459E-9</v>
      </c>
      <c r="BQ133">
        <v>1.6208205337430187E-8</v>
      </c>
      <c r="BR133">
        <v>0</v>
      </c>
      <c r="BS133">
        <v>7.847906476726554E-9</v>
      </c>
      <c r="BT133">
        <v>0</v>
      </c>
      <c r="BU133">
        <v>2.1155112109625376E-8</v>
      </c>
      <c r="BV133">
        <v>0</v>
      </c>
      <c r="BW133">
        <v>0</v>
      </c>
      <c r="BX133">
        <v>0</v>
      </c>
      <c r="BY133">
        <v>5.63006418349468E-9</v>
      </c>
      <c r="BZ133">
        <v>0</v>
      </c>
      <c r="CA133">
        <v>-9.8862445806380553E-11</v>
      </c>
      <c r="CB133">
        <v>4.6209906011818583E-8</v>
      </c>
      <c r="CC133">
        <v>0</v>
      </c>
      <c r="CD133">
        <v>1.5555613885278933E-8</v>
      </c>
      <c r="CE133">
        <v>1.103042354813248E-9</v>
      </c>
      <c r="CF133">
        <v>0</v>
      </c>
      <c r="CG133">
        <v>5.3258975858146098E-9</v>
      </c>
      <c r="CH133">
        <v>0</v>
      </c>
      <c r="CI133">
        <v>1.6565399471187785E-9</v>
      </c>
      <c r="CJ133">
        <v>8.0004847802358373E-9</v>
      </c>
      <c r="CK133">
        <v>0</v>
      </c>
      <c r="CM133">
        <v>0</v>
      </c>
      <c r="CN133">
        <v>2.7566116303846521E-8</v>
      </c>
      <c r="CO133">
        <v>0</v>
      </c>
      <c r="CP133">
        <v>3.1779113914562205E-7</v>
      </c>
      <c r="CQ133">
        <v>2.8918082426355047E-8</v>
      </c>
      <c r="CR133">
        <v>0</v>
      </c>
      <c r="CS133">
        <v>0</v>
      </c>
      <c r="CT133">
        <v>3.095248494712166E-10</v>
      </c>
      <c r="CU133">
        <v>5.2266992164027181E-9</v>
      </c>
      <c r="CV133">
        <v>0</v>
      </c>
      <c r="CW133">
        <v>3.2011818106485169E-9</v>
      </c>
      <c r="CX133">
        <v>0</v>
      </c>
      <c r="CY133">
        <v>-4.689194419259174E-9</v>
      </c>
      <c r="CZ133">
        <v>0</v>
      </c>
      <c r="DA133">
        <v>0</v>
      </c>
      <c r="DB133">
        <v>0</v>
      </c>
      <c r="DC133">
        <v>0</v>
      </c>
      <c r="DD133">
        <v>-6.5156926622217216E-10</v>
      </c>
    </row>
    <row r="134" spans="1:108">
      <c r="A134" t="s">
        <v>82</v>
      </c>
      <c r="B134">
        <v>0.70199999999999996</v>
      </c>
      <c r="C134">
        <v>43.7</v>
      </c>
      <c r="D134" t="s">
        <v>83</v>
      </c>
      <c r="E134">
        <v>43244</v>
      </c>
      <c r="F134" t="s">
        <v>68</v>
      </c>
      <c r="H134" t="s">
        <v>27</v>
      </c>
      <c r="I134">
        <v>100</v>
      </c>
      <c r="K134">
        <v>0.90047541499999995</v>
      </c>
      <c r="L134">
        <v>8.8222685589999994</v>
      </c>
      <c r="M134">
        <v>0.14512404000000001</v>
      </c>
      <c r="N134">
        <v>224349.66666666666</v>
      </c>
      <c r="O134">
        <v>4445.6773666666668</v>
      </c>
      <c r="P134" t="s">
        <v>82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</row>
    <row r="135" spans="1:108">
      <c r="A135" t="s">
        <v>562</v>
      </c>
      <c r="B135">
        <v>0.64500000000000002</v>
      </c>
      <c r="C135">
        <v>96</v>
      </c>
      <c r="D135" t="s">
        <v>563</v>
      </c>
      <c r="E135">
        <v>43244</v>
      </c>
      <c r="F135" t="s">
        <v>34</v>
      </c>
      <c r="H135" t="s">
        <v>17</v>
      </c>
      <c r="I135">
        <v>100</v>
      </c>
      <c r="J135">
        <v>20</v>
      </c>
      <c r="K135">
        <v>0.82046733999999999</v>
      </c>
      <c r="L135">
        <v>7.764399901</v>
      </c>
      <c r="M135">
        <v>0.17239511299999999</v>
      </c>
      <c r="N135">
        <v>338793</v>
      </c>
      <c r="O135">
        <v>5292.7852999999996</v>
      </c>
      <c r="P135" t="s">
        <v>562</v>
      </c>
      <c r="Q135">
        <v>4.1167534722222224E-6</v>
      </c>
      <c r="R135">
        <v>-1.6266550925925929E-5</v>
      </c>
      <c r="S135">
        <v>-2.8656394675925928E-5</v>
      </c>
      <c r="T135">
        <v>-7.664756221064814E-2</v>
      </c>
      <c r="U135">
        <v>-7.664756221064814E-2</v>
      </c>
      <c r="V135">
        <v>2.8146701388888893E-7</v>
      </c>
      <c r="W135">
        <v>-5.7602719907407414E-8</v>
      </c>
      <c r="X135">
        <v>-2.1838831018518517E-6</v>
      </c>
      <c r="Y135">
        <v>-8.2165219907407409E-6</v>
      </c>
      <c r="Z135">
        <v>1.9911820023148149E-5</v>
      </c>
      <c r="AA135">
        <v>2.518084490740741E-7</v>
      </c>
      <c r="AB135">
        <v>-2.746838831018519E-5</v>
      </c>
      <c r="AC135">
        <v>-3.1257957175925925E-7</v>
      </c>
      <c r="AD135">
        <v>-3.7567274305555558E-8</v>
      </c>
      <c r="AE135">
        <v>7.2627314814814812E-7</v>
      </c>
      <c r="AF135">
        <v>1.0387731481481484E-7</v>
      </c>
      <c r="AG135">
        <v>-1.1150173611111112E-5</v>
      </c>
      <c r="AH135">
        <v>-2.8913483796296296E-8</v>
      </c>
      <c r="AI135">
        <v>1.4127604166666669E-7</v>
      </c>
      <c r="AJ135">
        <v>-2.4956597222222224E-8</v>
      </c>
      <c r="AK135">
        <v>1.3058449074074072E-7</v>
      </c>
      <c r="AL135">
        <v>0</v>
      </c>
      <c r="AM135">
        <v>0</v>
      </c>
      <c r="AN135">
        <v>0</v>
      </c>
      <c r="AO135">
        <v>-1.5798611111111114E-7</v>
      </c>
      <c r="AP135">
        <v>5.7146990740740687E-9</v>
      </c>
      <c r="AQ135">
        <v>-1.9610098379629629E-7</v>
      </c>
      <c r="AR135">
        <v>-4.0863715277777784E-8</v>
      </c>
      <c r="AS135">
        <v>1.1326678240740741E-5</v>
      </c>
      <c r="AT135">
        <v>1.3447627314814816E-7</v>
      </c>
      <c r="AU135">
        <v>-2.1903935185185183E-7</v>
      </c>
      <c r="AV135">
        <v>4.0509259259258649E-10</v>
      </c>
      <c r="AW135">
        <v>-3.7760416666666672E-9</v>
      </c>
      <c r="AX135">
        <v>6.9531249999999996E-7</v>
      </c>
      <c r="AY135">
        <v>-2.3075810185185182E-8</v>
      </c>
      <c r="AZ135">
        <v>3.6711516203703709E-7</v>
      </c>
      <c r="BA135">
        <v>3.8440393518518513E-8</v>
      </c>
      <c r="BB135">
        <v>-7.0319733796296314E-9</v>
      </c>
      <c r="BC135">
        <v>1.1357060185185204E-9</v>
      </c>
      <c r="BD135">
        <v>0</v>
      </c>
      <c r="BE135">
        <v>3.9988425925925927E-8</v>
      </c>
      <c r="BF135">
        <v>6.66232638888889E-9</v>
      </c>
      <c r="BG135">
        <v>0</v>
      </c>
      <c r="BH135">
        <v>4.2003038194444439E-6</v>
      </c>
      <c r="BI135">
        <v>-2.5173611111111135E-9</v>
      </c>
      <c r="BJ135">
        <v>9.3967013888888903E-9</v>
      </c>
      <c r="BK135">
        <v>0</v>
      </c>
      <c r="BL135">
        <v>1.8272569444444443E-8</v>
      </c>
      <c r="BM135">
        <v>0</v>
      </c>
      <c r="BN135">
        <v>9.6860532407407432E-9</v>
      </c>
      <c r="BO135">
        <v>0</v>
      </c>
      <c r="BP135">
        <v>4.9479166666666675E-9</v>
      </c>
      <c r="BQ135">
        <v>1.742621527777778E-8</v>
      </c>
      <c r="BR135">
        <v>-6.5711805555555545E-7</v>
      </c>
      <c r="BS135">
        <v>6.7274305555555571E-9</v>
      </c>
      <c r="BT135">
        <v>-1.2290219907407402E-9</v>
      </c>
      <c r="BU135">
        <v>1.3317418981481483E-8</v>
      </c>
      <c r="BV135">
        <v>0</v>
      </c>
      <c r="BW135">
        <v>0</v>
      </c>
      <c r="BX135">
        <v>0</v>
      </c>
      <c r="BY135">
        <v>1.3158275462962961E-8</v>
      </c>
      <c r="BZ135">
        <v>-1.6066261574074089E-9</v>
      </c>
      <c r="CA135">
        <v>-6.6333912037037045E-10</v>
      </c>
      <c r="CB135">
        <v>0</v>
      </c>
      <c r="CC135">
        <v>5.7161458333333338E-9</v>
      </c>
      <c r="CD135">
        <v>-5.5049189814814809E-9</v>
      </c>
      <c r="CE135">
        <v>1.4756944444444448E-9</v>
      </c>
      <c r="CF135">
        <v>0</v>
      </c>
      <c r="CG135">
        <v>-1.273654513888889E-8</v>
      </c>
      <c r="CH135">
        <v>-1.5811631944444444E-8</v>
      </c>
      <c r="CI135">
        <v>0</v>
      </c>
      <c r="CJ135">
        <v>-9.4690393518518543E-10</v>
      </c>
      <c r="CK135">
        <v>0</v>
      </c>
      <c r="CM135">
        <v>0</v>
      </c>
      <c r="CN135">
        <v>-1.3831018518518521E-9</v>
      </c>
      <c r="CO135">
        <v>0</v>
      </c>
      <c r="CP135">
        <v>1.4710648148148147E-7</v>
      </c>
      <c r="CQ135">
        <v>7.5875289351851831E-9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-5.4253472222221872E-11</v>
      </c>
      <c r="CZ135">
        <v>0</v>
      </c>
      <c r="DA135">
        <v>0</v>
      </c>
      <c r="DB135">
        <v>0</v>
      </c>
      <c r="DC135">
        <v>0</v>
      </c>
      <c r="DD135">
        <v>-1.213831018518519E-9</v>
      </c>
    </row>
    <row r="136" spans="1:108">
      <c r="A136" t="s">
        <v>84</v>
      </c>
      <c r="B136">
        <v>0.71399999999999997</v>
      </c>
      <c r="C136">
        <v>26.3</v>
      </c>
      <c r="D136" t="s">
        <v>85</v>
      </c>
      <c r="E136">
        <v>43244</v>
      </c>
      <c r="F136" t="s">
        <v>65</v>
      </c>
      <c r="H136" t="s">
        <v>27</v>
      </c>
      <c r="I136">
        <v>100</v>
      </c>
      <c r="N136">
        <v>235634.66666666666</v>
      </c>
      <c r="O136">
        <v>4227.4975333333341</v>
      </c>
      <c r="P136" t="s">
        <v>84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</row>
    <row r="137" spans="1:108">
      <c r="A137" t="s">
        <v>212</v>
      </c>
      <c r="B137">
        <v>0.67800000000000005</v>
      </c>
      <c r="C137">
        <v>28.9</v>
      </c>
      <c r="D137" t="s">
        <v>564</v>
      </c>
      <c r="E137">
        <v>43244</v>
      </c>
      <c r="F137" t="s">
        <v>65</v>
      </c>
      <c r="H137" t="s">
        <v>17</v>
      </c>
      <c r="I137">
        <v>90</v>
      </c>
      <c r="J137">
        <v>10</v>
      </c>
      <c r="K137">
        <v>101.3040331</v>
      </c>
      <c r="L137">
        <v>3.0063675700000001</v>
      </c>
      <c r="M137">
        <v>165.47650909999999</v>
      </c>
      <c r="N137">
        <v>124995</v>
      </c>
      <c r="O137">
        <v>3349.7019333333333</v>
      </c>
      <c r="P137" t="s">
        <v>212</v>
      </c>
      <c r="Q137">
        <v>-9.9405102469812767E-7</v>
      </c>
      <c r="R137">
        <v>1.1057467738693748E-8</v>
      </c>
      <c r="S137">
        <v>2.8268604130819778E-8</v>
      </c>
      <c r="T137">
        <v>-3.7275296402198134E-6</v>
      </c>
      <c r="U137">
        <v>-3.7275296402198134E-6</v>
      </c>
      <c r="V137">
        <v>-1.1815304872777505E-7</v>
      </c>
      <c r="W137">
        <v>-7.7629114671929247E-9</v>
      </c>
      <c r="X137">
        <v>-2.5565640338384339E-7</v>
      </c>
      <c r="Y137">
        <v>9.3847354570163993E-9</v>
      </c>
      <c r="Z137">
        <v>1.8185246228448404E-5</v>
      </c>
      <c r="AA137">
        <v>2.32082844189658E-7</v>
      </c>
      <c r="AB137">
        <v>2.13357869398697E-7</v>
      </c>
      <c r="AC137">
        <v>2.6483108134658661E-9</v>
      </c>
      <c r="AD137">
        <v>0</v>
      </c>
      <c r="AE137">
        <v>6.6115592674839545E-7</v>
      </c>
      <c r="AF137">
        <v>9.8104528865449282E-9</v>
      </c>
      <c r="AG137">
        <v>8.2567160622994595E-7</v>
      </c>
      <c r="AH137">
        <v>-2.7263408528206843E-8</v>
      </c>
      <c r="AI137">
        <v>2.9366784691423375E-8</v>
      </c>
      <c r="AJ137">
        <v>-9.5968549608175383E-12</v>
      </c>
      <c r="AK137">
        <v>-8.5074087613306404E-8</v>
      </c>
      <c r="AL137">
        <v>2.8274576177284833E-9</v>
      </c>
      <c r="AM137">
        <v>0</v>
      </c>
      <c r="AN137">
        <v>0</v>
      </c>
      <c r="AO137">
        <v>-8.4318682094231636E-10</v>
      </c>
      <c r="AP137">
        <v>6.3950297867002853E-8</v>
      </c>
      <c r="AQ137">
        <v>1.136570898384896E-10</v>
      </c>
      <c r="AR137">
        <v>5.3728675903535607E-8</v>
      </c>
      <c r="AS137">
        <v>6.4273388741863723E-6</v>
      </c>
      <c r="AT137">
        <v>9.8692882433320501E-8</v>
      </c>
      <c r="AU137">
        <v>1.0999716882201128E-8</v>
      </c>
      <c r="AV137">
        <v>1.6067438430146238E-7</v>
      </c>
      <c r="AW137">
        <v>-7.475250681999926E-10</v>
      </c>
      <c r="AX137">
        <v>1.5663066446661917E-7</v>
      </c>
      <c r="AY137">
        <v>2.5898095605811009E-8</v>
      </c>
      <c r="AZ137">
        <v>2.7138224124250936E-7</v>
      </c>
      <c r="BA137">
        <v>6.1885268272497468E-8</v>
      </c>
      <c r="BB137">
        <v>6.0191055103819866E-9</v>
      </c>
      <c r="BC137">
        <v>3.836508789101632E-9</v>
      </c>
      <c r="BD137">
        <v>0</v>
      </c>
      <c r="BE137">
        <v>3.4208424402178679E-9</v>
      </c>
      <c r="BF137">
        <v>1.1593894168022343E-8</v>
      </c>
      <c r="BG137">
        <v>2.1365025408237023E-9</v>
      </c>
      <c r="BH137">
        <v>5.6764787973675679E-7</v>
      </c>
      <c r="BI137">
        <v>8.5926660468188286E-9</v>
      </c>
      <c r="BJ137">
        <v>8.4364634754696007E-9</v>
      </c>
      <c r="BK137">
        <v>0</v>
      </c>
      <c r="BL137">
        <v>1.9633462633002528E-8</v>
      </c>
      <c r="BM137">
        <v>0</v>
      </c>
      <c r="BN137">
        <v>2.57134509200103E-8</v>
      </c>
      <c r="BO137">
        <v>0</v>
      </c>
      <c r="BP137">
        <v>1.2014352014283731E-8</v>
      </c>
      <c r="BQ137">
        <v>8.589892546738163E-9</v>
      </c>
      <c r="BR137">
        <v>0</v>
      </c>
      <c r="BS137">
        <v>2.0236663642126714E-9</v>
      </c>
      <c r="BT137">
        <v>0</v>
      </c>
      <c r="BU137">
        <v>1.9743602634890237E-8</v>
      </c>
      <c r="BV137">
        <v>0</v>
      </c>
      <c r="BW137">
        <v>0</v>
      </c>
      <c r="BX137">
        <v>0</v>
      </c>
      <c r="BY137">
        <v>3.7564658588413815E-9</v>
      </c>
      <c r="BZ137">
        <v>0</v>
      </c>
      <c r="CA137">
        <v>-3.4809881943340272E-10</v>
      </c>
      <c r="CB137">
        <v>5.9953821880193182E-9</v>
      </c>
      <c r="CC137">
        <v>0</v>
      </c>
      <c r="CD137">
        <v>4.2633192295772133E-9</v>
      </c>
      <c r="CE137">
        <v>-1.2584580323869586E-10</v>
      </c>
      <c r="CF137">
        <v>0</v>
      </c>
      <c r="CG137">
        <v>3.7310574272766221E-9</v>
      </c>
      <c r="CH137">
        <v>0</v>
      </c>
      <c r="CI137">
        <v>1.2957011342063973E-9</v>
      </c>
      <c r="CJ137">
        <v>5.8899235313492739E-9</v>
      </c>
      <c r="CK137">
        <v>0</v>
      </c>
      <c r="CM137">
        <v>0</v>
      </c>
      <c r="CN137">
        <v>4.4761429290853147E-9</v>
      </c>
      <c r="CO137">
        <v>0</v>
      </c>
      <c r="CP137">
        <v>1.1130347131133922E-7</v>
      </c>
      <c r="CQ137">
        <v>1.0691264329701784E-8</v>
      </c>
      <c r="CR137">
        <v>0</v>
      </c>
      <c r="CS137">
        <v>0</v>
      </c>
      <c r="CT137">
        <v>-1.3263146808620112E-11</v>
      </c>
      <c r="CU137">
        <v>2.7170319010770775E-9</v>
      </c>
      <c r="CV137">
        <v>0</v>
      </c>
      <c r="CW137">
        <v>1.1640921602319908E-9</v>
      </c>
      <c r="CX137">
        <v>0</v>
      </c>
      <c r="CY137">
        <v>1.5200497162169215E-9</v>
      </c>
      <c r="CZ137">
        <v>0</v>
      </c>
      <c r="DA137">
        <v>0</v>
      </c>
      <c r="DB137">
        <v>0</v>
      </c>
      <c r="DC137">
        <v>0</v>
      </c>
      <c r="DD137">
        <v>-1.0744543203029106E-9</v>
      </c>
    </row>
    <row r="138" spans="1:108">
      <c r="A138" t="s">
        <v>249</v>
      </c>
      <c r="B138">
        <v>0.53100000000000003</v>
      </c>
      <c r="C138">
        <v>85.5</v>
      </c>
      <c r="D138" t="s">
        <v>565</v>
      </c>
      <c r="E138">
        <v>43244</v>
      </c>
      <c r="F138" t="s">
        <v>150</v>
      </c>
      <c r="H138" t="s">
        <v>17</v>
      </c>
      <c r="I138">
        <v>90</v>
      </c>
      <c r="J138">
        <v>5.33</v>
      </c>
      <c r="K138">
        <v>0.62182103600000005</v>
      </c>
      <c r="L138">
        <v>5.5133068769999998</v>
      </c>
      <c r="M138">
        <v>0.27966383500000003</v>
      </c>
      <c r="N138">
        <v>200288</v>
      </c>
      <c r="O138">
        <v>4457.6361666666671</v>
      </c>
      <c r="P138" t="s">
        <v>249</v>
      </c>
      <c r="Q138">
        <v>4.6694282001299539E-6</v>
      </c>
      <c r="R138">
        <v>-1.8322059779077323E-5</v>
      </c>
      <c r="S138">
        <v>-3.2299260883690705E-5</v>
      </c>
      <c r="T138">
        <v>-8.6061054256010391E-2</v>
      </c>
      <c r="U138">
        <v>-8.6061054256010391E-2</v>
      </c>
      <c r="V138">
        <v>3.1960688758934374E-7</v>
      </c>
      <c r="W138">
        <v>-7.1767381416504208E-8</v>
      </c>
      <c r="X138">
        <v>-2.4314489928525018E-6</v>
      </c>
      <c r="Y138">
        <v>-9.2207115009746582E-6</v>
      </c>
      <c r="Z138">
        <v>2.2470841455490579E-5</v>
      </c>
      <c r="AA138">
        <v>1.3815789473684209E-7</v>
      </c>
      <c r="AB138">
        <v>-3.1476031513970112E-5</v>
      </c>
      <c r="AC138">
        <v>-3.9014782326185836E-7</v>
      </c>
      <c r="AD138">
        <v>-4.304743339831059E-8</v>
      </c>
      <c r="AE138">
        <v>-3.710201429499675E-7</v>
      </c>
      <c r="AF138">
        <v>3.5112085769980512E-8</v>
      </c>
      <c r="AG138">
        <v>-1.5658869395711501E-5</v>
      </c>
      <c r="AH138">
        <v>-1.6122482131254057E-8</v>
      </c>
      <c r="AI138">
        <v>7.594217024041585E-8</v>
      </c>
      <c r="AJ138">
        <v>-2.8021442495126709E-8</v>
      </c>
      <c r="AK138">
        <v>1.3906757634827812E-7</v>
      </c>
      <c r="AL138">
        <v>0</v>
      </c>
      <c r="AM138">
        <v>0</v>
      </c>
      <c r="AN138">
        <v>0</v>
      </c>
      <c r="AO138">
        <v>-1.7783463287849254E-7</v>
      </c>
      <c r="AP138">
        <v>-6.0656270305393134E-8</v>
      </c>
      <c r="AQ138">
        <v>-2.6990659519168286E-7</v>
      </c>
      <c r="AR138">
        <v>-1.3515269655620535E-7</v>
      </c>
      <c r="AS138">
        <v>3.4248429716265982E-7</v>
      </c>
      <c r="AT138">
        <v>1.0981156595191684E-7</v>
      </c>
      <c r="AU138">
        <v>-2.5204597141000649E-7</v>
      </c>
      <c r="AV138">
        <v>-1.7787524366471734E-8</v>
      </c>
      <c r="AW138">
        <v>-2.4472059779077324E-9</v>
      </c>
      <c r="AX138">
        <v>8.0709876543209892E-8</v>
      </c>
      <c r="AY138">
        <v>-5.6294671864847301E-8</v>
      </c>
      <c r="AZ138">
        <v>-5.1332033788174143E-8</v>
      </c>
      <c r="BA138">
        <v>4.3201754385964915E-8</v>
      </c>
      <c r="BB138">
        <v>-7.8638726445743984E-9</v>
      </c>
      <c r="BC138">
        <v>-3.3406432748538016E-9</v>
      </c>
      <c r="BD138">
        <v>0</v>
      </c>
      <c r="BE138">
        <v>1.0905620532813515E-8</v>
      </c>
      <c r="BF138">
        <v>2.3099415204678345E-9</v>
      </c>
      <c r="BG138">
        <v>0</v>
      </c>
      <c r="BH138">
        <v>3.1042884990253421E-7</v>
      </c>
      <c r="BI138">
        <v>-2.0833333333333331E-8</v>
      </c>
      <c r="BJ138">
        <v>-7.2620207927225476E-9</v>
      </c>
      <c r="BK138">
        <v>0</v>
      </c>
      <c r="BL138">
        <v>2.02485380116959E-8</v>
      </c>
      <c r="BM138">
        <v>0</v>
      </c>
      <c r="BN138">
        <v>1.1988304093567253E-8</v>
      </c>
      <c r="BO138">
        <v>0</v>
      </c>
      <c r="BP138">
        <v>4.6401884340480827E-9</v>
      </c>
      <c r="BQ138">
        <v>6.8144899285250237E-10</v>
      </c>
      <c r="BR138">
        <v>-9.3678525016244317E-7</v>
      </c>
      <c r="BS138">
        <v>5.2241715399610129E-9</v>
      </c>
      <c r="BT138">
        <v>-2.1637426900584792E-9</v>
      </c>
      <c r="BU138">
        <v>4.5646523716699176E-9</v>
      </c>
      <c r="BV138">
        <v>0</v>
      </c>
      <c r="BW138">
        <v>0</v>
      </c>
      <c r="BX138">
        <v>0</v>
      </c>
      <c r="BY138">
        <v>1.3945743989603637E-8</v>
      </c>
      <c r="BZ138">
        <v>-1.4148797920727747E-9</v>
      </c>
      <c r="CA138">
        <v>-6.4977257959706942E-12</v>
      </c>
      <c r="CB138">
        <v>0</v>
      </c>
      <c r="CC138">
        <v>2.6210201429499679E-9</v>
      </c>
      <c r="CD138">
        <v>-8.2448018193632212E-9</v>
      </c>
      <c r="CE138">
        <v>9.1861598440545792E-10</v>
      </c>
      <c r="CF138">
        <v>0</v>
      </c>
      <c r="CG138">
        <v>-1.6444119558154647E-8</v>
      </c>
      <c r="CH138">
        <v>-1.7932910981156598E-8</v>
      </c>
      <c r="CI138">
        <v>0</v>
      </c>
      <c r="CJ138">
        <v>-1.2971085120207924E-9</v>
      </c>
      <c r="CK138">
        <v>0</v>
      </c>
      <c r="CM138">
        <v>0</v>
      </c>
      <c r="CN138">
        <v>-2.5333008447043539E-9</v>
      </c>
      <c r="CO138">
        <v>0</v>
      </c>
      <c r="CP138">
        <v>3.2399285250162452E-8</v>
      </c>
      <c r="CQ138">
        <v>-3.5371994801819358E-9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-3.6143599740090955E-10</v>
      </c>
      <c r="CZ138">
        <v>0</v>
      </c>
      <c r="DA138">
        <v>0</v>
      </c>
      <c r="DB138">
        <v>0</v>
      </c>
      <c r="DC138">
        <v>0</v>
      </c>
      <c r="DD138">
        <v>-1.2085769980506821E-9</v>
      </c>
    </row>
    <row r="139" spans="1:108">
      <c r="A139" t="s">
        <v>192</v>
      </c>
      <c r="B139">
        <v>0.63900000000000001</v>
      </c>
      <c r="C139">
        <v>84.8</v>
      </c>
      <c r="D139" t="s">
        <v>566</v>
      </c>
      <c r="E139">
        <v>43244</v>
      </c>
      <c r="F139" t="s">
        <v>257</v>
      </c>
      <c r="H139" t="s">
        <v>20</v>
      </c>
      <c r="I139">
        <v>100</v>
      </c>
      <c r="J139">
        <v>11</v>
      </c>
      <c r="K139">
        <v>0.442596131</v>
      </c>
      <c r="L139">
        <v>2.7427636149999999</v>
      </c>
      <c r="M139">
        <v>0.45207966399999999</v>
      </c>
      <c r="N139">
        <v>146094.33333333334</v>
      </c>
      <c r="O139">
        <v>2741.4757000000004</v>
      </c>
      <c r="P139" t="s">
        <v>192</v>
      </c>
      <c r="Q139">
        <v>4.9086084905660374E-6</v>
      </c>
      <c r="R139">
        <v>-1.844519785115304E-5</v>
      </c>
      <c r="S139">
        <v>-3.2534394654088053E-5</v>
      </c>
      <c r="T139">
        <v>-8.6772397471174018E-2</v>
      </c>
      <c r="U139">
        <v>-8.6772397471174018E-2</v>
      </c>
      <c r="V139">
        <v>3.043926886792453E-7</v>
      </c>
      <c r="W139">
        <v>-8.0254192872117583E-9</v>
      </c>
      <c r="X139">
        <v>-2.4913194444444441E-6</v>
      </c>
      <c r="Y139">
        <v>-9.2991106525157217E-6</v>
      </c>
      <c r="Z139">
        <v>2.2263250131027256E-5</v>
      </c>
      <c r="AA139">
        <v>2.0833333333333333E-7</v>
      </c>
      <c r="AB139">
        <v>-3.1434584643605871E-5</v>
      </c>
      <c r="AC139">
        <v>-3.7869333071278825E-7</v>
      </c>
      <c r="AD139">
        <v>-3.4276729559748428E-8</v>
      </c>
      <c r="AE139">
        <v>-3.2101677148846855E-8</v>
      </c>
      <c r="AF139">
        <v>7.255634171907758E-8</v>
      </c>
      <c r="AG139">
        <v>-1.4156675838574425E-5</v>
      </c>
      <c r="AH139">
        <v>-1.323375262054507E-8</v>
      </c>
      <c r="AI139">
        <v>1.2234669811320756E-7</v>
      </c>
      <c r="AJ139">
        <v>-2.7455123165618449E-8</v>
      </c>
      <c r="AK139">
        <v>1.8165290880503147E-7</v>
      </c>
      <c r="AL139">
        <v>0</v>
      </c>
      <c r="AM139">
        <v>0</v>
      </c>
      <c r="AN139">
        <v>0</v>
      </c>
      <c r="AO139">
        <v>-1.7782036163522016E-7</v>
      </c>
      <c r="AP139">
        <v>-2.6958857442348005E-8</v>
      </c>
      <c r="AQ139">
        <v>-2.4032036163522014E-7</v>
      </c>
      <c r="AR139">
        <v>-9.9023846960167721E-8</v>
      </c>
      <c r="AS139">
        <v>4.3017885220125781E-6</v>
      </c>
      <c r="AT139">
        <v>1.3708726415094341E-7</v>
      </c>
      <c r="AU139">
        <v>-2.4964786425576519E-7</v>
      </c>
      <c r="AV139">
        <v>-1.464229559748427E-8</v>
      </c>
      <c r="AW139">
        <v>4.7506633254716969E-9</v>
      </c>
      <c r="AX139">
        <v>4.0864124737945489E-7</v>
      </c>
      <c r="AY139">
        <v>-4.4393671383647796E-8</v>
      </c>
      <c r="AZ139">
        <v>6.1664701257861648E-8</v>
      </c>
      <c r="BA139">
        <v>3.919352725366875E-8</v>
      </c>
      <c r="BB139">
        <v>-8.4930227987421405E-9</v>
      </c>
      <c r="BC139">
        <v>-2.8367400419287218E-9</v>
      </c>
      <c r="BD139">
        <v>0</v>
      </c>
      <c r="BE139">
        <v>2.5402908805031442E-8</v>
      </c>
      <c r="BF139">
        <v>6.0354428721174014E-9</v>
      </c>
      <c r="BG139">
        <v>0</v>
      </c>
      <c r="BH139">
        <v>2.7437925838574428E-6</v>
      </c>
      <c r="BI139">
        <v>-1.0613207547169811E-8</v>
      </c>
      <c r="BJ139">
        <v>2.8744103773584887E-9</v>
      </c>
      <c r="BK139">
        <v>0</v>
      </c>
      <c r="BL139">
        <v>1.7917976939203351E-8</v>
      </c>
      <c r="BM139">
        <v>0</v>
      </c>
      <c r="BN139">
        <v>1.0736045597484278E-8</v>
      </c>
      <c r="BO139">
        <v>0</v>
      </c>
      <c r="BP139">
        <v>6.0321671907756807E-9</v>
      </c>
      <c r="BQ139">
        <v>6.0600104821802948E-9</v>
      </c>
      <c r="BR139">
        <v>-8.0401598532494737E-7</v>
      </c>
      <c r="BS139">
        <v>9.6632599580712772E-9</v>
      </c>
      <c r="BT139">
        <v>-1.0482180293501049E-9</v>
      </c>
      <c r="BU139">
        <v>8.3038522012578641E-9</v>
      </c>
      <c r="BV139">
        <v>0</v>
      </c>
      <c r="BW139">
        <v>0</v>
      </c>
      <c r="BX139">
        <v>0</v>
      </c>
      <c r="BY139">
        <v>1.4920728511530398E-8</v>
      </c>
      <c r="BZ139">
        <v>-1.1186451781970644E-9</v>
      </c>
      <c r="CA139">
        <v>-4.5040618448636904E-11</v>
      </c>
      <c r="CB139">
        <v>0</v>
      </c>
      <c r="CC139">
        <v>4.9364517819706502E-9</v>
      </c>
      <c r="CD139">
        <v>-7.6110455974842765E-9</v>
      </c>
      <c r="CE139">
        <v>2.7507534067085953E-9</v>
      </c>
      <c r="CF139">
        <v>0</v>
      </c>
      <c r="CG139">
        <v>-1.5183601939203354E-8</v>
      </c>
      <c r="CH139">
        <v>-1.7506878930817615E-8</v>
      </c>
      <c r="CI139">
        <v>0</v>
      </c>
      <c r="CJ139">
        <v>-1.3528563941299793E-9</v>
      </c>
      <c r="CK139">
        <v>0</v>
      </c>
      <c r="CM139">
        <v>0</v>
      </c>
      <c r="CN139">
        <v>-1.2365697064989522E-10</v>
      </c>
      <c r="CO139">
        <v>0</v>
      </c>
      <c r="CP139">
        <v>8.0114976415094311E-8</v>
      </c>
      <c r="CQ139">
        <v>1.3528563941299782E-9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-5.2902253668763097E-10</v>
      </c>
      <c r="CZ139">
        <v>0</v>
      </c>
      <c r="DA139">
        <v>0</v>
      </c>
      <c r="DB139">
        <v>0</v>
      </c>
      <c r="DC139">
        <v>0</v>
      </c>
      <c r="DD139">
        <v>-1.0351153039832287E-9</v>
      </c>
    </row>
    <row r="140" spans="1:108">
      <c r="A140" t="s">
        <v>567</v>
      </c>
      <c r="B140">
        <v>0.67800000000000005</v>
      </c>
      <c r="C140">
        <v>37.4</v>
      </c>
      <c r="D140" t="s">
        <v>568</v>
      </c>
      <c r="E140">
        <v>43244</v>
      </c>
      <c r="F140" t="s">
        <v>257</v>
      </c>
      <c r="H140" t="s">
        <v>20</v>
      </c>
      <c r="I140">
        <v>100</v>
      </c>
      <c r="J140">
        <v>19.329999999999998</v>
      </c>
      <c r="K140">
        <v>0.716875492</v>
      </c>
      <c r="L140">
        <v>5.741306249</v>
      </c>
      <c r="M140">
        <v>0.27193707499999997</v>
      </c>
      <c r="N140">
        <v>232513</v>
      </c>
      <c r="O140">
        <v>4472.5743666666667</v>
      </c>
      <c r="P140" t="s">
        <v>567</v>
      </c>
      <c r="Q140">
        <v>1.1005273321449794E-5</v>
      </c>
      <c r="R140">
        <v>-4.1878973559120624E-5</v>
      </c>
      <c r="S140">
        <v>-7.3824847742127151E-5</v>
      </c>
      <c r="T140">
        <v>-0.19674602644087941</v>
      </c>
      <c r="U140">
        <v>-0.19674602644087941</v>
      </c>
      <c r="V140">
        <v>7.0837046939988117E-7</v>
      </c>
      <c r="W140">
        <v>-1.026255199049317E-7</v>
      </c>
      <c r="X140">
        <v>-5.5644682115270356E-6</v>
      </c>
      <c r="Y140">
        <v>-2.106820038621509E-5</v>
      </c>
      <c r="Z140">
        <v>3.9115604575163404E-5</v>
      </c>
      <c r="AA140">
        <v>2.4740047534165178E-7</v>
      </c>
      <c r="AB140">
        <v>-7.1900995246583496E-5</v>
      </c>
      <c r="AC140">
        <v>-8.7325460487225191E-7</v>
      </c>
      <c r="AD140">
        <v>-9.8359514260249549E-8</v>
      </c>
      <c r="AE140">
        <v>-9.2450237670825903E-7</v>
      </c>
      <c r="AF140">
        <v>1.0890151515151515E-7</v>
      </c>
      <c r="AG140">
        <v>-3.6166443850267377E-5</v>
      </c>
      <c r="AH140">
        <v>-1.2626262626262622E-8</v>
      </c>
      <c r="AI140">
        <v>1.4185977421271539E-7</v>
      </c>
      <c r="AJ140">
        <v>-6.4059714795008912E-8</v>
      </c>
      <c r="AK140">
        <v>3.1903594771241833E-7</v>
      </c>
      <c r="AL140">
        <v>0</v>
      </c>
      <c r="AM140">
        <v>0</v>
      </c>
      <c r="AN140">
        <v>0</v>
      </c>
      <c r="AO140">
        <v>-4.0673276886512184E-7</v>
      </c>
      <c r="AP140">
        <v>-1.4984402852049912E-7</v>
      </c>
      <c r="AQ140">
        <v>-6.1101455733808667E-7</v>
      </c>
      <c r="AR140">
        <v>-3.24383541295306E-7</v>
      </c>
      <c r="AS140">
        <v>5.8489304812834302E-8</v>
      </c>
      <c r="AT140">
        <v>2.4342691622103392E-7</v>
      </c>
      <c r="AU140">
        <v>-5.7501485442661915E-7</v>
      </c>
      <c r="AV140">
        <v>-4.0311200237670828E-8</v>
      </c>
      <c r="AW140">
        <v>-8.9269533571004178E-9</v>
      </c>
      <c r="AX140">
        <v>2.7868761140819966E-7</v>
      </c>
      <c r="AY140">
        <v>-1.2911096256684492E-7</v>
      </c>
      <c r="AZ140">
        <v>-2.0786913250148546E-7</v>
      </c>
      <c r="BA140">
        <v>7.2136809269162217E-8</v>
      </c>
      <c r="BB140">
        <v>-2.1418226381461674E-8</v>
      </c>
      <c r="BC140">
        <v>-9.1540404040404018E-9</v>
      </c>
      <c r="BD140">
        <v>0</v>
      </c>
      <c r="BE140">
        <v>2.5807709447415331E-8</v>
      </c>
      <c r="BF140">
        <v>6.1497326203208585E-9</v>
      </c>
      <c r="BG140">
        <v>0</v>
      </c>
      <c r="BH140">
        <v>1.8218954248366013E-7</v>
      </c>
      <c r="BI140">
        <v>-5.2774064171123003E-8</v>
      </c>
      <c r="BJ140">
        <v>-2.1839720736779565E-8</v>
      </c>
      <c r="BK140">
        <v>0</v>
      </c>
      <c r="BL140">
        <v>3.3589572192513371E-8</v>
      </c>
      <c r="BM140">
        <v>0</v>
      </c>
      <c r="BN140">
        <v>1.6529263220439689E-8</v>
      </c>
      <c r="BO140">
        <v>0</v>
      </c>
      <c r="BP140">
        <v>8.8550950683303656E-9</v>
      </c>
      <c r="BQ140">
        <v>2.4212715389185971E-9</v>
      </c>
      <c r="BR140">
        <v>-2.0422979797979795E-6</v>
      </c>
      <c r="BS140">
        <v>1.1151960784313724E-8</v>
      </c>
      <c r="BT140">
        <v>-4.5937314319667257E-9</v>
      </c>
      <c r="BU140">
        <v>2.1910279263220416E-9</v>
      </c>
      <c r="BV140">
        <v>0</v>
      </c>
      <c r="BW140">
        <v>0</v>
      </c>
      <c r="BX140">
        <v>0</v>
      </c>
      <c r="BY140">
        <v>3.011734997029115E-8</v>
      </c>
      <c r="BZ140">
        <v>-6.5656565656565665E-9</v>
      </c>
      <c r="CA140">
        <v>3.8992869875223058E-10</v>
      </c>
      <c r="CB140">
        <v>0</v>
      </c>
      <c r="CC140">
        <v>5.7059566250742731E-9</v>
      </c>
      <c r="CD140">
        <v>-2.0003342245989304E-8</v>
      </c>
      <c r="CE140">
        <v>1.9849227569815808E-9</v>
      </c>
      <c r="CF140">
        <v>0</v>
      </c>
      <c r="CG140">
        <v>-3.8861036838978019E-8</v>
      </c>
      <c r="CH140">
        <v>-4.2119726678550214E-8</v>
      </c>
      <c r="CI140">
        <v>0</v>
      </c>
      <c r="CJ140">
        <v>-6.0351678550207957E-9</v>
      </c>
      <c r="CK140">
        <v>0</v>
      </c>
      <c r="CM140">
        <v>0</v>
      </c>
      <c r="CN140">
        <v>-6.1961527035056448E-9</v>
      </c>
      <c r="CO140">
        <v>0</v>
      </c>
      <c r="CP140">
        <v>9.7129382055852643E-8</v>
      </c>
      <c r="CQ140">
        <v>-6.2592840166369591E-9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-2.5029708853238249E-9</v>
      </c>
      <c r="CZ140">
        <v>0</v>
      </c>
      <c r="DA140">
        <v>0</v>
      </c>
      <c r="DB140">
        <v>0</v>
      </c>
      <c r="DC140">
        <v>0</v>
      </c>
      <c r="DD140">
        <v>-2.523395721925134E-9</v>
      </c>
    </row>
    <row r="141" spans="1:108">
      <c r="A141" t="s">
        <v>174</v>
      </c>
      <c r="B141">
        <v>0.69099999999999995</v>
      </c>
      <c r="C141">
        <v>46.9</v>
      </c>
      <c r="D141" t="s">
        <v>569</v>
      </c>
      <c r="E141">
        <v>43244</v>
      </c>
      <c r="F141" t="s">
        <v>142</v>
      </c>
      <c r="H141" t="s">
        <v>27</v>
      </c>
      <c r="I141">
        <v>100</v>
      </c>
      <c r="K141">
        <v>0.46276253299999998</v>
      </c>
      <c r="L141">
        <v>4.2647025850000002</v>
      </c>
      <c r="M141">
        <v>0.32252185300000002</v>
      </c>
      <c r="N141">
        <v>155714.66666666666</v>
      </c>
      <c r="O141">
        <v>5256.3722000000007</v>
      </c>
      <c r="P141" t="s">
        <v>174</v>
      </c>
      <c r="Q141">
        <v>-7.9489863833174547E-8</v>
      </c>
      <c r="R141">
        <v>1.1892436291955103E-8</v>
      </c>
      <c r="S141">
        <v>3.2848054807927575E-8</v>
      </c>
      <c r="T141">
        <v>-1.5121546065415149E-6</v>
      </c>
      <c r="U141">
        <v>-1.5121546065415149E-6</v>
      </c>
      <c r="V141">
        <v>-9.4720701194253301E-8</v>
      </c>
      <c r="W141">
        <v>1.3207679869079156E-7</v>
      </c>
      <c r="X141">
        <v>-1.0837770793683407E-7</v>
      </c>
      <c r="Y141">
        <v>-2.7310597195689077E-9</v>
      </c>
      <c r="Z141">
        <v>9.3253554703137403E-6</v>
      </c>
      <c r="AA141">
        <v>2.2800224537723292E-7</v>
      </c>
      <c r="AB141">
        <v>5.1334252980478816E-7</v>
      </c>
      <c r="AC141">
        <v>3.2178572950917967E-8</v>
      </c>
      <c r="AD141">
        <v>0</v>
      </c>
      <c r="AE141">
        <v>1.3350607831017713E-6</v>
      </c>
      <c r="AF141">
        <v>6.1112174356290771E-8</v>
      </c>
      <c r="AG141">
        <v>1.5427640807345199E-5</v>
      </c>
      <c r="AH141">
        <v>-9.9789653063697216E-8</v>
      </c>
      <c r="AI141">
        <v>5.7239291802473151E-7</v>
      </c>
      <c r="AJ141">
        <v>3.4292913006981556E-9</v>
      </c>
      <c r="AK141">
        <v>7.4028026088080992E-8</v>
      </c>
      <c r="AL141">
        <v>1.1674773102040222E-8</v>
      </c>
      <c r="AM141">
        <v>0</v>
      </c>
      <c r="AN141">
        <v>0</v>
      </c>
      <c r="AO141">
        <v>1.9827934325347164E-9</v>
      </c>
      <c r="AP141">
        <v>6.79394041108918E-8</v>
      </c>
      <c r="AQ141">
        <v>3.0909884409066548E-8</v>
      </c>
      <c r="AR141">
        <v>9.4941550823287384E-8</v>
      </c>
      <c r="AS141">
        <v>5.0666331228994918E-6</v>
      </c>
      <c r="AT141">
        <v>1.5854067453424951E-7</v>
      </c>
      <c r="AU141">
        <v>2.0356020755888444E-8</v>
      </c>
      <c r="AV141">
        <v>4.5470008850227504E-7</v>
      </c>
      <c r="AW141">
        <v>-1.2143005691514288E-9</v>
      </c>
      <c r="AX141">
        <v>3.8542913012975036E-7</v>
      </c>
      <c r="AY141">
        <v>4.4417423992114298E-8</v>
      </c>
      <c r="AZ141">
        <v>3.7630068928494825E-7</v>
      </c>
      <c r="BA141">
        <v>1.5544920226883817E-7</v>
      </c>
      <c r="BB141">
        <v>1.0372114056504038E-8</v>
      </c>
      <c r="BC141">
        <v>9.3884765127821233E-9</v>
      </c>
      <c r="BD141">
        <v>0</v>
      </c>
      <c r="BE141">
        <v>6.8565176941498883E-9</v>
      </c>
      <c r="BF141">
        <v>1.9670864423365584E-8</v>
      </c>
      <c r="BG141">
        <v>4.3563831103251471E-9</v>
      </c>
      <c r="BH141">
        <v>5.4050038739523921E-7</v>
      </c>
      <c r="BI141">
        <v>8.7152391347490625E-9</v>
      </c>
      <c r="BJ141">
        <v>8.7389224116788487E-9</v>
      </c>
      <c r="BK141">
        <v>0</v>
      </c>
      <c r="BL141">
        <v>5.2299013576981656E-8</v>
      </c>
      <c r="BM141">
        <v>0</v>
      </c>
      <c r="BN141">
        <v>4.6006440616665896E-8</v>
      </c>
      <c r="BO141">
        <v>0</v>
      </c>
      <c r="BP141">
        <v>1.4836372800083386E-8</v>
      </c>
      <c r="BQ141">
        <v>9.7973964733631736E-9</v>
      </c>
      <c r="BR141">
        <v>0</v>
      </c>
      <c r="BS141">
        <v>7.433322959800315E-9</v>
      </c>
      <c r="BT141">
        <v>0</v>
      </c>
      <c r="BU141">
        <v>1.6297230621499534E-8</v>
      </c>
      <c r="BV141">
        <v>0</v>
      </c>
      <c r="BW141">
        <v>0</v>
      </c>
      <c r="BX141">
        <v>0</v>
      </c>
      <c r="BY141">
        <v>2.4332072255025834E-9</v>
      </c>
      <c r="BZ141">
        <v>0</v>
      </c>
      <c r="CA141">
        <v>6.0876450382698849E-10</v>
      </c>
      <c r="CB141">
        <v>5.55644963447141E-8</v>
      </c>
      <c r="CC141">
        <v>0</v>
      </c>
      <c r="CD141">
        <v>1.2207153119196948E-8</v>
      </c>
      <c r="CE141">
        <v>1.9228678194210263E-9</v>
      </c>
      <c r="CF141">
        <v>0</v>
      </c>
      <c r="CG141">
        <v>3.3666738612524244E-9</v>
      </c>
      <c r="CH141">
        <v>0</v>
      </c>
      <c r="CI141">
        <v>1.7860385335396444E-9</v>
      </c>
      <c r="CJ141">
        <v>3.003065886055309E-9</v>
      </c>
      <c r="CK141">
        <v>0</v>
      </c>
      <c r="CM141">
        <v>0</v>
      </c>
      <c r="CN141">
        <v>3.3355235195108E-8</v>
      </c>
      <c r="CO141">
        <v>0</v>
      </c>
      <c r="CP141">
        <v>4.1730344204709631E-7</v>
      </c>
      <c r="CQ141">
        <v>3.5933837602832111E-8</v>
      </c>
      <c r="CR141">
        <v>0</v>
      </c>
      <c r="CS141">
        <v>0</v>
      </c>
      <c r="CT141">
        <v>9.4142988664008293E-11</v>
      </c>
      <c r="CU141">
        <v>2.8750888355132616E-9</v>
      </c>
      <c r="CV141">
        <v>0</v>
      </c>
      <c r="CW141">
        <v>2.4541705066959027E-9</v>
      </c>
      <c r="CX141">
        <v>0</v>
      </c>
      <c r="CY141">
        <v>2.1685595667349016E-8</v>
      </c>
      <c r="CZ141">
        <v>0</v>
      </c>
      <c r="DA141">
        <v>0</v>
      </c>
      <c r="DB141">
        <v>0</v>
      </c>
      <c r="DC141">
        <v>0</v>
      </c>
      <c r="DD141">
        <v>6.3500220632365005E-10</v>
      </c>
    </row>
    <row r="142" spans="1:108">
      <c r="A142" t="s">
        <v>195</v>
      </c>
      <c r="B142">
        <v>0.67</v>
      </c>
      <c r="C142">
        <v>40.9</v>
      </c>
      <c r="D142" t="s">
        <v>570</v>
      </c>
      <c r="E142">
        <v>43244</v>
      </c>
      <c r="F142" t="s">
        <v>68</v>
      </c>
      <c r="H142" t="s">
        <v>27</v>
      </c>
      <c r="I142">
        <v>100</v>
      </c>
      <c r="K142">
        <v>0.34818563699999999</v>
      </c>
      <c r="L142">
        <v>3.5665792249999999</v>
      </c>
      <c r="M142">
        <v>0.34462387100000003</v>
      </c>
      <c r="N142">
        <v>250554</v>
      </c>
      <c r="O142">
        <v>4626.5846999999994</v>
      </c>
      <c r="P142" t="s">
        <v>195</v>
      </c>
      <c r="Q142">
        <v>-7.5333515763103224E-7</v>
      </c>
      <c r="R142">
        <v>9.7318591655372094E-9</v>
      </c>
      <c r="S142">
        <v>3.48143546167515E-8</v>
      </c>
      <c r="T142">
        <v>-3.194187610489469E-6</v>
      </c>
      <c r="U142">
        <v>-3.194187610489469E-6</v>
      </c>
      <c r="V142">
        <v>-1.1965256173348073E-7</v>
      </c>
      <c r="W142">
        <v>7.9189396162410007E-8</v>
      </c>
      <c r="X142">
        <v>-1.5789522010360688E-7</v>
      </c>
      <c r="Y142">
        <v>-1.2521136396712947E-8</v>
      </c>
      <c r="Z142">
        <v>1.3511905851723525E-5</v>
      </c>
      <c r="AA142">
        <v>2.4701778802969313E-7</v>
      </c>
      <c r="AB142">
        <v>4.7336153716544725E-7</v>
      </c>
      <c r="AC142">
        <v>2.874918674974864E-8</v>
      </c>
      <c r="AD142">
        <v>0</v>
      </c>
      <c r="AE142">
        <v>9.1830795041363117E-7</v>
      </c>
      <c r="AF142">
        <v>2.4607304525374459E-8</v>
      </c>
      <c r="AG142">
        <v>1.6422363074719066E-6</v>
      </c>
      <c r="AH142">
        <v>-2.889150382555447E-8</v>
      </c>
      <c r="AI142">
        <v>3.713542705308128E-8</v>
      </c>
      <c r="AJ142">
        <v>-6.781151793829508E-12</v>
      </c>
      <c r="AK142">
        <v>-5.383121485525944E-8</v>
      </c>
      <c r="AL142">
        <v>4.6297670842482546E-10</v>
      </c>
      <c r="AM142">
        <v>0</v>
      </c>
      <c r="AN142">
        <v>0</v>
      </c>
      <c r="AO142">
        <v>1.0511738871852774E-9</v>
      </c>
      <c r="AP142">
        <v>8.247343785712427E-8</v>
      </c>
      <c r="AQ142">
        <v>1.4183135585620733E-8</v>
      </c>
      <c r="AR142">
        <v>7.2415318126893826E-8</v>
      </c>
      <c r="AS142">
        <v>6.6198066861610307E-6</v>
      </c>
      <c r="AT142">
        <v>1.9385362325701353E-7</v>
      </c>
      <c r="AU142">
        <v>1.4852693184081813E-8</v>
      </c>
      <c r="AV142">
        <v>4.1660302517822231E-8</v>
      </c>
      <c r="AW142">
        <v>-1.3924375719609294E-9</v>
      </c>
      <c r="AX142">
        <v>2.9425328939898857E-7</v>
      </c>
      <c r="AY142">
        <v>6.2835763833391596E-8</v>
      </c>
      <c r="AZ142">
        <v>1.9362678877255277E-7</v>
      </c>
      <c r="BA142">
        <v>1.8650117570433553E-8</v>
      </c>
      <c r="BB142">
        <v>2.488982187585855E-9</v>
      </c>
      <c r="BC142">
        <v>4.3425724967273399E-9</v>
      </c>
      <c r="BD142">
        <v>0</v>
      </c>
      <c r="BE142">
        <v>6.6449636476519098E-9</v>
      </c>
      <c r="BF142">
        <v>1.7513778519702828E-8</v>
      </c>
      <c r="BG142">
        <v>1.8237688423478513E-9</v>
      </c>
      <c r="BH142">
        <v>1.0181206561247773E-6</v>
      </c>
      <c r="BI142">
        <v>2.1233910455793466E-8</v>
      </c>
      <c r="BJ142">
        <v>2.1210130806763497E-8</v>
      </c>
      <c r="BK142">
        <v>0</v>
      </c>
      <c r="BL142">
        <v>6.130572210931706E-9</v>
      </c>
      <c r="BM142">
        <v>0</v>
      </c>
      <c r="BN142">
        <v>1.2362316175752994E-8</v>
      </c>
      <c r="BO142">
        <v>0</v>
      </c>
      <c r="BP142">
        <v>1.3769853189120341E-8</v>
      </c>
      <c r="BQ142">
        <v>6.8574600690209107E-9</v>
      </c>
      <c r="BR142">
        <v>0</v>
      </c>
      <c r="BS142">
        <v>3.3213953309745054E-9</v>
      </c>
      <c r="BT142">
        <v>0</v>
      </c>
      <c r="BU142">
        <v>1.8467294336688281E-8</v>
      </c>
      <c r="BV142">
        <v>0</v>
      </c>
      <c r="BW142">
        <v>0</v>
      </c>
      <c r="BX142">
        <v>0</v>
      </c>
      <c r="BY142">
        <v>2.1958890787412106E-9</v>
      </c>
      <c r="BZ142">
        <v>0</v>
      </c>
      <c r="CA142">
        <v>-3.5293535162898088E-10</v>
      </c>
      <c r="CB142">
        <v>1.8687242344753667E-8</v>
      </c>
      <c r="CC142">
        <v>0</v>
      </c>
      <c r="CD142">
        <v>9.9891723216871334E-9</v>
      </c>
      <c r="CE142">
        <v>6.5306304422063388E-10</v>
      </c>
      <c r="CF142">
        <v>0</v>
      </c>
      <c r="CG142">
        <v>3.5668243326124671E-9</v>
      </c>
      <c r="CH142">
        <v>0</v>
      </c>
      <c r="CI142">
        <v>1.4554791225402996E-9</v>
      </c>
      <c r="CJ142">
        <v>3.9665691673565505E-9</v>
      </c>
      <c r="CK142">
        <v>0</v>
      </c>
      <c r="CM142">
        <v>0</v>
      </c>
      <c r="CN142">
        <v>2.0148722564126843E-8</v>
      </c>
      <c r="CO142">
        <v>0</v>
      </c>
      <c r="CP142">
        <v>1.7103038002738205E-7</v>
      </c>
      <c r="CQ142">
        <v>1.444627235032718E-8</v>
      </c>
      <c r="CR142">
        <v>0</v>
      </c>
      <c r="CS142">
        <v>0</v>
      </c>
      <c r="CT142">
        <v>2.9727045779700599E-10</v>
      </c>
      <c r="CU142">
        <v>3.0031241441731801E-9</v>
      </c>
      <c r="CV142">
        <v>0</v>
      </c>
      <c r="CW142">
        <v>2.5323427625002467E-9</v>
      </c>
      <c r="CX142">
        <v>0</v>
      </c>
      <c r="CY142">
        <v>8.7201828630269445E-10</v>
      </c>
      <c r="CZ142">
        <v>0</v>
      </c>
      <c r="DA142">
        <v>0</v>
      </c>
      <c r="DB142">
        <v>0</v>
      </c>
      <c r="DC142">
        <v>0</v>
      </c>
      <c r="DD142">
        <v>-3.3473395466119978E-10</v>
      </c>
    </row>
    <row r="143" spans="1:108">
      <c r="A143" t="s">
        <v>261</v>
      </c>
      <c r="B143">
        <v>0.71799999999999997</v>
      </c>
      <c r="C143">
        <v>26.2</v>
      </c>
      <c r="D143" t="s">
        <v>571</v>
      </c>
      <c r="E143">
        <v>43244</v>
      </c>
      <c r="F143" t="s">
        <v>65</v>
      </c>
      <c r="H143" t="s">
        <v>35</v>
      </c>
      <c r="I143">
        <v>100</v>
      </c>
      <c r="K143">
        <v>1.270409458</v>
      </c>
      <c r="L143">
        <v>6.312481783</v>
      </c>
      <c r="M143">
        <v>0.40625571100000002</v>
      </c>
      <c r="P143" t="s">
        <v>261</v>
      </c>
      <c r="Q143">
        <v>-1.0699858843256276E-6</v>
      </c>
      <c r="R143">
        <v>1.1163262760111306E-8</v>
      </c>
      <c r="S143">
        <v>2.3972281316481008E-8</v>
      </c>
      <c r="T143">
        <v>-4.1116643741355953E-6</v>
      </c>
      <c r="U143">
        <v>-4.1116643741355953E-6</v>
      </c>
      <c r="V143">
        <v>-1.7088256138292748E-7</v>
      </c>
      <c r="W143">
        <v>3.2123056519860569E-8</v>
      </c>
      <c r="X143">
        <v>-2.4224440424146592E-7</v>
      </c>
      <c r="Y143">
        <v>-8.1754890060646276E-9</v>
      </c>
      <c r="Z143">
        <v>1.897257228167697E-5</v>
      </c>
      <c r="AA143">
        <v>2.1332590234830376E-7</v>
      </c>
      <c r="AB143">
        <v>1.879002622162896E-7</v>
      </c>
      <c r="AC143">
        <v>9.863258803327792E-10</v>
      </c>
      <c r="AD143">
        <v>0</v>
      </c>
      <c r="AE143">
        <v>1.1109697054591077E-6</v>
      </c>
      <c r="AF143">
        <v>2.1582692094106565E-8</v>
      </c>
      <c r="AG143">
        <v>1.0660822085683158E-6</v>
      </c>
      <c r="AH143">
        <v>-2.3261079551257854E-8</v>
      </c>
      <c r="AI143">
        <v>3.3320825692278339E-8</v>
      </c>
      <c r="AJ143">
        <v>-1.0585843830825453E-11</v>
      </c>
      <c r="AK143">
        <v>-5.3287829466586089E-8</v>
      </c>
      <c r="AL143">
        <v>2.1301811975028804E-9</v>
      </c>
      <c r="AM143">
        <v>0</v>
      </c>
      <c r="AN143">
        <v>0</v>
      </c>
      <c r="AO143">
        <v>-4.2647536949574084E-10</v>
      </c>
      <c r="AP143">
        <v>7.2634531277385232E-8</v>
      </c>
      <c r="AQ143">
        <v>1.397715101385493E-8</v>
      </c>
      <c r="AR143">
        <v>5.8523446151440237E-8</v>
      </c>
      <c r="AS143">
        <v>7.5641469091428122E-6</v>
      </c>
      <c r="AT143">
        <v>4.0227955352377743E-7</v>
      </c>
      <c r="AU143">
        <v>1.947530263384442E-8</v>
      </c>
      <c r="AV143">
        <v>1.054820074504256E-7</v>
      </c>
      <c r="AW143">
        <v>1.3276875732026381E-9</v>
      </c>
      <c r="AX143">
        <v>2.0441957518137251E-7</v>
      </c>
      <c r="AY143">
        <v>4.1634201302253796E-8</v>
      </c>
      <c r="AZ143">
        <v>6.0177701843586385E-7</v>
      </c>
      <c r="BA143">
        <v>2.5441097658047746E-7</v>
      </c>
      <c r="BB143">
        <v>1.4373703745760622E-8</v>
      </c>
      <c r="BC143">
        <v>1.1730283867876735E-8</v>
      </c>
      <c r="BD143">
        <v>0</v>
      </c>
      <c r="BE143">
        <v>1.1250577263361617E-8</v>
      </c>
      <c r="BF143">
        <v>1.6414638986864341E-8</v>
      </c>
      <c r="BG143">
        <v>2.8523295626303813E-9</v>
      </c>
      <c r="BH143">
        <v>3.5075366208452275E-7</v>
      </c>
      <c r="BI143">
        <v>1.9126176585146634E-8</v>
      </c>
      <c r="BJ143">
        <v>1.9168571458734701E-8</v>
      </c>
      <c r="BK143">
        <v>0</v>
      </c>
      <c r="BL143">
        <v>9.0915664252942994E-8</v>
      </c>
      <c r="BM143">
        <v>0</v>
      </c>
      <c r="BN143">
        <v>8.444897618445582E-8</v>
      </c>
      <c r="BO143">
        <v>0</v>
      </c>
      <c r="BP143">
        <v>2.9738901437299411E-8</v>
      </c>
      <c r="BQ143">
        <v>1.2274092669239176E-8</v>
      </c>
      <c r="BR143">
        <v>0</v>
      </c>
      <c r="BS143">
        <v>1.7229031472992854E-8</v>
      </c>
      <c r="BT143">
        <v>0</v>
      </c>
      <c r="BU143">
        <v>1.9896357274533301E-8</v>
      </c>
      <c r="BV143">
        <v>0</v>
      </c>
      <c r="BW143">
        <v>0</v>
      </c>
      <c r="BX143">
        <v>0</v>
      </c>
      <c r="BY143">
        <v>6.2375181080773604E-9</v>
      </c>
      <c r="BZ143">
        <v>0</v>
      </c>
      <c r="CA143">
        <v>8.1672814701175571E-10</v>
      </c>
      <c r="CB143">
        <v>2.5540813855402142E-8</v>
      </c>
      <c r="CC143">
        <v>0</v>
      </c>
      <c r="CD143">
        <v>1.4552117606501418E-8</v>
      </c>
      <c r="CE143">
        <v>2.7290818769194871E-9</v>
      </c>
      <c r="CF143">
        <v>0</v>
      </c>
      <c r="CG143">
        <v>6.5646651265252283E-9</v>
      </c>
      <c r="CH143">
        <v>0</v>
      </c>
      <c r="CI143">
        <v>3.7988204622861902E-9</v>
      </c>
      <c r="CJ143">
        <v>4.9118706976418385E-9</v>
      </c>
      <c r="CK143">
        <v>0</v>
      </c>
      <c r="CM143">
        <v>0</v>
      </c>
      <c r="CN143">
        <v>1.7962233994296395E-8</v>
      </c>
      <c r="CO143">
        <v>0</v>
      </c>
      <c r="CP143">
        <v>1.9197957119626519E-7</v>
      </c>
      <c r="CQ143">
        <v>1.5448146107529411E-8</v>
      </c>
      <c r="CR143">
        <v>0</v>
      </c>
      <c r="CS143">
        <v>0</v>
      </c>
      <c r="CT143">
        <v>3.6757953992823542E-10</v>
      </c>
      <c r="CU143">
        <v>3.0526929494069035E-9</v>
      </c>
      <c r="CV143">
        <v>0</v>
      </c>
      <c r="CW143">
        <v>4.2261678154212926E-9</v>
      </c>
      <c r="CX143">
        <v>0</v>
      </c>
      <c r="CY143">
        <v>3.0390118452875411E-8</v>
      </c>
      <c r="CZ143">
        <v>0</v>
      </c>
      <c r="DA143">
        <v>0</v>
      </c>
      <c r="DB143">
        <v>0</v>
      </c>
      <c r="DC143">
        <v>0</v>
      </c>
      <c r="DD143">
        <v>-1.9917543982522344E-10</v>
      </c>
    </row>
    <row r="144" spans="1:108">
      <c r="A144" t="s">
        <v>572</v>
      </c>
      <c r="B144">
        <v>0.69899999999999995</v>
      </c>
      <c r="C144">
        <v>37.799999999999997</v>
      </c>
      <c r="D144" t="s">
        <v>573</v>
      </c>
      <c r="E144">
        <v>43244</v>
      </c>
      <c r="F144" t="s">
        <v>68</v>
      </c>
      <c r="H144" t="s">
        <v>27</v>
      </c>
      <c r="I144">
        <v>100</v>
      </c>
      <c r="K144">
        <v>0.57571369100000003</v>
      </c>
      <c r="L144">
        <v>4.2197484359999997</v>
      </c>
      <c r="M144">
        <v>0.41263585000000003</v>
      </c>
      <c r="N144">
        <v>204329</v>
      </c>
      <c r="O144">
        <v>3929.1476666666663</v>
      </c>
      <c r="P144" t="s">
        <v>572</v>
      </c>
      <c r="Q144">
        <v>-7.8204782928860462E-7</v>
      </c>
      <c r="R144">
        <v>3.6195024570353449E-8</v>
      </c>
      <c r="S144">
        <v>6.1919941018301668E-8</v>
      </c>
      <c r="T144">
        <v>-3.7868326261645305E-6</v>
      </c>
      <c r="U144">
        <v>-3.7868326261645305E-6</v>
      </c>
      <c r="V144">
        <v>-1.3644652549704373E-7</v>
      </c>
      <c r="W144">
        <v>7.6534734648392489E-8</v>
      </c>
      <c r="X144">
        <v>-2.4855593921263252E-7</v>
      </c>
      <c r="Y144">
        <v>-1.2629424772575047E-8</v>
      </c>
      <c r="Z144">
        <v>1.8735251452144123E-5</v>
      </c>
      <c r="AA144">
        <v>3.0806069304447399E-7</v>
      </c>
      <c r="AB144">
        <v>4.3502169850264884E-7</v>
      </c>
      <c r="AC144">
        <v>3.693070441676212E-8</v>
      </c>
      <c r="AD144">
        <v>0</v>
      </c>
      <c r="AE144">
        <v>2.728260307311163E-6</v>
      </c>
      <c r="AF144">
        <v>9.2726186936479526E-8</v>
      </c>
      <c r="AG144">
        <v>3.531784886766728E-5</v>
      </c>
      <c r="AH144">
        <v>-1.8087878470954322E-7</v>
      </c>
      <c r="AI144">
        <v>1.4007776328578463E-6</v>
      </c>
      <c r="AJ144">
        <v>1.7636695643811558E-8</v>
      </c>
      <c r="AK144">
        <v>2.2037712556669622E-8</v>
      </c>
      <c r="AL144">
        <v>1.2451636467875306E-8</v>
      </c>
      <c r="AM144">
        <v>0</v>
      </c>
      <c r="AN144">
        <v>0</v>
      </c>
      <c r="AO144">
        <v>5.311202465399797E-10</v>
      </c>
      <c r="AP144">
        <v>1.2311426359555395E-7</v>
      </c>
      <c r="AQ144">
        <v>1.5324256934353297E-8</v>
      </c>
      <c r="AR144">
        <v>1.0879579248239154E-7</v>
      </c>
      <c r="AS144">
        <v>1.2236921931733906E-5</v>
      </c>
      <c r="AT144">
        <v>-3.9094099914558948E-9</v>
      </c>
      <c r="AU144">
        <v>2.2041523695063242E-8</v>
      </c>
      <c r="AV144">
        <v>4.1774370181308155E-7</v>
      </c>
      <c r="AW144">
        <v>3.7270538793685528E-9</v>
      </c>
      <c r="AX144">
        <v>2.9450216292700663E-7</v>
      </c>
      <c r="AY144">
        <v>6.8834052519316399E-8</v>
      </c>
      <c r="AZ144">
        <v>4.9573492341909679E-7</v>
      </c>
      <c r="BA144">
        <v>4.9904786236556741E-8</v>
      </c>
      <c r="BB144">
        <v>8.6697337816094539E-10</v>
      </c>
      <c r="BC144">
        <v>3.5449762964295547E-9</v>
      </c>
      <c r="BD144">
        <v>0</v>
      </c>
      <c r="BE144">
        <v>1.0340641148444059E-8</v>
      </c>
      <c r="BF144">
        <v>3.0579282401830137E-8</v>
      </c>
      <c r="BG144">
        <v>3.5992190207767338E-9</v>
      </c>
      <c r="BH144">
        <v>4.4042537777639764E-7</v>
      </c>
      <c r="BI144">
        <v>1.9429607403814163E-8</v>
      </c>
      <c r="BJ144">
        <v>1.938550602577791E-8</v>
      </c>
      <c r="BK144">
        <v>0</v>
      </c>
      <c r="BL144">
        <v>3.1324702030699467E-8</v>
      </c>
      <c r="BM144">
        <v>0</v>
      </c>
      <c r="BN144">
        <v>2.48767448098021E-8</v>
      </c>
      <c r="BO144">
        <v>0</v>
      </c>
      <c r="BP144">
        <v>3.3801674277342719E-9</v>
      </c>
      <c r="BQ144">
        <v>2.0314832602606102E-8</v>
      </c>
      <c r="BR144">
        <v>0</v>
      </c>
      <c r="BS144">
        <v>1.1298811350181415E-8</v>
      </c>
      <c r="BT144">
        <v>0</v>
      </c>
      <c r="BU144">
        <v>2.8010173560655356E-8</v>
      </c>
      <c r="BV144">
        <v>0</v>
      </c>
      <c r="BW144">
        <v>0</v>
      </c>
      <c r="BX144">
        <v>0</v>
      </c>
      <c r="BY144">
        <v>3.7354696351694259E-9</v>
      </c>
      <c r="BZ144">
        <v>0</v>
      </c>
      <c r="CA144">
        <v>1.1300984628611768E-9</v>
      </c>
      <c r="CB144">
        <v>4.4341634059682031E-8</v>
      </c>
      <c r="CC144">
        <v>0</v>
      </c>
      <c r="CD144">
        <v>1.5112843420379283E-8</v>
      </c>
      <c r="CE144">
        <v>1.334928002873648E-9</v>
      </c>
      <c r="CF144">
        <v>0</v>
      </c>
      <c r="CG144">
        <v>4.1055203904604633E-9</v>
      </c>
      <c r="CH144">
        <v>0</v>
      </c>
      <c r="CI144">
        <v>1.7695822016669121E-9</v>
      </c>
      <c r="CJ144">
        <v>6.8106087904290008E-9</v>
      </c>
      <c r="CK144">
        <v>0</v>
      </c>
      <c r="CM144">
        <v>0</v>
      </c>
      <c r="CN144">
        <v>2.7808626619209547E-8</v>
      </c>
      <c r="CO144">
        <v>0</v>
      </c>
      <c r="CP144">
        <v>2.7930271278095046E-7</v>
      </c>
      <c r="CQ144">
        <v>2.2152918436670879E-8</v>
      </c>
      <c r="CR144">
        <v>0</v>
      </c>
      <c r="CS144">
        <v>0</v>
      </c>
      <c r="CT144">
        <v>8.1901103806813455E-11</v>
      </c>
      <c r="CU144">
        <v>5.2592592518228919E-9</v>
      </c>
      <c r="CV144">
        <v>0</v>
      </c>
      <c r="CW144">
        <v>2.3487077333225776E-9</v>
      </c>
      <c r="CX144">
        <v>0</v>
      </c>
      <c r="CY144">
        <v>6.7709874520517917E-9</v>
      </c>
      <c r="CZ144">
        <v>0</v>
      </c>
      <c r="DA144">
        <v>0</v>
      </c>
      <c r="DB144">
        <v>0</v>
      </c>
      <c r="DC144">
        <v>0</v>
      </c>
      <c r="DD144">
        <v>-2.4149231954109769E-11</v>
      </c>
    </row>
    <row r="145" spans="1:108">
      <c r="A145" t="s">
        <v>139</v>
      </c>
      <c r="B145">
        <v>0.68899999999999995</v>
      </c>
      <c r="C145">
        <v>42.9</v>
      </c>
      <c r="D145" t="s">
        <v>574</v>
      </c>
      <c r="E145">
        <v>43244</v>
      </c>
      <c r="F145" t="s">
        <v>34</v>
      </c>
      <c r="H145" t="s">
        <v>17</v>
      </c>
      <c r="I145">
        <v>80</v>
      </c>
      <c r="J145">
        <v>9</v>
      </c>
      <c r="K145">
        <v>0.98727600299999996</v>
      </c>
      <c r="L145">
        <v>6.0734512680000003</v>
      </c>
      <c r="M145">
        <v>0.33276286100000002</v>
      </c>
      <c r="N145">
        <v>248615.66666666666</v>
      </c>
      <c r="O145">
        <v>4144.6988666666666</v>
      </c>
      <c r="P145" t="s">
        <v>139</v>
      </c>
      <c r="Q145">
        <v>9.3240093240093237E-6</v>
      </c>
      <c r="R145">
        <v>-3.6503804066304071E-5</v>
      </c>
      <c r="S145">
        <v>-6.4349876974876971E-5</v>
      </c>
      <c r="T145">
        <v>-0.17151939264439264</v>
      </c>
      <c r="U145">
        <v>-0.17151939264439264</v>
      </c>
      <c r="V145">
        <v>6.6870629370629377E-7</v>
      </c>
      <c r="W145">
        <v>-1.5722934472934475E-7</v>
      </c>
      <c r="X145">
        <v>-4.8666148666148659E-6</v>
      </c>
      <c r="Y145">
        <v>-1.8379872442372444E-5</v>
      </c>
      <c r="Z145">
        <v>4.5302544677544679E-5</v>
      </c>
      <c r="AA145">
        <v>3.7862600362600362E-7</v>
      </c>
      <c r="AB145">
        <v>-6.2375356125356132E-5</v>
      </c>
      <c r="AC145">
        <v>-7.6521626521626522E-7</v>
      </c>
      <c r="AD145">
        <v>-8.5793835793835788E-8</v>
      </c>
      <c r="AE145">
        <v>-5.9780497280497295E-7</v>
      </c>
      <c r="AF145">
        <v>8.6149961149961166E-8</v>
      </c>
      <c r="AG145">
        <v>-2.8546684796684799E-5</v>
      </c>
      <c r="AH145">
        <v>-6.2354312354312331E-8</v>
      </c>
      <c r="AI145">
        <v>2.3488085988085989E-7</v>
      </c>
      <c r="AJ145">
        <v>-5.5846930846930855E-8</v>
      </c>
      <c r="AK145">
        <v>2.6971639471639469E-7</v>
      </c>
      <c r="AL145">
        <v>0</v>
      </c>
      <c r="AM145">
        <v>0</v>
      </c>
      <c r="AN145">
        <v>0</v>
      </c>
      <c r="AO145">
        <v>-3.5447422947422951E-7</v>
      </c>
      <c r="AP145">
        <v>-5.969955969955972E-8</v>
      </c>
      <c r="AQ145">
        <v>-4.8852305102305098E-7</v>
      </c>
      <c r="AR145">
        <v>-2.1898471898471901E-7</v>
      </c>
      <c r="AS145">
        <v>2.1820771820771823E-6</v>
      </c>
      <c r="AT145">
        <v>2.1772209272209274E-7</v>
      </c>
      <c r="AU145">
        <v>-5.0187289562289559E-7</v>
      </c>
      <c r="AV145">
        <v>-3.4090909090909093E-8</v>
      </c>
      <c r="AW145">
        <v>-1.4860139860139861E-8</v>
      </c>
      <c r="AX145">
        <v>6.879694379694379E-7</v>
      </c>
      <c r="AY145">
        <v>-1.0923335923335923E-7</v>
      </c>
      <c r="AZ145">
        <v>-6.8311318311318288E-8</v>
      </c>
      <c r="BA145">
        <v>6.4992877492877496E-8</v>
      </c>
      <c r="BB145">
        <v>-1.7612017612017612E-8</v>
      </c>
      <c r="BC145">
        <v>-9.286778036778036E-9</v>
      </c>
      <c r="BD145">
        <v>0</v>
      </c>
      <c r="BE145">
        <v>4.9695674695674703E-8</v>
      </c>
      <c r="BF145">
        <v>5.1314426314426342E-9</v>
      </c>
      <c r="BG145">
        <v>0</v>
      </c>
      <c r="BH145">
        <v>4.837639212639213E-6</v>
      </c>
      <c r="BI145">
        <v>-2.6304713804713806E-8</v>
      </c>
      <c r="BJ145">
        <v>5.8275058275057972E-10</v>
      </c>
      <c r="BK145">
        <v>0</v>
      </c>
      <c r="BL145">
        <v>2.9704092204092207E-8</v>
      </c>
      <c r="BM145">
        <v>0</v>
      </c>
      <c r="BN145">
        <v>1.4168932918932923E-8</v>
      </c>
      <c r="BO145">
        <v>0</v>
      </c>
      <c r="BP145">
        <v>9.001877751877753E-9</v>
      </c>
      <c r="BQ145">
        <v>9.5975783475783491E-9</v>
      </c>
      <c r="BR145">
        <v>-1.7773892773892772E-6</v>
      </c>
      <c r="BS145">
        <v>6.5867003367003363E-9</v>
      </c>
      <c r="BT145">
        <v>-4.1051541051541042E-9</v>
      </c>
      <c r="BU145">
        <v>8.9031339031338576E-10</v>
      </c>
      <c r="BV145">
        <v>0</v>
      </c>
      <c r="BW145">
        <v>0</v>
      </c>
      <c r="BX145">
        <v>0</v>
      </c>
      <c r="BY145">
        <v>2.748640248640249E-8</v>
      </c>
      <c r="BZ145">
        <v>-5.3888241388241403E-9</v>
      </c>
      <c r="CA145">
        <v>-8.5793835793835339E-11</v>
      </c>
      <c r="CB145">
        <v>0</v>
      </c>
      <c r="CC145">
        <v>6.6126003626003614E-9</v>
      </c>
      <c r="CD145">
        <v>-1.818019943019943E-8</v>
      </c>
      <c r="CE145">
        <v>1.7239704739704719E-9</v>
      </c>
      <c r="CF145">
        <v>0</v>
      </c>
      <c r="CG145">
        <v>-3.4667184667184666E-8</v>
      </c>
      <c r="CH145">
        <v>-3.6133773633773637E-8</v>
      </c>
      <c r="CI145">
        <v>0</v>
      </c>
      <c r="CJ145">
        <v>-2.9590779590779588E-9</v>
      </c>
      <c r="CK145">
        <v>0</v>
      </c>
      <c r="CM145">
        <v>0</v>
      </c>
      <c r="CN145">
        <v>-7.4074074074074088E-9</v>
      </c>
      <c r="CO145">
        <v>0</v>
      </c>
      <c r="CP145">
        <v>1.5765022015022013E-8</v>
      </c>
      <c r="CQ145">
        <v>-1.1094761719761718E-8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-1.6673141673141672E-9</v>
      </c>
      <c r="CZ145">
        <v>0</v>
      </c>
      <c r="DA145">
        <v>0</v>
      </c>
      <c r="DB145">
        <v>0</v>
      </c>
      <c r="DC145">
        <v>0</v>
      </c>
      <c r="DD145">
        <v>-1.9813519813519826E-9</v>
      </c>
    </row>
    <row r="146" spans="1:108">
      <c r="A146" t="s">
        <v>241</v>
      </c>
      <c r="B146">
        <v>0.68300000000000005</v>
      </c>
      <c r="C146">
        <v>52.3</v>
      </c>
      <c r="D146" t="s">
        <v>575</v>
      </c>
      <c r="E146">
        <v>43244</v>
      </c>
      <c r="F146" t="s">
        <v>68</v>
      </c>
      <c r="H146" t="s">
        <v>27</v>
      </c>
      <c r="I146">
        <v>100</v>
      </c>
      <c r="K146">
        <v>0.49038652300000002</v>
      </c>
      <c r="L146">
        <v>3.093495662</v>
      </c>
      <c r="M146">
        <v>0.64198759800000005</v>
      </c>
      <c r="N146">
        <v>201586.5</v>
      </c>
      <c r="O146">
        <v>4039.0554000000002</v>
      </c>
      <c r="P146" t="s">
        <v>241</v>
      </c>
      <c r="Q146">
        <v>-4.4439700769913563E-7</v>
      </c>
      <c r="R146">
        <v>4.6993408453015164E-8</v>
      </c>
      <c r="S146">
        <v>8.0909101199120951E-8</v>
      </c>
      <c r="T146">
        <v>-1.8074791999600031E-6</v>
      </c>
      <c r="U146">
        <v>-1.8074791999600031E-6</v>
      </c>
      <c r="V146">
        <v>-8.5604648340969405E-8</v>
      </c>
      <c r="W146">
        <v>1.3184335516004102E-8</v>
      </c>
      <c r="X146">
        <v>-1.1205912581291184E-7</v>
      </c>
      <c r="Y146">
        <v>-4.1752290368175927E-9</v>
      </c>
      <c r="Z146">
        <v>1.1456304533714532E-5</v>
      </c>
      <c r="AA146">
        <v>2.4522466066226905E-7</v>
      </c>
      <c r="AB146">
        <v>5.413360565765903E-7</v>
      </c>
      <c r="AC146">
        <v>3.1870247806633681E-8</v>
      </c>
      <c r="AD146">
        <v>0</v>
      </c>
      <c r="AE146">
        <v>1.4420632176487307E-6</v>
      </c>
      <c r="AF146">
        <v>6.8345971522817808E-8</v>
      </c>
      <c r="AG146">
        <v>5.5000683764189693E-6</v>
      </c>
      <c r="AH146">
        <v>-3.3282797021853833E-8</v>
      </c>
      <c r="AI146">
        <v>1.5425334756371195E-7</v>
      </c>
      <c r="AJ146">
        <v>-5.3030422250024263E-12</v>
      </c>
      <c r="AK146">
        <v>-3.2271659630807333E-8</v>
      </c>
      <c r="AL146">
        <v>8.9994619213324388E-9</v>
      </c>
      <c r="AM146">
        <v>0</v>
      </c>
      <c r="AN146">
        <v>0</v>
      </c>
      <c r="AO146">
        <v>-3.3207199747760691E-9</v>
      </c>
      <c r="AP146">
        <v>9.5275063682191298E-8</v>
      </c>
      <c r="AQ146">
        <v>2.6496839194958557E-8</v>
      </c>
      <c r="AR146">
        <v>7.0293878484192913E-8</v>
      </c>
      <c r="AS146">
        <v>1.3365468113821702E-5</v>
      </c>
      <c r="AT146">
        <v>1.6115895203081935E-7</v>
      </c>
      <c r="AU146">
        <v>1.7417731805949677E-8</v>
      </c>
      <c r="AV146">
        <v>2.8758531412111824E-7</v>
      </c>
      <c r="AW146">
        <v>-9.8761157900747412E-10</v>
      </c>
      <c r="AX146">
        <v>3.6448828516627943E-7</v>
      </c>
      <c r="AY146">
        <v>3.838399121961216E-8</v>
      </c>
      <c r="AZ146">
        <v>6.735160844426952E-7</v>
      </c>
      <c r="BA146">
        <v>6.4391030970207327E-8</v>
      </c>
      <c r="BB146">
        <v>4.8915324904405209E-9</v>
      </c>
      <c r="BC146">
        <v>3.9975057064910443E-9</v>
      </c>
      <c r="BD146">
        <v>0</v>
      </c>
      <c r="BE146">
        <v>6.7314873989816628E-9</v>
      </c>
      <c r="BF146">
        <v>1.6723649613559832E-8</v>
      </c>
      <c r="BG146">
        <v>3.2440074588235499E-9</v>
      </c>
      <c r="BH146">
        <v>6.8957449228708397E-7</v>
      </c>
      <c r="BI146">
        <v>1.1506697341783678E-8</v>
      </c>
      <c r="BJ146">
        <v>1.1408432440980758E-8</v>
      </c>
      <c r="BK146">
        <v>0</v>
      </c>
      <c r="BL146">
        <v>2.439274193933282E-8</v>
      </c>
      <c r="BM146">
        <v>0</v>
      </c>
      <c r="BN146">
        <v>2.2786421466527885E-8</v>
      </c>
      <c r="BO146">
        <v>0</v>
      </c>
      <c r="BP146">
        <v>8.0596621179417846E-9</v>
      </c>
      <c r="BQ146">
        <v>1.1729564587649451E-8</v>
      </c>
      <c r="BR146">
        <v>0</v>
      </c>
      <c r="BS146">
        <v>7.2500650548793619E-9</v>
      </c>
      <c r="BT146">
        <v>0</v>
      </c>
      <c r="BU146">
        <v>2.2966456437932774E-8</v>
      </c>
      <c r="BV146">
        <v>0</v>
      </c>
      <c r="BW146">
        <v>0</v>
      </c>
      <c r="BX146">
        <v>0</v>
      </c>
      <c r="BY146">
        <v>1.7570783299015094E-9</v>
      </c>
      <c r="BZ146">
        <v>0</v>
      </c>
      <c r="CA146">
        <v>2.9893668380151153E-10</v>
      </c>
      <c r="CB146">
        <v>4.3334446371582382E-8</v>
      </c>
      <c r="CC146">
        <v>0</v>
      </c>
      <c r="CD146">
        <v>9.4304001096516568E-9</v>
      </c>
      <c r="CE146">
        <v>1.8810123360476202E-9</v>
      </c>
      <c r="CF146">
        <v>0</v>
      </c>
      <c r="CG146">
        <v>4.0494434604517723E-9</v>
      </c>
      <c r="CH146">
        <v>0</v>
      </c>
      <c r="CI146">
        <v>7.1066892926935176E-10</v>
      </c>
      <c r="CJ146">
        <v>3.3940813904906444E-9</v>
      </c>
      <c r="CK146">
        <v>0</v>
      </c>
      <c r="CM146">
        <v>0</v>
      </c>
      <c r="CN146">
        <v>2.6180146113989992E-8</v>
      </c>
      <c r="CO146">
        <v>0</v>
      </c>
      <c r="CP146">
        <v>3.5217502206942712E-7</v>
      </c>
      <c r="CQ146">
        <v>3.0444386768972662E-8</v>
      </c>
      <c r="CR146">
        <v>0</v>
      </c>
      <c r="CS146">
        <v>0</v>
      </c>
      <c r="CT146">
        <v>1.0062195775457384E-10</v>
      </c>
      <c r="CU146">
        <v>2.2781495591037768E-9</v>
      </c>
      <c r="CV146">
        <v>0</v>
      </c>
      <c r="CW146">
        <v>2.2631832820827305E-9</v>
      </c>
      <c r="CX146">
        <v>0</v>
      </c>
      <c r="CY146">
        <v>6.4924366500701537E-9</v>
      </c>
      <c r="CZ146">
        <v>0</v>
      </c>
      <c r="DA146">
        <v>0</v>
      </c>
      <c r="DB146">
        <v>0</v>
      </c>
      <c r="DC146">
        <v>0</v>
      </c>
      <c r="DD146">
        <v>-1.6085737988270089E-10</v>
      </c>
    </row>
    <row r="147" spans="1:108">
      <c r="A147" t="s">
        <v>576</v>
      </c>
      <c r="B147">
        <v>0.65900000000000003</v>
      </c>
      <c r="C147">
        <v>87.5</v>
      </c>
      <c r="D147" t="s">
        <v>577</v>
      </c>
      <c r="E147">
        <v>43244</v>
      </c>
      <c r="F147" t="s">
        <v>257</v>
      </c>
      <c r="H147" t="s">
        <v>20</v>
      </c>
      <c r="I147">
        <v>100</v>
      </c>
      <c r="J147">
        <v>16</v>
      </c>
      <c r="K147">
        <v>0.353622361</v>
      </c>
      <c r="L147">
        <v>4.761350642</v>
      </c>
      <c r="M147">
        <v>0.20154277000000001</v>
      </c>
      <c r="N147">
        <v>433240.33333333331</v>
      </c>
      <c r="O147">
        <v>7624.3444999999992</v>
      </c>
      <c r="P147" t="s">
        <v>576</v>
      </c>
      <c r="Q147">
        <v>5.1182539682539681E-6</v>
      </c>
      <c r="R147">
        <v>-1.7861238095238096E-5</v>
      </c>
      <c r="S147">
        <v>-3.1473253968253967E-5</v>
      </c>
      <c r="T147">
        <v>-8.4095500000000004E-2</v>
      </c>
      <c r="U147">
        <v>-8.4095500000000004E-2</v>
      </c>
      <c r="V147">
        <v>3.5785714285714283E-7</v>
      </c>
      <c r="W147">
        <v>1.0785714285714286E-6</v>
      </c>
      <c r="X147">
        <v>-2.4303174603174604E-6</v>
      </c>
      <c r="Y147">
        <v>-8.9976746031746037E-6</v>
      </c>
      <c r="Z147">
        <v>2.2346111111111112E-5</v>
      </c>
      <c r="AA147">
        <v>3.865873015873016E-7</v>
      </c>
      <c r="AB147">
        <v>-2.9747619047619049E-5</v>
      </c>
      <c r="AC147">
        <v>-3.2072222222222226E-7</v>
      </c>
      <c r="AD147">
        <v>-2.8273015873015871E-8</v>
      </c>
      <c r="AE147">
        <v>1.3769841269841276E-7</v>
      </c>
      <c r="AF147">
        <v>8.1825396825396814E-8</v>
      </c>
      <c r="AG147">
        <v>-1.0555555555555555E-5</v>
      </c>
      <c r="AH147">
        <v>4.6825396825396956E-9</v>
      </c>
      <c r="AI147">
        <v>2.0857142857142861E-7</v>
      </c>
      <c r="AJ147">
        <v>-2.5126984126984134E-8</v>
      </c>
      <c r="AK147">
        <v>5.6628571428571431E-7</v>
      </c>
      <c r="AL147">
        <v>0</v>
      </c>
      <c r="AM147">
        <v>0</v>
      </c>
      <c r="AN147">
        <v>0</v>
      </c>
      <c r="AO147">
        <v>-1.6984126984126986E-7</v>
      </c>
      <c r="AP147">
        <v>1.119047619047619E-7</v>
      </c>
      <c r="AQ147">
        <v>-1.6150793650793649E-7</v>
      </c>
      <c r="AR147">
        <v>-3.3333333333333327E-8</v>
      </c>
      <c r="AS147">
        <v>3.1428571428571429E-6</v>
      </c>
      <c r="AT147">
        <v>1.4293650793650791E-7</v>
      </c>
      <c r="AU147">
        <v>-2.4144444444444443E-7</v>
      </c>
      <c r="AV147">
        <v>-9.2857142857142826E-9</v>
      </c>
      <c r="AW147">
        <v>4.0428571428571424E-8</v>
      </c>
      <c r="AX147">
        <v>1.0365873015873019E-6</v>
      </c>
      <c r="AY147">
        <v>2.7460317460317455E-8</v>
      </c>
      <c r="AZ147">
        <v>6.3492063492063489E-8</v>
      </c>
      <c r="BA147">
        <v>3.1373015873015882E-8</v>
      </c>
      <c r="BB147">
        <v>-7.673809523809524E-9</v>
      </c>
      <c r="BC147">
        <v>1.530952380952381E-8</v>
      </c>
      <c r="BD147">
        <v>0</v>
      </c>
      <c r="BE147">
        <v>6.9579365079365072E-8</v>
      </c>
      <c r="BF147">
        <v>1.8341269841269839E-8</v>
      </c>
      <c r="BG147">
        <v>0</v>
      </c>
      <c r="BH147">
        <v>6.4615079365079367E-6</v>
      </c>
      <c r="BI147">
        <v>1.0515873015873021E-8</v>
      </c>
      <c r="BJ147">
        <v>2.3269841269841279E-8</v>
      </c>
      <c r="BK147">
        <v>0</v>
      </c>
      <c r="BL147">
        <v>1.767460317460318E-8</v>
      </c>
      <c r="BM147">
        <v>0</v>
      </c>
      <c r="BN147">
        <v>8.8119047619047602E-9</v>
      </c>
      <c r="BO147">
        <v>0</v>
      </c>
      <c r="BP147">
        <v>7.8492063492063484E-9</v>
      </c>
      <c r="BQ147">
        <v>1.2436507936507938E-8</v>
      </c>
      <c r="BR147">
        <v>-7.1666666666666655E-7</v>
      </c>
      <c r="BS147">
        <v>1.6039682539682537E-8</v>
      </c>
      <c r="BT147">
        <v>-3.8650793650793712E-10</v>
      </c>
      <c r="BU147">
        <v>1.352380952380952E-8</v>
      </c>
      <c r="BV147">
        <v>0</v>
      </c>
      <c r="BW147">
        <v>0</v>
      </c>
      <c r="BX147">
        <v>0</v>
      </c>
      <c r="BY147">
        <v>1.5650793650793654E-8</v>
      </c>
      <c r="BZ147">
        <v>-1.3055555555555561E-9</v>
      </c>
      <c r="CA147">
        <v>-8.4920634920634386E-11</v>
      </c>
      <c r="CB147">
        <v>0</v>
      </c>
      <c r="CC147">
        <v>8.0714285714285704E-9</v>
      </c>
      <c r="CD147">
        <v>-3.4896825396825389E-9</v>
      </c>
      <c r="CE147">
        <v>3.0325396825396825E-9</v>
      </c>
      <c r="CF147">
        <v>0</v>
      </c>
      <c r="CG147">
        <v>-1.31515873015873E-8</v>
      </c>
      <c r="CH147">
        <v>-1.6590476190476191E-8</v>
      </c>
      <c r="CI147">
        <v>0</v>
      </c>
      <c r="CJ147">
        <v>-3.6825396825396824E-10</v>
      </c>
      <c r="CK147">
        <v>0</v>
      </c>
      <c r="CM147">
        <v>0</v>
      </c>
      <c r="CN147">
        <v>7.0634920634920615E-10</v>
      </c>
      <c r="CO147">
        <v>0</v>
      </c>
      <c r="CP147">
        <v>4.2282539682539682E-7</v>
      </c>
      <c r="CQ147">
        <v>3.3301587301587299E-8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-4.9206349206349167E-10</v>
      </c>
      <c r="CZ147">
        <v>0</v>
      </c>
      <c r="DA147">
        <v>0</v>
      </c>
      <c r="DB147">
        <v>0</v>
      </c>
      <c r="DC147">
        <v>0</v>
      </c>
      <c r="DD147">
        <v>-1.0730158730158735E-9</v>
      </c>
    </row>
    <row r="148" spans="1:108">
      <c r="A148" t="s">
        <v>578</v>
      </c>
      <c r="B148">
        <v>0.622</v>
      </c>
      <c r="C148">
        <v>93.8</v>
      </c>
      <c r="D148" t="s">
        <v>579</v>
      </c>
      <c r="E148">
        <v>43244</v>
      </c>
      <c r="F148" t="s">
        <v>34</v>
      </c>
      <c r="H148" t="s">
        <v>17</v>
      </c>
      <c r="I148">
        <v>100</v>
      </c>
      <c r="J148">
        <v>8</v>
      </c>
      <c r="K148">
        <v>0.90116763600000005</v>
      </c>
      <c r="L148">
        <v>5.0819264139999998</v>
      </c>
      <c r="M148">
        <v>0.43842819199999999</v>
      </c>
      <c r="N148">
        <v>244250</v>
      </c>
      <c r="O148">
        <v>4175.4363000000003</v>
      </c>
      <c r="P148" t="s">
        <v>578</v>
      </c>
      <c r="Q148">
        <v>4.1985015399194503E-6</v>
      </c>
      <c r="R148">
        <v>-1.6664749170812604E-5</v>
      </c>
      <c r="S148">
        <v>-2.9371261253257523E-5</v>
      </c>
      <c r="T148">
        <v>-7.8444866441601521E-2</v>
      </c>
      <c r="U148">
        <v>-7.8444866441601521E-2</v>
      </c>
      <c r="V148">
        <v>2.8836472399905234E-7</v>
      </c>
      <c r="W148">
        <v>-5.2668206586117033E-8</v>
      </c>
      <c r="X148">
        <v>-2.2362887941246149E-6</v>
      </c>
      <c r="Y148">
        <v>-8.4035181236673771E-6</v>
      </c>
      <c r="Z148">
        <v>2.0045679341388297E-5</v>
      </c>
      <c r="AA148">
        <v>2.3853944562899784E-7</v>
      </c>
      <c r="AB148">
        <v>-2.8205327529021562E-5</v>
      </c>
      <c r="AC148">
        <v>-3.3020167022032693E-7</v>
      </c>
      <c r="AD148">
        <v>-3.869343757403459E-8</v>
      </c>
      <c r="AE148">
        <v>3.7905709547500592E-7</v>
      </c>
      <c r="AF148">
        <v>8.2770670457237651E-8</v>
      </c>
      <c r="AG148">
        <v>-1.2117981520966594E-5</v>
      </c>
      <c r="AH148">
        <v>-3.1479507225775891E-8</v>
      </c>
      <c r="AI148">
        <v>1.1949182658137882E-7</v>
      </c>
      <c r="AJ148">
        <v>-2.5541933191186923E-8</v>
      </c>
      <c r="AK148">
        <v>1.2372660506988869E-7</v>
      </c>
      <c r="AL148">
        <v>0</v>
      </c>
      <c r="AM148">
        <v>0</v>
      </c>
      <c r="AN148">
        <v>0</v>
      </c>
      <c r="AO148">
        <v>-1.6130656242596543E-7</v>
      </c>
      <c r="AP148">
        <v>-1.2363776356313669E-8</v>
      </c>
      <c r="AQ148">
        <v>-2.1110963041933192E-7</v>
      </c>
      <c r="AR148">
        <v>-5.380093579720445E-8</v>
      </c>
      <c r="AS148">
        <v>8.2237621416725896E-6</v>
      </c>
      <c r="AT148">
        <v>1.2652511253257523E-7</v>
      </c>
      <c r="AU148">
        <v>-2.2688936271025825E-7</v>
      </c>
      <c r="AV148">
        <v>-7.6625799573560707E-9</v>
      </c>
      <c r="AW148">
        <v>1.9989339019189761E-9</v>
      </c>
      <c r="AX148">
        <v>5.8487325278370057E-7</v>
      </c>
      <c r="AY148">
        <v>-2.2639777303956401E-8</v>
      </c>
      <c r="AZ148">
        <v>1.9419272684198059E-7</v>
      </c>
      <c r="BA148">
        <v>3.8535003553660272E-8</v>
      </c>
      <c r="BB148">
        <v>-6.607587064676617E-9</v>
      </c>
      <c r="BC148">
        <v>-1.4148009950248753E-9</v>
      </c>
      <c r="BD148">
        <v>0</v>
      </c>
      <c r="BE148">
        <v>1.8730751006870411E-8</v>
      </c>
      <c r="BF148">
        <v>6.7445510542525456E-9</v>
      </c>
      <c r="BG148">
        <v>0</v>
      </c>
      <c r="BH148">
        <v>3.2623341625207297E-6</v>
      </c>
      <c r="BI148">
        <v>-7.3590381426202301E-9</v>
      </c>
      <c r="BJ148">
        <v>4.9158967069414856E-9</v>
      </c>
      <c r="BK148">
        <v>0</v>
      </c>
      <c r="BL148">
        <v>1.849384032219853E-8</v>
      </c>
      <c r="BM148">
        <v>0</v>
      </c>
      <c r="BN148">
        <v>1.0675787728026534E-8</v>
      </c>
      <c r="BO148">
        <v>0</v>
      </c>
      <c r="BP148">
        <v>4.9573560767590615E-9</v>
      </c>
      <c r="BQ148">
        <v>7.4700900260601753E-9</v>
      </c>
      <c r="BR148">
        <v>-7.7810352996920157E-7</v>
      </c>
      <c r="BS148">
        <v>1.2985666903577352E-8</v>
      </c>
      <c r="BT148">
        <v>-1.089789149490642E-9</v>
      </c>
      <c r="BU148">
        <v>1.283019426676143E-8</v>
      </c>
      <c r="BV148">
        <v>0</v>
      </c>
      <c r="BW148">
        <v>0</v>
      </c>
      <c r="BX148">
        <v>0</v>
      </c>
      <c r="BY148">
        <v>1.2282338308457712E-8</v>
      </c>
      <c r="BZ148">
        <v>-9.3727789623312045E-10</v>
      </c>
      <c r="CA148">
        <v>2.369106846718773E-11</v>
      </c>
      <c r="CB148">
        <v>0</v>
      </c>
      <c r="CC148">
        <v>5.6895581615730879E-9</v>
      </c>
      <c r="CD148">
        <v>-2.2787846481876337E-9</v>
      </c>
      <c r="CE148">
        <v>1.4073975361288799E-9</v>
      </c>
      <c r="CF148">
        <v>0</v>
      </c>
      <c r="CG148">
        <v>-1.256366974650557E-8</v>
      </c>
      <c r="CH148">
        <v>-1.6048477848850983E-8</v>
      </c>
      <c r="CI148">
        <v>0</v>
      </c>
      <c r="CJ148">
        <v>-1.6480099502487563E-9</v>
      </c>
      <c r="CK148">
        <v>0</v>
      </c>
      <c r="CM148">
        <v>0</v>
      </c>
      <c r="CN148">
        <v>7.8247157071783918E-9</v>
      </c>
      <c r="CO148">
        <v>0</v>
      </c>
      <c r="CP148">
        <v>4.217454394693201E-7</v>
      </c>
      <c r="CQ148">
        <v>3.3197109689647E-8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-2.9391731817104918E-10</v>
      </c>
      <c r="CZ148">
        <v>0</v>
      </c>
      <c r="DA148">
        <v>0</v>
      </c>
      <c r="DB148">
        <v>0</v>
      </c>
      <c r="DC148">
        <v>0</v>
      </c>
      <c r="DD148">
        <v>-5.6784529732290916E-10</v>
      </c>
    </row>
    <row r="149" spans="1:108">
      <c r="A149" t="s">
        <v>243</v>
      </c>
      <c r="B149">
        <v>0.73</v>
      </c>
      <c r="C149">
        <v>30.3</v>
      </c>
      <c r="D149" t="s">
        <v>580</v>
      </c>
      <c r="E149">
        <v>43244</v>
      </c>
      <c r="H149" t="s">
        <v>27</v>
      </c>
      <c r="I149">
        <v>100</v>
      </c>
      <c r="K149">
        <v>0.431463288</v>
      </c>
      <c r="L149">
        <v>3.3221900849999999</v>
      </c>
      <c r="M149">
        <v>0.492269393</v>
      </c>
      <c r="N149">
        <v>259554.33333333334</v>
      </c>
      <c r="O149">
        <v>4510.7207000000008</v>
      </c>
      <c r="P149" t="s">
        <v>243</v>
      </c>
      <c r="Q149">
        <v>5.187283932805342E-6</v>
      </c>
      <c r="R149">
        <v>9.7936550637455987E-8</v>
      </c>
      <c r="S149">
        <v>3.3001985307820399E-7</v>
      </c>
      <c r="T149">
        <v>1.7071762158338197E-5</v>
      </c>
      <c r="U149">
        <v>1.7071762158338197E-5</v>
      </c>
      <c r="V149">
        <v>-4.4089331857020261E-7</v>
      </c>
      <c r="W149">
        <v>3.2643458625866634E-6</v>
      </c>
      <c r="X149">
        <v>-3.0687103234373913E-7</v>
      </c>
      <c r="Y149">
        <v>3.7256031141804042E-8</v>
      </c>
      <c r="Z149">
        <v>2.1470416369708215E-5</v>
      </c>
      <c r="AA149">
        <v>5.7614502300597744E-7</v>
      </c>
      <c r="AB149">
        <v>1.4986500983887095E-6</v>
      </c>
      <c r="AC149">
        <v>4.512103983959754E-7</v>
      </c>
      <c r="AD149">
        <v>0</v>
      </c>
      <c r="AE149">
        <v>4.4827297970470322E-5</v>
      </c>
      <c r="AF149">
        <v>1.7761567612606903E-6</v>
      </c>
      <c r="AG149">
        <v>9.445868054558272E-5</v>
      </c>
      <c r="AH149">
        <v>-2.2565076112279648E-7</v>
      </c>
      <c r="AI149">
        <v>3.7301685187745647E-5</v>
      </c>
      <c r="AJ149">
        <v>2.9101578239099625E-7</v>
      </c>
      <c r="AK149">
        <v>3.8329564716236853E-6</v>
      </c>
      <c r="AL149">
        <v>3.9779674267096144E-7</v>
      </c>
      <c r="AM149">
        <v>0</v>
      </c>
      <c r="AN149">
        <v>0</v>
      </c>
      <c r="AO149">
        <v>2.2687704832683904E-8</v>
      </c>
      <c r="AP149">
        <v>2.5321680408950289E-7</v>
      </c>
      <c r="AQ149">
        <v>2.2677232199877875E-7</v>
      </c>
      <c r="AR149">
        <v>4.080485097268413E-7</v>
      </c>
      <c r="AS149">
        <v>1.2302441661811056E-5</v>
      </c>
      <c r="AT149">
        <v>8.9240014199085714E-7</v>
      </c>
      <c r="AU149">
        <v>2.1144490781467007E-7</v>
      </c>
      <c r="AV149">
        <v>1.1384044398081447E-5</v>
      </c>
      <c r="AW149">
        <v>-5.1588291250024968E-10</v>
      </c>
      <c r="AX149">
        <v>1.1308292476265775E-6</v>
      </c>
      <c r="AY149">
        <v>3.5810357413667565E-7</v>
      </c>
      <c r="AZ149">
        <v>9.4205728253456789E-7</v>
      </c>
      <c r="BA149">
        <v>9.0149828667680915E-8</v>
      </c>
      <c r="BB149">
        <v>1.0143726964614428E-8</v>
      </c>
      <c r="BC149">
        <v>2.779749151465103E-8</v>
      </c>
      <c r="BD149">
        <v>0</v>
      </c>
      <c r="BE149">
        <v>3.6971987967365857E-8</v>
      </c>
      <c r="BF149">
        <v>3.9504243444482069E-7</v>
      </c>
      <c r="BG149">
        <v>3.1417599233106873E-8</v>
      </c>
      <c r="BH149">
        <v>1.1524393601742957E-6</v>
      </c>
      <c r="BI149">
        <v>7.2414567065557671E-8</v>
      </c>
      <c r="BJ149">
        <v>7.2267873670589087E-8</v>
      </c>
      <c r="BK149">
        <v>0</v>
      </c>
      <c r="BL149">
        <v>3.5342550901518014E-8</v>
      </c>
      <c r="BM149">
        <v>0</v>
      </c>
      <c r="BN149">
        <v>3.4082576400053825E-8</v>
      </c>
      <c r="BO149">
        <v>0</v>
      </c>
      <c r="BP149">
        <v>4.6250212537276124E-8</v>
      </c>
      <c r="BQ149">
        <v>5.9790451233614218E-8</v>
      </c>
      <c r="BR149">
        <v>0</v>
      </c>
      <c r="BS149">
        <v>4.5563276939243546E-8</v>
      </c>
      <c r="BT149">
        <v>0</v>
      </c>
      <c r="BU149">
        <v>5.6166340466941521E-8</v>
      </c>
      <c r="BV149">
        <v>0</v>
      </c>
      <c r="BW149">
        <v>0</v>
      </c>
      <c r="BX149">
        <v>0</v>
      </c>
      <c r="BY149">
        <v>9.1063687931229965E-9</v>
      </c>
      <c r="BZ149">
        <v>0</v>
      </c>
      <c r="CA149">
        <v>6.0577906016331926E-9</v>
      </c>
      <c r="CB149">
        <v>8.7976802006247997E-8</v>
      </c>
      <c r="CC149">
        <v>0</v>
      </c>
      <c r="CD149">
        <v>2.4672769826230415E-8</v>
      </c>
      <c r="CE149">
        <v>8.2889347509263452E-9</v>
      </c>
      <c r="CF149">
        <v>0</v>
      </c>
      <c r="CG149">
        <v>1.4012002335293908E-8</v>
      </c>
      <c r="CH149">
        <v>0</v>
      </c>
      <c r="CI149">
        <v>6.8853570407300497E-9</v>
      </c>
      <c r="CJ149">
        <v>7.9096777062850962E-9</v>
      </c>
      <c r="CK149">
        <v>0</v>
      </c>
      <c r="CM149">
        <v>0</v>
      </c>
      <c r="CN149">
        <v>4.2942775122314232E-8</v>
      </c>
      <c r="CO149">
        <v>0</v>
      </c>
      <c r="CP149">
        <v>3.5325002892585022E-7</v>
      </c>
      <c r="CQ149">
        <v>3.3664000191255715E-8</v>
      </c>
      <c r="CR149">
        <v>0</v>
      </c>
      <c r="CS149">
        <v>0</v>
      </c>
      <c r="CT149">
        <v>3.8247251747369971E-10</v>
      </c>
      <c r="CU149">
        <v>8.284561780235231E-9</v>
      </c>
      <c r="CV149">
        <v>0</v>
      </c>
      <c r="CW149">
        <v>5.2655129111710312E-9</v>
      </c>
      <c r="CX149">
        <v>0</v>
      </c>
      <c r="CY149">
        <v>8.1031900666960815E-9</v>
      </c>
      <c r="CZ149">
        <v>0</v>
      </c>
      <c r="DA149">
        <v>0</v>
      </c>
      <c r="DB149">
        <v>0</v>
      </c>
      <c r="DC149">
        <v>0</v>
      </c>
      <c r="DD149">
        <v>8.5454503589736712E-10</v>
      </c>
    </row>
    <row r="150" spans="1:108">
      <c r="A150" t="s">
        <v>581</v>
      </c>
      <c r="B150">
        <v>0.67400000000000004</v>
      </c>
      <c r="C150">
        <v>37.9</v>
      </c>
      <c r="D150" t="s">
        <v>582</v>
      </c>
      <c r="E150">
        <v>43245</v>
      </c>
      <c r="F150" t="s">
        <v>162</v>
      </c>
      <c r="H150" t="s">
        <v>35</v>
      </c>
      <c r="I150">
        <v>10</v>
      </c>
      <c r="K150">
        <v>0.76845575669028499</v>
      </c>
      <c r="L150">
        <v>4.4790475550000002</v>
      </c>
      <c r="M150">
        <v>0.48562176400000001</v>
      </c>
      <c r="N150">
        <v>213261.66666666666</v>
      </c>
      <c r="O150">
        <v>4073.6492333333335</v>
      </c>
      <c r="P150" t="s">
        <v>581</v>
      </c>
      <c r="Q150">
        <v>-6.1950307827616538E-6</v>
      </c>
      <c r="R150">
        <v>-2.45712401055409E-8</v>
      </c>
      <c r="S150">
        <v>-4.8372911169744988E-9</v>
      </c>
      <c r="T150">
        <v>-4.507475813544415E-6</v>
      </c>
      <c r="U150">
        <v>-4.507475813544415E-6</v>
      </c>
      <c r="V150">
        <v>-1.6124303723248234E-8</v>
      </c>
      <c r="W150">
        <v>-4.4946496628554672E-8</v>
      </c>
      <c r="X150">
        <v>-6.6329522134271304E-8</v>
      </c>
      <c r="Y150">
        <v>-1.0279243623570815E-8</v>
      </c>
      <c r="Z150">
        <v>-2.7851070067428907E-6</v>
      </c>
      <c r="AA150">
        <v>2.2537379067722018E-8</v>
      </c>
      <c r="AB150">
        <v>1.5382219290530635E-7</v>
      </c>
      <c r="AC150">
        <v>-4.709029610085013E-9</v>
      </c>
      <c r="AD150">
        <v>0</v>
      </c>
      <c r="AE150">
        <v>4.9105834066256224E-8</v>
      </c>
      <c r="AF150">
        <v>-2.1987686895338631E-8</v>
      </c>
      <c r="AG150">
        <v>5.4969217238346525E-7</v>
      </c>
      <c r="AH150">
        <v>-1.2917766051011432E-7</v>
      </c>
      <c r="AI150">
        <v>-4.8922603342128476E-8</v>
      </c>
      <c r="AJ150">
        <v>0</v>
      </c>
      <c r="AK150">
        <v>-1.5592934623277636E-7</v>
      </c>
      <c r="AL150">
        <v>-5.7626062738199945E-9</v>
      </c>
      <c r="AM150">
        <v>0</v>
      </c>
      <c r="AN150">
        <v>0</v>
      </c>
      <c r="AO150">
        <v>0</v>
      </c>
      <c r="AP150">
        <v>6.9077982996188824E-8</v>
      </c>
      <c r="AQ150">
        <v>-4.7108619173262994E-9</v>
      </c>
      <c r="AR150">
        <v>2.7979331574318376E-8</v>
      </c>
      <c r="AS150">
        <v>2.6696716505423627E-6</v>
      </c>
      <c r="AT150">
        <v>-9.3264438581061341E-8</v>
      </c>
      <c r="AU150">
        <v>3.8515098211668169E-9</v>
      </c>
      <c r="AV150">
        <v>2.0833333333333335E-8</v>
      </c>
      <c r="AW150">
        <v>-4.2460055702140134E-9</v>
      </c>
      <c r="AX150">
        <v>1.322009674582234E-7</v>
      </c>
      <c r="AY150">
        <v>6.7795367927294031E-9</v>
      </c>
      <c r="AZ150">
        <v>2.611037818821461E-7</v>
      </c>
      <c r="BA150">
        <v>1.4401934916446792E-7</v>
      </c>
      <c r="BB150">
        <v>7.5692612137203161E-9</v>
      </c>
      <c r="BC150">
        <v>2.1364702433303991E-9</v>
      </c>
      <c r="BD150">
        <v>0</v>
      </c>
      <c r="BE150">
        <v>4.2967604807974204E-8</v>
      </c>
      <c r="BF150">
        <v>5.3906479038405098E-9</v>
      </c>
      <c r="BG150">
        <v>0</v>
      </c>
      <c r="BH150">
        <v>5.9183523893286441E-7</v>
      </c>
      <c r="BI150">
        <v>2.8565669891527439E-9</v>
      </c>
      <c r="BJ150">
        <v>2.8877162122544724E-9</v>
      </c>
      <c r="BK150">
        <v>0</v>
      </c>
      <c r="BL150">
        <v>5.0754910583406619E-8</v>
      </c>
      <c r="BM150">
        <v>0</v>
      </c>
      <c r="BN150">
        <v>4.1318528290823815E-8</v>
      </c>
      <c r="BO150">
        <v>0</v>
      </c>
      <c r="BP150">
        <v>3.9394605687481654E-9</v>
      </c>
      <c r="BQ150">
        <v>1.1796394019349161E-8</v>
      </c>
      <c r="BR150">
        <v>6.2115215479331547E-8</v>
      </c>
      <c r="BS150">
        <v>-1.4493550278510698E-8</v>
      </c>
      <c r="BT150">
        <v>-1.3742304309586644E-10</v>
      </c>
      <c r="BU150">
        <v>-6.8161829375549751E-9</v>
      </c>
      <c r="BV150">
        <v>0</v>
      </c>
      <c r="BW150">
        <v>0</v>
      </c>
      <c r="BX150">
        <v>0</v>
      </c>
      <c r="BY150">
        <v>-7.8239519202579897E-9</v>
      </c>
      <c r="BZ150">
        <v>8.6924655526238679E-9</v>
      </c>
      <c r="CA150">
        <v>-2.986660803283532E-10</v>
      </c>
      <c r="CB150">
        <v>0</v>
      </c>
      <c r="CC150">
        <v>-3.8148636763412495E-10</v>
      </c>
      <c r="CD150">
        <v>2.1437994722955124E-10</v>
      </c>
      <c r="CE150">
        <v>-4.357226619759602E-9</v>
      </c>
      <c r="CF150">
        <v>0</v>
      </c>
      <c r="CG150">
        <v>-1.9239226033421283E-9</v>
      </c>
      <c r="CH150">
        <v>0</v>
      </c>
      <c r="CI150">
        <v>-9.6929053063617629E-10</v>
      </c>
      <c r="CJ150">
        <v>-2.2830548226326577E-9</v>
      </c>
      <c r="CK150">
        <v>0</v>
      </c>
      <c r="CM150">
        <v>0</v>
      </c>
      <c r="CN150">
        <v>0</v>
      </c>
      <c r="CO150">
        <v>0</v>
      </c>
      <c r="CP150">
        <v>1.7883318674875401E-8</v>
      </c>
      <c r="CQ150">
        <v>1.332087364409264E-9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2.8034300791556734E-8</v>
      </c>
      <c r="CZ150">
        <v>3.2688361184403395E-9</v>
      </c>
      <c r="DA150">
        <v>0</v>
      </c>
      <c r="DB150">
        <v>0</v>
      </c>
      <c r="DC150">
        <v>0</v>
      </c>
      <c r="DD150">
        <v>7.5307827616534788E-10</v>
      </c>
    </row>
    <row r="151" spans="1:108">
      <c r="A151" t="s">
        <v>164</v>
      </c>
      <c r="B151">
        <v>0.73499999999999999</v>
      </c>
      <c r="C151">
        <v>29.3</v>
      </c>
      <c r="D151" t="s">
        <v>583</v>
      </c>
      <c r="E151">
        <v>43245</v>
      </c>
      <c r="F151" t="s">
        <v>214</v>
      </c>
      <c r="H151" t="s">
        <v>20</v>
      </c>
      <c r="I151">
        <v>100</v>
      </c>
      <c r="J151">
        <v>8</v>
      </c>
      <c r="K151">
        <v>0.84267571900000005</v>
      </c>
      <c r="L151">
        <v>3.9943723229999999</v>
      </c>
      <c r="M151">
        <v>0.593303625</v>
      </c>
      <c r="N151">
        <v>472782.66666666669</v>
      </c>
      <c r="O151">
        <v>5746.7419333333337</v>
      </c>
      <c r="P151" t="s">
        <v>164</v>
      </c>
      <c r="Q151">
        <v>3.3198514973745326E-8</v>
      </c>
      <c r="R151">
        <v>3.3807660489853485E-8</v>
      </c>
      <c r="S151">
        <v>5.2528637092997587E-8</v>
      </c>
      <c r="T151">
        <v>-2.112356730189191E-6</v>
      </c>
      <c r="U151">
        <v>-2.112356730189191E-6</v>
      </c>
      <c r="V151">
        <v>-2.8060167585024062E-8</v>
      </c>
      <c r="W151">
        <v>-1.299423277017391E-9</v>
      </c>
      <c r="X151">
        <v>-1.2488916959177947E-7</v>
      </c>
      <c r="Y151">
        <v>-3.0660970962095659E-8</v>
      </c>
      <c r="Z151">
        <v>6.5605022692399591E-6</v>
      </c>
      <c r="AA151">
        <v>9.1639203667491237E-8</v>
      </c>
      <c r="AB151">
        <v>1.1797913824212497E-7</v>
      </c>
      <c r="AC151">
        <v>1.0145790063927431E-8</v>
      </c>
      <c r="AD151">
        <v>0</v>
      </c>
      <c r="AE151">
        <v>8.2458161099167696E-7</v>
      </c>
      <c r="AF151">
        <v>3.4404660207801098E-8</v>
      </c>
      <c r="AG151">
        <v>5.0281917470651004E-7</v>
      </c>
      <c r="AH151">
        <v>1.2495833316464155E-8</v>
      </c>
      <c r="AI151">
        <v>3.0410885604125021E-8</v>
      </c>
      <c r="AJ151">
        <v>0</v>
      </c>
      <c r="AK151">
        <v>-1.272609740660198E-8</v>
      </c>
      <c r="AL151">
        <v>-5.5570400419974971E-10</v>
      </c>
      <c r="AM151">
        <v>0</v>
      </c>
      <c r="AN151">
        <v>0</v>
      </c>
      <c r="AO151">
        <v>-2.7656151104525755E-9</v>
      </c>
      <c r="AP151">
        <v>3.2381119626665023E-8</v>
      </c>
      <c r="AQ151">
        <v>1.3261212596002433E-9</v>
      </c>
      <c r="AR151">
        <v>3.9908478037023085E-8</v>
      </c>
      <c r="AS151">
        <v>1.0615257214266724E-5</v>
      </c>
      <c r="AT151">
        <v>6.9816409513129035E-8</v>
      </c>
      <c r="AU151">
        <v>3.1255271613785199E-9</v>
      </c>
      <c r="AV151">
        <v>4.9908265485555292E-8</v>
      </c>
      <c r="AW151">
        <v>1.8532514301677365E-9</v>
      </c>
      <c r="AX151">
        <v>1.0069533007556036E-7</v>
      </c>
      <c r="AY151">
        <v>1.051194370557507E-8</v>
      </c>
      <c r="AZ151">
        <v>4.6928411990871753E-7</v>
      </c>
      <c r="BA151">
        <v>2.4428363070295825E-7</v>
      </c>
      <c r="BB151">
        <v>2.4912465907419333E-8</v>
      </c>
      <c r="BC151">
        <v>4.7485178752410576E-9</v>
      </c>
      <c r="BD151">
        <v>8.8028865164096484E-9</v>
      </c>
      <c r="BE151">
        <v>2.820290601716337E-8</v>
      </c>
      <c r="BF151">
        <v>1.0502370454941119E-8</v>
      </c>
      <c r="BG151">
        <v>0</v>
      </c>
      <c r="BH151">
        <v>3.5561311314350804E-7</v>
      </c>
      <c r="BI151">
        <v>5.040312241480073E-9</v>
      </c>
      <c r="BJ151">
        <v>5.1831940615144342E-9</v>
      </c>
      <c r="BK151">
        <v>0</v>
      </c>
      <c r="BL151">
        <v>4.801191840182891E-8</v>
      </c>
      <c r="BM151">
        <v>5.2596788516012924E-9</v>
      </c>
      <c r="BN151">
        <v>5.3435692047336215E-8</v>
      </c>
      <c r="BO151">
        <v>4.8454986997248333E-9</v>
      </c>
      <c r="BP151">
        <v>2.3177388032610108E-8</v>
      </c>
      <c r="BQ151">
        <v>6.1342690996049918E-9</v>
      </c>
      <c r="BR151">
        <v>0</v>
      </c>
      <c r="BS151">
        <v>-1.3267175845516109E-9</v>
      </c>
      <c r="BT151">
        <v>-3.6072177080339203E-10</v>
      </c>
      <c r="BU151">
        <v>9.9566867342242741E-9</v>
      </c>
      <c r="BV151">
        <v>1.7644555241114367E-9</v>
      </c>
      <c r="BW151">
        <v>2.3841611369546683E-9</v>
      </c>
      <c r="BX151">
        <v>0</v>
      </c>
      <c r="BY151">
        <v>8.0804139557920103E-9</v>
      </c>
      <c r="BZ151">
        <v>1.6511959562589256E-9</v>
      </c>
      <c r="CA151">
        <v>1.1751228412530769E-9</v>
      </c>
      <c r="CB151">
        <v>0</v>
      </c>
      <c r="CC151">
        <v>0</v>
      </c>
      <c r="CD151">
        <v>2.6231971924312777E-9</v>
      </c>
      <c r="CE151">
        <v>9.2373012306392558E-10</v>
      </c>
      <c r="CF151">
        <v>0</v>
      </c>
      <c r="CG151">
        <v>0</v>
      </c>
      <c r="CH151">
        <v>4.716196556801176E-10</v>
      </c>
      <c r="CI151">
        <v>2.9374444161042432E-9</v>
      </c>
      <c r="CJ151">
        <v>2.4587481460788639E-9</v>
      </c>
      <c r="CK151">
        <v>0</v>
      </c>
      <c r="CM151">
        <v>0</v>
      </c>
      <c r="CN151">
        <v>2.5847608020005482E-9</v>
      </c>
      <c r="CO151">
        <v>0</v>
      </c>
      <c r="CP151">
        <v>3.0258894435470053E-8</v>
      </c>
      <c r="CQ151">
        <v>3.7672892062990807E-9</v>
      </c>
      <c r="CR151">
        <v>0</v>
      </c>
      <c r="CS151">
        <v>2.5700171525660686E-9</v>
      </c>
      <c r="CT151">
        <v>0</v>
      </c>
      <c r="CU151">
        <v>1.6707886469175989E-9</v>
      </c>
      <c r="CV151">
        <v>0</v>
      </c>
      <c r="CW151">
        <v>1.5049487379840968E-9</v>
      </c>
      <c r="CX151">
        <v>0</v>
      </c>
      <c r="CY151">
        <v>4.4548004242932157E-8</v>
      </c>
      <c r="CZ151">
        <v>7.5443034857091202E-9</v>
      </c>
      <c r="DA151">
        <v>0</v>
      </c>
      <c r="DB151">
        <v>0</v>
      </c>
      <c r="DC151">
        <v>1.922249685221398E-9</v>
      </c>
      <c r="DD151">
        <v>1.7294014010852898E-9</v>
      </c>
    </row>
    <row r="152" spans="1:108">
      <c r="A152" t="s">
        <v>584</v>
      </c>
      <c r="B152">
        <v>0.69599999999999995</v>
      </c>
      <c r="C152">
        <v>50.4</v>
      </c>
      <c r="D152" t="s">
        <v>585</v>
      </c>
      <c r="E152">
        <v>43245</v>
      </c>
      <c r="F152" t="s">
        <v>214</v>
      </c>
      <c r="H152" t="s">
        <v>27</v>
      </c>
      <c r="I152">
        <v>100</v>
      </c>
      <c r="K152">
        <v>0.66959031999999996</v>
      </c>
      <c r="L152">
        <v>4.4605053699999999</v>
      </c>
      <c r="M152">
        <v>0.49455336</v>
      </c>
      <c r="N152">
        <v>214850</v>
      </c>
      <c r="O152">
        <v>3379.1983999999998</v>
      </c>
      <c r="P152" t="s">
        <v>584</v>
      </c>
      <c r="Q152">
        <v>-5.4384369488536162E-6</v>
      </c>
      <c r="R152">
        <v>-2.1274250440917117E-8</v>
      </c>
      <c r="S152">
        <v>-1.9359016754850077E-8</v>
      </c>
      <c r="T152">
        <v>-4.409171075837743E-6</v>
      </c>
      <c r="U152">
        <v>-4.409171075837743E-6</v>
      </c>
      <c r="V152">
        <v>-1.8463403880070499E-8</v>
      </c>
      <c r="W152">
        <v>-3.2090498236331567E-8</v>
      </c>
      <c r="X152">
        <v>-7.6609347442680815E-8</v>
      </c>
      <c r="Y152">
        <v>-1.2442129629629636E-8</v>
      </c>
      <c r="Z152">
        <v>-5.8834876543209882E-6</v>
      </c>
      <c r="AA152">
        <v>2.3561507936507901E-8</v>
      </c>
      <c r="AB152">
        <v>2.3037918871252202E-7</v>
      </c>
      <c r="AC152">
        <v>-8.2258597883597824E-9</v>
      </c>
      <c r="AD152">
        <v>0</v>
      </c>
      <c r="AE152">
        <v>-2.8246252204585401E-8</v>
      </c>
      <c r="AF152">
        <v>-3.6568562610229277E-8</v>
      </c>
      <c r="AG152">
        <v>9.3984237213403889E-7</v>
      </c>
      <c r="AH152">
        <v>-1.2695656966490298E-7</v>
      </c>
      <c r="AI152">
        <v>-3.9269179894179913E-8</v>
      </c>
      <c r="AJ152">
        <v>0</v>
      </c>
      <c r="AK152">
        <v>-1.5928130511463845E-7</v>
      </c>
      <c r="AL152">
        <v>-3.5397376543209898E-9</v>
      </c>
      <c r="AM152">
        <v>0</v>
      </c>
      <c r="AN152">
        <v>0</v>
      </c>
      <c r="AO152">
        <v>0</v>
      </c>
      <c r="AP152">
        <v>-5.235890652557318E-8</v>
      </c>
      <c r="AQ152">
        <v>1.8862985008818373E-9</v>
      </c>
      <c r="AR152">
        <v>2.8866291887125226E-8</v>
      </c>
      <c r="AS152">
        <v>1.7099316578483246E-6</v>
      </c>
      <c r="AT152">
        <v>-1.0444223985890653E-7</v>
      </c>
      <c r="AU152">
        <v>5.8834876543209818E-10</v>
      </c>
      <c r="AV152">
        <v>6.6550925925925881E-9</v>
      </c>
      <c r="AW152">
        <v>-3.3895502645502644E-9</v>
      </c>
      <c r="AX152">
        <v>2.2652116402116405E-7</v>
      </c>
      <c r="AY152">
        <v>6.3932980599647293E-9</v>
      </c>
      <c r="AZ152">
        <v>-9.301973104056438E-8</v>
      </c>
      <c r="BA152">
        <v>1.5569885361551844E-9</v>
      </c>
      <c r="BB152">
        <v>9.8104056437389819E-10</v>
      </c>
      <c r="BC152">
        <v>-7.8538359788359785E-10</v>
      </c>
      <c r="BD152">
        <v>0</v>
      </c>
      <c r="BE152">
        <v>3.1566909171075841E-8</v>
      </c>
      <c r="BF152">
        <v>3.1870039682539677E-9</v>
      </c>
      <c r="BG152">
        <v>0</v>
      </c>
      <c r="BH152">
        <v>1.2013613315696649E-6</v>
      </c>
      <c r="BI152">
        <v>5.1904210758377448E-9</v>
      </c>
      <c r="BJ152">
        <v>5.2372685185185196E-9</v>
      </c>
      <c r="BK152">
        <v>0</v>
      </c>
      <c r="BL152">
        <v>-3.4722222222222313E-9</v>
      </c>
      <c r="BM152">
        <v>0</v>
      </c>
      <c r="BN152">
        <v>-1.5528549382716085E-9</v>
      </c>
      <c r="BO152">
        <v>0</v>
      </c>
      <c r="BP152">
        <v>3.4860008818341982E-10</v>
      </c>
      <c r="BQ152">
        <v>9.7690696649029793E-10</v>
      </c>
      <c r="BR152">
        <v>-1.7609126984126988E-7</v>
      </c>
      <c r="BS152">
        <v>-1.1036706349206346E-8</v>
      </c>
      <c r="BT152">
        <v>-1.300705467372133E-9</v>
      </c>
      <c r="BU152">
        <v>-9.961970899470903E-9</v>
      </c>
      <c r="BV152">
        <v>0</v>
      </c>
      <c r="BW152">
        <v>0</v>
      </c>
      <c r="BX152">
        <v>0</v>
      </c>
      <c r="BY152">
        <v>-6.9168871252204627E-9</v>
      </c>
      <c r="BZ152">
        <v>-3.8442460317460372E-10</v>
      </c>
      <c r="CA152">
        <v>-1.6217482363315701E-9</v>
      </c>
      <c r="CB152">
        <v>0</v>
      </c>
      <c r="CC152">
        <v>-2.2032076719576724E-10</v>
      </c>
      <c r="CD152">
        <v>8.1983024691357937E-10</v>
      </c>
      <c r="CE152">
        <v>-4.5607363315696663E-9</v>
      </c>
      <c r="CF152">
        <v>0</v>
      </c>
      <c r="CG152">
        <v>-1.4467592592592592E-9</v>
      </c>
      <c r="CH152">
        <v>0</v>
      </c>
      <c r="CI152">
        <v>-1.4564043209876545E-9</v>
      </c>
      <c r="CJ152">
        <v>-2.3919753086419765E-9</v>
      </c>
      <c r="CK152">
        <v>0</v>
      </c>
      <c r="CM152">
        <v>0</v>
      </c>
      <c r="CN152">
        <v>0</v>
      </c>
      <c r="CO152">
        <v>0</v>
      </c>
      <c r="CP152">
        <v>1.0598544973544976E-7</v>
      </c>
      <c r="CQ152">
        <v>9.9964175485008813E-9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2.2969025573192206E-9</v>
      </c>
      <c r="CZ152">
        <v>4.285163139329805E-10</v>
      </c>
      <c r="DA152">
        <v>0</v>
      </c>
      <c r="DB152">
        <v>0</v>
      </c>
      <c r="DC152">
        <v>0</v>
      </c>
      <c r="DD152">
        <v>8.5565476190476249E-10</v>
      </c>
    </row>
    <row r="153" spans="1:108">
      <c r="A153" t="s">
        <v>586</v>
      </c>
      <c r="B153">
        <v>0.69699999999999995</v>
      </c>
      <c r="C153">
        <v>53.4</v>
      </c>
      <c r="D153" t="s">
        <v>587</v>
      </c>
      <c r="E153">
        <v>43245</v>
      </c>
      <c r="F153" t="s">
        <v>216</v>
      </c>
      <c r="H153" t="s">
        <v>20</v>
      </c>
      <c r="I153">
        <v>70</v>
      </c>
      <c r="J153">
        <v>18</v>
      </c>
      <c r="K153">
        <v>0.63716300999999997</v>
      </c>
      <c r="L153">
        <v>4.7984798550000001</v>
      </c>
      <c r="M153">
        <v>0.38585336999999997</v>
      </c>
      <c r="N153">
        <v>220531.66666666666</v>
      </c>
      <c r="O153">
        <v>4514.041533333334</v>
      </c>
      <c r="P153" t="s">
        <v>586</v>
      </c>
      <c r="Q153">
        <v>-6.2421046941619478E-7</v>
      </c>
      <c r="R153">
        <v>-4.4291925277270996E-9</v>
      </c>
      <c r="S153">
        <v>-1.4327295877187962E-8</v>
      </c>
      <c r="T153">
        <v>-2.3814574901183722E-6</v>
      </c>
      <c r="U153">
        <v>-2.3814574901183722E-6</v>
      </c>
      <c r="V153">
        <v>-5.2589401148919954E-8</v>
      </c>
      <c r="W153">
        <v>-1.4992005655741751E-8</v>
      </c>
      <c r="X153">
        <v>-9.934617981970909E-8</v>
      </c>
      <c r="Y153">
        <v>-2.02825593897308E-8</v>
      </c>
      <c r="Z153">
        <v>6.7597886982908393E-6</v>
      </c>
      <c r="AA153">
        <v>7.2779354987760027E-8</v>
      </c>
      <c r="AB153">
        <v>6.4980958706717332E-8</v>
      </c>
      <c r="AC153">
        <v>-2.5349670414946674E-9</v>
      </c>
      <c r="AD153">
        <v>0</v>
      </c>
      <c r="AE153">
        <v>2.4198233080535189E-8</v>
      </c>
      <c r="AF153">
        <v>-2.6339452982111641E-8</v>
      </c>
      <c r="AG153">
        <v>2.9682878978382575E-7</v>
      </c>
      <c r="AH153">
        <v>-1.4484183841965028E-8</v>
      </c>
      <c r="AI153">
        <v>-1.5695275626700468E-8</v>
      </c>
      <c r="AJ153">
        <v>0</v>
      </c>
      <c r="AK153">
        <v>-5.5619791689806262E-8</v>
      </c>
      <c r="AL153">
        <v>4.1814576382131897E-10</v>
      </c>
      <c r="AM153">
        <v>0</v>
      </c>
      <c r="AN153">
        <v>0</v>
      </c>
      <c r="AO153">
        <v>-4.3264517366340875E-9</v>
      </c>
      <c r="AP153">
        <v>2.3489182783086911E-8</v>
      </c>
      <c r="AQ153">
        <v>3.3632660760644732E-9</v>
      </c>
      <c r="AR153">
        <v>2.4706337200089446E-8</v>
      </c>
      <c r="AS153">
        <v>4.2068420183548733E-7</v>
      </c>
      <c r="AT153">
        <v>-1.9432818999974855E-8</v>
      </c>
      <c r="AU153">
        <v>2.8183835300773166E-10</v>
      </c>
      <c r="AV153">
        <v>1.1895671262049373E-8</v>
      </c>
      <c r="AW153">
        <v>-4.6436245914433598E-10</v>
      </c>
      <c r="AX153">
        <v>9.6813063963639736E-8</v>
      </c>
      <c r="AY153">
        <v>6.2814701522266894E-9</v>
      </c>
      <c r="AZ153">
        <v>1.0312676325411738E-7</v>
      </c>
      <c r="BA153">
        <v>5.1625766575884499E-8</v>
      </c>
      <c r="BB153">
        <v>4.407339283783766E-9</v>
      </c>
      <c r="BC153">
        <v>1.5741971779048419E-9</v>
      </c>
      <c r="BD153">
        <v>1.9560365675764121E-9</v>
      </c>
      <c r="BE153">
        <v>1.654230402980853E-8</v>
      </c>
      <c r="BF153">
        <v>2.9756556158301527E-9</v>
      </c>
      <c r="BG153">
        <v>0</v>
      </c>
      <c r="BH153">
        <v>4.7992130240520821E-7</v>
      </c>
      <c r="BI153">
        <v>3.2649403622103536E-9</v>
      </c>
      <c r="BJ153">
        <v>3.3862531710806422E-9</v>
      </c>
      <c r="BK153">
        <v>0</v>
      </c>
      <c r="BL153">
        <v>1.6824267337832462E-8</v>
      </c>
      <c r="BM153">
        <v>1.8429615338478169E-9</v>
      </c>
      <c r="BN153">
        <v>1.6119937563217979E-8</v>
      </c>
      <c r="BO153">
        <v>1.8055722162243822E-9</v>
      </c>
      <c r="BP153">
        <v>6.6960616400318018E-9</v>
      </c>
      <c r="BQ153">
        <v>6.4257839400038206E-9</v>
      </c>
      <c r="BR153">
        <v>0</v>
      </c>
      <c r="BS153">
        <v>-1.1128910258973371E-9</v>
      </c>
      <c r="BT153">
        <v>2.7804342288627892E-10</v>
      </c>
      <c r="BU153">
        <v>5.4761304448916832E-9</v>
      </c>
      <c r="BV153">
        <v>7.9322601270950079E-10</v>
      </c>
      <c r="BW153">
        <v>1.1291259220754498E-10</v>
      </c>
      <c r="BX153">
        <v>0</v>
      </c>
      <c r="BY153">
        <v>2.7300357056644912E-9</v>
      </c>
      <c r="BZ153">
        <v>4.78142683448772E-10</v>
      </c>
      <c r="CA153">
        <v>4.9912587024227171E-10</v>
      </c>
      <c r="CB153">
        <v>0</v>
      </c>
      <c r="CC153">
        <v>0</v>
      </c>
      <c r="CD153">
        <v>2.0661404486977272E-9</v>
      </c>
      <c r="CE153">
        <v>-1.14778124319689E-10</v>
      </c>
      <c r="CF153">
        <v>0</v>
      </c>
      <c r="CG153">
        <v>0</v>
      </c>
      <c r="CH153">
        <v>-2.3149999333573288E-10</v>
      </c>
      <c r="CI153">
        <v>1.1448795100430491E-9</v>
      </c>
      <c r="CJ153">
        <v>1.9472989723699472E-9</v>
      </c>
      <c r="CK153">
        <v>0</v>
      </c>
      <c r="CM153">
        <v>0</v>
      </c>
      <c r="CN153">
        <v>2.574337127522981E-9</v>
      </c>
      <c r="CO153">
        <v>0</v>
      </c>
      <c r="CP153">
        <v>2.4483500754543185E-8</v>
      </c>
      <c r="CQ153">
        <v>2.3271622216002235E-9</v>
      </c>
      <c r="CR153">
        <v>0</v>
      </c>
      <c r="CS153">
        <v>8.6264778013248512E-10</v>
      </c>
      <c r="CT153">
        <v>0</v>
      </c>
      <c r="CU153">
        <v>1.7140542367710591E-9</v>
      </c>
      <c r="CV153">
        <v>0</v>
      </c>
      <c r="CW153">
        <v>7.0870782814483239E-10</v>
      </c>
      <c r="CX153">
        <v>0</v>
      </c>
      <c r="CY153">
        <v>2.022952292730172E-8</v>
      </c>
      <c r="CZ153">
        <v>3.4814457536027778E-9</v>
      </c>
      <c r="DA153">
        <v>0</v>
      </c>
      <c r="DB153">
        <v>0</v>
      </c>
      <c r="DC153">
        <v>9.285731210838175E-10</v>
      </c>
      <c r="DD153">
        <v>-1.382789232913216E-10</v>
      </c>
    </row>
    <row r="154" spans="1:108">
      <c r="A154" t="s">
        <v>516</v>
      </c>
      <c r="B154">
        <v>0.71799999999999997</v>
      </c>
      <c r="C154">
        <v>36.1</v>
      </c>
      <c r="D154" t="s">
        <v>588</v>
      </c>
      <c r="E154">
        <v>43245</v>
      </c>
      <c r="F154" t="s">
        <v>162</v>
      </c>
      <c r="H154" t="s">
        <v>20</v>
      </c>
      <c r="I154">
        <v>100</v>
      </c>
      <c r="J154">
        <v>29.67</v>
      </c>
      <c r="K154">
        <v>0.91565903299999996</v>
      </c>
      <c r="L154">
        <v>7.1155803679999998</v>
      </c>
      <c r="M154">
        <v>0.23819520899999999</v>
      </c>
      <c r="N154">
        <v>312624.66666666669</v>
      </c>
      <c r="O154">
        <v>6061.9207999999999</v>
      </c>
      <c r="P154" t="s">
        <v>516</v>
      </c>
      <c r="Q154">
        <v>-7.1406586642043722E-6</v>
      </c>
      <c r="R154">
        <v>-1.3196368113265619E-8</v>
      </c>
      <c r="S154">
        <v>3.1548168667282239E-8</v>
      </c>
      <c r="T154">
        <v>-5.8864265927977839E-6</v>
      </c>
      <c r="U154">
        <v>-5.8864265927977839E-6</v>
      </c>
      <c r="V154">
        <v>-2.3661126500461757E-8</v>
      </c>
      <c r="W154">
        <v>-4.7533856571252679E-8</v>
      </c>
      <c r="X154">
        <v>-1.0253154816866698E-7</v>
      </c>
      <c r="Y154">
        <v>-2.6354262850107816E-9</v>
      </c>
      <c r="Z154">
        <v>-5.6748230224684526E-6</v>
      </c>
      <c r="AA154">
        <v>9.3105570944906058E-8</v>
      </c>
      <c r="AB154">
        <v>5.7767774699907679E-7</v>
      </c>
      <c r="AC154">
        <v>5.867189904586029E-9</v>
      </c>
      <c r="AD154">
        <v>0</v>
      </c>
      <c r="AE154">
        <v>4.3455678670360103E-7</v>
      </c>
      <c r="AF154">
        <v>-1.1926746691289648E-8</v>
      </c>
      <c r="AG154">
        <v>2.2968605724838414E-6</v>
      </c>
      <c r="AH154">
        <v>-1.6533933518005538E-7</v>
      </c>
      <c r="AI154">
        <v>-6.9252077562326761E-9</v>
      </c>
      <c r="AJ154">
        <v>0</v>
      </c>
      <c r="AK154">
        <v>-2.0313942751615887E-7</v>
      </c>
      <c r="AL154">
        <v>-6.4712219144352117E-9</v>
      </c>
      <c r="AM154">
        <v>0</v>
      </c>
      <c r="AN154">
        <v>0</v>
      </c>
      <c r="AO154">
        <v>0</v>
      </c>
      <c r="AP154">
        <v>-8.671899045860267E-8</v>
      </c>
      <c r="AQ154">
        <v>3.2760080024622946E-8</v>
      </c>
      <c r="AR154">
        <v>7.6523545706371197E-8</v>
      </c>
      <c r="AS154">
        <v>8.6084179747614655E-6</v>
      </c>
      <c r="AT154">
        <v>-1.3042474607571562E-7</v>
      </c>
      <c r="AU154">
        <v>-8.0024622960911214E-10</v>
      </c>
      <c r="AV154">
        <v>3.53185595567867E-8</v>
      </c>
      <c r="AW154">
        <v>-4.7322253000923362E-9</v>
      </c>
      <c r="AX154">
        <v>6.8136349646044932E-7</v>
      </c>
      <c r="AY154">
        <v>1.6428131732840881E-8</v>
      </c>
      <c r="AZ154">
        <v>6.3865804863034711E-8</v>
      </c>
      <c r="BA154">
        <v>-1.1926746691289664E-8</v>
      </c>
      <c r="BB154">
        <v>3.6011080332409961E-9</v>
      </c>
      <c r="BC154">
        <v>-4.6937519236688278E-10</v>
      </c>
      <c r="BD154">
        <v>0</v>
      </c>
      <c r="BE154">
        <v>3.6915204678362577E-8</v>
      </c>
      <c r="BF154">
        <v>1.3196368113265621E-8</v>
      </c>
      <c r="BG154">
        <v>0</v>
      </c>
      <c r="BH154">
        <v>3.6563173284087411E-6</v>
      </c>
      <c r="BI154">
        <v>1.4004309018159432E-8</v>
      </c>
      <c r="BJ154">
        <v>1.3908125577100643E-8</v>
      </c>
      <c r="BK154">
        <v>0</v>
      </c>
      <c r="BL154">
        <v>-8.8681132656201967E-9</v>
      </c>
      <c r="BM154">
        <v>0</v>
      </c>
      <c r="BN154">
        <v>2.8855032317636009E-10</v>
      </c>
      <c r="BO154">
        <v>0</v>
      </c>
      <c r="BP154">
        <v>2.1121883656509675E-9</v>
      </c>
      <c r="BQ154">
        <v>1.054555247768544E-8</v>
      </c>
      <c r="BR154">
        <v>-4.7706986765158703E-8</v>
      </c>
      <c r="BS154">
        <v>-1.1849799938442596E-8</v>
      </c>
      <c r="BT154">
        <v>-5.1746691289627547E-10</v>
      </c>
      <c r="BU154">
        <v>-1.4619883040935668E-8</v>
      </c>
      <c r="BV154">
        <v>0</v>
      </c>
      <c r="BW154">
        <v>0</v>
      </c>
      <c r="BX154">
        <v>0</v>
      </c>
      <c r="BY154">
        <v>-1.0387811634349027E-8</v>
      </c>
      <c r="BZ154">
        <v>4.5456294244382852E-9</v>
      </c>
      <c r="CA154">
        <v>-2.4122807017543852E-9</v>
      </c>
      <c r="CB154">
        <v>0</v>
      </c>
      <c r="CC154">
        <v>-3.0317020621729753E-10</v>
      </c>
      <c r="CD154">
        <v>2.2872422283779636E-9</v>
      </c>
      <c r="CE154">
        <v>-5.6902123730378592E-9</v>
      </c>
      <c r="CF154">
        <v>0</v>
      </c>
      <c r="CG154">
        <v>-2.0198522622345337E-9</v>
      </c>
      <c r="CH154">
        <v>0</v>
      </c>
      <c r="CI154">
        <v>-1.6004924592182199E-9</v>
      </c>
      <c r="CJ154">
        <v>-2.285318559556787E-9</v>
      </c>
      <c r="CK154">
        <v>0</v>
      </c>
      <c r="CM154">
        <v>0</v>
      </c>
      <c r="CN154">
        <v>0</v>
      </c>
      <c r="CO154">
        <v>0</v>
      </c>
      <c r="CP154">
        <v>2.6583179439827647E-7</v>
      </c>
      <c r="CQ154">
        <v>2.4730686365035397E-8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-2.6335026161895972E-9</v>
      </c>
      <c r="CZ154">
        <v>-7.5157740843336401E-10</v>
      </c>
      <c r="DA154">
        <v>0</v>
      </c>
      <c r="DB154">
        <v>0</v>
      </c>
      <c r="DC154">
        <v>0</v>
      </c>
      <c r="DD154">
        <v>9.7530009233610396E-10</v>
      </c>
    </row>
    <row r="155" spans="1:108">
      <c r="A155" t="s">
        <v>425</v>
      </c>
      <c r="B155">
        <v>0.629</v>
      </c>
      <c r="C155">
        <v>29.6</v>
      </c>
      <c r="D155" t="s">
        <v>589</v>
      </c>
      <c r="E155">
        <v>43245</v>
      </c>
      <c r="F155" t="s">
        <v>216</v>
      </c>
      <c r="H155" t="s">
        <v>20</v>
      </c>
      <c r="I155">
        <v>50</v>
      </c>
      <c r="J155">
        <v>11.67</v>
      </c>
      <c r="K155">
        <v>0.75633661100000005</v>
      </c>
      <c r="L155">
        <v>6.4366494019999996</v>
      </c>
      <c r="M155">
        <v>0.239565167</v>
      </c>
      <c r="N155">
        <v>280653</v>
      </c>
      <c r="O155">
        <v>5514.9389000000001</v>
      </c>
      <c r="P155" t="s">
        <v>425</v>
      </c>
      <c r="Q155">
        <v>-1.0299194879933326E-6</v>
      </c>
      <c r="R155">
        <v>2.4573311077981818E-8</v>
      </c>
      <c r="S155">
        <v>2.4171552557895907E-8</v>
      </c>
      <c r="T155">
        <v>-3.9209026642300655E-6</v>
      </c>
      <c r="U155">
        <v>-3.9209026642300655E-6</v>
      </c>
      <c r="V155">
        <v>-1.0496233555619686E-7</v>
      </c>
      <c r="W155">
        <v>-2.4066846539600175E-8</v>
      </c>
      <c r="X155">
        <v>-2.3600140398405496E-7</v>
      </c>
      <c r="Y155">
        <v>-1.5217898058200535E-8</v>
      </c>
      <c r="Z155">
        <v>1.2523477659153819E-5</v>
      </c>
      <c r="AA155">
        <v>2.127074249516421E-7</v>
      </c>
      <c r="AB155">
        <v>4.2400468751669793E-7</v>
      </c>
      <c r="AC155">
        <v>1.0559102251717951E-8</v>
      </c>
      <c r="AD155">
        <v>0</v>
      </c>
      <c r="AE155">
        <v>6.4800927484423875E-7</v>
      </c>
      <c r="AF155">
        <v>2.2525862161095734E-10</v>
      </c>
      <c r="AG155">
        <v>2.1376442055934938E-6</v>
      </c>
      <c r="AH155">
        <v>-2.8382502832013485E-8</v>
      </c>
      <c r="AI155">
        <v>1.6026090592371466E-8</v>
      </c>
      <c r="AJ155">
        <v>0</v>
      </c>
      <c r="AK155">
        <v>-8.2041561134087483E-8</v>
      </c>
      <c r="AL155">
        <v>2.1244776805274998E-9</v>
      </c>
      <c r="AM155">
        <v>0</v>
      </c>
      <c r="AN155">
        <v>0</v>
      </c>
      <c r="AO155">
        <v>-5.3886738161649452E-9</v>
      </c>
      <c r="AP155">
        <v>6.0393773444262628E-8</v>
      </c>
      <c r="AQ155">
        <v>3.3247037072659864E-8</v>
      </c>
      <c r="AR155">
        <v>7.5305426645506731E-8</v>
      </c>
      <c r="AS155">
        <v>8.0442692470050112E-6</v>
      </c>
      <c r="AT155">
        <v>-2.1685108150855446E-8</v>
      </c>
      <c r="AU155">
        <v>8.2435304521603386E-9</v>
      </c>
      <c r="AV155">
        <v>1.2119297901103953E-7</v>
      </c>
      <c r="AW155">
        <v>-4.8146024694623416E-9</v>
      </c>
      <c r="AX155">
        <v>4.9642308010857829E-7</v>
      </c>
      <c r="AY155">
        <v>2.5183463044895446E-8</v>
      </c>
      <c r="AZ155">
        <v>5.391337177925256E-7</v>
      </c>
      <c r="BA155">
        <v>1.6966532813952737E-7</v>
      </c>
      <c r="BB155">
        <v>1.3856202176375664E-8</v>
      </c>
      <c r="BC155">
        <v>5.4394112751541541E-9</v>
      </c>
      <c r="BD155">
        <v>8.2726020059205134E-9</v>
      </c>
      <c r="BE155">
        <v>7.5183863801523958E-8</v>
      </c>
      <c r="BF155">
        <v>1.4147335168798693E-8</v>
      </c>
      <c r="BG155">
        <v>0</v>
      </c>
      <c r="BH155">
        <v>2.9491373045643506E-6</v>
      </c>
      <c r="BI155">
        <v>1.5042249767561169E-8</v>
      </c>
      <c r="BJ155">
        <v>1.5305680458038124E-8</v>
      </c>
      <c r="BK155">
        <v>0</v>
      </c>
      <c r="BL155">
        <v>5.4375911721329894E-8</v>
      </c>
      <c r="BM155">
        <v>7.0199035779551826E-9</v>
      </c>
      <c r="BN155">
        <v>5.233105102433392E-8</v>
      </c>
      <c r="BO155">
        <v>3.6303791558462389E-9</v>
      </c>
      <c r="BP155">
        <v>1.5036138228976293E-8</v>
      </c>
      <c r="BQ155">
        <v>1.4130937543415305E-8</v>
      </c>
      <c r="BR155">
        <v>0</v>
      </c>
      <c r="BS155">
        <v>1.4581529928505036E-8</v>
      </c>
      <c r="BT155">
        <v>1.6465002591559538E-9</v>
      </c>
      <c r="BU155">
        <v>2.5316547641947972E-8</v>
      </c>
      <c r="BV155">
        <v>1.5283855919976953E-9</v>
      </c>
      <c r="BW155">
        <v>1.3112923866927429E-9</v>
      </c>
      <c r="BX155">
        <v>0</v>
      </c>
      <c r="BY155">
        <v>4.1509202708046302E-9</v>
      </c>
      <c r="BZ155">
        <v>3.4128017029484983E-9</v>
      </c>
      <c r="CA155">
        <v>9.6614074038452186E-10</v>
      </c>
      <c r="CB155">
        <v>0</v>
      </c>
      <c r="CC155">
        <v>0</v>
      </c>
      <c r="CD155">
        <v>5.552691815480961E-9</v>
      </c>
      <c r="CE155">
        <v>2.1202613868316737E-9</v>
      </c>
      <c r="CF155">
        <v>0</v>
      </c>
      <c r="CG155">
        <v>0</v>
      </c>
      <c r="CH155">
        <v>6.9675714415483067E-10</v>
      </c>
      <c r="CI155">
        <v>9.8152812510018651E-10</v>
      </c>
      <c r="CJ155">
        <v>2.6520153382920305E-9</v>
      </c>
      <c r="CK155">
        <v>0</v>
      </c>
      <c r="CM155">
        <v>0</v>
      </c>
      <c r="CN155">
        <v>1.0112993331409704E-8</v>
      </c>
      <c r="CO155">
        <v>0</v>
      </c>
      <c r="CP155">
        <v>2.1451959633120665E-7</v>
      </c>
      <c r="CQ155">
        <v>1.8540011875754759E-8</v>
      </c>
      <c r="CR155">
        <v>0</v>
      </c>
      <c r="CS155">
        <v>1.0159572940378094E-9</v>
      </c>
      <c r="CT155">
        <v>0</v>
      </c>
      <c r="CU155">
        <v>2.4306473956162576E-9</v>
      </c>
      <c r="CV155">
        <v>0</v>
      </c>
      <c r="CW155">
        <v>3.7654090923663892E-9</v>
      </c>
      <c r="CX155">
        <v>0</v>
      </c>
      <c r="CY155">
        <v>4.409650419992945E-8</v>
      </c>
      <c r="CZ155">
        <v>6.2783702296602671E-9</v>
      </c>
      <c r="DA155">
        <v>0</v>
      </c>
      <c r="DB155">
        <v>0</v>
      </c>
      <c r="DC155">
        <v>1.5250459534267363E-9</v>
      </c>
      <c r="DD155">
        <v>8.3677984033855436E-10</v>
      </c>
    </row>
    <row r="156" spans="1:108">
      <c r="A156" t="s">
        <v>590</v>
      </c>
      <c r="B156">
        <v>0.67800000000000005</v>
      </c>
      <c r="C156">
        <v>42.3</v>
      </c>
      <c r="D156" t="s">
        <v>591</v>
      </c>
      <c r="E156">
        <v>43245</v>
      </c>
      <c r="F156" t="s">
        <v>162</v>
      </c>
      <c r="H156" t="s">
        <v>20</v>
      </c>
      <c r="I156">
        <v>90</v>
      </c>
      <c r="J156">
        <v>10.333333333333334</v>
      </c>
      <c r="K156">
        <v>0.95984505099999995</v>
      </c>
      <c r="L156">
        <v>6.4432860249999999</v>
      </c>
      <c r="M156">
        <v>0.29858355199999997</v>
      </c>
      <c r="N156">
        <v>264499</v>
      </c>
      <c r="O156">
        <v>4142.3316999999997</v>
      </c>
      <c r="P156" t="s">
        <v>590</v>
      </c>
      <c r="Q156">
        <v>-5.6573417389020228E-6</v>
      </c>
      <c r="R156">
        <v>-2.2885474126608895E-8</v>
      </c>
      <c r="S156">
        <v>-4.8102180194378806E-9</v>
      </c>
      <c r="T156">
        <v>-3.1028368794326244E-6</v>
      </c>
      <c r="U156">
        <v>-3.1028368794326244E-6</v>
      </c>
      <c r="V156">
        <v>-1.740215392697666E-8</v>
      </c>
      <c r="W156">
        <v>-3.6199763593380614E-8</v>
      </c>
      <c r="X156">
        <v>-5.3684003152088191E-8</v>
      </c>
      <c r="Y156">
        <v>-7.3220383504071556E-9</v>
      </c>
      <c r="Z156">
        <v>-2.6595744680851065E-6</v>
      </c>
      <c r="AA156">
        <v>1.3018781192540057E-7</v>
      </c>
      <c r="AB156">
        <v>6.0152350932492779E-7</v>
      </c>
      <c r="AC156">
        <v>1.237851326503808E-8</v>
      </c>
      <c r="AD156">
        <v>0</v>
      </c>
      <c r="AE156">
        <v>-3.2834252692408607E-8</v>
      </c>
      <c r="AF156">
        <v>-3.2670081428946653E-8</v>
      </c>
      <c r="AG156">
        <v>2.7597189387969529E-6</v>
      </c>
      <c r="AH156">
        <v>-1.2516417126346203E-7</v>
      </c>
      <c r="AI156">
        <v>2.5774888363540792E-8</v>
      </c>
      <c r="AJ156">
        <v>0</v>
      </c>
      <c r="AK156">
        <v>-1.3232203835040717E-7</v>
      </c>
      <c r="AL156">
        <v>-4.5836616758602554E-9</v>
      </c>
      <c r="AM156">
        <v>0</v>
      </c>
      <c r="AN156">
        <v>0</v>
      </c>
      <c r="AO156">
        <v>0</v>
      </c>
      <c r="AP156">
        <v>-3.9483188862621507E-8</v>
      </c>
      <c r="AQ156">
        <v>5.1976622012082993E-8</v>
      </c>
      <c r="AR156">
        <v>7.7767927501970027E-8</v>
      </c>
      <c r="AS156">
        <v>5.1943787759390586E-7</v>
      </c>
      <c r="AT156">
        <v>-9.8010244286840019E-8</v>
      </c>
      <c r="AU156">
        <v>-2.076766482794849E-9</v>
      </c>
      <c r="AV156">
        <v>2.9994089834515358E-8</v>
      </c>
      <c r="AW156">
        <v>-4.0386130811662726E-9</v>
      </c>
      <c r="AX156">
        <v>7.6388888888888901E-7</v>
      </c>
      <c r="AY156">
        <v>1.5579852902547934E-8</v>
      </c>
      <c r="AZ156">
        <v>-1.3031914893617022E-7</v>
      </c>
      <c r="BA156">
        <v>-1.8764775413711598E-8</v>
      </c>
      <c r="BB156">
        <v>2.4461518255844359E-10</v>
      </c>
      <c r="BC156">
        <v>2.0045311268715514E-9</v>
      </c>
      <c r="BD156">
        <v>0</v>
      </c>
      <c r="BE156">
        <v>3.3950617283950614E-8</v>
      </c>
      <c r="BF156">
        <v>1.2017336485421591E-8</v>
      </c>
      <c r="BG156">
        <v>0</v>
      </c>
      <c r="BH156">
        <v>4.3204951405306019E-6</v>
      </c>
      <c r="BI156">
        <v>1.7664827948515886E-8</v>
      </c>
      <c r="BJ156">
        <v>1.7549908064092457E-8</v>
      </c>
      <c r="BK156">
        <v>0</v>
      </c>
      <c r="BL156">
        <v>-1.1015891778303123E-8</v>
      </c>
      <c r="BM156">
        <v>0</v>
      </c>
      <c r="BN156">
        <v>-4.4227738376674526E-9</v>
      </c>
      <c r="BO156">
        <v>0</v>
      </c>
      <c r="BP156">
        <v>2.352574205411088E-9</v>
      </c>
      <c r="BQ156">
        <v>1.0986340950879962E-8</v>
      </c>
      <c r="BR156">
        <v>-9.3905962700288991E-8</v>
      </c>
      <c r="BS156">
        <v>-1.4445429472025212E-8</v>
      </c>
      <c r="BT156">
        <v>-9.1935907538744316E-10</v>
      </c>
      <c r="BU156">
        <v>-1.4036643026004734E-8</v>
      </c>
      <c r="BV156">
        <v>0</v>
      </c>
      <c r="BW156">
        <v>0</v>
      </c>
      <c r="BX156">
        <v>0</v>
      </c>
      <c r="BY156">
        <v>-9.5383504071447361E-9</v>
      </c>
      <c r="BZ156">
        <v>2.3870501707381136E-9</v>
      </c>
      <c r="CA156">
        <v>-2.1046755975833989E-9</v>
      </c>
      <c r="CB156">
        <v>0</v>
      </c>
      <c r="CC156">
        <v>-2.1243761491988455E-10</v>
      </c>
      <c r="CD156">
        <v>2.1834778040451672E-10</v>
      </c>
      <c r="CE156">
        <v>-4.0845810349356451E-9</v>
      </c>
      <c r="CF156">
        <v>0</v>
      </c>
      <c r="CG156">
        <v>-1.7237982663514578E-9</v>
      </c>
      <c r="CH156">
        <v>0</v>
      </c>
      <c r="CI156">
        <v>-1.3084449697924865E-9</v>
      </c>
      <c r="CJ156">
        <v>-2.4445101129498296E-9</v>
      </c>
      <c r="CK156">
        <v>0</v>
      </c>
      <c r="CM156">
        <v>0</v>
      </c>
      <c r="CN156">
        <v>0</v>
      </c>
      <c r="CO156">
        <v>0</v>
      </c>
      <c r="CP156">
        <v>2.3985421591804577E-8</v>
      </c>
      <c r="CQ156">
        <v>2.0291568163908591E-9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-3.3195429472025223E-9</v>
      </c>
      <c r="CZ156">
        <v>-4.3144208037825059E-10</v>
      </c>
      <c r="DA156">
        <v>0</v>
      </c>
      <c r="DB156">
        <v>0</v>
      </c>
      <c r="DC156">
        <v>0</v>
      </c>
      <c r="DD156">
        <v>-2.1342264250065141E-11</v>
      </c>
    </row>
    <row r="157" spans="1:108">
      <c r="A157" t="s">
        <v>592</v>
      </c>
      <c r="B157">
        <v>0.67800000000000005</v>
      </c>
      <c r="C157">
        <v>46.1</v>
      </c>
      <c r="D157" t="s">
        <v>593</v>
      </c>
      <c r="E157">
        <v>43245</v>
      </c>
      <c r="F157" t="s">
        <v>90</v>
      </c>
      <c r="H157" t="s">
        <v>27</v>
      </c>
      <c r="I157">
        <v>100</v>
      </c>
      <c r="K157">
        <v>0.92240027000000002</v>
      </c>
      <c r="L157">
        <v>4.7548037040000004</v>
      </c>
      <c r="M157">
        <v>0.53777551800000001</v>
      </c>
      <c r="N157">
        <v>45483</v>
      </c>
      <c r="O157">
        <v>1622.0464000000002</v>
      </c>
      <c r="P157" t="s">
        <v>592</v>
      </c>
      <c r="Q157">
        <v>-5.4169679440829116E-6</v>
      </c>
      <c r="R157">
        <v>-2.3409255242227061E-8</v>
      </c>
      <c r="S157">
        <v>1.2849481802844068E-8</v>
      </c>
      <c r="T157">
        <v>-4.2329476982405402E-6</v>
      </c>
      <c r="U157">
        <v>-4.2329476982405402E-6</v>
      </c>
      <c r="V157">
        <v>-7.5319354061219572E-9</v>
      </c>
      <c r="W157">
        <v>-3.5189202217401789E-8</v>
      </c>
      <c r="X157">
        <v>-2.7868161002651157E-8</v>
      </c>
      <c r="Y157">
        <v>-2.4915642323451437E-8</v>
      </c>
      <c r="Z157">
        <v>-6.507592190889371E-6</v>
      </c>
      <c r="AA157">
        <v>3.6906483489997527E-8</v>
      </c>
      <c r="AB157">
        <v>3.0805615811038809E-7</v>
      </c>
      <c r="AC157">
        <v>-6.4774644492648385E-10</v>
      </c>
      <c r="AD157">
        <v>0</v>
      </c>
      <c r="AE157">
        <v>1.9658351409978312E-7</v>
      </c>
      <c r="AF157">
        <v>-3.314051578693671E-9</v>
      </c>
      <c r="AG157">
        <v>1.0225355507351168E-6</v>
      </c>
      <c r="AH157">
        <v>-1.1056881176187034E-7</v>
      </c>
      <c r="AI157">
        <v>-1.9733670764039561E-8</v>
      </c>
      <c r="AJ157">
        <v>0</v>
      </c>
      <c r="AK157">
        <v>-1.3723186309954209E-7</v>
      </c>
      <c r="AL157">
        <v>-2.3710532658471917E-9</v>
      </c>
      <c r="AM157">
        <v>0</v>
      </c>
      <c r="AN157">
        <v>0</v>
      </c>
      <c r="AO157">
        <v>0</v>
      </c>
      <c r="AP157">
        <v>-2.0336225596529306E-8</v>
      </c>
      <c r="AQ157">
        <v>8.239937334297424E-9</v>
      </c>
      <c r="AR157">
        <v>3.9437213786454563E-8</v>
      </c>
      <c r="AS157">
        <v>4.1696794408291157E-6</v>
      </c>
      <c r="AT157">
        <v>-8.9931308749096158E-8</v>
      </c>
      <c r="AU157">
        <v>2.0712822366835376E-9</v>
      </c>
      <c r="AV157">
        <v>8.4402868161002649E-8</v>
      </c>
      <c r="AW157">
        <v>-3.7057122198120029E-9</v>
      </c>
      <c r="AX157">
        <v>2.6512412629549297E-7</v>
      </c>
      <c r="AY157">
        <v>1.7233068209207034E-8</v>
      </c>
      <c r="AZ157">
        <v>9.5203663533381483E-8</v>
      </c>
      <c r="BA157">
        <v>3.1106893227283673E-8</v>
      </c>
      <c r="BB157">
        <v>4.1516027958544227E-9</v>
      </c>
      <c r="BC157">
        <v>1.1508797300554363E-9</v>
      </c>
      <c r="BD157">
        <v>0</v>
      </c>
      <c r="BE157">
        <v>5.3009761388286331E-8</v>
      </c>
      <c r="BF157">
        <v>3.3728006748614137E-9</v>
      </c>
      <c r="BG157">
        <v>0</v>
      </c>
      <c r="BH157">
        <v>1.4292600626657025E-6</v>
      </c>
      <c r="BI157">
        <v>5.4907809110629061E-9</v>
      </c>
      <c r="BJ157">
        <v>5.3356230416967961E-9</v>
      </c>
      <c r="BK157">
        <v>0</v>
      </c>
      <c r="BL157">
        <v>2.2445167510243435E-9</v>
      </c>
      <c r="BM157">
        <v>0</v>
      </c>
      <c r="BN157">
        <v>9.9270908652687368E-9</v>
      </c>
      <c r="BO157">
        <v>0</v>
      </c>
      <c r="BP157">
        <v>1.6946854663774412E-9</v>
      </c>
      <c r="BQ157">
        <v>3.4044348035671244E-9</v>
      </c>
      <c r="BR157">
        <v>-2.9675825500120586E-8</v>
      </c>
      <c r="BS157">
        <v>-9.7915160279585431E-9</v>
      </c>
      <c r="BT157">
        <v>-6.7636779946975007E-10</v>
      </c>
      <c r="BU157">
        <v>-1.0740539889129906E-8</v>
      </c>
      <c r="BV157">
        <v>0</v>
      </c>
      <c r="BW157">
        <v>0</v>
      </c>
      <c r="BX157">
        <v>0</v>
      </c>
      <c r="BY157">
        <v>-8.7671728127259625E-9</v>
      </c>
      <c r="BZ157">
        <v>5.2346951072547626E-9</v>
      </c>
      <c r="CA157">
        <v>-1.8347794649313109E-9</v>
      </c>
      <c r="CB157">
        <v>0</v>
      </c>
      <c r="CC157">
        <v>-1.1297903109183156E-11</v>
      </c>
      <c r="CD157">
        <v>7.0800192817546128E-11</v>
      </c>
      <c r="CE157">
        <v>-4.6246083393588824E-9</v>
      </c>
      <c r="CF157">
        <v>0</v>
      </c>
      <c r="CG157">
        <v>-1.5817064352856108E-9</v>
      </c>
      <c r="CH157">
        <v>0</v>
      </c>
      <c r="CI157">
        <v>-7.9085321764280542E-10</v>
      </c>
      <c r="CJ157">
        <v>-2.8440588093516514E-9</v>
      </c>
      <c r="CK157">
        <v>0</v>
      </c>
      <c r="CM157">
        <v>0</v>
      </c>
      <c r="CN157">
        <v>0</v>
      </c>
      <c r="CO157">
        <v>0</v>
      </c>
      <c r="CP157">
        <v>1.0437756085803806E-7</v>
      </c>
      <c r="CQ157">
        <v>9.9270908652687401E-9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9.4601108700891828E-9</v>
      </c>
      <c r="CZ157">
        <v>1.8302603036876352E-9</v>
      </c>
      <c r="DA157">
        <v>0</v>
      </c>
      <c r="DB157">
        <v>0</v>
      </c>
      <c r="DC157">
        <v>0</v>
      </c>
      <c r="DD157">
        <v>7.6825741142443873E-11</v>
      </c>
    </row>
    <row r="158" spans="1:108">
      <c r="A158" t="s">
        <v>594</v>
      </c>
      <c r="B158">
        <v>0.67600000000000005</v>
      </c>
      <c r="C158">
        <v>39.6</v>
      </c>
      <c r="D158" t="s">
        <v>595</v>
      </c>
      <c r="E158">
        <v>43245</v>
      </c>
      <c r="F158" t="s">
        <v>162</v>
      </c>
      <c r="H158" t="s">
        <v>27</v>
      </c>
      <c r="I158">
        <v>100</v>
      </c>
      <c r="K158">
        <v>0.92240027000000002</v>
      </c>
      <c r="L158">
        <v>4.7548037040000004</v>
      </c>
      <c r="M158">
        <v>0.53777551800000001</v>
      </c>
      <c r="N158">
        <v>106665.33333333333</v>
      </c>
      <c r="O158">
        <v>2444.6084333333333</v>
      </c>
      <c r="P158" t="s">
        <v>594</v>
      </c>
      <c r="Q158">
        <v>-8.1543364646863986E-7</v>
      </c>
      <c r="R158">
        <v>6.6961504127874197E-8</v>
      </c>
      <c r="S158">
        <v>1.3149355107021179E-7</v>
      </c>
      <c r="T158">
        <v>-3.0359945840372886E-6</v>
      </c>
      <c r="U158">
        <v>-3.0359945840372886E-6</v>
      </c>
      <c r="V158">
        <v>-1.0669042141462088E-7</v>
      </c>
      <c r="W158">
        <v>6.7869225818884738E-8</v>
      </c>
      <c r="X158">
        <v>-2.0762001689492761E-7</v>
      </c>
      <c r="Y158">
        <v>-3.4558215608037661E-8</v>
      </c>
      <c r="Z158">
        <v>1.5446140427605434E-5</v>
      </c>
      <c r="AA158">
        <v>3.0910566219729931E-7</v>
      </c>
      <c r="AB158">
        <v>6.3066035004053964E-7</v>
      </c>
      <c r="AC158">
        <v>3.831844792328188E-8</v>
      </c>
      <c r="AD158">
        <v>0</v>
      </c>
      <c r="AE158">
        <v>1.6110891437107327E-6</v>
      </c>
      <c r="AF158">
        <v>7.227836390796061E-8</v>
      </c>
      <c r="AG158">
        <v>1.7232208652359898E-6</v>
      </c>
      <c r="AH158">
        <v>-1.6077016707206499E-8</v>
      </c>
      <c r="AI158">
        <v>1.5661757951200298E-8</v>
      </c>
      <c r="AJ158">
        <v>0</v>
      </c>
      <c r="AK158">
        <v>-8.3069225269699549E-8</v>
      </c>
      <c r="AL158">
        <v>3.5661078958825087E-9</v>
      </c>
      <c r="AM158">
        <v>0</v>
      </c>
      <c r="AN158">
        <v>0</v>
      </c>
      <c r="AO158">
        <v>-2.9581725719033157E-9</v>
      </c>
      <c r="AP158">
        <v>1.3419304502118844E-7</v>
      </c>
      <c r="AQ158">
        <v>1.7592892148052347E-9</v>
      </c>
      <c r="AR158">
        <v>1.7934235594377945E-7</v>
      </c>
      <c r="AS158">
        <v>1.9764992501128327E-5</v>
      </c>
      <c r="AT158">
        <v>1.6759503896218052E-8</v>
      </c>
      <c r="AU158">
        <v>1.3867358340223104E-8</v>
      </c>
      <c r="AV158">
        <v>1.158938260621238E-7</v>
      </c>
      <c r="AW158">
        <v>3.3997656852231288E-8</v>
      </c>
      <c r="AX158">
        <v>4.1139761094535712E-7</v>
      </c>
      <c r="AY158">
        <v>7.0802117158137321E-8</v>
      </c>
      <c r="AZ158">
        <v>1.212823295229879E-6</v>
      </c>
      <c r="BA158">
        <v>3.6137091306501146E-7</v>
      </c>
      <c r="BB158">
        <v>2.4863334062251627E-8</v>
      </c>
      <c r="BC158">
        <v>6.8681514133026551E-9</v>
      </c>
      <c r="BD158">
        <v>1.1784711488151586E-8</v>
      </c>
      <c r="BE158">
        <v>1.3332346048464076E-7</v>
      </c>
      <c r="BF158">
        <v>2.4595188240650875E-8</v>
      </c>
      <c r="BG158">
        <v>0</v>
      </c>
      <c r="BH158">
        <v>1.7116306900559567E-6</v>
      </c>
      <c r="BI158">
        <v>1.0352848872273554E-8</v>
      </c>
      <c r="BJ158">
        <v>1.0356855426547013E-8</v>
      </c>
      <c r="BK158">
        <v>0</v>
      </c>
      <c r="BL158">
        <v>1.5514027183659451E-7</v>
      </c>
      <c r="BM158">
        <v>1.4450343190704994E-8</v>
      </c>
      <c r="BN158">
        <v>1.2194091468261099E-7</v>
      </c>
      <c r="BO158">
        <v>1.0431419773056783E-8</v>
      </c>
      <c r="BP158">
        <v>2.4812365948931776E-8</v>
      </c>
      <c r="BQ158">
        <v>6.1732201912362072E-8</v>
      </c>
      <c r="BR158">
        <v>0</v>
      </c>
      <c r="BS158">
        <v>6.497669957782659E-9</v>
      </c>
      <c r="BT158">
        <v>2.8633632689089387E-9</v>
      </c>
      <c r="BU158">
        <v>3.640734649779726E-8</v>
      </c>
      <c r="BV158">
        <v>1.6843067387996227E-9</v>
      </c>
      <c r="BW158">
        <v>1.0275064304572004E-9</v>
      </c>
      <c r="BX158">
        <v>0</v>
      </c>
      <c r="BY158">
        <v>4.4880896749224322E-9</v>
      </c>
      <c r="BZ158">
        <v>5.2428321371085271E-9</v>
      </c>
      <c r="CA158">
        <v>9.5364728742546552E-10</v>
      </c>
      <c r="CB158">
        <v>0</v>
      </c>
      <c r="CC158">
        <v>0</v>
      </c>
      <c r="CD158">
        <v>8.1628425915940743E-9</v>
      </c>
      <c r="CE158">
        <v>4.0574849423455596E-9</v>
      </c>
      <c r="CF158">
        <v>0</v>
      </c>
      <c r="CG158">
        <v>0</v>
      </c>
      <c r="CH158">
        <v>8.6627694501359902E-10</v>
      </c>
      <c r="CI158">
        <v>2.5592146254957617E-9</v>
      </c>
      <c r="CJ158">
        <v>3.8604710609455574E-9</v>
      </c>
      <c r="CK158">
        <v>0</v>
      </c>
      <c r="CM158">
        <v>0</v>
      </c>
      <c r="CN158">
        <v>8.3465949031637062E-9</v>
      </c>
      <c r="CO158">
        <v>0</v>
      </c>
      <c r="CP158">
        <v>1.1764666235306805E-7</v>
      </c>
      <c r="CQ158">
        <v>1.121544378142836E-8</v>
      </c>
      <c r="CR158">
        <v>0</v>
      </c>
      <c r="CS158">
        <v>4.12517823549852E-9</v>
      </c>
      <c r="CT158">
        <v>0</v>
      </c>
      <c r="CU158">
        <v>6.1132841363416693E-9</v>
      </c>
      <c r="CV158">
        <v>0</v>
      </c>
      <c r="CW158">
        <v>3.4721660555735301E-9</v>
      </c>
      <c r="CX158">
        <v>0</v>
      </c>
      <c r="CY158">
        <v>4.7621517168521913E-8</v>
      </c>
      <c r="CZ158">
        <v>7.5671515970300109E-9</v>
      </c>
      <c r="DA158">
        <v>0</v>
      </c>
      <c r="DB158">
        <v>0</v>
      </c>
      <c r="DC158">
        <v>1.3749221155804786E-9</v>
      </c>
      <c r="DD158">
        <v>7.4121254058975921E-10</v>
      </c>
    </row>
    <row r="159" spans="1:108">
      <c r="A159" t="s">
        <v>220</v>
      </c>
      <c r="B159">
        <v>0.67200000000000004</v>
      </c>
      <c r="C159">
        <v>32</v>
      </c>
      <c r="D159" t="s">
        <v>596</v>
      </c>
      <c r="E159">
        <v>43245</v>
      </c>
      <c r="F159" t="s">
        <v>214</v>
      </c>
      <c r="H159" t="s">
        <v>27</v>
      </c>
      <c r="I159">
        <v>100</v>
      </c>
      <c r="K159">
        <v>0.84273151899999998</v>
      </c>
      <c r="L159">
        <v>5.8046232150000003</v>
      </c>
      <c r="M159">
        <v>0.32329058500000002</v>
      </c>
      <c r="N159">
        <v>403440.33333333331</v>
      </c>
      <c r="O159">
        <v>6940.0733</v>
      </c>
      <c r="P159" t="s">
        <v>220</v>
      </c>
      <c r="Q159">
        <v>-8.3506944444444434E-6</v>
      </c>
      <c r="R159">
        <v>-4.6853298611111129E-8</v>
      </c>
      <c r="S159">
        <v>-2.7951388888888876E-8</v>
      </c>
      <c r="T159">
        <v>-5.3819444444444441E-6</v>
      </c>
      <c r="U159">
        <v>-5.3819444444444441E-6</v>
      </c>
      <c r="V159">
        <v>3.6458333333333331E-8</v>
      </c>
      <c r="W159">
        <v>2.061631944444439E-9</v>
      </c>
      <c r="X159">
        <v>-6.3368055555555599E-8</v>
      </c>
      <c r="Y159">
        <v>4.3402777777753722E-11</v>
      </c>
      <c r="Z159">
        <v>-1.9791666666666669E-5</v>
      </c>
      <c r="AA159">
        <v>-8.7022569444444483E-8</v>
      </c>
      <c r="AB159">
        <v>1.3541666666666661E-7</v>
      </c>
      <c r="AC159">
        <v>-2.5303819444444446E-8</v>
      </c>
      <c r="AD159">
        <v>0</v>
      </c>
      <c r="AE159">
        <v>-3.4765624999999987E-7</v>
      </c>
      <c r="AF159">
        <v>-7.2135416666666708E-8</v>
      </c>
      <c r="AG159">
        <v>2.8211805555555554E-7</v>
      </c>
      <c r="AH159">
        <v>-1.9307725694444439E-7</v>
      </c>
      <c r="AI159">
        <v>-1.089409722222222E-7</v>
      </c>
      <c r="AJ159">
        <v>0</v>
      </c>
      <c r="AK159">
        <v>-2.5564236111111115E-7</v>
      </c>
      <c r="AL159">
        <v>-7.606336805555557E-9</v>
      </c>
      <c r="AM159">
        <v>0</v>
      </c>
      <c r="AN159">
        <v>0</v>
      </c>
      <c r="AO159">
        <v>0</v>
      </c>
      <c r="AP159">
        <v>-1.1291232638888887E-7</v>
      </c>
      <c r="AQ159">
        <v>-1.5760416666666668E-8</v>
      </c>
      <c r="AR159">
        <v>1.9513888888888888E-8</v>
      </c>
      <c r="AS159">
        <v>1.0828993055555491E-8</v>
      </c>
      <c r="AT159">
        <v>-2.0203993055555553E-7</v>
      </c>
      <c r="AU159">
        <v>-3.0381944444444449E-9</v>
      </c>
      <c r="AV159">
        <v>-1.605902777777784E-9</v>
      </c>
      <c r="AW159">
        <v>-4.3947482638888892E-9</v>
      </c>
      <c r="AX159">
        <v>6.0937499999999999E-8</v>
      </c>
      <c r="AY159">
        <v>-1.0065104166666672E-8</v>
      </c>
      <c r="AZ159">
        <v>3.2790798611111098E-8</v>
      </c>
      <c r="BA159">
        <v>1.2530381944444441E-7</v>
      </c>
      <c r="BB159">
        <v>8.9019097222222223E-9</v>
      </c>
      <c r="BC159">
        <v>-3.3203124999999961E-10</v>
      </c>
      <c r="BD159">
        <v>0</v>
      </c>
      <c r="BE159">
        <v>3.1328125000000004E-8</v>
      </c>
      <c r="BF159">
        <v>3.3376736111111098E-9</v>
      </c>
      <c r="BG159">
        <v>0</v>
      </c>
      <c r="BH159">
        <v>9.9001736111111119E-8</v>
      </c>
      <c r="BI159">
        <v>1.4409722222222226E-9</v>
      </c>
      <c r="BJ159">
        <v>1.2738715277777773E-9</v>
      </c>
      <c r="BK159">
        <v>0</v>
      </c>
      <c r="BL159">
        <v>3.1271701388888884E-8</v>
      </c>
      <c r="BM159">
        <v>0</v>
      </c>
      <c r="BN159">
        <v>2.1228298611111123E-8</v>
      </c>
      <c r="BO159">
        <v>0</v>
      </c>
      <c r="BP159">
        <v>-3.6523437500000002E-9</v>
      </c>
      <c r="BQ159">
        <v>-6.6189236111111299E-10</v>
      </c>
      <c r="BR159">
        <v>-2.7777777777777776E-7</v>
      </c>
      <c r="BS159">
        <v>-1.9882812500000002E-8</v>
      </c>
      <c r="BT159">
        <v>-2.9340277777777777E-9</v>
      </c>
      <c r="BU159">
        <v>-3.0164930555555559E-8</v>
      </c>
      <c r="BV159">
        <v>0</v>
      </c>
      <c r="BW159">
        <v>0</v>
      </c>
      <c r="BX159">
        <v>0</v>
      </c>
      <c r="BY159">
        <v>-1.8836805555555562E-8</v>
      </c>
      <c r="BZ159">
        <v>9.5486111111110967E-10</v>
      </c>
      <c r="CA159">
        <v>-2.8862847222222224E-9</v>
      </c>
      <c r="CB159">
        <v>0</v>
      </c>
      <c r="CC159">
        <v>-4.177517361111115E-10</v>
      </c>
      <c r="CD159">
        <v>-1.1653645833333327E-9</v>
      </c>
      <c r="CE159">
        <v>-8.6241319444444448E-9</v>
      </c>
      <c r="CF159">
        <v>0</v>
      </c>
      <c r="CG159">
        <v>-2.2786458333333332E-9</v>
      </c>
      <c r="CH159">
        <v>0</v>
      </c>
      <c r="CI159">
        <v>-2.0703125000000009E-9</v>
      </c>
      <c r="CJ159">
        <v>-6.3237847222222222E-9</v>
      </c>
      <c r="CK159">
        <v>0</v>
      </c>
      <c r="CM159">
        <v>0</v>
      </c>
      <c r="CN159">
        <v>0</v>
      </c>
      <c r="CO159">
        <v>0</v>
      </c>
      <c r="CP159">
        <v>4.3489583333333329E-8</v>
      </c>
      <c r="CQ159">
        <v>3.4374999999999998E-9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3.2220052083333328E-8</v>
      </c>
      <c r="CZ159">
        <v>4.6152343749999993E-9</v>
      </c>
      <c r="DA159">
        <v>0</v>
      </c>
      <c r="DB159">
        <v>0</v>
      </c>
      <c r="DC159">
        <v>0</v>
      </c>
      <c r="DD159">
        <v>2.8667534722222234E-9</v>
      </c>
    </row>
    <row r="160" spans="1:108">
      <c r="A160" t="s">
        <v>597</v>
      </c>
      <c r="B160" t="s">
        <v>598</v>
      </c>
      <c r="C160">
        <v>48.8</v>
      </c>
      <c r="D160" t="s">
        <v>113</v>
      </c>
      <c r="E160">
        <v>43245</v>
      </c>
      <c r="F160" t="s">
        <v>90</v>
      </c>
      <c r="H160" t="s">
        <v>17</v>
      </c>
      <c r="I160">
        <v>10</v>
      </c>
      <c r="J160">
        <v>14.67</v>
      </c>
      <c r="K160">
        <v>0.37934312100000001</v>
      </c>
      <c r="L160">
        <v>2.9185668480000002</v>
      </c>
      <c r="M160">
        <v>0.55652378700000005</v>
      </c>
      <c r="N160">
        <v>269070.66666666669</v>
      </c>
      <c r="O160">
        <v>6394.9568333333327</v>
      </c>
      <c r="P160" t="s">
        <v>597</v>
      </c>
      <c r="Q160">
        <v>-2.1913832331836016E-7</v>
      </c>
      <c r="R160">
        <v>5.4892600344203914E-8</v>
      </c>
      <c r="S160">
        <v>8.7635021861164528E-8</v>
      </c>
      <c r="T160">
        <v>-3.2907210781167942E-7</v>
      </c>
      <c r="U160">
        <v>-3.2907210781167942E-7</v>
      </c>
      <c r="V160">
        <v>-3.3924103351937302E-8</v>
      </c>
      <c r="W160">
        <v>8.3250437344832716E-8</v>
      </c>
      <c r="X160">
        <v>-6.7727172179763695E-8</v>
      </c>
      <c r="Y160">
        <v>-1.8964134887760985E-8</v>
      </c>
      <c r="Z160">
        <v>6.1731658661169796E-6</v>
      </c>
      <c r="AA160">
        <v>3.0889175320381949E-7</v>
      </c>
      <c r="AB160">
        <v>9.7966154087989184E-7</v>
      </c>
      <c r="AC160">
        <v>5.5585029234648598E-8</v>
      </c>
      <c r="AD160">
        <v>0</v>
      </c>
      <c r="AE160">
        <v>1.1737355892953215E-6</v>
      </c>
      <c r="AF160">
        <v>6.9609537561013572E-8</v>
      </c>
      <c r="AG160">
        <v>4.2181088715166376E-6</v>
      </c>
      <c r="AH160">
        <v>-3.0065684777887938E-8</v>
      </c>
      <c r="AI160">
        <v>1.5145571615165702E-7</v>
      </c>
      <c r="AJ160">
        <v>0</v>
      </c>
      <c r="AK160">
        <v>8.7241077274113631E-9</v>
      </c>
      <c r="AL160">
        <v>2.6533147861851682E-9</v>
      </c>
      <c r="AM160">
        <v>0</v>
      </c>
      <c r="AN160">
        <v>0</v>
      </c>
      <c r="AO160">
        <v>-1.4185853930472206E-9</v>
      </c>
      <c r="AP160">
        <v>1.3187648279952545E-7</v>
      </c>
      <c r="AQ160">
        <v>5.3308881320939404E-8</v>
      </c>
      <c r="AR160">
        <v>1.4632881525128183E-7</v>
      </c>
      <c r="AS160">
        <v>1.2182361856562241E-5</v>
      </c>
      <c r="AT160">
        <v>6.2694870648023931E-8</v>
      </c>
      <c r="AU160">
        <v>1.0868798981000715E-8</v>
      </c>
      <c r="AV160">
        <v>4.2715868871905568E-8</v>
      </c>
      <c r="AW160">
        <v>-2.9203326454115845E-9</v>
      </c>
      <c r="AX160">
        <v>8.462764311041103E-7</v>
      </c>
      <c r="AY160">
        <v>7.404684552632091E-8</v>
      </c>
      <c r="AZ160">
        <v>8.9793994175757934E-7</v>
      </c>
      <c r="BA160">
        <v>2.2451068628499569E-7</v>
      </c>
      <c r="BB160">
        <v>1.5911127640679598E-8</v>
      </c>
      <c r="BC160">
        <v>6.0927462743649041E-9</v>
      </c>
      <c r="BD160">
        <v>1.5166942564611166E-8</v>
      </c>
      <c r="BE160">
        <v>6.4117102269412531E-8</v>
      </c>
      <c r="BF160">
        <v>3.0190061677978086E-8</v>
      </c>
      <c r="BG160">
        <v>0</v>
      </c>
      <c r="BH160">
        <v>4.1553396583240963E-6</v>
      </c>
      <c r="BI160">
        <v>1.7161328183238382E-8</v>
      </c>
      <c r="BJ160">
        <v>1.7403650441760831E-8</v>
      </c>
      <c r="BK160">
        <v>0</v>
      </c>
      <c r="BL160">
        <v>6.9767743357382246E-8</v>
      </c>
      <c r="BM160">
        <v>7.0997889644063335E-9</v>
      </c>
      <c r="BN160">
        <v>5.5620428034796347E-8</v>
      </c>
      <c r="BO160">
        <v>4.8047768832364271E-9</v>
      </c>
      <c r="BP160">
        <v>1.4115157614297099E-8</v>
      </c>
      <c r="BQ160">
        <v>2.3668275868774677E-8</v>
      </c>
      <c r="BR160">
        <v>0</v>
      </c>
      <c r="BS160">
        <v>1.1477162051351865E-8</v>
      </c>
      <c r="BT160">
        <v>1.4640315779579814E-9</v>
      </c>
      <c r="BU160">
        <v>2.7437564416700691E-8</v>
      </c>
      <c r="BV160">
        <v>1.984373683306435E-9</v>
      </c>
      <c r="BW160">
        <v>6.4880075549851118E-10</v>
      </c>
      <c r="BX160">
        <v>0</v>
      </c>
      <c r="BY160">
        <v>1.5927940804698372E-9</v>
      </c>
      <c r="BZ160">
        <v>3.7691720711873396E-9</v>
      </c>
      <c r="CA160">
        <v>5.8886587713669353E-10</v>
      </c>
      <c r="CB160">
        <v>0</v>
      </c>
      <c r="CC160">
        <v>0</v>
      </c>
      <c r="CD160">
        <v>7.2486614290622212E-9</v>
      </c>
      <c r="CE160">
        <v>2.0032733002093756E-9</v>
      </c>
      <c r="CF160">
        <v>0</v>
      </c>
      <c r="CG160">
        <v>0</v>
      </c>
      <c r="CH160">
        <v>-2.9904136605540635E-11</v>
      </c>
      <c r="CI160">
        <v>2.1108927425471068E-9</v>
      </c>
      <c r="CJ160">
        <v>1.7309810704029959E-9</v>
      </c>
      <c r="CK160">
        <v>0</v>
      </c>
      <c r="CM160">
        <v>0</v>
      </c>
      <c r="CN160">
        <v>5.6388921299807481E-9</v>
      </c>
      <c r="CO160">
        <v>0</v>
      </c>
      <c r="CP160">
        <v>1.7788996006974837E-7</v>
      </c>
      <c r="CQ160">
        <v>1.6371377877279295E-8</v>
      </c>
      <c r="CR160">
        <v>0</v>
      </c>
      <c r="CS160">
        <v>3.6818955444710223E-9</v>
      </c>
      <c r="CT160">
        <v>0</v>
      </c>
      <c r="CU160">
        <v>2.7436804785796244E-9</v>
      </c>
      <c r="CV160">
        <v>0</v>
      </c>
      <c r="CW160">
        <v>1.6535291033843488E-9</v>
      </c>
      <c r="CX160">
        <v>0</v>
      </c>
      <c r="CY160">
        <v>3.3976112747862497E-8</v>
      </c>
      <c r="CZ160">
        <v>5.5941093560598718E-9</v>
      </c>
      <c r="DA160">
        <v>0</v>
      </c>
      <c r="DB160">
        <v>0</v>
      </c>
      <c r="DC160">
        <v>4.972614799473642E-10</v>
      </c>
      <c r="DD160">
        <v>2.0444706162611713E-10</v>
      </c>
    </row>
    <row r="161" spans="1:108">
      <c r="A161" t="s">
        <v>599</v>
      </c>
      <c r="B161">
        <v>0.64300000000000002</v>
      </c>
      <c r="C161">
        <v>91.9</v>
      </c>
      <c r="D161" t="s">
        <v>600</v>
      </c>
      <c r="E161">
        <v>43245</v>
      </c>
      <c r="F161" t="s">
        <v>90</v>
      </c>
      <c r="H161" t="s">
        <v>17</v>
      </c>
      <c r="I161">
        <v>100</v>
      </c>
      <c r="J161">
        <v>10.333333333333334</v>
      </c>
      <c r="K161">
        <v>0.737753726</v>
      </c>
      <c r="L161">
        <v>6.0741014774999993</v>
      </c>
      <c r="M161">
        <v>0.26424110049999999</v>
      </c>
      <c r="N161">
        <v>302344.33333333331</v>
      </c>
      <c r="O161">
        <v>5039.8601666666664</v>
      </c>
      <c r="P161" t="s">
        <v>599</v>
      </c>
      <c r="Q161">
        <v>-3.0527814242706298E-7</v>
      </c>
      <c r="R161">
        <v>3.6755894948305595E-9</v>
      </c>
      <c r="S161">
        <v>-3.1035526521297726E-9</v>
      </c>
      <c r="T161">
        <v>-1.1419761452676696E-6</v>
      </c>
      <c r="U161">
        <v>-1.1419761452676696E-6</v>
      </c>
      <c r="V161">
        <v>-2.0129931316855067E-8</v>
      </c>
      <c r="W161">
        <v>-7.7667850539831769E-9</v>
      </c>
      <c r="X161">
        <v>-6.1807247033432749E-8</v>
      </c>
      <c r="Y161">
        <v>-1.3568852669211249E-8</v>
      </c>
      <c r="Z161">
        <v>3.8523206968910372E-6</v>
      </c>
      <c r="AA161">
        <v>4.4858853835228439E-8</v>
      </c>
      <c r="AB161">
        <v>5.7579009496370858E-8</v>
      </c>
      <c r="AC161">
        <v>1.3002597507649156E-9</v>
      </c>
      <c r="AD161">
        <v>0</v>
      </c>
      <c r="AE161">
        <v>6.5974091184264598E-8</v>
      </c>
      <c r="AF161">
        <v>-8.4512043322486301E-9</v>
      </c>
      <c r="AG161">
        <v>1.8517218760743157E-7</v>
      </c>
      <c r="AH161">
        <v>-8.6580809508504184E-9</v>
      </c>
      <c r="AI161">
        <v>-8.9688664807063675E-9</v>
      </c>
      <c r="AJ161">
        <v>0</v>
      </c>
      <c r="AK161">
        <v>-2.9069486018765459E-8</v>
      </c>
      <c r="AL161">
        <v>-1.5148004583179175E-10</v>
      </c>
      <c r="AM161">
        <v>0</v>
      </c>
      <c r="AN161">
        <v>0</v>
      </c>
      <c r="AO161">
        <v>-2.597077384386819E-9</v>
      </c>
      <c r="AP161">
        <v>4.6693448489362317E-8</v>
      </c>
      <c r="AQ161">
        <v>-1.9638518000766715E-9</v>
      </c>
      <c r="AR161">
        <v>2.2003222897307446E-8</v>
      </c>
      <c r="AS161">
        <v>9.8974528763406502E-7</v>
      </c>
      <c r="AT161">
        <v>-1.1971844772564263E-8</v>
      </c>
      <c r="AU161">
        <v>6.5796338103677332E-10</v>
      </c>
      <c r="AV161">
        <v>1.2299975345835967E-8</v>
      </c>
      <c r="AW161">
        <v>2.2165083077648657E-10</v>
      </c>
      <c r="AX161">
        <v>5.8174173063626237E-8</v>
      </c>
      <c r="AY161">
        <v>6.4866697559668055E-9</v>
      </c>
      <c r="AZ161">
        <v>1.3541315732067318E-7</v>
      </c>
      <c r="BA161">
        <v>6.203765374969179E-8</v>
      </c>
      <c r="BB161">
        <v>4.9185917782450463E-9</v>
      </c>
      <c r="BC161">
        <v>1.0892687265156173E-9</v>
      </c>
      <c r="BD161">
        <v>2.7279907802892319E-9</v>
      </c>
      <c r="BE161">
        <v>2.338469509941481E-8</v>
      </c>
      <c r="BF161">
        <v>4.7909564610905232E-9</v>
      </c>
      <c r="BG161">
        <v>0</v>
      </c>
      <c r="BH161">
        <v>2.1259542731948134E-7</v>
      </c>
      <c r="BI161">
        <v>2.0565896966247062E-9</v>
      </c>
      <c r="BJ161">
        <v>2.0364022174118673E-9</v>
      </c>
      <c r="BK161">
        <v>0</v>
      </c>
      <c r="BL161">
        <v>1.8375338994755519E-8</v>
      </c>
      <c r="BM161">
        <v>1.8121778662401902E-9</v>
      </c>
      <c r="BN161">
        <v>1.687038084014334E-8</v>
      </c>
      <c r="BO161">
        <v>1.2222016770855259E-9</v>
      </c>
      <c r="BP161">
        <v>5.6364130385676287E-9</v>
      </c>
      <c r="BQ161">
        <v>2.7930199027515856E-9</v>
      </c>
      <c r="BR161">
        <v>0</v>
      </c>
      <c r="BS161">
        <v>-6.5422007864377016E-10</v>
      </c>
      <c r="BT161">
        <v>7.9026438041245995E-10</v>
      </c>
      <c r="BU161">
        <v>4.2096823743379811E-9</v>
      </c>
      <c r="BV161">
        <v>8.0965049172794856E-10</v>
      </c>
      <c r="BW161">
        <v>4.8053837723968837E-10</v>
      </c>
      <c r="BX161">
        <v>0</v>
      </c>
      <c r="BY161">
        <v>1.6543406603099431E-9</v>
      </c>
      <c r="BZ161">
        <v>3.9949265344635455E-10</v>
      </c>
      <c r="CA161">
        <v>3.0589395869717774E-10</v>
      </c>
      <c r="CB161">
        <v>0</v>
      </c>
      <c r="CC161">
        <v>0</v>
      </c>
      <c r="CD161">
        <v>1.3010664969702914E-9</v>
      </c>
      <c r="CE161">
        <v>-2.4632650804531884E-12</v>
      </c>
      <c r="CF161">
        <v>0</v>
      </c>
      <c r="CG161">
        <v>0</v>
      </c>
      <c r="CH161">
        <v>2.1837275202859013E-10</v>
      </c>
      <c r="CI161">
        <v>4.8767270284934022E-10</v>
      </c>
      <c r="CJ161">
        <v>9.9851515671744203E-10</v>
      </c>
      <c r="CK161">
        <v>0</v>
      </c>
      <c r="CM161">
        <v>0</v>
      </c>
      <c r="CN161">
        <v>1.2351607102980832E-9</v>
      </c>
      <c r="CO161">
        <v>0</v>
      </c>
      <c r="CP161">
        <v>1.5941869740821487E-8</v>
      </c>
      <c r="CQ161">
        <v>1.6114244513372843E-9</v>
      </c>
      <c r="CR161">
        <v>0</v>
      </c>
      <c r="CS161">
        <v>7.8915913811107784E-10</v>
      </c>
      <c r="CT161">
        <v>0</v>
      </c>
      <c r="CU161">
        <v>9.3326014531758076E-10</v>
      </c>
      <c r="CV161">
        <v>0</v>
      </c>
      <c r="CW161">
        <v>5.6747065917834128E-10</v>
      </c>
      <c r="CX161">
        <v>0</v>
      </c>
      <c r="CY161">
        <v>1.6598426694306863E-8</v>
      </c>
      <c r="CZ161">
        <v>2.6357850673213574E-9</v>
      </c>
      <c r="DA161">
        <v>0</v>
      </c>
      <c r="DB161">
        <v>0</v>
      </c>
      <c r="DC161">
        <v>5.4787479384945282E-10</v>
      </c>
      <c r="DD161">
        <v>-6.2213578205548393E-11</v>
      </c>
    </row>
    <row r="162" spans="1:108">
      <c r="A162" t="s">
        <v>601</v>
      </c>
      <c r="B162">
        <v>0.66100000000000003</v>
      </c>
      <c r="C162">
        <v>35.1</v>
      </c>
      <c r="D162" t="s">
        <v>602</v>
      </c>
      <c r="E162">
        <v>43245</v>
      </c>
      <c r="F162" t="s">
        <v>214</v>
      </c>
      <c r="H162" t="s">
        <v>27</v>
      </c>
      <c r="I162">
        <v>100</v>
      </c>
      <c r="N162">
        <v>262827</v>
      </c>
      <c r="O162">
        <v>4445.1091999999999</v>
      </c>
      <c r="P162" t="s">
        <v>601</v>
      </c>
      <c r="Q162">
        <v>-7.5003956948401399E-6</v>
      </c>
      <c r="R162">
        <v>-2.6551123773346004E-8</v>
      </c>
      <c r="S162">
        <v>-1.9547325102880669E-8</v>
      </c>
      <c r="T162">
        <v>-5.7177904400126629E-6</v>
      </c>
      <c r="U162">
        <v>-5.7177904400126629E-6</v>
      </c>
      <c r="V162">
        <v>-3.0864197530864245E-8</v>
      </c>
      <c r="W162">
        <v>-4.210193099081988E-8</v>
      </c>
      <c r="X162">
        <v>-1.1316872427983536E-7</v>
      </c>
      <c r="Y162">
        <v>-6.5883190883190922E-9</v>
      </c>
      <c r="Z162">
        <v>-6.707027540360874E-6</v>
      </c>
      <c r="AA162">
        <v>6.489395378284262E-8</v>
      </c>
      <c r="AB162">
        <v>3.8884931940487493E-7</v>
      </c>
      <c r="AC162">
        <v>-2.5522317188983768E-9</v>
      </c>
      <c r="AD162">
        <v>0</v>
      </c>
      <c r="AE162">
        <v>3.007280785058569E-8</v>
      </c>
      <c r="AF162">
        <v>-4.5999525166191821E-8</v>
      </c>
      <c r="AG162">
        <v>2.991452991452991E-7</v>
      </c>
      <c r="AH162">
        <v>-1.5986071541627093E-7</v>
      </c>
      <c r="AI162">
        <v>-1.0466128521684079E-7</v>
      </c>
      <c r="AJ162">
        <v>0</v>
      </c>
      <c r="AK162">
        <v>-2.3583412472301363E-7</v>
      </c>
      <c r="AL162">
        <v>-7.4410414688192484E-9</v>
      </c>
      <c r="AM162">
        <v>0</v>
      </c>
      <c r="AN162">
        <v>0</v>
      </c>
      <c r="AO162">
        <v>0</v>
      </c>
      <c r="AP162">
        <v>-4.9066160177271299E-8</v>
      </c>
      <c r="AQ162">
        <v>-1.4898306426084205E-8</v>
      </c>
      <c r="AR162">
        <v>3.7531655587211137E-8</v>
      </c>
      <c r="AS162">
        <v>3.2051282051282054E-6</v>
      </c>
      <c r="AT162">
        <v>-1.6619183285849956E-7</v>
      </c>
      <c r="AU162">
        <v>2.1130104463437844E-9</v>
      </c>
      <c r="AV162">
        <v>1.707423235201013E-8</v>
      </c>
      <c r="AW162">
        <v>-3.7387226970560308E-9</v>
      </c>
      <c r="AX162">
        <v>9.9556821779044003E-8</v>
      </c>
      <c r="AY162">
        <v>3.3673630895853101E-9</v>
      </c>
      <c r="AZ162">
        <v>3.462329851218747E-8</v>
      </c>
      <c r="BA162">
        <v>6.6872427983539088E-8</v>
      </c>
      <c r="BB162">
        <v>5.6050174105729665E-9</v>
      </c>
      <c r="BC162">
        <v>-2.5918012029123028E-10</v>
      </c>
      <c r="BD162">
        <v>0</v>
      </c>
      <c r="BE162">
        <v>4.2833966445077552E-8</v>
      </c>
      <c r="BF162">
        <v>4.303181386514719E-9</v>
      </c>
      <c r="BG162">
        <v>0</v>
      </c>
      <c r="BH162">
        <v>4.3823203545425768E-7</v>
      </c>
      <c r="BI162">
        <v>3.9984963596074694E-9</v>
      </c>
      <c r="BJ162">
        <v>4.0143241532130436E-9</v>
      </c>
      <c r="BK162">
        <v>0</v>
      </c>
      <c r="BL162">
        <v>1.6322412155745484E-8</v>
      </c>
      <c r="BM162">
        <v>0</v>
      </c>
      <c r="BN162">
        <v>1.990345045900601E-8</v>
      </c>
      <c r="BO162">
        <v>0</v>
      </c>
      <c r="BP162">
        <v>3.3772554605887909E-9</v>
      </c>
      <c r="BQ162">
        <v>2.2752453308008774E-10</v>
      </c>
      <c r="BR162">
        <v>-1.5768439379550507E-7</v>
      </c>
      <c r="BS162">
        <v>-1.9137780943336502E-8</v>
      </c>
      <c r="BT162">
        <v>-1.7014878125989242E-9</v>
      </c>
      <c r="BU162">
        <v>-1.1396011396011397E-8</v>
      </c>
      <c r="BV162">
        <v>0</v>
      </c>
      <c r="BW162">
        <v>0</v>
      </c>
      <c r="BX162">
        <v>0</v>
      </c>
      <c r="BY162">
        <v>-1.0604621715732833E-8</v>
      </c>
      <c r="BZ162">
        <v>-8.3293763849319451E-10</v>
      </c>
      <c r="CA162">
        <v>-2.3642766698322266E-9</v>
      </c>
      <c r="CB162">
        <v>0</v>
      </c>
      <c r="CC162">
        <v>-2.1169673947451754E-11</v>
      </c>
      <c r="CD162">
        <v>-5.5199430199430154E-10</v>
      </c>
      <c r="CE162">
        <v>-6.0323678379233927E-9</v>
      </c>
      <c r="CF162">
        <v>0</v>
      </c>
      <c r="CG162">
        <v>-2.0773979107312441E-9</v>
      </c>
      <c r="CH162">
        <v>0</v>
      </c>
      <c r="CI162">
        <v>-2.4928774928774929E-9</v>
      </c>
      <c r="CJ162">
        <v>-4.3249446027223833E-9</v>
      </c>
      <c r="CK162">
        <v>0</v>
      </c>
      <c r="CM162">
        <v>0</v>
      </c>
      <c r="CN162">
        <v>0</v>
      </c>
      <c r="CO162">
        <v>0</v>
      </c>
      <c r="CP162">
        <v>3.6384140550807217E-8</v>
      </c>
      <c r="CQ162">
        <v>3.2031497309275096E-9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1.6500474833808167E-8</v>
      </c>
      <c r="CZ162">
        <v>2.7560145615701161E-9</v>
      </c>
      <c r="DA162">
        <v>0</v>
      </c>
      <c r="DB162">
        <v>0</v>
      </c>
      <c r="DC162">
        <v>0</v>
      </c>
      <c r="DD162">
        <v>1.5372744539411214E-9</v>
      </c>
    </row>
    <row r="163" spans="1:108">
      <c r="A163" t="s">
        <v>603</v>
      </c>
      <c r="B163">
        <v>0.58299999999999996</v>
      </c>
      <c r="C163">
        <v>87.2</v>
      </c>
      <c r="D163" t="s">
        <v>604</v>
      </c>
      <c r="E163">
        <v>43245</v>
      </c>
      <c r="F163" t="s">
        <v>216</v>
      </c>
      <c r="H163" t="s">
        <v>17</v>
      </c>
      <c r="I163">
        <v>100</v>
      </c>
      <c r="J163">
        <v>14</v>
      </c>
      <c r="K163">
        <v>0.62350257499999995</v>
      </c>
      <c r="L163">
        <v>4.5031949960000004</v>
      </c>
      <c r="M163">
        <v>0.389518217</v>
      </c>
      <c r="N163">
        <v>384827</v>
      </c>
      <c r="O163">
        <v>5791.8256333333338</v>
      </c>
      <c r="P163" t="s">
        <v>603</v>
      </c>
      <c r="Q163">
        <v>-3.6234779765726709E-7</v>
      </c>
      <c r="R163">
        <v>-2.5155444549649389E-10</v>
      </c>
      <c r="S163">
        <v>-4.2185249727020128E-9</v>
      </c>
      <c r="T163">
        <v>-1.4344781724654556E-6</v>
      </c>
      <c r="U163">
        <v>-1.4344781724654556E-6</v>
      </c>
      <c r="V163">
        <v>-3.7620369765763104E-8</v>
      </c>
      <c r="W163">
        <v>1.124629470164439E-8</v>
      </c>
      <c r="X163">
        <v>-7.7641786469613045E-8</v>
      </c>
      <c r="Y163">
        <v>-1.1616396588563487E-8</v>
      </c>
      <c r="Z163">
        <v>5.6208644857270351E-6</v>
      </c>
      <c r="AA163">
        <v>7.0610675340363721E-8</v>
      </c>
      <c r="AB163">
        <v>8.9216805242671199E-8</v>
      </c>
      <c r="AC163">
        <v>1.6968588683201593E-9</v>
      </c>
      <c r="AD163">
        <v>0</v>
      </c>
      <c r="AE163">
        <v>7.375085476364067E-8</v>
      </c>
      <c r="AF163">
        <v>-9.5040024250800808E-9</v>
      </c>
      <c r="AG163">
        <v>4.0667165694458038E-7</v>
      </c>
      <c r="AH163">
        <v>-8.3602175770239583E-9</v>
      </c>
      <c r="AI163">
        <v>-1.208033825967409E-8</v>
      </c>
      <c r="AJ163">
        <v>0</v>
      </c>
      <c r="AK163">
        <v>-3.5812782729511858E-8</v>
      </c>
      <c r="AL163">
        <v>1.1973889578141265E-9</v>
      </c>
      <c r="AM163">
        <v>0</v>
      </c>
      <c r="AN163">
        <v>0</v>
      </c>
      <c r="AO163">
        <v>-2.0601334156808623E-9</v>
      </c>
      <c r="AP163">
        <v>1.6311673350600892E-8</v>
      </c>
      <c r="AQ163">
        <v>1.6088629920445784E-9</v>
      </c>
      <c r="AR163">
        <v>2.6135787026456411E-8</v>
      </c>
      <c r="AS163">
        <v>1.044923327474688E-6</v>
      </c>
      <c r="AT163">
        <v>-1.8669613674041668E-8</v>
      </c>
      <c r="AU163">
        <v>1.5471476968087613E-9</v>
      </c>
      <c r="AV163">
        <v>7.527976504656081E-8</v>
      </c>
      <c r="AW163">
        <v>1.169743759091784E-9</v>
      </c>
      <c r="AX163">
        <v>1.00929674491495E-7</v>
      </c>
      <c r="AY163">
        <v>7.7123146727320929E-9</v>
      </c>
      <c r="AZ163">
        <v>5.256144548920592E-8</v>
      </c>
      <c r="BA163">
        <v>1.9135567553988387E-8</v>
      </c>
      <c r="BB163">
        <v>3.3233527775057048E-9</v>
      </c>
      <c r="BC163">
        <v>1.1535539802511047E-9</v>
      </c>
      <c r="BD163">
        <v>1.5530341161789301E-9</v>
      </c>
      <c r="BE163">
        <v>1.6243286591139119E-8</v>
      </c>
      <c r="BF163">
        <v>4.636659134770605E-9</v>
      </c>
      <c r="BG163">
        <v>0</v>
      </c>
      <c r="BH163">
        <v>4.2904265792041664E-7</v>
      </c>
      <c r="BI163">
        <v>3.23857076717418E-9</v>
      </c>
      <c r="BJ163">
        <v>3.2730418884064151E-9</v>
      </c>
      <c r="BK163">
        <v>0</v>
      </c>
      <c r="BL163">
        <v>6.6953273223270654E-9</v>
      </c>
      <c r="BM163">
        <v>1.9205824817438948E-10</v>
      </c>
      <c r="BN163">
        <v>7.6417456586169231E-9</v>
      </c>
      <c r="BO163">
        <v>1.0189003658479078E-9</v>
      </c>
      <c r="BP163">
        <v>5.5738751582559705E-9</v>
      </c>
      <c r="BQ163">
        <v>4.0784043852775699E-9</v>
      </c>
      <c r="BR163">
        <v>0</v>
      </c>
      <c r="BS163">
        <v>-3.9402449929441911E-10</v>
      </c>
      <c r="BT163">
        <v>5.0474983312837103E-10</v>
      </c>
      <c r="BU163">
        <v>2.7880712179089473E-9</v>
      </c>
      <c r="BV163">
        <v>7.8241197975049112E-10</v>
      </c>
      <c r="BW163">
        <v>4.6582351148693457E-10</v>
      </c>
      <c r="BX163">
        <v>0</v>
      </c>
      <c r="BY163">
        <v>1.839073853392396E-9</v>
      </c>
      <c r="BZ163">
        <v>1.2723564903994383E-9</v>
      </c>
      <c r="CA163">
        <v>1.2589058662635235E-11</v>
      </c>
      <c r="CB163">
        <v>0</v>
      </c>
      <c r="CC163">
        <v>0</v>
      </c>
      <c r="CD163">
        <v>1.7216005347147403E-9</v>
      </c>
      <c r="CE163">
        <v>2.8250845241075116E-10</v>
      </c>
      <c r="CF163">
        <v>0</v>
      </c>
      <c r="CG163">
        <v>0</v>
      </c>
      <c r="CH163">
        <v>-2.5326057186181612E-10</v>
      </c>
      <c r="CI163">
        <v>4.4387626468742244E-10</v>
      </c>
      <c r="CJ163">
        <v>1.793765145414114E-9</v>
      </c>
      <c r="CK163">
        <v>0</v>
      </c>
      <c r="CM163">
        <v>0</v>
      </c>
      <c r="CN163">
        <v>2.3617181746783188E-9</v>
      </c>
      <c r="CO163">
        <v>0</v>
      </c>
      <c r="CP163">
        <v>4.0182875207229165E-8</v>
      </c>
      <c r="CQ163">
        <v>3.4861546428403004E-9</v>
      </c>
      <c r="CR163">
        <v>0</v>
      </c>
      <c r="CS163">
        <v>7.2418262376614781E-10</v>
      </c>
      <c r="CT163">
        <v>0</v>
      </c>
      <c r="CU163">
        <v>7.6774269392478451E-10</v>
      </c>
      <c r="CV163">
        <v>0</v>
      </c>
      <c r="CW163">
        <v>1.0567724034230454E-9</v>
      </c>
      <c r="CX163">
        <v>0</v>
      </c>
      <c r="CY163">
        <v>3.7435444939617824E-9</v>
      </c>
      <c r="CZ163">
        <v>6.6186649997642104E-10</v>
      </c>
      <c r="DA163">
        <v>0</v>
      </c>
      <c r="DB163">
        <v>0</v>
      </c>
      <c r="DC163">
        <v>3.5441799438440677E-10</v>
      </c>
      <c r="DD163">
        <v>5.707587852470742E-11</v>
      </c>
    </row>
    <row r="164" spans="1:108">
      <c r="A164" t="s">
        <v>605</v>
      </c>
      <c r="B164">
        <v>0.70199999999999996</v>
      </c>
      <c r="C164">
        <v>51.7</v>
      </c>
      <c r="D164" t="s">
        <v>606</v>
      </c>
      <c r="E164">
        <v>43245</v>
      </c>
      <c r="F164" t="s">
        <v>90</v>
      </c>
      <c r="H164" t="s">
        <v>17</v>
      </c>
      <c r="I164">
        <v>70</v>
      </c>
      <c r="J164">
        <v>11.666666666666666</v>
      </c>
      <c r="K164">
        <v>6.7934173E-2</v>
      </c>
      <c r="L164">
        <v>1.6667563510000001</v>
      </c>
      <c r="M164">
        <v>0.46661786999999999</v>
      </c>
      <c r="N164">
        <v>378411.66666666669</v>
      </c>
      <c r="O164">
        <v>6569.3080999999993</v>
      </c>
      <c r="P164" t="s">
        <v>605</v>
      </c>
      <c r="Q164">
        <v>-5.7891801332779571E-7</v>
      </c>
      <c r="R164">
        <v>4.0486354420252824E-9</v>
      </c>
      <c r="S164">
        <v>-8.8265290904047089E-10</v>
      </c>
      <c r="T164">
        <v>-2.1911207172810868E-6</v>
      </c>
      <c r="U164">
        <v>-2.1911207172810868E-6</v>
      </c>
      <c r="V164">
        <v>-4.1826705764390381E-8</v>
      </c>
      <c r="W164">
        <v>-2.9258713048559683E-9</v>
      </c>
      <c r="X164">
        <v>-1.0368745760015512E-7</v>
      </c>
      <c r="Y164">
        <v>-1.4690088206973175E-8</v>
      </c>
      <c r="Z164">
        <v>5.1015569490620613E-6</v>
      </c>
      <c r="AA164">
        <v>7.1008506355292184E-8</v>
      </c>
      <c r="AB164">
        <v>8.4310872027613015E-8</v>
      </c>
      <c r="AC164">
        <v>-1.2079414574303427E-9</v>
      </c>
      <c r="AD164">
        <v>0</v>
      </c>
      <c r="AE164">
        <v>1.3527223472706902E-7</v>
      </c>
      <c r="AF164">
        <v>-1.1946574474968507E-8</v>
      </c>
      <c r="AG164">
        <v>2.2398112265228177E-7</v>
      </c>
      <c r="AH164">
        <v>-1.3939606177623849E-8</v>
      </c>
      <c r="AI164">
        <v>-1.5539758147844871E-8</v>
      </c>
      <c r="AJ164">
        <v>0</v>
      </c>
      <c r="AK164">
        <v>-5.0598263241179716E-8</v>
      </c>
      <c r="AL164">
        <v>4.10403726826835E-10</v>
      </c>
      <c r="AM164">
        <v>0</v>
      </c>
      <c r="AN164">
        <v>0</v>
      </c>
      <c r="AO164">
        <v>-8.6729909835081409E-9</v>
      </c>
      <c r="AP164">
        <v>2.3549648066949431E-8</v>
      </c>
      <c r="AQ164">
        <v>-2.3696847707788844E-9</v>
      </c>
      <c r="AR164">
        <v>3.3994445859365985E-8</v>
      </c>
      <c r="AS164">
        <v>1.9030589456310665E-6</v>
      </c>
      <c r="AT164">
        <v>-2.0474775008355709E-8</v>
      </c>
      <c r="AU164">
        <v>1.5255244196336036E-9</v>
      </c>
      <c r="AV164">
        <v>1.8129829375759568E-8</v>
      </c>
      <c r="AW164">
        <v>3.7795828543632751E-9</v>
      </c>
      <c r="AX164">
        <v>7.9928773997260419E-8</v>
      </c>
      <c r="AY164">
        <v>1.1866268117687838E-8</v>
      </c>
      <c r="AZ164">
        <v>2.2646727362976312E-7</v>
      </c>
      <c r="BA164">
        <v>8.9267877533569922E-8</v>
      </c>
      <c r="BB164">
        <v>6.1829298512496836E-9</v>
      </c>
      <c r="BC164">
        <v>3.1384250240727847E-9</v>
      </c>
      <c r="BD164">
        <v>1.598584084197774E-9</v>
      </c>
      <c r="BE164">
        <v>3.2312983702398403E-8</v>
      </c>
      <c r="BF164">
        <v>6.9554053061851945E-9</v>
      </c>
      <c r="BG164">
        <v>0</v>
      </c>
      <c r="BH164">
        <v>2.0005948406607147E-7</v>
      </c>
      <c r="BI164">
        <v>1.395079170595949E-9</v>
      </c>
      <c r="BJ164">
        <v>1.4787411863772965E-9</v>
      </c>
      <c r="BK164">
        <v>0</v>
      </c>
      <c r="BL164">
        <v>2.5933790850123107E-8</v>
      </c>
      <c r="BM164">
        <v>3.0305229167574919E-9</v>
      </c>
      <c r="BN164">
        <v>2.4064564781608768E-8</v>
      </c>
      <c r="BO164">
        <v>1.7091296091068941E-9</v>
      </c>
      <c r="BP164">
        <v>6.2325429275720732E-9</v>
      </c>
      <c r="BQ164">
        <v>5.7357764056863025E-9</v>
      </c>
      <c r="BR164">
        <v>0</v>
      </c>
      <c r="BS164">
        <v>-2.3745012401595989E-9</v>
      </c>
      <c r="BT164">
        <v>8.5939752641123112E-10</v>
      </c>
      <c r="BU164">
        <v>6.7710687552438026E-9</v>
      </c>
      <c r="BV164">
        <v>1.9538345520779231E-10</v>
      </c>
      <c r="BW164">
        <v>6.0166192094336272E-10</v>
      </c>
      <c r="BX164">
        <v>0</v>
      </c>
      <c r="BY164">
        <v>1.8392545887435089E-9</v>
      </c>
      <c r="BZ164">
        <v>1.4220296016881141E-9</v>
      </c>
      <c r="CA164">
        <v>-1.802495309726268E-10</v>
      </c>
      <c r="CB164">
        <v>0</v>
      </c>
      <c r="CC164">
        <v>0</v>
      </c>
      <c r="CD164">
        <v>1.9930412629360149E-9</v>
      </c>
      <c r="CE164">
        <v>2.7501103256384424E-10</v>
      </c>
      <c r="CF164">
        <v>0</v>
      </c>
      <c r="CG164">
        <v>0</v>
      </c>
      <c r="CH164">
        <v>9.383415437023171E-12</v>
      </c>
      <c r="CI164">
        <v>7.0339764725316738E-11</v>
      </c>
      <c r="CJ164">
        <v>2.5714525813904928E-9</v>
      </c>
      <c r="CK164">
        <v>0</v>
      </c>
      <c r="CM164">
        <v>0</v>
      </c>
      <c r="CN164">
        <v>2.5797365645552228E-9</v>
      </c>
      <c r="CO164">
        <v>0</v>
      </c>
      <c r="CP164">
        <v>3.7619321862526233E-8</v>
      </c>
      <c r="CQ164">
        <v>3.3734884240298028E-9</v>
      </c>
      <c r="CR164">
        <v>0</v>
      </c>
      <c r="CS164">
        <v>1.2214453538183376E-9</v>
      </c>
      <c r="CT164">
        <v>0</v>
      </c>
      <c r="CU164">
        <v>1.6911658418056542E-9</v>
      </c>
      <c r="CV164">
        <v>0</v>
      </c>
      <c r="CW164">
        <v>1.261240021935109E-9</v>
      </c>
      <c r="CX164">
        <v>0</v>
      </c>
      <c r="CY164">
        <v>2.7180977259534081E-8</v>
      </c>
      <c r="CZ164">
        <v>3.9679944749226212E-9</v>
      </c>
      <c r="DA164">
        <v>0</v>
      </c>
      <c r="DB164">
        <v>0</v>
      </c>
      <c r="DC164">
        <v>1.0598479303522078E-9</v>
      </c>
      <c r="DD164">
        <v>7.4101257138661142E-10</v>
      </c>
    </row>
    <row r="165" spans="1:108">
      <c r="A165" t="s">
        <v>607</v>
      </c>
      <c r="B165">
        <v>0.72599999999999998</v>
      </c>
      <c r="C165">
        <v>42.9</v>
      </c>
      <c r="D165" t="s">
        <v>608</v>
      </c>
      <c r="E165">
        <v>43245</v>
      </c>
      <c r="F165" t="s">
        <v>214</v>
      </c>
      <c r="H165" t="s">
        <v>27</v>
      </c>
      <c r="I165">
        <v>100</v>
      </c>
      <c r="K165">
        <v>0.75105522199999997</v>
      </c>
      <c r="L165">
        <v>4.4706396719999999</v>
      </c>
      <c r="M165">
        <v>0.48067337100000002</v>
      </c>
      <c r="N165">
        <v>412682.33333333331</v>
      </c>
      <c r="O165">
        <v>5506.8192333333327</v>
      </c>
      <c r="P165" t="s">
        <v>607</v>
      </c>
      <c r="Q165">
        <v>-6.0347060347060347E-6</v>
      </c>
      <c r="R165">
        <v>-3.5677285677285689E-8</v>
      </c>
      <c r="S165">
        <v>-2.8376715876715879E-8</v>
      </c>
      <c r="T165">
        <v>-4.0145040145040149E-6</v>
      </c>
      <c r="U165">
        <v>-4.0145040145040149E-6</v>
      </c>
      <c r="V165">
        <v>1.1493136493136508E-8</v>
      </c>
      <c r="W165">
        <v>-3.7134162134162123E-8</v>
      </c>
      <c r="X165">
        <v>-7.6728826728826643E-8</v>
      </c>
      <c r="Y165">
        <v>-9.7448847448847641E-9</v>
      </c>
      <c r="Z165">
        <v>-7.6728826728826732E-6</v>
      </c>
      <c r="AA165">
        <v>-2.169127169127169E-8</v>
      </c>
      <c r="AB165">
        <v>1.1891349391349393E-7</v>
      </c>
      <c r="AC165">
        <v>-1.7466329966329962E-8</v>
      </c>
      <c r="AD165">
        <v>0</v>
      </c>
      <c r="AE165">
        <v>-2.1594146594146593E-7</v>
      </c>
      <c r="AF165">
        <v>-4.4952732452732439E-8</v>
      </c>
      <c r="AG165">
        <v>2.130277130277131E-7</v>
      </c>
      <c r="AH165">
        <v>-1.3315850815850813E-7</v>
      </c>
      <c r="AI165">
        <v>-6.0379435379435414E-8</v>
      </c>
      <c r="AJ165">
        <v>0</v>
      </c>
      <c r="AK165">
        <v>-1.7692955192955198E-7</v>
      </c>
      <c r="AL165">
        <v>-4.0290727790727798E-9</v>
      </c>
      <c r="AM165">
        <v>0</v>
      </c>
      <c r="AN165">
        <v>0</v>
      </c>
      <c r="AO165">
        <v>0</v>
      </c>
      <c r="AP165">
        <v>-4.5681170681170666E-8</v>
      </c>
      <c r="AQ165">
        <v>-9.272209272209275E-9</v>
      </c>
      <c r="AR165">
        <v>1.0505698005698005E-8</v>
      </c>
      <c r="AS165">
        <v>-4.0630665630665624E-8</v>
      </c>
      <c r="AT165">
        <v>-1.3370888370888367E-7</v>
      </c>
      <c r="AU165">
        <v>1.3953638953638963E-9</v>
      </c>
      <c r="AV165">
        <v>7.7538202538202552E-9</v>
      </c>
      <c r="AW165">
        <v>-3.60981610981611E-9</v>
      </c>
      <c r="AX165">
        <v>9.0083527583527581E-8</v>
      </c>
      <c r="AY165">
        <v>-4.5422170422170377E-9</v>
      </c>
      <c r="AZ165">
        <v>1.4245014245014228E-8</v>
      </c>
      <c r="BA165">
        <v>9.3725718725718729E-8</v>
      </c>
      <c r="BB165">
        <v>6.6142191142191132E-9</v>
      </c>
      <c r="BC165">
        <v>-1.0732323232323228E-9</v>
      </c>
      <c r="BD165">
        <v>0</v>
      </c>
      <c r="BE165">
        <v>3.588772338772338E-8</v>
      </c>
      <c r="BF165">
        <v>6.2969437969437682E-10</v>
      </c>
      <c r="BG165">
        <v>0</v>
      </c>
      <c r="BH165">
        <v>2.407083657083657E-7</v>
      </c>
      <c r="BI165">
        <v>1.3872701372701372E-9</v>
      </c>
      <c r="BJ165">
        <v>1.4374514374514373E-9</v>
      </c>
      <c r="BK165">
        <v>0</v>
      </c>
      <c r="BL165">
        <v>1.8680393680393686E-8</v>
      </c>
      <c r="BM165">
        <v>0</v>
      </c>
      <c r="BN165">
        <v>2.2889147889147893E-8</v>
      </c>
      <c r="BO165">
        <v>0</v>
      </c>
      <c r="BP165">
        <v>2.7632090132090107E-9</v>
      </c>
      <c r="BQ165">
        <v>1.1201761201761171E-9</v>
      </c>
      <c r="BR165">
        <v>-1.7433954933954943E-7</v>
      </c>
      <c r="BS165">
        <v>-1.2383449883449886E-8</v>
      </c>
      <c r="BT165">
        <v>-1.6219891219891222E-9</v>
      </c>
      <c r="BU165">
        <v>-1.7854830354830356E-8</v>
      </c>
      <c r="BV165">
        <v>0</v>
      </c>
      <c r="BW165">
        <v>0</v>
      </c>
      <c r="BX165">
        <v>0</v>
      </c>
      <c r="BY165">
        <v>-8.0128205128205147E-9</v>
      </c>
      <c r="BZ165">
        <v>4.6296296296296227E-10</v>
      </c>
      <c r="CA165">
        <v>-2.2435897435897444E-9</v>
      </c>
      <c r="CB165">
        <v>0</v>
      </c>
      <c r="CC165">
        <v>-3.6794224294224295E-10</v>
      </c>
      <c r="CD165">
        <v>-1.3273763273763272E-9</v>
      </c>
      <c r="CE165">
        <v>-5.7368557368557376E-9</v>
      </c>
      <c r="CF165">
        <v>0</v>
      </c>
      <c r="CG165">
        <v>-1.6996891996891996E-9</v>
      </c>
      <c r="CH165">
        <v>0</v>
      </c>
      <c r="CI165">
        <v>-1.6041828541828545E-9</v>
      </c>
      <c r="CJ165">
        <v>-3.4511784511784515E-9</v>
      </c>
      <c r="CK165">
        <v>0</v>
      </c>
      <c r="CM165">
        <v>0</v>
      </c>
      <c r="CN165">
        <v>0</v>
      </c>
      <c r="CO165">
        <v>0</v>
      </c>
      <c r="CP165">
        <v>1.5928515928515926E-8</v>
      </c>
      <c r="CQ165">
        <v>1.5086765086765089E-9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1.4908702408702409E-8</v>
      </c>
      <c r="CZ165">
        <v>2.7680652680652677E-9</v>
      </c>
      <c r="DA165">
        <v>0</v>
      </c>
      <c r="DB165">
        <v>0</v>
      </c>
      <c r="DC165">
        <v>0</v>
      </c>
      <c r="DD165">
        <v>1.317663817663818E-9</v>
      </c>
    </row>
    <row r="166" spans="1:108">
      <c r="A166" t="s">
        <v>609</v>
      </c>
      <c r="B166">
        <v>0.70399999999999996</v>
      </c>
      <c r="C166">
        <v>34.700000000000003</v>
      </c>
      <c r="D166" t="s">
        <v>610</v>
      </c>
      <c r="E166">
        <v>43245</v>
      </c>
      <c r="F166" t="s">
        <v>162</v>
      </c>
      <c r="H166" t="s">
        <v>20</v>
      </c>
      <c r="I166">
        <v>100</v>
      </c>
      <c r="J166">
        <v>20</v>
      </c>
      <c r="K166">
        <v>0.91089492400000005</v>
      </c>
      <c r="L166">
        <v>5.0845272530000001</v>
      </c>
      <c r="M166">
        <v>0.452545313</v>
      </c>
      <c r="N166">
        <v>316358</v>
      </c>
      <c r="O166">
        <v>4278.4901333333337</v>
      </c>
      <c r="P166" t="s">
        <v>609</v>
      </c>
      <c r="Q166">
        <v>-7.8849039897990314E-7</v>
      </c>
      <c r="R166">
        <v>7.7131926710674386E-9</v>
      </c>
      <c r="S166">
        <v>-3.1734544984234821E-8</v>
      </c>
      <c r="T166">
        <v>-3.4847213248507507E-6</v>
      </c>
      <c r="U166">
        <v>-3.4847213248507507E-6</v>
      </c>
      <c r="V166">
        <v>-7.3525348037690859E-8</v>
      </c>
      <c r="W166">
        <v>-2.8554780397532761E-8</v>
      </c>
      <c r="X166">
        <v>-2.0291634332805707E-7</v>
      </c>
      <c r="Y166">
        <v>-1.4138586061627469E-9</v>
      </c>
      <c r="Z166">
        <v>1.2724157695800757E-5</v>
      </c>
      <c r="AA166">
        <v>1.2660985593057138E-7</v>
      </c>
      <c r="AB166">
        <v>4.1682192617509925E-8</v>
      </c>
      <c r="AC166">
        <v>-8.4439806600779325E-9</v>
      </c>
      <c r="AD166">
        <v>0</v>
      </c>
      <c r="AE166">
        <v>-1.2993369137030912E-8</v>
      </c>
      <c r="AF166">
        <v>-4.217496350689355E-8</v>
      </c>
      <c r="AG166">
        <v>3.8694657819438589E-7</v>
      </c>
      <c r="AH166">
        <v>-2.9294264343414592E-8</v>
      </c>
      <c r="AI166">
        <v>-1.7349181768146728E-8</v>
      </c>
      <c r="AJ166">
        <v>0</v>
      </c>
      <c r="AK166">
        <v>-7.0383835690428811E-8</v>
      </c>
      <c r="AL166">
        <v>-2.0302246106547371E-9</v>
      </c>
      <c r="AM166">
        <v>0</v>
      </c>
      <c r="AN166">
        <v>0</v>
      </c>
      <c r="AO166">
        <v>1.0669461907577819E-9</v>
      </c>
      <c r="AP166">
        <v>1.0791390475669461E-8</v>
      </c>
      <c r="AQ166">
        <v>4.7114494913755545E-9</v>
      </c>
      <c r="AR166">
        <v>2.2170559264690959E-8</v>
      </c>
      <c r="AS166">
        <v>1.6848647903341411E-7</v>
      </c>
      <c r="AT166">
        <v>-4.1512689117476474E-8</v>
      </c>
      <c r="AU166">
        <v>1.1121566200945118E-9</v>
      </c>
      <c r="AV166">
        <v>1.3643322473714144E-8</v>
      </c>
      <c r="AW166">
        <v>-4.1069807808670118E-9</v>
      </c>
      <c r="AX166">
        <v>1.2425026750216225E-7</v>
      </c>
      <c r="AY166">
        <v>3.2925057802118054E-9</v>
      </c>
      <c r="AZ166">
        <v>6.348133980124503E-8</v>
      </c>
      <c r="BA166">
        <v>6.1855886699872187E-8</v>
      </c>
      <c r="BB166">
        <v>6.5103018244843951E-9</v>
      </c>
      <c r="BC166">
        <v>5.0331144316704047E-10</v>
      </c>
      <c r="BD166">
        <v>-5.3211279418115869E-10</v>
      </c>
      <c r="BE166">
        <v>1.3001060892494333E-8</v>
      </c>
      <c r="BF166">
        <v>4.7973906146909083E-9</v>
      </c>
      <c r="BG166">
        <v>0</v>
      </c>
      <c r="BH166">
        <v>7.481593914055173E-7</v>
      </c>
      <c r="BI166">
        <v>5.0644583351850625E-9</v>
      </c>
      <c r="BJ166">
        <v>5.0930460263251837E-9</v>
      </c>
      <c r="BK166">
        <v>0</v>
      </c>
      <c r="BL166">
        <v>1.9166643876280126E-8</v>
      </c>
      <c r="BM166">
        <v>1.8194918769364733E-9</v>
      </c>
      <c r="BN166">
        <v>2.4186653835679025E-8</v>
      </c>
      <c r="BO166">
        <v>2.3343195873116823E-9</v>
      </c>
      <c r="BP166">
        <v>1.0004409939799186E-8</v>
      </c>
      <c r="BQ166">
        <v>3.8768228036049825E-9</v>
      </c>
      <c r="BR166">
        <v>0</v>
      </c>
      <c r="BS166">
        <v>3.366781074407303E-10</v>
      </c>
      <c r="BT166">
        <v>5.3995411155666219E-10</v>
      </c>
      <c r="BU166">
        <v>5.5453995895451271E-9</v>
      </c>
      <c r="BV166">
        <v>4.5520948353565747E-10</v>
      </c>
      <c r="BW166">
        <v>5.5220394433219984E-10</v>
      </c>
      <c r="BX166">
        <v>0</v>
      </c>
      <c r="BY166">
        <v>3.7809963501196167E-9</v>
      </c>
      <c r="BZ166">
        <v>-6.7708814068050223E-10</v>
      </c>
      <c r="CA166">
        <v>-2.0451523138508926E-10</v>
      </c>
      <c r="CB166">
        <v>0</v>
      </c>
      <c r="CC166">
        <v>0</v>
      </c>
      <c r="CD166">
        <v>1.6666253590910278E-9</v>
      </c>
      <c r="CE166">
        <v>4.4776699792493593E-10</v>
      </c>
      <c r="CF166">
        <v>0</v>
      </c>
      <c r="CG166">
        <v>0</v>
      </c>
      <c r="CH166">
        <v>7.90477435808026E-10</v>
      </c>
      <c r="CI166">
        <v>3.7497307885587445E-10</v>
      </c>
      <c r="CJ166">
        <v>2.8526157096413586E-9</v>
      </c>
      <c r="CK166">
        <v>0</v>
      </c>
      <c r="CM166">
        <v>0</v>
      </c>
      <c r="CN166">
        <v>2.1364919099825328E-9</v>
      </c>
      <c r="CO166">
        <v>0</v>
      </c>
      <c r="CP166">
        <v>1.9245982909489123E-8</v>
      </c>
      <c r="CQ166">
        <v>1.3900789743870235E-9</v>
      </c>
      <c r="CR166">
        <v>0</v>
      </c>
      <c r="CS166">
        <v>1.475627675733821E-9</v>
      </c>
      <c r="CT166">
        <v>0</v>
      </c>
      <c r="CU166">
        <v>1.89969409603641E-9</v>
      </c>
      <c r="CV166">
        <v>0</v>
      </c>
      <c r="CW166">
        <v>1.5189080442087934E-9</v>
      </c>
      <c r="CX166">
        <v>0</v>
      </c>
      <c r="CY166">
        <v>1.4420617095296846E-8</v>
      </c>
      <c r="CZ166">
        <v>2.1735761421117346E-9</v>
      </c>
      <c r="DA166">
        <v>0</v>
      </c>
      <c r="DB166">
        <v>0</v>
      </c>
      <c r="DC166">
        <v>9.0264886965380197E-10</v>
      </c>
      <c r="DD166">
        <v>1.4142431939359293E-9</v>
      </c>
    </row>
    <row r="167" spans="1:108">
      <c r="A167" t="s">
        <v>218</v>
      </c>
      <c r="B167">
        <v>0.68100000000000005</v>
      </c>
      <c r="C167">
        <v>44.3</v>
      </c>
      <c r="D167" t="s">
        <v>611</v>
      </c>
      <c r="E167">
        <v>43245</v>
      </c>
      <c r="J167">
        <v>0</v>
      </c>
      <c r="K167">
        <v>1.0150085769999999</v>
      </c>
      <c r="L167">
        <v>8.4595861079999999</v>
      </c>
      <c r="M167">
        <v>0.16442644300000001</v>
      </c>
      <c r="N167">
        <v>261863</v>
      </c>
      <c r="O167">
        <v>4169.4787333333334</v>
      </c>
      <c r="P167" t="s">
        <v>218</v>
      </c>
      <c r="Q167">
        <v>-5.9443190368698283E-6</v>
      </c>
      <c r="R167">
        <v>-1.8748432405317291E-8</v>
      </c>
      <c r="S167">
        <v>-1.8842488086280411E-8</v>
      </c>
      <c r="T167">
        <v>-4.8125156759468273E-6</v>
      </c>
      <c r="U167">
        <v>-4.8125156759468273E-6</v>
      </c>
      <c r="V167">
        <v>-2.8216704288939008E-8</v>
      </c>
      <c r="W167">
        <v>-2.8091296714321544E-8</v>
      </c>
      <c r="X167">
        <v>-9.1704288939051825E-8</v>
      </c>
      <c r="Y167">
        <v>4.9692751442186996E-9</v>
      </c>
      <c r="Z167">
        <v>-5.8471281665412593E-6</v>
      </c>
      <c r="AA167">
        <v>3.8406069726611476E-8</v>
      </c>
      <c r="AB167">
        <v>3.4157888136443437E-7</v>
      </c>
      <c r="AC167">
        <v>-5.8941560070228161E-9</v>
      </c>
      <c r="AD167">
        <v>0</v>
      </c>
      <c r="AE167">
        <v>-1.5048908954100842E-8</v>
      </c>
      <c r="AF167">
        <v>-4.0146099824429399E-8</v>
      </c>
      <c r="AG167">
        <v>1.7995986957612242E-6</v>
      </c>
      <c r="AH167">
        <v>-1.295303486330574E-7</v>
      </c>
      <c r="AI167">
        <v>-2.0692249811888645E-8</v>
      </c>
      <c r="AJ167">
        <v>0</v>
      </c>
      <c r="AK167">
        <v>-1.504890895410083E-7</v>
      </c>
      <c r="AL167">
        <v>-2.2745798846250316E-9</v>
      </c>
      <c r="AM167">
        <v>0</v>
      </c>
      <c r="AN167">
        <v>0</v>
      </c>
      <c r="AO167">
        <v>0</v>
      </c>
      <c r="AP167">
        <v>-6.594870830198145E-8</v>
      </c>
      <c r="AQ167">
        <v>1.8732756458490091E-8</v>
      </c>
      <c r="AR167">
        <v>4.3861299222473042E-8</v>
      </c>
      <c r="AS167">
        <v>1.9281414597441688E-6</v>
      </c>
      <c r="AT167">
        <v>-1.1443441183847499E-7</v>
      </c>
      <c r="AU167">
        <v>4.4362929520943054E-9</v>
      </c>
      <c r="AV167">
        <v>6.1136192626034627E-9</v>
      </c>
      <c r="AW167">
        <v>-3.8562829194883371E-9</v>
      </c>
      <c r="AX167">
        <v>3.9189867067970916E-7</v>
      </c>
      <c r="AY167">
        <v>4.9222473037371429E-9</v>
      </c>
      <c r="AZ167">
        <v>1.0314773012289946E-7</v>
      </c>
      <c r="BA167">
        <v>8.3866315525457745E-8</v>
      </c>
      <c r="BB167">
        <v>8.0260847755204425E-9</v>
      </c>
      <c r="BC167">
        <v>7.195259593679458E-10</v>
      </c>
      <c r="BD167">
        <v>0</v>
      </c>
      <c r="BE167">
        <v>4.4425633308251822E-8</v>
      </c>
      <c r="BF167">
        <v>2.8937797842989715E-9</v>
      </c>
      <c r="BG167">
        <v>0</v>
      </c>
      <c r="BH167">
        <v>2.7647667419112111E-6</v>
      </c>
      <c r="BI167">
        <v>1.0973162779031857E-8</v>
      </c>
      <c r="BJ167">
        <v>1.0879107098068726E-8</v>
      </c>
      <c r="BK167">
        <v>0</v>
      </c>
      <c r="BL167">
        <v>1.8544645096563832E-8</v>
      </c>
      <c r="BM167">
        <v>0</v>
      </c>
      <c r="BN167">
        <v>1.9924128417356415E-8</v>
      </c>
      <c r="BO167">
        <v>0</v>
      </c>
      <c r="BP167">
        <v>2.8373463757210947E-9</v>
      </c>
      <c r="BQ167">
        <v>2.3890142964635059E-9</v>
      </c>
      <c r="BR167">
        <v>-5.9725357411587786E-8</v>
      </c>
      <c r="BS167">
        <v>-1.2346375721093553E-8</v>
      </c>
      <c r="BT167">
        <v>-1.1474793077501879E-9</v>
      </c>
      <c r="BU167">
        <v>-1.0471532480561829E-8</v>
      </c>
      <c r="BV167">
        <v>0</v>
      </c>
      <c r="BW167">
        <v>0</v>
      </c>
      <c r="BX167">
        <v>0</v>
      </c>
      <c r="BY167">
        <v>-1.0847755204414354E-8</v>
      </c>
      <c r="BZ167">
        <v>1.4343491346877355E-9</v>
      </c>
      <c r="CA167">
        <v>-2.1946325558063727E-9</v>
      </c>
      <c r="CB167">
        <v>0</v>
      </c>
      <c r="CC167">
        <v>-4.8595435164283796E-11</v>
      </c>
      <c r="CD167">
        <v>2.868698269375476E-10</v>
      </c>
      <c r="CE167">
        <v>-4.6871081013293212E-9</v>
      </c>
      <c r="CF167">
        <v>0</v>
      </c>
      <c r="CG167">
        <v>-1.645974416854778E-9</v>
      </c>
      <c r="CH167">
        <v>0</v>
      </c>
      <c r="CI167">
        <v>-1.594243792325056E-9</v>
      </c>
      <c r="CJ167">
        <v>-3.4110860295961882E-9</v>
      </c>
      <c r="CK167">
        <v>0</v>
      </c>
      <c r="CM167">
        <v>0</v>
      </c>
      <c r="CN167">
        <v>0</v>
      </c>
      <c r="CO167">
        <v>0</v>
      </c>
      <c r="CP167">
        <v>4.7388387258590432E-8</v>
      </c>
      <c r="CQ167">
        <v>3.4377351392024081E-9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1.1349385502884366E-8</v>
      </c>
      <c r="CZ167">
        <v>1.8764108352144468E-9</v>
      </c>
      <c r="DA167">
        <v>0</v>
      </c>
      <c r="DB167">
        <v>0</v>
      </c>
      <c r="DC167">
        <v>0</v>
      </c>
      <c r="DD167">
        <v>1.5174316528718335E-9</v>
      </c>
    </row>
    <row r="168" spans="1:108">
      <c r="A168" t="s">
        <v>124</v>
      </c>
      <c r="B168">
        <v>0.68300000000000005</v>
      </c>
      <c r="C168">
        <v>45.2</v>
      </c>
      <c r="D168" t="s">
        <v>612</v>
      </c>
      <c r="E168">
        <v>43245</v>
      </c>
      <c r="F168" t="s">
        <v>90</v>
      </c>
      <c r="H168" t="s">
        <v>20</v>
      </c>
      <c r="I168">
        <v>90</v>
      </c>
      <c r="J168">
        <v>9.67</v>
      </c>
      <c r="K168">
        <v>0.20167759800000001</v>
      </c>
      <c r="L168">
        <v>13.3763817</v>
      </c>
      <c r="M168">
        <v>0.71789935000000005</v>
      </c>
      <c r="N168">
        <v>426251.66666666669</v>
      </c>
      <c r="O168">
        <v>5899.5092666666669</v>
      </c>
      <c r="P168" t="s">
        <v>124</v>
      </c>
      <c r="Q168">
        <v>-5.8535042183240742E-7</v>
      </c>
      <c r="R168">
        <v>5.7524092211759111E-9</v>
      </c>
      <c r="S168">
        <v>-3.1758810191163775E-9</v>
      </c>
      <c r="T168">
        <v>-2.1221201321309972E-6</v>
      </c>
      <c r="U168">
        <v>-2.1221201321309972E-6</v>
      </c>
      <c r="V168">
        <v>-5.3065305290488964E-8</v>
      </c>
      <c r="W168">
        <v>-4.6218237909279331E-9</v>
      </c>
      <c r="X168">
        <v>-1.3933941499840752E-7</v>
      </c>
      <c r="Y168">
        <v>-1.520476411677636E-8</v>
      </c>
      <c r="Z168">
        <v>9.998781829888341E-6</v>
      </c>
      <c r="AA168">
        <v>1.127157276477813E-7</v>
      </c>
      <c r="AB168">
        <v>9.0197514145644928E-8</v>
      </c>
      <c r="AC168">
        <v>-3.3691042316208968E-10</v>
      </c>
      <c r="AD168">
        <v>0</v>
      </c>
      <c r="AE168">
        <v>2.4214520850173358E-7</v>
      </c>
      <c r="AF168">
        <v>-1.913407350836491E-8</v>
      </c>
      <c r="AG168">
        <v>2.6817457318118666E-7</v>
      </c>
      <c r="AH168">
        <v>-1.1903512179076642E-8</v>
      </c>
      <c r="AI168">
        <v>-1.6852628972940602E-8</v>
      </c>
      <c r="AJ168">
        <v>0</v>
      </c>
      <c r="AK168">
        <v>-6.5863746032745571E-8</v>
      </c>
      <c r="AL168">
        <v>-9.179305454952655E-10</v>
      </c>
      <c r="AM168">
        <v>0</v>
      </c>
      <c r="AN168">
        <v>0</v>
      </c>
      <c r="AO168">
        <v>-3.9283252326114558E-9</v>
      </c>
      <c r="AP168">
        <v>5.345415743744242E-8</v>
      </c>
      <c r="AQ168">
        <v>1.8999156247703668E-9</v>
      </c>
      <c r="AR168">
        <v>3.708546130374382E-8</v>
      </c>
      <c r="AS168">
        <v>3.133894610133076E-6</v>
      </c>
      <c r="AT168">
        <v>-9.8989990447096725E-9</v>
      </c>
      <c r="AU168">
        <v>5.843968811345908E-9</v>
      </c>
      <c r="AV168">
        <v>3.9265756166521467E-8</v>
      </c>
      <c r="AW168">
        <v>-2.1847132445053285E-9</v>
      </c>
      <c r="AX168">
        <v>1.0074879189018011E-7</v>
      </c>
      <c r="AY168">
        <v>1.3065694580039693E-8</v>
      </c>
      <c r="AZ168">
        <v>2.8361657428694391E-7</v>
      </c>
      <c r="BA168">
        <v>1.5143828273443974E-7</v>
      </c>
      <c r="BB168">
        <v>1.3529479498000192E-8</v>
      </c>
      <c r="BC168">
        <v>2.5834173148993767E-9</v>
      </c>
      <c r="BD168">
        <v>2.4983313037788208E-9</v>
      </c>
      <c r="BE168">
        <v>6.0742948172876063E-8</v>
      </c>
      <c r="BF168">
        <v>8.1553591174237254E-9</v>
      </c>
      <c r="BG168">
        <v>0</v>
      </c>
      <c r="BH168">
        <v>3.565024039723281E-7</v>
      </c>
      <c r="BI168">
        <v>4.5409423256595253E-9</v>
      </c>
      <c r="BJ168">
        <v>4.642780909590353E-9</v>
      </c>
      <c r="BK168">
        <v>0</v>
      </c>
      <c r="BL168">
        <v>4.5580120163624114E-8</v>
      </c>
      <c r="BM168">
        <v>5.0088552437739949E-9</v>
      </c>
      <c r="BN168">
        <v>4.4655830857626747E-8</v>
      </c>
      <c r="BO168">
        <v>3.5711848749199574E-9</v>
      </c>
      <c r="BP168">
        <v>1.4947461219762261E-8</v>
      </c>
      <c r="BQ168">
        <v>8.000200987133328E-9</v>
      </c>
      <c r="BR168">
        <v>0</v>
      </c>
      <c r="BS168">
        <v>2.7536768179385283E-10</v>
      </c>
      <c r="BT168">
        <v>1.0137110841670243E-9</v>
      </c>
      <c r="BU168">
        <v>7.2992337556906219E-9</v>
      </c>
      <c r="BV168">
        <v>4.9388378001029037E-10</v>
      </c>
      <c r="BW168">
        <v>5.3454594841432303E-10</v>
      </c>
      <c r="BX168">
        <v>0</v>
      </c>
      <c r="BY168">
        <v>4.3775938056596706E-9</v>
      </c>
      <c r="BZ168">
        <v>1.9937201909180897E-9</v>
      </c>
      <c r="CA168">
        <v>-1.8312464788978439E-10</v>
      </c>
      <c r="CB168">
        <v>0</v>
      </c>
      <c r="CC168">
        <v>0</v>
      </c>
      <c r="CD168">
        <v>2.520863076804641E-9</v>
      </c>
      <c r="CE168">
        <v>6.2337176364788064E-10</v>
      </c>
      <c r="CF168">
        <v>0</v>
      </c>
      <c r="CG168">
        <v>0</v>
      </c>
      <c r="CH168">
        <v>-2.3816100490942291E-10</v>
      </c>
      <c r="CI168">
        <v>1.3095602077843896E-9</v>
      </c>
      <c r="CJ168">
        <v>2.8521309884980239E-9</v>
      </c>
      <c r="CK168">
        <v>0</v>
      </c>
      <c r="CM168">
        <v>0</v>
      </c>
      <c r="CN168">
        <v>2.5174567932338854E-9</v>
      </c>
      <c r="CO168">
        <v>0</v>
      </c>
      <c r="CP168">
        <v>3.1337316771468668E-8</v>
      </c>
      <c r="CQ168">
        <v>2.7892924378099009E-9</v>
      </c>
      <c r="CR168">
        <v>0</v>
      </c>
      <c r="CS168">
        <v>1.0652372741683198E-9</v>
      </c>
      <c r="CT168">
        <v>0</v>
      </c>
      <c r="CU168">
        <v>1.4626953446218554E-9</v>
      </c>
      <c r="CV168">
        <v>0</v>
      </c>
      <c r="CW168">
        <v>1.6131513820216477E-9</v>
      </c>
      <c r="CX168">
        <v>0</v>
      </c>
      <c r="CY168">
        <v>3.3517228905755182E-8</v>
      </c>
      <c r="CZ168">
        <v>5.713945007820784E-9</v>
      </c>
      <c r="DA168">
        <v>0</v>
      </c>
      <c r="DB168">
        <v>0</v>
      </c>
      <c r="DC168">
        <v>1.2076505457052173E-9</v>
      </c>
      <c r="DD168">
        <v>1.8846644411551302E-10</v>
      </c>
    </row>
    <row r="169" spans="1:108">
      <c r="A169" t="s">
        <v>263</v>
      </c>
      <c r="B169">
        <v>0.71699999999999997</v>
      </c>
      <c r="C169">
        <v>35.4</v>
      </c>
      <c r="D169" t="s">
        <v>613</v>
      </c>
      <c r="E169">
        <v>43245</v>
      </c>
      <c r="F169" t="s">
        <v>90</v>
      </c>
      <c r="H169" t="s">
        <v>20</v>
      </c>
      <c r="I169">
        <v>80</v>
      </c>
      <c r="J169">
        <v>9.6666666666666661</v>
      </c>
      <c r="K169">
        <v>0.28543935100000001</v>
      </c>
      <c r="L169">
        <v>2.4257303650000002</v>
      </c>
      <c r="M169">
        <v>0.61214813999999995</v>
      </c>
      <c r="N169">
        <v>119515.66666666667</v>
      </c>
      <c r="O169">
        <v>2974.4226999999996</v>
      </c>
      <c r="P169" t="s">
        <v>263</v>
      </c>
      <c r="Q169">
        <v>-7.5524341368933841E-7</v>
      </c>
      <c r="R169">
        <v>1.6957250694207022E-8</v>
      </c>
      <c r="S169">
        <v>3.7905843067870277E-8</v>
      </c>
      <c r="T169">
        <v>-2.945004613154079E-6</v>
      </c>
      <c r="U169">
        <v>-2.945004613154079E-6</v>
      </c>
      <c r="V169">
        <v>-1.1464050907774925E-7</v>
      </c>
      <c r="W169">
        <v>2.8487420219242068E-8</v>
      </c>
      <c r="X169">
        <v>-1.863489454530828E-7</v>
      </c>
      <c r="Y169">
        <v>-2.2101531835231093E-8</v>
      </c>
      <c r="Z169">
        <v>1.7945713899556111E-5</v>
      </c>
      <c r="AA169">
        <v>3.2655448213156775E-7</v>
      </c>
      <c r="AB169">
        <v>7.0528828862036526E-7</v>
      </c>
      <c r="AC169">
        <v>3.3173869553853302E-8</v>
      </c>
      <c r="AD169">
        <v>0</v>
      </c>
      <c r="AE169">
        <v>4.3924096302104592E-7</v>
      </c>
      <c r="AF169">
        <v>-3.2169210044837046E-10</v>
      </c>
      <c r="AG169">
        <v>3.2390722422162801E-6</v>
      </c>
      <c r="AH169">
        <v>-2.0318891256900136E-8</v>
      </c>
      <c r="AI169">
        <v>6.8916668342146102E-8</v>
      </c>
      <c r="AJ169">
        <v>0</v>
      </c>
      <c r="AK169">
        <v>-8.3116358713499424E-8</v>
      </c>
      <c r="AL169">
        <v>3.3967697868566419E-9</v>
      </c>
      <c r="AM169">
        <v>0</v>
      </c>
      <c r="AN169">
        <v>0</v>
      </c>
      <c r="AO169">
        <v>6.4994649634863642E-11</v>
      </c>
      <c r="AP169">
        <v>1.0277825249702314E-7</v>
      </c>
      <c r="AQ169">
        <v>5.4047428362073397E-8</v>
      </c>
      <c r="AR169">
        <v>1.1253959717000312E-7</v>
      </c>
      <c r="AS169">
        <v>5.3628949384875555E-6</v>
      </c>
      <c r="AT169">
        <v>-4.1672670468888534E-8</v>
      </c>
      <c r="AU169">
        <v>1.4159059988874812E-8</v>
      </c>
      <c r="AV169">
        <v>1.8317893787991504E-7</v>
      </c>
      <c r="AW169">
        <v>-4.0257692964995851E-9</v>
      </c>
      <c r="AX169">
        <v>8.851133350311527E-7</v>
      </c>
      <c r="AY169">
        <v>3.7673021202636988E-8</v>
      </c>
      <c r="AZ169">
        <v>4.6943729573110101E-7</v>
      </c>
      <c r="BA169">
        <v>1.1403042503568764E-7</v>
      </c>
      <c r="BB169">
        <v>6.2854433766053921E-9</v>
      </c>
      <c r="BC169">
        <v>4.1676370486536938E-9</v>
      </c>
      <c r="BD169">
        <v>8.5689616270471565E-9</v>
      </c>
      <c r="BE169">
        <v>9.3330920642579977E-8</v>
      </c>
      <c r="BF169">
        <v>2.0294177931475114E-8</v>
      </c>
      <c r="BG169">
        <v>0</v>
      </c>
      <c r="BH169">
        <v>4.8513816005522375E-6</v>
      </c>
      <c r="BI169">
        <v>2.4304787627364392E-8</v>
      </c>
      <c r="BJ169">
        <v>2.4933092511052596E-8</v>
      </c>
      <c r="BK169">
        <v>0</v>
      </c>
      <c r="BL169">
        <v>5.1705093793353047E-8</v>
      </c>
      <c r="BM169">
        <v>4.6927254022826781E-9</v>
      </c>
      <c r="BN169">
        <v>4.1834563693918884E-8</v>
      </c>
      <c r="BO169">
        <v>4.2439830731871888E-9</v>
      </c>
      <c r="BP169">
        <v>7.7840622228477281E-9</v>
      </c>
      <c r="BQ169">
        <v>2.7605482616339725E-8</v>
      </c>
      <c r="BR169">
        <v>0</v>
      </c>
      <c r="BS169">
        <v>6.581982338210107E-9</v>
      </c>
      <c r="BT169">
        <v>1.5493649373482285E-9</v>
      </c>
      <c r="BU169">
        <v>1.0183076873242121E-8</v>
      </c>
      <c r="BV169">
        <v>1.4898365402014621E-9</v>
      </c>
      <c r="BW169">
        <v>1.1592225104047288E-9</v>
      </c>
      <c r="BX169">
        <v>0</v>
      </c>
      <c r="BY169">
        <v>6.4722384185259108E-9</v>
      </c>
      <c r="BZ169">
        <v>2.5574242739029477E-9</v>
      </c>
      <c r="CA169">
        <v>7.5095697814952051E-10</v>
      </c>
      <c r="CB169">
        <v>0</v>
      </c>
      <c r="CC169">
        <v>0</v>
      </c>
      <c r="CD169">
        <v>5.2412495280732201E-9</v>
      </c>
      <c r="CE169">
        <v>1.7767973429126084E-9</v>
      </c>
      <c r="CF169">
        <v>0</v>
      </c>
      <c r="CG169">
        <v>0</v>
      </c>
      <c r="CH169">
        <v>9.4159166102588491E-10</v>
      </c>
      <c r="CI169">
        <v>9.2664498595947822E-10</v>
      </c>
      <c r="CJ169">
        <v>5.9545570813590594E-9</v>
      </c>
      <c r="CK169">
        <v>0</v>
      </c>
      <c r="CM169">
        <v>0</v>
      </c>
      <c r="CN169">
        <v>7.1397565081216099E-9</v>
      </c>
      <c r="CO169">
        <v>0</v>
      </c>
      <c r="CP169">
        <v>2.4930718914825318E-7</v>
      </c>
      <c r="CQ169">
        <v>2.2864670946958781E-8</v>
      </c>
      <c r="CR169">
        <v>0</v>
      </c>
      <c r="CS169">
        <v>3.6612163312356328E-9</v>
      </c>
      <c r="CT169">
        <v>0</v>
      </c>
      <c r="CU169">
        <v>3.586078048311898E-9</v>
      </c>
      <c r="CV169">
        <v>0</v>
      </c>
      <c r="CW169">
        <v>2.8640300759774203E-9</v>
      </c>
      <c r="CX169">
        <v>0</v>
      </c>
      <c r="CY169">
        <v>3.6871653229319539E-8</v>
      </c>
      <c r="CZ169">
        <v>6.6209442221641397E-9</v>
      </c>
      <c r="DA169">
        <v>0</v>
      </c>
      <c r="DB169">
        <v>0</v>
      </c>
      <c r="DC169">
        <v>1.6635977463681184E-9</v>
      </c>
      <c r="DD169">
        <v>-1.3404535635219616E-10</v>
      </c>
    </row>
    <row r="170" spans="1:108">
      <c r="A170" t="s">
        <v>240</v>
      </c>
      <c r="B170">
        <v>0.73299999999999998</v>
      </c>
      <c r="C170">
        <v>24.5</v>
      </c>
      <c r="D170" t="s">
        <v>614</v>
      </c>
      <c r="E170">
        <v>43245</v>
      </c>
      <c r="F170" t="s">
        <v>214</v>
      </c>
      <c r="H170" t="s">
        <v>17</v>
      </c>
      <c r="I170">
        <v>70</v>
      </c>
      <c r="J170">
        <v>13.67</v>
      </c>
      <c r="N170">
        <v>109630</v>
      </c>
      <c r="O170">
        <v>2987.4559000000004</v>
      </c>
      <c r="P170" t="s">
        <v>240</v>
      </c>
      <c r="Q170">
        <v>-1.108560090702948E-5</v>
      </c>
      <c r="R170">
        <v>-3.3815192743764163E-8</v>
      </c>
      <c r="S170">
        <v>-1.5532879818594106E-8</v>
      </c>
      <c r="T170">
        <v>-8.5884353741496601E-6</v>
      </c>
      <c r="U170">
        <v>-8.5884353741496601E-6</v>
      </c>
      <c r="V170">
        <v>-8.2199546485262551E-9</v>
      </c>
      <c r="W170">
        <v>-8.2199546485260771E-8</v>
      </c>
      <c r="X170">
        <v>-1.3917233560090695E-7</v>
      </c>
      <c r="Y170">
        <v>-1.2528344671201845E-8</v>
      </c>
      <c r="Z170">
        <v>-1.2131519274376417E-5</v>
      </c>
      <c r="AA170">
        <v>-6.2358276643990614E-9</v>
      </c>
      <c r="AB170">
        <v>1.8860544217687073E-7</v>
      </c>
      <c r="AC170">
        <v>-3.6819727891156472E-8</v>
      </c>
      <c r="AD170">
        <v>0</v>
      </c>
      <c r="AE170">
        <v>5.0453514739228854E-8</v>
      </c>
      <c r="AF170">
        <v>-8.2171201814058937E-8</v>
      </c>
      <c r="AG170">
        <v>4.0419501133786841E-7</v>
      </c>
      <c r="AH170">
        <v>-2.2392290249433102E-7</v>
      </c>
      <c r="AI170">
        <v>-1.5759637188208619E-7</v>
      </c>
      <c r="AJ170">
        <v>0</v>
      </c>
      <c r="AK170">
        <v>-3.4722222222222224E-7</v>
      </c>
      <c r="AL170">
        <v>-9.6343537414965981E-9</v>
      </c>
      <c r="AM170">
        <v>0</v>
      </c>
      <c r="AN170">
        <v>0</v>
      </c>
      <c r="AO170">
        <v>0</v>
      </c>
      <c r="AP170">
        <v>3.6564625850340161E-8</v>
      </c>
      <c r="AQ170">
        <v>-1.1952947845804994E-8</v>
      </c>
      <c r="AR170">
        <v>3.2794784580498851E-8</v>
      </c>
      <c r="AS170">
        <v>6.9019274376417234E-6</v>
      </c>
      <c r="AT170">
        <v>-2.3526077097505667E-7</v>
      </c>
      <c r="AU170">
        <v>-5.484693877551018E-9</v>
      </c>
      <c r="AV170">
        <v>4.8781179138321975E-8</v>
      </c>
      <c r="AW170">
        <v>-6.9727891156462582E-9</v>
      </c>
      <c r="AX170">
        <v>2.160997732426304E-7</v>
      </c>
      <c r="AY170">
        <v>1.7290249433106624E-9</v>
      </c>
      <c r="AZ170">
        <v>3.6507936507936525E-7</v>
      </c>
      <c r="BA170">
        <v>1.8013038548752837E-7</v>
      </c>
      <c r="BB170">
        <v>1.0450680272108842E-8</v>
      </c>
      <c r="BC170">
        <v>-1.989795918367348E-9</v>
      </c>
      <c r="BD170">
        <v>0</v>
      </c>
      <c r="BE170">
        <v>6.2811791383219956E-8</v>
      </c>
      <c r="BF170">
        <v>8.6451247165533118E-10</v>
      </c>
      <c r="BG170">
        <v>0</v>
      </c>
      <c r="BH170">
        <v>7.4064625850340146E-7</v>
      </c>
      <c r="BI170">
        <v>6.6893424036281204E-9</v>
      </c>
      <c r="BJ170">
        <v>6.3492063492063449E-9</v>
      </c>
      <c r="BK170">
        <v>0</v>
      </c>
      <c r="BL170">
        <v>5.3599773242630365E-8</v>
      </c>
      <c r="BM170">
        <v>0</v>
      </c>
      <c r="BN170">
        <v>4.5946712018140589E-8</v>
      </c>
      <c r="BO170">
        <v>0</v>
      </c>
      <c r="BP170">
        <v>2.3554421768707469E-9</v>
      </c>
      <c r="BQ170">
        <v>3.8662131519274398E-9</v>
      </c>
      <c r="BR170">
        <v>-1.663832199546486E-7</v>
      </c>
      <c r="BS170">
        <v>-2.4623015873015868E-8</v>
      </c>
      <c r="BT170">
        <v>-2.3639455782312902E-9</v>
      </c>
      <c r="BU170">
        <v>-3.6337868480725617E-8</v>
      </c>
      <c r="BV170">
        <v>0</v>
      </c>
      <c r="BW170">
        <v>0</v>
      </c>
      <c r="BX170">
        <v>0</v>
      </c>
      <c r="BY170">
        <v>-1.0941043083900217E-8</v>
      </c>
      <c r="BZ170">
        <v>-1.7658730158730165E-9</v>
      </c>
      <c r="CA170">
        <v>-3.6989795918367364E-9</v>
      </c>
      <c r="CB170">
        <v>0</v>
      </c>
      <c r="CC170">
        <v>-8.2227891156462617E-10</v>
      </c>
      <c r="CD170">
        <v>-1.0232426303854881E-9</v>
      </c>
      <c r="CE170">
        <v>-1.0870181405895696E-8</v>
      </c>
      <c r="CF170">
        <v>0</v>
      </c>
      <c r="CG170">
        <v>-2.9761904761904758E-9</v>
      </c>
      <c r="CH170">
        <v>0</v>
      </c>
      <c r="CI170">
        <v>-2.7154195011337883E-9</v>
      </c>
      <c r="CJ170">
        <v>-5.2040816326530624E-9</v>
      </c>
      <c r="CK170">
        <v>0</v>
      </c>
      <c r="CM170">
        <v>0</v>
      </c>
      <c r="CN170">
        <v>0</v>
      </c>
      <c r="CO170">
        <v>0</v>
      </c>
      <c r="CP170">
        <v>8.321995464852607E-8</v>
      </c>
      <c r="CQ170">
        <v>7.6785714285714267E-9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4.3622448979591846E-8</v>
      </c>
      <c r="CZ170">
        <v>6.111111111111111E-9</v>
      </c>
      <c r="DA170">
        <v>0</v>
      </c>
      <c r="DB170">
        <v>0</v>
      </c>
      <c r="DC170">
        <v>0</v>
      </c>
      <c r="DD170">
        <v>2.6162131519274377E-9</v>
      </c>
    </row>
    <row r="171" spans="1:108">
      <c r="A171" t="s">
        <v>232</v>
      </c>
      <c r="B171">
        <v>0.50700000000000001</v>
      </c>
      <c r="C171">
        <v>101.5</v>
      </c>
      <c r="D171" t="s">
        <v>615</v>
      </c>
      <c r="E171">
        <v>43245</v>
      </c>
      <c r="F171" t="s">
        <v>216</v>
      </c>
      <c r="H171" t="s">
        <v>17</v>
      </c>
      <c r="I171">
        <v>70</v>
      </c>
      <c r="J171">
        <v>12.666666666666666</v>
      </c>
      <c r="K171">
        <v>0.99189533399999996</v>
      </c>
      <c r="L171">
        <v>6.4325687760000001</v>
      </c>
      <c r="M171">
        <v>0.36201322699999999</v>
      </c>
      <c r="N171">
        <v>406956.66666666669</v>
      </c>
      <c r="O171">
        <v>5361.2642333333342</v>
      </c>
      <c r="P171" t="s">
        <v>232</v>
      </c>
      <c r="Q171">
        <v>-3.0787690377824108E-7</v>
      </c>
      <c r="R171">
        <v>1.348120423773876E-8</v>
      </c>
      <c r="S171">
        <v>1.7770171430129688E-8</v>
      </c>
      <c r="T171">
        <v>-1.088701116311866E-6</v>
      </c>
      <c r="U171">
        <v>-1.088701116311866E-6</v>
      </c>
      <c r="V171">
        <v>-2.6025688223503967E-8</v>
      </c>
      <c r="W171">
        <v>8.2045342986869369E-9</v>
      </c>
      <c r="X171">
        <v>-5.3908893291025988E-8</v>
      </c>
      <c r="Y171">
        <v>-9.4803481584068124E-9</v>
      </c>
      <c r="Z171">
        <v>2.8858833589475395E-6</v>
      </c>
      <c r="AA171">
        <v>6.7162296668984628E-8</v>
      </c>
      <c r="AB171">
        <v>1.7099600301526911E-7</v>
      </c>
      <c r="AC171">
        <v>6.5891569128162684E-9</v>
      </c>
      <c r="AD171">
        <v>0</v>
      </c>
      <c r="AE171">
        <v>3.0083981479858266E-7</v>
      </c>
      <c r="AF171">
        <v>8.0090409379278976E-9</v>
      </c>
      <c r="AG171">
        <v>4.0500100314187926E-7</v>
      </c>
      <c r="AH171">
        <v>-4.1719745533096698E-9</v>
      </c>
      <c r="AI171">
        <v>-7.7784887424107632E-9</v>
      </c>
      <c r="AJ171">
        <v>0</v>
      </c>
      <c r="AK171">
        <v>-2.2625475518468462E-8</v>
      </c>
      <c r="AL171">
        <v>4.101925058484132E-10</v>
      </c>
      <c r="AM171">
        <v>0</v>
      </c>
      <c r="AN171">
        <v>0</v>
      </c>
      <c r="AO171">
        <v>-2.4403861024918912E-9</v>
      </c>
      <c r="AP171">
        <v>1.4622497258403461E-8</v>
      </c>
      <c r="AQ171">
        <v>-5.3249303157250591E-12</v>
      </c>
      <c r="AR171">
        <v>3.5692518509428563E-8</v>
      </c>
      <c r="AS171">
        <v>3.9988980048189766E-6</v>
      </c>
      <c r="AT171">
        <v>2.442114817866484E-10</v>
      </c>
      <c r="AU171">
        <v>2.3684471948062578E-9</v>
      </c>
      <c r="AV171">
        <v>2.827537997650895E-8</v>
      </c>
      <c r="AW171">
        <v>-1.5276146454818576E-10</v>
      </c>
      <c r="AX171">
        <v>1.3218074279247431E-7</v>
      </c>
      <c r="AY171">
        <v>1.3843869244838693E-8</v>
      </c>
      <c r="AZ171">
        <v>2.3659028179521488E-7</v>
      </c>
      <c r="BA171">
        <v>9.1316467888746681E-8</v>
      </c>
      <c r="BB171">
        <v>6.707763831183884E-9</v>
      </c>
      <c r="BC171">
        <v>1.3687018759727053E-9</v>
      </c>
      <c r="BD171">
        <v>4.2803187458973446E-9</v>
      </c>
      <c r="BE171">
        <v>2.1159257051697842E-8</v>
      </c>
      <c r="BF171">
        <v>4.7332786961882546E-9</v>
      </c>
      <c r="BG171">
        <v>0</v>
      </c>
      <c r="BH171">
        <v>4.4084584338910035E-7</v>
      </c>
      <c r="BI171">
        <v>1.7101864675186592E-9</v>
      </c>
      <c r="BJ171">
        <v>1.724064886722886E-9</v>
      </c>
      <c r="BK171">
        <v>0</v>
      </c>
      <c r="BL171">
        <v>2.7940057890051761E-8</v>
      </c>
      <c r="BM171">
        <v>2.9968279290281996E-9</v>
      </c>
      <c r="BN171">
        <v>2.4121228235229945E-8</v>
      </c>
      <c r="BO171">
        <v>1.7353672765379729E-9</v>
      </c>
      <c r="BP171">
        <v>6.6427227413237932E-9</v>
      </c>
      <c r="BQ171">
        <v>7.6711623005646832E-9</v>
      </c>
      <c r="BR171">
        <v>0</v>
      </c>
      <c r="BS171">
        <v>1.6387734788765619E-9</v>
      </c>
      <c r="BT171">
        <v>2.6669695570787708E-10</v>
      </c>
      <c r="BU171">
        <v>4.3588705985932582E-9</v>
      </c>
      <c r="BV171">
        <v>2.5551387160173584E-10</v>
      </c>
      <c r="BW171">
        <v>3.5777590784340087E-10</v>
      </c>
      <c r="BX171">
        <v>0</v>
      </c>
      <c r="BY171">
        <v>1.87417094706333E-9</v>
      </c>
      <c r="BZ171">
        <v>1.4112428830492388E-9</v>
      </c>
      <c r="CA171">
        <v>-1.5133563958572909E-10</v>
      </c>
      <c r="CB171">
        <v>0</v>
      </c>
      <c r="CC171">
        <v>0</v>
      </c>
      <c r="CD171">
        <v>1.3360559383077478E-9</v>
      </c>
      <c r="CE171">
        <v>6.340587120437405E-10</v>
      </c>
      <c r="CF171">
        <v>0</v>
      </c>
      <c r="CG171">
        <v>0</v>
      </c>
      <c r="CH171">
        <v>3.3934439321603412E-10</v>
      </c>
      <c r="CI171">
        <v>8.7600338536036088E-10</v>
      </c>
      <c r="CJ171">
        <v>7.5218597276518445E-10</v>
      </c>
      <c r="CK171">
        <v>0</v>
      </c>
      <c r="CM171">
        <v>0</v>
      </c>
      <c r="CN171">
        <v>1.3249605073755279E-9</v>
      </c>
      <c r="CO171">
        <v>0</v>
      </c>
      <c r="CP171">
        <v>2.2425309756577399E-8</v>
      </c>
      <c r="CQ171">
        <v>2.3067150122617053E-9</v>
      </c>
      <c r="CR171">
        <v>0</v>
      </c>
      <c r="CS171">
        <v>1.7065829481463298E-9</v>
      </c>
      <c r="CT171">
        <v>0</v>
      </c>
      <c r="CU171">
        <v>7.6767867125579733E-10</v>
      </c>
      <c r="CV171">
        <v>0</v>
      </c>
      <c r="CW171">
        <v>4.4127529524510797E-10</v>
      </c>
      <c r="CX171">
        <v>0</v>
      </c>
      <c r="CY171">
        <v>1.4316977251079592E-8</v>
      </c>
      <c r="CZ171">
        <v>2.2250222541669349E-9</v>
      </c>
      <c r="DA171">
        <v>0</v>
      </c>
      <c r="DB171">
        <v>0</v>
      </c>
      <c r="DC171">
        <v>3.8521865571196784E-10</v>
      </c>
      <c r="DD171">
        <v>5.6217093537623438E-10</v>
      </c>
    </row>
    <row r="172" spans="1:108">
      <c r="A172" t="s">
        <v>616</v>
      </c>
      <c r="B172">
        <v>0.71199999999999997</v>
      </c>
      <c r="C172">
        <v>35.200000000000003</v>
      </c>
      <c r="D172" t="s">
        <v>80</v>
      </c>
      <c r="E172">
        <v>43245</v>
      </c>
      <c r="F172" t="s">
        <v>162</v>
      </c>
      <c r="H172" t="s">
        <v>27</v>
      </c>
      <c r="I172">
        <v>100</v>
      </c>
      <c r="K172">
        <v>0.24537046400000001</v>
      </c>
      <c r="L172">
        <v>2.4854599670000002</v>
      </c>
      <c r="M172">
        <v>0.41183118099999999</v>
      </c>
      <c r="N172">
        <v>85696.731400000004</v>
      </c>
      <c r="O172">
        <v>3029.5915</v>
      </c>
      <c r="P172" t="s">
        <v>616</v>
      </c>
      <c r="Q172">
        <v>-6.3190498737373718E-6</v>
      </c>
      <c r="R172">
        <v>-2.4266098484848493E-8</v>
      </c>
      <c r="S172">
        <v>-2.8586647727272722E-8</v>
      </c>
      <c r="T172">
        <v>-4.0640782828282826E-6</v>
      </c>
      <c r="U172">
        <v>-4.0640782828282826E-6</v>
      </c>
      <c r="V172">
        <v>-3.274936868686876E-8</v>
      </c>
      <c r="W172">
        <v>-2.5291982323232319E-8</v>
      </c>
      <c r="X172">
        <v>-5.8001893939393891E-8</v>
      </c>
      <c r="Y172">
        <v>-1.2014678030303029E-8</v>
      </c>
      <c r="Z172">
        <v>-1.3809974747474747E-7</v>
      </c>
      <c r="AA172">
        <v>-2.7619949494948907E-9</v>
      </c>
      <c r="AB172">
        <v>-8.0689709595959726E-9</v>
      </c>
      <c r="AC172">
        <v>-2.1346275252525247E-8</v>
      </c>
      <c r="AD172">
        <v>0</v>
      </c>
      <c r="AE172">
        <v>-1.5565814393939386E-7</v>
      </c>
      <c r="AF172">
        <v>-4.21401515151515E-8</v>
      </c>
      <c r="AG172">
        <v>-6.7274305555555482E-8</v>
      </c>
      <c r="AH172">
        <v>-1.2211963383838382E-7</v>
      </c>
      <c r="AI172">
        <v>-3.1171085858585893E-8</v>
      </c>
      <c r="AJ172">
        <v>0</v>
      </c>
      <c r="AK172">
        <v>-1.4737215909090913E-7</v>
      </c>
      <c r="AL172">
        <v>-4.8887310606060604E-9</v>
      </c>
      <c r="AM172">
        <v>0</v>
      </c>
      <c r="AN172">
        <v>0</v>
      </c>
      <c r="AO172">
        <v>0</v>
      </c>
      <c r="AP172">
        <v>-5.0919349747474703E-8</v>
      </c>
      <c r="AQ172">
        <v>-5.8889678030303045E-9</v>
      </c>
      <c r="AR172">
        <v>3.9851641414141407E-9</v>
      </c>
      <c r="AS172">
        <v>8.7791982323232376E-8</v>
      </c>
      <c r="AT172">
        <v>-8.7791982323232296E-8</v>
      </c>
      <c r="AU172">
        <v>3.5984848484848504E-9</v>
      </c>
      <c r="AV172">
        <v>2.191840277777777E-8</v>
      </c>
      <c r="AW172">
        <v>-4.3272569444444446E-9</v>
      </c>
      <c r="AX172">
        <v>4.6085858585858584E-8</v>
      </c>
      <c r="AY172">
        <v>-4.0640782828282865E-9</v>
      </c>
      <c r="AZ172">
        <v>-1.4802320075757575E-7</v>
      </c>
      <c r="BA172">
        <v>-2.7817234848484848E-9</v>
      </c>
      <c r="BB172">
        <v>1.9255050505050508E-9</v>
      </c>
      <c r="BC172">
        <v>1.7440025252525248E-9</v>
      </c>
      <c r="BD172">
        <v>0</v>
      </c>
      <c r="BE172">
        <v>3.1443339646464642E-8</v>
      </c>
      <c r="BF172">
        <v>1.9156407828282819E-9</v>
      </c>
      <c r="BG172">
        <v>0</v>
      </c>
      <c r="BH172">
        <v>9.234927398989899E-8</v>
      </c>
      <c r="BI172">
        <v>1.9235321969696972E-9</v>
      </c>
      <c r="BJ172">
        <v>1.9412878787878753E-9</v>
      </c>
      <c r="BK172">
        <v>0</v>
      </c>
      <c r="BL172">
        <v>-5.3267045454544837E-10</v>
      </c>
      <c r="BM172">
        <v>0</v>
      </c>
      <c r="BN172">
        <v>-1.6769255050504998E-9</v>
      </c>
      <c r="BO172">
        <v>0</v>
      </c>
      <c r="BP172">
        <v>-3.7089646464646756E-10</v>
      </c>
      <c r="BQ172">
        <v>7.1022727272727112E-10</v>
      </c>
      <c r="BR172">
        <v>-8.9370265151515157E-8</v>
      </c>
      <c r="BS172">
        <v>-9.1343118686868706E-9</v>
      </c>
      <c r="BT172">
        <v>-2.9395517676767613E-10</v>
      </c>
      <c r="BU172">
        <v>-1.2369791666666652E-8</v>
      </c>
      <c r="BV172">
        <v>0</v>
      </c>
      <c r="BW172">
        <v>0</v>
      </c>
      <c r="BX172">
        <v>0</v>
      </c>
      <c r="BY172">
        <v>-8.1873421717171702E-9</v>
      </c>
      <c r="BZ172">
        <v>1.9748263888888889E-8</v>
      </c>
      <c r="CA172">
        <v>1.3987531565656557E-9</v>
      </c>
      <c r="CB172">
        <v>0</v>
      </c>
      <c r="CC172">
        <v>-4.7920612373737388E-10</v>
      </c>
      <c r="CD172">
        <v>-8.5227272727272747E-10</v>
      </c>
      <c r="CE172">
        <v>-3.0737058080808089E-9</v>
      </c>
      <c r="CF172">
        <v>0</v>
      </c>
      <c r="CG172">
        <v>-1.317866161616163E-9</v>
      </c>
      <c r="CH172">
        <v>0</v>
      </c>
      <c r="CI172">
        <v>-1.674952651515151E-9</v>
      </c>
      <c r="CJ172">
        <v>-1.6433869949494934E-9</v>
      </c>
      <c r="CK172">
        <v>0</v>
      </c>
      <c r="CM172">
        <v>0</v>
      </c>
      <c r="CN172">
        <v>0</v>
      </c>
      <c r="CO172">
        <v>0</v>
      </c>
      <c r="CP172">
        <v>-1.1837121212121198E-9</v>
      </c>
      <c r="CQ172">
        <v>-3.6872632575757594E-10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9.8050820707070638E-10</v>
      </c>
      <c r="CZ172">
        <v>-2.2293244949494792E-11</v>
      </c>
      <c r="DA172">
        <v>0</v>
      </c>
      <c r="DB172">
        <v>0</v>
      </c>
      <c r="DC172">
        <v>0</v>
      </c>
      <c r="DD172">
        <v>1.5388257575757575E-10</v>
      </c>
    </row>
    <row r="173" spans="1:108">
      <c r="A173" t="s">
        <v>171</v>
      </c>
      <c r="B173">
        <v>0.67500000000000004</v>
      </c>
      <c r="C173">
        <v>50.7</v>
      </c>
      <c r="D173" t="s">
        <v>617</v>
      </c>
      <c r="E173">
        <v>43245</v>
      </c>
      <c r="F173" t="s">
        <v>90</v>
      </c>
      <c r="H173" t="s">
        <v>17</v>
      </c>
      <c r="I173">
        <v>10</v>
      </c>
      <c r="J173">
        <v>4</v>
      </c>
      <c r="K173">
        <v>0.80859250800000004</v>
      </c>
      <c r="L173">
        <v>5.7955875429999999</v>
      </c>
      <c r="M173">
        <v>0.31433560900000002</v>
      </c>
      <c r="N173">
        <v>145781.33333333334</v>
      </c>
      <c r="O173">
        <v>3109.4890333333333</v>
      </c>
      <c r="P173" t="s">
        <v>171</v>
      </c>
      <c r="Q173">
        <v>-5.9033651457686468E-7</v>
      </c>
      <c r="R173">
        <v>3.7312734411009394E-9</v>
      </c>
      <c r="S173">
        <v>-3.4751225040029134E-9</v>
      </c>
      <c r="T173">
        <v>-2.3302179920028263E-6</v>
      </c>
      <c r="U173">
        <v>-2.3302179920028263E-6</v>
      </c>
      <c r="V173">
        <v>-6.3197383721610535E-8</v>
      </c>
      <c r="W173">
        <v>2.5273596497590437E-8</v>
      </c>
      <c r="X173">
        <v>-1.63123545959571E-7</v>
      </c>
      <c r="Y173">
        <v>-1.3897760339041477E-8</v>
      </c>
      <c r="Z173">
        <v>1.2379475012926972E-5</v>
      </c>
      <c r="AA173">
        <v>1.8431461320867283E-7</v>
      </c>
      <c r="AB173">
        <v>2.771309418243444E-7</v>
      </c>
      <c r="AC173">
        <v>1.1725717378605443E-8</v>
      </c>
      <c r="AD173">
        <v>0</v>
      </c>
      <c r="AE173">
        <v>2.3751845456608641E-7</v>
      </c>
      <c r="AF173">
        <v>-7.0868750892019445E-9</v>
      </c>
      <c r="AG173">
        <v>6.3835396969122652E-7</v>
      </c>
      <c r="AH173">
        <v>-4.681347259365284E-9</v>
      </c>
      <c r="AI173">
        <v>-1.0778324493079628E-8</v>
      </c>
      <c r="AJ173">
        <v>0</v>
      </c>
      <c r="AK173">
        <v>-6.2280017282754561E-8</v>
      </c>
      <c r="AL173">
        <v>2.4593707080704031E-9</v>
      </c>
      <c r="AM173">
        <v>0</v>
      </c>
      <c r="AN173">
        <v>0</v>
      </c>
      <c r="AO173">
        <v>-1.1873607377303027E-9</v>
      </c>
      <c r="AP173">
        <v>7.465242438209855E-8</v>
      </c>
      <c r="AQ173">
        <v>-1.6324004467311313E-9</v>
      </c>
      <c r="AR173">
        <v>8.4193766509671243E-8</v>
      </c>
      <c r="AS173">
        <v>2.8829571058560931E-6</v>
      </c>
      <c r="AT173">
        <v>-3.5534544841963403E-8</v>
      </c>
      <c r="AU173">
        <v>8.9684999177197342E-9</v>
      </c>
      <c r="AV173">
        <v>7.4248432190534579E-8</v>
      </c>
      <c r="AW173">
        <v>1.07416152122558E-9</v>
      </c>
      <c r="AX173">
        <v>2.1120339369039071E-7</v>
      </c>
      <c r="AY173">
        <v>2.7673952564453526E-8</v>
      </c>
      <c r="AZ173">
        <v>5.7240351176841722E-7</v>
      </c>
      <c r="BA173">
        <v>2.1869952534817026E-7</v>
      </c>
      <c r="BB173">
        <v>1.2068633047965106E-8</v>
      </c>
      <c r="BC173">
        <v>4.2700726795990935E-9</v>
      </c>
      <c r="BD173">
        <v>6.3131627753171677E-9</v>
      </c>
      <c r="BE173">
        <v>6.4330443385329767E-8</v>
      </c>
      <c r="BF173">
        <v>1.127295658331793E-8</v>
      </c>
      <c r="BG173">
        <v>0</v>
      </c>
      <c r="BH173">
        <v>7.7983273709389222E-7</v>
      </c>
      <c r="BI173">
        <v>5.0879472673203931E-9</v>
      </c>
      <c r="BJ173">
        <v>5.2294176507152201E-9</v>
      </c>
      <c r="BK173">
        <v>0</v>
      </c>
      <c r="BL173">
        <v>1.0019064843866377E-7</v>
      </c>
      <c r="BM173">
        <v>8.5212082252186301E-9</v>
      </c>
      <c r="BN173">
        <v>7.5917142215390211E-8</v>
      </c>
      <c r="BO173">
        <v>5.4725685012435645E-9</v>
      </c>
      <c r="BP173">
        <v>1.2576708797280924E-8</v>
      </c>
      <c r="BQ173">
        <v>1.399869989385456E-8</v>
      </c>
      <c r="BR173">
        <v>0</v>
      </c>
      <c r="BS173">
        <v>-7.0371559729620907E-10</v>
      </c>
      <c r="BT173">
        <v>3.9694865009674699E-10</v>
      </c>
      <c r="BU173">
        <v>2.8094079096679684E-8</v>
      </c>
      <c r="BV173">
        <v>4.5537348610165694E-10</v>
      </c>
      <c r="BW173">
        <v>9.5321782120303799E-10</v>
      </c>
      <c r="BX173">
        <v>0</v>
      </c>
      <c r="BY173">
        <v>3.190456191414322E-9</v>
      </c>
      <c r="BZ173">
        <v>1.8322274242066163E-9</v>
      </c>
      <c r="CA173">
        <v>4.6307020027253092E-11</v>
      </c>
      <c r="CB173">
        <v>0</v>
      </c>
      <c r="CC173">
        <v>0</v>
      </c>
      <c r="CD173">
        <v>2.8308943669606131E-9</v>
      </c>
      <c r="CE173">
        <v>1.4433215723251293E-9</v>
      </c>
      <c r="CF173">
        <v>0</v>
      </c>
      <c r="CG173">
        <v>0</v>
      </c>
      <c r="CH173">
        <v>1.7119461582916227E-10</v>
      </c>
      <c r="CI173">
        <v>7.2234076819349072E-10</v>
      </c>
      <c r="CJ173">
        <v>3.9453142365132511E-9</v>
      </c>
      <c r="CK173">
        <v>0</v>
      </c>
      <c r="CM173">
        <v>0</v>
      </c>
      <c r="CN173">
        <v>3.2483594641410148E-9</v>
      </c>
      <c r="CO173">
        <v>0</v>
      </c>
      <c r="CP173">
        <v>6.3057244055738439E-8</v>
      </c>
      <c r="CQ173">
        <v>6.0917908474711091E-9</v>
      </c>
      <c r="CR173">
        <v>0</v>
      </c>
      <c r="CS173">
        <v>2.5180002698480659E-9</v>
      </c>
      <c r="CT173">
        <v>0</v>
      </c>
      <c r="CU173">
        <v>2.2819953236733962E-9</v>
      </c>
      <c r="CV173">
        <v>0</v>
      </c>
      <c r="CW173">
        <v>1.8161954464308701E-9</v>
      </c>
      <c r="CX173">
        <v>0</v>
      </c>
      <c r="CY173">
        <v>3.7606418406445769E-8</v>
      </c>
      <c r="CZ173">
        <v>6.3418974998498678E-9</v>
      </c>
      <c r="DA173">
        <v>0</v>
      </c>
      <c r="DB173">
        <v>0</v>
      </c>
      <c r="DC173">
        <v>1.6519225114899901E-9</v>
      </c>
      <c r="DD173">
        <v>1.9952476323951458E-10</v>
      </c>
    </row>
    <row r="174" spans="1:108">
      <c r="A174" t="s">
        <v>198</v>
      </c>
      <c r="B174">
        <v>0.69099999999999995</v>
      </c>
      <c r="C174">
        <v>48.9</v>
      </c>
      <c r="D174" t="s">
        <v>618</v>
      </c>
      <c r="E174">
        <v>43245</v>
      </c>
      <c r="F174" t="s">
        <v>90</v>
      </c>
      <c r="H174" t="s">
        <v>17</v>
      </c>
      <c r="I174">
        <v>100</v>
      </c>
      <c r="J174">
        <v>10</v>
      </c>
      <c r="K174">
        <v>0.43175887600000001</v>
      </c>
      <c r="L174">
        <v>2.4766036640000002</v>
      </c>
      <c r="M174">
        <v>0.73756050399999995</v>
      </c>
      <c r="N174">
        <v>330762.66666666669</v>
      </c>
      <c r="O174">
        <v>5738.4659666666666</v>
      </c>
      <c r="P174" t="s">
        <v>198</v>
      </c>
      <c r="Q174">
        <v>-4.8851522745154239E-7</v>
      </c>
      <c r="R174">
        <v>2.6047036382057629E-9</v>
      </c>
      <c r="S174">
        <v>-1.585877845620663E-8</v>
      </c>
      <c r="T174">
        <v>-1.5213098608291063E-6</v>
      </c>
      <c r="U174">
        <v>-1.5213098608291063E-6</v>
      </c>
      <c r="V174">
        <v>-2.4481859105137308E-8</v>
      </c>
      <c r="W174">
        <v>-7.8678889301283505E-9</v>
      </c>
      <c r="X174">
        <v>-1.0280793915326591E-7</v>
      </c>
      <c r="Y174">
        <v>-2.0033056220642169E-8</v>
      </c>
      <c r="Z174">
        <v>6.4729707984516632E-6</v>
      </c>
      <c r="AA174">
        <v>7.2944235417217579E-8</v>
      </c>
      <c r="AB174">
        <v>9.1666323004881479E-8</v>
      </c>
      <c r="AC174">
        <v>-2.7256422634454453E-9</v>
      </c>
      <c r="AD174">
        <v>0</v>
      </c>
      <c r="AE174">
        <v>7.4567531966610404E-8</v>
      </c>
      <c r="AF174">
        <v>-1.7657898439452061E-8</v>
      </c>
      <c r="AG174">
        <v>3.4033382497183974E-7</v>
      </c>
      <c r="AH174">
        <v>-1.064780448636307E-8</v>
      </c>
      <c r="AI174">
        <v>-2.1684047866830803E-8</v>
      </c>
      <c r="AJ174">
        <v>0</v>
      </c>
      <c r="AK174">
        <v>-5.0939268089345435E-8</v>
      </c>
      <c r="AL174">
        <v>8.187590413372561E-10</v>
      </c>
      <c r="AM174">
        <v>0</v>
      </c>
      <c r="AN174">
        <v>0</v>
      </c>
      <c r="AO174">
        <v>-5.0938257319389719E-9</v>
      </c>
      <c r="AP174">
        <v>5.2576715418122588E-9</v>
      </c>
      <c r="AQ174">
        <v>6.1253366874723579E-9</v>
      </c>
      <c r="AR174">
        <v>2.3628415492758444E-8</v>
      </c>
      <c r="AS174">
        <v>9.2179238219071837E-7</v>
      </c>
      <c r="AT174">
        <v>-1.0570126815241773E-8</v>
      </c>
      <c r="AU174">
        <v>1.5205669449114172E-9</v>
      </c>
      <c r="AV174">
        <v>2.9151464686527903E-8</v>
      </c>
      <c r="AW174">
        <v>-2.1063056075091297E-9</v>
      </c>
      <c r="AX174">
        <v>1.3294616800937348E-7</v>
      </c>
      <c r="AY174">
        <v>7.7272200753468457E-9</v>
      </c>
      <c r="AZ174">
        <v>1.8433361149722515E-7</v>
      </c>
      <c r="BA174">
        <v>1.1399135063933212E-7</v>
      </c>
      <c r="BB174">
        <v>8.1701142008327142E-9</v>
      </c>
      <c r="BC174">
        <v>1.2163352958442772E-9</v>
      </c>
      <c r="BD174">
        <v>3.057705463252043E-9</v>
      </c>
      <c r="BE174">
        <v>1.9203547640822497E-8</v>
      </c>
      <c r="BF174">
        <v>6.6805273550737831E-9</v>
      </c>
      <c r="BG174">
        <v>0</v>
      </c>
      <c r="BH174">
        <v>4.725350555236152E-7</v>
      </c>
      <c r="BI174">
        <v>4.6858789776830154E-9</v>
      </c>
      <c r="BJ174">
        <v>4.7516093479240104E-9</v>
      </c>
      <c r="BK174">
        <v>0</v>
      </c>
      <c r="BL174">
        <v>3.290046099196156E-8</v>
      </c>
      <c r="BM174">
        <v>2.9796689687963208E-9</v>
      </c>
      <c r="BN174">
        <v>3.0853196984509334E-8</v>
      </c>
      <c r="BO174">
        <v>2.6633333495056533E-9</v>
      </c>
      <c r="BP174">
        <v>8.1501413865014387E-9</v>
      </c>
      <c r="BQ174">
        <v>4.8457322462300291E-9</v>
      </c>
      <c r="BR174">
        <v>0</v>
      </c>
      <c r="BS174">
        <v>-5.8618592830324968E-10</v>
      </c>
      <c r="BT174">
        <v>2.3404378332003082E-10</v>
      </c>
      <c r="BU174">
        <v>4.3469172729264754E-9</v>
      </c>
      <c r="BV174">
        <v>7.9024522087749505E-10</v>
      </c>
      <c r="BW174">
        <v>8.6475412818665293E-10</v>
      </c>
      <c r="BX174">
        <v>0</v>
      </c>
      <c r="BY174">
        <v>2.5978304025047832E-9</v>
      </c>
      <c r="BZ174">
        <v>5.9173000151210755E-10</v>
      </c>
      <c r="CA174">
        <v>6.245850789330518E-10</v>
      </c>
      <c r="CB174">
        <v>0</v>
      </c>
      <c r="CC174">
        <v>0</v>
      </c>
      <c r="CD174">
        <v>2.8683528735381233E-9</v>
      </c>
      <c r="CE174">
        <v>1.1314761041853163E-9</v>
      </c>
      <c r="CF174">
        <v>0</v>
      </c>
      <c r="CG174">
        <v>0</v>
      </c>
      <c r="CH174">
        <v>-1.0653009951636719E-10</v>
      </c>
      <c r="CI174">
        <v>3.7685547040829233E-10</v>
      </c>
      <c r="CJ174">
        <v>1.8950167828243491E-9</v>
      </c>
      <c r="CK174">
        <v>0</v>
      </c>
      <c r="CM174">
        <v>0</v>
      </c>
      <c r="CN174">
        <v>5.4285422028801286E-9</v>
      </c>
      <c r="CO174">
        <v>0</v>
      </c>
      <c r="CP174">
        <v>8.6808158288192342E-8</v>
      </c>
      <c r="CQ174">
        <v>7.9562807627836111E-9</v>
      </c>
      <c r="CR174">
        <v>0</v>
      </c>
      <c r="CS174">
        <v>1.3467701048208881E-9</v>
      </c>
      <c r="CT174">
        <v>0</v>
      </c>
      <c r="CU174">
        <v>1.171806330816112E-9</v>
      </c>
      <c r="CV174">
        <v>0</v>
      </c>
      <c r="CW174">
        <v>1.9923994142385958E-9</v>
      </c>
      <c r="CX174">
        <v>0</v>
      </c>
      <c r="CY174">
        <v>2.446275555296797E-8</v>
      </c>
      <c r="CZ174">
        <v>3.7847826157270971E-9</v>
      </c>
      <c r="DA174">
        <v>0</v>
      </c>
      <c r="DB174">
        <v>0</v>
      </c>
      <c r="DC174">
        <v>1.2952107293635142E-9</v>
      </c>
      <c r="DD174">
        <v>5.1503783109791141E-10</v>
      </c>
    </row>
    <row r="175" spans="1:108">
      <c r="A175" t="s">
        <v>619</v>
      </c>
      <c r="B175">
        <v>0.71799999999999997</v>
      </c>
      <c r="C175">
        <v>42.2</v>
      </c>
      <c r="D175" t="s">
        <v>620</v>
      </c>
      <c r="E175">
        <v>43245</v>
      </c>
      <c r="F175" t="s">
        <v>162</v>
      </c>
      <c r="H175" t="s">
        <v>27</v>
      </c>
      <c r="I175">
        <v>100</v>
      </c>
      <c r="K175">
        <v>0.76024260799999999</v>
      </c>
      <c r="L175">
        <v>5.5773188940000002</v>
      </c>
      <c r="M175">
        <v>0.31881184800000001</v>
      </c>
      <c r="P175" t="s">
        <v>619</v>
      </c>
      <c r="Q175">
        <v>-5.7826487625065824E-6</v>
      </c>
      <c r="R175">
        <v>-2.8189178515007903E-8</v>
      </c>
      <c r="S175">
        <v>-2.1689046866771979E-8</v>
      </c>
      <c r="T175">
        <v>-3.5709583991574513E-6</v>
      </c>
      <c r="U175">
        <v>-3.5709583991574513E-6</v>
      </c>
      <c r="V175">
        <v>-1.8101632438124066E-9</v>
      </c>
      <c r="W175">
        <v>-4.1897051079515543E-8</v>
      </c>
      <c r="X175">
        <v>-4.5418641390205221E-8</v>
      </c>
      <c r="Y175">
        <v>-7.8659820958399118E-9</v>
      </c>
      <c r="Z175">
        <v>-4.936808846761453E-6</v>
      </c>
      <c r="AA175">
        <v>1.5633228014744532E-8</v>
      </c>
      <c r="AB175">
        <v>1.5567403896787787E-7</v>
      </c>
      <c r="AC175">
        <v>-1.5550947867298576E-8</v>
      </c>
      <c r="AD175">
        <v>0</v>
      </c>
      <c r="AE175">
        <v>-1.467877830437072E-7</v>
      </c>
      <c r="AF175">
        <v>-3.6088072669826251E-8</v>
      </c>
      <c r="AG175">
        <v>7.0826750921537628E-7</v>
      </c>
      <c r="AH175">
        <v>-1.1879607688256976E-7</v>
      </c>
      <c r="AI175">
        <v>-2.4025803054239146E-8</v>
      </c>
      <c r="AJ175">
        <v>0</v>
      </c>
      <c r="AK175">
        <v>-1.5419299631384939E-7</v>
      </c>
      <c r="AL175">
        <v>-5.6674565560821494E-9</v>
      </c>
      <c r="AM175">
        <v>0</v>
      </c>
      <c r="AN175">
        <v>0</v>
      </c>
      <c r="AO175">
        <v>0</v>
      </c>
      <c r="AP175">
        <v>-7.9005397577672469E-8</v>
      </c>
      <c r="AQ175">
        <v>3.23196419167983E-9</v>
      </c>
      <c r="AR175">
        <v>1.8299104791995791E-8</v>
      </c>
      <c r="AS175">
        <v>2.3548578199052138E-7</v>
      </c>
      <c r="AT175">
        <v>-1.0630595050026326E-7</v>
      </c>
      <c r="AU175">
        <v>5.6608741442864642E-10</v>
      </c>
      <c r="AV175">
        <v>7.9318062137967313E-9</v>
      </c>
      <c r="AW175">
        <v>-4.0481832543443921E-9</v>
      </c>
      <c r="AX175">
        <v>1.8700631911532387E-7</v>
      </c>
      <c r="AY175">
        <v>1.4810426540284558E-10</v>
      </c>
      <c r="AZ175">
        <v>-3.6367825171142781E-8</v>
      </c>
      <c r="BA175">
        <v>5.3333991574512881E-8</v>
      </c>
      <c r="BB175">
        <v>5.2001053185887302E-9</v>
      </c>
      <c r="BC175">
        <v>1.31812796208531E-9</v>
      </c>
      <c r="BD175">
        <v>0</v>
      </c>
      <c r="BE175">
        <v>1.7622761979989464E-8</v>
      </c>
      <c r="BF175">
        <v>2.9028436018957344E-9</v>
      </c>
      <c r="BG175">
        <v>0</v>
      </c>
      <c r="BH175">
        <v>1.059932859399684E-6</v>
      </c>
      <c r="BI175">
        <v>3.9214718272775155E-9</v>
      </c>
      <c r="BJ175">
        <v>3.9033701948393906E-9</v>
      </c>
      <c r="BK175">
        <v>0</v>
      </c>
      <c r="BL175">
        <v>9.0508162190626605E-9</v>
      </c>
      <c r="BM175">
        <v>0</v>
      </c>
      <c r="BN175">
        <v>1.550157977883096E-8</v>
      </c>
      <c r="BO175">
        <v>0</v>
      </c>
      <c r="BP175">
        <v>3.9757767245918913E-9</v>
      </c>
      <c r="BQ175">
        <v>3.0279094260136872E-10</v>
      </c>
      <c r="BR175">
        <v>-1.5796142706687734E-7</v>
      </c>
      <c r="BS175">
        <v>-1.3780279094260135E-8</v>
      </c>
      <c r="BT175">
        <v>-4.3773038441284818E-10</v>
      </c>
      <c r="BU175">
        <v>-1.4267377567140594E-8</v>
      </c>
      <c r="BV175">
        <v>0</v>
      </c>
      <c r="BW175">
        <v>0</v>
      </c>
      <c r="BX175">
        <v>0</v>
      </c>
      <c r="BY175">
        <v>-9.758425487098476E-9</v>
      </c>
      <c r="BZ175">
        <v>4.3131253291205896E-9</v>
      </c>
      <c r="CA175">
        <v>-6.6482359136387551E-10</v>
      </c>
      <c r="CB175">
        <v>0</v>
      </c>
      <c r="CC175">
        <v>-2.4272643496577157E-10</v>
      </c>
      <c r="CD175">
        <v>-9.0343601895734596E-10</v>
      </c>
      <c r="CE175">
        <v>-4.0383096366508681E-9</v>
      </c>
      <c r="CF175">
        <v>0</v>
      </c>
      <c r="CG175">
        <v>-1.7278830963665086E-9</v>
      </c>
      <c r="CH175">
        <v>0</v>
      </c>
      <c r="CI175">
        <v>-7.684965771458666E-10</v>
      </c>
      <c r="CJ175">
        <v>-3.0690494997367027E-9</v>
      </c>
      <c r="CK175">
        <v>0</v>
      </c>
      <c r="CM175">
        <v>0</v>
      </c>
      <c r="CN175">
        <v>0</v>
      </c>
      <c r="CO175">
        <v>0</v>
      </c>
      <c r="CP175">
        <v>2.2363744075829383E-8</v>
      </c>
      <c r="CQ175">
        <v>1.8644681411269094E-9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1.3806608741442867E-8</v>
      </c>
      <c r="CZ175">
        <v>1.7854791995787267E-9</v>
      </c>
      <c r="DA175">
        <v>0</v>
      </c>
      <c r="DB175">
        <v>0</v>
      </c>
      <c r="DC175">
        <v>0</v>
      </c>
      <c r="DD175">
        <v>7.8166140073722989E-10</v>
      </c>
    </row>
    <row r="176" spans="1:108">
      <c r="A176" t="s">
        <v>621</v>
      </c>
      <c r="B176">
        <v>0.69199999999999995</v>
      </c>
      <c r="C176">
        <v>27</v>
      </c>
      <c r="D176" t="s">
        <v>622</v>
      </c>
      <c r="E176">
        <v>43245</v>
      </c>
      <c r="F176" t="s">
        <v>162</v>
      </c>
      <c r="H176" t="s">
        <v>31</v>
      </c>
      <c r="I176">
        <v>70</v>
      </c>
      <c r="J176">
        <v>18.333333333333332</v>
      </c>
      <c r="K176">
        <v>0.57625811800000004</v>
      </c>
      <c r="L176">
        <v>4.2585143829999996</v>
      </c>
      <c r="M176">
        <v>0.40495119299999999</v>
      </c>
      <c r="N176">
        <v>240707.66666666666</v>
      </c>
      <c r="O176">
        <v>4337.8990000000003</v>
      </c>
      <c r="P176" t="s">
        <v>621</v>
      </c>
      <c r="Q176">
        <v>-5.4809670781893008E-6</v>
      </c>
      <c r="R176">
        <v>-3.5931069958847766E-8</v>
      </c>
      <c r="S176">
        <v>-2.4434156378600757E-9</v>
      </c>
      <c r="T176">
        <v>-1.7489711934156379E-6</v>
      </c>
      <c r="U176">
        <v>-1.7489711934156379E-6</v>
      </c>
      <c r="V176">
        <v>6.9444444444445254E-9</v>
      </c>
      <c r="W176">
        <v>-3.8117283950617246E-8</v>
      </c>
      <c r="X176">
        <v>-3.2407407407407178E-8</v>
      </c>
      <c r="Y176">
        <v>-1.3143004115226342E-8</v>
      </c>
      <c r="Z176">
        <v>-7.4588477366255144E-6</v>
      </c>
      <c r="AA176">
        <v>-3.8580246913580247E-8</v>
      </c>
      <c r="AB176">
        <v>1.0956790123456788E-7</v>
      </c>
      <c r="AC176">
        <v>-1.2757201646090523E-8</v>
      </c>
      <c r="AD176">
        <v>0</v>
      </c>
      <c r="AE176">
        <v>4.0123456790123333E-8</v>
      </c>
      <c r="AF176">
        <v>5.401234567901302E-9</v>
      </c>
      <c r="AG176">
        <v>6.1008230452674879E-7</v>
      </c>
      <c r="AH176">
        <v>-1.0853909465020578E-7</v>
      </c>
      <c r="AI176">
        <v>5.9927983539094606E-8</v>
      </c>
      <c r="AJ176">
        <v>0</v>
      </c>
      <c r="AK176">
        <v>-2.1862139917695512E-8</v>
      </c>
      <c r="AL176">
        <v>-1.0442386831275712E-9</v>
      </c>
      <c r="AM176">
        <v>0</v>
      </c>
      <c r="AN176">
        <v>0</v>
      </c>
      <c r="AO176">
        <v>0</v>
      </c>
      <c r="AP176">
        <v>-1.2991255144032922E-7</v>
      </c>
      <c r="AQ176">
        <v>1.9753086419753081E-9</v>
      </c>
      <c r="AR176">
        <v>4.1795267489711933E-8</v>
      </c>
      <c r="AS176">
        <v>1.0326646090534981E-6</v>
      </c>
      <c r="AT176">
        <v>1.2602880658436357E-8</v>
      </c>
      <c r="AU176">
        <v>-1.2345679012346033E-10</v>
      </c>
      <c r="AV176">
        <v>3.161008230452675E-8</v>
      </c>
      <c r="AW176">
        <v>-8.3050411522633782E-10</v>
      </c>
      <c r="AX176">
        <v>1.8431069958847734E-7</v>
      </c>
      <c r="AY176">
        <v>-8.2304526748970701E-10</v>
      </c>
      <c r="AZ176">
        <v>-1.2422839506172845E-7</v>
      </c>
      <c r="BA176">
        <v>7.7160493827163425E-11</v>
      </c>
      <c r="BB176">
        <v>5.8127572016460785E-10</v>
      </c>
      <c r="BC176">
        <v>-3.8580246913580284E-11</v>
      </c>
      <c r="BD176">
        <v>0</v>
      </c>
      <c r="BE176">
        <v>3.2947530864197535E-8</v>
      </c>
      <c r="BF176">
        <v>4.7273662551440353E-9</v>
      </c>
      <c r="BG176">
        <v>0</v>
      </c>
      <c r="BH176">
        <v>9.7170781893004126E-7</v>
      </c>
      <c r="BI176">
        <v>3.9377572016460942E-9</v>
      </c>
      <c r="BJ176">
        <v>3.8837448559670791E-9</v>
      </c>
      <c r="BK176">
        <v>0</v>
      </c>
      <c r="BL176">
        <v>-5.0668724279835415E-9</v>
      </c>
      <c r="BM176">
        <v>0</v>
      </c>
      <c r="BN176">
        <v>-4.3724279835390127E-10</v>
      </c>
      <c r="BO176">
        <v>0</v>
      </c>
      <c r="BP176">
        <v>-2.9372427983539116E-9</v>
      </c>
      <c r="BQ176">
        <v>3.8451646090534912E-9</v>
      </c>
      <c r="BR176">
        <v>-4.4495884773662649E-8</v>
      </c>
      <c r="BS176">
        <v>-6.1471193415637723E-9</v>
      </c>
      <c r="BT176">
        <v>-5.7870370370370421E-10</v>
      </c>
      <c r="BU176">
        <v>-7.4588477366253775E-10</v>
      </c>
      <c r="BV176">
        <v>0</v>
      </c>
      <c r="BW176">
        <v>0</v>
      </c>
      <c r="BX176">
        <v>0</v>
      </c>
      <c r="BY176">
        <v>-8.2047325102880643E-9</v>
      </c>
      <c r="BZ176">
        <v>8.32818930041152E-9</v>
      </c>
      <c r="CA176">
        <v>-6.9958847736625808E-10</v>
      </c>
      <c r="CB176">
        <v>0</v>
      </c>
      <c r="CC176">
        <v>-2.0061728395061733E-10</v>
      </c>
      <c r="CD176">
        <v>-4.3209876543209833E-10</v>
      </c>
      <c r="CE176">
        <v>-2.2145061728395077E-9</v>
      </c>
      <c r="CF176">
        <v>0</v>
      </c>
      <c r="CG176">
        <v>-1.908436213991768E-9</v>
      </c>
      <c r="CH176">
        <v>0</v>
      </c>
      <c r="CI176">
        <v>3.4979423868312904E-10</v>
      </c>
      <c r="CJ176">
        <v>-4.0586419753086432E-9</v>
      </c>
      <c r="CK176">
        <v>0</v>
      </c>
      <c r="CM176">
        <v>0</v>
      </c>
      <c r="CN176">
        <v>0</v>
      </c>
      <c r="CO176">
        <v>0</v>
      </c>
      <c r="CP176">
        <v>-2.40997942386831E-9</v>
      </c>
      <c r="CQ176">
        <v>-4.5730452674897131E-10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1.3194444444444448E-9</v>
      </c>
      <c r="CZ176">
        <v>1.1574074074074156E-10</v>
      </c>
      <c r="DA176">
        <v>0</v>
      </c>
      <c r="DB176">
        <v>0</v>
      </c>
      <c r="DC176">
        <v>0</v>
      </c>
      <c r="DD176">
        <v>7.0730452674897334E-10</v>
      </c>
    </row>
    <row r="177" spans="1:108">
      <c r="A177" t="s">
        <v>623</v>
      </c>
      <c r="B177">
        <v>0.70599999999999996</v>
      </c>
      <c r="C177">
        <v>32.299999999999997</v>
      </c>
      <c r="D177" t="s">
        <v>624</v>
      </c>
      <c r="E177">
        <v>43245</v>
      </c>
      <c r="F177" t="s">
        <v>162</v>
      </c>
      <c r="H177" t="s">
        <v>35</v>
      </c>
      <c r="I177">
        <v>100</v>
      </c>
      <c r="K177">
        <v>0.23207650399999999</v>
      </c>
      <c r="L177">
        <v>2.602251071</v>
      </c>
      <c r="M177">
        <v>0.41173367900000002</v>
      </c>
      <c r="N177">
        <v>82196.366266666664</v>
      </c>
      <c r="O177">
        <v>2655.2981</v>
      </c>
      <c r="P177" t="s">
        <v>623</v>
      </c>
      <c r="Q177">
        <v>-7.8388372893016872E-6</v>
      </c>
      <c r="R177">
        <v>-3.7925696594427275E-8</v>
      </c>
      <c r="S177">
        <v>-2.7476780185758529E-8</v>
      </c>
      <c r="T177">
        <v>-5.8049535603715184E-6</v>
      </c>
      <c r="U177">
        <v>-5.8049535603715184E-6</v>
      </c>
      <c r="V177">
        <v>-1.8489852081183341E-8</v>
      </c>
      <c r="W177">
        <v>-5.327657378740969E-8</v>
      </c>
      <c r="X177">
        <v>-6.8369453044375497E-8</v>
      </c>
      <c r="Y177">
        <v>-6.0414516683866469E-9</v>
      </c>
      <c r="Z177">
        <v>-7.0519435844513262E-6</v>
      </c>
      <c r="AA177">
        <v>1.719986240110119E-9</v>
      </c>
      <c r="AB177">
        <v>1.846835225318197E-7</v>
      </c>
      <c r="AC177">
        <v>-1.3824389404884768E-8</v>
      </c>
      <c r="AD177">
        <v>0</v>
      </c>
      <c r="AE177">
        <v>-1.5716374269005856E-7</v>
      </c>
      <c r="AF177">
        <v>-4.4848641210870329E-8</v>
      </c>
      <c r="AG177">
        <v>4.2139662882696944E-7</v>
      </c>
      <c r="AH177">
        <v>-1.7733058135534917E-7</v>
      </c>
      <c r="AI177">
        <v>-6.428448572411418E-8</v>
      </c>
      <c r="AJ177">
        <v>0</v>
      </c>
      <c r="AK177">
        <v>-2.1714826281389763E-7</v>
      </c>
      <c r="AL177">
        <v>-5.9404024767801864E-9</v>
      </c>
      <c r="AM177">
        <v>0</v>
      </c>
      <c r="AN177">
        <v>0</v>
      </c>
      <c r="AO177">
        <v>0</v>
      </c>
      <c r="AP177">
        <v>2.9024767801857582E-8</v>
      </c>
      <c r="AQ177">
        <v>-1.5716374269005885E-9</v>
      </c>
      <c r="AR177">
        <v>3.7603199174406588E-8</v>
      </c>
      <c r="AS177">
        <v>1.0962762297901617E-6</v>
      </c>
      <c r="AT177">
        <v>-1.5673374613003095E-7</v>
      </c>
      <c r="AU177">
        <v>1.8661850705194313E-9</v>
      </c>
      <c r="AV177">
        <v>3.3152734778121768E-8</v>
      </c>
      <c r="AW177">
        <v>-5.2889576883384937E-9</v>
      </c>
      <c r="AX177">
        <v>1.8173804609563125E-7</v>
      </c>
      <c r="AY177">
        <v>1.2878396972824219E-8</v>
      </c>
      <c r="AZ177">
        <v>1.6769865841073224E-8</v>
      </c>
      <c r="BA177">
        <v>9.7845717234262123E-8</v>
      </c>
      <c r="BB177">
        <v>9.2664258685930541E-9</v>
      </c>
      <c r="BC177">
        <v>3.977468180254538E-10</v>
      </c>
      <c r="BD177">
        <v>0</v>
      </c>
      <c r="BE177">
        <v>2.6122291021671832E-8</v>
      </c>
      <c r="BF177">
        <v>6.0178018575851439E-9</v>
      </c>
      <c r="BG177">
        <v>0</v>
      </c>
      <c r="BH177">
        <v>7.2905916752665982E-7</v>
      </c>
      <c r="BI177">
        <v>4.0312177502579957E-9</v>
      </c>
      <c r="BJ177">
        <v>4.0935672514619891E-9</v>
      </c>
      <c r="BK177">
        <v>0</v>
      </c>
      <c r="BL177">
        <v>2.4101307189542466E-8</v>
      </c>
      <c r="BM177">
        <v>0</v>
      </c>
      <c r="BN177">
        <v>2.7390780873753025E-8</v>
      </c>
      <c r="BO177">
        <v>0</v>
      </c>
      <c r="BP177">
        <v>6.0844513243894038E-9</v>
      </c>
      <c r="BQ177">
        <v>9.9157206742346073E-9</v>
      </c>
      <c r="BR177">
        <v>-9.0084279325765504E-8</v>
      </c>
      <c r="BS177">
        <v>-1.7221362229102168E-8</v>
      </c>
      <c r="BT177">
        <v>-1.1523907808737517E-9</v>
      </c>
      <c r="BU177">
        <v>-2.1005331957344342E-8</v>
      </c>
      <c r="BV177">
        <v>0</v>
      </c>
      <c r="BW177">
        <v>0</v>
      </c>
      <c r="BX177">
        <v>0</v>
      </c>
      <c r="BY177">
        <v>-1.4189886480908159E-8</v>
      </c>
      <c r="BZ177">
        <v>1.0190918472652195E-9</v>
      </c>
      <c r="CA177">
        <v>-4.0312177502580007E-9</v>
      </c>
      <c r="CB177">
        <v>0</v>
      </c>
      <c r="CC177">
        <v>-2.6036291709666346E-10</v>
      </c>
      <c r="CD177">
        <v>-4.6439628482972158E-10</v>
      </c>
      <c r="CE177">
        <v>-5.852253181974548E-9</v>
      </c>
      <c r="CF177">
        <v>0</v>
      </c>
      <c r="CG177">
        <v>-2.257481940144479E-9</v>
      </c>
      <c r="CH177">
        <v>0</v>
      </c>
      <c r="CI177">
        <v>-2.281131750945992E-9</v>
      </c>
      <c r="CJ177">
        <v>-3.4937220502235981E-9</v>
      </c>
      <c r="CK177">
        <v>0</v>
      </c>
      <c r="CM177">
        <v>0</v>
      </c>
      <c r="CN177">
        <v>0</v>
      </c>
      <c r="CO177">
        <v>0</v>
      </c>
      <c r="CP177">
        <v>1.1506707946336431E-7</v>
      </c>
      <c r="CQ177">
        <v>1.0541365669074651E-8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1.9285345717234261E-8</v>
      </c>
      <c r="CZ177">
        <v>2.9863261093911262E-9</v>
      </c>
      <c r="DA177">
        <v>0</v>
      </c>
      <c r="DB177">
        <v>0</v>
      </c>
      <c r="DC177">
        <v>0</v>
      </c>
      <c r="DD177">
        <v>1.958634330925352E-9</v>
      </c>
    </row>
    <row r="178" spans="1:108">
      <c r="A178" t="s">
        <v>393</v>
      </c>
      <c r="B178">
        <v>0.70899999999999996</v>
      </c>
      <c r="C178">
        <v>30.6</v>
      </c>
      <c r="D178" t="s">
        <v>625</v>
      </c>
      <c r="E178">
        <v>43245</v>
      </c>
      <c r="F178" t="s">
        <v>216</v>
      </c>
      <c r="H178" t="s">
        <v>17</v>
      </c>
      <c r="I178">
        <v>80</v>
      </c>
      <c r="J178">
        <v>5.33</v>
      </c>
      <c r="K178">
        <v>0.62017418400000002</v>
      </c>
      <c r="L178">
        <v>4.0627340189999996</v>
      </c>
      <c r="M178">
        <v>0.48556792799999998</v>
      </c>
      <c r="N178">
        <v>196118</v>
      </c>
      <c r="O178">
        <v>3271.8057999999996</v>
      </c>
      <c r="P178" t="s">
        <v>393</v>
      </c>
      <c r="Q178">
        <v>-7.7612763834939544E-7</v>
      </c>
      <c r="R178">
        <v>7.4757809410833941E-9</v>
      </c>
      <c r="S178">
        <v>-3.5791517740614905E-9</v>
      </c>
      <c r="T178">
        <v>-2.544584131266847E-6</v>
      </c>
      <c r="U178">
        <v>-2.544584131266847E-6</v>
      </c>
      <c r="V178">
        <v>-7.9972644125529651E-8</v>
      </c>
      <c r="W178">
        <v>7.2888238266177052E-9</v>
      </c>
      <c r="X178">
        <v>-1.5135538860331227E-7</v>
      </c>
      <c r="Y178">
        <v>-1.8941714025797444E-8</v>
      </c>
      <c r="Z178">
        <v>8.6646857240325969E-6</v>
      </c>
      <c r="AA178">
        <v>1.4538946262569883E-7</v>
      </c>
      <c r="AB178">
        <v>2.70850939558636E-7</v>
      </c>
      <c r="AC178">
        <v>5.9248178644069038E-9</v>
      </c>
      <c r="AD178">
        <v>0</v>
      </c>
      <c r="AE178">
        <v>1.9723010464235747E-7</v>
      </c>
      <c r="AF178">
        <v>-2.2907556656509995E-8</v>
      </c>
      <c r="AG178">
        <v>9.9366708921607372E-7</v>
      </c>
      <c r="AH178">
        <v>-1.8626901795382665E-8</v>
      </c>
      <c r="AI178">
        <v>-3.6467499877241234E-8</v>
      </c>
      <c r="AJ178">
        <v>0</v>
      </c>
      <c r="AK178">
        <v>-7.7317980704869013E-8</v>
      </c>
      <c r="AL178">
        <v>-2.7565049349118897E-10</v>
      </c>
      <c r="AM178">
        <v>0</v>
      </c>
      <c r="AN178">
        <v>0</v>
      </c>
      <c r="AO178">
        <v>2.6169473325114635E-9</v>
      </c>
      <c r="AP178">
        <v>6.0212967485662961E-8</v>
      </c>
      <c r="AQ178">
        <v>5.6082450114618199E-9</v>
      </c>
      <c r="AR178">
        <v>7.4818865861884495E-8</v>
      </c>
      <c r="AS178">
        <v>2.3191024960135628E-6</v>
      </c>
      <c r="AT178">
        <v>-2.1203387114698219E-8</v>
      </c>
      <c r="AU178">
        <v>3.7552705608406484E-9</v>
      </c>
      <c r="AV178">
        <v>5.2190666697679486E-8</v>
      </c>
      <c r="AW178">
        <v>1.4142697971504435E-9</v>
      </c>
      <c r="AX178">
        <v>2.8477980588571267E-7</v>
      </c>
      <c r="AY178">
        <v>2.1296748566304098E-8</v>
      </c>
      <c r="AZ178">
        <v>3.8625716201862313E-7</v>
      </c>
      <c r="BA178">
        <v>1.4367317870867856E-7</v>
      </c>
      <c r="BB178">
        <v>1.0956943572209433E-8</v>
      </c>
      <c r="BC178">
        <v>4.3538822211367701E-9</v>
      </c>
      <c r="BD178">
        <v>1.0618904046395148E-8</v>
      </c>
      <c r="BE178">
        <v>7.6743759319992651E-8</v>
      </c>
      <c r="BF178">
        <v>1.5146514484270045E-8</v>
      </c>
      <c r="BG178">
        <v>0</v>
      </c>
      <c r="BH178">
        <v>1.2058376105154071E-6</v>
      </c>
      <c r="BI178">
        <v>6.6076809661521254E-9</v>
      </c>
      <c r="BJ178">
        <v>6.9351244517841571E-9</v>
      </c>
      <c r="BK178">
        <v>0</v>
      </c>
      <c r="BL178">
        <v>4.1456038063043898E-8</v>
      </c>
      <c r="BM178">
        <v>3.9650592344490228E-9</v>
      </c>
      <c r="BN178">
        <v>3.8956034832543793E-8</v>
      </c>
      <c r="BO178">
        <v>2.9466521681824202E-9</v>
      </c>
      <c r="BP178">
        <v>1.1821449615828918E-8</v>
      </c>
      <c r="BQ178">
        <v>1.6322101530740142E-8</v>
      </c>
      <c r="BR178">
        <v>0</v>
      </c>
      <c r="BS178">
        <v>-1.0822175186126055E-11</v>
      </c>
      <c r="BT178">
        <v>-5.037157211639215E-11</v>
      </c>
      <c r="BU178">
        <v>1.3119383775653388E-8</v>
      </c>
      <c r="BV178">
        <v>1.3082313787515829E-9</v>
      </c>
      <c r="BW178">
        <v>6.4661689112181106E-10</v>
      </c>
      <c r="BX178">
        <v>0</v>
      </c>
      <c r="BY178">
        <v>4.242211910466072E-9</v>
      </c>
      <c r="BZ178">
        <v>3.9140173335710971E-9</v>
      </c>
      <c r="CA178">
        <v>-5.9048695265636755E-10</v>
      </c>
      <c r="CB178">
        <v>0</v>
      </c>
      <c r="CC178">
        <v>0</v>
      </c>
      <c r="CD178">
        <v>3.5307265782284979E-9</v>
      </c>
      <c r="CE178">
        <v>1.143201283413061E-9</v>
      </c>
      <c r="CF178">
        <v>0</v>
      </c>
      <c r="CG178">
        <v>0</v>
      </c>
      <c r="CH178">
        <v>-3.2305000557386423E-14</v>
      </c>
      <c r="CI178">
        <v>1.5916996823772304E-9</v>
      </c>
      <c r="CJ178">
        <v>2.8331404724800151E-9</v>
      </c>
      <c r="CK178">
        <v>0</v>
      </c>
      <c r="CM178">
        <v>0</v>
      </c>
      <c r="CN178">
        <v>4.5060872312547014E-9</v>
      </c>
      <c r="CO178">
        <v>0</v>
      </c>
      <c r="CP178">
        <v>5.6932717729242756E-8</v>
      </c>
      <c r="CQ178">
        <v>5.1027928965180374E-9</v>
      </c>
      <c r="CR178">
        <v>0</v>
      </c>
      <c r="CS178">
        <v>3.6114325458666395E-9</v>
      </c>
      <c r="CT178">
        <v>0</v>
      </c>
      <c r="CU178">
        <v>3.1840939222664162E-9</v>
      </c>
      <c r="CV178">
        <v>0</v>
      </c>
      <c r="CW178">
        <v>1.9516339223181057E-9</v>
      </c>
      <c r="CX178">
        <v>0</v>
      </c>
      <c r="CY178">
        <v>4.785242817306175E-8</v>
      </c>
      <c r="CZ178">
        <v>7.7752644487345486E-9</v>
      </c>
      <c r="DA178">
        <v>0</v>
      </c>
      <c r="DB178">
        <v>0</v>
      </c>
      <c r="DC178">
        <v>1.2119544008456159E-9</v>
      </c>
      <c r="DD178">
        <v>7.2092646864992906E-10</v>
      </c>
    </row>
    <row r="179" spans="1:108">
      <c r="A179" t="s">
        <v>626</v>
      </c>
      <c r="B179">
        <v>0.72499999999999998</v>
      </c>
      <c r="C179">
        <v>58</v>
      </c>
      <c r="D179" t="s">
        <v>627</v>
      </c>
      <c r="E179">
        <v>43245</v>
      </c>
      <c r="F179" t="s">
        <v>90</v>
      </c>
      <c r="H179" t="s">
        <v>17</v>
      </c>
      <c r="I179">
        <v>80</v>
      </c>
      <c r="J179">
        <v>8.6666666666666661</v>
      </c>
      <c r="K179">
        <v>0.61756515899999997</v>
      </c>
      <c r="L179">
        <v>3.499540369</v>
      </c>
      <c r="M179">
        <v>0.63004583300000006</v>
      </c>
      <c r="N179">
        <v>280283</v>
      </c>
      <c r="O179">
        <v>5561.6504333333332</v>
      </c>
      <c r="P179" t="s">
        <v>626</v>
      </c>
      <c r="Q179">
        <v>-4.3461791494525607E-7</v>
      </c>
      <c r="R179">
        <v>1.2816245347077326E-8</v>
      </c>
      <c r="S179">
        <v>3.6313249069415088E-9</v>
      </c>
      <c r="T179">
        <v>-1.4981388309404015E-6</v>
      </c>
      <c r="U179">
        <v>-1.4981388309404015E-6</v>
      </c>
      <c r="V179">
        <v>-3.8600509946687434E-8</v>
      </c>
      <c r="W179">
        <v>-7.7616459415611161E-10</v>
      </c>
      <c r="X179">
        <v>-1.0439803452366316E-7</v>
      </c>
      <c r="Y179">
        <v>-2.0661490503265562E-8</v>
      </c>
      <c r="Z179">
        <v>9.5641847670470842E-6</v>
      </c>
      <c r="AA179">
        <v>1.8530221840443952E-7</v>
      </c>
      <c r="AB179">
        <v>4.3178610872499672E-7</v>
      </c>
      <c r="AC179">
        <v>2.1396924980570231E-8</v>
      </c>
      <c r="AD179">
        <v>0</v>
      </c>
      <c r="AE179">
        <v>1.8607216631897558E-7</v>
      </c>
      <c r="AF179">
        <v>-9.691074910350279E-9</v>
      </c>
      <c r="AG179">
        <v>2.1134452420883269E-6</v>
      </c>
      <c r="AH179">
        <v>-1.3323465046835984E-8</v>
      </c>
      <c r="AI179">
        <v>2.7455652363616431E-8</v>
      </c>
      <c r="AJ179">
        <v>0</v>
      </c>
      <c r="AK179">
        <v>-5.3004543843143531E-8</v>
      </c>
      <c r="AL179">
        <v>1.8503037182476299E-10</v>
      </c>
      <c r="AM179">
        <v>0</v>
      </c>
      <c r="AN179">
        <v>0</v>
      </c>
      <c r="AO179">
        <v>-1.0618634188244138E-9</v>
      </c>
      <c r="AP179">
        <v>1.0680345066197618E-7</v>
      </c>
      <c r="AQ179">
        <v>2.9251936161219509E-8</v>
      </c>
      <c r="AR179">
        <v>8.7294282870427181E-8</v>
      </c>
      <c r="AS179">
        <v>1.5718262977052398E-6</v>
      </c>
      <c r="AT179">
        <v>-1.5018032205723931E-8</v>
      </c>
      <c r="AU179">
        <v>3.8574262690718704E-9</v>
      </c>
      <c r="AV179">
        <v>2.1057585456974959E-8</v>
      </c>
      <c r="AW179">
        <v>-2.457107467173885E-9</v>
      </c>
      <c r="AX179">
        <v>5.3327990141939712E-7</v>
      </c>
      <c r="AY179">
        <v>2.3197077691877668E-8</v>
      </c>
      <c r="AZ179">
        <v>2.0869295482744988E-7</v>
      </c>
      <c r="BA179">
        <v>8.3738205778486747E-8</v>
      </c>
      <c r="BB179">
        <v>6.6020924516982339E-9</v>
      </c>
      <c r="BC179">
        <v>2.3437436086227329E-9</v>
      </c>
      <c r="BD179">
        <v>8.0101938206460236E-9</v>
      </c>
      <c r="BE179">
        <v>6.0771515932425248E-8</v>
      </c>
      <c r="BF179">
        <v>1.0196551894574658E-8</v>
      </c>
      <c r="BG179">
        <v>0</v>
      </c>
      <c r="BH179">
        <v>3.1561785017929946E-6</v>
      </c>
      <c r="BI179">
        <v>1.3996178808579111E-8</v>
      </c>
      <c r="BJ179">
        <v>1.4235983283565814E-8</v>
      </c>
      <c r="BK179">
        <v>0</v>
      </c>
      <c r="BL179">
        <v>3.3126423146671035E-8</v>
      </c>
      <c r="BM179">
        <v>3.0078588374851734E-9</v>
      </c>
      <c r="BN179">
        <v>2.9508605350349731E-8</v>
      </c>
      <c r="BO179">
        <v>2.4585881362403023E-9</v>
      </c>
      <c r="BP179">
        <v>1.2438941042527366E-8</v>
      </c>
      <c r="BQ179">
        <v>1.9542829045145278E-8</v>
      </c>
      <c r="BR179">
        <v>0</v>
      </c>
      <c r="BS179">
        <v>-6.6772848747626732E-11</v>
      </c>
      <c r="BT179">
        <v>8.9057024720142779E-10</v>
      </c>
      <c r="BU179">
        <v>8.7774488348945254E-9</v>
      </c>
      <c r="BV179">
        <v>3.5375847070533684E-10</v>
      </c>
      <c r="BW179">
        <v>7.4464232148457188E-10</v>
      </c>
      <c r="BX179">
        <v>0</v>
      </c>
      <c r="BY179">
        <v>2.1303738700045102E-9</v>
      </c>
      <c r="BZ179">
        <v>2.0506137426541752E-9</v>
      </c>
      <c r="CA179">
        <v>2.6078523608895805E-10</v>
      </c>
      <c r="CB179">
        <v>0</v>
      </c>
      <c r="CC179">
        <v>0</v>
      </c>
      <c r="CD179">
        <v>3.2241132177090569E-9</v>
      </c>
      <c r="CE179">
        <v>1.1000242020152444E-9</v>
      </c>
      <c r="CF179">
        <v>0</v>
      </c>
      <c r="CG179">
        <v>0</v>
      </c>
      <c r="CH179">
        <v>3.0410173027365303E-10</v>
      </c>
      <c r="CI179">
        <v>8.2539098185189609E-10</v>
      </c>
      <c r="CJ179">
        <v>2.9853867550210653E-9</v>
      </c>
      <c r="CK179">
        <v>0</v>
      </c>
      <c r="CM179">
        <v>0</v>
      </c>
      <c r="CN179">
        <v>3.4812766733477878E-9</v>
      </c>
      <c r="CO179">
        <v>0</v>
      </c>
      <c r="CP179">
        <v>5.5012970234929983E-8</v>
      </c>
      <c r="CQ179">
        <v>5.1095482063238858E-9</v>
      </c>
      <c r="CR179">
        <v>0</v>
      </c>
      <c r="CS179">
        <v>3.4163573240070354E-9</v>
      </c>
      <c r="CT179">
        <v>0</v>
      </c>
      <c r="CU179">
        <v>3.8829491689505187E-9</v>
      </c>
      <c r="CV179">
        <v>0</v>
      </c>
      <c r="CW179">
        <v>1.4319539889011609E-9</v>
      </c>
      <c r="CX179">
        <v>0</v>
      </c>
      <c r="CY179">
        <v>2.0720419001649826E-8</v>
      </c>
      <c r="CZ179">
        <v>3.0736261095430941E-9</v>
      </c>
      <c r="DA179">
        <v>0</v>
      </c>
      <c r="DB179">
        <v>0</v>
      </c>
      <c r="DC179">
        <v>5.412303486453684E-10</v>
      </c>
      <c r="DD179">
        <v>4.964907077896374E-10</v>
      </c>
    </row>
    <row r="180" spans="1:108">
      <c r="A180" t="s">
        <v>628</v>
      </c>
      <c r="B180">
        <v>0.66100000000000003</v>
      </c>
      <c r="C180">
        <v>63.8</v>
      </c>
      <c r="D180" t="s">
        <v>629</v>
      </c>
      <c r="E180">
        <v>43245</v>
      </c>
      <c r="F180" t="s">
        <v>90</v>
      </c>
      <c r="H180" t="s">
        <v>35</v>
      </c>
      <c r="I180">
        <v>100</v>
      </c>
      <c r="K180">
        <v>0.67243912900000002</v>
      </c>
      <c r="L180">
        <v>3.701015672</v>
      </c>
      <c r="M180">
        <v>0.61684353000000003</v>
      </c>
      <c r="N180">
        <v>134142.33333333334</v>
      </c>
      <c r="O180">
        <v>3029.0865666666668</v>
      </c>
      <c r="P180" t="s">
        <v>628</v>
      </c>
      <c r="Q180">
        <v>-5.8558960571477472E-7</v>
      </c>
      <c r="R180">
        <v>2.8345177136439595E-9</v>
      </c>
      <c r="S180">
        <v>7.6986269617266924E-9</v>
      </c>
      <c r="T180">
        <v>-2.4177611803394105E-6</v>
      </c>
      <c r="U180">
        <v>-2.4177611803394105E-6</v>
      </c>
      <c r="V180">
        <v>-8.4725646451011666E-8</v>
      </c>
      <c r="W180">
        <v>2.7670832605103651E-8</v>
      </c>
      <c r="X180">
        <v>-1.3909922330434046E-7</v>
      </c>
      <c r="Y180">
        <v>-8.6603936654556415E-9</v>
      </c>
      <c r="Z180">
        <v>8.8253299345151125E-6</v>
      </c>
      <c r="AA180">
        <v>1.3177509231472911E-7</v>
      </c>
      <c r="AB180">
        <v>1.7788636146716881E-7</v>
      </c>
      <c r="AC180">
        <v>1.0025591849281893E-8</v>
      </c>
      <c r="AD180">
        <v>0</v>
      </c>
      <c r="AE180">
        <v>2.8921485687653301E-7</v>
      </c>
      <c r="AF180">
        <v>3.6529238885356364E-9</v>
      </c>
      <c r="AG180">
        <v>3.7775325038332761E-7</v>
      </c>
      <c r="AH180">
        <v>-1.3048325939478187E-8</v>
      </c>
      <c r="AI180">
        <v>-1.814376430893805E-8</v>
      </c>
      <c r="AJ180">
        <v>0</v>
      </c>
      <c r="AK180">
        <v>-3.5233145047232521E-8</v>
      </c>
      <c r="AL180">
        <v>2.7446200872388121E-9</v>
      </c>
      <c r="AM180">
        <v>0</v>
      </c>
      <c r="AN180">
        <v>0</v>
      </c>
      <c r="AO180">
        <v>-1.7707988586317316E-9</v>
      </c>
      <c r="AP180">
        <v>5.0529260267418266E-8</v>
      </c>
      <c r="AQ180">
        <v>7.2733485920687074E-10</v>
      </c>
      <c r="AR180">
        <v>7.2631688711882611E-8</v>
      </c>
      <c r="AS180">
        <v>3.131301510627195E-6</v>
      </c>
      <c r="AT180">
        <v>8.443203045301491E-9</v>
      </c>
      <c r="AU180">
        <v>9.4563331808699321E-9</v>
      </c>
      <c r="AV180">
        <v>9.8819330561722312E-8</v>
      </c>
      <c r="AW180">
        <v>-6.8701688934999628E-10</v>
      </c>
      <c r="AX180">
        <v>1.3042643424055258E-7</v>
      </c>
      <c r="AY180">
        <v>2.5082940709091165E-8</v>
      </c>
      <c r="AZ180">
        <v>2.8147896624856977E-7</v>
      </c>
      <c r="BA180">
        <v>1.2688104043254978E-7</v>
      </c>
      <c r="BB180">
        <v>1.0755254719238033E-8</v>
      </c>
      <c r="BC180">
        <v>3.375886735808196E-9</v>
      </c>
      <c r="BD180">
        <v>6.4416948352093756E-9</v>
      </c>
      <c r="BE180">
        <v>9.5052214066050099E-8</v>
      </c>
      <c r="BF180">
        <v>1.6104101513354187E-8</v>
      </c>
      <c r="BG180">
        <v>0</v>
      </c>
      <c r="BH180">
        <v>3.326805606686574E-7</v>
      </c>
      <c r="BI180">
        <v>5.7434349322157717E-9</v>
      </c>
      <c r="BJ180">
        <v>5.7578949390828221E-9</v>
      </c>
      <c r="BK180">
        <v>0</v>
      </c>
      <c r="BL180">
        <v>4.741073298948499E-8</v>
      </c>
      <c r="BM180">
        <v>4.3703889118203765E-9</v>
      </c>
      <c r="BN180">
        <v>4.440481015827684E-8</v>
      </c>
      <c r="BO180">
        <v>4.0005799496994735E-9</v>
      </c>
      <c r="BP180">
        <v>1.7762760752698158E-8</v>
      </c>
      <c r="BQ180">
        <v>8.7906770490523136E-9</v>
      </c>
      <c r="BR180">
        <v>0</v>
      </c>
      <c r="BS180">
        <v>4.1963071629288357E-9</v>
      </c>
      <c r="BT180">
        <v>7.3885870609394914E-10</v>
      </c>
      <c r="BU180">
        <v>1.4031397234090809E-8</v>
      </c>
      <c r="BV180">
        <v>1.0389009434137686E-9</v>
      </c>
      <c r="BW180">
        <v>3.5693711566517918E-10</v>
      </c>
      <c r="BX180">
        <v>0</v>
      </c>
      <c r="BY180">
        <v>3.1666756533304718E-9</v>
      </c>
      <c r="BZ180">
        <v>2.1428428660144186E-9</v>
      </c>
      <c r="CA180">
        <v>-6.6605898226339467E-11</v>
      </c>
      <c r="CB180">
        <v>0</v>
      </c>
      <c r="CC180">
        <v>0</v>
      </c>
      <c r="CD180">
        <v>5.2157124689030444E-9</v>
      </c>
      <c r="CE180">
        <v>2.4661923257609843E-9</v>
      </c>
      <c r="CF180">
        <v>0</v>
      </c>
      <c r="CG180">
        <v>0</v>
      </c>
      <c r="CH180">
        <v>1.7400040408998229E-11</v>
      </c>
      <c r="CI180">
        <v>8.1239828026243339E-10</v>
      </c>
      <c r="CJ180">
        <v>2.4364278755154934E-9</v>
      </c>
      <c r="CK180">
        <v>0</v>
      </c>
      <c r="CM180">
        <v>0</v>
      </c>
      <c r="CN180">
        <v>8.2468676828414222E-9</v>
      </c>
      <c r="CO180">
        <v>0</v>
      </c>
      <c r="CP180">
        <v>2.0715433727383049E-7</v>
      </c>
      <c r="CQ180">
        <v>1.8789723378093117E-8</v>
      </c>
      <c r="CR180">
        <v>0</v>
      </c>
      <c r="CS180">
        <v>1.2357863516748046E-9</v>
      </c>
      <c r="CT180">
        <v>0</v>
      </c>
      <c r="CU180">
        <v>2.0278639257961871E-9</v>
      </c>
      <c r="CV180">
        <v>0</v>
      </c>
      <c r="CW180">
        <v>3.6387234103211538E-9</v>
      </c>
      <c r="CX180">
        <v>0</v>
      </c>
      <c r="CY180">
        <v>2.3658670705087442E-8</v>
      </c>
      <c r="CZ180">
        <v>3.4070146798702459E-9</v>
      </c>
      <c r="DA180">
        <v>0</v>
      </c>
      <c r="DB180">
        <v>0</v>
      </c>
      <c r="DC180">
        <v>1.2496033472533651E-9</v>
      </c>
      <c r="DD180">
        <v>1.6835275072481873E-10</v>
      </c>
    </row>
    <row r="181" spans="1:108">
      <c r="A181" t="s">
        <v>630</v>
      </c>
      <c r="B181">
        <v>0.69399999999999995</v>
      </c>
      <c r="C181">
        <v>36.799999999999997</v>
      </c>
      <c r="D181" t="s">
        <v>631</v>
      </c>
      <c r="E181">
        <v>43245</v>
      </c>
      <c r="F181" t="s">
        <v>162</v>
      </c>
      <c r="H181" t="s">
        <v>35</v>
      </c>
      <c r="I181">
        <v>100</v>
      </c>
      <c r="K181">
        <v>0.63510142400000003</v>
      </c>
      <c r="L181">
        <v>5.2555323869999997</v>
      </c>
      <c r="M181">
        <v>0.29760319000000002</v>
      </c>
      <c r="N181">
        <v>101250.5</v>
      </c>
      <c r="O181">
        <v>3318.7950249999999</v>
      </c>
      <c r="P181" t="s">
        <v>630</v>
      </c>
      <c r="Q181">
        <v>-6.9350090579710147E-6</v>
      </c>
      <c r="R181">
        <v>-2.1305102657004855E-8</v>
      </c>
      <c r="S181">
        <v>5.3838315217391337E-8</v>
      </c>
      <c r="T181">
        <v>-4.5667270531400963E-6</v>
      </c>
      <c r="U181">
        <v>-4.5667270531400963E-6</v>
      </c>
      <c r="V181">
        <v>-2.9249698067632798E-8</v>
      </c>
      <c r="W181">
        <v>-4.1345863526570067E-8</v>
      </c>
      <c r="X181">
        <v>-7.3784722222222157E-8</v>
      </c>
      <c r="Y181">
        <v>2.1512681159420269E-9</v>
      </c>
      <c r="Z181">
        <v>-6.4726751207729475E-6</v>
      </c>
      <c r="AA181">
        <v>4.0647644927536237E-7</v>
      </c>
      <c r="AB181">
        <v>1.8633001207729468E-6</v>
      </c>
      <c r="AC181">
        <v>8.2125603864734301E-8</v>
      </c>
      <c r="AD181">
        <v>0</v>
      </c>
      <c r="AE181">
        <v>2.8023097826086959E-7</v>
      </c>
      <c r="AF181">
        <v>-2.5664251207729458E-8</v>
      </c>
      <c r="AG181">
        <v>9.6693840579710134E-6</v>
      </c>
      <c r="AH181">
        <v>-2.065028683574879E-7</v>
      </c>
      <c r="AI181">
        <v>2.2059933574879221E-7</v>
      </c>
      <c r="AJ181">
        <v>0</v>
      </c>
      <c r="AK181">
        <v>-1.7870621980676332E-7</v>
      </c>
      <c r="AL181">
        <v>-3.0174365942028991E-9</v>
      </c>
      <c r="AM181">
        <v>0</v>
      </c>
      <c r="AN181">
        <v>0</v>
      </c>
      <c r="AO181">
        <v>0</v>
      </c>
      <c r="AP181">
        <v>3.1231129227053136E-7</v>
      </c>
      <c r="AQ181">
        <v>1.4936216787439614E-7</v>
      </c>
      <c r="AR181">
        <v>2.4305555555555555E-7</v>
      </c>
      <c r="AS181">
        <v>2.6853109903381637E-6</v>
      </c>
      <c r="AT181">
        <v>-1.2115036231884055E-7</v>
      </c>
      <c r="AU181">
        <v>4.4214221014492743E-9</v>
      </c>
      <c r="AV181">
        <v>4.6931612318840587E-8</v>
      </c>
      <c r="AW181">
        <v>-4.642210144927536E-9</v>
      </c>
      <c r="AX181">
        <v>2.1152249396135267E-6</v>
      </c>
      <c r="AY181">
        <v>8.4333484299516912E-8</v>
      </c>
      <c r="AZ181">
        <v>2.9079861111111127E-7</v>
      </c>
      <c r="BA181">
        <v>1.1211126207729466E-7</v>
      </c>
      <c r="BB181">
        <v>8.6673460144927522E-9</v>
      </c>
      <c r="BC181">
        <v>3.7609450483091762E-9</v>
      </c>
      <c r="BD181">
        <v>0</v>
      </c>
      <c r="BE181">
        <v>1.5004151570048317E-7</v>
      </c>
      <c r="BF181">
        <v>2.2475090579710143E-8</v>
      </c>
      <c r="BG181">
        <v>0</v>
      </c>
      <c r="BH181">
        <v>1.310329861111111E-5</v>
      </c>
      <c r="BI181">
        <v>5.6008454106280195E-8</v>
      </c>
      <c r="BJ181">
        <v>5.5819746376811618E-8</v>
      </c>
      <c r="BK181">
        <v>0</v>
      </c>
      <c r="BL181">
        <v>3.2778532608695652E-8</v>
      </c>
      <c r="BM181">
        <v>0</v>
      </c>
      <c r="BN181">
        <v>2.9193085748792272E-8</v>
      </c>
      <c r="BO181">
        <v>0</v>
      </c>
      <c r="BP181">
        <v>1.019021739130434E-8</v>
      </c>
      <c r="BQ181">
        <v>7.0501207729468613E-8</v>
      </c>
      <c r="BR181">
        <v>4.3516002415458909E-7</v>
      </c>
      <c r="BS181">
        <v>-1.0548762077294686E-8</v>
      </c>
      <c r="BT181">
        <v>-1.1473429951690826E-9</v>
      </c>
      <c r="BU181">
        <v>-1.5436292270531405E-8</v>
      </c>
      <c r="BV181">
        <v>0</v>
      </c>
      <c r="BW181">
        <v>0</v>
      </c>
      <c r="BX181">
        <v>0</v>
      </c>
      <c r="BY181">
        <v>-1.0963919082125599E-8</v>
      </c>
      <c r="BZ181">
        <v>9.0013586956521884E-10</v>
      </c>
      <c r="CA181">
        <v>-1.124698067632852E-9</v>
      </c>
      <c r="CB181">
        <v>0</v>
      </c>
      <c r="CC181">
        <v>-7.9634661835748817E-11</v>
      </c>
      <c r="CD181">
        <v>2.2305253623188401E-9</v>
      </c>
      <c r="CE181">
        <v>-2.7721165458937202E-9</v>
      </c>
      <c r="CF181">
        <v>0</v>
      </c>
      <c r="CG181">
        <v>-1.9814311594202895E-9</v>
      </c>
      <c r="CH181">
        <v>0</v>
      </c>
      <c r="CI181">
        <v>-1.0152475845410621E-9</v>
      </c>
      <c r="CJ181">
        <v>-3.9024758454106294E-9</v>
      </c>
      <c r="CK181">
        <v>0</v>
      </c>
      <c r="CM181">
        <v>0</v>
      </c>
      <c r="CN181">
        <v>0</v>
      </c>
      <c r="CO181">
        <v>0</v>
      </c>
      <c r="CP181">
        <v>9.0391002415458926E-8</v>
      </c>
      <c r="CQ181">
        <v>8.7145229468599032E-9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2.8136322463768109E-8</v>
      </c>
      <c r="CZ181">
        <v>3.5590277777777784E-9</v>
      </c>
      <c r="DA181">
        <v>0</v>
      </c>
      <c r="DB181">
        <v>0</v>
      </c>
      <c r="DC181">
        <v>0</v>
      </c>
      <c r="DD181">
        <v>1.1284722222222227E-9</v>
      </c>
    </row>
    <row r="182" spans="1:108">
      <c r="A182" t="s">
        <v>632</v>
      </c>
      <c r="B182">
        <v>0.69599999999999995</v>
      </c>
      <c r="C182">
        <v>34.4</v>
      </c>
      <c r="D182" t="s">
        <v>633</v>
      </c>
      <c r="E182">
        <v>43245</v>
      </c>
      <c r="F182" t="s">
        <v>214</v>
      </c>
      <c r="H182" t="s">
        <v>17</v>
      </c>
      <c r="I182">
        <v>100</v>
      </c>
      <c r="J182">
        <v>8.3333333333333339</v>
      </c>
      <c r="K182">
        <v>0.78185226799999996</v>
      </c>
      <c r="L182">
        <v>5.0570839220000003</v>
      </c>
      <c r="M182">
        <v>0.41160032099999999</v>
      </c>
      <c r="N182">
        <v>184739</v>
      </c>
      <c r="O182">
        <v>3830.3148666666671</v>
      </c>
      <c r="P182" t="s">
        <v>632</v>
      </c>
      <c r="Q182">
        <v>-7.4450904392764849E-6</v>
      </c>
      <c r="R182">
        <v>-2.8847706718346259E-8</v>
      </c>
      <c r="S182">
        <v>-2.21858850129199E-8</v>
      </c>
      <c r="T182">
        <v>-5.0468346253229976E-6</v>
      </c>
      <c r="U182">
        <v>-5.0468346253229976E-6</v>
      </c>
      <c r="V182">
        <v>-4.8449612403099743E-9</v>
      </c>
      <c r="W182">
        <v>-4.9196543927648577E-8</v>
      </c>
      <c r="X182">
        <v>-5.4909560723513903E-8</v>
      </c>
      <c r="Y182">
        <v>-1.1264534883720946E-8</v>
      </c>
      <c r="Z182">
        <v>-7.4491279069767439E-6</v>
      </c>
      <c r="AA182">
        <v>6.4195736434108511E-8</v>
      </c>
      <c r="AB182">
        <v>5.2890826873385013E-7</v>
      </c>
      <c r="AC182">
        <v>-3.7548449612402998E-9</v>
      </c>
      <c r="AD182">
        <v>0</v>
      </c>
      <c r="AE182">
        <v>-1.0073481912144694E-7</v>
      </c>
      <c r="AF182">
        <v>-5.8260658914728666E-8</v>
      </c>
      <c r="AG182">
        <v>2.3114502583979327E-6</v>
      </c>
      <c r="AH182">
        <v>-1.7821382428940565E-7</v>
      </c>
      <c r="AI182">
        <v>-2.0187338501292281E-9</v>
      </c>
      <c r="AJ182">
        <v>0</v>
      </c>
      <c r="AK182">
        <v>-1.9198158914728685E-7</v>
      </c>
      <c r="AL182">
        <v>-4.6370316537467698E-9</v>
      </c>
      <c r="AM182">
        <v>0</v>
      </c>
      <c r="AN182">
        <v>0</v>
      </c>
      <c r="AO182">
        <v>0</v>
      </c>
      <c r="AP182">
        <v>-5.8018410852713185E-8</v>
      </c>
      <c r="AQ182">
        <v>3.0644379844961242E-8</v>
      </c>
      <c r="AR182">
        <v>7.0554748062015515E-8</v>
      </c>
      <c r="AS182">
        <v>1.3979731912144703E-6</v>
      </c>
      <c r="AT182">
        <v>-1.4353197674418603E-7</v>
      </c>
      <c r="AU182">
        <v>-2.1984011627906977E-9</v>
      </c>
      <c r="AV182">
        <v>5.0064599483204094E-9</v>
      </c>
      <c r="AW182">
        <v>-4.9660852713178294E-9</v>
      </c>
      <c r="AX182">
        <v>6.151082041343669E-7</v>
      </c>
      <c r="AY182">
        <v>3.3914728682170575E-9</v>
      </c>
      <c r="AZ182">
        <v>-1.5778423772609821E-7</v>
      </c>
      <c r="BA182">
        <v>-1.3081395348837222E-8</v>
      </c>
      <c r="BB182">
        <v>3.2501614987080108E-9</v>
      </c>
      <c r="BC182">
        <v>-1.0941537467700253E-9</v>
      </c>
      <c r="BD182">
        <v>0</v>
      </c>
      <c r="BE182">
        <v>5.232558139534884E-8</v>
      </c>
      <c r="BF182">
        <v>6.4902293281653799E-9</v>
      </c>
      <c r="BG182">
        <v>0</v>
      </c>
      <c r="BH182">
        <v>3.5039163436692506E-6</v>
      </c>
      <c r="BI182">
        <v>1.429263565891473E-8</v>
      </c>
      <c r="BJ182">
        <v>1.4292635658914727E-8</v>
      </c>
      <c r="BK182">
        <v>0</v>
      </c>
      <c r="BL182">
        <v>-1.4413759689922494E-8</v>
      </c>
      <c r="BM182">
        <v>0</v>
      </c>
      <c r="BN182">
        <v>-2.6505975452196335E-9</v>
      </c>
      <c r="BO182">
        <v>0</v>
      </c>
      <c r="BP182">
        <v>3.6135335917312627E-9</v>
      </c>
      <c r="BQ182">
        <v>1.0263242894056843E-8</v>
      </c>
      <c r="BR182">
        <v>-1.3505329457364334E-7</v>
      </c>
      <c r="BS182">
        <v>-1.5342377260981909E-8</v>
      </c>
      <c r="BT182">
        <v>-1.3787952196382423E-9</v>
      </c>
      <c r="BU182">
        <v>-2.162063953488372E-8</v>
      </c>
      <c r="BV182">
        <v>0</v>
      </c>
      <c r="BW182">
        <v>0</v>
      </c>
      <c r="BX182">
        <v>0</v>
      </c>
      <c r="BY182">
        <v>-1.0578165374677004E-8</v>
      </c>
      <c r="BZ182">
        <v>2.9069767441860398E-10</v>
      </c>
      <c r="CA182">
        <v>-2.3498062015503886E-9</v>
      </c>
      <c r="CB182">
        <v>0</v>
      </c>
      <c r="CC182">
        <v>1.8108042635658899E-10</v>
      </c>
      <c r="CD182">
        <v>-1.1082848837209316E-9</v>
      </c>
      <c r="CE182">
        <v>-7.4309593023255818E-9</v>
      </c>
      <c r="CF182">
        <v>0</v>
      </c>
      <c r="CG182">
        <v>-2.1196705426356587E-9</v>
      </c>
      <c r="CH182">
        <v>0</v>
      </c>
      <c r="CI182">
        <v>-1.6190245478036176E-9</v>
      </c>
      <c r="CJ182">
        <v>-3.940568475452197E-9</v>
      </c>
      <c r="CK182">
        <v>0</v>
      </c>
      <c r="CM182">
        <v>0</v>
      </c>
      <c r="CN182">
        <v>0</v>
      </c>
      <c r="CO182">
        <v>0</v>
      </c>
      <c r="CP182">
        <v>2.5133236434108521E-8</v>
      </c>
      <c r="CQ182">
        <v>2.3296188630490961E-9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-3.5125968992248004E-10</v>
      </c>
      <c r="CZ182">
        <v>-8.2061531007751954E-10</v>
      </c>
      <c r="DA182">
        <v>0</v>
      </c>
      <c r="DB182">
        <v>0</v>
      </c>
      <c r="DC182">
        <v>0</v>
      </c>
      <c r="DD182">
        <v>1.8148417312661496E-9</v>
      </c>
    </row>
    <row r="183" spans="1:108">
      <c r="A183" t="s">
        <v>634</v>
      </c>
      <c r="B183">
        <v>0.69899999999999995</v>
      </c>
      <c r="C183">
        <v>71.099999999999994</v>
      </c>
      <c r="D183" t="s">
        <v>635</v>
      </c>
      <c r="E183">
        <v>43245</v>
      </c>
      <c r="F183" t="s">
        <v>216</v>
      </c>
      <c r="H183" t="s">
        <v>27</v>
      </c>
      <c r="I183">
        <v>100</v>
      </c>
      <c r="K183">
        <v>0.613360558</v>
      </c>
      <c r="L183">
        <v>4.122508464</v>
      </c>
      <c r="M183">
        <v>0.46189679300000003</v>
      </c>
      <c r="N183">
        <v>160214</v>
      </c>
      <c r="O183">
        <v>3137.8866666666668</v>
      </c>
      <c r="P183" t="s">
        <v>634</v>
      </c>
      <c r="Q183">
        <v>-3.7993522675640539E-7</v>
      </c>
      <c r="R183">
        <v>4.282044180613152E-9</v>
      </c>
      <c r="S183">
        <v>4.2222247248374199E-9</v>
      </c>
      <c r="T183">
        <v>-1.2807133454459911E-6</v>
      </c>
      <c r="U183">
        <v>-1.2807133454459911E-6</v>
      </c>
      <c r="V183">
        <v>-2.9632702284998991E-8</v>
      </c>
      <c r="W183">
        <v>-5.6925424568674543E-9</v>
      </c>
      <c r="X183">
        <v>-6.1428776404676087E-8</v>
      </c>
      <c r="Y183">
        <v>-1.1873414662767024E-8</v>
      </c>
      <c r="Z183">
        <v>3.8560782128435342E-6</v>
      </c>
      <c r="AA183">
        <v>5.2512514466506445E-8</v>
      </c>
      <c r="AB183">
        <v>9.2609937106498448E-8</v>
      </c>
      <c r="AC183">
        <v>1.9248239410183798E-9</v>
      </c>
      <c r="AD183">
        <v>0</v>
      </c>
      <c r="AE183">
        <v>1.4075194689561688E-7</v>
      </c>
      <c r="AF183">
        <v>-6.606487112365764E-9</v>
      </c>
      <c r="AG183">
        <v>2.965790223005262E-7</v>
      </c>
      <c r="AH183">
        <v>-4.3246581566625792E-9</v>
      </c>
      <c r="AI183">
        <v>-1.445444517298366E-8</v>
      </c>
      <c r="AJ183">
        <v>0</v>
      </c>
      <c r="AK183">
        <v>-3.46434941180199E-8</v>
      </c>
      <c r="AL183">
        <v>-2.2509633678305095E-10</v>
      </c>
      <c r="AM183">
        <v>0</v>
      </c>
      <c r="AN183">
        <v>0</v>
      </c>
      <c r="AO183">
        <v>-2.4094275740371056E-9</v>
      </c>
      <c r="AP183">
        <v>9.3395862565269059E-9</v>
      </c>
      <c r="AQ183">
        <v>1.5951878045891297E-9</v>
      </c>
      <c r="AR183">
        <v>2.1915714421570542E-8</v>
      </c>
      <c r="AS183">
        <v>1.9307600053166674E-6</v>
      </c>
      <c r="AT183">
        <v>-1.4790456026547728E-8</v>
      </c>
      <c r="AU183">
        <v>9.8914129153854655E-10</v>
      </c>
      <c r="AV183">
        <v>2.5172833388669001E-9</v>
      </c>
      <c r="AW183">
        <v>5.7438895173233842E-9</v>
      </c>
      <c r="AX183">
        <v>8.5174806283677572E-8</v>
      </c>
      <c r="AY183">
        <v>7.5150407175498472E-9</v>
      </c>
      <c r="AZ183">
        <v>2.0970108207521307E-7</v>
      </c>
      <c r="BA183">
        <v>1.0320767841283024E-7</v>
      </c>
      <c r="BB183">
        <v>6.7687017655672407E-9</v>
      </c>
      <c r="BC183">
        <v>1.511461421630046E-9</v>
      </c>
      <c r="BD183">
        <v>1.2659340121538119E-9</v>
      </c>
      <c r="BE183">
        <v>3.3146165520746976E-8</v>
      </c>
      <c r="BF183">
        <v>5.9092828394561216E-9</v>
      </c>
      <c r="BG183">
        <v>0</v>
      </c>
      <c r="BH183">
        <v>3.3182947012961876E-7</v>
      </c>
      <c r="BI183">
        <v>3.007900200153612E-9</v>
      </c>
      <c r="BJ183">
        <v>3.1751965526197167E-9</v>
      </c>
      <c r="BK183">
        <v>0</v>
      </c>
      <c r="BL183">
        <v>3.2512100144651164E-8</v>
      </c>
      <c r="BM183">
        <v>2.859981736470169E-9</v>
      </c>
      <c r="BN183">
        <v>2.6034914819319525E-8</v>
      </c>
      <c r="BO183">
        <v>2.1179215613649605E-9</v>
      </c>
      <c r="BP183">
        <v>7.1388142275344361E-9</v>
      </c>
      <c r="BQ183">
        <v>4.8769053939144182E-9</v>
      </c>
      <c r="BR183">
        <v>0</v>
      </c>
      <c r="BS183">
        <v>-1.4423822894925175E-9</v>
      </c>
      <c r="BT183">
        <v>-1.6818617121558758E-10</v>
      </c>
      <c r="BU183">
        <v>5.6560842191200862E-9</v>
      </c>
      <c r="BV183">
        <v>6.2847620207561537E-10</v>
      </c>
      <c r="BW183">
        <v>6.5041927147202101E-10</v>
      </c>
      <c r="BX183">
        <v>0</v>
      </c>
      <c r="BY183">
        <v>1.8550635414007727E-9</v>
      </c>
      <c r="BZ183">
        <v>1.9560405901945303E-9</v>
      </c>
      <c r="CA183">
        <v>7.7532410257608386E-10</v>
      </c>
      <c r="CB183">
        <v>0</v>
      </c>
      <c r="CC183">
        <v>0</v>
      </c>
      <c r="CD183">
        <v>1.5205299259948866E-9</v>
      </c>
      <c r="CE183">
        <v>2.7029634857314789E-10</v>
      </c>
      <c r="CF183">
        <v>0</v>
      </c>
      <c r="CG183">
        <v>0</v>
      </c>
      <c r="CH183">
        <v>2.3693718268924292E-10</v>
      </c>
      <c r="CI183">
        <v>2.1845745470682697E-11</v>
      </c>
      <c r="CJ183">
        <v>1.4361570341006353E-9</v>
      </c>
      <c r="CK183">
        <v>0</v>
      </c>
      <c r="CM183">
        <v>0</v>
      </c>
      <c r="CN183">
        <v>1.3532996147640963E-9</v>
      </c>
      <c r="CO183">
        <v>0</v>
      </c>
      <c r="CP183">
        <v>1.6464323273376229E-8</v>
      </c>
      <c r="CQ183">
        <v>1.4557886602610839E-9</v>
      </c>
      <c r="CR183">
        <v>0</v>
      </c>
      <c r="CS183">
        <v>9.0477187549878541E-10</v>
      </c>
      <c r="CT183">
        <v>0</v>
      </c>
      <c r="CU183">
        <v>1.1545154964715909E-9</v>
      </c>
      <c r="CV183">
        <v>0</v>
      </c>
      <c r="CW183">
        <v>8.1845598094453238E-10</v>
      </c>
      <c r="CX183">
        <v>0</v>
      </c>
      <c r="CY183">
        <v>1.6941801404690117E-8</v>
      </c>
      <c r="CZ183">
        <v>2.8696793704977268E-9</v>
      </c>
      <c r="DA183">
        <v>0</v>
      </c>
      <c r="DB183">
        <v>0</v>
      </c>
      <c r="DC183">
        <v>6.4369001717906313E-10</v>
      </c>
      <c r="DD183">
        <v>8.367215962903436E-10</v>
      </c>
    </row>
    <row r="184" spans="1:108">
      <c r="A184" t="s">
        <v>148</v>
      </c>
      <c r="B184">
        <v>0.69499999999999995</v>
      </c>
      <c r="C184">
        <v>39.299999999999997</v>
      </c>
      <c r="D184" t="s">
        <v>636</v>
      </c>
      <c r="E184">
        <v>43245</v>
      </c>
      <c r="F184" t="s">
        <v>90</v>
      </c>
      <c r="H184" t="s">
        <v>27</v>
      </c>
      <c r="K184">
        <v>0.90711862499999996</v>
      </c>
      <c r="L184">
        <v>4.5708840610000001</v>
      </c>
      <c r="M184">
        <v>0.54810456100000005</v>
      </c>
      <c r="N184">
        <v>284648.33333333331</v>
      </c>
      <c r="O184">
        <v>3239.9354666666663</v>
      </c>
      <c r="P184" t="s">
        <v>148</v>
      </c>
      <c r="Q184">
        <v>-8.1635722816348179E-7</v>
      </c>
      <c r="R184">
        <v>4.5662427796843736E-9</v>
      </c>
      <c r="S184">
        <v>-2.46875430753896E-9</v>
      </c>
      <c r="T184">
        <v>-3.1651921678000839E-6</v>
      </c>
      <c r="U184">
        <v>-3.1651921678000839E-6</v>
      </c>
      <c r="V184">
        <v>-7.1280650811905408E-8</v>
      </c>
      <c r="W184">
        <v>-2.5565897421966306E-8</v>
      </c>
      <c r="X184">
        <v>-1.6856311569508688E-7</v>
      </c>
      <c r="Y184">
        <v>-2.2329086917457234E-8</v>
      </c>
      <c r="Z184">
        <v>1.0651694793323657E-5</v>
      </c>
      <c r="AA184">
        <v>1.4836798984200579E-7</v>
      </c>
      <c r="AB184">
        <v>2.3471119240726135E-7</v>
      </c>
      <c r="AC184">
        <v>1.0338407802820648E-8</v>
      </c>
      <c r="AD184">
        <v>0</v>
      </c>
      <c r="AE184">
        <v>1.4985770658327759E-7</v>
      </c>
      <c r="AF184">
        <v>-2.3720642078605719E-8</v>
      </c>
      <c r="AG184">
        <v>9.2778036858950176E-7</v>
      </c>
      <c r="AH184">
        <v>-1.8302512735223025E-8</v>
      </c>
      <c r="AI184">
        <v>-2.2121570444422487E-8</v>
      </c>
      <c r="AJ184">
        <v>0</v>
      </c>
      <c r="AK184">
        <v>-8.4410155177045337E-8</v>
      </c>
      <c r="AL184">
        <v>2.6621030650057287E-9</v>
      </c>
      <c r="AM184">
        <v>0</v>
      </c>
      <c r="AN184">
        <v>0</v>
      </c>
      <c r="AO184">
        <v>-2.5036548052766211E-9</v>
      </c>
      <c r="AP184">
        <v>3.9338143187875515E-8</v>
      </c>
      <c r="AQ184">
        <v>1.3468718338016919E-8</v>
      </c>
      <c r="AR184">
        <v>5.4138721114964618E-8</v>
      </c>
      <c r="AS184">
        <v>1.832749017252291E-6</v>
      </c>
      <c r="AT184">
        <v>-4.2308206987243135E-8</v>
      </c>
      <c r="AU184">
        <v>8.0695547425940551E-9</v>
      </c>
      <c r="AV184">
        <v>6.2636583569524827E-8</v>
      </c>
      <c r="AW184">
        <v>-3.6262654731828326E-9</v>
      </c>
      <c r="AX184">
        <v>2.7087816946826483E-7</v>
      </c>
      <c r="AY184">
        <v>2.1194160461295297E-8</v>
      </c>
      <c r="AZ184">
        <v>1.987919774383059E-7</v>
      </c>
      <c r="BA184">
        <v>7.9071510931213124E-8</v>
      </c>
      <c r="BB184">
        <v>7.4110609550084195E-9</v>
      </c>
      <c r="BC184">
        <v>4.9255984272012049E-9</v>
      </c>
      <c r="BD184">
        <v>2.5553326954402725E-9</v>
      </c>
      <c r="BE184">
        <v>5.0813489727808825E-8</v>
      </c>
      <c r="BF184">
        <v>1.0551244243618803E-8</v>
      </c>
      <c r="BG184">
        <v>0</v>
      </c>
      <c r="BH184">
        <v>1.3228729938816599E-6</v>
      </c>
      <c r="BI184">
        <v>6.1627236021438957E-9</v>
      </c>
      <c r="BJ184">
        <v>6.3929411196532513E-9</v>
      </c>
      <c r="BK184">
        <v>0</v>
      </c>
      <c r="BL184">
        <v>2.6553556354431101E-8</v>
      </c>
      <c r="BM184">
        <v>3.6244764296501592E-9</v>
      </c>
      <c r="BN184">
        <v>2.5755561189942223E-8</v>
      </c>
      <c r="BO184">
        <v>1.7218207721725705E-9</v>
      </c>
      <c r="BP184">
        <v>9.1338061187426789E-9</v>
      </c>
      <c r="BQ184">
        <v>6.5789702051621051E-9</v>
      </c>
      <c r="BR184">
        <v>0</v>
      </c>
      <c r="BS184">
        <v>3.2731007337783125E-10</v>
      </c>
      <c r="BT184">
        <v>1.7282349177027331E-10</v>
      </c>
      <c r="BU184">
        <v>1.1204631868292171E-8</v>
      </c>
      <c r="BV184">
        <v>4.0369500058859419E-10</v>
      </c>
      <c r="BW184">
        <v>3.3913851234081495E-10</v>
      </c>
      <c r="BX184">
        <v>0</v>
      </c>
      <c r="BY184">
        <v>4.8227457171115474E-9</v>
      </c>
      <c r="BZ184">
        <v>1.771756781638335E-9</v>
      </c>
      <c r="CA184">
        <v>3.2832879060909509E-10</v>
      </c>
      <c r="CB184">
        <v>0</v>
      </c>
      <c r="CC184">
        <v>0</v>
      </c>
      <c r="CD184">
        <v>5.0975038157877538E-9</v>
      </c>
      <c r="CE184">
        <v>1.3677222086393699E-11</v>
      </c>
      <c r="CF184">
        <v>0</v>
      </c>
      <c r="CG184">
        <v>0</v>
      </c>
      <c r="CH184">
        <v>2.1025191745220988E-10</v>
      </c>
      <c r="CI184">
        <v>4.8658211062111708E-10</v>
      </c>
      <c r="CJ184">
        <v>2.9039352166270726E-9</v>
      </c>
      <c r="CK184">
        <v>0</v>
      </c>
      <c r="CM184">
        <v>0</v>
      </c>
      <c r="CN184">
        <v>7.3960317316583096E-9</v>
      </c>
      <c r="CO184">
        <v>0</v>
      </c>
      <c r="CP184">
        <v>2.7126949522938498E-7</v>
      </c>
      <c r="CQ184">
        <v>2.3415844398363214E-8</v>
      </c>
      <c r="CR184">
        <v>0</v>
      </c>
      <c r="CS184">
        <v>1.5573608231033991E-9</v>
      </c>
      <c r="CT184">
        <v>0</v>
      </c>
      <c r="CU184">
        <v>1.9667782476453803E-9</v>
      </c>
      <c r="CV184">
        <v>0</v>
      </c>
      <c r="CW184">
        <v>1.3481905066621611E-9</v>
      </c>
      <c r="CX184">
        <v>0</v>
      </c>
      <c r="CY184">
        <v>2.8300279103367843E-8</v>
      </c>
      <c r="CZ184">
        <v>4.1438587197667374E-9</v>
      </c>
      <c r="DA184">
        <v>0</v>
      </c>
      <c r="DB184">
        <v>0</v>
      </c>
      <c r="DC184">
        <v>1.6699102120239819E-9</v>
      </c>
      <c r="DD184">
        <v>5.1715620431493021E-10</v>
      </c>
    </row>
    <row r="185" spans="1:108">
      <c r="A185" t="s">
        <v>637</v>
      </c>
      <c r="B185">
        <v>0.625</v>
      </c>
      <c r="C185">
        <v>59.1</v>
      </c>
      <c r="D185" t="s">
        <v>99</v>
      </c>
      <c r="E185">
        <v>43245</v>
      </c>
      <c r="F185" t="s">
        <v>214</v>
      </c>
      <c r="H185" t="s">
        <v>20</v>
      </c>
      <c r="I185">
        <v>100</v>
      </c>
      <c r="J185">
        <v>12.67</v>
      </c>
      <c r="K185">
        <v>0.73560165300000002</v>
      </c>
      <c r="L185">
        <v>4.7729871529999999</v>
      </c>
      <c r="M185">
        <v>0.42027033800000002</v>
      </c>
      <c r="N185">
        <v>187324.66666666666</v>
      </c>
      <c r="O185">
        <v>4067.1096333333335</v>
      </c>
      <c r="P185" t="s">
        <v>637</v>
      </c>
      <c r="Q185">
        <v>-4.3652472269223538E-6</v>
      </c>
      <c r="R185">
        <v>-2.165585636397819E-8</v>
      </c>
      <c r="S185">
        <v>-1.2890110923105842E-8</v>
      </c>
      <c r="T185">
        <v>-3.1490881744688854E-6</v>
      </c>
      <c r="U185">
        <v>-3.1490881744688854E-6</v>
      </c>
      <c r="V185">
        <v>-8.5777401767249117E-9</v>
      </c>
      <c r="W185">
        <v>-3.2924421883812742E-8</v>
      </c>
      <c r="X185">
        <v>-4.4063733784545964E-8</v>
      </c>
      <c r="Y185">
        <v>-5.3699003572100106E-9</v>
      </c>
      <c r="Z185">
        <v>-4.5943786426019929E-6</v>
      </c>
      <c r="AA185">
        <v>1.9623049445384531E-8</v>
      </c>
      <c r="AB185">
        <v>2.3524158676442938E-7</v>
      </c>
      <c r="AC185">
        <v>-3.3018424515886411E-9</v>
      </c>
      <c r="AD185">
        <v>0</v>
      </c>
      <c r="AE185">
        <v>-9.9290280127843564E-8</v>
      </c>
      <c r="AF185">
        <v>-3.4087704455724755E-8</v>
      </c>
      <c r="AG185">
        <v>1.139546907313405E-6</v>
      </c>
      <c r="AH185">
        <v>-9.7339725512314344E-8</v>
      </c>
      <c r="AI185">
        <v>-1.938804286520027E-8</v>
      </c>
      <c r="AJ185">
        <v>0</v>
      </c>
      <c r="AK185">
        <v>-1.2819608949050579E-7</v>
      </c>
      <c r="AL185">
        <v>-3.9316600864824213E-9</v>
      </c>
      <c r="AM185">
        <v>0</v>
      </c>
      <c r="AN185">
        <v>0</v>
      </c>
      <c r="AO185">
        <v>0</v>
      </c>
      <c r="AP185">
        <v>-8.1641285956006765E-8</v>
      </c>
      <c r="AQ185">
        <v>9.9760293288212065E-9</v>
      </c>
      <c r="AR185">
        <v>2.8952810678698993E-8</v>
      </c>
      <c r="AS185">
        <v>4.2547941342357599E-7</v>
      </c>
      <c r="AT185">
        <v>-9.2122579432224097E-8</v>
      </c>
      <c r="AU185">
        <v>-3.0774111675126907E-9</v>
      </c>
      <c r="AV185">
        <v>-3.1373378454596747E-9</v>
      </c>
      <c r="AW185">
        <v>-2.8905809362662153E-9</v>
      </c>
      <c r="AX185">
        <v>2.970483173528859E-7</v>
      </c>
      <c r="AY185">
        <v>3.2078398195149458E-9</v>
      </c>
      <c r="AZ185">
        <v>-1.0702199661590525E-7</v>
      </c>
      <c r="BA185">
        <v>-1.1186313216770059E-8</v>
      </c>
      <c r="BB185">
        <v>1.9000282007896245E-9</v>
      </c>
      <c r="BC185">
        <v>1.6920473773265613E-10</v>
      </c>
      <c r="BD185">
        <v>0</v>
      </c>
      <c r="BE185">
        <v>1.2572852039857117E-8</v>
      </c>
      <c r="BF185">
        <v>1.146832111299114E-9</v>
      </c>
      <c r="BG185">
        <v>0</v>
      </c>
      <c r="BH185">
        <v>1.7281208873848468E-6</v>
      </c>
      <c r="BI185">
        <v>7.3322053017484489E-9</v>
      </c>
      <c r="BJ185">
        <v>7.2499529986839634E-9</v>
      </c>
      <c r="BK185">
        <v>0</v>
      </c>
      <c r="BL185">
        <v>-1.1292066177852981E-8</v>
      </c>
      <c r="BM185">
        <v>0</v>
      </c>
      <c r="BN185">
        <v>-2.5850723820266991E-9</v>
      </c>
      <c r="BO185">
        <v>0</v>
      </c>
      <c r="BP185">
        <v>9.2710095882684693E-10</v>
      </c>
      <c r="BQ185">
        <v>1.4582158300432386E-9</v>
      </c>
      <c r="BR185">
        <v>-9.2240082722316243E-8</v>
      </c>
      <c r="BS185">
        <v>-1.1618725324309079E-8</v>
      </c>
      <c r="BT185">
        <v>-7.4027072758037161E-10</v>
      </c>
      <c r="BU185">
        <v>-1.4323651062229741E-8</v>
      </c>
      <c r="BV185">
        <v>0</v>
      </c>
      <c r="BW185">
        <v>0</v>
      </c>
      <c r="BX185">
        <v>0</v>
      </c>
      <c r="BY185">
        <v>-5.2171460800902473E-9</v>
      </c>
      <c r="BZ185">
        <v>1.4347151720248153E-9</v>
      </c>
      <c r="CA185">
        <v>-1.055179545027262E-9</v>
      </c>
      <c r="CB185">
        <v>0</v>
      </c>
      <c r="CC185">
        <v>-2.2725136303816501E-10</v>
      </c>
      <c r="CD185">
        <v>6.2276743748825033E-10</v>
      </c>
      <c r="CE185">
        <v>-3.8353073886068804E-9</v>
      </c>
      <c r="CF185">
        <v>0</v>
      </c>
      <c r="CG185">
        <v>-1.2337845459672869E-9</v>
      </c>
      <c r="CH185">
        <v>0</v>
      </c>
      <c r="CI185">
        <v>-6.5331829291220133E-10</v>
      </c>
      <c r="CJ185">
        <v>-1.8624271479601439E-9</v>
      </c>
      <c r="CK185">
        <v>0</v>
      </c>
      <c r="CM185">
        <v>0</v>
      </c>
      <c r="CN185">
        <v>0</v>
      </c>
      <c r="CO185">
        <v>0</v>
      </c>
      <c r="CP185">
        <v>9.8068245910885511E-8</v>
      </c>
      <c r="CQ185">
        <v>9.2768847527730781E-9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-3.2336905433352135E-9</v>
      </c>
      <c r="CZ185">
        <v>-3.6285015980447444E-10</v>
      </c>
      <c r="DA185">
        <v>0</v>
      </c>
      <c r="DB185">
        <v>0</v>
      </c>
      <c r="DC185">
        <v>0</v>
      </c>
      <c r="DD185">
        <v>1.1527072758037234E-9</v>
      </c>
    </row>
    <row r="186" spans="1:108">
      <c r="A186" t="s">
        <v>638</v>
      </c>
      <c r="B186">
        <v>0.70199999999999996</v>
      </c>
      <c r="C186">
        <v>38.200000000000003</v>
      </c>
      <c r="D186" t="s">
        <v>639</v>
      </c>
      <c r="E186">
        <v>43245</v>
      </c>
      <c r="F186" t="s">
        <v>214</v>
      </c>
      <c r="H186" t="s">
        <v>27</v>
      </c>
      <c r="I186">
        <v>100</v>
      </c>
      <c r="K186">
        <v>0.85055708399999996</v>
      </c>
      <c r="L186">
        <v>3.96775857</v>
      </c>
      <c r="M186">
        <v>0.67899226400000001</v>
      </c>
      <c r="N186">
        <v>125907.66666666667</v>
      </c>
      <c r="O186">
        <v>3022.84</v>
      </c>
      <c r="P186" t="s">
        <v>638</v>
      </c>
      <c r="Q186">
        <v>-7.0607911576497965E-6</v>
      </c>
      <c r="R186">
        <v>-3.7267306573589308E-8</v>
      </c>
      <c r="S186">
        <v>-2.7777777777777771E-8</v>
      </c>
      <c r="T186">
        <v>-4.9810936591041304E-6</v>
      </c>
      <c r="U186">
        <v>-4.9810936591041304E-6</v>
      </c>
      <c r="V186">
        <v>1.9997091332169892E-8</v>
      </c>
      <c r="W186">
        <v>5.0556282722513066E-8</v>
      </c>
      <c r="X186">
        <v>1.7633798720186133E-8</v>
      </c>
      <c r="Y186">
        <v>-2.6196189645142531E-8</v>
      </c>
      <c r="Z186">
        <v>-2.2014979639325189E-5</v>
      </c>
      <c r="AA186">
        <v>-3.9994182664339719E-8</v>
      </c>
      <c r="AB186">
        <v>3.204988365328679E-7</v>
      </c>
      <c r="AC186">
        <v>-3.1449970913321705E-9</v>
      </c>
      <c r="AD186">
        <v>0</v>
      </c>
      <c r="AE186">
        <v>-2.3542030250145434E-7</v>
      </c>
      <c r="AF186">
        <v>-4.8465677719604429E-8</v>
      </c>
      <c r="AG186">
        <v>4.0303228621291439E-7</v>
      </c>
      <c r="AH186">
        <v>-1.4417902850494472E-7</v>
      </c>
      <c r="AI186">
        <v>-1.1416521233275162E-7</v>
      </c>
      <c r="AJ186">
        <v>0</v>
      </c>
      <c r="AK186">
        <v>-1.9742582897033158E-7</v>
      </c>
      <c r="AL186">
        <v>-5.2774141942990112E-9</v>
      </c>
      <c r="AM186">
        <v>0</v>
      </c>
      <c r="AN186">
        <v>0</v>
      </c>
      <c r="AO186">
        <v>0</v>
      </c>
      <c r="AP186">
        <v>-1.2927210587550901E-7</v>
      </c>
      <c r="AQ186">
        <v>-1.5350494473531126E-8</v>
      </c>
      <c r="AR186">
        <v>1.3347149505526468E-8</v>
      </c>
      <c r="AS186">
        <v>1.2852675974403718E-7</v>
      </c>
      <c r="AT186">
        <v>-1.7452006980802786E-7</v>
      </c>
      <c r="AU186">
        <v>-3.3795084351367067E-9</v>
      </c>
      <c r="AV186">
        <v>-5.7446189645142533E-9</v>
      </c>
      <c r="AW186">
        <v>-1.9597149505526472E-9</v>
      </c>
      <c r="AX186">
        <v>5.6606311809191394E-8</v>
      </c>
      <c r="AY186">
        <v>-1.6143106457242581E-9</v>
      </c>
      <c r="AZ186">
        <v>-1.20618819080861E-7</v>
      </c>
      <c r="BA186">
        <v>2.6196189645142524E-8</v>
      </c>
      <c r="BB186">
        <v>5.7246218731820802E-9</v>
      </c>
      <c r="BC186">
        <v>9.0895869691680277E-11</v>
      </c>
      <c r="BD186">
        <v>0</v>
      </c>
      <c r="BE186">
        <v>2.3136634671320538E-8</v>
      </c>
      <c r="BF186">
        <v>5.5446480511925294E-10</v>
      </c>
      <c r="BG186">
        <v>0</v>
      </c>
      <c r="BH186">
        <v>5.6337260034904018E-8</v>
      </c>
      <c r="BI186">
        <v>-6.1809191390343275E-10</v>
      </c>
      <c r="BJ186">
        <v>-6.0173065735892996E-10</v>
      </c>
      <c r="BK186">
        <v>0</v>
      </c>
      <c r="BL186">
        <v>3.6176556137289089E-9</v>
      </c>
      <c r="BM186">
        <v>0</v>
      </c>
      <c r="BN186">
        <v>3.2940663176265319E-9</v>
      </c>
      <c r="BO186">
        <v>0</v>
      </c>
      <c r="BP186">
        <v>-5.2955933682373474E-9</v>
      </c>
      <c r="BQ186">
        <v>-2.134235020360676E-9</v>
      </c>
      <c r="BR186">
        <v>-2.0687899941826646E-7</v>
      </c>
      <c r="BS186">
        <v>-2.0051628853984875E-8</v>
      </c>
      <c r="BT186">
        <v>-2.0324316463059912E-9</v>
      </c>
      <c r="BU186">
        <v>-2.8230439208842345E-8</v>
      </c>
      <c r="BV186">
        <v>0</v>
      </c>
      <c r="BW186">
        <v>0</v>
      </c>
      <c r="BX186">
        <v>0</v>
      </c>
      <c r="BY186">
        <v>-1.4925101803374055E-8</v>
      </c>
      <c r="BZ186">
        <v>2.9086678301337811E-10</v>
      </c>
      <c r="CA186">
        <v>-1.5652268760907516E-9</v>
      </c>
      <c r="CB186">
        <v>0</v>
      </c>
      <c r="CC186">
        <v>-3.1468150087260038E-10</v>
      </c>
      <c r="CD186">
        <v>-1.2107329842931936E-9</v>
      </c>
      <c r="CE186">
        <v>-8.01519778941245E-9</v>
      </c>
      <c r="CF186">
        <v>0</v>
      </c>
      <c r="CG186">
        <v>-1.9088132635253054E-9</v>
      </c>
      <c r="CH186">
        <v>0</v>
      </c>
      <c r="CI186">
        <v>-1.9197207678883076E-9</v>
      </c>
      <c r="CJ186">
        <v>-6.3463496218731816E-9</v>
      </c>
      <c r="CK186">
        <v>0</v>
      </c>
      <c r="CM186">
        <v>0</v>
      </c>
      <c r="CN186">
        <v>0</v>
      </c>
      <c r="CO186">
        <v>0</v>
      </c>
      <c r="CP186">
        <v>1.6870273414776032E-8</v>
      </c>
      <c r="CQ186">
        <v>9.260471204188486E-10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8.6787376381617214E-9</v>
      </c>
      <c r="CZ186">
        <v>1.103839441535776E-9</v>
      </c>
      <c r="DA186">
        <v>0</v>
      </c>
      <c r="DB186">
        <v>0</v>
      </c>
      <c r="DC186">
        <v>0</v>
      </c>
      <c r="DD186">
        <v>1.5597731239092503E-9</v>
      </c>
    </row>
    <row r="187" spans="1:108">
      <c r="A187" t="s">
        <v>190</v>
      </c>
      <c r="B187">
        <v>0.65500000000000003</v>
      </c>
      <c r="C187">
        <v>57.6</v>
      </c>
      <c r="D187" t="s">
        <v>446</v>
      </c>
      <c r="E187">
        <v>43245</v>
      </c>
      <c r="F187" t="s">
        <v>90</v>
      </c>
      <c r="H187" t="s">
        <v>27</v>
      </c>
      <c r="I187">
        <v>70</v>
      </c>
      <c r="K187">
        <v>0.73067768399999999</v>
      </c>
      <c r="L187">
        <v>4.7416201429999996</v>
      </c>
      <c r="M187">
        <v>0.40600694599999998</v>
      </c>
      <c r="N187">
        <v>164324.66666666666</v>
      </c>
      <c r="O187">
        <v>3555.1453000000001</v>
      </c>
      <c r="P187" t="s">
        <v>190</v>
      </c>
      <c r="Q187">
        <v>-5.2203038503361042E-7</v>
      </c>
      <c r="R187">
        <v>3.3521566495320907E-8</v>
      </c>
      <c r="S187">
        <v>5.8404324076819948E-8</v>
      </c>
      <c r="T187">
        <v>-1.6532184987478582E-6</v>
      </c>
      <c r="U187">
        <v>-1.6532184987478582E-6</v>
      </c>
      <c r="V187">
        <v>-4.2244340648477711E-8</v>
      </c>
      <c r="W187">
        <v>2.4013157443104102E-9</v>
      </c>
      <c r="X187">
        <v>-1.223635687140282E-7</v>
      </c>
      <c r="Y187">
        <v>-1.4764753168797493E-8</v>
      </c>
      <c r="Z187">
        <v>5.917253951386145E-6</v>
      </c>
      <c r="AA187">
        <v>1.6790173226681612E-7</v>
      </c>
      <c r="AB187">
        <v>4.409333502207723E-7</v>
      </c>
      <c r="AC187">
        <v>2.5729060262071098E-8</v>
      </c>
      <c r="AD187">
        <v>0</v>
      </c>
      <c r="AE187">
        <v>7.0192837735051158E-7</v>
      </c>
      <c r="AF187">
        <v>2.8713365927463633E-8</v>
      </c>
      <c r="AG187">
        <v>1.5795590593559155E-6</v>
      </c>
      <c r="AH187">
        <v>-1.3066355622006915E-8</v>
      </c>
      <c r="AI187">
        <v>1.2093654579104476E-8</v>
      </c>
      <c r="AJ187">
        <v>0</v>
      </c>
      <c r="AK187">
        <v>-3.1671242064276464E-8</v>
      </c>
      <c r="AL187">
        <v>3.219687218542677E-9</v>
      </c>
      <c r="AM187">
        <v>0</v>
      </c>
      <c r="AN187">
        <v>0</v>
      </c>
      <c r="AO187">
        <v>-3.8180800629366231E-9</v>
      </c>
      <c r="AP187">
        <v>7.5511480026141132E-8</v>
      </c>
      <c r="AQ187">
        <v>1.9737674915425507E-8</v>
      </c>
      <c r="AR187">
        <v>6.5873583445916267E-8</v>
      </c>
      <c r="AS187">
        <v>9.583320461809676E-6</v>
      </c>
      <c r="AT187">
        <v>5.3734320767980412E-9</v>
      </c>
      <c r="AU187">
        <v>7.6891908033478314E-9</v>
      </c>
      <c r="AV187">
        <v>1.0592362964610518E-7</v>
      </c>
      <c r="AW187">
        <v>4.065181138378149E-9</v>
      </c>
      <c r="AX187">
        <v>4.3679515536443931E-7</v>
      </c>
      <c r="AY187">
        <v>2.2176648447453983E-8</v>
      </c>
      <c r="AZ187">
        <v>2.9019622380387503E-7</v>
      </c>
      <c r="BA187">
        <v>1.2005870787750938E-8</v>
      </c>
      <c r="BB187">
        <v>4.0799426307609518E-9</v>
      </c>
      <c r="BC187">
        <v>3.1111287880036008E-9</v>
      </c>
      <c r="BD187">
        <v>3.7556832067461896E-9</v>
      </c>
      <c r="BE187">
        <v>5.3718617509116478E-8</v>
      </c>
      <c r="BF187">
        <v>1.2617139446311675E-8</v>
      </c>
      <c r="BG187">
        <v>0</v>
      </c>
      <c r="BH187">
        <v>1.5155288926233469E-6</v>
      </c>
      <c r="BI187">
        <v>8.2219431675893042E-9</v>
      </c>
      <c r="BJ187">
        <v>8.3307933526646529E-9</v>
      </c>
      <c r="BK187">
        <v>0</v>
      </c>
      <c r="BL187">
        <v>2.72134043704144E-9</v>
      </c>
      <c r="BM187">
        <v>4.5472089731338901E-10</v>
      </c>
      <c r="BN187">
        <v>5.4320833196037061E-9</v>
      </c>
      <c r="BO187">
        <v>3.7062694274197201E-10</v>
      </c>
      <c r="BP187">
        <v>6.0751875466807219E-9</v>
      </c>
      <c r="BQ187">
        <v>2.2596174308576073E-8</v>
      </c>
      <c r="BR187">
        <v>0</v>
      </c>
      <c r="BS187">
        <v>-4.3736579291330915E-10</v>
      </c>
      <c r="BT187">
        <v>-1.7866961990905555E-10</v>
      </c>
      <c r="BU187">
        <v>7.5363200073590734E-9</v>
      </c>
      <c r="BV187">
        <v>2.5819718693708693E-10</v>
      </c>
      <c r="BW187">
        <v>7.1967263081586891E-10</v>
      </c>
      <c r="BX187">
        <v>0</v>
      </c>
      <c r="BY187">
        <v>3.3025755403980608E-9</v>
      </c>
      <c r="BZ187">
        <v>1.0605620633979152E-9</v>
      </c>
      <c r="CA187">
        <v>4.2294539590747812E-10</v>
      </c>
      <c r="CB187">
        <v>0</v>
      </c>
      <c r="CC187">
        <v>0</v>
      </c>
      <c r="CD187">
        <v>2.7208470286345059E-9</v>
      </c>
      <c r="CE187">
        <v>-2.0808963248539562E-11</v>
      </c>
      <c r="CF187">
        <v>0</v>
      </c>
      <c r="CG187">
        <v>0</v>
      </c>
      <c r="CH187">
        <v>1.7600521451166413E-10</v>
      </c>
      <c r="CI187">
        <v>3.1390642848512689E-10</v>
      </c>
      <c r="CJ187">
        <v>1.9379280210667363E-9</v>
      </c>
      <c r="CK187">
        <v>0</v>
      </c>
      <c r="CM187">
        <v>0</v>
      </c>
      <c r="CN187">
        <v>4.4325837644435657E-9</v>
      </c>
      <c r="CO187">
        <v>0</v>
      </c>
      <c r="CP187">
        <v>8.1882755522055261E-8</v>
      </c>
      <c r="CQ187">
        <v>7.7588429083739726E-9</v>
      </c>
      <c r="CR187">
        <v>0</v>
      </c>
      <c r="CS187">
        <v>9.2706119431263985E-10</v>
      </c>
      <c r="CT187">
        <v>0</v>
      </c>
      <c r="CU187">
        <v>2.0074256678089713E-9</v>
      </c>
      <c r="CV187">
        <v>0</v>
      </c>
      <c r="CW187">
        <v>1.2948109224660617E-9</v>
      </c>
      <c r="CX187">
        <v>0</v>
      </c>
      <c r="CY187">
        <v>2.2963613403958443E-9</v>
      </c>
      <c r="CZ187">
        <v>4.4354326616800774E-10</v>
      </c>
      <c r="DA187">
        <v>0</v>
      </c>
      <c r="DB187">
        <v>0</v>
      </c>
      <c r="DC187">
        <v>7.0533804396775143E-10</v>
      </c>
      <c r="DD187">
        <v>3.3597251054434941E-10</v>
      </c>
    </row>
    <row r="188" spans="1:108">
      <c r="A188" t="s">
        <v>640</v>
      </c>
      <c r="B188">
        <v>0.67900000000000005</v>
      </c>
      <c r="C188">
        <v>34.700000000000003</v>
      </c>
      <c r="D188" t="s">
        <v>641</v>
      </c>
      <c r="E188">
        <v>43245</v>
      </c>
      <c r="F188" t="s">
        <v>162</v>
      </c>
      <c r="H188" t="s">
        <v>35</v>
      </c>
      <c r="I188">
        <v>100</v>
      </c>
      <c r="K188">
        <v>0.98048650699999995</v>
      </c>
      <c r="L188">
        <v>5.4829263920000004</v>
      </c>
      <c r="M188">
        <v>0.412047565</v>
      </c>
      <c r="N188">
        <v>176306.66666666666</v>
      </c>
      <c r="O188">
        <v>3458.5749333333333</v>
      </c>
      <c r="P188" t="s">
        <v>640</v>
      </c>
      <c r="Q188">
        <v>-7.3647134165866147E-6</v>
      </c>
      <c r="R188">
        <v>-3.3041146333653529E-8</v>
      </c>
      <c r="S188">
        <v>-2.8698366954851087E-8</v>
      </c>
      <c r="T188">
        <v>-5.5035222542427143E-6</v>
      </c>
      <c r="U188">
        <v>-5.5035222542427143E-6</v>
      </c>
      <c r="V188">
        <v>2.4015369836696393E-9</v>
      </c>
      <c r="W188">
        <v>1.1507364713416607E-8</v>
      </c>
      <c r="X188">
        <v>-7.2046109510089179E-9</v>
      </c>
      <c r="Y188">
        <v>-1.3428594300352229E-8</v>
      </c>
      <c r="Z188">
        <v>-1.7371117515209732E-5</v>
      </c>
      <c r="AA188">
        <v>-9.1258405379442883E-8</v>
      </c>
      <c r="AB188">
        <v>1.0152497598463015E-7</v>
      </c>
      <c r="AC188">
        <v>-2.2954691002241438E-8</v>
      </c>
      <c r="AD188">
        <v>0</v>
      </c>
      <c r="AE188">
        <v>-2.2934678194044188E-7</v>
      </c>
      <c r="AF188">
        <v>-4.9031380083253266E-8</v>
      </c>
      <c r="AG188">
        <v>1.3288504642971487E-7</v>
      </c>
      <c r="AH188">
        <v>-1.4669388408581487E-7</v>
      </c>
      <c r="AI188">
        <v>-8.045148895292986E-8</v>
      </c>
      <c r="AJ188">
        <v>0</v>
      </c>
      <c r="AK188">
        <v>-2.0433077169388409E-7</v>
      </c>
      <c r="AL188">
        <v>-4.689000960614792E-9</v>
      </c>
      <c r="AM188">
        <v>0</v>
      </c>
      <c r="AN188">
        <v>0</v>
      </c>
      <c r="AO188">
        <v>0</v>
      </c>
      <c r="AP188">
        <v>-2.1553794428434194E-8</v>
      </c>
      <c r="AQ188">
        <v>-7.2366314441242372E-9</v>
      </c>
      <c r="AR188">
        <v>3.7804194684598112E-9</v>
      </c>
      <c r="AS188">
        <v>9.3059558117194961E-8</v>
      </c>
      <c r="AT188">
        <v>-1.4389209093820039E-7</v>
      </c>
      <c r="AU188">
        <v>-3.5302593659942386E-9</v>
      </c>
      <c r="AV188">
        <v>5.4034582132565112E-10</v>
      </c>
      <c r="AW188">
        <v>-4.2979506884406016E-9</v>
      </c>
      <c r="AX188">
        <v>5.5215337816202371E-8</v>
      </c>
      <c r="AY188">
        <v>-1.2007684918347797E-9</v>
      </c>
      <c r="AZ188">
        <v>1.1327249439641348E-8</v>
      </c>
      <c r="BA188">
        <v>6.9664585334614158E-8</v>
      </c>
      <c r="BB188">
        <v>8.1452129362792197E-9</v>
      </c>
      <c r="BC188">
        <v>-9.4660582772974711E-10</v>
      </c>
      <c r="BD188">
        <v>0</v>
      </c>
      <c r="BE188">
        <v>2.4145453089977581E-8</v>
      </c>
      <c r="BF188">
        <v>-5.343419788664756E-10</v>
      </c>
      <c r="BG188">
        <v>0</v>
      </c>
      <c r="BH188">
        <v>3.9525296189561308E-8</v>
      </c>
      <c r="BI188">
        <v>4.8531059878322133E-9</v>
      </c>
      <c r="BJ188">
        <v>4.8731187960294593E-9</v>
      </c>
      <c r="BK188">
        <v>0</v>
      </c>
      <c r="BL188">
        <v>1.3068363752801792E-8</v>
      </c>
      <c r="BM188">
        <v>0</v>
      </c>
      <c r="BN188">
        <v>1.2193804034582135E-8</v>
      </c>
      <c r="BO188">
        <v>0</v>
      </c>
      <c r="BP188">
        <v>-7.8650336215177936E-10</v>
      </c>
      <c r="BQ188">
        <v>-2.2454370797310272E-9</v>
      </c>
      <c r="BR188">
        <v>-1.6390489913544667E-7</v>
      </c>
      <c r="BS188">
        <v>-1.9894732628882481E-8</v>
      </c>
      <c r="BT188">
        <v>-2.2294268331732298E-9</v>
      </c>
      <c r="BU188">
        <v>-2.6817162984309949E-8</v>
      </c>
      <c r="BV188">
        <v>0</v>
      </c>
      <c r="BW188">
        <v>0</v>
      </c>
      <c r="BX188">
        <v>0</v>
      </c>
      <c r="BY188">
        <v>-1.6590617995517134E-8</v>
      </c>
      <c r="BZ188">
        <v>3.8244476464937564E-9</v>
      </c>
      <c r="CA188">
        <v>-1.3748799231508184E-9</v>
      </c>
      <c r="CB188">
        <v>0</v>
      </c>
      <c r="CC188">
        <v>-5.0112071725904587E-10</v>
      </c>
      <c r="CD188">
        <v>-3.4822286263208502E-10</v>
      </c>
      <c r="CE188">
        <v>-7.0565161703490248E-9</v>
      </c>
      <c r="CF188">
        <v>0</v>
      </c>
      <c r="CG188">
        <v>-2.1013448607108545E-9</v>
      </c>
      <c r="CH188">
        <v>0</v>
      </c>
      <c r="CI188">
        <v>-1.9832692923471021E-9</v>
      </c>
      <c r="CJ188">
        <v>-5.4034582132564843E-9</v>
      </c>
      <c r="CK188">
        <v>0</v>
      </c>
      <c r="CM188">
        <v>0</v>
      </c>
      <c r="CN188">
        <v>0</v>
      </c>
      <c r="CO188">
        <v>0</v>
      </c>
      <c r="CP188">
        <v>1.2656099903938519E-7</v>
      </c>
      <c r="CQ188">
        <v>1.0572766570605187E-8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1.1593419788664745E-8</v>
      </c>
      <c r="CZ188">
        <v>1.446325648414986E-9</v>
      </c>
      <c r="DA188">
        <v>0</v>
      </c>
      <c r="DB188">
        <v>0</v>
      </c>
      <c r="DC188">
        <v>0</v>
      </c>
      <c r="DD188">
        <v>9.5060838936919594E-10</v>
      </c>
    </row>
    <row r="189" spans="1:108">
      <c r="A189" t="s">
        <v>180</v>
      </c>
      <c r="B189">
        <v>0.72699999999999998</v>
      </c>
      <c r="C189">
        <v>44.7</v>
      </c>
      <c r="D189" t="s">
        <v>119</v>
      </c>
      <c r="E189">
        <v>43245</v>
      </c>
      <c r="F189" t="s">
        <v>162</v>
      </c>
      <c r="H189" t="s">
        <v>35</v>
      </c>
      <c r="I189">
        <v>100</v>
      </c>
      <c r="K189">
        <v>0.62029483299999999</v>
      </c>
      <c r="L189">
        <v>3.4813120780000002</v>
      </c>
      <c r="M189">
        <v>0.64372493799999997</v>
      </c>
      <c r="N189">
        <v>265088.66666666669</v>
      </c>
      <c r="O189">
        <v>4086.0346000000004</v>
      </c>
      <c r="P189" t="s">
        <v>180</v>
      </c>
      <c r="Q189">
        <v>-4.6047725577926922E-6</v>
      </c>
      <c r="R189">
        <v>-2.0507084265473533E-8</v>
      </c>
      <c r="S189">
        <v>-1.2273179219488041E-9</v>
      </c>
      <c r="T189">
        <v>-2.6565995525727067E-6</v>
      </c>
      <c r="U189">
        <v>-2.6565995525727067E-6</v>
      </c>
      <c r="V189">
        <v>-1.9264230673626788E-8</v>
      </c>
      <c r="W189">
        <v>-2.6208675118071081E-8</v>
      </c>
      <c r="X189">
        <v>-5.3442704449415825E-8</v>
      </c>
      <c r="Y189">
        <v>-2.8880810340541892E-8</v>
      </c>
      <c r="Z189">
        <v>-2.6099925428784488E-6</v>
      </c>
      <c r="AA189">
        <v>3.3090976882923176E-8</v>
      </c>
      <c r="AB189">
        <v>1.9054499130002488E-7</v>
      </c>
      <c r="AC189">
        <v>4.1324881928908917E-9</v>
      </c>
      <c r="AD189">
        <v>0</v>
      </c>
      <c r="AE189">
        <v>1.1232289336316188E-7</v>
      </c>
      <c r="AF189">
        <v>-7.1464081531195762E-9</v>
      </c>
      <c r="AG189">
        <v>1.2785856326124779E-7</v>
      </c>
      <c r="AH189">
        <v>-8.622296793437732E-8</v>
      </c>
      <c r="AI189">
        <v>-2.4546358438975919E-8</v>
      </c>
      <c r="AJ189">
        <v>0</v>
      </c>
      <c r="AK189">
        <v>-8.9796172010937135E-8</v>
      </c>
      <c r="AL189">
        <v>-4.0221849366144655E-9</v>
      </c>
      <c r="AM189">
        <v>0</v>
      </c>
      <c r="AN189">
        <v>0</v>
      </c>
      <c r="AO189">
        <v>0</v>
      </c>
      <c r="AP189">
        <v>-3.807792692020878E-8</v>
      </c>
      <c r="AQ189">
        <v>-5.3240740740740741E-9</v>
      </c>
      <c r="AR189">
        <v>2.0009942828734779E-8</v>
      </c>
      <c r="AS189">
        <v>2.2495650012428537E-6</v>
      </c>
      <c r="AT189">
        <v>-5.3908774546358417E-8</v>
      </c>
      <c r="AU189">
        <v>3.7844891871737513E-9</v>
      </c>
      <c r="AV189">
        <v>2.3101541138453901E-8</v>
      </c>
      <c r="AW189">
        <v>-3.39601976137211E-9</v>
      </c>
      <c r="AX189">
        <v>7.1277653492418604E-8</v>
      </c>
      <c r="AY189">
        <v>6.9755157842406181E-9</v>
      </c>
      <c r="AZ189">
        <v>-4.971414367387524E-8</v>
      </c>
      <c r="BA189">
        <v>9.1039025602784036E-9</v>
      </c>
      <c r="BB189">
        <v>1.7027094208302252E-9</v>
      </c>
      <c r="BC189">
        <v>1.4681208053691288E-9</v>
      </c>
      <c r="BD189">
        <v>0</v>
      </c>
      <c r="BE189">
        <v>4.1200596569724091E-8</v>
      </c>
      <c r="BF189">
        <v>6.2313571961222925E-9</v>
      </c>
      <c r="BG189">
        <v>0</v>
      </c>
      <c r="BH189">
        <v>2.3691896594581158E-7</v>
      </c>
      <c r="BI189">
        <v>1.6607631121053922E-9</v>
      </c>
      <c r="BJ189">
        <v>1.6731916480238616E-9</v>
      </c>
      <c r="BK189">
        <v>0</v>
      </c>
      <c r="BL189">
        <v>3.4178473775789243E-9</v>
      </c>
      <c r="BM189">
        <v>0</v>
      </c>
      <c r="BN189">
        <v>3.1071339796172037E-9</v>
      </c>
      <c r="BO189">
        <v>0</v>
      </c>
      <c r="BP189">
        <v>1.8176733780760351E-10</v>
      </c>
      <c r="BQ189">
        <v>2.5944568729803531E-10</v>
      </c>
      <c r="BR189">
        <v>-5.9346259010688557E-8</v>
      </c>
      <c r="BS189">
        <v>-7.7833706189410877E-9</v>
      </c>
      <c r="BT189">
        <v>4.1946308724832769E-11</v>
      </c>
      <c r="BU189">
        <v>-5.2355207556549871E-9</v>
      </c>
      <c r="BV189">
        <v>0</v>
      </c>
      <c r="BW189">
        <v>0</v>
      </c>
      <c r="BX189">
        <v>0</v>
      </c>
      <c r="BY189">
        <v>-6.5715883668903874E-9</v>
      </c>
      <c r="BZ189">
        <v>9.7967934377330367E-9</v>
      </c>
      <c r="CA189">
        <v>3.4489187173751101E-10</v>
      </c>
      <c r="CB189">
        <v>0</v>
      </c>
      <c r="CC189">
        <v>-4.9403430275913423E-11</v>
      </c>
      <c r="CD189">
        <v>-3.7440964454387201E-10</v>
      </c>
      <c r="CE189">
        <v>-3.0776162068108385E-9</v>
      </c>
      <c r="CF189">
        <v>0</v>
      </c>
      <c r="CG189">
        <v>-1.6529952771563518E-9</v>
      </c>
      <c r="CH189">
        <v>0</v>
      </c>
      <c r="CI189">
        <v>-5.3442704449416009E-10</v>
      </c>
      <c r="CJ189">
        <v>-1.5054064131245354E-9</v>
      </c>
      <c r="CK189">
        <v>0</v>
      </c>
      <c r="CM189">
        <v>0</v>
      </c>
      <c r="CN189">
        <v>0</v>
      </c>
      <c r="CO189">
        <v>0</v>
      </c>
      <c r="CP189">
        <v>1.7648521004225689E-9</v>
      </c>
      <c r="CQ189">
        <v>1.1760502112851094E-10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-3.8994531444195718E-10</v>
      </c>
      <c r="CZ189">
        <v>3.8839174745215479E-11</v>
      </c>
      <c r="DA189">
        <v>0</v>
      </c>
      <c r="DB189">
        <v>0</v>
      </c>
      <c r="DC189">
        <v>0</v>
      </c>
      <c r="DD189">
        <v>2.8119562515535679E-10</v>
      </c>
    </row>
    <row r="190" spans="1:108">
      <c r="A190" t="s">
        <v>642</v>
      </c>
      <c r="B190">
        <v>0.71499999999999997</v>
      </c>
      <c r="C190">
        <v>28.2</v>
      </c>
      <c r="D190" t="s">
        <v>643</v>
      </c>
      <c r="E190">
        <v>43245</v>
      </c>
      <c r="F190" t="s">
        <v>214</v>
      </c>
      <c r="H190" t="s">
        <v>35</v>
      </c>
      <c r="I190">
        <v>100</v>
      </c>
      <c r="N190">
        <v>93216.333333333328</v>
      </c>
      <c r="O190">
        <v>2917.4477999999999</v>
      </c>
      <c r="P190" t="s">
        <v>642</v>
      </c>
      <c r="Q190">
        <v>-9.1509062253743106E-6</v>
      </c>
      <c r="R190">
        <v>-8.1264775413711814E-9</v>
      </c>
      <c r="S190">
        <v>1.8075256107171023E-8</v>
      </c>
      <c r="T190">
        <v>-6.3288022064617804E-6</v>
      </c>
      <c r="U190">
        <v>-6.3288022064617804E-6</v>
      </c>
      <c r="V190">
        <v>-1.0096532702915773E-8</v>
      </c>
      <c r="W190">
        <v>-5.5826438140267962E-8</v>
      </c>
      <c r="X190">
        <v>-9.4808904649330039E-8</v>
      </c>
      <c r="Y190">
        <v>-2.1572104018912538E-8</v>
      </c>
      <c r="Z190">
        <v>-1.0638297872340426E-5</v>
      </c>
      <c r="AA190">
        <v>6.0579196217494025E-8</v>
      </c>
      <c r="AB190">
        <v>5.075354609929078E-7</v>
      </c>
      <c r="AC190">
        <v>7.1414499605987665E-10</v>
      </c>
      <c r="AD190">
        <v>0</v>
      </c>
      <c r="AE190">
        <v>4.4400118203309676E-7</v>
      </c>
      <c r="AF190">
        <v>-2.4133175728920421E-8</v>
      </c>
      <c r="AG190">
        <v>6.8631796690307344E-7</v>
      </c>
      <c r="AH190">
        <v>-1.8912529550827422E-7</v>
      </c>
      <c r="AI190">
        <v>-9.185382190701345E-8</v>
      </c>
      <c r="AJ190">
        <v>0</v>
      </c>
      <c r="AK190">
        <v>-2.7950157604412918E-7</v>
      </c>
      <c r="AL190">
        <v>-6.725275807722617E-9</v>
      </c>
      <c r="AM190">
        <v>0</v>
      </c>
      <c r="AN190">
        <v>0</v>
      </c>
      <c r="AO190">
        <v>0</v>
      </c>
      <c r="AP190">
        <v>-1.512263593380615E-7</v>
      </c>
      <c r="AQ190">
        <v>-4.353821907013398E-9</v>
      </c>
      <c r="AR190">
        <v>5.9495665878644602E-8</v>
      </c>
      <c r="AS190">
        <v>1.0318163908589441E-5</v>
      </c>
      <c r="AT190">
        <v>-1.6942474389282889E-7</v>
      </c>
      <c r="AU190">
        <v>4.3587470449172539E-9</v>
      </c>
      <c r="AV190">
        <v>4.4400118203309697E-8</v>
      </c>
      <c r="AW190">
        <v>-6.0579196217494085E-9</v>
      </c>
      <c r="AX190">
        <v>2.2182821118991333E-7</v>
      </c>
      <c r="AY190">
        <v>6.8705673758865281E-9</v>
      </c>
      <c r="AZ190">
        <v>8.9144996059889617E-8</v>
      </c>
      <c r="BA190">
        <v>4.1715918045705277E-8</v>
      </c>
      <c r="BB190">
        <v>7.0601851851851815E-9</v>
      </c>
      <c r="BC190">
        <v>1.0515169424743869E-9</v>
      </c>
      <c r="BD190">
        <v>0</v>
      </c>
      <c r="BE190">
        <v>7.5354609929077988E-8</v>
      </c>
      <c r="BF190">
        <v>1.1689814814814816E-8</v>
      </c>
      <c r="BG190">
        <v>0</v>
      </c>
      <c r="BH190">
        <v>8.9292750197005525E-7</v>
      </c>
      <c r="BI190">
        <v>5.2772852639873907E-9</v>
      </c>
      <c r="BJ190">
        <v>5.1837076438140305E-9</v>
      </c>
      <c r="BK190">
        <v>0</v>
      </c>
      <c r="BL190">
        <v>2.142434988179663E-9</v>
      </c>
      <c r="BM190">
        <v>0</v>
      </c>
      <c r="BN190">
        <v>1.1524822695035461E-8</v>
      </c>
      <c r="BO190">
        <v>0</v>
      </c>
      <c r="BP190">
        <v>9.2346335697399197E-10</v>
      </c>
      <c r="BQ190">
        <v>1.0293538219070122E-9</v>
      </c>
      <c r="BR190">
        <v>-2.2606382978723408E-7</v>
      </c>
      <c r="BS190">
        <v>-1.7631993695823477E-8</v>
      </c>
      <c r="BT190">
        <v>-2.4477935382190714E-9</v>
      </c>
      <c r="BU190">
        <v>-1.0909180457052789E-8</v>
      </c>
      <c r="BV190">
        <v>0</v>
      </c>
      <c r="BW190">
        <v>0</v>
      </c>
      <c r="BX190">
        <v>0</v>
      </c>
      <c r="BY190">
        <v>-1.5366430260047286E-8</v>
      </c>
      <c r="BZ190">
        <v>2.9624704491725735E-9</v>
      </c>
      <c r="CA190">
        <v>-3.3343183609141076E-9</v>
      </c>
      <c r="CB190">
        <v>0</v>
      </c>
      <c r="CC190">
        <v>-6.4223798266351459E-10</v>
      </c>
      <c r="CD190">
        <v>2.0808707643814017E-9</v>
      </c>
      <c r="CE190">
        <v>-7.3680063041765174E-9</v>
      </c>
      <c r="CF190">
        <v>0</v>
      </c>
      <c r="CG190">
        <v>-2.5856973995271867E-9</v>
      </c>
      <c r="CH190">
        <v>0</v>
      </c>
      <c r="CI190">
        <v>-3.0067966903073281E-9</v>
      </c>
      <c r="CJ190">
        <v>-5.5727935382190704E-9</v>
      </c>
      <c r="CK190">
        <v>0</v>
      </c>
      <c r="CM190">
        <v>0</v>
      </c>
      <c r="CN190">
        <v>0</v>
      </c>
      <c r="CO190">
        <v>0</v>
      </c>
      <c r="CP190">
        <v>1.8631796690307331E-7</v>
      </c>
      <c r="CQ190">
        <v>1.763938140267928E-8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8.2249802994483842E-9</v>
      </c>
      <c r="CZ190">
        <v>9.9241528762805368E-10</v>
      </c>
      <c r="DA190">
        <v>0</v>
      </c>
      <c r="DB190">
        <v>0</v>
      </c>
      <c r="DC190">
        <v>0</v>
      </c>
      <c r="DD190">
        <v>8.8159968479117554E-10</v>
      </c>
    </row>
    <row r="191" spans="1:108">
      <c r="A191" t="s">
        <v>552</v>
      </c>
      <c r="B191">
        <v>0.66100000000000003</v>
      </c>
      <c r="C191">
        <v>46.2</v>
      </c>
      <c r="D191" t="s">
        <v>644</v>
      </c>
      <c r="E191">
        <v>43245</v>
      </c>
      <c r="F191" t="s">
        <v>90</v>
      </c>
      <c r="H191" t="s">
        <v>27</v>
      </c>
      <c r="I191">
        <v>100</v>
      </c>
      <c r="K191">
        <v>0.40311993099999999</v>
      </c>
      <c r="L191">
        <v>2.4317616200000001</v>
      </c>
      <c r="M191">
        <v>0.576627789</v>
      </c>
      <c r="N191">
        <v>191509</v>
      </c>
      <c r="O191">
        <v>3439.3036666666667</v>
      </c>
      <c r="P191" t="s">
        <v>552</v>
      </c>
      <c r="Q191">
        <v>-5.8019613179755501E-7</v>
      </c>
      <c r="R191">
        <v>6.890524461698794E-9</v>
      </c>
      <c r="S191">
        <v>9.8648427162661648E-9</v>
      </c>
      <c r="T191">
        <v>-2.2715932413441308E-6</v>
      </c>
      <c r="U191">
        <v>-2.2715932413441308E-6</v>
      </c>
      <c r="V191">
        <v>-8.1979235671406702E-8</v>
      </c>
      <c r="W191">
        <v>3.4905223862074335E-8</v>
      </c>
      <c r="X191">
        <v>-1.6698719100854322E-7</v>
      </c>
      <c r="Y191">
        <v>-2.0677724970429593E-8</v>
      </c>
      <c r="Z191">
        <v>1.3825768274166853E-5</v>
      </c>
      <c r="AA191">
        <v>2.3804174604886354E-7</v>
      </c>
      <c r="AB191">
        <v>4.7172282047726871E-7</v>
      </c>
      <c r="AC191">
        <v>2.5704533044390718E-8</v>
      </c>
      <c r="AD191">
        <v>0</v>
      </c>
      <c r="AE191">
        <v>3.9924163256013771E-7</v>
      </c>
      <c r="AF191">
        <v>6.7280156248127755E-9</v>
      </c>
      <c r="AG191">
        <v>1.3371053784754852E-6</v>
      </c>
      <c r="AH191">
        <v>-5.8137295681779191E-9</v>
      </c>
      <c r="AI191">
        <v>1.0117485651293342E-8</v>
      </c>
      <c r="AJ191">
        <v>0</v>
      </c>
      <c r="AK191">
        <v>-5.1060297946418751E-8</v>
      </c>
      <c r="AL191">
        <v>1.3446028236953488E-9</v>
      </c>
      <c r="AM191">
        <v>0</v>
      </c>
      <c r="AN191">
        <v>0</v>
      </c>
      <c r="AO191">
        <v>-3.0316082362345738E-9</v>
      </c>
      <c r="AP191">
        <v>9.6443966439517941E-8</v>
      </c>
      <c r="AQ191">
        <v>9.560210861367448E-9</v>
      </c>
      <c r="AR191">
        <v>9.2740177148540133E-8</v>
      </c>
      <c r="AS191">
        <v>3.9754529278550632E-6</v>
      </c>
      <c r="AT191">
        <v>-1.0436298247686146E-8</v>
      </c>
      <c r="AU191">
        <v>1.3118870881326391E-8</v>
      </c>
      <c r="AV191">
        <v>1.1370745456599551E-7</v>
      </c>
      <c r="AW191">
        <v>-6.0256757543234215E-10</v>
      </c>
      <c r="AX191">
        <v>3.3639275743368278E-7</v>
      </c>
      <c r="AY191">
        <v>5.0030362085522245E-8</v>
      </c>
      <c r="AZ191">
        <v>2.9807052049044923E-7</v>
      </c>
      <c r="BA191">
        <v>7.9738079404449436E-8</v>
      </c>
      <c r="BB191">
        <v>4.6808375656240424E-9</v>
      </c>
      <c r="BC191">
        <v>3.5917127554138225E-9</v>
      </c>
      <c r="BD191">
        <v>7.6811476055248305E-9</v>
      </c>
      <c r="BE191">
        <v>8.6379223945949942E-8</v>
      </c>
      <c r="BF191">
        <v>1.5204365293333266E-8</v>
      </c>
      <c r="BG191">
        <v>0</v>
      </c>
      <c r="BH191">
        <v>1.4142019671379101E-6</v>
      </c>
      <c r="BI191">
        <v>8.191451029529329E-9</v>
      </c>
      <c r="BJ191">
        <v>8.2505008995222588E-9</v>
      </c>
      <c r="BK191">
        <v>0</v>
      </c>
      <c r="BL191">
        <v>4.1211502844065141E-8</v>
      </c>
      <c r="BM191">
        <v>3.9549718931391545E-9</v>
      </c>
      <c r="BN191">
        <v>3.155902355190611E-8</v>
      </c>
      <c r="BO191">
        <v>2.8761015082189469E-9</v>
      </c>
      <c r="BP191">
        <v>5.9809457051449865E-9</v>
      </c>
      <c r="BQ191">
        <v>2.2940973452539288E-8</v>
      </c>
      <c r="BR191">
        <v>0</v>
      </c>
      <c r="BS191">
        <v>9.5483302778677545E-10</v>
      </c>
      <c r="BT191">
        <v>3.1836861240775807E-10</v>
      </c>
      <c r="BU191">
        <v>1.9391722683537619E-8</v>
      </c>
      <c r="BV191">
        <v>8.8903781074599803E-10</v>
      </c>
      <c r="BW191">
        <v>8.867323035472494E-10</v>
      </c>
      <c r="BX191">
        <v>0</v>
      </c>
      <c r="BY191">
        <v>2.5392139493563128E-9</v>
      </c>
      <c r="BZ191">
        <v>9.7804322670870395E-10</v>
      </c>
      <c r="CA191">
        <v>3.9353028676872501E-10</v>
      </c>
      <c r="CB191">
        <v>0</v>
      </c>
      <c r="CC191">
        <v>0</v>
      </c>
      <c r="CD191">
        <v>3.7830377576818852E-9</v>
      </c>
      <c r="CE191">
        <v>1.3193545778065341E-9</v>
      </c>
      <c r="CF191">
        <v>0</v>
      </c>
      <c r="CG191">
        <v>0</v>
      </c>
      <c r="CH191">
        <v>-2.615654083625621E-10</v>
      </c>
      <c r="CI191">
        <v>7.2205168957837879E-10</v>
      </c>
      <c r="CJ191">
        <v>3.0744874606084588E-9</v>
      </c>
      <c r="CK191">
        <v>0</v>
      </c>
      <c r="CM191">
        <v>0</v>
      </c>
      <c r="CN191">
        <v>4.4861746596622048E-9</v>
      </c>
      <c r="CO191">
        <v>0</v>
      </c>
      <c r="CP191">
        <v>1.4014675435938782E-7</v>
      </c>
      <c r="CQ191">
        <v>1.1723627137328203E-8</v>
      </c>
      <c r="CR191">
        <v>0</v>
      </c>
      <c r="CS191">
        <v>1.1894865876182603E-9</v>
      </c>
      <c r="CT191">
        <v>0</v>
      </c>
      <c r="CU191">
        <v>3.2468120880042591E-9</v>
      </c>
      <c r="CV191">
        <v>0</v>
      </c>
      <c r="CW191">
        <v>1.8450396397460468E-9</v>
      </c>
      <c r="CX191">
        <v>0</v>
      </c>
      <c r="CY191">
        <v>2.3788020006881214E-8</v>
      </c>
      <c r="CZ191">
        <v>3.4633425425240381E-9</v>
      </c>
      <c r="DA191">
        <v>0</v>
      </c>
      <c r="DB191">
        <v>0</v>
      </c>
      <c r="DC191">
        <v>6.0130409329697597E-10</v>
      </c>
      <c r="DD191">
        <v>-6.6635042168854288E-11</v>
      </c>
    </row>
    <row r="192" spans="1:108">
      <c r="A192" t="s">
        <v>645</v>
      </c>
      <c r="B192">
        <v>0.70799999999999996</v>
      </c>
      <c r="C192">
        <v>37.700000000000003</v>
      </c>
      <c r="D192" t="s">
        <v>646</v>
      </c>
      <c r="E192">
        <v>43245</v>
      </c>
      <c r="F192" t="s">
        <v>162</v>
      </c>
      <c r="H192" t="s">
        <v>35</v>
      </c>
      <c r="I192">
        <v>100</v>
      </c>
      <c r="K192">
        <v>0.46280249849999999</v>
      </c>
      <c r="L192">
        <v>3.4659760994999997</v>
      </c>
      <c r="M192">
        <v>0.44172708549999995</v>
      </c>
      <c r="N192">
        <v>206654.33333333334</v>
      </c>
      <c r="O192">
        <v>3688.0125333333331</v>
      </c>
      <c r="P192" t="s">
        <v>645</v>
      </c>
      <c r="Q192">
        <v>-6.6902446212791049E-6</v>
      </c>
      <c r="R192">
        <v>-1.3999410551134701E-8</v>
      </c>
      <c r="S192">
        <v>3.1351311523725319E-8</v>
      </c>
      <c r="T192">
        <v>-4.3656056587091073E-6</v>
      </c>
      <c r="U192">
        <v>-4.3656056587091073E-6</v>
      </c>
      <c r="V192">
        <v>-2.8367226643088696E-8</v>
      </c>
      <c r="W192">
        <v>-3.3488063660477453E-8</v>
      </c>
      <c r="X192">
        <v>-3.6840554081933393E-8</v>
      </c>
      <c r="Y192">
        <v>-2.6893604479811394E-8</v>
      </c>
      <c r="Z192">
        <v>-6.0050103153551435E-6</v>
      </c>
      <c r="AA192">
        <v>7.6075744179192437E-8</v>
      </c>
      <c r="AB192">
        <v>4.4853374594753906E-7</v>
      </c>
      <c r="AC192">
        <v>6.2260536398467455E-9</v>
      </c>
      <c r="AD192">
        <v>0</v>
      </c>
      <c r="AE192">
        <v>5.4395078101974664E-7</v>
      </c>
      <c r="AF192">
        <v>-3.4998526377836959E-9</v>
      </c>
      <c r="AG192">
        <v>1.5524609490126738E-6</v>
      </c>
      <c r="AH192">
        <v>-1.519488653109343E-7</v>
      </c>
      <c r="AI192">
        <v>-2.265694076038911E-8</v>
      </c>
      <c r="AJ192">
        <v>0</v>
      </c>
      <c r="AK192">
        <v>-1.6062481579722957E-7</v>
      </c>
      <c r="AL192">
        <v>-2.5733127026230502E-9</v>
      </c>
      <c r="AM192">
        <v>0</v>
      </c>
      <c r="AN192">
        <v>0</v>
      </c>
      <c r="AO192">
        <v>0</v>
      </c>
      <c r="AP192">
        <v>-5.8594901267315043E-8</v>
      </c>
      <c r="AQ192">
        <v>2.2085912172119065E-8</v>
      </c>
      <c r="AR192">
        <v>6.5649867374005296E-8</v>
      </c>
      <c r="AS192">
        <v>9.1014588859416438E-6</v>
      </c>
      <c r="AT192">
        <v>-7.6444149720011838E-8</v>
      </c>
      <c r="AU192">
        <v>2.8496168582375412E-9</v>
      </c>
      <c r="AV192">
        <v>1.2927350427350426E-7</v>
      </c>
      <c r="AW192">
        <v>-4.5313881520778072E-9</v>
      </c>
      <c r="AX192">
        <v>4.135352195697024E-7</v>
      </c>
      <c r="AY192">
        <v>2.344901267315061E-8</v>
      </c>
      <c r="AZ192">
        <v>4.4503389330975523E-7</v>
      </c>
      <c r="BA192">
        <v>4.4908635425876805E-8</v>
      </c>
      <c r="BB192">
        <v>7.9612437371058061E-9</v>
      </c>
      <c r="BC192">
        <v>1.0260094311818455E-9</v>
      </c>
      <c r="BD192">
        <v>0</v>
      </c>
      <c r="BE192">
        <v>7.1802239905688156E-8</v>
      </c>
      <c r="BF192">
        <v>9.9101090480400815E-9</v>
      </c>
      <c r="BG192">
        <v>0</v>
      </c>
      <c r="BH192">
        <v>2.0899646330680814E-6</v>
      </c>
      <c r="BI192">
        <v>2.3872679045092836E-8</v>
      </c>
      <c r="BJ192">
        <v>2.3854258768051875E-8</v>
      </c>
      <c r="BK192">
        <v>0</v>
      </c>
      <c r="BL192">
        <v>5.4339817270851747E-9</v>
      </c>
      <c r="BM192">
        <v>0</v>
      </c>
      <c r="BN192">
        <v>1.0370615974064249E-8</v>
      </c>
      <c r="BO192">
        <v>0</v>
      </c>
      <c r="BP192">
        <v>4.4392867668729721E-9</v>
      </c>
      <c r="BQ192">
        <v>1.0932434423813735E-8</v>
      </c>
      <c r="BR192">
        <v>-3.3893309755378768E-8</v>
      </c>
      <c r="BS192">
        <v>-9.9653698791629803E-9</v>
      </c>
      <c r="BT192">
        <v>-1.0444297082228112E-9</v>
      </c>
      <c r="BU192">
        <v>-1.2415266725611545E-8</v>
      </c>
      <c r="BV192">
        <v>0</v>
      </c>
      <c r="BW192">
        <v>0</v>
      </c>
      <c r="BX192">
        <v>0</v>
      </c>
      <c r="BY192">
        <v>-1.048113763631005E-8</v>
      </c>
      <c r="BZ192">
        <v>2.9048776893604474E-9</v>
      </c>
      <c r="CA192">
        <v>-3.317491895078103E-9</v>
      </c>
      <c r="CB192">
        <v>0</v>
      </c>
      <c r="CC192">
        <v>-2.8035661656351334E-10</v>
      </c>
      <c r="CD192">
        <v>4.3840259357500766E-9</v>
      </c>
      <c r="CE192">
        <v>-3.9456233421750676E-9</v>
      </c>
      <c r="CF192">
        <v>0</v>
      </c>
      <c r="CG192">
        <v>-1.9341290893015032E-9</v>
      </c>
      <c r="CH192">
        <v>0</v>
      </c>
      <c r="CI192">
        <v>-2.3375331564986751E-9</v>
      </c>
      <c r="CJ192">
        <v>-3.2990716180371348E-9</v>
      </c>
      <c r="CK192">
        <v>0</v>
      </c>
      <c r="CM192">
        <v>0</v>
      </c>
      <c r="CN192">
        <v>0</v>
      </c>
      <c r="CO192">
        <v>0</v>
      </c>
      <c r="CP192">
        <v>4.0318302387267909E-7</v>
      </c>
      <c r="CQ192">
        <v>3.6195844385499556E-8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1.0481137636310051E-8</v>
      </c>
      <c r="CZ192">
        <v>1.4865163572060123E-9</v>
      </c>
      <c r="DA192">
        <v>0</v>
      </c>
      <c r="DB192">
        <v>0</v>
      </c>
      <c r="DC192">
        <v>0</v>
      </c>
      <c r="DD192">
        <v>1.055481874447392E-9</v>
      </c>
    </row>
    <row r="193" spans="1:108">
      <c r="A193" t="s">
        <v>647</v>
      </c>
      <c r="B193">
        <v>0.70399999999999996</v>
      </c>
      <c r="C193">
        <v>30.8</v>
      </c>
      <c r="D193" t="s">
        <v>648</v>
      </c>
      <c r="E193">
        <v>43245</v>
      </c>
      <c r="F193" t="s">
        <v>214</v>
      </c>
      <c r="H193" t="s">
        <v>35</v>
      </c>
      <c r="K193">
        <v>0.46280249849999999</v>
      </c>
      <c r="L193">
        <v>3.4659760994999997</v>
      </c>
      <c r="M193">
        <v>0.44172708549999995</v>
      </c>
      <c r="N193">
        <v>215276.33333333334</v>
      </c>
      <c r="O193">
        <v>3688.0125333333331</v>
      </c>
      <c r="P193" t="s">
        <v>647</v>
      </c>
      <c r="Q193">
        <v>-8.7031024531024521E-6</v>
      </c>
      <c r="R193">
        <v>-4.1057900432900451E-8</v>
      </c>
      <c r="S193">
        <v>-5.0076659451659454E-8</v>
      </c>
      <c r="T193">
        <v>-6.7415223665223667E-6</v>
      </c>
      <c r="U193">
        <v>-6.7415223665223667E-6</v>
      </c>
      <c r="V193">
        <v>-6.5386002886004302E-9</v>
      </c>
      <c r="W193">
        <v>-2.8386544011544042E-8</v>
      </c>
      <c r="X193">
        <v>-1.0439213564213553E-7</v>
      </c>
      <c r="Y193">
        <v>-1.6707251082251074E-8</v>
      </c>
      <c r="Z193">
        <v>-1.2265512265512267E-5</v>
      </c>
      <c r="AA193">
        <v>-5.2759740259740338E-8</v>
      </c>
      <c r="AB193">
        <v>1.5395021645021637E-7</v>
      </c>
      <c r="AC193">
        <v>-2.4012445887445888E-8</v>
      </c>
      <c r="AD193">
        <v>0</v>
      </c>
      <c r="AE193">
        <v>-2.7529761904761906E-7</v>
      </c>
      <c r="AF193">
        <v>-7.8666125541125517E-8</v>
      </c>
      <c r="AG193">
        <v>3.3391955266955289E-7</v>
      </c>
      <c r="AH193">
        <v>-1.8488455988455991E-7</v>
      </c>
      <c r="AI193">
        <v>-8.9962121212121175E-8</v>
      </c>
      <c r="AJ193">
        <v>0</v>
      </c>
      <c r="AK193">
        <v>-2.5162337662337669E-7</v>
      </c>
      <c r="AL193">
        <v>-9.3366702741702748E-9</v>
      </c>
      <c r="AM193">
        <v>0</v>
      </c>
      <c r="AN193">
        <v>0</v>
      </c>
      <c r="AO193">
        <v>0</v>
      </c>
      <c r="AP193">
        <v>-6.353715728715728E-8</v>
      </c>
      <c r="AQ193">
        <v>-8.8584505772005816E-9</v>
      </c>
      <c r="AR193">
        <v>1.4858405483405468E-8</v>
      </c>
      <c r="AS193">
        <v>3.9727633477633466E-7</v>
      </c>
      <c r="AT193">
        <v>-1.8060064935064939E-7</v>
      </c>
      <c r="AU193">
        <v>-7.2307900432900461E-9</v>
      </c>
      <c r="AV193">
        <v>-9.6726190476190451E-9</v>
      </c>
      <c r="AW193">
        <v>-5.5465367965367962E-9</v>
      </c>
      <c r="AX193">
        <v>1.321248196248196E-7</v>
      </c>
      <c r="AY193">
        <v>-5.9816919191919158E-9</v>
      </c>
      <c r="AZ193">
        <v>-1.2400793650793749E-8</v>
      </c>
      <c r="BA193">
        <v>9.2171717171717168E-8</v>
      </c>
      <c r="BB193">
        <v>8.2792207792207798E-9</v>
      </c>
      <c r="BC193">
        <v>-1.8150252525252517E-9</v>
      </c>
      <c r="BD193">
        <v>0</v>
      </c>
      <c r="BE193">
        <v>2.6785714285714282E-8</v>
      </c>
      <c r="BF193">
        <v>-7.2375541125540914E-10</v>
      </c>
      <c r="BG193">
        <v>0</v>
      </c>
      <c r="BH193">
        <v>3.8126803751803757E-7</v>
      </c>
      <c r="BI193">
        <v>3.8577741702741684E-9</v>
      </c>
      <c r="BJ193">
        <v>3.8126803751803736E-9</v>
      </c>
      <c r="BK193">
        <v>0</v>
      </c>
      <c r="BL193">
        <v>1.9593253968253963E-8</v>
      </c>
      <c r="BM193">
        <v>0</v>
      </c>
      <c r="BN193">
        <v>2.4080086580086572E-8</v>
      </c>
      <c r="BO193">
        <v>0</v>
      </c>
      <c r="BP193">
        <v>-7.6884920634920681E-10</v>
      </c>
      <c r="BQ193">
        <v>2.6131854256854258E-9</v>
      </c>
      <c r="BR193">
        <v>-2.7732683982683982E-7</v>
      </c>
      <c r="BS193">
        <v>-2.3119588744588742E-8</v>
      </c>
      <c r="BT193">
        <v>-2.0652958152958155E-9</v>
      </c>
      <c r="BU193">
        <v>-3.0280483405483403E-8</v>
      </c>
      <c r="BV193">
        <v>0</v>
      </c>
      <c r="BW193">
        <v>0</v>
      </c>
      <c r="BX193">
        <v>0</v>
      </c>
      <c r="BY193">
        <v>-1.6459235209235218E-8</v>
      </c>
      <c r="BZ193">
        <v>-1.0484307359307382E-9</v>
      </c>
      <c r="CA193">
        <v>-2.1509740259740268E-9</v>
      </c>
      <c r="CB193">
        <v>0</v>
      </c>
      <c r="CC193">
        <v>-2.7304292929292952E-10</v>
      </c>
      <c r="CD193">
        <v>-4.7348484848484893E-10</v>
      </c>
      <c r="CE193">
        <v>-8.6850649350649361E-9</v>
      </c>
      <c r="CF193">
        <v>0</v>
      </c>
      <c r="CG193">
        <v>-2.3674242424242422E-9</v>
      </c>
      <c r="CH193">
        <v>0</v>
      </c>
      <c r="CI193">
        <v>-2.3020382395382401E-9</v>
      </c>
      <c r="CJ193">
        <v>-5.6840728715728711E-9</v>
      </c>
      <c r="CK193">
        <v>0</v>
      </c>
      <c r="CM193">
        <v>0</v>
      </c>
      <c r="CN193">
        <v>0</v>
      </c>
      <c r="CO193">
        <v>0</v>
      </c>
      <c r="CP193">
        <v>5.0955988455988454E-8</v>
      </c>
      <c r="CQ193">
        <v>4.0652056277056277E-9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2.9716810966810959E-8</v>
      </c>
      <c r="CZ193">
        <v>4.1260822510822515E-9</v>
      </c>
      <c r="DA193">
        <v>0</v>
      </c>
      <c r="DB193">
        <v>0</v>
      </c>
      <c r="DC193">
        <v>0</v>
      </c>
      <c r="DD193">
        <v>2.2862554112554111E-9</v>
      </c>
    </row>
    <row r="194" spans="1:108">
      <c r="A194" t="s">
        <v>172</v>
      </c>
      <c r="B194">
        <v>0.73199999999999998</v>
      </c>
      <c r="C194">
        <v>41.9</v>
      </c>
      <c r="D194" t="s">
        <v>649</v>
      </c>
      <c r="E194">
        <v>43245</v>
      </c>
      <c r="F194" t="s">
        <v>162</v>
      </c>
      <c r="H194" t="s">
        <v>35</v>
      </c>
      <c r="I194">
        <v>100</v>
      </c>
      <c r="K194">
        <v>2.5398025000000001E-2</v>
      </c>
      <c r="L194">
        <v>0.50741014799999995</v>
      </c>
      <c r="M194">
        <v>0.82067865699999998</v>
      </c>
      <c r="N194">
        <v>139769.66666666666</v>
      </c>
      <c r="O194">
        <v>3090.9271999999996</v>
      </c>
      <c r="P194" t="s">
        <v>172</v>
      </c>
      <c r="Q194">
        <v>-5.6616282153274999E-6</v>
      </c>
      <c r="R194">
        <v>-2.819212410501194E-8</v>
      </c>
      <c r="S194">
        <v>-1.1005038451339147E-8</v>
      </c>
      <c r="T194">
        <v>-4.0440201538053567E-6</v>
      </c>
      <c r="U194">
        <v>-4.0440201538053567E-6</v>
      </c>
      <c r="V194">
        <v>-2.5357995226730212E-8</v>
      </c>
      <c r="W194">
        <v>-4.3324051975603289E-8</v>
      </c>
      <c r="X194">
        <v>-4.9887297798992157E-8</v>
      </c>
      <c r="Y194">
        <v>-2.386634844868736E-8</v>
      </c>
      <c r="Z194">
        <v>-3.1821797931583135E-6</v>
      </c>
      <c r="AA194">
        <v>2.9169981437284508E-8</v>
      </c>
      <c r="AB194">
        <v>1.9656589763988332E-7</v>
      </c>
      <c r="AC194">
        <v>-7.2924953593211409E-9</v>
      </c>
      <c r="AD194">
        <v>0</v>
      </c>
      <c r="AE194">
        <v>-3.8782816229117004E-8</v>
      </c>
      <c r="AF194">
        <v>-2.3866348448687373E-8</v>
      </c>
      <c r="AG194">
        <v>7.5576770087509946E-7</v>
      </c>
      <c r="AH194">
        <v>-1.138623707239459E-7</v>
      </c>
      <c r="AI194">
        <v>-2.5855210819411335E-8</v>
      </c>
      <c r="AJ194">
        <v>0</v>
      </c>
      <c r="AK194">
        <v>-1.4485547600106077E-7</v>
      </c>
      <c r="AL194">
        <v>-4.3688676743569354E-9</v>
      </c>
      <c r="AM194">
        <v>0</v>
      </c>
      <c r="AN194">
        <v>0</v>
      </c>
      <c r="AO194">
        <v>0</v>
      </c>
      <c r="AP194">
        <v>-1.740254574383451E-8</v>
      </c>
      <c r="AQ194">
        <v>5.1047467515247848E-10</v>
      </c>
      <c r="AR194">
        <v>3.5766374966852306E-8</v>
      </c>
      <c r="AS194">
        <v>1.2553036329885973E-6</v>
      </c>
      <c r="AT194">
        <v>-8.9001591089896537E-8</v>
      </c>
      <c r="AU194">
        <v>4.3804693715194908E-9</v>
      </c>
      <c r="AV194">
        <v>4.7235481304693737E-9</v>
      </c>
      <c r="AW194">
        <v>-4.0771678599840886E-9</v>
      </c>
      <c r="AX194">
        <v>2.5888358525590028E-7</v>
      </c>
      <c r="AY194">
        <v>4.3920710686820454E-9</v>
      </c>
      <c r="AZ194">
        <v>5.5025192256695783E-8</v>
      </c>
      <c r="BA194">
        <v>5.8107928931317977E-8</v>
      </c>
      <c r="BB194">
        <v>4.0373906125696087E-9</v>
      </c>
      <c r="BC194">
        <v>2.0153805356669315E-9</v>
      </c>
      <c r="BD194">
        <v>0</v>
      </c>
      <c r="BE194">
        <v>6.2665738530893652E-8</v>
      </c>
      <c r="BF194">
        <v>5.386502254044018E-9</v>
      </c>
      <c r="BG194">
        <v>0</v>
      </c>
      <c r="BH194">
        <v>1.2393927340228056E-6</v>
      </c>
      <c r="BI194">
        <v>6.6958366481039516E-9</v>
      </c>
      <c r="BJ194">
        <v>6.6626889419252175E-9</v>
      </c>
      <c r="BK194">
        <v>0</v>
      </c>
      <c r="BL194">
        <v>2.1181384248210025E-8</v>
      </c>
      <c r="BM194">
        <v>0</v>
      </c>
      <c r="BN194">
        <v>2.1844338371784683E-8</v>
      </c>
      <c r="BO194">
        <v>0</v>
      </c>
      <c r="BP194">
        <v>3.0164412622646503E-9</v>
      </c>
      <c r="BQ194">
        <v>4.1534075841951743E-9</v>
      </c>
      <c r="BR194">
        <v>-2.4529302572262058E-8</v>
      </c>
      <c r="BS194">
        <v>-4.5743834526650758E-9</v>
      </c>
      <c r="BT194">
        <v>-2.8672765844603521E-10</v>
      </c>
      <c r="BU194">
        <v>-4.5080880403076076E-9</v>
      </c>
      <c r="BV194">
        <v>0</v>
      </c>
      <c r="BW194">
        <v>0</v>
      </c>
      <c r="BX194">
        <v>0</v>
      </c>
      <c r="BY194">
        <v>-8.7178467250066375E-9</v>
      </c>
      <c r="BZ194">
        <v>5.9848183505701362E-9</v>
      </c>
      <c r="CA194">
        <v>-7.1101829753381153E-10</v>
      </c>
      <c r="CB194">
        <v>0</v>
      </c>
      <c r="CC194">
        <v>1.1999469636701111E-10</v>
      </c>
      <c r="CD194">
        <v>1.5712012728719181E-9</v>
      </c>
      <c r="CE194">
        <v>-4.7318350570140542E-9</v>
      </c>
      <c r="CF194">
        <v>0</v>
      </c>
      <c r="CG194">
        <v>-1.7402545743834525E-9</v>
      </c>
      <c r="CH194">
        <v>0</v>
      </c>
      <c r="CI194">
        <v>-8.784142137364103E-10</v>
      </c>
      <c r="CJ194">
        <v>-2.212609387430391E-9</v>
      </c>
      <c r="CK194">
        <v>0</v>
      </c>
      <c r="CM194">
        <v>0</v>
      </c>
      <c r="CN194">
        <v>0</v>
      </c>
      <c r="CO194">
        <v>0</v>
      </c>
      <c r="CP194">
        <v>1.7917992574913816E-7</v>
      </c>
      <c r="CQ194">
        <v>1.5629143463272342E-8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1.3590559533280296E-8</v>
      </c>
      <c r="CZ194">
        <v>2.1214531954388762E-9</v>
      </c>
      <c r="DA194">
        <v>0</v>
      </c>
      <c r="DB194">
        <v>0</v>
      </c>
      <c r="DC194">
        <v>0</v>
      </c>
      <c r="DD194">
        <v>1.7899761336515473E-10</v>
      </c>
    </row>
    <row r="195" spans="1:108">
      <c r="A195" t="s">
        <v>650</v>
      </c>
      <c r="B195">
        <v>0.66600000000000004</v>
      </c>
      <c r="C195">
        <v>44.5</v>
      </c>
      <c r="D195" t="s">
        <v>651</v>
      </c>
      <c r="E195">
        <v>43245</v>
      </c>
      <c r="F195" t="s">
        <v>216</v>
      </c>
      <c r="H195" t="s">
        <v>31</v>
      </c>
      <c r="I195">
        <v>60</v>
      </c>
      <c r="J195">
        <v>7</v>
      </c>
      <c r="K195">
        <v>0.90159593800000004</v>
      </c>
      <c r="L195">
        <v>5.0139010339999999</v>
      </c>
      <c r="M195">
        <v>0.45217328200000001</v>
      </c>
      <c r="N195">
        <v>194830</v>
      </c>
      <c r="O195">
        <v>3651.7602000000002</v>
      </c>
      <c r="P195" t="s">
        <v>650</v>
      </c>
      <c r="Q195">
        <v>-6.7882784419831017E-7</v>
      </c>
      <c r="R195">
        <v>2.499083663214571E-8</v>
      </c>
      <c r="S195">
        <v>3.2307869167099783E-8</v>
      </c>
      <c r="T195">
        <v>-2.7016940568062161E-6</v>
      </c>
      <c r="U195">
        <v>-2.7016940568062161E-6</v>
      </c>
      <c r="V195">
        <v>-8.6359466147742566E-8</v>
      </c>
      <c r="W195">
        <v>-1.1498521643319572E-8</v>
      </c>
      <c r="X195">
        <v>-1.4371604000337635E-7</v>
      </c>
      <c r="Y195">
        <v>-3.1751680506128897E-8</v>
      </c>
      <c r="Z195">
        <v>8.907626587761741E-6</v>
      </c>
      <c r="AA195">
        <v>1.7800314109142936E-7</v>
      </c>
      <c r="AB195">
        <v>4.0906329277015816E-7</v>
      </c>
      <c r="AC195">
        <v>2.0537939675050341E-8</v>
      </c>
      <c r="AD195">
        <v>0</v>
      </c>
      <c r="AE195">
        <v>6.1143488344196061E-7</v>
      </c>
      <c r="AF195">
        <v>1.7347088381515982E-8</v>
      </c>
      <c r="AG195">
        <v>1.0991720758304788E-6</v>
      </c>
      <c r="AH195">
        <v>-1.6959672295751274E-8</v>
      </c>
      <c r="AI195">
        <v>-7.5983756958607206E-9</v>
      </c>
      <c r="AJ195">
        <v>0</v>
      </c>
      <c r="AK195">
        <v>-4.9733762512162076E-8</v>
      </c>
      <c r="AL195">
        <v>2.611637588246007E-9</v>
      </c>
      <c r="AM195">
        <v>0</v>
      </c>
      <c r="AN195">
        <v>0</v>
      </c>
      <c r="AO195">
        <v>-4.9264487006899882E-9</v>
      </c>
      <c r="AP195">
        <v>4.2778155419604413E-8</v>
      </c>
      <c r="AQ195">
        <v>1.5015944260066378E-8</v>
      </c>
      <c r="AR195">
        <v>6.3542735726249682E-8</v>
      </c>
      <c r="AS195">
        <v>7.5574115540627601E-6</v>
      </c>
      <c r="AT195">
        <v>2.8978456644497296E-9</v>
      </c>
      <c r="AU195">
        <v>1.1528905149701663E-8</v>
      </c>
      <c r="AV195">
        <v>1.433790502085916E-7</v>
      </c>
      <c r="AW195">
        <v>-8.8978800964985735E-10</v>
      </c>
      <c r="AX195">
        <v>3.3738354192490704E-7</v>
      </c>
      <c r="AY195">
        <v>2.7955991398652049E-8</v>
      </c>
      <c r="AZ195">
        <v>4.5942627320831167E-7</v>
      </c>
      <c r="BA195">
        <v>1.820664005402499E-7</v>
      </c>
      <c r="BB195">
        <v>1.2239493782238397E-8</v>
      </c>
      <c r="BC195">
        <v>1.0543843105370956E-8</v>
      </c>
      <c r="BD195">
        <v>5.3107270271591116E-9</v>
      </c>
      <c r="BE195">
        <v>9.5999329130401927E-8</v>
      </c>
      <c r="BF195">
        <v>1.9405680621642879E-8</v>
      </c>
      <c r="BG195">
        <v>0</v>
      </c>
      <c r="BH195">
        <v>1.1467545017127166E-6</v>
      </c>
      <c r="BI195">
        <v>6.271236799196742E-9</v>
      </c>
      <c r="BJ195">
        <v>6.4698708464952709E-9</v>
      </c>
      <c r="BK195">
        <v>0</v>
      </c>
      <c r="BL195">
        <v>6.0576137035111812E-8</v>
      </c>
      <c r="BM195">
        <v>5.5682954136510895E-9</v>
      </c>
      <c r="BN195">
        <v>5.3488744052141232E-8</v>
      </c>
      <c r="BO195">
        <v>3.833353326135925E-9</v>
      </c>
      <c r="BP195">
        <v>1.0719418787014447E-8</v>
      </c>
      <c r="BQ195">
        <v>1.1526483799165633E-8</v>
      </c>
      <c r="BR195">
        <v>0</v>
      </c>
      <c r="BS195">
        <v>3.3477392583114575E-9</v>
      </c>
      <c r="BT195">
        <v>4.1480067175816618E-10</v>
      </c>
      <c r="BU195">
        <v>1.3344140553845048E-8</v>
      </c>
      <c r="BV195">
        <v>1.9904167832913508E-9</v>
      </c>
      <c r="BW195">
        <v>1.2545650232582941E-9</v>
      </c>
      <c r="BX195">
        <v>0</v>
      </c>
      <c r="BY195">
        <v>4.7117482150870285E-9</v>
      </c>
      <c r="BZ195">
        <v>1.8253317694518838E-9</v>
      </c>
      <c r="CA195">
        <v>6.9102345377886619E-10</v>
      </c>
      <c r="CB195">
        <v>0</v>
      </c>
      <c r="CC195">
        <v>0</v>
      </c>
      <c r="CD195">
        <v>4.2443498118455147E-9</v>
      </c>
      <c r="CE195">
        <v>1.2449129424518292E-9</v>
      </c>
      <c r="CF195">
        <v>0</v>
      </c>
      <c r="CG195">
        <v>0</v>
      </c>
      <c r="CH195">
        <v>-3.9035947059059101E-11</v>
      </c>
      <c r="CI195">
        <v>3.8602769669585424E-10</v>
      </c>
      <c r="CJ195">
        <v>3.0077949715880073E-9</v>
      </c>
      <c r="CK195">
        <v>0</v>
      </c>
      <c r="CM195">
        <v>0</v>
      </c>
      <c r="CN195">
        <v>8.9771571123284508E-9</v>
      </c>
      <c r="CO195">
        <v>0</v>
      </c>
      <c r="CP195">
        <v>1.95578702778111E-7</v>
      </c>
      <c r="CQ195">
        <v>1.8070372443698048E-8</v>
      </c>
      <c r="CR195">
        <v>0</v>
      </c>
      <c r="CS195">
        <v>2.1525306445235275E-9</v>
      </c>
      <c r="CT195">
        <v>0</v>
      </c>
      <c r="CU195">
        <v>3.3474393662725861E-9</v>
      </c>
      <c r="CV195">
        <v>0</v>
      </c>
      <c r="CW195">
        <v>1.906941278917369E-9</v>
      </c>
      <c r="CX195">
        <v>0</v>
      </c>
      <c r="CY195">
        <v>2.7661819522749578E-8</v>
      </c>
      <c r="CZ195">
        <v>4.7613803475193392E-9</v>
      </c>
      <c r="DA195">
        <v>0</v>
      </c>
      <c r="DB195">
        <v>0</v>
      </c>
      <c r="DC195">
        <v>1.7525524144641255E-9</v>
      </c>
      <c r="DD195">
        <v>-2.7049151194459276E-10</v>
      </c>
    </row>
    <row r="196" spans="1:108">
      <c r="A196" t="s">
        <v>652</v>
      </c>
      <c r="B196">
        <v>0.68100000000000005</v>
      </c>
      <c r="C196">
        <v>74.099999999999994</v>
      </c>
      <c r="D196" t="s">
        <v>653</v>
      </c>
      <c r="E196">
        <v>43245</v>
      </c>
      <c r="F196" t="s">
        <v>90</v>
      </c>
      <c r="H196" t="s">
        <v>17</v>
      </c>
      <c r="I196">
        <v>10</v>
      </c>
      <c r="J196">
        <v>3</v>
      </c>
      <c r="K196">
        <v>1.0070352170000001</v>
      </c>
      <c r="L196">
        <v>6.8601152440000002</v>
      </c>
      <c r="M196">
        <v>0.272111137</v>
      </c>
      <c r="N196">
        <v>438800.33333333331</v>
      </c>
      <c r="O196">
        <v>5709.0794999999998</v>
      </c>
      <c r="P196" t="s">
        <v>652</v>
      </c>
      <c r="Q196">
        <v>-4.039144573420653E-7</v>
      </c>
      <c r="R196">
        <v>6.179832165503608E-9</v>
      </c>
      <c r="S196">
        <v>-3.989651219937838E-9</v>
      </c>
      <c r="T196">
        <v>-1.3975535608800264E-6</v>
      </c>
      <c r="U196">
        <v>-1.3975535608800264E-6</v>
      </c>
      <c r="V196">
        <v>-2.8714149335988631E-8</v>
      </c>
      <c r="W196">
        <v>-8.6016013167633546E-9</v>
      </c>
      <c r="X196">
        <v>-8.1340191964840649E-8</v>
      </c>
      <c r="Y196">
        <v>-3.023763746745576E-9</v>
      </c>
      <c r="Z196">
        <v>4.7870811941799026E-6</v>
      </c>
      <c r="AA196">
        <v>1.0399273955183305E-7</v>
      </c>
      <c r="AB196">
        <v>2.3281953629396964E-7</v>
      </c>
      <c r="AC196">
        <v>1.199646849581296E-8</v>
      </c>
      <c r="AD196">
        <v>0</v>
      </c>
      <c r="AE196">
        <v>7.1606943797428692E-8</v>
      </c>
      <c r="AF196">
        <v>-1.1746500379671392E-8</v>
      </c>
      <c r="AG196">
        <v>1.0338407802820614E-6</v>
      </c>
      <c r="AH196">
        <v>-1.5723644855972998E-8</v>
      </c>
      <c r="AI196">
        <v>1.2680837507584E-8</v>
      </c>
      <c r="AJ196">
        <v>0</v>
      </c>
      <c r="AK196">
        <v>-3.352207510289536E-8</v>
      </c>
      <c r="AL196">
        <v>1.1204241326923457E-9</v>
      </c>
      <c r="AM196">
        <v>0</v>
      </c>
      <c r="AN196">
        <v>0</v>
      </c>
      <c r="AO196">
        <v>-3.8394702423546854E-9</v>
      </c>
      <c r="AP196">
        <v>5.3364674232346025E-8</v>
      </c>
      <c r="AQ196">
        <v>1.4855316653406183E-8</v>
      </c>
      <c r="AR196">
        <v>4.3661142087813747E-8</v>
      </c>
      <c r="AS196">
        <v>4.6463986714970043E-7</v>
      </c>
      <c r="AT196">
        <v>-6.8817106183654465E-9</v>
      </c>
      <c r="AU196">
        <v>1.4898433235200427E-9</v>
      </c>
      <c r="AV196">
        <v>1.8694046496537609E-8</v>
      </c>
      <c r="AW196">
        <v>-1.9232420120929193E-9</v>
      </c>
      <c r="AX196">
        <v>2.9117500156084149E-7</v>
      </c>
      <c r="AY196">
        <v>1.396779810340403E-8</v>
      </c>
      <c r="AZ196">
        <v>8.1815448223015165E-8</v>
      </c>
      <c r="BA196">
        <v>4.6107127629884671E-8</v>
      </c>
      <c r="BB196">
        <v>4.5350386261605585E-9</v>
      </c>
      <c r="BC196">
        <v>2.7473146854117062E-9</v>
      </c>
      <c r="BD196">
        <v>5.4375786090526672E-9</v>
      </c>
      <c r="BE196">
        <v>2.8749034812904457E-8</v>
      </c>
      <c r="BF196">
        <v>5.437621965763939E-9</v>
      </c>
      <c r="BG196">
        <v>0</v>
      </c>
      <c r="BH196">
        <v>1.4367224140589939E-6</v>
      </c>
      <c r="BI196">
        <v>6.3349157865921358E-9</v>
      </c>
      <c r="BJ196">
        <v>6.4945018353896474E-9</v>
      </c>
      <c r="BK196">
        <v>0</v>
      </c>
      <c r="BL196">
        <v>1.3220862022135681E-8</v>
      </c>
      <c r="BM196">
        <v>1.3168800617292856E-9</v>
      </c>
      <c r="BN196">
        <v>1.4512658558828249E-8</v>
      </c>
      <c r="BO196">
        <v>1.3499145405869522E-9</v>
      </c>
      <c r="BP196">
        <v>7.5151855213664534E-9</v>
      </c>
      <c r="BQ196">
        <v>1.269134317223847E-8</v>
      </c>
      <c r="BR196">
        <v>0</v>
      </c>
      <c r="BS196">
        <v>-5.1991367078461765E-10</v>
      </c>
      <c r="BT196">
        <v>1.1134003454662659E-10</v>
      </c>
      <c r="BU196">
        <v>4.574266444466849E-9</v>
      </c>
      <c r="BV196">
        <v>2.384719173911919E-10</v>
      </c>
      <c r="BW196">
        <v>4.4789817336174239E-10</v>
      </c>
      <c r="BX196">
        <v>0</v>
      </c>
      <c r="BY196">
        <v>2.8295923828795247E-9</v>
      </c>
      <c r="BZ196">
        <v>5.4700160993474104E-10</v>
      </c>
      <c r="CA196">
        <v>2.3879876029155247E-10</v>
      </c>
      <c r="CB196">
        <v>0</v>
      </c>
      <c r="CC196">
        <v>0</v>
      </c>
      <c r="CD196">
        <v>1.7944775823123825E-9</v>
      </c>
      <c r="CE196">
        <v>1.1393576749916887E-9</v>
      </c>
      <c r="CF196">
        <v>0</v>
      </c>
      <c r="CG196">
        <v>0</v>
      </c>
      <c r="CH196">
        <v>9.557820243341845E-11</v>
      </c>
      <c r="CI196">
        <v>3.8364686238819904E-10</v>
      </c>
      <c r="CJ196">
        <v>1.4014423243679664E-9</v>
      </c>
      <c r="CK196">
        <v>0</v>
      </c>
      <c r="CM196">
        <v>0</v>
      </c>
      <c r="CN196">
        <v>1.9601535814777994E-9</v>
      </c>
      <c r="CO196">
        <v>0</v>
      </c>
      <c r="CP196">
        <v>2.7184391157045215E-8</v>
      </c>
      <c r="CQ196">
        <v>2.3096553661734401E-9</v>
      </c>
      <c r="CR196">
        <v>0</v>
      </c>
      <c r="CS196">
        <v>2.5494279849027938E-9</v>
      </c>
      <c r="CT196">
        <v>0</v>
      </c>
      <c r="CU196">
        <v>2.4647990196313854E-9</v>
      </c>
      <c r="CV196">
        <v>0</v>
      </c>
      <c r="CW196">
        <v>4.7483503104874205E-10</v>
      </c>
      <c r="CX196">
        <v>0</v>
      </c>
      <c r="CY196">
        <v>1.3772392740832519E-8</v>
      </c>
      <c r="CZ196">
        <v>2.0534305430821638E-9</v>
      </c>
      <c r="DA196">
        <v>0</v>
      </c>
      <c r="DB196">
        <v>0</v>
      </c>
      <c r="DC196">
        <v>7.1603275152628906E-10</v>
      </c>
      <c r="DD196">
        <v>4.8420775148626523E-10</v>
      </c>
    </row>
    <row r="197" spans="1:108">
      <c r="A197" t="s">
        <v>654</v>
      </c>
      <c r="B197">
        <v>0.7</v>
      </c>
      <c r="C197">
        <v>31.4</v>
      </c>
      <c r="D197" t="s">
        <v>655</v>
      </c>
      <c r="E197">
        <v>43245</v>
      </c>
      <c r="F197" t="s">
        <v>214</v>
      </c>
      <c r="H197" t="s">
        <v>27</v>
      </c>
      <c r="I197">
        <v>100</v>
      </c>
      <c r="K197">
        <v>0.59262710699999999</v>
      </c>
      <c r="L197">
        <v>4.0131162979999999</v>
      </c>
      <c r="M197">
        <v>0.47373147100000002</v>
      </c>
      <c r="N197">
        <v>306185</v>
      </c>
      <c r="O197">
        <v>5331.2263999999996</v>
      </c>
      <c r="P197" t="s">
        <v>654</v>
      </c>
      <c r="Q197">
        <v>-1.0726134168486314E-6</v>
      </c>
      <c r="R197">
        <v>1.5202866493893699E-8</v>
      </c>
      <c r="S197">
        <v>3.7382525128886997E-8</v>
      </c>
      <c r="T197">
        <v>-4.2711552362027235E-6</v>
      </c>
      <c r="U197">
        <v>-4.2711552362027235E-6</v>
      </c>
      <c r="V197">
        <v>-1.3941778553492878E-7</v>
      </c>
      <c r="W197">
        <v>2.9219186418437778E-8</v>
      </c>
      <c r="X197">
        <v>-2.5056006376982383E-7</v>
      </c>
      <c r="Y197">
        <v>-2.8521932210561297E-8</v>
      </c>
      <c r="Z197">
        <v>1.5299909583859086E-5</v>
      </c>
      <c r="AA197">
        <v>2.9870933477394711E-7</v>
      </c>
      <c r="AB197">
        <v>7.0666967004404935E-7</v>
      </c>
      <c r="AC197">
        <v>3.9500866383077355E-8</v>
      </c>
      <c r="AD197">
        <v>0</v>
      </c>
      <c r="AE197">
        <v>5.7525538152337303E-7</v>
      </c>
      <c r="AF197">
        <v>-7.0417236489838937E-9</v>
      </c>
      <c r="AG197">
        <v>3.3818769156762444E-6</v>
      </c>
      <c r="AH197">
        <v>-3.6486549024941222E-8</v>
      </c>
      <c r="AI197">
        <v>4.1204354330529921E-8</v>
      </c>
      <c r="AJ197">
        <v>0</v>
      </c>
      <c r="AK197">
        <v>-1.1206076392824099E-7</v>
      </c>
      <c r="AL197">
        <v>1.5161389033705773E-9</v>
      </c>
      <c r="AM197">
        <v>0</v>
      </c>
      <c r="AN197">
        <v>0</v>
      </c>
      <c r="AO197">
        <v>-6.6500095705107661E-9</v>
      </c>
      <c r="AP197">
        <v>8.3448872064938304E-8</v>
      </c>
      <c r="AQ197">
        <v>4.2885741953844938E-8</v>
      </c>
      <c r="AR197">
        <v>1.4193689192626678E-7</v>
      </c>
      <c r="AS197">
        <v>6.8555142512460554E-6</v>
      </c>
      <c r="AT197">
        <v>-4.3442720493233927E-8</v>
      </c>
      <c r="AU197">
        <v>4.7189543965163308E-9</v>
      </c>
      <c r="AV197">
        <v>7.13183284095574E-8</v>
      </c>
      <c r="AW197">
        <v>-4.5386061495568573E-9</v>
      </c>
      <c r="AX197">
        <v>8.2757292477326724E-7</v>
      </c>
      <c r="AY197">
        <v>4.9615621214296325E-8</v>
      </c>
      <c r="AZ197">
        <v>6.7896398591623775E-7</v>
      </c>
      <c r="BA197">
        <v>2.0273387620796209E-7</v>
      </c>
      <c r="BB197">
        <v>2.1786685278791502E-8</v>
      </c>
      <c r="BC197">
        <v>6.8415929359556481E-9</v>
      </c>
      <c r="BD197">
        <v>1.0496536356607305E-8</v>
      </c>
      <c r="BE197">
        <v>5.6918723696836446E-8</v>
      </c>
      <c r="BF197">
        <v>1.850044263612163E-8</v>
      </c>
      <c r="BG197">
        <v>0</v>
      </c>
      <c r="BH197">
        <v>5.002743021712467E-6</v>
      </c>
      <c r="BI197">
        <v>2.3309466872180806E-8</v>
      </c>
      <c r="BJ197">
        <v>2.3862998138787532E-8</v>
      </c>
      <c r="BK197">
        <v>0</v>
      </c>
      <c r="BL197">
        <v>6.6187165189533904E-8</v>
      </c>
      <c r="BM197">
        <v>6.2193995511934207E-9</v>
      </c>
      <c r="BN197">
        <v>6.9301988651389119E-8</v>
      </c>
      <c r="BO197">
        <v>6.4964012990709062E-9</v>
      </c>
      <c r="BP197">
        <v>2.8815029101908307E-8</v>
      </c>
      <c r="BQ197">
        <v>1.5107861859751723E-8</v>
      </c>
      <c r="BR197">
        <v>0</v>
      </c>
      <c r="BS197">
        <v>9.985914978604886E-9</v>
      </c>
      <c r="BT197">
        <v>2.3814673355949967E-9</v>
      </c>
      <c r="BU197">
        <v>2.782405623430624E-8</v>
      </c>
      <c r="BV197">
        <v>1.5181773591938629E-9</v>
      </c>
      <c r="BW197">
        <v>6.2129614938056035E-10</v>
      </c>
      <c r="BX197">
        <v>0</v>
      </c>
      <c r="BY197">
        <v>5.0408887478498039E-9</v>
      </c>
      <c r="BZ197">
        <v>3.4272660073088428E-9</v>
      </c>
      <c r="CA197">
        <v>-9.492041994393623E-10</v>
      </c>
      <c r="CB197">
        <v>0</v>
      </c>
      <c r="CC197">
        <v>0</v>
      </c>
      <c r="CD197">
        <v>9.9473181162212618E-9</v>
      </c>
      <c r="CE197">
        <v>2.4034417319602185E-9</v>
      </c>
      <c r="CF197">
        <v>0</v>
      </c>
      <c r="CG197">
        <v>0</v>
      </c>
      <c r="CH197">
        <v>4.0690411607518284E-10</v>
      </c>
      <c r="CI197">
        <v>2.5353117216089484E-9</v>
      </c>
      <c r="CJ197">
        <v>5.2534390874769869E-9</v>
      </c>
      <c r="CK197">
        <v>0</v>
      </c>
      <c r="CM197">
        <v>0</v>
      </c>
      <c r="CN197">
        <v>2.0018494067542622E-8</v>
      </c>
      <c r="CO197">
        <v>0</v>
      </c>
      <c r="CP197">
        <v>4.7546627906098172E-7</v>
      </c>
      <c r="CQ197">
        <v>4.237989796072565E-8</v>
      </c>
      <c r="CR197">
        <v>0</v>
      </c>
      <c r="CS197">
        <v>2.020599265085518E-8</v>
      </c>
      <c r="CT197">
        <v>0</v>
      </c>
      <c r="CU197">
        <v>4.2994496326686855E-9</v>
      </c>
      <c r="CV197">
        <v>0</v>
      </c>
      <c r="CW197">
        <v>3.9697628528181405E-9</v>
      </c>
      <c r="CX197">
        <v>0</v>
      </c>
      <c r="CY197">
        <v>2.8188459727038949E-8</v>
      </c>
      <c r="CZ197">
        <v>4.4588033587455604E-9</v>
      </c>
      <c r="DA197">
        <v>0</v>
      </c>
      <c r="DB197">
        <v>0</v>
      </c>
      <c r="DC197">
        <v>1.7140737508594574E-9</v>
      </c>
      <c r="DD197">
        <v>6.561151785781689E-10</v>
      </c>
    </row>
    <row r="198" spans="1:108">
      <c r="A198" t="s">
        <v>656</v>
      </c>
      <c r="B198">
        <v>0.71299999999999997</v>
      </c>
      <c r="C198">
        <v>33.799999999999997</v>
      </c>
      <c r="D198" t="s">
        <v>657</v>
      </c>
      <c r="E198">
        <v>43245</v>
      </c>
      <c r="F198" t="s">
        <v>90</v>
      </c>
      <c r="H198" t="s">
        <v>20</v>
      </c>
      <c r="I198">
        <v>100</v>
      </c>
      <c r="J198">
        <v>3</v>
      </c>
      <c r="K198">
        <v>0.63101294699999999</v>
      </c>
      <c r="L198">
        <v>4.7570233850000001</v>
      </c>
      <c r="M198">
        <v>0.35945649400000002</v>
      </c>
      <c r="N198">
        <v>187818</v>
      </c>
      <c r="O198">
        <v>4752.2271000000001</v>
      </c>
      <c r="P198" t="s">
        <v>656</v>
      </c>
      <c r="Q198">
        <v>-1.0252154884990922E-6</v>
      </c>
      <c r="R198">
        <v>3.2957924759183378E-9</v>
      </c>
      <c r="S198">
        <v>-1.2896773170863028E-8</v>
      </c>
      <c r="T198">
        <v>-3.9267865540791903E-6</v>
      </c>
      <c r="U198">
        <v>-3.9267865540791903E-6</v>
      </c>
      <c r="V198">
        <v>-9.1714221539023198E-8</v>
      </c>
      <c r="W198">
        <v>1.309119685026468E-8</v>
      </c>
      <c r="X198">
        <v>-2.1057946752581274E-7</v>
      </c>
      <c r="Y198">
        <v>-2.3620309147615471E-8</v>
      </c>
      <c r="Z198">
        <v>1.6473551769883557E-5</v>
      </c>
      <c r="AA198">
        <v>2.0497290600630324E-7</v>
      </c>
      <c r="AB198">
        <v>2.1825229702317012E-7</v>
      </c>
      <c r="AC198">
        <v>6.7404498351665437E-9</v>
      </c>
      <c r="AD198">
        <v>0</v>
      </c>
      <c r="AE198">
        <v>1.087020736965984E-7</v>
      </c>
      <c r="AF198">
        <v>-3.3292212699549171E-8</v>
      </c>
      <c r="AG198">
        <v>6.9454607616734622E-7</v>
      </c>
      <c r="AH198">
        <v>-1.7582507411072972E-8</v>
      </c>
      <c r="AI198">
        <v>-3.7987013366838404E-8</v>
      </c>
      <c r="AJ198">
        <v>0</v>
      </c>
      <c r="AK198">
        <v>-8.1298066686788004E-8</v>
      </c>
      <c r="AL198">
        <v>-1.893208895159349E-9</v>
      </c>
      <c r="AM198">
        <v>0</v>
      </c>
      <c r="AN198">
        <v>0</v>
      </c>
      <c r="AO198">
        <v>-6.4654592525520758E-9</v>
      </c>
      <c r="AP198">
        <v>5.8970747026796755E-8</v>
      </c>
      <c r="AQ198">
        <v>3.3555577782925205E-9</v>
      </c>
      <c r="AR198">
        <v>6.8228519586992083E-8</v>
      </c>
      <c r="AS198">
        <v>1.3572265858058357E-6</v>
      </c>
      <c r="AT198">
        <v>-4.2001685770505919E-8</v>
      </c>
      <c r="AU198">
        <v>8.1211423815105788E-9</v>
      </c>
      <c r="AV198">
        <v>1.1620088628711679E-7</v>
      </c>
      <c r="AW198">
        <v>4.0409760096490224E-9</v>
      </c>
      <c r="AX198">
        <v>2.830074245263816E-7</v>
      </c>
      <c r="AY198">
        <v>1.8992848636292399E-8</v>
      </c>
      <c r="AZ198">
        <v>2.5579461676505202E-7</v>
      </c>
      <c r="BA198">
        <v>1.4950721044171626E-7</v>
      </c>
      <c r="BB198">
        <v>1.4117085009160027E-8</v>
      </c>
      <c r="BC198">
        <v>3.3746192100626768E-9</v>
      </c>
      <c r="BD198">
        <v>7.22615441938601E-9</v>
      </c>
      <c r="BE198">
        <v>5.1356776189105792E-8</v>
      </c>
      <c r="BF198">
        <v>1.1715483527179398E-8</v>
      </c>
      <c r="BG198">
        <v>0</v>
      </c>
      <c r="BH198">
        <v>9.1416067697548681E-7</v>
      </c>
      <c r="BI198">
        <v>7.8866875019010375E-9</v>
      </c>
      <c r="BJ198">
        <v>7.9920554701556734E-9</v>
      </c>
      <c r="BK198">
        <v>0</v>
      </c>
      <c r="BL198">
        <v>6.0336925978179759E-8</v>
      </c>
      <c r="BM198">
        <v>6.6735776238240028E-9</v>
      </c>
      <c r="BN198">
        <v>5.497120970704327E-8</v>
      </c>
      <c r="BO198">
        <v>4.697593711760153E-9</v>
      </c>
      <c r="BP198">
        <v>1.9762910007229748E-8</v>
      </c>
      <c r="BQ198">
        <v>2.437781644170228E-8</v>
      </c>
      <c r="BR198">
        <v>0</v>
      </c>
      <c r="BS198">
        <v>1.0996698650681784E-9</v>
      </c>
      <c r="BT198">
        <v>4.3927570361323367E-10</v>
      </c>
      <c r="BU198">
        <v>1.0130927980982721E-8</v>
      </c>
      <c r="BV198">
        <v>1.782254837962479E-9</v>
      </c>
      <c r="BW198">
        <v>1.1216413274653064E-9</v>
      </c>
      <c r="BX198">
        <v>0</v>
      </c>
      <c r="BY198">
        <v>7.5593529261747442E-9</v>
      </c>
      <c r="BZ198">
        <v>5.0658953769410883E-9</v>
      </c>
      <c r="CA198">
        <v>-2.5049660623155892E-11</v>
      </c>
      <c r="CB198">
        <v>0</v>
      </c>
      <c r="CC198">
        <v>0</v>
      </c>
      <c r="CD198">
        <v>3.3382218923212616E-9</v>
      </c>
      <c r="CE198">
        <v>4.6174435717277156E-10</v>
      </c>
      <c r="CF198">
        <v>0</v>
      </c>
      <c r="CG198">
        <v>0</v>
      </c>
      <c r="CH198">
        <v>-5.8969065350806497E-10</v>
      </c>
      <c r="CI198">
        <v>1.4677156230331672E-9</v>
      </c>
      <c r="CJ198">
        <v>5.2091449247896041E-9</v>
      </c>
      <c r="CK198">
        <v>0</v>
      </c>
      <c r="CM198">
        <v>0</v>
      </c>
      <c r="CN198">
        <v>4.5396989595251308E-9</v>
      </c>
      <c r="CO198">
        <v>0</v>
      </c>
      <c r="CP198">
        <v>5.7541980482029768E-8</v>
      </c>
      <c r="CQ198">
        <v>5.3716606301810233E-9</v>
      </c>
      <c r="CR198">
        <v>0</v>
      </c>
      <c r="CS198">
        <v>1.0910465230544618E-8</v>
      </c>
      <c r="CT198">
        <v>0</v>
      </c>
      <c r="CU198">
        <v>2.9093506449446781E-9</v>
      </c>
      <c r="CV198">
        <v>0</v>
      </c>
      <c r="CW198">
        <v>2.114086069054591E-9</v>
      </c>
      <c r="CX198">
        <v>0</v>
      </c>
      <c r="CY198">
        <v>2.6063638129063798E-8</v>
      </c>
      <c r="CZ198">
        <v>3.7436154805440347E-9</v>
      </c>
      <c r="DA198">
        <v>0</v>
      </c>
      <c r="DB198">
        <v>0</v>
      </c>
      <c r="DC198">
        <v>1.3478706179910675E-9</v>
      </c>
      <c r="DD198">
        <v>2.1094066228202064E-10</v>
      </c>
    </row>
    <row r="199" spans="1:108">
      <c r="A199" t="s">
        <v>560</v>
      </c>
      <c r="B199">
        <v>0.67800000000000005</v>
      </c>
      <c r="C199">
        <v>49.2</v>
      </c>
      <c r="D199" t="s">
        <v>658</v>
      </c>
      <c r="E199">
        <v>43245</v>
      </c>
      <c r="F199" t="s">
        <v>162</v>
      </c>
      <c r="H199" t="s">
        <v>35</v>
      </c>
      <c r="I199">
        <v>100</v>
      </c>
      <c r="K199">
        <v>0.78832807800000004</v>
      </c>
      <c r="L199">
        <v>4.2764960429999999</v>
      </c>
      <c r="M199">
        <v>0.55195234299999996</v>
      </c>
      <c r="N199">
        <v>459706</v>
      </c>
      <c r="O199">
        <v>5245.6294000000007</v>
      </c>
      <c r="P199" t="s">
        <v>560</v>
      </c>
      <c r="Q199">
        <v>-1.2252972229455391E-5</v>
      </c>
      <c r="R199">
        <v>-5.8790288748083298E-8</v>
      </c>
      <c r="S199">
        <v>-7.4644640463308648E-8</v>
      </c>
      <c r="T199">
        <v>-6.6427409529136805E-5</v>
      </c>
      <c r="U199">
        <v>-6.6427409529136805E-5</v>
      </c>
      <c r="V199">
        <v>-8.3231466211459296E-7</v>
      </c>
      <c r="W199">
        <v>-5.7540799088299391E-8</v>
      </c>
      <c r="X199">
        <v>-1.172067633339441E-6</v>
      </c>
      <c r="Y199">
        <v>-9.2991973995955856E-8</v>
      </c>
      <c r="Z199">
        <v>-2.0782500233068755E-5</v>
      </c>
      <c r="AA199">
        <v>-6.5875076751953734E-8</v>
      </c>
      <c r="AB199">
        <v>7.770934396769803E-8</v>
      </c>
      <c r="AC199">
        <v>-2.613846052458147E-8</v>
      </c>
      <c r="AD199">
        <v>0</v>
      </c>
      <c r="AE199">
        <v>-2.6420654553520674E-7</v>
      </c>
      <c r="AF199">
        <v>-1.6823053795484577E-7</v>
      </c>
      <c r="AG199">
        <v>1.9929840275567617E-7</v>
      </c>
      <c r="AH199">
        <v>-1.7217919491620773E-7</v>
      </c>
      <c r="AI199">
        <v>-2.2097741402977525E-7</v>
      </c>
      <c r="AJ199">
        <v>0</v>
      </c>
      <c r="AK199">
        <v>-3.6012137256603847E-7</v>
      </c>
      <c r="AL199">
        <v>-1.0165319087206296E-8</v>
      </c>
      <c r="AM199">
        <v>0</v>
      </c>
      <c r="AN199">
        <v>0</v>
      </c>
      <c r="AO199">
        <v>-6.1432555124780227E-8</v>
      </c>
      <c r="AP199">
        <v>-2.6712844419369604E-8</v>
      </c>
      <c r="AQ199">
        <v>-5.5690574699341257E-9</v>
      </c>
      <c r="AR199">
        <v>3.226113666830618E-8</v>
      </c>
      <c r="AS199">
        <v>8.4318350226800007E-7</v>
      </c>
      <c r="AT199">
        <v>-2.5743298469461564E-7</v>
      </c>
      <c r="AU199">
        <v>-4.5443134035432851E-9</v>
      </c>
      <c r="AV199">
        <v>5.9161290011476631E-8</v>
      </c>
      <c r="AW199">
        <v>-1.2047243841358511E-10</v>
      </c>
      <c r="AX199">
        <v>1.8453696269613943E-7</v>
      </c>
      <c r="AY199">
        <v>9.5754089954899079E-10</v>
      </c>
      <c r="AZ199">
        <v>7.3256424660925072E-8</v>
      </c>
      <c r="BA199">
        <v>5.3687187969151242E-8</v>
      </c>
      <c r="BB199">
        <v>3.8704483278522067E-9</v>
      </c>
      <c r="BC199">
        <v>-2.076291040193919E-9</v>
      </c>
      <c r="BD199">
        <v>-4.9080061530153422E-11</v>
      </c>
      <c r="BE199">
        <v>2.7372318503730713E-8</v>
      </c>
      <c r="BF199">
        <v>9.1367474691947566E-10</v>
      </c>
      <c r="BG199">
        <v>0</v>
      </c>
      <c r="BH199">
        <v>6.1537456158962526E-7</v>
      </c>
      <c r="BI199">
        <v>-4.1663602616156488E-9</v>
      </c>
      <c r="BJ199">
        <v>-4.2206040017102271E-9</v>
      </c>
      <c r="BK199">
        <v>0</v>
      </c>
      <c r="BL199">
        <v>1.4360853128104255E-8</v>
      </c>
      <c r="BM199">
        <v>2.2644639257780534E-9</v>
      </c>
      <c r="BN199">
        <v>2.7116043328286177E-8</v>
      </c>
      <c r="BO199">
        <v>-1.436085312810164E-11</v>
      </c>
      <c r="BP199">
        <v>3.0883117624177365E-9</v>
      </c>
      <c r="BQ199">
        <v>1.072343839912301E-8</v>
      </c>
      <c r="BR199">
        <v>0</v>
      </c>
      <c r="BS199">
        <v>-1.6555918821347156E-8</v>
      </c>
      <c r="BT199">
        <v>-4.6033641868150605E-9</v>
      </c>
      <c r="BU199">
        <v>-1.4747275104720221E-8</v>
      </c>
      <c r="BV199">
        <v>-1.7955084837028639E-9</v>
      </c>
      <c r="BW199">
        <v>-2.8146870288394484E-9</v>
      </c>
      <c r="BX199">
        <v>0</v>
      </c>
      <c r="BY199">
        <v>-1.8943969466385024E-8</v>
      </c>
      <c r="BZ199">
        <v>-3.8147227928388475E-9</v>
      </c>
      <c r="CA199">
        <v>-7.3656057215969467E-9</v>
      </c>
      <c r="CB199">
        <v>0</v>
      </c>
      <c r="CC199">
        <v>0</v>
      </c>
      <c r="CD199">
        <v>-3.2808446411866398E-10</v>
      </c>
      <c r="CE199">
        <v>-5.4236105083470765E-9</v>
      </c>
      <c r="CF199">
        <v>0</v>
      </c>
      <c r="CG199">
        <v>0</v>
      </c>
      <c r="CH199">
        <v>-3.2675989015228244E-9</v>
      </c>
      <c r="CI199">
        <v>-4.1190533309544294E-9</v>
      </c>
      <c r="CJ199">
        <v>-1.4470556182430131E-9</v>
      </c>
      <c r="CK199">
        <v>0</v>
      </c>
      <c r="CM199">
        <v>0</v>
      </c>
      <c r="CN199">
        <v>7.7789712505666072E-10</v>
      </c>
      <c r="CO199">
        <v>0</v>
      </c>
      <c r="CP199">
        <v>3.4896772640620836E-8</v>
      </c>
      <c r="CQ199">
        <v>2.6634334403842248E-9</v>
      </c>
      <c r="CR199">
        <v>0</v>
      </c>
      <c r="CS199">
        <v>5.931971649194546E-9</v>
      </c>
      <c r="CT199">
        <v>0</v>
      </c>
      <c r="CU199">
        <v>8.5263986536662587E-10</v>
      </c>
      <c r="CV199">
        <v>0</v>
      </c>
      <c r="CW199">
        <v>-7.114725284263494E-10</v>
      </c>
      <c r="CX199">
        <v>0</v>
      </c>
      <c r="CY199">
        <v>9.3317918647750962E-9</v>
      </c>
      <c r="CZ199">
        <v>1.1407309357791108E-9</v>
      </c>
      <c r="DA199">
        <v>0</v>
      </c>
      <c r="DB199">
        <v>0</v>
      </c>
      <c r="DC199">
        <v>-1.4551276332751465E-9</v>
      </c>
      <c r="DD199">
        <v>-5.2996018542629149E-9</v>
      </c>
    </row>
    <row r="200" spans="1:108">
      <c r="A200" t="s">
        <v>659</v>
      </c>
      <c r="B200">
        <v>0.69799999999999995</v>
      </c>
      <c r="C200">
        <v>27.8</v>
      </c>
      <c r="D200" t="s">
        <v>660</v>
      </c>
      <c r="E200">
        <v>43245</v>
      </c>
      <c r="F200" t="s">
        <v>214</v>
      </c>
      <c r="H200" t="s">
        <v>27</v>
      </c>
      <c r="I200">
        <v>100</v>
      </c>
      <c r="K200">
        <v>0.975060339</v>
      </c>
      <c r="L200">
        <v>5.1569247330000003</v>
      </c>
      <c r="M200">
        <v>0.46508734200000001</v>
      </c>
      <c r="N200">
        <v>164427.66666666666</v>
      </c>
      <c r="O200">
        <v>3474.8897666666667</v>
      </c>
      <c r="P200" t="s">
        <v>659</v>
      </c>
      <c r="Q200">
        <v>-9.9495403677058349E-6</v>
      </c>
      <c r="R200">
        <v>-2.990107913669065E-8</v>
      </c>
      <c r="S200">
        <v>-2.1208033573141473E-8</v>
      </c>
      <c r="T200">
        <v>-8.5431654676258997E-6</v>
      </c>
      <c r="U200">
        <v>-8.5431654676258997E-6</v>
      </c>
      <c r="V200">
        <v>-3.0225819344524048E-8</v>
      </c>
      <c r="W200">
        <v>-5.0159872102318171E-8</v>
      </c>
      <c r="X200">
        <v>-1.3664068745003958E-7</v>
      </c>
      <c r="Y200">
        <v>-1.4463429256594739E-8</v>
      </c>
      <c r="Z200">
        <v>-1.2090327737809752E-5</v>
      </c>
      <c r="AA200">
        <v>1.5737410071942421E-8</v>
      </c>
      <c r="AB200">
        <v>3.4122701838529176E-7</v>
      </c>
      <c r="AC200">
        <v>-1.1865507593924873E-8</v>
      </c>
      <c r="AD200">
        <v>0</v>
      </c>
      <c r="AE200">
        <v>2.8227418065547624E-8</v>
      </c>
      <c r="AF200">
        <v>-6.157573940847317E-8</v>
      </c>
      <c r="AG200">
        <v>9.5048960831334908E-7</v>
      </c>
      <c r="AH200">
        <v>-2.2964128697042367E-7</v>
      </c>
      <c r="AI200">
        <v>-9.1926458832933653E-8</v>
      </c>
      <c r="AJ200">
        <v>0</v>
      </c>
      <c r="AK200">
        <v>-2.7802757793764986E-7</v>
      </c>
      <c r="AL200">
        <v>-5.8328337330135897E-9</v>
      </c>
      <c r="AM200">
        <v>0</v>
      </c>
      <c r="AN200">
        <v>0</v>
      </c>
      <c r="AO200">
        <v>0</v>
      </c>
      <c r="AP200">
        <v>2.8727018385291775E-8</v>
      </c>
      <c r="AQ200">
        <v>3.789468425259791E-9</v>
      </c>
      <c r="AR200">
        <v>4.6787569944044756E-8</v>
      </c>
      <c r="AS200">
        <v>5.7204236610711428E-6</v>
      </c>
      <c r="AT200">
        <v>-1.9934052757793756E-7</v>
      </c>
      <c r="AU200">
        <v>3.249900079936054E-9</v>
      </c>
      <c r="AV200">
        <v>1.5075439648281374E-7</v>
      </c>
      <c r="AW200">
        <v>-5.3407274180655481E-9</v>
      </c>
      <c r="AX200">
        <v>3.0425659472422067E-7</v>
      </c>
      <c r="AY200">
        <v>6.544764188649087E-9</v>
      </c>
      <c r="AZ200">
        <v>1.7461031175059951E-7</v>
      </c>
      <c r="BA200">
        <v>1.0476618705035971E-7</v>
      </c>
      <c r="BB200">
        <v>8.0185851318944853E-9</v>
      </c>
      <c r="BC200">
        <v>1.6836530775379686E-9</v>
      </c>
      <c r="BD200">
        <v>0</v>
      </c>
      <c r="BE200">
        <v>8.9878097521982413E-8</v>
      </c>
      <c r="BF200">
        <v>5.4981015187849739E-9</v>
      </c>
      <c r="BG200">
        <v>0</v>
      </c>
      <c r="BH200">
        <v>1.3838928856914469E-6</v>
      </c>
      <c r="BI200">
        <v>1.2152777777777775E-8</v>
      </c>
      <c r="BJ200">
        <v>1.2002897681854515E-8</v>
      </c>
      <c r="BK200">
        <v>0</v>
      </c>
      <c r="BL200">
        <v>2.6104116706634689E-8</v>
      </c>
      <c r="BM200">
        <v>0</v>
      </c>
      <c r="BN200">
        <v>3.1474820143884889E-8</v>
      </c>
      <c r="BO200">
        <v>0</v>
      </c>
      <c r="BP200">
        <v>2.0233812949640278E-9</v>
      </c>
      <c r="BQ200">
        <v>5.8653077537969596E-9</v>
      </c>
      <c r="BR200">
        <v>-2.2207234212629891E-7</v>
      </c>
      <c r="BS200">
        <v>-2.4258093525179854E-8</v>
      </c>
      <c r="BT200">
        <v>-2.4680255795363706E-9</v>
      </c>
      <c r="BU200">
        <v>-2.3481215027977607E-8</v>
      </c>
      <c r="BV200">
        <v>0</v>
      </c>
      <c r="BW200">
        <v>0</v>
      </c>
      <c r="BX200">
        <v>0</v>
      </c>
      <c r="BY200">
        <v>-1.4513389288569149E-8</v>
      </c>
      <c r="BZ200">
        <v>-4.2466027178257709E-10</v>
      </c>
      <c r="CA200">
        <v>-3.4497402078337331E-9</v>
      </c>
      <c r="CB200">
        <v>0</v>
      </c>
      <c r="CC200">
        <v>-6.3349320543565148E-10</v>
      </c>
      <c r="CD200">
        <v>-6.2450039968025629E-11</v>
      </c>
      <c r="CE200">
        <v>-9.9095723421263019E-9</v>
      </c>
      <c r="CF200">
        <v>0</v>
      </c>
      <c r="CG200">
        <v>-2.6229016786570741E-9</v>
      </c>
      <c r="CH200">
        <v>0</v>
      </c>
      <c r="CI200">
        <v>-1.8834932054356522E-9</v>
      </c>
      <c r="CJ200">
        <v>-4.5763389288569166E-9</v>
      </c>
      <c r="CK200">
        <v>0</v>
      </c>
      <c r="CM200">
        <v>0</v>
      </c>
      <c r="CN200">
        <v>0</v>
      </c>
      <c r="CO200">
        <v>0</v>
      </c>
      <c r="CP200">
        <v>1.3676558752997603E-7</v>
      </c>
      <c r="CQ200">
        <v>1.0821342925659475E-8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3.1349920063948831E-8</v>
      </c>
      <c r="CZ200">
        <v>5.4556354916067139E-9</v>
      </c>
      <c r="DA200">
        <v>0</v>
      </c>
      <c r="DB200">
        <v>0</v>
      </c>
      <c r="DC200">
        <v>0</v>
      </c>
      <c r="DD200">
        <v>7.743804956035179E-10</v>
      </c>
    </row>
    <row r="201" spans="1:108">
      <c r="A201" t="s">
        <v>401</v>
      </c>
      <c r="B201">
        <v>0.70699999999999996</v>
      </c>
      <c r="C201">
        <v>41.5</v>
      </c>
      <c r="D201" t="s">
        <v>37</v>
      </c>
      <c r="E201">
        <v>43245</v>
      </c>
      <c r="F201" t="s">
        <v>216</v>
      </c>
      <c r="H201" t="s">
        <v>17</v>
      </c>
      <c r="I201">
        <v>40</v>
      </c>
      <c r="J201">
        <v>2.67</v>
      </c>
      <c r="K201">
        <v>0.683380443</v>
      </c>
      <c r="L201">
        <v>3.7280778460000001</v>
      </c>
      <c r="M201">
        <v>0.61561818499999998</v>
      </c>
      <c r="N201">
        <v>215835.66666666666</v>
      </c>
      <c r="O201">
        <v>4006.1985333333337</v>
      </c>
      <c r="P201" t="s">
        <v>401</v>
      </c>
      <c r="Q201">
        <v>-5.5219692530501534E-7</v>
      </c>
      <c r="R201">
        <v>3.8723696684721882E-9</v>
      </c>
      <c r="S201">
        <v>-1.6963047921222319E-8</v>
      </c>
      <c r="T201">
        <v>-1.8762475763076029E-6</v>
      </c>
      <c r="U201">
        <v>-1.8762475763076029E-6</v>
      </c>
      <c r="V201">
        <v>-3.2026683245437525E-8</v>
      </c>
      <c r="W201">
        <v>7.6836468054900021E-9</v>
      </c>
      <c r="X201">
        <v>-1.0373701210536064E-7</v>
      </c>
      <c r="Y201">
        <v>-9.8836627649387348E-9</v>
      </c>
      <c r="Z201">
        <v>5.903626367867677E-6</v>
      </c>
      <c r="AA201">
        <v>8.5281815280100309E-8</v>
      </c>
      <c r="AB201">
        <v>1.1688045181913882E-7</v>
      </c>
      <c r="AC201">
        <v>-9.074435345176425E-10</v>
      </c>
      <c r="AD201">
        <v>0</v>
      </c>
      <c r="AE201">
        <v>1.0165216024236384E-9</v>
      </c>
      <c r="AF201">
        <v>-2.1693416608307515E-8</v>
      </c>
      <c r="AG201">
        <v>1.975392673898441E-7</v>
      </c>
      <c r="AH201">
        <v>-1.803507029303452E-8</v>
      </c>
      <c r="AI201">
        <v>-3.6594777687261645E-8</v>
      </c>
      <c r="AJ201">
        <v>0</v>
      </c>
      <c r="AK201">
        <v>-6.4038478945437524E-8</v>
      </c>
      <c r="AL201">
        <v>1.7994873920355037E-10</v>
      </c>
      <c r="AM201">
        <v>0</v>
      </c>
      <c r="AN201">
        <v>0</v>
      </c>
      <c r="AO201">
        <v>-2.3541973350102854E-9</v>
      </c>
      <c r="AP201">
        <v>7.6175103736416541E-8</v>
      </c>
      <c r="AQ201">
        <v>2.7496939120658241E-9</v>
      </c>
      <c r="AR201">
        <v>3.7045155711815233E-8</v>
      </c>
      <c r="AS201">
        <v>2.437907025492242E-7</v>
      </c>
      <c r="AT201">
        <v>-3.1029217701172424E-8</v>
      </c>
      <c r="AU201">
        <v>8.2784876159441891E-10</v>
      </c>
      <c r="AV201">
        <v>5.9885032419118977E-8</v>
      </c>
      <c r="AW201">
        <v>8.9062656319229402E-11</v>
      </c>
      <c r="AX201">
        <v>1.4739855031037552E-7</v>
      </c>
      <c r="AY201">
        <v>1.1954818086104808E-8</v>
      </c>
      <c r="AZ201">
        <v>1.9578372803193793E-7</v>
      </c>
      <c r="BA201">
        <v>1.408770908068811E-7</v>
      </c>
      <c r="BB201">
        <v>1.0599176063685348E-8</v>
      </c>
      <c r="BC201">
        <v>2.8974140929078087E-9</v>
      </c>
      <c r="BD201">
        <v>1.1168195915333937E-8</v>
      </c>
      <c r="BE201">
        <v>5.7206107943041452E-8</v>
      </c>
      <c r="BF201">
        <v>8.1779788191913549E-9</v>
      </c>
      <c r="BG201">
        <v>0</v>
      </c>
      <c r="BH201">
        <v>1.2612162767320764E-7</v>
      </c>
      <c r="BI201">
        <v>3.9702284821373376E-9</v>
      </c>
      <c r="BJ201">
        <v>3.9656848032700296E-9</v>
      </c>
      <c r="BK201">
        <v>0</v>
      </c>
      <c r="BL201">
        <v>3.9955134893071715E-8</v>
      </c>
      <c r="BM201">
        <v>4.2907692454277412E-9</v>
      </c>
      <c r="BN201">
        <v>3.4263030770769896E-8</v>
      </c>
      <c r="BO201">
        <v>3.5197670873291511E-9</v>
      </c>
      <c r="BP201">
        <v>1.1845722153143997E-8</v>
      </c>
      <c r="BQ201">
        <v>1.8845667366976798E-8</v>
      </c>
      <c r="BR201">
        <v>0</v>
      </c>
      <c r="BS201">
        <v>-2.3456637939658906E-9</v>
      </c>
      <c r="BT201">
        <v>-3.6742462138002329E-12</v>
      </c>
      <c r="BU201">
        <v>3.1809325082060077E-9</v>
      </c>
      <c r="BV201">
        <v>1.160406751561408E-9</v>
      </c>
      <c r="BW201">
        <v>5.0857641717522494E-10</v>
      </c>
      <c r="BX201">
        <v>0</v>
      </c>
      <c r="BY201">
        <v>2.7765867741428494E-9</v>
      </c>
      <c r="BZ201">
        <v>1.8552084970963307E-9</v>
      </c>
      <c r="CA201">
        <v>5.8246032766897489E-11</v>
      </c>
      <c r="CB201">
        <v>0</v>
      </c>
      <c r="CC201">
        <v>0</v>
      </c>
      <c r="CD201">
        <v>3.5170337339869552E-9</v>
      </c>
      <c r="CE201">
        <v>8.1951173614981949E-10</v>
      </c>
      <c r="CF201">
        <v>0</v>
      </c>
      <c r="CG201">
        <v>0</v>
      </c>
      <c r="CH201">
        <v>4.5847684927134423E-10</v>
      </c>
      <c r="CI201">
        <v>1.1368248795895309E-9</v>
      </c>
      <c r="CJ201">
        <v>1.8831911274993212E-9</v>
      </c>
      <c r="CK201">
        <v>0</v>
      </c>
      <c r="CM201">
        <v>0</v>
      </c>
      <c r="CN201">
        <v>4.8085044805556757E-9</v>
      </c>
      <c r="CO201">
        <v>0</v>
      </c>
      <c r="CP201">
        <v>6.4586400167693308E-8</v>
      </c>
      <c r="CQ201">
        <v>6.461671121020262E-9</v>
      </c>
      <c r="CR201">
        <v>0</v>
      </c>
      <c r="CS201">
        <v>3.5665020699643183E-9</v>
      </c>
      <c r="CT201">
        <v>0</v>
      </c>
      <c r="CU201">
        <v>3.1576960272882752E-9</v>
      </c>
      <c r="CV201">
        <v>0</v>
      </c>
      <c r="CW201">
        <v>1.2114591223732421E-9</v>
      </c>
      <c r="CX201">
        <v>0</v>
      </c>
      <c r="CY201">
        <v>3.3543664575264277E-8</v>
      </c>
      <c r="CZ201">
        <v>5.460328859923682E-9</v>
      </c>
      <c r="DA201">
        <v>0</v>
      </c>
      <c r="DB201">
        <v>0</v>
      </c>
      <c r="DC201">
        <v>1.3621746773571147E-9</v>
      </c>
      <c r="DD201">
        <v>5.734087000433489E-10</v>
      </c>
    </row>
    <row r="202" spans="1:108">
      <c r="A202" t="s">
        <v>661</v>
      </c>
      <c r="B202">
        <v>0.68300000000000005</v>
      </c>
      <c r="C202">
        <v>44.5</v>
      </c>
      <c r="D202" t="s">
        <v>662</v>
      </c>
      <c r="E202">
        <v>43245</v>
      </c>
      <c r="F202" t="s">
        <v>216</v>
      </c>
      <c r="H202" t="s">
        <v>27</v>
      </c>
      <c r="I202">
        <v>100</v>
      </c>
      <c r="K202">
        <v>0.27246812500000001</v>
      </c>
      <c r="L202">
        <v>2.3193650369999999</v>
      </c>
      <c r="M202">
        <v>0.63033128800000005</v>
      </c>
      <c r="N202">
        <v>69030</v>
      </c>
      <c r="O202">
        <v>1829.4919666666665</v>
      </c>
      <c r="P202" t="s">
        <v>661</v>
      </c>
      <c r="Q202">
        <v>-5.7114994157658764E-7</v>
      </c>
      <c r="R202">
        <v>3.1076978954243099E-8</v>
      </c>
      <c r="S202">
        <v>4.3497007743878795E-8</v>
      </c>
      <c r="T202">
        <v>-1.6405205237225708E-6</v>
      </c>
      <c r="U202">
        <v>-1.6405205237225708E-6</v>
      </c>
      <c r="V202">
        <v>-7.1066082876831145E-8</v>
      </c>
      <c r="W202">
        <v>2.220934352521977E-8</v>
      </c>
      <c r="X202">
        <v>-1.537035556088695E-7</v>
      </c>
      <c r="Y202">
        <v>-1.6567535687152604E-8</v>
      </c>
      <c r="Z202">
        <v>8.2209848898840875E-6</v>
      </c>
      <c r="AA202">
        <v>1.6848379027994372E-7</v>
      </c>
      <c r="AB202">
        <v>4.1936291823832295E-7</v>
      </c>
      <c r="AC202">
        <v>1.903981233422637E-8</v>
      </c>
      <c r="AD202">
        <v>0</v>
      </c>
      <c r="AE202">
        <v>9.8612277357928911E-7</v>
      </c>
      <c r="AF202">
        <v>4.0443218219218801E-8</v>
      </c>
      <c r="AG202">
        <v>7.9325054091638114E-6</v>
      </c>
      <c r="AH202">
        <v>-4.4565789649059641E-8</v>
      </c>
      <c r="AI202">
        <v>2.0853770420426406E-7</v>
      </c>
      <c r="AJ202">
        <v>4.9313358302122348E-10</v>
      </c>
      <c r="AK202">
        <v>-1.3841128304921173E-8</v>
      </c>
      <c r="AL202">
        <v>1.0181862307347131E-8</v>
      </c>
      <c r="AM202">
        <v>0</v>
      </c>
      <c r="AN202">
        <v>0</v>
      </c>
      <c r="AO202">
        <v>-8.0659851342408123E-10</v>
      </c>
      <c r="AP202">
        <v>6.8230714720478316E-8</v>
      </c>
      <c r="AQ202">
        <v>6.5359192912773644E-9</v>
      </c>
      <c r="AR202">
        <v>8.9151349958459401E-8</v>
      </c>
      <c r="AS202">
        <v>9.2459259111164437E-6</v>
      </c>
      <c r="AT202">
        <v>1.4289855651965343E-8</v>
      </c>
      <c r="AU202">
        <v>8.8416392320986641E-9</v>
      </c>
      <c r="AV202">
        <v>2.7630664072045166E-7</v>
      </c>
      <c r="AW202">
        <v>7.9398000053314167E-9</v>
      </c>
      <c r="AX202">
        <v>3.7296406626947639E-7</v>
      </c>
      <c r="AY202">
        <v>3.4494693021623339E-8</v>
      </c>
      <c r="AZ202">
        <v>4.7643626072391711E-7</v>
      </c>
      <c r="BA202">
        <v>1.7207888493475681E-7</v>
      </c>
      <c r="BB202">
        <v>1.8306909512575474E-8</v>
      </c>
      <c r="BC202">
        <v>3.7382875498153981E-9</v>
      </c>
      <c r="BD202">
        <v>3.8672189123026815E-9</v>
      </c>
      <c r="BE202">
        <v>3.3717806034272113E-8</v>
      </c>
      <c r="BF202">
        <v>1.6893196227136012E-8</v>
      </c>
      <c r="BG202">
        <v>0</v>
      </c>
      <c r="BH202">
        <v>1.0345510060822549E-6</v>
      </c>
      <c r="BI202">
        <v>9.8776662623677807E-9</v>
      </c>
      <c r="BJ202">
        <v>1.0080981957606383E-8</v>
      </c>
      <c r="BK202">
        <v>0</v>
      </c>
      <c r="BL202">
        <v>5.021408959441269E-8</v>
      </c>
      <c r="BM202">
        <v>4.9066225047871698E-9</v>
      </c>
      <c r="BN202">
        <v>4.6575510593963943E-8</v>
      </c>
      <c r="BO202">
        <v>4.1579475833144516E-9</v>
      </c>
      <c r="BP202">
        <v>1.8412926901870873E-8</v>
      </c>
      <c r="BQ202">
        <v>1.4201265322261766E-8</v>
      </c>
      <c r="BR202">
        <v>0</v>
      </c>
      <c r="BS202">
        <v>-3.9757909374846429E-10</v>
      </c>
      <c r="BT202">
        <v>1.6199168299412135E-10</v>
      </c>
      <c r="BU202">
        <v>2.1786712339113468E-8</v>
      </c>
      <c r="BV202">
        <v>9.1363775707412239E-10</v>
      </c>
      <c r="BW202">
        <v>6.5531408692870455E-10</v>
      </c>
      <c r="BX202">
        <v>0</v>
      </c>
      <c r="BY202">
        <v>3.8846570790071301E-9</v>
      </c>
      <c r="BZ202">
        <v>3.3936838293769759E-9</v>
      </c>
      <c r="CA202">
        <v>5.1198235301963424E-11</v>
      </c>
      <c r="CB202">
        <v>0</v>
      </c>
      <c r="CC202">
        <v>0</v>
      </c>
      <c r="CD202">
        <v>2.8773086133436403E-9</v>
      </c>
      <c r="CE202">
        <v>1.4399816066216153E-9</v>
      </c>
      <c r="CF202">
        <v>0</v>
      </c>
      <c r="CG202">
        <v>0</v>
      </c>
      <c r="CH202">
        <v>-1.2642670860712434E-10</v>
      </c>
      <c r="CI202">
        <v>1.3769765106783769E-9</v>
      </c>
      <c r="CJ202">
        <v>3.4900047094157233E-9</v>
      </c>
      <c r="CK202">
        <v>0</v>
      </c>
      <c r="CM202">
        <v>0</v>
      </c>
      <c r="CN202">
        <v>3.8273443782460539E-9</v>
      </c>
      <c r="CO202">
        <v>0</v>
      </c>
      <c r="CP202">
        <v>5.6986318258760175E-8</v>
      </c>
      <c r="CQ202">
        <v>5.1224947907642133E-9</v>
      </c>
      <c r="CR202">
        <v>0</v>
      </c>
      <c r="CS202">
        <v>1.9964757131876962E-9</v>
      </c>
      <c r="CT202">
        <v>0</v>
      </c>
      <c r="CU202">
        <v>1.874280814462349E-9</v>
      </c>
      <c r="CV202">
        <v>0</v>
      </c>
      <c r="CW202">
        <v>2.0349063226127485E-9</v>
      </c>
      <c r="CX202">
        <v>0</v>
      </c>
      <c r="CY202">
        <v>1.4053829510265184E-8</v>
      </c>
      <c r="CZ202">
        <v>2.4065114336616611E-9</v>
      </c>
      <c r="DA202">
        <v>0</v>
      </c>
      <c r="DB202">
        <v>0</v>
      </c>
      <c r="DC202">
        <v>1.4263976079722416E-9</v>
      </c>
      <c r="DD202">
        <v>3.225172271315617E-10</v>
      </c>
    </row>
    <row r="203" spans="1:108">
      <c r="A203" t="s">
        <v>663</v>
      </c>
      <c r="B203">
        <v>0.68899999999999995</v>
      </c>
      <c r="C203">
        <v>25.8</v>
      </c>
      <c r="D203" t="s">
        <v>664</v>
      </c>
      <c r="E203">
        <v>43245</v>
      </c>
      <c r="F203" t="s">
        <v>162</v>
      </c>
      <c r="H203" t="s">
        <v>35</v>
      </c>
      <c r="I203">
        <v>100</v>
      </c>
      <c r="K203">
        <v>0.36130918099999998</v>
      </c>
      <c r="L203">
        <v>2.7897580770000001</v>
      </c>
      <c r="M203">
        <v>0.49539290600000002</v>
      </c>
      <c r="N203">
        <v>112055</v>
      </c>
      <c r="O203">
        <v>2722.3620333333333</v>
      </c>
      <c r="P203" t="s">
        <v>663</v>
      </c>
      <c r="Q203">
        <v>-9.3588501291989665E-6</v>
      </c>
      <c r="R203">
        <v>-3.9028854435831186E-8</v>
      </c>
      <c r="S203">
        <v>-3.4156976744186026E-8</v>
      </c>
      <c r="T203">
        <v>-6.6483634797588288E-6</v>
      </c>
      <c r="U203">
        <v>-6.6483634797588288E-6</v>
      </c>
      <c r="V203">
        <v>-1.3996554694228815E-8</v>
      </c>
      <c r="W203">
        <v>-7.4423987941429817E-8</v>
      </c>
      <c r="X203">
        <v>-7.9134366925064153E-8</v>
      </c>
      <c r="Y203">
        <v>-2.3578811369509056E-8</v>
      </c>
      <c r="Z203">
        <v>-7.3212747631352285E-6</v>
      </c>
      <c r="AA203">
        <v>-2.691645133505063E-10</v>
      </c>
      <c r="AB203">
        <v>1.4066537467700265E-7</v>
      </c>
      <c r="AC203">
        <v>-1.8249354005167947E-8</v>
      </c>
      <c r="AD203">
        <v>0</v>
      </c>
      <c r="AE203">
        <v>-1.32698105081826E-7</v>
      </c>
      <c r="AF203">
        <v>-5.0064599483204166E-8</v>
      </c>
      <c r="AG203">
        <v>3.0092592592592594E-7</v>
      </c>
      <c r="AH203">
        <v>-1.892226528854436E-7</v>
      </c>
      <c r="AI203">
        <v>-7.6711886304909602E-8</v>
      </c>
      <c r="AJ203">
        <v>0</v>
      </c>
      <c r="AK203">
        <v>-2.2448320413436694E-7</v>
      </c>
      <c r="AL203">
        <v>-7.6335055986218793E-9</v>
      </c>
      <c r="AM203">
        <v>0</v>
      </c>
      <c r="AN203">
        <v>0</v>
      </c>
      <c r="AO203">
        <v>0</v>
      </c>
      <c r="AP203">
        <v>-5.2298664944013815E-8</v>
      </c>
      <c r="AQ203">
        <v>-8.2202842377261044E-9</v>
      </c>
      <c r="AR203">
        <v>2.1829242032730403E-8</v>
      </c>
      <c r="AS203">
        <v>1.28364556416882E-6</v>
      </c>
      <c r="AT203">
        <v>-1.6284453057708864E-7</v>
      </c>
      <c r="AU203">
        <v>-1.5773040482342804E-9</v>
      </c>
      <c r="AV203">
        <v>2.4843884582256692E-8</v>
      </c>
      <c r="AW203">
        <v>-6.6214470284237725E-9</v>
      </c>
      <c r="AX203">
        <v>1.6171403962101636E-7</v>
      </c>
      <c r="AY203">
        <v>2.6916451335053025E-11</v>
      </c>
      <c r="AZ203">
        <v>-1.9918173987941483E-8</v>
      </c>
      <c r="BA203">
        <v>4.7319121447028431E-8</v>
      </c>
      <c r="BB203">
        <v>2.7077950043066325E-9</v>
      </c>
      <c r="BC203">
        <v>1.8572351421188527E-10</v>
      </c>
      <c r="BD203">
        <v>0</v>
      </c>
      <c r="BE203">
        <v>4.9364771748492663E-8</v>
      </c>
      <c r="BF203">
        <v>5.1114341085271283E-9</v>
      </c>
      <c r="BG203">
        <v>0</v>
      </c>
      <c r="BH203">
        <v>6.9982773471145566E-7</v>
      </c>
      <c r="BI203">
        <v>4.4277562446167095E-9</v>
      </c>
      <c r="BJ203">
        <v>4.2743324720068888E-9</v>
      </c>
      <c r="BK203">
        <v>0</v>
      </c>
      <c r="BL203">
        <v>1.3027562446167085E-8</v>
      </c>
      <c r="BM203">
        <v>0</v>
      </c>
      <c r="BN203">
        <v>1.6122954349698535E-8</v>
      </c>
      <c r="BO203">
        <v>0</v>
      </c>
      <c r="BP203">
        <v>-1.6149870801031814E-11</v>
      </c>
      <c r="BQ203">
        <v>-2.7454780361757667E-10</v>
      </c>
      <c r="BR203">
        <v>-2.7320198105081819E-7</v>
      </c>
      <c r="BS203">
        <v>-2.0967915590008617E-8</v>
      </c>
      <c r="BT203">
        <v>-7.6442721791558948E-10</v>
      </c>
      <c r="BU203">
        <v>-1.8680017226528842E-8</v>
      </c>
      <c r="BV203">
        <v>0</v>
      </c>
      <c r="BW203">
        <v>0</v>
      </c>
      <c r="BX203">
        <v>0</v>
      </c>
      <c r="BY203">
        <v>-1.3377476313522829E-8</v>
      </c>
      <c r="BZ203">
        <v>5.5717054263565913E-9</v>
      </c>
      <c r="CA203">
        <v>-1.2812230835486674E-9</v>
      </c>
      <c r="CB203">
        <v>0</v>
      </c>
      <c r="CC203">
        <v>4.933785529715762E-10</v>
      </c>
      <c r="CD203">
        <v>-9.9321705426356402E-10</v>
      </c>
      <c r="CE203">
        <v>-7.5043066322136067E-9</v>
      </c>
      <c r="CF203">
        <v>0</v>
      </c>
      <c r="CG203">
        <v>-2.8262273901808786E-9</v>
      </c>
      <c r="CH203">
        <v>0</v>
      </c>
      <c r="CI203">
        <v>-1.7711024978466832E-9</v>
      </c>
      <c r="CJ203">
        <v>-4.9768518518518535E-9</v>
      </c>
      <c r="CK203">
        <v>0</v>
      </c>
      <c r="CM203">
        <v>0</v>
      </c>
      <c r="CN203">
        <v>0</v>
      </c>
      <c r="CO203">
        <v>0</v>
      </c>
      <c r="CP203">
        <v>8.6024978466838917E-8</v>
      </c>
      <c r="CQ203">
        <v>7.5392980189491804E-9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1.9918173987941427E-8</v>
      </c>
      <c r="CZ203">
        <v>2.6593453919035306E-9</v>
      </c>
      <c r="DA203">
        <v>0</v>
      </c>
      <c r="DB203">
        <v>0</v>
      </c>
      <c r="DC203">
        <v>0</v>
      </c>
      <c r="DD203">
        <v>1.440030146425495E-9</v>
      </c>
    </row>
    <row r="204" spans="1:108">
      <c r="A204" t="s">
        <v>112</v>
      </c>
      <c r="B204">
        <v>0.70599999999999996</v>
      </c>
      <c r="C204">
        <v>35.799999999999997</v>
      </c>
      <c r="D204" t="s">
        <v>571</v>
      </c>
      <c r="E204">
        <v>43245</v>
      </c>
      <c r="F204" t="s">
        <v>214</v>
      </c>
      <c r="H204" t="s">
        <v>35</v>
      </c>
      <c r="I204">
        <v>90</v>
      </c>
      <c r="K204">
        <v>0.85019966300000005</v>
      </c>
      <c r="L204">
        <v>4.9479608080000004</v>
      </c>
      <c r="M204">
        <v>0.444636643</v>
      </c>
      <c r="N204">
        <v>257263.33333333334</v>
      </c>
      <c r="O204">
        <v>4808.6043</v>
      </c>
      <c r="P204" t="s">
        <v>112</v>
      </c>
      <c r="Q204">
        <v>-7.3362818125387977E-6</v>
      </c>
      <c r="R204">
        <v>-3.1618559900682825E-8</v>
      </c>
      <c r="S204">
        <v>-1.7167132216014898E-8</v>
      </c>
      <c r="T204">
        <v>-5.8581626319056491E-6</v>
      </c>
      <c r="U204">
        <v>-5.8581626319056491E-6</v>
      </c>
      <c r="V204">
        <v>-2.5023277467411532E-8</v>
      </c>
      <c r="W204">
        <v>-4.1472687771570471E-8</v>
      </c>
      <c r="X204">
        <v>-8.9618249534450756E-8</v>
      </c>
      <c r="Y204">
        <v>-1.3578522656734315E-10</v>
      </c>
      <c r="Z204">
        <v>-6.7310676598386104E-6</v>
      </c>
      <c r="AA204">
        <v>3.0260707635009223E-8</v>
      </c>
      <c r="AB204">
        <v>3.4120887647423958E-7</v>
      </c>
      <c r="AC204">
        <v>-7.2354127870887703E-9</v>
      </c>
      <c r="AD204">
        <v>0</v>
      </c>
      <c r="AE204">
        <v>-7.7785536933581599E-8</v>
      </c>
      <c r="AF204">
        <v>-4.3528864059590351E-8</v>
      </c>
      <c r="AG204">
        <v>1.8369801365611423E-6</v>
      </c>
      <c r="AH204">
        <v>-1.6930477963997515E-7</v>
      </c>
      <c r="AI204">
        <v>-1.9397889509621357E-8</v>
      </c>
      <c r="AJ204">
        <v>0</v>
      </c>
      <c r="AK204">
        <v>-2.1066108007448793E-7</v>
      </c>
      <c r="AL204">
        <v>-6.9832402234636903E-9</v>
      </c>
      <c r="AM204">
        <v>0</v>
      </c>
      <c r="AN204">
        <v>0</v>
      </c>
      <c r="AO204">
        <v>0</v>
      </c>
      <c r="AP204">
        <v>-1.2693978895096214E-7</v>
      </c>
      <c r="AQ204">
        <v>1.5266139044072005E-8</v>
      </c>
      <c r="AR204">
        <v>4.0774363749224099E-8</v>
      </c>
      <c r="AS204">
        <v>1.7995422098075733E-6</v>
      </c>
      <c r="AT204">
        <v>-1.4005276225946615E-7</v>
      </c>
      <c r="AU204">
        <v>8.2247051520794108E-10</v>
      </c>
      <c r="AV204">
        <v>1.4936374922408523E-9</v>
      </c>
      <c r="AW204">
        <v>-4.771880819366853E-9</v>
      </c>
      <c r="AX204">
        <v>4.1511483550589708E-7</v>
      </c>
      <c r="AY204">
        <v>3.7631905648665464E-9</v>
      </c>
      <c r="AZ204">
        <v>-7.9143389199255161E-8</v>
      </c>
      <c r="BA204">
        <v>2.205540037243949E-8</v>
      </c>
      <c r="BB204">
        <v>4.6050589695841109E-9</v>
      </c>
      <c r="BC204">
        <v>-4.3257293606455708E-10</v>
      </c>
      <c r="BD204">
        <v>0</v>
      </c>
      <c r="BE204">
        <v>2.6982464307883306E-8</v>
      </c>
      <c r="BF204">
        <v>4.9794382371198021E-9</v>
      </c>
      <c r="BG204">
        <v>0</v>
      </c>
      <c r="BH204">
        <v>2.7442194289261332E-6</v>
      </c>
      <c r="BI204">
        <v>1.185211049037865E-8</v>
      </c>
      <c r="BJ204">
        <v>1.179391682184979E-8</v>
      </c>
      <c r="BK204">
        <v>0</v>
      </c>
      <c r="BL204">
        <v>-3.8795779019247049E-11</v>
      </c>
      <c r="BM204">
        <v>0</v>
      </c>
      <c r="BN204">
        <v>6.9444444444444518E-9</v>
      </c>
      <c r="BO204">
        <v>0</v>
      </c>
      <c r="BP204">
        <v>3.0706859093730625E-9</v>
      </c>
      <c r="BQ204">
        <v>6.253879577901926E-9</v>
      </c>
      <c r="BR204">
        <v>-1.5985800744878961E-7</v>
      </c>
      <c r="BS204">
        <v>-1.8934279950341406E-8</v>
      </c>
      <c r="BT204">
        <v>-1.4432029795158292E-9</v>
      </c>
      <c r="BU204">
        <v>-1.8001241464928617E-8</v>
      </c>
      <c r="BV204">
        <v>0</v>
      </c>
      <c r="BW204">
        <v>0</v>
      </c>
      <c r="BX204">
        <v>0</v>
      </c>
      <c r="BY204">
        <v>-1.2647423960273121E-8</v>
      </c>
      <c r="BZ204">
        <v>4.5585040347610121E-10</v>
      </c>
      <c r="CA204">
        <v>-2.1260086902545015E-9</v>
      </c>
      <c r="CB204">
        <v>0</v>
      </c>
      <c r="CC204">
        <v>-5.6137492240844202E-10</v>
      </c>
      <c r="CD204">
        <v>-6.7116697703289938E-10</v>
      </c>
      <c r="CE204">
        <v>-6.4517380509000624E-9</v>
      </c>
      <c r="CF204">
        <v>0</v>
      </c>
      <c r="CG204">
        <v>-2.0367783985102423E-9</v>
      </c>
      <c r="CH204">
        <v>0</v>
      </c>
      <c r="CI204">
        <v>-2.1298882681564228E-9</v>
      </c>
      <c r="CJ204">
        <v>-3.7593109869646202E-9</v>
      </c>
      <c r="CK204">
        <v>0</v>
      </c>
      <c r="CM204">
        <v>0</v>
      </c>
      <c r="CN204">
        <v>0</v>
      </c>
      <c r="CO204">
        <v>0</v>
      </c>
      <c r="CP204">
        <v>5.5167597765363151E-8</v>
      </c>
      <c r="CQ204">
        <v>4.0502793296089387E-9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1.1871508379888271E-8</v>
      </c>
      <c r="CZ204">
        <v>1.4470825574177526E-9</v>
      </c>
      <c r="DA204">
        <v>0</v>
      </c>
      <c r="DB204">
        <v>0</v>
      </c>
      <c r="DC204">
        <v>0</v>
      </c>
      <c r="DD204">
        <v>5.4896027312228421E-10</v>
      </c>
    </row>
    <row r="205" spans="1:108">
      <c r="A205" t="s">
        <v>665</v>
      </c>
      <c r="B205">
        <v>0.67100000000000004</v>
      </c>
      <c r="C205">
        <v>48.4</v>
      </c>
      <c r="D205" t="s">
        <v>666</v>
      </c>
      <c r="E205">
        <v>43245</v>
      </c>
      <c r="F205" t="s">
        <v>214</v>
      </c>
      <c r="H205" t="s">
        <v>27</v>
      </c>
      <c r="I205">
        <v>100</v>
      </c>
      <c r="K205">
        <v>0.19671140200000001</v>
      </c>
      <c r="L205">
        <v>2.5180825539999998</v>
      </c>
      <c r="M205">
        <v>0.34451734099999998</v>
      </c>
      <c r="N205">
        <v>380604.66666666669</v>
      </c>
      <c r="O205">
        <v>5782.5696666666663</v>
      </c>
      <c r="P205" t="s">
        <v>665</v>
      </c>
      <c r="Q205">
        <v>-5.724862258953168E-6</v>
      </c>
      <c r="R205">
        <v>-2.3932506887052344E-8</v>
      </c>
      <c r="S205">
        <v>-1.3286271808999098E-8</v>
      </c>
      <c r="T205">
        <v>-4.9070247933884301E-6</v>
      </c>
      <c r="U205">
        <v>-4.9070247933884301E-6</v>
      </c>
      <c r="V205">
        <v>-2.1522038567493114E-8</v>
      </c>
      <c r="W205">
        <v>-4.6903696051423307E-8</v>
      </c>
      <c r="X205">
        <v>-9.168388429752046E-8</v>
      </c>
      <c r="Y205">
        <v>-5.7966023875114897E-9</v>
      </c>
      <c r="Z205">
        <v>-4.5913682277318642E-6</v>
      </c>
      <c r="AA205">
        <v>7.460973370064272E-9</v>
      </c>
      <c r="AB205">
        <v>1.6184573002754814E-7</v>
      </c>
      <c r="AC205">
        <v>-1.4850206611570242E-8</v>
      </c>
      <c r="AD205">
        <v>0</v>
      </c>
      <c r="AE205">
        <v>-4.0317952249770364E-8</v>
      </c>
      <c r="AF205">
        <v>-4.7821969696969728E-8</v>
      </c>
      <c r="AG205">
        <v>7.1395775941230487E-7</v>
      </c>
      <c r="AH205">
        <v>-1.2487086776859502E-7</v>
      </c>
      <c r="AI205">
        <v>-4.4191919191919217E-8</v>
      </c>
      <c r="AJ205">
        <v>0</v>
      </c>
      <c r="AK205">
        <v>-1.6643709825528009E-7</v>
      </c>
      <c r="AL205">
        <v>-2.8911271808999088E-9</v>
      </c>
      <c r="AM205">
        <v>0</v>
      </c>
      <c r="AN205">
        <v>0</v>
      </c>
      <c r="AO205">
        <v>0</v>
      </c>
      <c r="AP205">
        <v>2.8696051423324125E-8</v>
      </c>
      <c r="AQ205">
        <v>2.4391643709825519E-9</v>
      </c>
      <c r="AR205">
        <v>2.6500803489439854E-8</v>
      </c>
      <c r="AS205">
        <v>2.1608126721763086E-6</v>
      </c>
      <c r="AT205">
        <v>-1.1449724517906337E-7</v>
      </c>
      <c r="AU205">
        <v>4.7448921028466486E-9</v>
      </c>
      <c r="AV205">
        <v>1.2482782369146008E-8</v>
      </c>
      <c r="AW205">
        <v>-3.5296143250688705E-9</v>
      </c>
      <c r="AX205">
        <v>1.9441574839302114E-7</v>
      </c>
      <c r="AY205">
        <v>1.7504591368227747E-9</v>
      </c>
      <c r="AZ205">
        <v>1.8250688705234158E-7</v>
      </c>
      <c r="BA205">
        <v>7.2486225895316817E-8</v>
      </c>
      <c r="BB205">
        <v>6.2944788797061531E-9</v>
      </c>
      <c r="BC205">
        <v>-2.8696051423324258E-10</v>
      </c>
      <c r="BD205">
        <v>0</v>
      </c>
      <c r="BE205">
        <v>3.7060950413223145E-8</v>
      </c>
      <c r="BF205">
        <v>3.1637396694214881E-9</v>
      </c>
      <c r="BG205">
        <v>0</v>
      </c>
      <c r="BH205">
        <v>1.2759699265381085E-6</v>
      </c>
      <c r="BI205">
        <v>5.6186868686868703E-9</v>
      </c>
      <c r="BJ205">
        <v>5.4752066115702499E-9</v>
      </c>
      <c r="BK205">
        <v>0</v>
      </c>
      <c r="BL205">
        <v>2.3459022038567503E-8</v>
      </c>
      <c r="BM205">
        <v>0</v>
      </c>
      <c r="BN205">
        <v>2.1522038567493114E-8</v>
      </c>
      <c r="BO205">
        <v>0</v>
      </c>
      <c r="BP205">
        <v>1.4821510560146883E-9</v>
      </c>
      <c r="BQ205">
        <v>1.4132805325987134E-9</v>
      </c>
      <c r="BR205">
        <v>-1.17653810835629E-7</v>
      </c>
      <c r="BS205">
        <v>-6.9300964187327838E-9</v>
      </c>
      <c r="BT205">
        <v>-7.8196740128558295E-10</v>
      </c>
      <c r="BU205">
        <v>-1.1062327823691459E-8</v>
      </c>
      <c r="BV205">
        <v>0</v>
      </c>
      <c r="BW205">
        <v>0</v>
      </c>
      <c r="BX205">
        <v>0</v>
      </c>
      <c r="BY205">
        <v>-7.6331496786042234E-9</v>
      </c>
      <c r="BZ205">
        <v>-7.5470615243342483E-10</v>
      </c>
      <c r="CA205">
        <v>-1.1808425160697893E-9</v>
      </c>
      <c r="CB205">
        <v>0</v>
      </c>
      <c r="CC205">
        <v>-4.5483241505968769E-11</v>
      </c>
      <c r="CD205">
        <v>1.2769742883379276E-10</v>
      </c>
      <c r="CE205">
        <v>-4.9715909090909094E-9</v>
      </c>
      <c r="CF205">
        <v>0</v>
      </c>
      <c r="CG205">
        <v>-1.5065426997245177E-9</v>
      </c>
      <c r="CH205">
        <v>0</v>
      </c>
      <c r="CI205">
        <v>-1.4018021120293848E-9</v>
      </c>
      <c r="CJ205">
        <v>-2.0072887970615249E-9</v>
      </c>
      <c r="CK205">
        <v>0</v>
      </c>
      <c r="CM205">
        <v>0</v>
      </c>
      <c r="CN205">
        <v>0</v>
      </c>
      <c r="CO205">
        <v>0</v>
      </c>
      <c r="CP205">
        <v>5.6086432506887063E-8</v>
      </c>
      <c r="CQ205">
        <v>4.3187557392102854E-9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1.7217630853994486E-8</v>
      </c>
      <c r="CZ205">
        <v>3.0934343434343435E-9</v>
      </c>
      <c r="DA205">
        <v>0</v>
      </c>
      <c r="DB205">
        <v>0</v>
      </c>
      <c r="DC205">
        <v>0</v>
      </c>
      <c r="DD205">
        <v>1.8537649219467398E-9</v>
      </c>
    </row>
    <row r="206" spans="1:108">
      <c r="A206" t="s">
        <v>667</v>
      </c>
      <c r="B206">
        <v>0.65</v>
      </c>
      <c r="C206">
        <v>34.799999999999997</v>
      </c>
      <c r="D206" t="s">
        <v>668</v>
      </c>
      <c r="E206">
        <v>43245</v>
      </c>
      <c r="F206" t="s">
        <v>216</v>
      </c>
      <c r="H206" t="s">
        <v>20</v>
      </c>
      <c r="I206">
        <v>80</v>
      </c>
      <c r="J206">
        <v>12.333333333333334</v>
      </c>
      <c r="K206">
        <v>0.77749685599999996</v>
      </c>
      <c r="L206">
        <v>9.2062958229999996</v>
      </c>
      <c r="M206">
        <v>0.123853217</v>
      </c>
      <c r="N206">
        <v>376186.66666666669</v>
      </c>
      <c r="O206">
        <v>6036.6291333333329</v>
      </c>
      <c r="P206" t="s">
        <v>667</v>
      </c>
      <c r="Q206">
        <v>-9.0396089272485211E-7</v>
      </c>
      <c r="R206">
        <v>-7.7942845747945179E-9</v>
      </c>
      <c r="S206">
        <v>-4.9830727923899507E-9</v>
      </c>
      <c r="T206">
        <v>-3.5944395585916021E-6</v>
      </c>
      <c r="U206">
        <v>-3.5944395585916021E-6</v>
      </c>
      <c r="V206">
        <v>-8.0497976347927521E-8</v>
      </c>
      <c r="W206">
        <v>6.9479312958190024E-9</v>
      </c>
      <c r="X206">
        <v>-1.6322086213713993E-7</v>
      </c>
      <c r="Y206">
        <v>-1.1367490557805295E-8</v>
      </c>
      <c r="Z206">
        <v>5.9626578812215115E-6</v>
      </c>
      <c r="AA206">
        <v>1.058916283752153E-7</v>
      </c>
      <c r="AB206">
        <v>1.541502195225043E-7</v>
      </c>
      <c r="AC206">
        <v>4.8106476368380082E-9</v>
      </c>
      <c r="AD206">
        <v>0</v>
      </c>
      <c r="AE206">
        <v>8.0833878730859667E-8</v>
      </c>
      <c r="AF206">
        <v>-2.3056325361439489E-8</v>
      </c>
      <c r="AG206">
        <v>2.7049302800161784E-7</v>
      </c>
      <c r="AH206">
        <v>-1.9731317862223476E-8</v>
      </c>
      <c r="AI206">
        <v>-2.5281447848634147E-8</v>
      </c>
      <c r="AJ206">
        <v>0</v>
      </c>
      <c r="AK206">
        <v>-6.8186053276248142E-8</v>
      </c>
      <c r="AL206">
        <v>-1.7569896101771224E-9</v>
      </c>
      <c r="AM206">
        <v>0</v>
      </c>
      <c r="AN206">
        <v>0</v>
      </c>
      <c r="AO206">
        <v>-1.0031266617580906E-8</v>
      </c>
      <c r="AP206">
        <v>-2.928955154688465E-9</v>
      </c>
      <c r="AQ206">
        <v>-1.8833471387082228E-9</v>
      </c>
      <c r="AR206">
        <v>2.9310714107161535E-8</v>
      </c>
      <c r="AS206">
        <v>6.8664057280375234E-7</v>
      </c>
      <c r="AT206">
        <v>-1.1859555591915326E-8</v>
      </c>
      <c r="AU206">
        <v>-7.4388529835517312E-11</v>
      </c>
      <c r="AV206">
        <v>3.2517907218799348E-11</v>
      </c>
      <c r="AW206">
        <v>9.7745818050840383E-10</v>
      </c>
      <c r="AX206">
        <v>9.2962511305636245E-8</v>
      </c>
      <c r="AY206">
        <v>1.2438536255300597E-8</v>
      </c>
      <c r="AZ206">
        <v>9.143589533821458E-8</v>
      </c>
      <c r="BA206">
        <v>8.1553618826213573E-8</v>
      </c>
      <c r="BB206">
        <v>1.0961581289228861E-8</v>
      </c>
      <c r="BC206">
        <v>3.0760988623916546E-9</v>
      </c>
      <c r="BD206">
        <v>1.472928398394713E-9</v>
      </c>
      <c r="BE206">
        <v>3.6550866273071469E-8</v>
      </c>
      <c r="BF206">
        <v>5.5199555841889272E-9</v>
      </c>
      <c r="BG206">
        <v>0</v>
      </c>
      <c r="BH206">
        <v>1.6638786058730225E-7</v>
      </c>
      <c r="BI206">
        <v>2.850831219917929E-9</v>
      </c>
      <c r="BJ206">
        <v>3.0529478736314045E-9</v>
      </c>
      <c r="BK206">
        <v>0</v>
      </c>
      <c r="BL206">
        <v>1.9450807415588382E-8</v>
      </c>
      <c r="BM206">
        <v>2.1954096844420842E-9</v>
      </c>
      <c r="BN206">
        <v>2.10041251369175E-8</v>
      </c>
      <c r="BO206">
        <v>1.8007918490339667E-9</v>
      </c>
      <c r="BP206">
        <v>1.1711772746485585E-8</v>
      </c>
      <c r="BQ206">
        <v>5.0749736959317908E-9</v>
      </c>
      <c r="BR206">
        <v>0</v>
      </c>
      <c r="BS206">
        <v>-5.7805888475295666E-9</v>
      </c>
      <c r="BT206">
        <v>-1.1413579489417121E-10</v>
      </c>
      <c r="BU206">
        <v>3.2545603186939436E-9</v>
      </c>
      <c r="BV206">
        <v>6.7740077173750195E-10</v>
      </c>
      <c r="BW206">
        <v>9.8763822418565203E-10</v>
      </c>
      <c r="BX206">
        <v>0</v>
      </c>
      <c r="BY206">
        <v>3.0317853133536259E-9</v>
      </c>
      <c r="BZ206">
        <v>2.4438709248578499E-9</v>
      </c>
      <c r="CA206">
        <v>-3.0316432827470675E-11</v>
      </c>
      <c r="CB206">
        <v>0</v>
      </c>
      <c r="CC206">
        <v>0</v>
      </c>
      <c r="CD206">
        <v>2.4081644305368073E-9</v>
      </c>
      <c r="CE206">
        <v>4.8439538139194634E-10</v>
      </c>
      <c r="CF206">
        <v>0</v>
      </c>
      <c r="CG206">
        <v>0</v>
      </c>
      <c r="CH206">
        <v>3.7313570626707104E-10</v>
      </c>
      <c r="CI206">
        <v>1.0224428241592905E-9</v>
      </c>
      <c r="CJ206">
        <v>2.3634958049840269E-9</v>
      </c>
      <c r="CK206">
        <v>0</v>
      </c>
      <c r="CM206">
        <v>0</v>
      </c>
      <c r="CN206">
        <v>2.2740307263331571E-9</v>
      </c>
      <c r="CO206">
        <v>0</v>
      </c>
      <c r="CP206">
        <v>3.6372191770860328E-8</v>
      </c>
      <c r="CQ206">
        <v>3.7406103566445327E-9</v>
      </c>
      <c r="CR206">
        <v>0</v>
      </c>
      <c r="CS206">
        <v>1.6312293203437819E-9</v>
      </c>
      <c r="CT206">
        <v>0</v>
      </c>
      <c r="CU206">
        <v>2.504867388863891E-9</v>
      </c>
      <c r="CV206">
        <v>0</v>
      </c>
      <c r="CW206">
        <v>1.1952585638774144E-9</v>
      </c>
      <c r="CX206">
        <v>0</v>
      </c>
      <c r="CY206">
        <v>1.5101560405048552E-8</v>
      </c>
      <c r="CZ206">
        <v>2.1920748058157573E-9</v>
      </c>
      <c r="DA206">
        <v>0</v>
      </c>
      <c r="DB206">
        <v>0</v>
      </c>
      <c r="DC206">
        <v>2.2091227394408761E-9</v>
      </c>
      <c r="DD206">
        <v>1.3123983060861784E-9</v>
      </c>
    </row>
    <row r="207" spans="1:108">
      <c r="A207" t="s">
        <v>183</v>
      </c>
      <c r="B207">
        <v>0.71699999999999997</v>
      </c>
      <c r="C207">
        <v>57.9</v>
      </c>
      <c r="D207" t="s">
        <v>669</v>
      </c>
      <c r="E207">
        <v>43245</v>
      </c>
      <c r="F207" t="s">
        <v>90</v>
      </c>
      <c r="H207" t="s">
        <v>20</v>
      </c>
      <c r="I207">
        <v>70</v>
      </c>
      <c r="J207">
        <v>10.333333333333334</v>
      </c>
      <c r="K207">
        <v>0.70875283</v>
      </c>
      <c r="L207">
        <v>4.7397143560000004</v>
      </c>
      <c r="M207">
        <v>0.404014965</v>
      </c>
      <c r="N207">
        <v>340591.66666666669</v>
      </c>
      <c r="O207">
        <v>6345.1818333333331</v>
      </c>
      <c r="P207" t="s">
        <v>183</v>
      </c>
      <c r="Q207">
        <v>-5.5530714181812251E-7</v>
      </c>
      <c r="R207">
        <v>7.3691807161281072E-9</v>
      </c>
      <c r="S207">
        <v>-4.4222767195865214E-9</v>
      </c>
      <c r="T207">
        <v>-1.9444990783935705E-6</v>
      </c>
      <c r="U207">
        <v>-1.9444990783935705E-6</v>
      </c>
      <c r="V207">
        <v>-4.718281748641506E-8</v>
      </c>
      <c r="W207">
        <v>4.6797007903483426E-9</v>
      </c>
      <c r="X207">
        <v>-7.7112404569856495E-8</v>
      </c>
      <c r="Y207">
        <v>-7.0601574413828805E-9</v>
      </c>
      <c r="Z207">
        <v>4.3993560706171125E-6</v>
      </c>
      <c r="AA207">
        <v>4.9971709858218086E-8</v>
      </c>
      <c r="AB207">
        <v>7.4203317509975725E-8</v>
      </c>
      <c r="AC207">
        <v>-4.7890071030961342E-10</v>
      </c>
      <c r="AD207">
        <v>0</v>
      </c>
      <c r="AE207">
        <v>9.9438055687018254E-8</v>
      </c>
      <c r="AF207">
        <v>-1.0991155446560839E-8</v>
      </c>
      <c r="AG207">
        <v>2.6536349332202415E-7</v>
      </c>
      <c r="AH207">
        <v>-1.6009112942714243E-8</v>
      </c>
      <c r="AI207">
        <v>-1.7953654703880712E-8</v>
      </c>
      <c r="AJ207">
        <v>0</v>
      </c>
      <c r="AK207">
        <v>-4.4340571648668054E-8</v>
      </c>
      <c r="AL207">
        <v>-9.972445709220376E-10</v>
      </c>
      <c r="AM207">
        <v>0</v>
      </c>
      <c r="AN207">
        <v>0</v>
      </c>
      <c r="AO207">
        <v>-4.3380209261683787E-9</v>
      </c>
      <c r="AP207">
        <v>1.3075995481772343E-8</v>
      </c>
      <c r="AQ207">
        <v>1.3579097324234341E-10</v>
      </c>
      <c r="AR207">
        <v>2.400952918511416E-8</v>
      </c>
      <c r="AS207">
        <v>1.5865348827521304E-6</v>
      </c>
      <c r="AT207">
        <v>-1.7562680505445974E-8</v>
      </c>
      <c r="AU207">
        <v>5.7507225339771953E-9</v>
      </c>
      <c r="AV207">
        <v>2.7294779521283693E-8</v>
      </c>
      <c r="AW207">
        <v>1.1959842681543498E-9</v>
      </c>
      <c r="AX207">
        <v>1.0250596534432023E-7</v>
      </c>
      <c r="AY207">
        <v>6.6352419020536311E-9</v>
      </c>
      <c r="AZ207">
        <v>2.3052239957767956E-7</v>
      </c>
      <c r="BA207">
        <v>1.2925560049197866E-7</v>
      </c>
      <c r="BB207">
        <v>1.010010988253018E-8</v>
      </c>
      <c r="BC207">
        <v>2.2230553899463949E-9</v>
      </c>
      <c r="BD207">
        <v>3.8057880913015239E-9</v>
      </c>
      <c r="BE207">
        <v>2.0289256029027024E-8</v>
      </c>
      <c r="BF207">
        <v>4.4139322375128978E-9</v>
      </c>
      <c r="BG207">
        <v>0</v>
      </c>
      <c r="BH207">
        <v>3.2112392618680301E-7</v>
      </c>
      <c r="BI207">
        <v>1.5227506008027169E-9</v>
      </c>
      <c r="BJ207">
        <v>1.5950552178494649E-9</v>
      </c>
      <c r="BK207">
        <v>0</v>
      </c>
      <c r="BL207">
        <v>3.3255599467592182E-8</v>
      </c>
      <c r="BM207">
        <v>4.1104918694439859E-9</v>
      </c>
      <c r="BN207">
        <v>3.4081255023762349E-8</v>
      </c>
      <c r="BO207">
        <v>3.469119184642943E-9</v>
      </c>
      <c r="BP207">
        <v>1.0925210562654547E-8</v>
      </c>
      <c r="BQ207">
        <v>4.7389786251503282E-9</v>
      </c>
      <c r="BR207">
        <v>0</v>
      </c>
      <c r="BS207">
        <v>-2.0830558953104215E-9</v>
      </c>
      <c r="BT207">
        <v>4.6872513728486976E-10</v>
      </c>
      <c r="BU207">
        <v>5.6022419723948229E-9</v>
      </c>
      <c r="BV207">
        <v>5.5706567205562464E-10</v>
      </c>
      <c r="BW207">
        <v>4.7006964462664819E-10</v>
      </c>
      <c r="BX207">
        <v>0</v>
      </c>
      <c r="BY207">
        <v>2.2779795819273737E-9</v>
      </c>
      <c r="BZ207">
        <v>5.1774203351655898E-10</v>
      </c>
      <c r="CA207">
        <v>1.6408538330154699E-10</v>
      </c>
      <c r="CB207">
        <v>0</v>
      </c>
      <c r="CC207">
        <v>0</v>
      </c>
      <c r="CD207">
        <v>2.4033047392902093E-9</v>
      </c>
      <c r="CE207">
        <v>-9.2664299650820562E-11</v>
      </c>
      <c r="CF207">
        <v>0</v>
      </c>
      <c r="CG207">
        <v>0</v>
      </c>
      <c r="CH207">
        <v>2.6984475763355748E-10</v>
      </c>
      <c r="CI207">
        <v>9.1437169934118201E-10</v>
      </c>
      <c r="CJ207">
        <v>1.6952060758414817E-9</v>
      </c>
      <c r="CK207">
        <v>0</v>
      </c>
      <c r="CM207">
        <v>0</v>
      </c>
      <c r="CN207">
        <v>1.4963086230810693E-9</v>
      </c>
      <c r="CO207">
        <v>0</v>
      </c>
      <c r="CP207">
        <v>1.5036500599949059E-8</v>
      </c>
      <c r="CQ207">
        <v>1.6701384834025471E-9</v>
      </c>
      <c r="CR207">
        <v>0</v>
      </c>
      <c r="CS207">
        <v>1.8162800290379436E-9</v>
      </c>
      <c r="CT207">
        <v>0</v>
      </c>
      <c r="CU207">
        <v>1.1586537443718495E-9</v>
      </c>
      <c r="CV207">
        <v>0</v>
      </c>
      <c r="CW207">
        <v>5.5407787796278234E-10</v>
      </c>
      <c r="CX207">
        <v>0</v>
      </c>
      <c r="CY207">
        <v>1.7661789903782777E-8</v>
      </c>
      <c r="CZ207">
        <v>2.4216711364066307E-9</v>
      </c>
      <c r="DA207">
        <v>0</v>
      </c>
      <c r="DB207">
        <v>0</v>
      </c>
      <c r="DC207">
        <v>9.5475387064456386E-10</v>
      </c>
      <c r="DD207">
        <v>6.3407819893722986E-10</v>
      </c>
    </row>
    <row r="208" spans="1:108">
      <c r="A208" t="s">
        <v>670</v>
      </c>
      <c r="B208">
        <v>0.71699999999999997</v>
      </c>
      <c r="C208">
        <v>35.700000000000003</v>
      </c>
      <c r="D208" t="s">
        <v>671</v>
      </c>
      <c r="E208">
        <v>43245</v>
      </c>
      <c r="F208" t="s">
        <v>672</v>
      </c>
      <c r="H208" t="s">
        <v>35</v>
      </c>
      <c r="I208">
        <v>100</v>
      </c>
      <c r="K208">
        <v>0.43786520000000001</v>
      </c>
      <c r="L208">
        <v>3.3468980519999998</v>
      </c>
      <c r="M208">
        <v>0.494843011</v>
      </c>
      <c r="N208">
        <v>120040</v>
      </c>
      <c r="O208">
        <v>2678.3065333333329</v>
      </c>
      <c r="P208" t="s">
        <v>670</v>
      </c>
      <c r="Q208">
        <v>-6.3958916900093362E-6</v>
      </c>
      <c r="R208">
        <v>-2.5501867413632135E-8</v>
      </c>
      <c r="S208">
        <v>1.739028944911298E-8</v>
      </c>
      <c r="T208">
        <v>-2.9761904761904758E-6</v>
      </c>
      <c r="U208">
        <v>-2.9761904761904758E-6</v>
      </c>
      <c r="V208">
        <v>2.5482415188297584E-8</v>
      </c>
      <c r="W208">
        <v>-3.5196856520385935E-8</v>
      </c>
      <c r="X208">
        <v>-3.9098972922502156E-8</v>
      </c>
      <c r="Y208">
        <v>-1.906318082788668E-9</v>
      </c>
      <c r="Z208">
        <v>-5.6411453470276992E-6</v>
      </c>
      <c r="AA208">
        <v>1.206037970743848E-8</v>
      </c>
      <c r="AB208">
        <v>1.6810613134142544E-7</v>
      </c>
      <c r="AC208">
        <v>-6.127450980392164E-9</v>
      </c>
      <c r="AD208">
        <v>0</v>
      </c>
      <c r="AE208">
        <v>2.8808745720510428E-7</v>
      </c>
      <c r="AF208">
        <v>-1.3032990974167408E-8</v>
      </c>
      <c r="AG208">
        <v>5.1898537192654849E-7</v>
      </c>
      <c r="AH208">
        <v>-1.3886943666355425E-7</v>
      </c>
      <c r="AI208">
        <v>-5.8356676003737029E-10</v>
      </c>
      <c r="AJ208">
        <v>0</v>
      </c>
      <c r="AK208">
        <v>-1.1593526299408645E-7</v>
      </c>
      <c r="AL208">
        <v>-4.687986305633364E-9</v>
      </c>
      <c r="AM208">
        <v>0</v>
      </c>
      <c r="AN208">
        <v>0</v>
      </c>
      <c r="AO208">
        <v>0</v>
      </c>
      <c r="AP208">
        <v>-5.9368191721132919E-8</v>
      </c>
      <c r="AQ208">
        <v>1.0854341736694648E-9</v>
      </c>
      <c r="AR208">
        <v>3.1026299408652351E-8</v>
      </c>
      <c r="AS208">
        <v>5.4621848739495795E-6</v>
      </c>
      <c r="AT208">
        <v>-4.260037348272638E-8</v>
      </c>
      <c r="AU208">
        <v>6.9541705571117312E-9</v>
      </c>
      <c r="AV208">
        <v>5.6294740118269508E-8</v>
      </c>
      <c r="AW208">
        <v>-4.6809835045129158E-9</v>
      </c>
      <c r="AX208">
        <v>1.4729225023342669E-7</v>
      </c>
      <c r="AY208">
        <v>5.6800497976968657E-9</v>
      </c>
      <c r="AZ208">
        <v>1.7429193899782135E-7</v>
      </c>
      <c r="BA208">
        <v>8.0084811702458751E-8</v>
      </c>
      <c r="BB208">
        <v>7.9267818238406476E-9</v>
      </c>
      <c r="BC208">
        <v>-3.0929038281979508E-10</v>
      </c>
      <c r="BD208">
        <v>0</v>
      </c>
      <c r="BE208">
        <v>4.2133520074696531E-8</v>
      </c>
      <c r="BF208">
        <v>5.643090569561151E-9</v>
      </c>
      <c r="BG208">
        <v>0</v>
      </c>
      <c r="BH208">
        <v>7.802287581699346E-7</v>
      </c>
      <c r="BI208">
        <v>3.8515406162464951E-9</v>
      </c>
      <c r="BJ208">
        <v>3.738717709305943E-9</v>
      </c>
      <c r="BK208">
        <v>0</v>
      </c>
      <c r="BL208">
        <v>2.505446623093682E-8</v>
      </c>
      <c r="BM208">
        <v>0</v>
      </c>
      <c r="BN208">
        <v>1.9432773109243695E-8</v>
      </c>
      <c r="BO208">
        <v>0</v>
      </c>
      <c r="BP208">
        <v>2.9372860255213197E-9</v>
      </c>
      <c r="BQ208">
        <v>5.8745720510426396E-10</v>
      </c>
      <c r="BR208">
        <v>-2.5093370681606126E-8</v>
      </c>
      <c r="BS208">
        <v>-1.0971055088702143E-8</v>
      </c>
      <c r="BT208">
        <v>1.945222533458045E-11</v>
      </c>
      <c r="BU208">
        <v>-7.8781512605041967E-9</v>
      </c>
      <c r="BV208">
        <v>0</v>
      </c>
      <c r="BW208">
        <v>0</v>
      </c>
      <c r="BX208">
        <v>0</v>
      </c>
      <c r="BY208">
        <v>-1.225490196078432E-8</v>
      </c>
      <c r="BZ208">
        <v>9.3915343915343849E-9</v>
      </c>
      <c r="CA208">
        <v>-1.2585589791472139E-9</v>
      </c>
      <c r="CB208">
        <v>0</v>
      </c>
      <c r="CC208">
        <v>-3.5597572362278262E-10</v>
      </c>
      <c r="CD208">
        <v>8.9480236539059923E-11</v>
      </c>
      <c r="CE208">
        <v>-4.5343137254901953E-9</v>
      </c>
      <c r="CF208">
        <v>0</v>
      </c>
      <c r="CG208">
        <v>-2.0424836601307185E-9</v>
      </c>
      <c r="CH208">
        <v>0</v>
      </c>
      <c r="CI208">
        <v>-1.8946467475879249E-9</v>
      </c>
      <c r="CJ208">
        <v>-3.9877061935885476E-9</v>
      </c>
      <c r="CK208">
        <v>0</v>
      </c>
      <c r="CM208">
        <v>0</v>
      </c>
      <c r="CN208">
        <v>0</v>
      </c>
      <c r="CO208">
        <v>0</v>
      </c>
      <c r="CP208">
        <v>8.411142234671646E-8</v>
      </c>
      <c r="CQ208">
        <v>8.0960161842514774E-9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8.8118580765639525E-9</v>
      </c>
      <c r="CZ208">
        <v>1.6398225957049487E-9</v>
      </c>
      <c r="DA208">
        <v>0</v>
      </c>
      <c r="DB208">
        <v>0</v>
      </c>
      <c r="DC208">
        <v>0</v>
      </c>
      <c r="DD208">
        <v>-1.2060379707438444E-10</v>
      </c>
    </row>
    <row r="209" spans="1:108">
      <c r="A209" t="s">
        <v>567</v>
      </c>
      <c r="B209">
        <v>0.67400000000000004</v>
      </c>
      <c r="C209">
        <v>32.5</v>
      </c>
      <c r="D209" t="s">
        <v>556</v>
      </c>
      <c r="E209">
        <v>43245</v>
      </c>
      <c r="F209" t="s">
        <v>216</v>
      </c>
      <c r="H209" t="s">
        <v>17</v>
      </c>
      <c r="I209">
        <v>100</v>
      </c>
      <c r="J209">
        <v>17.670000000000002</v>
      </c>
      <c r="K209">
        <v>0.716875492</v>
      </c>
      <c r="L209">
        <v>5.741306249</v>
      </c>
      <c r="M209">
        <v>0.27193707499999997</v>
      </c>
      <c r="N209">
        <v>358629.33333333331</v>
      </c>
      <c r="O209">
        <v>5318.4941333333336</v>
      </c>
      <c r="P209" t="s">
        <v>567</v>
      </c>
      <c r="Q209">
        <v>-7.4998479179973803E-7</v>
      </c>
      <c r="R209">
        <v>4.3677951151260024E-9</v>
      </c>
      <c r="S209">
        <v>-3.5827174012227466E-8</v>
      </c>
      <c r="T209">
        <v>-2.6736016059859475E-6</v>
      </c>
      <c r="U209">
        <v>-2.6736016059859475E-6</v>
      </c>
      <c r="V209">
        <v>-4.730586732366119E-8</v>
      </c>
      <c r="W209">
        <v>2.2225955835386369E-8</v>
      </c>
      <c r="X209">
        <v>-1.4336162058581959E-7</v>
      </c>
      <c r="Y209">
        <v>-1.2599309547708107E-8</v>
      </c>
      <c r="Z209">
        <v>8.8632630714481261E-6</v>
      </c>
      <c r="AA209">
        <v>1.05693189767923E-7</v>
      </c>
      <c r="AB209">
        <v>1.2832854275025079E-7</v>
      </c>
      <c r="AC209">
        <v>-2.7625695775157595E-10</v>
      </c>
      <c r="AD209">
        <v>0</v>
      </c>
      <c r="AE209">
        <v>8.7066946497515051E-10</v>
      </c>
      <c r="AF209">
        <v>-3.3897405481035433E-8</v>
      </c>
      <c r="AG209">
        <v>2.0395185083797172E-7</v>
      </c>
      <c r="AH209">
        <v>-1.4503756425464537E-8</v>
      </c>
      <c r="AI209">
        <v>-4.867316056817857E-8</v>
      </c>
      <c r="AJ209">
        <v>0</v>
      </c>
      <c r="AK209">
        <v>-8.4977339781610021E-8</v>
      </c>
      <c r="AL209">
        <v>-2.4262022082306796E-9</v>
      </c>
      <c r="AM209">
        <v>0</v>
      </c>
      <c r="AN209">
        <v>0</v>
      </c>
      <c r="AO209">
        <v>-2.2155306141071525E-9</v>
      </c>
      <c r="AP209">
        <v>4.4214192292484013E-8</v>
      </c>
      <c r="AQ209">
        <v>-3.4106472610031288E-9</v>
      </c>
      <c r="AR209">
        <v>3.3222617635429022E-8</v>
      </c>
      <c r="AS209">
        <v>8.7284880007299934E-8</v>
      </c>
      <c r="AT209">
        <v>-4.0476624996197936E-8</v>
      </c>
      <c r="AU209">
        <v>2.0656461964291132E-9</v>
      </c>
      <c r="AV209">
        <v>3.5421571311251035E-8</v>
      </c>
      <c r="AW209">
        <v>-2.8461028986829672E-9</v>
      </c>
      <c r="AX209">
        <v>1.6110122578094106E-7</v>
      </c>
      <c r="AY209">
        <v>1.1526066855248361E-8</v>
      </c>
      <c r="AZ209">
        <v>3.8888964929890192E-7</v>
      </c>
      <c r="BA209">
        <v>2.8070117407306013E-7</v>
      </c>
      <c r="BB209">
        <v>2.359202481978283E-8</v>
      </c>
      <c r="BC209">
        <v>3.3237065425677487E-9</v>
      </c>
      <c r="BD209">
        <v>4.3955424765033291E-9</v>
      </c>
      <c r="BE209">
        <v>6.5611901937524736E-8</v>
      </c>
      <c r="BF209">
        <v>1.0402051586215286E-8</v>
      </c>
      <c r="BG209">
        <v>0</v>
      </c>
      <c r="BH209">
        <v>6.0684369011771142E-8</v>
      </c>
      <c r="BI209">
        <v>2.7299327797548554E-9</v>
      </c>
      <c r="BJ209">
        <v>2.6771223043465139E-9</v>
      </c>
      <c r="BK209">
        <v>0</v>
      </c>
      <c r="BL209">
        <v>8.1041001307905232E-8</v>
      </c>
      <c r="BM209">
        <v>7.8828284210846519E-9</v>
      </c>
      <c r="BN209">
        <v>7.3152964078230979E-8</v>
      </c>
      <c r="BO209">
        <v>6.2679760927091905E-9</v>
      </c>
      <c r="BP209">
        <v>2.2861118715211231E-8</v>
      </c>
      <c r="BQ209">
        <v>8.0281427745840568E-9</v>
      </c>
      <c r="BR209">
        <v>0</v>
      </c>
      <c r="BS209">
        <v>9.0220366821791677E-10</v>
      </c>
      <c r="BT209">
        <v>-6.6657541746511027E-11</v>
      </c>
      <c r="BU209">
        <v>2.8011223651792914E-9</v>
      </c>
      <c r="BV209">
        <v>1.2467074246433728E-9</v>
      </c>
      <c r="BW209">
        <v>5.9813091218784981E-10</v>
      </c>
      <c r="BX209">
        <v>0</v>
      </c>
      <c r="BY209">
        <v>1.7933509748456538E-9</v>
      </c>
      <c r="BZ209">
        <v>3.802719226206766E-9</v>
      </c>
      <c r="CA209">
        <v>8.6924749825106422E-10</v>
      </c>
      <c r="CB209">
        <v>0</v>
      </c>
      <c r="CC209">
        <v>0</v>
      </c>
      <c r="CD209">
        <v>3.9802977765611215E-9</v>
      </c>
      <c r="CE209">
        <v>2.3541457553913073E-9</v>
      </c>
      <c r="CF209">
        <v>0</v>
      </c>
      <c r="CG209">
        <v>0</v>
      </c>
      <c r="CH209">
        <v>4.2732001094990296E-10</v>
      </c>
      <c r="CI209">
        <v>-9.9644128113881195E-11</v>
      </c>
      <c r="CJ209">
        <v>2.7722115764820384E-9</v>
      </c>
      <c r="CK209">
        <v>0</v>
      </c>
      <c r="CM209">
        <v>0</v>
      </c>
      <c r="CN209">
        <v>5.5567570033762221E-9</v>
      </c>
      <c r="CO209">
        <v>0</v>
      </c>
      <c r="CP209">
        <v>7.074109559874685E-8</v>
      </c>
      <c r="CQ209">
        <v>6.9775526964139059E-9</v>
      </c>
      <c r="CR209">
        <v>0</v>
      </c>
      <c r="CS209">
        <v>2.5562855491681114E-9</v>
      </c>
      <c r="CT209">
        <v>0</v>
      </c>
      <c r="CU209">
        <v>1.8069212519390462E-9</v>
      </c>
      <c r="CV209">
        <v>0</v>
      </c>
      <c r="CW209">
        <v>2.5405298536971161E-9</v>
      </c>
      <c r="CX209">
        <v>0</v>
      </c>
      <c r="CY209">
        <v>5.3345499893542596E-8</v>
      </c>
      <c r="CZ209">
        <v>7.8869498433555405E-9</v>
      </c>
      <c r="DA209">
        <v>0</v>
      </c>
      <c r="DB209">
        <v>0</v>
      </c>
      <c r="DC209">
        <v>2.0000760410013085E-9</v>
      </c>
      <c r="DD209">
        <v>7.6638683578184868E-10</v>
      </c>
    </row>
    <row r="210" spans="1:108">
      <c r="A210" t="s">
        <v>673</v>
      </c>
      <c r="B210">
        <v>0.66600000000000004</v>
      </c>
      <c r="C210">
        <v>47.5</v>
      </c>
      <c r="D210" t="s">
        <v>674</v>
      </c>
      <c r="E210">
        <v>43245</v>
      </c>
      <c r="F210" t="s">
        <v>214</v>
      </c>
      <c r="H210" t="s">
        <v>35</v>
      </c>
      <c r="I210">
        <v>100</v>
      </c>
      <c r="K210">
        <v>0.69186957500000001</v>
      </c>
      <c r="L210">
        <v>7.0013676819999997</v>
      </c>
      <c r="M210">
        <v>0.21243658000000001</v>
      </c>
      <c r="N210">
        <v>246093</v>
      </c>
      <c r="O210">
        <v>4138.1802999999991</v>
      </c>
      <c r="P210" t="s">
        <v>673</v>
      </c>
      <c r="Q210">
        <v>-5.6622807017543855E-6</v>
      </c>
      <c r="R210">
        <v>-1.6666666666666664E-8</v>
      </c>
      <c r="S210">
        <v>-2.6564327485380104E-8</v>
      </c>
      <c r="T210">
        <v>-4.4152046783625732E-6</v>
      </c>
      <c r="U210">
        <v>-4.4152046783625732E-6</v>
      </c>
      <c r="V210">
        <v>0</v>
      </c>
      <c r="W210">
        <v>-4.5131578947368422E-8</v>
      </c>
      <c r="X210">
        <v>-7.3245614035087581E-8</v>
      </c>
      <c r="Y210">
        <v>-1.1081871345029239E-8</v>
      </c>
      <c r="Z210">
        <v>-6.5058479532163748E-6</v>
      </c>
      <c r="AA210">
        <v>1.7105263157894658E-8</v>
      </c>
      <c r="AB210">
        <v>2.2719298245614029E-7</v>
      </c>
      <c r="AC210">
        <v>-7.4999999999999993E-9</v>
      </c>
      <c r="AD210">
        <v>0</v>
      </c>
      <c r="AE210">
        <v>-2.8801169590643157E-8</v>
      </c>
      <c r="AF210">
        <v>-3.6505847953216399E-8</v>
      </c>
      <c r="AG210">
        <v>5.6871345029239782E-7</v>
      </c>
      <c r="AH210">
        <v>-1.2353801169590641E-7</v>
      </c>
      <c r="AI210">
        <v>-6.8859649122807078E-8</v>
      </c>
      <c r="AJ210">
        <v>0</v>
      </c>
      <c r="AK210">
        <v>-1.7266081871345033E-7</v>
      </c>
      <c r="AL210">
        <v>-4.361111111111111E-9</v>
      </c>
      <c r="AM210">
        <v>0</v>
      </c>
      <c r="AN210">
        <v>0</v>
      </c>
      <c r="AO210">
        <v>0</v>
      </c>
      <c r="AP210">
        <v>-7.3099415204676811E-10</v>
      </c>
      <c r="AQ210">
        <v>-7.2792397660818748E-9</v>
      </c>
      <c r="AR210">
        <v>3.8450292397660837E-8</v>
      </c>
      <c r="AS210">
        <v>2.2690058479532161E-6</v>
      </c>
      <c r="AT210">
        <v>-1.2368421052631576E-7</v>
      </c>
      <c r="AU210">
        <v>8.0409356725146105E-10</v>
      </c>
      <c r="AV210">
        <v>3.6345029239766074E-8</v>
      </c>
      <c r="AW210">
        <v>-1.153508771929825E-9</v>
      </c>
      <c r="AX210">
        <v>1.3967836257309943E-7</v>
      </c>
      <c r="AY210">
        <v>8.4502923976608194E-9</v>
      </c>
      <c r="AZ210">
        <v>-2.6315789473684274E-8</v>
      </c>
      <c r="BA210">
        <v>1.3040935672514613E-8</v>
      </c>
      <c r="BB210">
        <v>3.5102339181286547E-9</v>
      </c>
      <c r="BC210">
        <v>4.8684210526315781E-10</v>
      </c>
      <c r="BD210">
        <v>0</v>
      </c>
      <c r="BE210">
        <v>4.536549707602339E-8</v>
      </c>
      <c r="BF210">
        <v>3.3230994152046774E-9</v>
      </c>
      <c r="BG210">
        <v>0</v>
      </c>
      <c r="BH210">
        <v>5.6769005847953227E-7</v>
      </c>
      <c r="BI210">
        <v>2.4590643274853805E-9</v>
      </c>
      <c r="BJ210">
        <v>2.4429824561403512E-9</v>
      </c>
      <c r="BK210">
        <v>0</v>
      </c>
      <c r="BL210">
        <v>-2.1783625730994222E-9</v>
      </c>
      <c r="BM210">
        <v>0</v>
      </c>
      <c r="BN210">
        <v>2.3538011695906439E-9</v>
      </c>
      <c r="BO210">
        <v>0</v>
      </c>
      <c r="BP210">
        <v>-1.27923976608187E-9</v>
      </c>
      <c r="BQ210">
        <v>3.6944444444444466E-9</v>
      </c>
      <c r="BR210">
        <v>-1.074561403508772E-7</v>
      </c>
      <c r="BS210">
        <v>-1.3947368421052629E-8</v>
      </c>
      <c r="BT210">
        <v>-1.4532163742690049E-9</v>
      </c>
      <c r="BU210">
        <v>-1.3435672514619883E-8</v>
      </c>
      <c r="BV210">
        <v>0</v>
      </c>
      <c r="BW210">
        <v>0</v>
      </c>
      <c r="BX210">
        <v>0</v>
      </c>
      <c r="BY210">
        <v>-9.4005847953216345E-9</v>
      </c>
      <c r="BZ210">
        <v>-1.0643274853801183E-9</v>
      </c>
      <c r="CA210">
        <v>-1.7105263157894737E-9</v>
      </c>
      <c r="CB210">
        <v>0</v>
      </c>
      <c r="CC210">
        <v>-3.9561403508771933E-10</v>
      </c>
      <c r="CD210">
        <v>1.1111111111111187E-10</v>
      </c>
      <c r="CE210">
        <v>-5.9809941520467837E-9</v>
      </c>
      <c r="CF210">
        <v>0</v>
      </c>
      <c r="CG210">
        <v>-1.5350877192982455E-9</v>
      </c>
      <c r="CH210">
        <v>0</v>
      </c>
      <c r="CI210">
        <v>-1.7119883040935672E-9</v>
      </c>
      <c r="CJ210">
        <v>-2.5350877192982456E-9</v>
      </c>
      <c r="CK210">
        <v>0</v>
      </c>
      <c r="CM210">
        <v>0</v>
      </c>
      <c r="CN210">
        <v>0</v>
      </c>
      <c r="CO210">
        <v>0</v>
      </c>
      <c r="CP210">
        <v>6.8669590643274858E-8</v>
      </c>
      <c r="CQ210">
        <v>6.6081871345029239E-9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3.568713450292396E-9</v>
      </c>
      <c r="CZ210">
        <v>4.2690058479532131E-10</v>
      </c>
      <c r="DA210">
        <v>0</v>
      </c>
      <c r="DB210">
        <v>0</v>
      </c>
      <c r="DC210">
        <v>0</v>
      </c>
      <c r="DD210">
        <v>9.2251461988304086E-10</v>
      </c>
    </row>
    <row r="211" spans="1:108">
      <c r="A211" t="s">
        <v>262</v>
      </c>
      <c r="B211">
        <v>0.193</v>
      </c>
      <c r="C211">
        <v>25.4</v>
      </c>
      <c r="D211" t="s">
        <v>675</v>
      </c>
      <c r="E211">
        <v>43245</v>
      </c>
      <c r="F211" t="s">
        <v>90</v>
      </c>
      <c r="H211" t="s">
        <v>17</v>
      </c>
      <c r="I211">
        <v>100</v>
      </c>
      <c r="J211">
        <v>10.67</v>
      </c>
      <c r="K211">
        <v>1.306230008</v>
      </c>
      <c r="L211">
        <v>8.5269388579999994</v>
      </c>
      <c r="M211">
        <v>0.237491694</v>
      </c>
      <c r="N211">
        <v>144302</v>
      </c>
      <c r="O211">
        <v>3077.2707333333333</v>
      </c>
      <c r="P211" t="s">
        <v>262</v>
      </c>
      <c r="Q211">
        <v>-1.1564766036807684E-6</v>
      </c>
      <c r="R211">
        <v>4.7958445808152072E-9</v>
      </c>
      <c r="S211">
        <v>1.4842589738559473E-9</v>
      </c>
      <c r="T211">
        <v>-3.9950939184203395E-6</v>
      </c>
      <c r="U211">
        <v>-3.9950939184203395E-6</v>
      </c>
      <c r="V211">
        <v>-8.841630005324091E-8</v>
      </c>
      <c r="W211">
        <v>-9.4002971047658973E-9</v>
      </c>
      <c r="X211">
        <v>-2.3811580936724472E-7</v>
      </c>
      <c r="Y211">
        <v>-1.2812983563887219E-8</v>
      </c>
      <c r="Z211">
        <v>1.2297700999118886E-5</v>
      </c>
      <c r="AA211">
        <v>1.3687776906000633E-7</v>
      </c>
      <c r="AB211">
        <v>1.7111701117431472E-7</v>
      </c>
      <c r="AC211">
        <v>-8.1181328090216053E-9</v>
      </c>
      <c r="AD211">
        <v>0</v>
      </c>
      <c r="AE211">
        <v>2.2530477173449356E-7</v>
      </c>
      <c r="AF211">
        <v>-2.721452801051114E-8</v>
      </c>
      <c r="AG211">
        <v>6.5739683451490265E-7</v>
      </c>
      <c r="AH211">
        <v>-1.522243549627467E-8</v>
      </c>
      <c r="AI211">
        <v>-1.4679131523150632E-8</v>
      </c>
      <c r="AJ211">
        <v>0</v>
      </c>
      <c r="AK211">
        <v>-8.9045808775681943E-8</v>
      </c>
      <c r="AL211">
        <v>1.0513379444117485E-9</v>
      </c>
      <c r="AM211">
        <v>0</v>
      </c>
      <c r="AN211">
        <v>0</v>
      </c>
      <c r="AO211">
        <v>-1.1365016205714504E-8</v>
      </c>
      <c r="AP211">
        <v>9.4521658991914142E-8</v>
      </c>
      <c r="AQ211">
        <v>9.2361578134583756E-9</v>
      </c>
      <c r="AR211">
        <v>4.2755317840607997E-8</v>
      </c>
      <c r="AS211">
        <v>3.2747958329052284E-6</v>
      </c>
      <c r="AT211">
        <v>-2.3903818072563031E-8</v>
      </c>
      <c r="AU211">
        <v>3.2609427491492449E-9</v>
      </c>
      <c r="AV211">
        <v>2.3450610711027687E-8</v>
      </c>
      <c r="AW211">
        <v>-5.0283687570637259E-9</v>
      </c>
      <c r="AX211">
        <v>2.4028153342486996E-7</v>
      </c>
      <c r="AY211">
        <v>1.5043195779353222E-8</v>
      </c>
      <c r="AZ211">
        <v>5.5446291522278575E-7</v>
      </c>
      <c r="BA211">
        <v>2.8042473060529347E-7</v>
      </c>
      <c r="BB211">
        <v>2.1164336219538398E-8</v>
      </c>
      <c r="BC211">
        <v>4.8788677327255781E-9</v>
      </c>
      <c r="BD211">
        <v>1.4777761042770012E-8</v>
      </c>
      <c r="BE211">
        <v>4.060140558497804E-8</v>
      </c>
      <c r="BF211">
        <v>1.2992563818757537E-8</v>
      </c>
      <c r="BG211">
        <v>0</v>
      </c>
      <c r="BH211">
        <v>8.9878686761129932E-7</v>
      </c>
      <c r="BI211">
        <v>9.177079344174519E-9</v>
      </c>
      <c r="BJ211">
        <v>9.4157186090173037E-9</v>
      </c>
      <c r="BK211">
        <v>0</v>
      </c>
      <c r="BL211">
        <v>8.053693299458567E-8</v>
      </c>
      <c r="BM211">
        <v>1.0209327704143749E-8</v>
      </c>
      <c r="BN211">
        <v>7.7060332427307796E-8</v>
      </c>
      <c r="BO211">
        <v>6.0351400136370864E-9</v>
      </c>
      <c r="BP211">
        <v>1.9764336063863881E-8</v>
      </c>
      <c r="BQ211">
        <v>8.968096069841806E-9</v>
      </c>
      <c r="BR211">
        <v>0</v>
      </c>
      <c r="BS211">
        <v>-2.585763022949517E-9</v>
      </c>
      <c r="BT211">
        <v>9.7890065788037731E-11</v>
      </c>
      <c r="BU211">
        <v>9.0248394217626503E-9</v>
      </c>
      <c r="BV211">
        <v>6.7929537055199373E-10</v>
      </c>
      <c r="BW211">
        <v>2.3346600691817418E-9</v>
      </c>
      <c r="BX211">
        <v>0</v>
      </c>
      <c r="BY211">
        <v>6.9698388457670774E-9</v>
      </c>
      <c r="BZ211">
        <v>3.9962614771018346E-9</v>
      </c>
      <c r="CA211">
        <v>8.853013702468755E-10</v>
      </c>
      <c r="CB211">
        <v>0</v>
      </c>
      <c r="CC211">
        <v>0</v>
      </c>
      <c r="CD211">
        <v>2.4408884498868245E-9</v>
      </c>
      <c r="CE211">
        <v>4.3673505447050481E-10</v>
      </c>
      <c r="CF211">
        <v>0</v>
      </c>
      <c r="CG211">
        <v>0</v>
      </c>
      <c r="CH211">
        <v>1.3013609063991551E-9</v>
      </c>
      <c r="CI211">
        <v>7.3098903117537029E-10</v>
      </c>
      <c r="CJ211">
        <v>3.6592164747200223E-9</v>
      </c>
      <c r="CK211">
        <v>0</v>
      </c>
      <c r="CM211">
        <v>0</v>
      </c>
      <c r="CN211">
        <v>4.8353080642499758E-9</v>
      </c>
      <c r="CO211">
        <v>0</v>
      </c>
      <c r="CP211">
        <v>4.1138540956401803E-8</v>
      </c>
      <c r="CQ211">
        <v>4.2363699199521765E-9</v>
      </c>
      <c r="CR211">
        <v>0</v>
      </c>
      <c r="CS211">
        <v>2.4763277477326003E-9</v>
      </c>
      <c r="CT211">
        <v>0</v>
      </c>
      <c r="CU211">
        <v>2.4804219868423918E-9</v>
      </c>
      <c r="CV211">
        <v>0</v>
      </c>
      <c r="CW211">
        <v>2.3402448915415837E-9</v>
      </c>
      <c r="CX211">
        <v>0</v>
      </c>
      <c r="CY211">
        <v>6.0136958525202115E-8</v>
      </c>
      <c r="CZ211">
        <v>1.0512610801318876E-8</v>
      </c>
      <c r="DA211">
        <v>0</v>
      </c>
      <c r="DB211">
        <v>0</v>
      </c>
      <c r="DC211">
        <v>2.8981725371517168E-9</v>
      </c>
      <c r="DD211">
        <v>1.0407618086884965E-9</v>
      </c>
    </row>
    <row r="212" spans="1:108">
      <c r="A212" t="s">
        <v>676</v>
      </c>
      <c r="B212">
        <v>0.70699999999999996</v>
      </c>
      <c r="C212">
        <v>48.5</v>
      </c>
      <c r="D212" t="s">
        <v>677</v>
      </c>
      <c r="E212">
        <v>43245</v>
      </c>
      <c r="F212" t="s">
        <v>90</v>
      </c>
      <c r="H212" t="s">
        <v>678</v>
      </c>
      <c r="I212">
        <v>100</v>
      </c>
      <c r="J212">
        <v>6.666666666666667</v>
      </c>
      <c r="K212">
        <v>1.102950801</v>
      </c>
      <c r="L212">
        <v>6.1264321429999997</v>
      </c>
      <c r="M212">
        <v>0.370353714</v>
      </c>
      <c r="N212">
        <v>224688.33333333334</v>
      </c>
      <c r="O212">
        <v>4598.5646666666662</v>
      </c>
      <c r="P212" t="s">
        <v>676</v>
      </c>
      <c r="Q212">
        <v>-1.8469771271803845E-7</v>
      </c>
      <c r="R212">
        <v>2.0538556864087876E-8</v>
      </c>
      <c r="S212">
        <v>2.5376406876113321E-8</v>
      </c>
      <c r="T212">
        <v>-1.9061362422700794E-6</v>
      </c>
      <c r="U212">
        <v>-1.9061362422700794E-6</v>
      </c>
      <c r="V212">
        <v>-5.2318364701422408E-8</v>
      </c>
      <c r="W212">
        <v>6.3251336048229282E-10</v>
      </c>
      <c r="X212">
        <v>-1.3114724861707274E-7</v>
      </c>
      <c r="Y212">
        <v>-6.2377962032179193E-9</v>
      </c>
      <c r="Z212">
        <v>6.5406745667779542E-6</v>
      </c>
      <c r="AA212">
        <v>1.3697653609877998E-7</v>
      </c>
      <c r="AB212">
        <v>3.0015429267914858E-7</v>
      </c>
      <c r="AC212">
        <v>1.1527365039765548E-8</v>
      </c>
      <c r="AD212">
        <v>0</v>
      </c>
      <c r="AE212">
        <v>4.5877358721307036E-7</v>
      </c>
      <c r="AF212">
        <v>1.8493720267576514E-8</v>
      </c>
      <c r="AG212">
        <v>1.3822300489578617E-6</v>
      </c>
      <c r="AH212">
        <v>-1.9727348326423506E-9</v>
      </c>
      <c r="AI212">
        <v>3.1688088279055594E-8</v>
      </c>
      <c r="AJ212">
        <v>0</v>
      </c>
      <c r="AK212">
        <v>-6.3994774023388804E-9</v>
      </c>
      <c r="AL212">
        <v>8.5558042174690874E-10</v>
      </c>
      <c r="AM212">
        <v>0</v>
      </c>
      <c r="AN212">
        <v>0</v>
      </c>
      <c r="AO212">
        <v>-2.3580588880328498E-9</v>
      </c>
      <c r="AP212">
        <v>4.8900690138720653E-8</v>
      </c>
      <c r="AQ212">
        <v>1.3744583450530546E-8</v>
      </c>
      <c r="AR212">
        <v>5.757185717838028E-8</v>
      </c>
      <c r="AS212">
        <v>5.111382193361135E-6</v>
      </c>
      <c r="AT212">
        <v>4.7618756445846736E-8</v>
      </c>
      <c r="AU212">
        <v>2.5783539804250061E-9</v>
      </c>
      <c r="AV212">
        <v>3.4761304945110952E-8</v>
      </c>
      <c r="AW212">
        <v>-2.6692098461964896E-9</v>
      </c>
      <c r="AX212">
        <v>3.2631067248780137E-7</v>
      </c>
      <c r="AY212">
        <v>1.5512885578831946E-8</v>
      </c>
      <c r="AZ212">
        <v>2.4899821860235701E-7</v>
      </c>
      <c r="BA212">
        <v>1.0479402844529229E-7</v>
      </c>
      <c r="BB212">
        <v>1.3346316746360778E-8</v>
      </c>
      <c r="BC212">
        <v>3.3827243154663627E-9</v>
      </c>
      <c r="BD212">
        <v>4.1267380856293809E-9</v>
      </c>
      <c r="BE212">
        <v>3.6549785376233633E-8</v>
      </c>
      <c r="BF212">
        <v>1.0408304900270267E-8</v>
      </c>
      <c r="BG212">
        <v>0</v>
      </c>
      <c r="BH212">
        <v>1.496048517608117E-6</v>
      </c>
      <c r="BI212">
        <v>7.5882138329399667E-9</v>
      </c>
      <c r="BJ212">
        <v>7.6888505704956593E-9</v>
      </c>
      <c r="BK212">
        <v>0</v>
      </c>
      <c r="BL212">
        <v>2.3778906947450828E-8</v>
      </c>
      <c r="BM212">
        <v>2.7393523783900587E-9</v>
      </c>
      <c r="BN212">
        <v>2.7771459319318582E-8</v>
      </c>
      <c r="BO212">
        <v>3.1749897070273517E-9</v>
      </c>
      <c r="BP212">
        <v>1.8097084133331691E-8</v>
      </c>
      <c r="BQ212">
        <v>1.2872524081479578E-8</v>
      </c>
      <c r="BR212">
        <v>0</v>
      </c>
      <c r="BS212">
        <v>9.5250761272334281E-10</v>
      </c>
      <c r="BT212">
        <v>2.7177014671052902E-10</v>
      </c>
      <c r="BU212">
        <v>6.7453110923595462E-9</v>
      </c>
      <c r="BV212">
        <v>4.1302845752161772E-10</v>
      </c>
      <c r="BW212">
        <v>9.3345542225646379E-10</v>
      </c>
      <c r="BX212">
        <v>0</v>
      </c>
      <c r="BY212">
        <v>6.5997827265575176E-9</v>
      </c>
      <c r="BZ212">
        <v>2.5596686681912469E-9</v>
      </c>
      <c r="CA212">
        <v>1.8596904770639998E-9</v>
      </c>
      <c r="CB212">
        <v>0</v>
      </c>
      <c r="CC212">
        <v>0</v>
      </c>
      <c r="CD212">
        <v>2.3378856807425607E-9</v>
      </c>
      <c r="CE212">
        <v>1.3942442919861581E-9</v>
      </c>
      <c r="CF212">
        <v>0</v>
      </c>
      <c r="CG212">
        <v>0</v>
      </c>
      <c r="CH212">
        <v>4.5673792257238618E-10</v>
      </c>
      <c r="CI212">
        <v>1.340731025261604E-9</v>
      </c>
      <c r="CJ212">
        <v>1.923532385156922E-9</v>
      </c>
      <c r="CK212">
        <v>0</v>
      </c>
      <c r="CM212">
        <v>0</v>
      </c>
      <c r="CN212">
        <v>2.6411258270046845E-9</v>
      </c>
      <c r="CO212">
        <v>0</v>
      </c>
      <c r="CP212">
        <v>5.3703941495151109E-8</v>
      </c>
      <c r="CQ212">
        <v>4.7959545560161913E-9</v>
      </c>
      <c r="CR212">
        <v>0</v>
      </c>
      <c r="CS212">
        <v>1.6098820690301772E-9</v>
      </c>
      <c r="CT212">
        <v>0</v>
      </c>
      <c r="CU212">
        <v>1.716837265045065E-9</v>
      </c>
      <c r="CV212">
        <v>0</v>
      </c>
      <c r="CW212">
        <v>1.07097361330219E-9</v>
      </c>
      <c r="CX212">
        <v>0</v>
      </c>
      <c r="CY212">
        <v>1.4727511383416277E-8</v>
      </c>
      <c r="CZ212">
        <v>2.4256765846082367E-9</v>
      </c>
      <c r="DA212">
        <v>0</v>
      </c>
      <c r="DB212">
        <v>0</v>
      </c>
      <c r="DC212">
        <v>1.1584129255277946E-9</v>
      </c>
      <c r="DD212">
        <v>1.2008434122936792E-9</v>
      </c>
    </row>
    <row r="213" spans="1:108">
      <c r="A213" t="s">
        <v>679</v>
      </c>
      <c r="B213">
        <v>0.70799999999999996</v>
      </c>
      <c r="C213">
        <v>47.3</v>
      </c>
      <c r="D213" t="s">
        <v>680</v>
      </c>
      <c r="E213">
        <v>43245</v>
      </c>
      <c r="F213" t="s">
        <v>90</v>
      </c>
      <c r="H213" t="s">
        <v>27</v>
      </c>
      <c r="I213">
        <v>100</v>
      </c>
      <c r="K213">
        <v>0.52640916000000004</v>
      </c>
      <c r="L213">
        <v>5.9870854910000002</v>
      </c>
      <c r="M213">
        <v>0.172587143</v>
      </c>
      <c r="N213">
        <v>305082.66666666669</v>
      </c>
      <c r="O213">
        <v>4747.4269666666669</v>
      </c>
      <c r="P213" t="s">
        <v>679</v>
      </c>
      <c r="Q213">
        <v>-5.1678541602401572E-7</v>
      </c>
      <c r="R213">
        <v>3.4713601294748312E-8</v>
      </c>
      <c r="S213">
        <v>1.0412685365615099E-7</v>
      </c>
      <c r="T213">
        <v>-1.4846804551348124E-6</v>
      </c>
      <c r="U213">
        <v>-1.4846804551348124E-6</v>
      </c>
      <c r="V213">
        <v>-8.4917703058893355E-8</v>
      </c>
      <c r="W213">
        <v>2.6230583058926588E-7</v>
      </c>
      <c r="X213">
        <v>-1.3065720935248346E-7</v>
      </c>
      <c r="Y213">
        <v>-1.8258863149411852E-8</v>
      </c>
      <c r="Z213">
        <v>1.3474875377962363E-5</v>
      </c>
      <c r="AA213">
        <v>6.7236964530682976E-7</v>
      </c>
      <c r="AB213">
        <v>2.084548622866921E-6</v>
      </c>
      <c r="AC213">
        <v>1.1159665219604806E-7</v>
      </c>
      <c r="AD213">
        <v>0</v>
      </c>
      <c r="AE213">
        <v>1.3013969246382552E-6</v>
      </c>
      <c r="AF213">
        <v>6.300800774441426E-8</v>
      </c>
      <c r="AG213">
        <v>7.8608020116751394E-6</v>
      </c>
      <c r="AH213">
        <v>-5.44070912719013E-8</v>
      </c>
      <c r="AI213">
        <v>2.0984695920556198E-7</v>
      </c>
      <c r="AJ213">
        <v>1.9144937749588916E-9</v>
      </c>
      <c r="AK213">
        <v>-2.227125178792794E-8</v>
      </c>
      <c r="AL213">
        <v>4.7987687434637673E-9</v>
      </c>
      <c r="AM213">
        <v>0</v>
      </c>
      <c r="AN213">
        <v>0</v>
      </c>
      <c r="AO213">
        <v>-7.0012380696815069E-10</v>
      </c>
      <c r="AP213">
        <v>3.2398438159631567E-7</v>
      </c>
      <c r="AQ213">
        <v>6.4028683758883233E-8</v>
      </c>
      <c r="AR213">
        <v>4.1556287446174058E-7</v>
      </c>
      <c r="AS213">
        <v>8.3623874263616057E-6</v>
      </c>
      <c r="AT213">
        <v>1.9169807819149874E-8</v>
      </c>
      <c r="AU213">
        <v>1.6660386451622078E-8</v>
      </c>
      <c r="AV213">
        <v>2.0368994505177574E-7</v>
      </c>
      <c r="AW213">
        <v>-3.0129436172533895E-9</v>
      </c>
      <c r="AX213">
        <v>1.4320462967839447E-6</v>
      </c>
      <c r="AY213">
        <v>2.8766472763720967E-7</v>
      </c>
      <c r="AZ213">
        <v>1.3940280066242163E-6</v>
      </c>
      <c r="BA213">
        <v>5.2188769888740919E-7</v>
      </c>
      <c r="BB213">
        <v>2.5033867182960951E-8</v>
      </c>
      <c r="BC213">
        <v>8.7715742628636775E-9</v>
      </c>
      <c r="BD213">
        <v>3.0946255988670961E-8</v>
      </c>
      <c r="BE213">
        <v>1.3882483278535587E-7</v>
      </c>
      <c r="BF213">
        <v>5.5519086419938855E-8</v>
      </c>
      <c r="BG213">
        <v>0</v>
      </c>
      <c r="BH213">
        <v>5.6304913740567139E-6</v>
      </c>
      <c r="BI213">
        <v>2.3578236641010791E-8</v>
      </c>
      <c r="BJ213">
        <v>2.3975060545034908E-8</v>
      </c>
      <c r="BK213">
        <v>0</v>
      </c>
      <c r="BL213">
        <v>2.2654919634146651E-7</v>
      </c>
      <c r="BM213">
        <v>2.2809730592359082E-8</v>
      </c>
      <c r="BN213">
        <v>1.7153451255081646E-7</v>
      </c>
      <c r="BO213">
        <v>1.4716074717212679E-8</v>
      </c>
      <c r="BP213">
        <v>3.2709366277188835E-8</v>
      </c>
      <c r="BQ213">
        <v>9.8165038199590871E-8</v>
      </c>
      <c r="BR213">
        <v>0</v>
      </c>
      <c r="BS213">
        <v>3.3511321524439127E-8</v>
      </c>
      <c r="BT213">
        <v>3.761164362318875E-9</v>
      </c>
      <c r="BU213">
        <v>6.8887898265950083E-8</v>
      </c>
      <c r="BV213">
        <v>3.1190672344566261E-9</v>
      </c>
      <c r="BW213">
        <v>2.0010060883602212E-9</v>
      </c>
      <c r="BX213">
        <v>0</v>
      </c>
      <c r="BY213">
        <v>4.0511044400807019E-9</v>
      </c>
      <c r="BZ213">
        <v>3.9577058343093246E-9</v>
      </c>
      <c r="CA213">
        <v>1.3695205384976185E-9</v>
      </c>
      <c r="CB213">
        <v>0</v>
      </c>
      <c r="CC213">
        <v>0</v>
      </c>
      <c r="CD213">
        <v>2.0631870095475993E-8</v>
      </c>
      <c r="CE213">
        <v>8.1523670036456583E-9</v>
      </c>
      <c r="CF213">
        <v>0</v>
      </c>
      <c r="CG213">
        <v>0</v>
      </c>
      <c r="CH213">
        <v>1.0056756006644273E-9</v>
      </c>
      <c r="CI213">
        <v>2.3466739312348827E-9</v>
      </c>
      <c r="CJ213">
        <v>4.5254801177378369E-9</v>
      </c>
      <c r="CK213">
        <v>0</v>
      </c>
      <c r="CM213">
        <v>0</v>
      </c>
      <c r="CN213">
        <v>2.3771967168164302E-8</v>
      </c>
      <c r="CO213">
        <v>0</v>
      </c>
      <c r="CP213">
        <v>1.1036481570651478E-6</v>
      </c>
      <c r="CQ213">
        <v>9.9017052299039419E-8</v>
      </c>
      <c r="CR213">
        <v>0</v>
      </c>
      <c r="CS213">
        <v>4.9452983864967643E-9</v>
      </c>
      <c r="CT213">
        <v>0</v>
      </c>
      <c r="CU213">
        <v>1.0496005323448842E-8</v>
      </c>
      <c r="CV213">
        <v>0</v>
      </c>
      <c r="CW213">
        <v>3.5632017434963739E-9</v>
      </c>
      <c r="CX213">
        <v>0</v>
      </c>
      <c r="CY213">
        <v>6.9408759029507196E-8</v>
      </c>
      <c r="CZ213">
        <v>1.0770631499134356E-8</v>
      </c>
      <c r="DA213">
        <v>0</v>
      </c>
      <c r="DB213">
        <v>0</v>
      </c>
      <c r="DC213">
        <v>2.2243299083694675E-9</v>
      </c>
      <c r="DD213">
        <v>4.3409243473382717E-10</v>
      </c>
    </row>
    <row r="214" spans="1:108">
      <c r="A214" t="s">
        <v>178</v>
      </c>
      <c r="B214">
        <v>0.71899999999999997</v>
      </c>
      <c r="C214">
        <v>35.4</v>
      </c>
      <c r="D214" t="s">
        <v>681</v>
      </c>
      <c r="E214">
        <v>43245</v>
      </c>
      <c r="F214" t="s">
        <v>162</v>
      </c>
      <c r="H214" t="s">
        <v>35</v>
      </c>
      <c r="I214">
        <v>100</v>
      </c>
      <c r="K214">
        <v>0.99160426899999998</v>
      </c>
      <c r="L214">
        <v>4.9871975959999997</v>
      </c>
      <c r="M214">
        <v>0.50154543900000004</v>
      </c>
      <c r="N214">
        <v>112917.33333333333</v>
      </c>
      <c r="O214">
        <v>2774.6219333333333</v>
      </c>
      <c r="P214" t="s">
        <v>178</v>
      </c>
      <c r="Q214">
        <v>-7.0227731199442451E-7</v>
      </c>
      <c r="R214">
        <v>2.4235185408582404E-8</v>
      </c>
      <c r="S214">
        <v>2.0838988077286471E-8</v>
      </c>
      <c r="T214">
        <v>-2.7292167914340541E-6</v>
      </c>
      <c r="U214">
        <v>-2.7292167914340541E-6</v>
      </c>
      <c r="V214">
        <v>-6.1674407382833939E-8</v>
      </c>
      <c r="W214">
        <v>-1.5042868544097565E-8</v>
      </c>
      <c r="X214">
        <v>-1.6516250477511703E-7</v>
      </c>
      <c r="Y214">
        <v>-2.0944124427823665E-8</v>
      </c>
      <c r="Z214">
        <v>1.1864420741991769E-5</v>
      </c>
      <c r="AA214">
        <v>1.9884732582271645E-7</v>
      </c>
      <c r="AB214">
        <v>3.7650611661785423E-7</v>
      </c>
      <c r="AC214">
        <v>1.4792670558247524E-8</v>
      </c>
      <c r="AD214">
        <v>0</v>
      </c>
      <c r="AE214">
        <v>5.6184767990742377E-7</v>
      </c>
      <c r="AF214">
        <v>4.4256399773921642E-9</v>
      </c>
      <c r="AG214">
        <v>7.2828285113027846E-7</v>
      </c>
      <c r="AH214">
        <v>-2.7812613792995549E-8</v>
      </c>
      <c r="AI214">
        <v>-2.1714216780264395E-8</v>
      </c>
      <c r="AJ214">
        <v>0</v>
      </c>
      <c r="AK214">
        <v>-7.2130796880479923E-8</v>
      </c>
      <c r="AL214">
        <v>-1.4702264466650176E-9</v>
      </c>
      <c r="AM214">
        <v>0</v>
      </c>
      <c r="AN214">
        <v>0</v>
      </c>
      <c r="AO214">
        <v>-5.467020416278525E-9</v>
      </c>
      <c r="AP214">
        <v>1.0860452368346383E-7</v>
      </c>
      <c r="AQ214">
        <v>2.7605482616339787E-9</v>
      </c>
      <c r="AR214">
        <v>7.3482001438678575E-8</v>
      </c>
      <c r="AS214">
        <v>7.6404373113689117E-6</v>
      </c>
      <c r="AT214">
        <v>4.8197965744259528E-9</v>
      </c>
      <c r="AU214">
        <v>5.0626224496406661E-9</v>
      </c>
      <c r="AV214">
        <v>5.702153047250763E-8</v>
      </c>
      <c r="AW214">
        <v>-4.0257692964995851E-9</v>
      </c>
      <c r="AX214">
        <v>4.3784403182964624E-7</v>
      </c>
      <c r="AY214">
        <v>1.9664546626365805E-8</v>
      </c>
      <c r="AZ214">
        <v>4.4197339114855243E-7</v>
      </c>
      <c r="BA214">
        <v>1.5805114066657271E-7</v>
      </c>
      <c r="BB214">
        <v>1.6225415128017815E-8</v>
      </c>
      <c r="BC214">
        <v>5.0739458998777995E-9</v>
      </c>
      <c r="BD214">
        <v>7.5920313068964987E-9</v>
      </c>
      <c r="BE214">
        <v>5.0565697792611349E-8</v>
      </c>
      <c r="BF214">
        <v>1.2423807561104746E-8</v>
      </c>
      <c r="BG214">
        <v>0</v>
      </c>
      <c r="BH214">
        <v>9.2659346495901796E-7</v>
      </c>
      <c r="BI214">
        <v>7.3281711804089579E-9</v>
      </c>
      <c r="BJ214">
        <v>7.3189211362879996E-9</v>
      </c>
      <c r="BK214">
        <v>0</v>
      </c>
      <c r="BL214">
        <v>4.2779324804024736E-8</v>
      </c>
      <c r="BM214">
        <v>5.6559237701420605E-9</v>
      </c>
      <c r="BN214">
        <v>5.0054117993981669E-8</v>
      </c>
      <c r="BO214">
        <v>4.4499623575563037E-9</v>
      </c>
      <c r="BP214">
        <v>2.3008873898930583E-8</v>
      </c>
      <c r="BQ214">
        <v>1.7253552296189061E-8</v>
      </c>
      <c r="BR214">
        <v>0</v>
      </c>
      <c r="BS214">
        <v>1.2461380193149398E-9</v>
      </c>
      <c r="BT214">
        <v>-2.9809576148319312E-11</v>
      </c>
      <c r="BU214">
        <v>1.4439982083537172E-8</v>
      </c>
      <c r="BV214">
        <v>2.0430380467927985E-9</v>
      </c>
      <c r="BW214">
        <v>7.0234084059932926E-10</v>
      </c>
      <c r="BX214">
        <v>0</v>
      </c>
      <c r="BY214">
        <v>1.8229917141944541E-9</v>
      </c>
      <c r="BZ214">
        <v>3.8815768162758294E-9</v>
      </c>
      <c r="CA214">
        <v>1.6651126592543493E-9</v>
      </c>
      <c r="CB214">
        <v>0</v>
      </c>
      <c r="CC214">
        <v>0</v>
      </c>
      <c r="CD214">
        <v>3.4678659750286489E-9</v>
      </c>
      <c r="CE214">
        <v>6.3508359526665794E-10</v>
      </c>
      <c r="CF214">
        <v>0</v>
      </c>
      <c r="CG214">
        <v>0</v>
      </c>
      <c r="CH214">
        <v>4.0800722913636821E-10</v>
      </c>
      <c r="CI214">
        <v>2.4920875471647523E-9</v>
      </c>
      <c r="CJ214">
        <v>4.3145696362868685E-9</v>
      </c>
      <c r="CK214">
        <v>0</v>
      </c>
      <c r="CM214">
        <v>0</v>
      </c>
      <c r="CN214">
        <v>4.850443890419162E-9</v>
      </c>
      <c r="CO214">
        <v>0</v>
      </c>
      <c r="CP214">
        <v>7.5735312186545682E-8</v>
      </c>
      <c r="CQ214">
        <v>7.0317299551194825E-9</v>
      </c>
      <c r="CR214">
        <v>0</v>
      </c>
      <c r="CS214">
        <v>4.5067122508840951E-9</v>
      </c>
      <c r="CT214">
        <v>0</v>
      </c>
      <c r="CU214">
        <v>3.3918690087638759E-9</v>
      </c>
      <c r="CV214">
        <v>0</v>
      </c>
      <c r="CW214">
        <v>2.093079040195875E-9</v>
      </c>
      <c r="CX214">
        <v>0</v>
      </c>
      <c r="CY214">
        <v>8.3484266128725847E-9</v>
      </c>
      <c r="CZ214">
        <v>1.285296074015992E-9</v>
      </c>
      <c r="DA214">
        <v>0</v>
      </c>
      <c r="DB214">
        <v>0</v>
      </c>
      <c r="DC214">
        <v>1.7361809227648537E-9</v>
      </c>
      <c r="DD214">
        <v>8.9589295248557549E-11</v>
      </c>
    </row>
    <row r="215" spans="1:108">
      <c r="A215" t="s">
        <v>511</v>
      </c>
      <c r="B215">
        <v>0.71</v>
      </c>
      <c r="C215">
        <v>38.6</v>
      </c>
      <c r="D215" t="s">
        <v>682</v>
      </c>
      <c r="E215">
        <v>43245</v>
      </c>
      <c r="F215" t="s">
        <v>214</v>
      </c>
      <c r="H215" t="s">
        <v>27</v>
      </c>
      <c r="I215">
        <v>100</v>
      </c>
      <c r="N215">
        <v>300121.33333333331</v>
      </c>
      <c r="P215" t="s">
        <v>511</v>
      </c>
      <c r="Q215">
        <v>-4.1017717789701685E-7</v>
      </c>
      <c r="R215">
        <v>9.9383421737891785E-9</v>
      </c>
      <c r="S215">
        <v>-1.1382983300450598E-8</v>
      </c>
      <c r="T215">
        <v>-1.1896329008373335E-6</v>
      </c>
      <c r="U215">
        <v>-1.1896329008373335E-6</v>
      </c>
      <c r="V215">
        <v>-4.7386200898592011E-8</v>
      </c>
      <c r="W215">
        <v>-6.1676969434354694E-9</v>
      </c>
      <c r="X215">
        <v>-1.3887672429865335E-7</v>
      </c>
      <c r="Y215">
        <v>-1.4404283369903922E-8</v>
      </c>
      <c r="Z215">
        <v>9.7294313425405222E-6</v>
      </c>
      <c r="AA215">
        <v>2.3795411055589355E-7</v>
      </c>
      <c r="AB215">
        <v>4.7700373849869992E-7</v>
      </c>
      <c r="AC215">
        <v>1.1430828554570122E-8</v>
      </c>
      <c r="AD215">
        <v>0</v>
      </c>
      <c r="AE215">
        <v>1.9197516067502943E-7</v>
      </c>
      <c r="AF215">
        <v>-1.8555673872201654E-8</v>
      </c>
      <c r="AG215">
        <v>2.4800206209011717E-7</v>
      </c>
      <c r="AH215">
        <v>1.2094163660092526E-9</v>
      </c>
      <c r="AI215">
        <v>-2.6750574168659267E-8</v>
      </c>
      <c r="AJ215">
        <v>0</v>
      </c>
      <c r="AK215">
        <v>-6.3092607616928372E-8</v>
      </c>
      <c r="AL215">
        <v>9.059034372266165E-10</v>
      </c>
      <c r="AM215">
        <v>0</v>
      </c>
      <c r="AN215">
        <v>0</v>
      </c>
      <c r="AO215">
        <v>-3.4665880962186008E-9</v>
      </c>
      <c r="AP215">
        <v>4.9532674857661397E-8</v>
      </c>
      <c r="AQ215">
        <v>-1.1465222332855938E-9</v>
      </c>
      <c r="AR215">
        <v>4.6520914387918792E-8</v>
      </c>
      <c r="AS215">
        <v>1.9444252371967051E-6</v>
      </c>
      <c r="AT215">
        <v>-8.3532320419916748E-9</v>
      </c>
      <c r="AU215">
        <v>7.9280411987781134E-9</v>
      </c>
      <c r="AV215">
        <v>7.5574437560566864E-8</v>
      </c>
      <c r="AW215">
        <v>-3.6920267641472881E-9</v>
      </c>
      <c r="AX215">
        <v>5.1827031819494896E-7</v>
      </c>
      <c r="AY215">
        <v>1.6037347596891619E-8</v>
      </c>
      <c r="AZ215">
        <v>3.1753806108212083E-7</v>
      </c>
      <c r="BA215">
        <v>1.8326883539542344E-7</v>
      </c>
      <c r="BB215">
        <v>1.7722847610208627E-8</v>
      </c>
      <c r="BC215">
        <v>4.453610143065823E-9</v>
      </c>
      <c r="BD215">
        <v>5.6367189820875809E-9</v>
      </c>
      <c r="BE215">
        <v>1.2945518513738054E-7</v>
      </c>
      <c r="BF215">
        <v>1.4236399219827201E-8</v>
      </c>
      <c r="BG215">
        <v>0</v>
      </c>
      <c r="BH215">
        <v>2.8612601593535713E-7</v>
      </c>
      <c r="BI215">
        <v>4.9665524987861145E-9</v>
      </c>
      <c r="BJ215">
        <v>5.0858038975859424E-9</v>
      </c>
      <c r="BK215">
        <v>0</v>
      </c>
      <c r="BL215">
        <v>4.5205794135182172E-8</v>
      </c>
      <c r="BM215">
        <v>4.3378736706023625E-9</v>
      </c>
      <c r="BN215">
        <v>4.6336332737140367E-8</v>
      </c>
      <c r="BO215">
        <v>4.6135809070737992E-9</v>
      </c>
      <c r="BP215">
        <v>2.002195516464964E-8</v>
      </c>
      <c r="BQ215">
        <v>8.1735226297231911E-9</v>
      </c>
      <c r="BR215">
        <v>0</v>
      </c>
      <c r="BS215">
        <v>5.4066481662456514E-9</v>
      </c>
      <c r="BT215">
        <v>1.2464095251558597E-9</v>
      </c>
      <c r="BU215">
        <v>1.534780740303668E-8</v>
      </c>
      <c r="BV215">
        <v>1.0928667867247723E-9</v>
      </c>
      <c r="BW215">
        <v>9.3538656250704153E-10</v>
      </c>
      <c r="BX215">
        <v>0</v>
      </c>
      <c r="BY215">
        <v>3.7408035697822523E-9</v>
      </c>
      <c r="BZ215">
        <v>3.6515410871199752E-9</v>
      </c>
      <c r="CA215">
        <v>1.3561597387404627E-9</v>
      </c>
      <c r="CB215">
        <v>0</v>
      </c>
      <c r="CC215">
        <v>0</v>
      </c>
      <c r="CD215">
        <v>4.3515748406566715E-9</v>
      </c>
      <c r="CE215">
        <v>1.7518354445940046E-9</v>
      </c>
      <c r="CF215">
        <v>0</v>
      </c>
      <c r="CG215">
        <v>0</v>
      </c>
      <c r="CH215">
        <v>5.8467502361210897E-10</v>
      </c>
      <c r="CI215">
        <v>1.0171390113030779E-9</v>
      </c>
      <c r="CJ215">
        <v>2.6291648995998745E-9</v>
      </c>
      <c r="CK215">
        <v>0</v>
      </c>
      <c r="CM215">
        <v>0</v>
      </c>
      <c r="CN215">
        <v>9.5937001251800347E-9</v>
      </c>
      <c r="CO215">
        <v>0</v>
      </c>
      <c r="CP215">
        <v>1.5690996103233581E-7</v>
      </c>
      <c r="CQ215">
        <v>1.4138051708984074E-8</v>
      </c>
      <c r="CR215">
        <v>0</v>
      </c>
      <c r="CS215">
        <v>1.7205340331942208E-9</v>
      </c>
      <c r="CT215">
        <v>0</v>
      </c>
      <c r="CU215">
        <v>1.9880525797126394E-9</v>
      </c>
      <c r="CV215">
        <v>0</v>
      </c>
      <c r="CW215">
        <v>4.3950920616189E-9</v>
      </c>
      <c r="CX215">
        <v>0</v>
      </c>
      <c r="CY215">
        <v>4.4609409092864736E-8</v>
      </c>
      <c r="CZ215">
        <v>6.1764042290774185E-9</v>
      </c>
      <c r="DA215">
        <v>0</v>
      </c>
      <c r="DB215">
        <v>0</v>
      </c>
      <c r="DC215">
        <v>1.5902698387820438E-9</v>
      </c>
      <c r="DD215">
        <v>4.3478166225155675E-10</v>
      </c>
    </row>
    <row r="216" spans="1:108">
      <c r="A216" t="s">
        <v>683</v>
      </c>
      <c r="B216">
        <v>0.70899999999999996</v>
      </c>
      <c r="C216">
        <v>45.6</v>
      </c>
      <c r="D216" t="s">
        <v>684</v>
      </c>
      <c r="E216">
        <v>43245</v>
      </c>
      <c r="F216" t="s">
        <v>216</v>
      </c>
      <c r="H216" t="s">
        <v>17</v>
      </c>
      <c r="I216">
        <v>20</v>
      </c>
      <c r="J216">
        <v>8</v>
      </c>
      <c r="K216">
        <v>0.95592849800000002</v>
      </c>
      <c r="L216">
        <v>5.9193740049999999</v>
      </c>
      <c r="M216">
        <v>0.34985032700000002</v>
      </c>
      <c r="N216">
        <v>394599.33333333331</v>
      </c>
      <c r="O216">
        <v>5127.5467333333336</v>
      </c>
      <c r="P216" t="s">
        <v>683</v>
      </c>
      <c r="Q216">
        <v>-6.8225036939918045E-7</v>
      </c>
      <c r="R216">
        <v>1.068184715198431E-8</v>
      </c>
      <c r="S216">
        <v>6.7660857734489814E-9</v>
      </c>
      <c r="T216">
        <v>-2.4080859399388151E-6</v>
      </c>
      <c r="U216">
        <v>-2.4080859399388151E-6</v>
      </c>
      <c r="V216">
        <v>-4.7726525809383417E-8</v>
      </c>
      <c r="W216">
        <v>7.48884215035367E-10</v>
      </c>
      <c r="X216">
        <v>-1.0918195424306089E-7</v>
      </c>
      <c r="Y216">
        <v>-8.1117155036662254E-9</v>
      </c>
      <c r="Z216">
        <v>6.7434318918093987E-6</v>
      </c>
      <c r="AA216">
        <v>9.6802529257108813E-8</v>
      </c>
      <c r="AB216">
        <v>1.2671746772526398E-7</v>
      </c>
      <c r="AC216">
        <v>1.4935303115440121E-9</v>
      </c>
      <c r="AD216">
        <v>0</v>
      </c>
      <c r="AE216">
        <v>2.3834593279362866E-7</v>
      </c>
      <c r="AF216">
        <v>-5.7474198421121926E-9</v>
      </c>
      <c r="AG216">
        <v>3.5003878257823266E-7</v>
      </c>
      <c r="AH216">
        <v>-1.734246772526409E-8</v>
      </c>
      <c r="AI216">
        <v>-2.7974292071618462E-8</v>
      </c>
      <c r="AJ216">
        <v>0</v>
      </c>
      <c r="AK216">
        <v>-5.9498956837526625E-8</v>
      </c>
      <c r="AL216">
        <v>-7.3931322102211035E-10</v>
      </c>
      <c r="AM216">
        <v>0</v>
      </c>
      <c r="AN216">
        <v>0</v>
      </c>
      <c r="AO216">
        <v>-6.3152843679979019E-9</v>
      </c>
      <c r="AP216">
        <v>5.0853195042766989E-8</v>
      </c>
      <c r="AQ216">
        <v>-1.6115115103397051E-9</v>
      </c>
      <c r="AR216">
        <v>3.3409760376128146E-8</v>
      </c>
      <c r="AS216">
        <v>3.7825738971786918E-6</v>
      </c>
      <c r="AT216">
        <v>-2.3366015622290172E-8</v>
      </c>
      <c r="AU216">
        <v>4.5515387730397563E-9</v>
      </c>
      <c r="AV216">
        <v>3.2494662788842425E-8</v>
      </c>
      <c r="AW216">
        <v>-5.2003556984592552E-10</v>
      </c>
      <c r="AX216">
        <v>1.3311003543110443E-7</v>
      </c>
      <c r="AY216">
        <v>1.3103373672417512E-8</v>
      </c>
      <c r="AZ216">
        <v>2.8798177977565497E-7</v>
      </c>
      <c r="BA216">
        <v>1.1037729877283157E-7</v>
      </c>
      <c r="BB216">
        <v>1.0559922660298433E-8</v>
      </c>
      <c r="BC216">
        <v>1.3134969875756985E-9</v>
      </c>
      <c r="BD216">
        <v>2.2449346354220851E-9</v>
      </c>
      <c r="BE216">
        <v>4.1843887223991167E-8</v>
      </c>
      <c r="BF216">
        <v>8.0183359867640636E-9</v>
      </c>
      <c r="BG216">
        <v>0</v>
      </c>
      <c r="BH216">
        <v>2.9946437118894508E-7</v>
      </c>
      <c r="BI216">
        <v>2.157359498241459E-9</v>
      </c>
      <c r="BJ216">
        <v>2.2476444298765983E-9</v>
      </c>
      <c r="BK216">
        <v>0</v>
      </c>
      <c r="BL216">
        <v>3.3255952442890547E-8</v>
      </c>
      <c r="BM216">
        <v>3.0826079755537546E-9</v>
      </c>
      <c r="BN216">
        <v>2.8776174446594933E-8</v>
      </c>
      <c r="BO216">
        <v>2.6185014793309899E-9</v>
      </c>
      <c r="BP216">
        <v>1.1800992261694161E-8</v>
      </c>
      <c r="BQ216">
        <v>7.474675344945995E-9</v>
      </c>
      <c r="BR216">
        <v>0</v>
      </c>
      <c r="BS216">
        <v>-7.2911897428425876E-10</v>
      </c>
      <c r="BT216">
        <v>2.3422921305834705E-10</v>
      </c>
      <c r="BU216">
        <v>7.6463895999389454E-9</v>
      </c>
      <c r="BV216">
        <v>5.5655926342150553E-10</v>
      </c>
      <c r="BW216">
        <v>2.7705480461731538E-10</v>
      </c>
      <c r="BX216">
        <v>0</v>
      </c>
      <c r="BY216">
        <v>1.4456753414774753E-9</v>
      </c>
      <c r="BZ216">
        <v>1.6411924309587692E-9</v>
      </c>
      <c r="CA216">
        <v>8.1944184304181998E-11</v>
      </c>
      <c r="CB216">
        <v>0</v>
      </c>
      <c r="CC216">
        <v>0</v>
      </c>
      <c r="CD216">
        <v>1.6779047262283829E-9</v>
      </c>
      <c r="CE216">
        <v>-2.1207935318723803E-10</v>
      </c>
      <c r="CF216">
        <v>0</v>
      </c>
      <c r="CG216">
        <v>0</v>
      </c>
      <c r="CH216">
        <v>7.2335795127399436E-10</v>
      </c>
      <c r="CI216">
        <v>9.8435451395392193E-10</v>
      </c>
      <c r="CJ216">
        <v>2.9154407556554494E-9</v>
      </c>
      <c r="CK216">
        <v>0</v>
      </c>
      <c r="CM216">
        <v>0</v>
      </c>
      <c r="CN216">
        <v>1.6806199402717951E-9</v>
      </c>
      <c r="CO216">
        <v>0</v>
      </c>
      <c r="CP216">
        <v>1.8148198008366116E-8</v>
      </c>
      <c r="CQ216">
        <v>1.7566621922540629E-9</v>
      </c>
      <c r="CR216">
        <v>0</v>
      </c>
      <c r="CS216">
        <v>5.7022746665001764E-9</v>
      </c>
      <c r="CT216">
        <v>0</v>
      </c>
      <c r="CU216">
        <v>1.8199304731778045E-9</v>
      </c>
      <c r="CV216">
        <v>0</v>
      </c>
      <c r="CW216">
        <v>2.9204430362184767E-10</v>
      </c>
      <c r="CX216">
        <v>0</v>
      </c>
      <c r="CY216">
        <v>2.9933744441669614E-8</v>
      </c>
      <c r="CZ216">
        <v>4.5719001685708962E-9</v>
      </c>
      <c r="DA216">
        <v>0</v>
      </c>
      <c r="DB216">
        <v>0</v>
      </c>
      <c r="DC216">
        <v>8.8029298731209195E-10</v>
      </c>
      <c r="DD216">
        <v>1.274199548396457E-10</v>
      </c>
    </row>
    <row r="217" spans="1:108">
      <c r="A217" t="s">
        <v>101</v>
      </c>
      <c r="B217">
        <v>0.69499999999999995</v>
      </c>
      <c r="C217">
        <v>54.1</v>
      </c>
      <c r="D217" t="s">
        <v>685</v>
      </c>
      <c r="E217">
        <v>43245</v>
      </c>
      <c r="F217" t="s">
        <v>214</v>
      </c>
      <c r="H217" t="s">
        <v>27</v>
      </c>
      <c r="I217">
        <v>100</v>
      </c>
      <c r="K217">
        <v>0.64380923199999995</v>
      </c>
      <c r="L217">
        <v>3.5920046640000001</v>
      </c>
      <c r="M217">
        <v>0.62928774200000004</v>
      </c>
      <c r="N217">
        <v>287666.66666666669</v>
      </c>
      <c r="O217">
        <v>5104.199333333333</v>
      </c>
      <c r="P217" t="s">
        <v>101</v>
      </c>
      <c r="Q217">
        <v>-4.941979872663791E-6</v>
      </c>
      <c r="R217">
        <v>2.5159170260833812E-9</v>
      </c>
      <c r="S217">
        <v>3.1217909221606083E-8</v>
      </c>
      <c r="T217">
        <v>-3.6711850482645306E-6</v>
      </c>
      <c r="U217">
        <v>-3.6711850482645306E-6</v>
      </c>
      <c r="V217">
        <v>-1.5146847401930488E-8</v>
      </c>
      <c r="W217">
        <v>-3.9163585951940846E-8</v>
      </c>
      <c r="X217">
        <v>-8.356438693776945E-8</v>
      </c>
      <c r="Y217">
        <v>-4.7109262682275622E-9</v>
      </c>
      <c r="Z217">
        <v>-3.5171493119737114E-6</v>
      </c>
      <c r="AA217">
        <v>1.6802731567056888E-7</v>
      </c>
      <c r="AB217">
        <v>7.7261758061203536E-7</v>
      </c>
      <c r="AC217">
        <v>2.7277161634832604E-8</v>
      </c>
      <c r="AD217">
        <v>0</v>
      </c>
      <c r="AE217">
        <v>3.5441055658246042E-7</v>
      </c>
      <c r="AF217">
        <v>-1.065413842678168E-8</v>
      </c>
      <c r="AG217">
        <v>3.7392174984596423E-6</v>
      </c>
      <c r="AH217">
        <v>-1.2634781269254467E-7</v>
      </c>
      <c r="AI217">
        <v>5.1730334771000221E-8</v>
      </c>
      <c r="AJ217">
        <v>0</v>
      </c>
      <c r="AK217">
        <v>-1.4171287738755386E-7</v>
      </c>
      <c r="AL217">
        <v>-3.9638529472170892E-9</v>
      </c>
      <c r="AM217">
        <v>0</v>
      </c>
      <c r="AN217">
        <v>0</v>
      </c>
      <c r="AO217">
        <v>0</v>
      </c>
      <c r="AP217">
        <v>1.042308482234545E-7</v>
      </c>
      <c r="AQ217">
        <v>5.1845861573218329E-8</v>
      </c>
      <c r="AR217">
        <v>1.0851817621688231E-7</v>
      </c>
      <c r="AS217">
        <v>6.0176627644280151E-6</v>
      </c>
      <c r="AT217">
        <v>-8.9212363935099596E-8</v>
      </c>
      <c r="AU217">
        <v>2.67508728691723E-9</v>
      </c>
      <c r="AV217">
        <v>2.409375641815568E-8</v>
      </c>
      <c r="AW217">
        <v>-3.1577325939617991E-9</v>
      </c>
      <c r="AX217">
        <v>8.8840110905730161E-7</v>
      </c>
      <c r="AY217">
        <v>2.9651879235982755E-8</v>
      </c>
      <c r="AZ217">
        <v>3.34000821523927E-7</v>
      </c>
      <c r="BA217">
        <v>6.6761655370712643E-8</v>
      </c>
      <c r="BB217">
        <v>5.5144793592113356E-9</v>
      </c>
      <c r="BC217">
        <v>1.803501745738345E-9</v>
      </c>
      <c r="BD217">
        <v>0</v>
      </c>
      <c r="BE217">
        <v>5.4233415485726018E-8</v>
      </c>
      <c r="BF217">
        <v>1.0743992606284656E-8</v>
      </c>
      <c r="BG217">
        <v>0</v>
      </c>
      <c r="BH217">
        <v>5.3523567467652504E-6</v>
      </c>
      <c r="BI217">
        <v>2.1783220373793391E-8</v>
      </c>
      <c r="BJ217">
        <v>2.1719038817005546E-8</v>
      </c>
      <c r="BK217">
        <v>0</v>
      </c>
      <c r="BL217">
        <v>1.790665434380777E-8</v>
      </c>
      <c r="BM217">
        <v>0</v>
      </c>
      <c r="BN217">
        <v>1.7059457794208258E-8</v>
      </c>
      <c r="BO217">
        <v>0</v>
      </c>
      <c r="BP217">
        <v>4.3643458615732168E-9</v>
      </c>
      <c r="BQ217">
        <v>2.9818751283631134E-8</v>
      </c>
      <c r="BR217">
        <v>1.1835079071677956E-7</v>
      </c>
      <c r="BS217">
        <v>-2.1051550626411928E-9</v>
      </c>
      <c r="BT217">
        <v>-5.4682686383240805E-10</v>
      </c>
      <c r="BU217">
        <v>-2.1821729307866084E-9</v>
      </c>
      <c r="BV217">
        <v>0</v>
      </c>
      <c r="BW217">
        <v>0</v>
      </c>
      <c r="BX217">
        <v>0</v>
      </c>
      <c r="BY217">
        <v>-6.0715752721298053E-9</v>
      </c>
      <c r="BZ217">
        <v>3.414458821113145E-10</v>
      </c>
      <c r="CA217">
        <v>-1.0256212774697074E-9</v>
      </c>
      <c r="CB217">
        <v>0</v>
      </c>
      <c r="CC217">
        <v>1.3478126925446823E-11</v>
      </c>
      <c r="CD217">
        <v>3.006264119942492E-9</v>
      </c>
      <c r="CE217">
        <v>-3.2886629698089969E-9</v>
      </c>
      <c r="CF217">
        <v>0</v>
      </c>
      <c r="CG217">
        <v>-1.3478126925446703E-9</v>
      </c>
      <c r="CH217">
        <v>0</v>
      </c>
      <c r="CI217">
        <v>-1.6443314849044993E-9</v>
      </c>
      <c r="CJ217">
        <v>-2.2668925857465603E-9</v>
      </c>
      <c r="CK217">
        <v>0</v>
      </c>
      <c r="CM217">
        <v>0</v>
      </c>
      <c r="CN217">
        <v>0</v>
      </c>
      <c r="CO217">
        <v>0</v>
      </c>
      <c r="CP217">
        <v>1.4728383651673856E-7</v>
      </c>
      <c r="CQ217">
        <v>1.3182891764222635E-8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1.1963442185253652E-8</v>
      </c>
      <c r="CZ217">
        <v>1.640480591497228E-9</v>
      </c>
      <c r="DA217">
        <v>0</v>
      </c>
      <c r="DB217">
        <v>0</v>
      </c>
      <c r="DC217">
        <v>0</v>
      </c>
      <c r="DD217">
        <v>8.1510577120558707E-10</v>
      </c>
    </row>
    <row r="218" spans="1:108">
      <c r="A218" t="s">
        <v>185</v>
      </c>
      <c r="B218">
        <v>0.66100000000000003</v>
      </c>
      <c r="C218">
        <v>30</v>
      </c>
      <c r="D218" t="s">
        <v>574</v>
      </c>
      <c r="E218">
        <v>43245</v>
      </c>
      <c r="F218" t="s">
        <v>214</v>
      </c>
      <c r="H218" t="s">
        <v>27</v>
      </c>
      <c r="I218">
        <v>100</v>
      </c>
      <c r="K218">
        <v>0.75378640299999999</v>
      </c>
      <c r="L218">
        <v>5.3016748500000004</v>
      </c>
      <c r="M218">
        <v>0.33869295500000002</v>
      </c>
      <c r="N218">
        <v>412221</v>
      </c>
      <c r="O218">
        <v>5897.042066666666</v>
      </c>
      <c r="P218" t="s">
        <v>185</v>
      </c>
      <c r="Q218">
        <v>-8.6018518518518523E-6</v>
      </c>
      <c r="R218">
        <v>-4.0648148148148156E-8</v>
      </c>
      <c r="S218">
        <v>-3.8356481481481487E-8</v>
      </c>
      <c r="T218">
        <v>-5.3703703703703704E-6</v>
      </c>
      <c r="U218">
        <v>-5.3703703703703704E-6</v>
      </c>
      <c r="V218">
        <v>1.759259259259271E-8</v>
      </c>
      <c r="W218">
        <v>-5.210648148148155E-9</v>
      </c>
      <c r="X218">
        <v>-3.0092592592592528E-8</v>
      </c>
      <c r="Y218">
        <v>-1.9722222222222231E-8</v>
      </c>
      <c r="Z218">
        <v>-1.7245370370370371E-5</v>
      </c>
      <c r="AA218">
        <v>-2.7314814814814809E-8</v>
      </c>
      <c r="AB218">
        <v>2.8620370370370374E-7</v>
      </c>
      <c r="AC218">
        <v>-2.4652777777777764E-8</v>
      </c>
      <c r="AD218">
        <v>0</v>
      </c>
      <c r="AE218">
        <v>-3.0254629629629623E-7</v>
      </c>
      <c r="AF218">
        <v>-7.0393518518518524E-8</v>
      </c>
      <c r="AG218">
        <v>2.0138888888888878E-7</v>
      </c>
      <c r="AH218">
        <v>-1.800231481481481E-7</v>
      </c>
      <c r="AI218">
        <v>-1.212962962962963E-7</v>
      </c>
      <c r="AJ218">
        <v>0</v>
      </c>
      <c r="AK218">
        <v>-2.7152777777777787E-7</v>
      </c>
      <c r="AL218">
        <v>-7.006944444444444E-9</v>
      </c>
      <c r="AM218">
        <v>0</v>
      </c>
      <c r="AN218">
        <v>0</v>
      </c>
      <c r="AO218">
        <v>0</v>
      </c>
      <c r="AP218">
        <v>-1.2055555555555555E-7</v>
      </c>
      <c r="AQ218">
        <v>-1.0581018518518519E-8</v>
      </c>
      <c r="AR218">
        <v>1.1782407407407406E-8</v>
      </c>
      <c r="AS218">
        <v>-1.4490740740740729E-8</v>
      </c>
      <c r="AT218">
        <v>-1.951388888888889E-7</v>
      </c>
      <c r="AU218">
        <v>-1.162037037037035E-9</v>
      </c>
      <c r="AV218">
        <v>-5.90277777777777E-9</v>
      </c>
      <c r="AW218">
        <v>-5.2766203703703702E-9</v>
      </c>
      <c r="AX218">
        <v>1.2363425925925928E-7</v>
      </c>
      <c r="AY218">
        <v>-7.1712962962962933E-9</v>
      </c>
      <c r="AZ218">
        <v>-1.965277777777778E-7</v>
      </c>
      <c r="BA218">
        <v>1.7708333333333328E-8</v>
      </c>
      <c r="BB218">
        <v>3.2337962962962974E-9</v>
      </c>
      <c r="BC218">
        <v>-1.2546296296296303E-9</v>
      </c>
      <c r="BD218">
        <v>0</v>
      </c>
      <c r="BE218">
        <v>2.2074074074074077E-8</v>
      </c>
      <c r="BF218">
        <v>-5.138888888888888E-10</v>
      </c>
      <c r="BG218">
        <v>0</v>
      </c>
      <c r="BH218">
        <v>5.6203703703703689E-8</v>
      </c>
      <c r="BI218">
        <v>-1.6898148148148086E-10</v>
      </c>
      <c r="BJ218">
        <v>-1.9907407407407271E-10</v>
      </c>
      <c r="BK218">
        <v>0</v>
      </c>
      <c r="BL218">
        <v>-5.7175925925925905E-9</v>
      </c>
      <c r="BM218">
        <v>0</v>
      </c>
      <c r="BN218">
        <v>1.6157407407407479E-9</v>
      </c>
      <c r="BO218">
        <v>0</v>
      </c>
      <c r="BP218">
        <v>-1.4652777777777811E-9</v>
      </c>
      <c r="BQ218">
        <v>-1.1134259259259266E-9</v>
      </c>
      <c r="BR218">
        <v>-2.6097222222222216E-7</v>
      </c>
      <c r="BS218">
        <v>-2.7488425925925928E-8</v>
      </c>
      <c r="BT218">
        <v>-3.3194444444444437E-9</v>
      </c>
      <c r="BU218">
        <v>-3.2777777777777769E-8</v>
      </c>
      <c r="BV218">
        <v>0</v>
      </c>
      <c r="BW218">
        <v>0</v>
      </c>
      <c r="BX218">
        <v>0</v>
      </c>
      <c r="BY218">
        <v>-1.4560185185185191E-8</v>
      </c>
      <c r="BZ218">
        <v>1.8310185185185174E-9</v>
      </c>
      <c r="CA218">
        <v>-3.4236111111111092E-9</v>
      </c>
      <c r="CB218">
        <v>0</v>
      </c>
      <c r="CC218">
        <v>-4.0185185185185187E-10</v>
      </c>
      <c r="CD218">
        <v>-1.7337962962962955E-9</v>
      </c>
      <c r="CE218">
        <v>-1.0057870370370372E-8</v>
      </c>
      <c r="CF218">
        <v>0</v>
      </c>
      <c r="CG218">
        <v>-2.4305555555555553E-9</v>
      </c>
      <c r="CH218">
        <v>0</v>
      </c>
      <c r="CI218">
        <v>-2.9328703703703712E-9</v>
      </c>
      <c r="CJ218">
        <v>-7.3611111111111122E-9</v>
      </c>
      <c r="CK218">
        <v>0</v>
      </c>
      <c r="CM218">
        <v>0</v>
      </c>
      <c r="CN218">
        <v>0</v>
      </c>
      <c r="CO218">
        <v>0</v>
      </c>
      <c r="CP218">
        <v>1.157407407407408E-8</v>
      </c>
      <c r="CQ218">
        <v>7.8912037037037018E-10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4.266203703703704E-9</v>
      </c>
      <c r="CZ218">
        <v>6.3842592592592642E-10</v>
      </c>
      <c r="DA218">
        <v>0</v>
      </c>
      <c r="DB218">
        <v>0</v>
      </c>
      <c r="DC218">
        <v>0</v>
      </c>
      <c r="DD218">
        <v>1.8356481481481477E-9</v>
      </c>
    </row>
    <row r="219" spans="1:108">
      <c r="A219" t="s">
        <v>686</v>
      </c>
      <c r="B219">
        <v>0.68200000000000005</v>
      </c>
      <c r="C219">
        <v>29.2</v>
      </c>
      <c r="D219" t="s">
        <v>85</v>
      </c>
      <c r="E219">
        <v>43245</v>
      </c>
      <c r="F219" t="s">
        <v>216</v>
      </c>
      <c r="H219" t="s">
        <v>27</v>
      </c>
      <c r="I219">
        <v>100</v>
      </c>
      <c r="K219">
        <v>0.23398124300000001</v>
      </c>
      <c r="L219">
        <v>3.1186072060000001</v>
      </c>
      <c r="M219">
        <v>0.38449794999999998</v>
      </c>
      <c r="N219">
        <v>176889.66666666666</v>
      </c>
      <c r="O219">
        <v>3568.6959000000002</v>
      </c>
      <c r="P219" t="s">
        <v>686</v>
      </c>
      <c r="Q219">
        <v>-9.7743741096432025E-7</v>
      </c>
      <c r="R219">
        <v>3.3393457807243566E-9</v>
      </c>
      <c r="S219">
        <v>-1.3644210040245553E-8</v>
      </c>
      <c r="T219">
        <v>-3.8319195957035377E-6</v>
      </c>
      <c r="U219">
        <v>-3.8319195957035377E-6</v>
      </c>
      <c r="V219">
        <v>-9.7838531933679176E-8</v>
      </c>
      <c r="W219">
        <v>-3.2601438044708843E-8</v>
      </c>
      <c r="X219">
        <v>-2.0213384330803758E-7</v>
      </c>
      <c r="Y219">
        <v>-3.250208539841939E-8</v>
      </c>
      <c r="Z219">
        <v>1.2528555739720613E-5</v>
      </c>
      <c r="AA219">
        <v>1.6496483259938145E-7</v>
      </c>
      <c r="AB219">
        <v>2.4169462996365424E-7</v>
      </c>
      <c r="AC219">
        <v>4.6154674271600473E-9</v>
      </c>
      <c r="AD219">
        <v>0</v>
      </c>
      <c r="AE219">
        <v>2.0288116749811747E-7</v>
      </c>
      <c r="AF219">
        <v>-3.4945742401837358E-8</v>
      </c>
      <c r="AG219">
        <v>1.0786469420475901E-6</v>
      </c>
      <c r="AH219">
        <v>-2.4347788258936003E-8</v>
      </c>
      <c r="AI219">
        <v>-4.0201471153815003E-10</v>
      </c>
      <c r="AJ219">
        <v>0</v>
      </c>
      <c r="AK219">
        <v>-8.3641065015680828E-8</v>
      </c>
      <c r="AL219">
        <v>1.5114568268360952E-9</v>
      </c>
      <c r="AM219">
        <v>0</v>
      </c>
      <c r="AN219">
        <v>0</v>
      </c>
      <c r="AO219">
        <v>-7.3412964407394967E-9</v>
      </c>
      <c r="AP219">
        <v>8.7357881451870503E-8</v>
      </c>
      <c r="AQ219">
        <v>8.9498123141422545E-9</v>
      </c>
      <c r="AR219">
        <v>5.2079016964851555E-8</v>
      </c>
      <c r="AS219">
        <v>2.6607432549548524E-6</v>
      </c>
      <c r="AT219">
        <v>-3.1495102022023986E-8</v>
      </c>
      <c r="AU219">
        <v>5.9021176273040946E-9</v>
      </c>
      <c r="AV219">
        <v>5.4811870656548445E-8</v>
      </c>
      <c r="AW219">
        <v>-4.8227648320577162E-9</v>
      </c>
      <c r="AX219">
        <v>3.0392735365648889E-7</v>
      </c>
      <c r="AY219">
        <v>2.0153632249467831E-8</v>
      </c>
      <c r="AZ219">
        <v>2.8990761955832878E-7</v>
      </c>
      <c r="BA219">
        <v>1.297520677944067E-7</v>
      </c>
      <c r="BB219">
        <v>1.1674913469507147E-8</v>
      </c>
      <c r="BC219">
        <v>3.1404458283906648E-9</v>
      </c>
      <c r="BD219">
        <v>5.6200387152862447E-9</v>
      </c>
      <c r="BE219">
        <v>6.5250119165623992E-8</v>
      </c>
      <c r="BF219">
        <v>1.1955765178721352E-8</v>
      </c>
      <c r="BG219">
        <v>0</v>
      </c>
      <c r="BH219">
        <v>1.6184843148247457E-6</v>
      </c>
      <c r="BI219">
        <v>7.8424860657469367E-9</v>
      </c>
      <c r="BJ219">
        <v>8.1285512710097221E-9</v>
      </c>
      <c r="BK219">
        <v>0</v>
      </c>
      <c r="BL219">
        <v>3.9305528472459225E-8</v>
      </c>
      <c r="BM219">
        <v>2.6544989085512215E-9</v>
      </c>
      <c r="BN219">
        <v>4.2203165878548569E-8</v>
      </c>
      <c r="BO219">
        <v>3.5683333604164324E-9</v>
      </c>
      <c r="BP219">
        <v>1.63123182047157E-8</v>
      </c>
      <c r="BQ219">
        <v>1.0269622380387507E-8</v>
      </c>
      <c r="BR219">
        <v>0</v>
      </c>
      <c r="BS219">
        <v>9.0259496687737397E-9</v>
      </c>
      <c r="BT219">
        <v>2.3920383144564145E-9</v>
      </c>
      <c r="BU219">
        <v>1.5817459253481511E-8</v>
      </c>
      <c r="BV219">
        <v>7.3834445094439007E-10</v>
      </c>
      <c r="BW219">
        <v>1.2721776705287148E-9</v>
      </c>
      <c r="BX219">
        <v>0</v>
      </c>
      <c r="BY219">
        <v>6.6335812790804896E-9</v>
      </c>
      <c r="BZ219">
        <v>6.4372288304976739E-10</v>
      </c>
      <c r="CA219">
        <v>1.359893048852499E-9</v>
      </c>
      <c r="CB219">
        <v>0</v>
      </c>
      <c r="CC219">
        <v>0</v>
      </c>
      <c r="CD219">
        <v>5.1150574567889177E-9</v>
      </c>
      <c r="CE219">
        <v>1.4691310253118611E-9</v>
      </c>
      <c r="CF219">
        <v>0</v>
      </c>
      <c r="CG219">
        <v>0</v>
      </c>
      <c r="CH219">
        <v>2.9629415221783423E-10</v>
      </c>
      <c r="CI219">
        <v>3.0528574020810312E-10</v>
      </c>
      <c r="CJ219">
        <v>4.1509584707800461E-9</v>
      </c>
      <c r="CK219">
        <v>0</v>
      </c>
      <c r="CM219">
        <v>0</v>
      </c>
      <c r="CN219">
        <v>5.637752752996745E-9</v>
      </c>
      <c r="CO219">
        <v>0</v>
      </c>
      <c r="CP219">
        <v>2.1134615853361287E-7</v>
      </c>
      <c r="CQ219">
        <v>1.8991378096274988E-8</v>
      </c>
      <c r="CR219">
        <v>0</v>
      </c>
      <c r="CS219">
        <v>1.125241716634979E-9</v>
      </c>
      <c r="CT219">
        <v>0</v>
      </c>
      <c r="CU219">
        <v>2.3640580905333749E-9</v>
      </c>
      <c r="CV219">
        <v>0</v>
      </c>
      <c r="CW219">
        <v>1.1933218501004807E-9</v>
      </c>
      <c r="CX219">
        <v>0</v>
      </c>
      <c r="CY219">
        <v>3.5401669402059381E-8</v>
      </c>
      <c r="CZ219">
        <v>5.0682375539630702E-9</v>
      </c>
      <c r="DA219">
        <v>0</v>
      </c>
      <c r="DB219">
        <v>0</v>
      </c>
      <c r="DC219">
        <v>1.5673411034736776E-9</v>
      </c>
      <c r="DD219">
        <v>1.9993080268880906E-9</v>
      </c>
    </row>
    <row r="220" spans="1:108">
      <c r="A220" t="s">
        <v>421</v>
      </c>
      <c r="B220">
        <v>0.71799999999999997</v>
      </c>
      <c r="C220">
        <v>29.8</v>
      </c>
      <c r="D220" t="s">
        <v>687</v>
      </c>
      <c r="E220">
        <v>43245</v>
      </c>
      <c r="F220" t="s">
        <v>90</v>
      </c>
      <c r="H220" t="s">
        <v>17</v>
      </c>
      <c r="I220">
        <v>60</v>
      </c>
      <c r="J220">
        <v>14.33</v>
      </c>
      <c r="K220">
        <v>0.58833654400000002</v>
      </c>
      <c r="L220">
        <v>4.2641196389999996</v>
      </c>
      <c r="M220">
        <v>0.42167426000000002</v>
      </c>
      <c r="N220">
        <v>520909.66666666669</v>
      </c>
      <c r="O220">
        <v>6676.7978666666668</v>
      </c>
      <c r="P220" t="s">
        <v>421</v>
      </c>
      <c r="Q220">
        <v>-8.2026678449449488E-7</v>
      </c>
      <c r="R220">
        <v>8.2124536583682513E-9</v>
      </c>
      <c r="S220">
        <v>3.6103846388603503E-8</v>
      </c>
      <c r="T220">
        <v>-2.7527161437393345E-6</v>
      </c>
      <c r="U220">
        <v>-2.7527161437393345E-6</v>
      </c>
      <c r="V220">
        <v>-8.79454369581315E-8</v>
      </c>
      <c r="W220">
        <v>2.9506309030016848E-8</v>
      </c>
      <c r="X220">
        <v>-2.0622026107886737E-7</v>
      </c>
      <c r="Y220">
        <v>-2.6371357355349088E-8</v>
      </c>
      <c r="Z220">
        <v>1.5911649695744138E-5</v>
      </c>
      <c r="AA220">
        <v>3.6881155110782062E-7</v>
      </c>
      <c r="AB220">
        <v>9.7321904830144792E-7</v>
      </c>
      <c r="AC220">
        <v>5.1875260402153862E-8</v>
      </c>
      <c r="AD220">
        <v>0</v>
      </c>
      <c r="AE220">
        <v>4.8729370178413588E-7</v>
      </c>
      <c r="AF220">
        <v>2.2977587501758037E-9</v>
      </c>
      <c r="AG220">
        <v>4.8801022236021873E-6</v>
      </c>
      <c r="AH220">
        <v>-2.9543619516958952E-8</v>
      </c>
      <c r="AI220">
        <v>8.6062082527247371E-8</v>
      </c>
      <c r="AJ220">
        <v>5.849179716629382E-10</v>
      </c>
      <c r="AK220">
        <v>-8.5452542453843824E-8</v>
      </c>
      <c r="AL220">
        <v>5.3633887177200786E-9</v>
      </c>
      <c r="AM220">
        <v>0</v>
      </c>
      <c r="AN220">
        <v>0</v>
      </c>
      <c r="AO220">
        <v>1.0326521080300475E-9</v>
      </c>
      <c r="AP220">
        <v>1.8675951247409232E-7</v>
      </c>
      <c r="AQ220">
        <v>5.6350710947638273E-8</v>
      </c>
      <c r="AR220">
        <v>1.5191131863670019E-7</v>
      </c>
      <c r="AS220">
        <v>5.1006462617529275E-6</v>
      </c>
      <c r="AT220">
        <v>-2.8297586917926538E-8</v>
      </c>
      <c r="AU220">
        <v>1.1872488860758819E-8</v>
      </c>
      <c r="AV220">
        <v>1.7358150487897437E-7</v>
      </c>
      <c r="AW220">
        <v>-4.7822897012109171E-9</v>
      </c>
      <c r="AX220">
        <v>1.1549109192428237E-6</v>
      </c>
      <c r="AY220">
        <v>4.5684655313796221E-8</v>
      </c>
      <c r="AZ220">
        <v>6.1101872639794488E-7</v>
      </c>
      <c r="BA220">
        <v>2.0965732071726353E-7</v>
      </c>
      <c r="BB220">
        <v>1.9679967411582694E-8</v>
      </c>
      <c r="BC220">
        <v>7.3813727207347715E-9</v>
      </c>
      <c r="BD220">
        <v>1.3201700873889727E-8</v>
      </c>
      <c r="BE220">
        <v>9.7027335259977596E-8</v>
      </c>
      <c r="BF220">
        <v>2.0425895186308616E-8</v>
      </c>
      <c r="BG220">
        <v>0</v>
      </c>
      <c r="BH220">
        <v>6.3572899997611607E-6</v>
      </c>
      <c r="BI220">
        <v>2.6658297308271058E-8</v>
      </c>
      <c r="BJ220">
        <v>2.7684314966522577E-8</v>
      </c>
      <c r="BK220">
        <v>0</v>
      </c>
      <c r="BL220">
        <v>6.6455044304855624E-8</v>
      </c>
      <c r="BM220">
        <v>5.7843113839196907E-9</v>
      </c>
      <c r="BN220">
        <v>5.9483564477563613E-8</v>
      </c>
      <c r="BO220">
        <v>6.3185421592745648E-9</v>
      </c>
      <c r="BP220">
        <v>2.5957782342279211E-8</v>
      </c>
      <c r="BQ220">
        <v>4.1601814920081417E-8</v>
      </c>
      <c r="BR220">
        <v>0</v>
      </c>
      <c r="BS220">
        <v>5.8147635084032097E-9</v>
      </c>
      <c r="BT220">
        <v>1.8778063722563232E-9</v>
      </c>
      <c r="BU220">
        <v>2.006647386955609E-8</v>
      </c>
      <c r="BV220">
        <v>1.0217633173310444E-9</v>
      </c>
      <c r="BW220">
        <v>1.458625249123589E-9</v>
      </c>
      <c r="BX220">
        <v>0</v>
      </c>
      <c r="BY220">
        <v>4.7522563763697081E-9</v>
      </c>
      <c r="BZ220">
        <v>4.634304152369423E-9</v>
      </c>
      <c r="CA220">
        <v>5.5417559000162618E-10</v>
      </c>
      <c r="CB220">
        <v>0</v>
      </c>
      <c r="CC220">
        <v>0</v>
      </c>
      <c r="CD220">
        <v>6.037423936033287E-9</v>
      </c>
      <c r="CE220">
        <v>2.1153528465770206E-9</v>
      </c>
      <c r="CF220">
        <v>0</v>
      </c>
      <c r="CG220">
        <v>0</v>
      </c>
      <c r="CH220">
        <v>4.9400113051024235E-10</v>
      </c>
      <c r="CI220">
        <v>2.0002949012926519E-9</v>
      </c>
      <c r="CJ220">
        <v>3.9229003956785871E-9</v>
      </c>
      <c r="CK220">
        <v>0</v>
      </c>
      <c r="CM220">
        <v>0</v>
      </c>
      <c r="CN220">
        <v>8.6795355089021043E-9</v>
      </c>
      <c r="CO220">
        <v>0</v>
      </c>
      <c r="CP220">
        <v>1.9383117249304046E-7</v>
      </c>
      <c r="CQ220">
        <v>1.7993788828117323E-8</v>
      </c>
      <c r="CR220">
        <v>0</v>
      </c>
      <c r="CS220">
        <v>3.1957066485148122E-9</v>
      </c>
      <c r="CT220">
        <v>0</v>
      </c>
      <c r="CU220">
        <v>5.7793604257724497E-9</v>
      </c>
      <c r="CV220">
        <v>0</v>
      </c>
      <c r="CW220">
        <v>2.050866824035817E-9</v>
      </c>
      <c r="CX220">
        <v>0</v>
      </c>
      <c r="CY220">
        <v>3.7718339742211806E-8</v>
      </c>
      <c r="CZ220">
        <v>6.0171805711465157E-9</v>
      </c>
      <c r="DA220">
        <v>0</v>
      </c>
      <c r="DB220">
        <v>0</v>
      </c>
      <c r="DC220">
        <v>1.8760150708161171E-9</v>
      </c>
      <c r="DD220">
        <v>1.1061452254518659E-9</v>
      </c>
    </row>
    <row r="221" spans="1:108">
      <c r="A221" t="s">
        <v>688</v>
      </c>
      <c r="B221">
        <v>0.68600000000000005</v>
      </c>
      <c r="C221">
        <v>80.599999999999994</v>
      </c>
      <c r="D221" t="s">
        <v>689</v>
      </c>
      <c r="E221">
        <v>43245</v>
      </c>
      <c r="F221" t="s">
        <v>216</v>
      </c>
      <c r="H221" t="s">
        <v>20</v>
      </c>
      <c r="I221">
        <v>70</v>
      </c>
      <c r="J221">
        <v>10.67</v>
      </c>
      <c r="K221">
        <v>0.81224363399999999</v>
      </c>
      <c r="L221">
        <v>4.6012645460000003</v>
      </c>
      <c r="M221">
        <v>0.494543081</v>
      </c>
      <c r="N221">
        <v>311728</v>
      </c>
      <c r="O221">
        <v>5345.3570333333328</v>
      </c>
      <c r="P221" t="s">
        <v>688</v>
      </c>
      <c r="Q221">
        <v>-4.5658328648226694E-8</v>
      </c>
      <c r="R221">
        <v>5.414364586675439E-9</v>
      </c>
      <c r="S221">
        <v>8.1238158453744729E-10</v>
      </c>
      <c r="T221">
        <v>-9.7467393128052074E-7</v>
      </c>
      <c r="U221">
        <v>-9.7467393128052074E-7</v>
      </c>
      <c r="V221">
        <v>-2.3641392600180397E-8</v>
      </c>
      <c r="W221">
        <v>-3.0866820809138508E-10</v>
      </c>
      <c r="X221">
        <v>-4.1006029806110029E-8</v>
      </c>
      <c r="Y221">
        <v>-1.4394193607257546E-8</v>
      </c>
      <c r="Z221">
        <v>2.5486000115778567E-6</v>
      </c>
      <c r="AA221">
        <v>5.9333137589078354E-8</v>
      </c>
      <c r="AB221">
        <v>1.5028584057685181E-7</v>
      </c>
      <c r="AC221">
        <v>9.8141643780778366E-9</v>
      </c>
      <c r="AD221">
        <v>0</v>
      </c>
      <c r="AE221">
        <v>1.2476519274676765E-7</v>
      </c>
      <c r="AF221">
        <v>1.1855650631336486E-9</v>
      </c>
      <c r="AG221">
        <v>6.0694915408065434E-7</v>
      </c>
      <c r="AH221">
        <v>5.3179642205012672E-9</v>
      </c>
      <c r="AI221">
        <v>1.5276882456310665E-8</v>
      </c>
      <c r="AJ221">
        <v>0</v>
      </c>
      <c r="AK221">
        <v>-9.2138390697673295E-10</v>
      </c>
      <c r="AL221">
        <v>-1.6237819948645395E-10</v>
      </c>
      <c r="AM221">
        <v>0</v>
      </c>
      <c r="AN221">
        <v>0</v>
      </c>
      <c r="AO221">
        <v>-1.0312140951562403E-9</v>
      </c>
      <c r="AP221">
        <v>2.2523988482977071E-8</v>
      </c>
      <c r="AQ221">
        <v>3.6981467826807077E-9</v>
      </c>
      <c r="AR221">
        <v>2.8853206035791261E-8</v>
      </c>
      <c r="AS221">
        <v>4.8946212765665179E-7</v>
      </c>
      <c r="AT221">
        <v>4.407649185085759E-8</v>
      </c>
      <c r="AU221">
        <v>2.2131948062524343E-9</v>
      </c>
      <c r="AV221">
        <v>4.5727317459896989E-9</v>
      </c>
      <c r="AW221">
        <v>-1.2684175597804906E-9</v>
      </c>
      <c r="AX221">
        <v>1.4767315762465574E-7</v>
      </c>
      <c r="AY221">
        <v>1.2427797842790385E-8</v>
      </c>
      <c r="AZ221">
        <v>1.1355834356207443E-7</v>
      </c>
      <c r="BA221">
        <v>9.1732276559649954E-8</v>
      </c>
      <c r="BB221">
        <v>1.2175237468688277E-8</v>
      </c>
      <c r="BC221">
        <v>1.7098279069493605E-9</v>
      </c>
      <c r="BD221">
        <v>1.2640559337982135E-9</v>
      </c>
      <c r="BE221">
        <v>1.0187801649746322E-8</v>
      </c>
      <c r="BF221">
        <v>4.1754205803253001E-9</v>
      </c>
      <c r="BG221">
        <v>0</v>
      </c>
      <c r="BH221">
        <v>6.9792552789625443E-7</v>
      </c>
      <c r="BI221">
        <v>3.7157159333861258E-9</v>
      </c>
      <c r="BJ221">
        <v>3.8796640116092568E-9</v>
      </c>
      <c r="BK221">
        <v>0</v>
      </c>
      <c r="BL221">
        <v>1.4067401271798015E-8</v>
      </c>
      <c r="BM221">
        <v>1.6500927945509524E-9</v>
      </c>
      <c r="BN221">
        <v>2.3302304925396419E-8</v>
      </c>
      <c r="BO221">
        <v>1.9027543522435049E-9</v>
      </c>
      <c r="BP221">
        <v>1.3655400088501909E-8</v>
      </c>
      <c r="BQ221">
        <v>3.5240650145655325E-9</v>
      </c>
      <c r="BR221">
        <v>0</v>
      </c>
      <c r="BS221">
        <v>-7.9246681423526515E-10</v>
      </c>
      <c r="BT221">
        <v>7.6492648061641272E-10</v>
      </c>
      <c r="BU221">
        <v>4.4983158144677973E-9</v>
      </c>
      <c r="BV221">
        <v>6.1557336877334729E-10</v>
      </c>
      <c r="BW221">
        <v>3.6611289194230243E-10</v>
      </c>
      <c r="BX221">
        <v>0</v>
      </c>
      <c r="BY221">
        <v>2.7478703613762849E-9</v>
      </c>
      <c r="BZ221">
        <v>1.0327686430458766E-9</v>
      </c>
      <c r="CA221">
        <v>5.6073186274942852E-10</v>
      </c>
      <c r="CB221">
        <v>0</v>
      </c>
      <c r="CC221">
        <v>0</v>
      </c>
      <c r="CD221">
        <v>9.148223044446212E-10</v>
      </c>
      <c r="CE221">
        <v>6.2443153219183483E-10</v>
      </c>
      <c r="CF221">
        <v>0</v>
      </c>
      <c r="CG221">
        <v>0</v>
      </c>
      <c r="CH221">
        <v>2.1366294899758334E-10</v>
      </c>
      <c r="CI221">
        <v>4.397285532488143E-10</v>
      </c>
      <c r="CJ221">
        <v>1.203125015330847E-9</v>
      </c>
      <c r="CK221">
        <v>0</v>
      </c>
      <c r="CM221">
        <v>0</v>
      </c>
      <c r="CN221">
        <v>1.1524351026847877E-9</v>
      </c>
      <c r="CO221">
        <v>0</v>
      </c>
      <c r="CP221">
        <v>2.0356727960619593E-8</v>
      </c>
      <c r="CQ221">
        <v>2.0113856681845428E-9</v>
      </c>
      <c r="CR221">
        <v>0</v>
      </c>
      <c r="CS221">
        <v>1.3417955929579165E-9</v>
      </c>
      <c r="CT221">
        <v>0</v>
      </c>
      <c r="CU221">
        <v>8.2233866307164453E-10</v>
      </c>
      <c r="CV221">
        <v>0</v>
      </c>
      <c r="CW221">
        <v>4.1353733416929422E-10</v>
      </c>
      <c r="CX221">
        <v>0</v>
      </c>
      <c r="CY221">
        <v>1.1214238652965545E-8</v>
      </c>
      <c r="CZ221">
        <v>1.6879415897180798E-9</v>
      </c>
      <c r="DA221">
        <v>0</v>
      </c>
      <c r="DB221">
        <v>0</v>
      </c>
      <c r="DC221">
        <v>3.6448475598687952E-10</v>
      </c>
      <c r="DD221">
        <v>4.6411379854727117E-10</v>
      </c>
    </row>
    <row r="222" spans="1:108">
      <c r="A222" t="s">
        <v>690</v>
      </c>
      <c r="B222">
        <v>9.4E-2</v>
      </c>
      <c r="C222">
        <v>74.099999999999994</v>
      </c>
      <c r="D222" t="s">
        <v>691</v>
      </c>
      <c r="E222">
        <v>43245</v>
      </c>
      <c r="F222" t="s">
        <v>90</v>
      </c>
      <c r="H222" t="s">
        <v>20</v>
      </c>
      <c r="I222">
        <v>80</v>
      </c>
      <c r="J222">
        <v>7</v>
      </c>
      <c r="K222">
        <v>0.82491474600000003</v>
      </c>
      <c r="L222">
        <v>8.6300531379999992</v>
      </c>
      <c r="M222">
        <v>0.14269647999999999</v>
      </c>
      <c r="N222">
        <v>187425</v>
      </c>
      <c r="O222">
        <v>3844.8752999999997</v>
      </c>
      <c r="P222" t="s">
        <v>690</v>
      </c>
      <c r="Q222">
        <v>-3.2331766621895819E-7</v>
      </c>
      <c r="R222">
        <v>2.6900704860060518E-8</v>
      </c>
      <c r="S222">
        <v>4.5877270357510076E-8</v>
      </c>
      <c r="T222">
        <v>-1.0601716445507418E-6</v>
      </c>
      <c r="U222">
        <v>-1.0601716445507418E-6</v>
      </c>
      <c r="V222">
        <v>-4.0241364810572698E-8</v>
      </c>
      <c r="W222">
        <v>-1.8539629901776647E-9</v>
      </c>
      <c r="X222">
        <v>-7.7966372801547805E-8</v>
      </c>
      <c r="Y222">
        <v>-7.4191003789243072E-9</v>
      </c>
      <c r="Z222">
        <v>5.2744106288777589E-6</v>
      </c>
      <c r="AA222">
        <v>1.4616547909299355E-7</v>
      </c>
      <c r="AB222">
        <v>3.7836234631046383E-7</v>
      </c>
      <c r="AC222">
        <v>1.725400335861098E-8</v>
      </c>
      <c r="AD222">
        <v>0</v>
      </c>
      <c r="AE222">
        <v>6.5452792145524845E-7</v>
      </c>
      <c r="AF222">
        <v>3.0004511766077597E-8</v>
      </c>
      <c r="AG222">
        <v>1.1744165787525965E-6</v>
      </c>
      <c r="AH222">
        <v>-9.5664248829635511E-9</v>
      </c>
      <c r="AI222">
        <v>8.1824119565268486E-9</v>
      </c>
      <c r="AJ222">
        <v>0</v>
      </c>
      <c r="AK222">
        <v>-2.4618941199761462E-8</v>
      </c>
      <c r="AL222">
        <v>4.1754514033966862E-10</v>
      </c>
      <c r="AM222">
        <v>0</v>
      </c>
      <c r="AN222">
        <v>0</v>
      </c>
      <c r="AO222">
        <v>-2.4711991372414757E-9</v>
      </c>
      <c r="AP222">
        <v>7.3823138769757943E-8</v>
      </c>
      <c r="AQ222">
        <v>1.5895577562088152E-8</v>
      </c>
      <c r="AR222">
        <v>5.145841304297945E-8</v>
      </c>
      <c r="AS222">
        <v>7.8401834269037873E-6</v>
      </c>
      <c r="AT222">
        <v>3.0136582978875544E-8</v>
      </c>
      <c r="AU222">
        <v>6.4896558891220845E-9</v>
      </c>
      <c r="AV222">
        <v>3.1673878555317034E-8</v>
      </c>
      <c r="AW222">
        <v>-1.9232420120929193E-9</v>
      </c>
      <c r="AX222">
        <v>3.8292413936261107E-7</v>
      </c>
      <c r="AY222">
        <v>2.5035799302984174E-8</v>
      </c>
      <c r="AZ222">
        <v>2.739357061327467E-7</v>
      </c>
      <c r="BA222">
        <v>2.3380706877148127E-8</v>
      </c>
      <c r="BB222">
        <v>3.8874527812062926E-9</v>
      </c>
      <c r="BC222">
        <v>1.522430894738442E-9</v>
      </c>
      <c r="BD222">
        <v>7.1169908147806617E-9</v>
      </c>
      <c r="BE222">
        <v>3.2872591568040158E-8</v>
      </c>
      <c r="BF222">
        <v>1.0538649106264766E-8</v>
      </c>
      <c r="BG222">
        <v>0</v>
      </c>
      <c r="BH222">
        <v>1.430162210130369E-6</v>
      </c>
      <c r="BI222">
        <v>9.5681591514144477E-9</v>
      </c>
      <c r="BJ222">
        <v>9.6808866007217823E-9</v>
      </c>
      <c r="BK222">
        <v>0</v>
      </c>
      <c r="BL222">
        <v>4.4301887577782039E-9</v>
      </c>
      <c r="BM222">
        <v>7.7332030764321655E-10</v>
      </c>
      <c r="BN222">
        <v>7.9149677506111282E-9</v>
      </c>
      <c r="BO222">
        <v>1.2524486536473809E-9</v>
      </c>
      <c r="BP222">
        <v>6.2312598953355598E-9</v>
      </c>
      <c r="BQ222">
        <v>8.5677864171027689E-9</v>
      </c>
      <c r="BR222">
        <v>0</v>
      </c>
      <c r="BS222">
        <v>-3.5497140057918897E-10</v>
      </c>
      <c r="BT222">
        <v>2.8003099271126962E-10</v>
      </c>
      <c r="BU222">
        <v>8.2104937649046992E-9</v>
      </c>
      <c r="BV222">
        <v>9.8071213331561886E-10</v>
      </c>
      <c r="BW222">
        <v>7.5997644596633129E-10</v>
      </c>
      <c r="BX222">
        <v>0</v>
      </c>
      <c r="BY222">
        <v>6.0849476704506568E-10</v>
      </c>
      <c r="BZ222">
        <v>4.9264563452613485E-10</v>
      </c>
      <c r="CA222">
        <v>-1.0608053195616136E-10</v>
      </c>
      <c r="CB222">
        <v>0</v>
      </c>
      <c r="CC222">
        <v>0</v>
      </c>
      <c r="CD222">
        <v>2.8591049627292369E-9</v>
      </c>
      <c r="CE222">
        <v>9.6879237284743932E-10</v>
      </c>
      <c r="CF222">
        <v>0</v>
      </c>
      <c r="CG222">
        <v>0</v>
      </c>
      <c r="CH222">
        <v>1.5649438177065019E-10</v>
      </c>
      <c r="CI222">
        <v>5.9919642004301953E-10</v>
      </c>
      <c r="CJ222">
        <v>2.0808920169755528E-9</v>
      </c>
      <c r="CK222">
        <v>0</v>
      </c>
      <c r="CM222">
        <v>0</v>
      </c>
      <c r="CN222">
        <v>3.9122828362386335E-9</v>
      </c>
      <c r="CO222">
        <v>0</v>
      </c>
      <c r="CP222">
        <v>6.3499805761933493E-8</v>
      </c>
      <c r="CQ222">
        <v>5.6516106818129659E-9</v>
      </c>
      <c r="CR222">
        <v>0</v>
      </c>
      <c r="CS222">
        <v>1.7715752333658308E-9</v>
      </c>
      <c r="CT222">
        <v>0</v>
      </c>
      <c r="CU222">
        <v>2.4685477075905995E-9</v>
      </c>
      <c r="CV222">
        <v>0</v>
      </c>
      <c r="CW222">
        <v>1.2070475066822699E-9</v>
      </c>
      <c r="CX222">
        <v>0</v>
      </c>
      <c r="CY222">
        <v>1.0821468269023922E-9</v>
      </c>
      <c r="CZ222">
        <v>5.0053655597765032E-10</v>
      </c>
      <c r="DA222">
        <v>0</v>
      </c>
      <c r="DB222">
        <v>0</v>
      </c>
      <c r="DC222">
        <v>7.4508508321020034E-10</v>
      </c>
      <c r="DD222">
        <v>-6.9660894487643774E-11</v>
      </c>
    </row>
    <row r="223" spans="1:108">
      <c r="A223" t="s">
        <v>374</v>
      </c>
      <c r="B223">
        <v>0.71599999999999997</v>
      </c>
      <c r="C223">
        <v>42.4</v>
      </c>
      <c r="D223" t="s">
        <v>692</v>
      </c>
      <c r="E223">
        <v>43246</v>
      </c>
      <c r="F223" t="s">
        <v>97</v>
      </c>
      <c r="H223" t="s">
        <v>20</v>
      </c>
      <c r="I223">
        <v>100</v>
      </c>
      <c r="J223">
        <v>10.333333333333334</v>
      </c>
      <c r="K223">
        <v>0.432288222</v>
      </c>
      <c r="L223">
        <v>2.9415708170000001</v>
      </c>
      <c r="M223">
        <v>0.46827853699999999</v>
      </c>
      <c r="N223">
        <v>177536</v>
      </c>
      <c r="O223">
        <v>4671.1485000000002</v>
      </c>
      <c r="P223" t="s">
        <v>374</v>
      </c>
      <c r="Q223">
        <v>-1.0645964360587002E-7</v>
      </c>
      <c r="R223">
        <v>3.3870545073375258E-8</v>
      </c>
      <c r="S223">
        <v>1.2398453878406711E-7</v>
      </c>
      <c r="T223">
        <v>1.9654088050314464E-7</v>
      </c>
      <c r="U223">
        <v>1.9654088050314464E-7</v>
      </c>
      <c r="V223">
        <v>-4.3730345911949595E-8</v>
      </c>
      <c r="W223">
        <v>3.4705843815513624E-7</v>
      </c>
      <c r="X223">
        <v>-7.3539046121593448E-8</v>
      </c>
      <c r="Y223">
        <v>4.3075209643605998E-9</v>
      </c>
      <c r="Z223">
        <v>1.8180031446540881E-6</v>
      </c>
      <c r="AA223">
        <v>3.7047955974842763E-7</v>
      </c>
      <c r="AB223">
        <v>1.202666404612159E-6</v>
      </c>
      <c r="AC223">
        <v>6.220518867924529E-8</v>
      </c>
      <c r="AD223">
        <v>0</v>
      </c>
      <c r="AE223">
        <v>2.0260089098532495E-6</v>
      </c>
      <c r="AF223">
        <v>9.9744496855345923E-8</v>
      </c>
      <c r="AG223">
        <v>2.0228970125786161E-5</v>
      </c>
      <c r="AH223">
        <v>-1.4796252620545071E-7</v>
      </c>
      <c r="AI223">
        <v>7.1196933962264161E-7</v>
      </c>
      <c r="AJ223">
        <v>0</v>
      </c>
      <c r="AK223">
        <v>2.7957940251572328E-7</v>
      </c>
      <c r="AL223">
        <v>0</v>
      </c>
      <c r="AM223">
        <v>0</v>
      </c>
      <c r="AN223">
        <v>0</v>
      </c>
      <c r="AO223">
        <v>-4.8480083857442246E-9</v>
      </c>
      <c r="AP223">
        <v>1.2431210691823898E-7</v>
      </c>
      <c r="AQ223">
        <v>5.8257992662473787E-8</v>
      </c>
      <c r="AR223">
        <v>1.3187893081761006E-7</v>
      </c>
      <c r="AS223">
        <v>1.2635940775681341E-5</v>
      </c>
      <c r="AT223">
        <v>9.0245020964360581E-8</v>
      </c>
      <c r="AU223">
        <v>1.6050838574423484E-8</v>
      </c>
      <c r="AV223">
        <v>2.8383778825995807E-7</v>
      </c>
      <c r="AW223">
        <v>-2.4731394129979036E-9</v>
      </c>
      <c r="AX223">
        <v>1.164832285115304E-6</v>
      </c>
      <c r="AY223">
        <v>1.0632861635220127E-7</v>
      </c>
      <c r="AZ223">
        <v>9.4519785115303991E-7</v>
      </c>
      <c r="BA223">
        <v>2.9202699161425574E-7</v>
      </c>
      <c r="BB223">
        <v>1.670433700209643E-8</v>
      </c>
      <c r="BC223">
        <v>7.2490828092243187E-9</v>
      </c>
      <c r="BD223">
        <v>1.4555490041928722E-8</v>
      </c>
      <c r="BE223">
        <v>8.0139544025157238E-8</v>
      </c>
      <c r="BF223">
        <v>6.0354428721174006E-8</v>
      </c>
      <c r="BG223">
        <v>0</v>
      </c>
      <c r="BH223">
        <v>1.9903039832285117E-6</v>
      </c>
      <c r="BI223">
        <v>2.62873427672956E-8</v>
      </c>
      <c r="BJ223">
        <v>2.6385613207547174E-8</v>
      </c>
      <c r="BK223">
        <v>0</v>
      </c>
      <c r="BL223">
        <v>1.2983162997903565E-7</v>
      </c>
      <c r="BM223">
        <v>0</v>
      </c>
      <c r="BN223">
        <v>8.8852856394129978E-8</v>
      </c>
      <c r="BO223">
        <v>0</v>
      </c>
      <c r="BP223">
        <v>2.4387447589098533E-8</v>
      </c>
      <c r="BQ223">
        <v>3.2298218029350094E-8</v>
      </c>
      <c r="BR223">
        <v>0</v>
      </c>
      <c r="BS223">
        <v>7.534067085953879E-9</v>
      </c>
      <c r="BT223">
        <v>1.8409329140461216E-9</v>
      </c>
      <c r="BU223">
        <v>2.6352856394129981E-8</v>
      </c>
      <c r="BV223">
        <v>1.940841194968554E-9</v>
      </c>
      <c r="BW223">
        <v>0</v>
      </c>
      <c r="BX223">
        <v>3.2429245283018888E-10</v>
      </c>
      <c r="BY223">
        <v>1.6542190775681338E-9</v>
      </c>
      <c r="BZ223">
        <v>2.0456629979035623E-9</v>
      </c>
      <c r="CA223">
        <v>6.0108752620545183E-10</v>
      </c>
      <c r="CB223">
        <v>1.5985324947589097E-8</v>
      </c>
      <c r="CC223">
        <v>0</v>
      </c>
      <c r="CD223">
        <v>6.8887578616352195E-9</v>
      </c>
      <c r="CE223">
        <v>2.5730476939203367E-9</v>
      </c>
      <c r="CF223">
        <v>0</v>
      </c>
      <c r="CG223">
        <v>6.1975890985324939E-9</v>
      </c>
      <c r="CH223">
        <v>0</v>
      </c>
      <c r="CI223">
        <v>1.2414832285115318E-9</v>
      </c>
      <c r="CJ223">
        <v>1.5657756813417196E-9</v>
      </c>
      <c r="CK223">
        <v>0</v>
      </c>
      <c r="CM223">
        <v>0</v>
      </c>
      <c r="CN223">
        <v>1.2016837002096437E-8</v>
      </c>
      <c r="CO223">
        <v>0</v>
      </c>
      <c r="CP223">
        <v>9.4716325995807111E-8</v>
      </c>
      <c r="CQ223">
        <v>8.9426100628930806E-9</v>
      </c>
      <c r="CR223">
        <v>1.5968946540880495E-9</v>
      </c>
      <c r="CS223">
        <v>0</v>
      </c>
      <c r="CT223">
        <v>0</v>
      </c>
      <c r="CU223">
        <v>5.6407232704402526E-9</v>
      </c>
      <c r="CV223">
        <v>0</v>
      </c>
      <c r="CW223">
        <v>2.3781446540880499E-9</v>
      </c>
      <c r="CX223">
        <v>0</v>
      </c>
      <c r="CY223">
        <v>3.5000655136268347E-8</v>
      </c>
      <c r="CZ223">
        <v>0</v>
      </c>
      <c r="DA223">
        <v>0</v>
      </c>
      <c r="DB223">
        <v>0</v>
      </c>
      <c r="DC223">
        <v>1.2562237945492661E-9</v>
      </c>
      <c r="DD223">
        <v>5.0117924528302002E-10</v>
      </c>
    </row>
    <row r="224" spans="1:108">
      <c r="A224" t="s">
        <v>693</v>
      </c>
      <c r="B224">
        <v>0.68300000000000005</v>
      </c>
      <c r="C224">
        <v>16.7</v>
      </c>
      <c r="D224" t="s">
        <v>694</v>
      </c>
      <c r="E224">
        <v>43246</v>
      </c>
      <c r="F224" t="s">
        <v>228</v>
      </c>
      <c r="H224" t="s">
        <v>695</v>
      </c>
      <c r="I224">
        <v>0</v>
      </c>
      <c r="J224">
        <v>0</v>
      </c>
      <c r="K224">
        <v>0.22003879600000001</v>
      </c>
      <c r="L224">
        <v>3.5823187820000002</v>
      </c>
      <c r="M224">
        <v>0.24569731</v>
      </c>
      <c r="N224">
        <v>106970.33333333333</v>
      </c>
      <c r="O224">
        <v>1973.4719333333335</v>
      </c>
      <c r="P224" t="s">
        <v>693</v>
      </c>
      <c r="Q224">
        <v>-1.3431470392548218E-6</v>
      </c>
      <c r="R224">
        <v>-1.5385894876912864E-8</v>
      </c>
      <c r="S224">
        <v>3.3973719228210254E-8</v>
      </c>
      <c r="T224">
        <v>-1.0395874916833E-6</v>
      </c>
      <c r="U224">
        <v>-1.0395874916833E-6</v>
      </c>
      <c r="V224">
        <v>-1.0520625415835031E-7</v>
      </c>
      <c r="W224">
        <v>4.8486360612109121E-7</v>
      </c>
      <c r="X224">
        <v>-1.0728542914171709E-7</v>
      </c>
      <c r="Y224">
        <v>2.445109780439126E-8</v>
      </c>
      <c r="Z224">
        <v>-2.0375914836992679E-6</v>
      </c>
      <c r="AA224">
        <v>2.5449101796407176E-7</v>
      </c>
      <c r="AB224">
        <v>9.5696107784431149E-7</v>
      </c>
      <c r="AC224">
        <v>5.1064537591483692E-8</v>
      </c>
      <c r="AD224">
        <v>0</v>
      </c>
      <c r="AE224">
        <v>9.9259813705921475E-7</v>
      </c>
      <c r="AF224">
        <v>6.112774451097815E-9</v>
      </c>
      <c r="AG224">
        <v>9.1816367265469054E-6</v>
      </c>
      <c r="AH224">
        <v>-7.9881902860944751E-8</v>
      </c>
      <c r="AI224">
        <v>1.9627411842980708E-7</v>
      </c>
      <c r="AJ224">
        <v>0</v>
      </c>
      <c r="AK224">
        <v>3.7050898203592829E-7</v>
      </c>
      <c r="AL224">
        <v>0</v>
      </c>
      <c r="AM224">
        <v>0</v>
      </c>
      <c r="AN224">
        <v>0</v>
      </c>
      <c r="AO224">
        <v>-1.6467065868263453E-8</v>
      </c>
      <c r="AP224">
        <v>3.5849135063206922E-7</v>
      </c>
      <c r="AQ224">
        <v>4.5617099135063307E-9</v>
      </c>
      <c r="AR224">
        <v>2.2729540918163669E-7</v>
      </c>
      <c r="AS224">
        <v>7.4891882900864964E-7</v>
      </c>
      <c r="AT224">
        <v>1.5177977378576184E-7</v>
      </c>
      <c r="AU224">
        <v>1.4733033932135728E-8</v>
      </c>
      <c r="AV224">
        <v>6.075349301397206E-7</v>
      </c>
      <c r="AW224">
        <v>-2.1585994677312048E-9</v>
      </c>
      <c r="AX224">
        <v>6.1414670658682643E-7</v>
      </c>
      <c r="AY224">
        <v>1.6658349966733196E-7</v>
      </c>
      <c r="AZ224">
        <v>1.6687458416500333E-7</v>
      </c>
      <c r="BA224">
        <v>7.1232534930139708E-8</v>
      </c>
      <c r="BB224">
        <v>5.0523952095808374E-9</v>
      </c>
      <c r="BC224">
        <v>2.1245009980039923E-8</v>
      </c>
      <c r="BD224">
        <v>4.653609447771124E-8</v>
      </c>
      <c r="BE224">
        <v>2.784015302727878E-7</v>
      </c>
      <c r="BF224">
        <v>5.3958749168330014E-8</v>
      </c>
      <c r="BG224">
        <v>0</v>
      </c>
      <c r="BH224">
        <v>9.9995841650033271E-7</v>
      </c>
      <c r="BI224">
        <v>3.971224218230206E-8</v>
      </c>
      <c r="BJ224">
        <v>3.9836992681304054E-8</v>
      </c>
      <c r="BK224">
        <v>0</v>
      </c>
      <c r="BL224">
        <v>4.0834996673320003E-8</v>
      </c>
      <c r="BM224">
        <v>0</v>
      </c>
      <c r="BN224">
        <v>2.361942781104458E-8</v>
      </c>
      <c r="BO224">
        <v>0</v>
      </c>
      <c r="BP224">
        <v>2.6630073186959419E-8</v>
      </c>
      <c r="BQ224">
        <v>7.5120592149035252E-8</v>
      </c>
      <c r="BR224">
        <v>0</v>
      </c>
      <c r="BS224">
        <v>8.4248170326014699E-9</v>
      </c>
      <c r="BT224">
        <v>5.7967398536260797E-9</v>
      </c>
      <c r="BU224">
        <v>1.9253160345974722E-8</v>
      </c>
      <c r="BV224">
        <v>6.0254491017964099E-9</v>
      </c>
      <c r="BW224">
        <v>0</v>
      </c>
      <c r="BX224">
        <v>1.251663339986694E-9</v>
      </c>
      <c r="BY224">
        <v>6.8196939454424367E-9</v>
      </c>
      <c r="BZ224">
        <v>4.9733865602129046E-9</v>
      </c>
      <c r="CA224">
        <v>-1.0894876912840986E-9</v>
      </c>
      <c r="CB224">
        <v>2.3149534264803724E-8</v>
      </c>
      <c r="CC224">
        <v>0</v>
      </c>
      <c r="CD224">
        <v>1.271623419827013E-8</v>
      </c>
      <c r="CE224">
        <v>3.2684630738522979E-9</v>
      </c>
      <c r="CF224">
        <v>0</v>
      </c>
      <c r="CG224">
        <v>8.9945109780439102E-9</v>
      </c>
      <c r="CH224">
        <v>0</v>
      </c>
      <c r="CI224">
        <v>5.3226879574184873E-10</v>
      </c>
      <c r="CJ224">
        <v>3.6884564204923487E-9</v>
      </c>
      <c r="CK224">
        <v>0</v>
      </c>
      <c r="CM224">
        <v>0</v>
      </c>
      <c r="CN224">
        <v>1.5523120425815034E-8</v>
      </c>
      <c r="CO224">
        <v>0</v>
      </c>
      <c r="CP224">
        <v>1.7610612109115106E-7</v>
      </c>
      <c r="CQ224">
        <v>1.7153193612774452E-8</v>
      </c>
      <c r="CR224">
        <v>2.0292747837658019E-9</v>
      </c>
      <c r="CS224">
        <v>0</v>
      </c>
      <c r="CT224">
        <v>0</v>
      </c>
      <c r="CU224">
        <v>1.5610445775116437E-8</v>
      </c>
      <c r="CV224">
        <v>0</v>
      </c>
      <c r="CW224">
        <v>5.8050565535595463E-9</v>
      </c>
      <c r="CX224">
        <v>0</v>
      </c>
      <c r="CY224">
        <v>2.3278443113772457E-8</v>
      </c>
      <c r="CZ224">
        <v>0</v>
      </c>
      <c r="DA224">
        <v>0</v>
      </c>
      <c r="DB224">
        <v>0</v>
      </c>
      <c r="DC224">
        <v>4.4951763140385907E-9</v>
      </c>
      <c r="DD224">
        <v>2.1373918829008673E-9</v>
      </c>
    </row>
    <row r="225" spans="1:108">
      <c r="A225" t="s">
        <v>590</v>
      </c>
      <c r="B225">
        <v>0.70599999999999996</v>
      </c>
      <c r="C225">
        <v>26.7</v>
      </c>
      <c r="D225" t="s">
        <v>696</v>
      </c>
      <c r="E225">
        <v>43246</v>
      </c>
      <c r="F225" t="s">
        <v>697</v>
      </c>
      <c r="H225" t="s">
        <v>20</v>
      </c>
      <c r="I225">
        <v>90</v>
      </c>
      <c r="J225">
        <v>3.3333333333333335</v>
      </c>
      <c r="K225">
        <v>0.95984505099999995</v>
      </c>
      <c r="L225">
        <v>6.4432860249999999</v>
      </c>
      <c r="M225">
        <v>0.29858355199999997</v>
      </c>
      <c r="N225">
        <v>185135.33333333334</v>
      </c>
      <c r="O225">
        <v>3413.5594000000001</v>
      </c>
      <c r="P225" t="s">
        <v>590</v>
      </c>
      <c r="Q225">
        <v>-3.1731169371618931E-7</v>
      </c>
      <c r="R225">
        <v>7.1889305035372437E-8</v>
      </c>
      <c r="S225">
        <v>1.3480545151893462E-7</v>
      </c>
      <c r="T225">
        <v>7.2825634623387439E-7</v>
      </c>
      <c r="U225">
        <v>7.2825634623387439E-7</v>
      </c>
      <c r="V225">
        <v>-8.6090303786932862E-8</v>
      </c>
      <c r="W225">
        <v>3.1080940491052852E-7</v>
      </c>
      <c r="X225">
        <v>-1.0689762796504332E-7</v>
      </c>
      <c r="Y225">
        <v>4.6036204744070037E-9</v>
      </c>
      <c r="Z225">
        <v>4.1874739908447773E-6</v>
      </c>
      <c r="AA225">
        <v>3.8649604660840617E-7</v>
      </c>
      <c r="AB225">
        <v>1.4781002913025385E-6</v>
      </c>
      <c r="AC225">
        <v>9.4491260923845216E-8</v>
      </c>
      <c r="AD225">
        <v>0</v>
      </c>
      <c r="AE225">
        <v>2.5306908031627133E-6</v>
      </c>
      <c r="AF225">
        <v>1.2900540990428635E-7</v>
      </c>
      <c r="AG225">
        <v>2.6932480233042032E-5</v>
      </c>
      <c r="AH225">
        <v>-1.7873491468997088E-7</v>
      </c>
      <c r="AI225">
        <v>8.8769246774864761E-7</v>
      </c>
      <c r="AJ225">
        <v>4.8637120266333754E-10</v>
      </c>
      <c r="AK225">
        <v>1.9246774864752388E-7</v>
      </c>
      <c r="AL225">
        <v>0</v>
      </c>
      <c r="AM225">
        <v>0</v>
      </c>
      <c r="AN225">
        <v>0</v>
      </c>
      <c r="AO225">
        <v>-2.3148148148148024E-9</v>
      </c>
      <c r="AP225">
        <v>2.585310029130254E-7</v>
      </c>
      <c r="AQ225">
        <v>8.3333333333333312E-8</v>
      </c>
      <c r="AR225">
        <v>2.2755409904286311E-7</v>
      </c>
      <c r="AS225">
        <v>1.839107365792759E-5</v>
      </c>
      <c r="AT225">
        <v>8.9471493965876073E-8</v>
      </c>
      <c r="AU225">
        <v>2.0885351643778611E-8</v>
      </c>
      <c r="AV225">
        <v>5.5867665418227202E-7</v>
      </c>
      <c r="AW225">
        <v>-3.927382438618394E-9</v>
      </c>
      <c r="AX225">
        <v>1.6983978360382856E-6</v>
      </c>
      <c r="AY225">
        <v>9.8652725759467328E-8</v>
      </c>
      <c r="AZ225">
        <v>1.6445588847274239E-6</v>
      </c>
      <c r="BA225">
        <v>4.1276529338327096E-7</v>
      </c>
      <c r="BB225">
        <v>2.349146899708697E-8</v>
      </c>
      <c r="BC225">
        <v>1.3756242197253431E-8</v>
      </c>
      <c r="BD225">
        <v>2.279702455264253E-8</v>
      </c>
      <c r="BE225">
        <v>1.9868393674573449E-7</v>
      </c>
      <c r="BF225">
        <v>4.6582397003745306E-8</v>
      </c>
      <c r="BG225">
        <v>0</v>
      </c>
      <c r="BH225">
        <v>7.2224823137744486E-6</v>
      </c>
      <c r="BI225">
        <v>4.151061173533084E-8</v>
      </c>
      <c r="BJ225">
        <v>4.1718684977111952E-8</v>
      </c>
      <c r="BK225">
        <v>0</v>
      </c>
      <c r="BL225">
        <v>1.8924261339991686E-7</v>
      </c>
      <c r="BM225">
        <v>0</v>
      </c>
      <c r="BN225">
        <v>1.3777049521431542E-7</v>
      </c>
      <c r="BO225">
        <v>0</v>
      </c>
      <c r="BP225">
        <v>2.9962546816479399E-8</v>
      </c>
      <c r="BQ225">
        <v>6.0029130253849352E-8</v>
      </c>
      <c r="BR225">
        <v>0</v>
      </c>
      <c r="BS225">
        <v>9.6571993341656255E-9</v>
      </c>
      <c r="BT225">
        <v>3.0092592592592614E-9</v>
      </c>
      <c r="BU225">
        <v>3.6828963795255917E-8</v>
      </c>
      <c r="BV225">
        <v>3.927382438618394E-9</v>
      </c>
      <c r="BW225">
        <v>0</v>
      </c>
      <c r="BX225">
        <v>1.3758843112775699E-9</v>
      </c>
      <c r="BY225">
        <v>3.5632542655014513E-9</v>
      </c>
      <c r="BZ225">
        <v>5.5139409071993342E-9</v>
      </c>
      <c r="CA225">
        <v>2.0027049521431564E-9</v>
      </c>
      <c r="CB225">
        <v>3.1653141905950892E-8</v>
      </c>
      <c r="CC225">
        <v>0</v>
      </c>
      <c r="CD225">
        <v>1.4640553474823137E-8</v>
      </c>
      <c r="CE225">
        <v>3.1523096129837715E-9</v>
      </c>
      <c r="CF225">
        <v>0</v>
      </c>
      <c r="CG225">
        <v>9.3294839783603836E-9</v>
      </c>
      <c r="CH225">
        <v>0</v>
      </c>
      <c r="CI225">
        <v>2.6815439034540165E-9</v>
      </c>
      <c r="CJ225">
        <v>4.6140241364960501E-9</v>
      </c>
      <c r="CK225">
        <v>0</v>
      </c>
      <c r="CM225">
        <v>0</v>
      </c>
      <c r="CN225">
        <v>2.3754161464835625E-8</v>
      </c>
      <c r="CO225">
        <v>0</v>
      </c>
      <c r="CP225">
        <v>2.8123699542238865E-7</v>
      </c>
      <c r="CQ225">
        <v>2.4162505201831044E-8</v>
      </c>
      <c r="CR225">
        <v>1.8830628381190187E-9</v>
      </c>
      <c r="CS225">
        <v>0</v>
      </c>
      <c r="CT225">
        <v>0</v>
      </c>
      <c r="CU225">
        <v>8.9185393258426963E-9</v>
      </c>
      <c r="CV225">
        <v>0</v>
      </c>
      <c r="CW225">
        <v>5.8884727424053253E-9</v>
      </c>
      <c r="CX225">
        <v>0</v>
      </c>
      <c r="CY225">
        <v>9.6780066583437391E-8</v>
      </c>
      <c r="CZ225">
        <v>0</v>
      </c>
      <c r="DA225">
        <v>0</v>
      </c>
      <c r="DB225">
        <v>0</v>
      </c>
      <c r="DC225">
        <v>3.0482729920932192E-9</v>
      </c>
      <c r="DD225">
        <v>8.6090303786933049E-10</v>
      </c>
    </row>
    <row r="226" spans="1:108">
      <c r="A226" t="s">
        <v>698</v>
      </c>
      <c r="B226">
        <v>0.71199999999999997</v>
      </c>
      <c r="C226">
        <v>30.9</v>
      </c>
      <c r="D226" t="s">
        <v>699</v>
      </c>
      <c r="E226">
        <v>43246</v>
      </c>
      <c r="F226" t="s">
        <v>93</v>
      </c>
      <c r="H226" t="s">
        <v>27</v>
      </c>
      <c r="I226">
        <v>100</v>
      </c>
      <c r="K226">
        <v>0.53632345299999995</v>
      </c>
      <c r="L226">
        <v>3.5700993250000002</v>
      </c>
      <c r="M226">
        <v>0.52082517399999995</v>
      </c>
      <c r="N226">
        <v>157341.33333333334</v>
      </c>
      <c r="O226">
        <v>4026.6480999999999</v>
      </c>
      <c r="P226" t="s">
        <v>698</v>
      </c>
      <c r="Q226">
        <v>-1.153586839266451E-5</v>
      </c>
      <c r="R226">
        <v>-5.1173139158576055E-8</v>
      </c>
      <c r="S226">
        <v>-5.0071916576770965E-8</v>
      </c>
      <c r="T226">
        <v>-7.1467098166127298E-6</v>
      </c>
      <c r="U226">
        <v>-7.1467098166127298E-6</v>
      </c>
      <c r="V226">
        <v>-1.1753865516001431E-7</v>
      </c>
      <c r="W226">
        <v>1.0747033441208203E-7</v>
      </c>
      <c r="X226">
        <v>-2.8451995685005385E-7</v>
      </c>
      <c r="Y226">
        <v>-2.8092412801150666E-9</v>
      </c>
      <c r="Z226">
        <v>1.1012225818051061E-6</v>
      </c>
      <c r="AA226">
        <v>1.0135742538655163E-7</v>
      </c>
      <c r="AB226">
        <v>1.7295936713412443E-7</v>
      </c>
      <c r="AC226">
        <v>-2.3215569938870909E-8</v>
      </c>
      <c r="AD226">
        <v>0</v>
      </c>
      <c r="AE226">
        <v>-1.5641855447680693E-7</v>
      </c>
      <c r="AF226">
        <v>-9.6772743617403834E-8</v>
      </c>
      <c r="AG226">
        <v>2.9508270406328663E-7</v>
      </c>
      <c r="AH226">
        <v>-2.5532632146709811E-7</v>
      </c>
      <c r="AI226">
        <v>-1.4136102121539014E-7</v>
      </c>
      <c r="AJ226">
        <v>0</v>
      </c>
      <c r="AK226">
        <v>-3.60257101761956E-7</v>
      </c>
      <c r="AL226">
        <v>-1.0041352031643291E-8</v>
      </c>
      <c r="AM226">
        <v>0</v>
      </c>
      <c r="AN226">
        <v>0</v>
      </c>
      <c r="AO226">
        <v>-1.8069039913700072E-8</v>
      </c>
      <c r="AP226">
        <v>6.7646530025170841E-9</v>
      </c>
      <c r="AQ226">
        <v>-1.1778586839266455E-8</v>
      </c>
      <c r="AR226">
        <v>2.0990650845019778E-8</v>
      </c>
      <c r="AS226">
        <v>3.431094929881338E-6</v>
      </c>
      <c r="AT226">
        <v>-2.368752247393024E-7</v>
      </c>
      <c r="AU226">
        <v>-6.6455411722402005E-9</v>
      </c>
      <c r="AV226">
        <v>1.3484358144551833E-10</v>
      </c>
      <c r="AW226">
        <v>-6.6970763664149582E-9</v>
      </c>
      <c r="AX226">
        <v>1.0513304566702627E-7</v>
      </c>
      <c r="AY226">
        <v>-1.1236965120454038E-11</v>
      </c>
      <c r="AZ226">
        <v>3.3985077310320023E-7</v>
      </c>
      <c r="BA226">
        <v>1.714985616684646E-7</v>
      </c>
      <c r="BB226">
        <v>8.6322366055375773E-9</v>
      </c>
      <c r="BC226">
        <v>1.3439410284070471E-9</v>
      </c>
      <c r="BD226">
        <v>3.3913160733549092E-9</v>
      </c>
      <c r="BE226">
        <v>2.0224289823804388E-8</v>
      </c>
      <c r="BF226">
        <v>-5.7308522114347291E-10</v>
      </c>
      <c r="BG226">
        <v>0</v>
      </c>
      <c r="BH226">
        <v>3.1054476806903997E-7</v>
      </c>
      <c r="BI226">
        <v>5.1667565623876329E-9</v>
      </c>
      <c r="BJ226">
        <v>5.054386911183028E-9</v>
      </c>
      <c r="BK226">
        <v>0</v>
      </c>
      <c r="BL226">
        <v>7.731032002876662E-8</v>
      </c>
      <c r="BM226">
        <v>0</v>
      </c>
      <c r="BN226">
        <v>6.2365156418554475E-8</v>
      </c>
      <c r="BO226">
        <v>0</v>
      </c>
      <c r="BP226">
        <v>-6.7197051420352229E-10</v>
      </c>
      <c r="BQ226">
        <v>-1.5080007191657663E-9</v>
      </c>
      <c r="BR226">
        <v>0</v>
      </c>
      <c r="BS226">
        <v>-2.0332164688960799E-8</v>
      </c>
      <c r="BT226">
        <v>-2.8159834591873423E-9</v>
      </c>
      <c r="BU226">
        <v>-3.467727436174039E-8</v>
      </c>
      <c r="BV226">
        <v>0</v>
      </c>
      <c r="BW226">
        <v>0</v>
      </c>
      <c r="BX226">
        <v>-1.0185185185185197E-9</v>
      </c>
      <c r="BY226">
        <v>-1.015821646889608E-8</v>
      </c>
      <c r="BZ226">
        <v>1.1326860841423973E-9</v>
      </c>
      <c r="CA226">
        <v>-2.9890327220424331E-9</v>
      </c>
      <c r="CB226">
        <v>-5.3128371089536126E-9</v>
      </c>
      <c r="CC226">
        <v>0</v>
      </c>
      <c r="CD226">
        <v>0</v>
      </c>
      <c r="CE226">
        <v>-9.3626393383674923E-9</v>
      </c>
      <c r="CF226">
        <v>0</v>
      </c>
      <c r="CG226">
        <v>-3.8340524991010424E-9</v>
      </c>
      <c r="CH226">
        <v>0</v>
      </c>
      <c r="CI226">
        <v>-2.8609313196691845E-9</v>
      </c>
      <c r="CJ226">
        <v>-1.3529306005034167E-9</v>
      </c>
      <c r="CK226">
        <v>0</v>
      </c>
      <c r="CM226">
        <v>0</v>
      </c>
      <c r="CN226">
        <v>0</v>
      </c>
      <c r="CO226">
        <v>0</v>
      </c>
      <c r="CP226">
        <v>-5.951096727795756E-9</v>
      </c>
      <c r="CQ226">
        <v>0</v>
      </c>
      <c r="CR226">
        <v>-1.2090974469615299E-10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2.4871898597626753E-8</v>
      </c>
      <c r="CZ226">
        <v>4.5015282272563817E-9</v>
      </c>
      <c r="DA226">
        <v>0</v>
      </c>
      <c r="DB226">
        <v>0</v>
      </c>
      <c r="DC226">
        <v>5.0341603739661998E-10</v>
      </c>
      <c r="DD226">
        <v>1.9799532542250985E-9</v>
      </c>
    </row>
    <row r="227" spans="1:108">
      <c r="A227" t="s">
        <v>220</v>
      </c>
      <c r="B227">
        <v>0.67300000000000004</v>
      </c>
      <c r="C227">
        <v>31.4</v>
      </c>
      <c r="D227" t="s">
        <v>700</v>
      </c>
      <c r="E227">
        <v>43246</v>
      </c>
      <c r="F227" t="s">
        <v>68</v>
      </c>
      <c r="H227" t="s">
        <v>17</v>
      </c>
      <c r="I227">
        <v>100</v>
      </c>
      <c r="J227">
        <v>10.333333333333334</v>
      </c>
      <c r="K227">
        <v>0.84273151899999998</v>
      </c>
      <c r="L227">
        <v>5.8046232150000003</v>
      </c>
      <c r="M227">
        <v>0.32329058500000002</v>
      </c>
      <c r="N227">
        <v>405361.66666666669</v>
      </c>
      <c r="O227">
        <v>6043.9616333333324</v>
      </c>
      <c r="P227" t="s">
        <v>220</v>
      </c>
      <c r="Q227">
        <v>-1.0620134465675868E-5</v>
      </c>
      <c r="R227">
        <v>-6.3450990799716926E-8</v>
      </c>
      <c r="S227">
        <v>-5.9978768577494718E-8</v>
      </c>
      <c r="T227">
        <v>-5.8607572540693559E-6</v>
      </c>
      <c r="U227">
        <v>-5.8607572540693559E-6</v>
      </c>
      <c r="V227">
        <v>-4.6886058032554797E-8</v>
      </c>
      <c r="W227">
        <v>1.0770523708421818E-8</v>
      </c>
      <c r="X227">
        <v>-1.7582271762208043E-7</v>
      </c>
      <c r="Y227">
        <v>-1.035031847133758E-8</v>
      </c>
      <c r="Z227">
        <v>-3.5385704175513096E-6</v>
      </c>
      <c r="AA227">
        <v>1.6808209483368753E-8</v>
      </c>
      <c r="AB227">
        <v>1.6270789101203116E-7</v>
      </c>
      <c r="AC227">
        <v>-2.2934359518754434E-8</v>
      </c>
      <c r="AD227">
        <v>0</v>
      </c>
      <c r="AE227">
        <v>-2.3597841472045297E-7</v>
      </c>
      <c r="AF227">
        <v>-8.8552724699221519E-8</v>
      </c>
      <c r="AG227">
        <v>6.9223283793347382E-8</v>
      </c>
      <c r="AH227">
        <v>-2.2602618542108985E-7</v>
      </c>
      <c r="AI227">
        <v>-1.0682059447983019E-7</v>
      </c>
      <c r="AJ227">
        <v>0</v>
      </c>
      <c r="AK227">
        <v>-3.0099964614295825E-7</v>
      </c>
      <c r="AL227">
        <v>-5.4604564755838622E-9</v>
      </c>
      <c r="AM227">
        <v>0</v>
      </c>
      <c r="AN227">
        <v>0</v>
      </c>
      <c r="AO227">
        <v>-2.1474699221514493E-8</v>
      </c>
      <c r="AP227">
        <v>-6.2146142958245007E-9</v>
      </c>
      <c r="AQ227">
        <v>-1.4930555555555556E-8</v>
      </c>
      <c r="AR227">
        <v>3.2046178343949042E-8</v>
      </c>
      <c r="AS227">
        <v>5.0203467799009272E-8</v>
      </c>
      <c r="AT227">
        <v>-1.8090941259731062E-7</v>
      </c>
      <c r="AU227">
        <v>-5.8165251238499876E-10</v>
      </c>
      <c r="AV227">
        <v>9.0675866949753115E-10</v>
      </c>
      <c r="AW227">
        <v>-5.8563340410474162E-9</v>
      </c>
      <c r="AX227">
        <v>7.9927459306440197E-8</v>
      </c>
      <c r="AY227">
        <v>-2.8197983014861933E-9</v>
      </c>
      <c r="AZ227">
        <v>1.2973283793347486E-7</v>
      </c>
      <c r="BA227">
        <v>7.5437898089172006E-8</v>
      </c>
      <c r="BB227">
        <v>4.9871726822363789E-9</v>
      </c>
      <c r="BC227">
        <v>1.89313517338995E-8</v>
      </c>
      <c r="BD227">
        <v>3.6911712668082093E-9</v>
      </c>
      <c r="BE227">
        <v>2.2003273177636239E-8</v>
      </c>
      <c r="BF227">
        <v>1.3048478414720736E-10</v>
      </c>
      <c r="BG227">
        <v>0</v>
      </c>
      <c r="BH227">
        <v>1.4371019108280257E-7</v>
      </c>
      <c r="BI227">
        <v>2.0324663835810304E-9</v>
      </c>
      <c r="BJ227">
        <v>2.0081387119603654E-9</v>
      </c>
      <c r="BK227">
        <v>0</v>
      </c>
      <c r="BL227">
        <v>2.6074840764331207E-8</v>
      </c>
      <c r="BM227">
        <v>0</v>
      </c>
      <c r="BN227">
        <v>2.3226291578202407E-8</v>
      </c>
      <c r="BO227">
        <v>0</v>
      </c>
      <c r="BP227">
        <v>2.3885350318471162E-10</v>
      </c>
      <c r="BQ227">
        <v>-9.266631280962502E-10</v>
      </c>
      <c r="BR227">
        <v>0</v>
      </c>
      <c r="BS227">
        <v>-1.4324575371549892E-8</v>
      </c>
      <c r="BT227">
        <v>-2.1010261854210895E-9</v>
      </c>
      <c r="BU227">
        <v>-2.0258315640481246E-8</v>
      </c>
      <c r="BV227">
        <v>0</v>
      </c>
      <c r="BW227">
        <v>0</v>
      </c>
      <c r="BX227">
        <v>-8.1829440905874102E-10</v>
      </c>
      <c r="BY227">
        <v>-1.2318648266100494E-8</v>
      </c>
      <c r="BZ227">
        <v>5.5732484076433117E-10</v>
      </c>
      <c r="CA227">
        <v>-4.0383934890304328E-9</v>
      </c>
      <c r="CB227">
        <v>-4.4386942675159211E-9</v>
      </c>
      <c r="CC227">
        <v>0</v>
      </c>
      <c r="CD227">
        <v>0</v>
      </c>
      <c r="CE227">
        <v>-7.3358987968860582E-9</v>
      </c>
      <c r="CF227">
        <v>0</v>
      </c>
      <c r="CG227">
        <v>-2.8507607926397718E-9</v>
      </c>
      <c r="CH227">
        <v>0</v>
      </c>
      <c r="CI227">
        <v>-2.5389242745930646E-9</v>
      </c>
      <c r="CJ227">
        <v>-4.4232130219391354E-9</v>
      </c>
      <c r="CK227">
        <v>0</v>
      </c>
      <c r="CM227">
        <v>0</v>
      </c>
      <c r="CN227">
        <v>0</v>
      </c>
      <c r="CO227">
        <v>0</v>
      </c>
      <c r="CP227">
        <v>-2.070063694267514E-9</v>
      </c>
      <c r="CQ227">
        <v>0</v>
      </c>
      <c r="CR227">
        <v>-3.0741330502477055E-11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1.867480537862704E-8</v>
      </c>
      <c r="CZ227">
        <v>2.8197983014862E-9</v>
      </c>
      <c r="DA227">
        <v>0</v>
      </c>
      <c r="DB227">
        <v>0</v>
      </c>
      <c r="DC227">
        <v>1.371196036801141E-10</v>
      </c>
      <c r="DD227">
        <v>1.3114826610049537E-9</v>
      </c>
    </row>
    <row r="228" spans="1:108">
      <c r="A228" t="s">
        <v>378</v>
      </c>
      <c r="B228">
        <v>0.69799999999999995</v>
      </c>
      <c r="C228">
        <v>39.9</v>
      </c>
      <c r="D228" t="s">
        <v>701</v>
      </c>
      <c r="E228">
        <v>43246</v>
      </c>
      <c r="F228" t="s">
        <v>97</v>
      </c>
      <c r="H228" t="s">
        <v>17</v>
      </c>
      <c r="I228">
        <v>100</v>
      </c>
      <c r="J228">
        <v>13</v>
      </c>
      <c r="K228">
        <v>0.58372324600000003</v>
      </c>
      <c r="L228">
        <v>4.4243178399999996</v>
      </c>
      <c r="M228">
        <v>0.45309661800000001</v>
      </c>
      <c r="N228">
        <v>443616.66666666669</v>
      </c>
      <c r="O228">
        <v>5991.4561666666668</v>
      </c>
      <c r="P228" t="s">
        <v>378</v>
      </c>
      <c r="Q228">
        <v>2.0885547201337465E-8</v>
      </c>
      <c r="R228">
        <v>3.1380534670008367E-8</v>
      </c>
      <c r="S228">
        <v>8.2793790030632099E-8</v>
      </c>
      <c r="T228">
        <v>1.0616819827346143E-6</v>
      </c>
      <c r="U228">
        <v>1.0616819827346143E-6</v>
      </c>
      <c r="V228">
        <v>-5.8653578390420449E-8</v>
      </c>
      <c r="W228">
        <v>2.0328599275967694E-7</v>
      </c>
      <c r="X228">
        <v>-8.7023113338902565E-8</v>
      </c>
      <c r="Y228">
        <v>2.9587858535227097E-9</v>
      </c>
      <c r="Z228">
        <v>2.9761904761904763E-6</v>
      </c>
      <c r="AA228">
        <v>2.1042188805346683E-7</v>
      </c>
      <c r="AB228">
        <v>6.9270398217766653E-7</v>
      </c>
      <c r="AC228">
        <v>7.2507658033973823E-8</v>
      </c>
      <c r="AD228">
        <v>0</v>
      </c>
      <c r="AE228">
        <v>4.9289891395154554E-6</v>
      </c>
      <c r="AF228">
        <v>1.9284321915900865E-7</v>
      </c>
      <c r="AG228">
        <v>5.2424463937621831E-5</v>
      </c>
      <c r="AH228">
        <v>-2.0015316067947647E-7</v>
      </c>
      <c r="AI228">
        <v>3.2111528822055137E-6</v>
      </c>
      <c r="AJ228">
        <v>7.6841409078251174E-8</v>
      </c>
      <c r="AK228">
        <v>3.5662071846282376E-7</v>
      </c>
      <c r="AL228">
        <v>0</v>
      </c>
      <c r="AM228">
        <v>0</v>
      </c>
      <c r="AN228">
        <v>0</v>
      </c>
      <c r="AO228">
        <v>-8.7023113338900971E-11</v>
      </c>
      <c r="AP228">
        <v>7.5362016151489833E-8</v>
      </c>
      <c r="AQ228">
        <v>2.5671818434976331E-8</v>
      </c>
      <c r="AR228">
        <v>1.1993525480367586E-7</v>
      </c>
      <c r="AS228">
        <v>9.7344054580896699E-6</v>
      </c>
      <c r="AT228">
        <v>7.3969646338067426E-8</v>
      </c>
      <c r="AU228">
        <v>2.7986633249791141E-8</v>
      </c>
      <c r="AV228">
        <v>4.3668198273461432E-7</v>
      </c>
      <c r="AW228">
        <v>-2.6280980228348649E-9</v>
      </c>
      <c r="AX228">
        <v>6.0098162071846285E-7</v>
      </c>
      <c r="AY228">
        <v>5.8566555277081594E-8</v>
      </c>
      <c r="AZ228">
        <v>7.8773322194374824E-7</v>
      </c>
      <c r="BA228">
        <v>2.5254107490949595E-7</v>
      </c>
      <c r="BB228">
        <v>1.387322472848789E-8</v>
      </c>
      <c r="BC228">
        <v>5.6321358952937922E-9</v>
      </c>
      <c r="BD228">
        <v>9.3062517404622692E-9</v>
      </c>
      <c r="BE228">
        <v>1.1131996658312446E-7</v>
      </c>
      <c r="BF228">
        <v>4.9742411584516835E-8</v>
      </c>
      <c r="BG228">
        <v>0</v>
      </c>
      <c r="BH228">
        <v>8.0183096630465052E-7</v>
      </c>
      <c r="BI228">
        <v>1.1748120300751881E-8</v>
      </c>
      <c r="BJ228">
        <v>1.1730715678084099E-8</v>
      </c>
      <c r="BK228">
        <v>0</v>
      </c>
      <c r="BL228">
        <v>1.1671539961013647E-7</v>
      </c>
      <c r="BM228">
        <v>0</v>
      </c>
      <c r="BN228">
        <v>8.4464633806739062E-8</v>
      </c>
      <c r="BO228">
        <v>0</v>
      </c>
      <c r="BP228">
        <v>1.9110275689223065E-8</v>
      </c>
      <c r="BQ228">
        <v>2.0920356446672233E-8</v>
      </c>
      <c r="BR228">
        <v>0</v>
      </c>
      <c r="BS228">
        <v>7.4491785018100789E-9</v>
      </c>
      <c r="BT228">
        <v>2.0746310219994443E-9</v>
      </c>
      <c r="BU228">
        <v>2.1477304372041215E-8</v>
      </c>
      <c r="BV228">
        <v>2.9761904761904763E-9</v>
      </c>
      <c r="BW228">
        <v>0</v>
      </c>
      <c r="BX228">
        <v>4.9951267056530223E-10</v>
      </c>
      <c r="BY228">
        <v>2.5062656641603992E-9</v>
      </c>
      <c r="BZ228">
        <v>2.3078529657477017E-9</v>
      </c>
      <c r="CA228">
        <v>-6.7878028404344062E-10</v>
      </c>
      <c r="CB228">
        <v>9.1617933723196845E-9</v>
      </c>
      <c r="CC228">
        <v>0</v>
      </c>
      <c r="CD228">
        <v>5.6791283764967981E-9</v>
      </c>
      <c r="CE228">
        <v>1.5072403230297959E-9</v>
      </c>
      <c r="CF228">
        <v>0</v>
      </c>
      <c r="CG228">
        <v>4.4573238652186017E-9</v>
      </c>
      <c r="CH228">
        <v>0</v>
      </c>
      <c r="CI228">
        <v>6.2656641604010082E-10</v>
      </c>
      <c r="CJ228">
        <v>2.30263157894737E-9</v>
      </c>
      <c r="CK228">
        <v>0</v>
      </c>
      <c r="CM228">
        <v>0</v>
      </c>
      <c r="CN228">
        <v>9.2557783347257046E-9</v>
      </c>
      <c r="CO228">
        <v>0</v>
      </c>
      <c r="CP228">
        <v>7.1289334447229166E-8</v>
      </c>
      <c r="CQ228">
        <v>7.2629490392648299E-9</v>
      </c>
      <c r="CR228">
        <v>8.8067390698969709E-10</v>
      </c>
      <c r="CS228">
        <v>0</v>
      </c>
      <c r="CT228">
        <v>0</v>
      </c>
      <c r="CU228">
        <v>4.2171400724032296E-9</v>
      </c>
      <c r="CV228">
        <v>0</v>
      </c>
      <c r="CW228">
        <v>2.1251044277360068E-9</v>
      </c>
      <c r="CX228">
        <v>0</v>
      </c>
      <c r="CY228">
        <v>5.7139376218323596E-8</v>
      </c>
      <c r="CZ228">
        <v>0</v>
      </c>
      <c r="DA228">
        <v>0</v>
      </c>
      <c r="DB228">
        <v>0</v>
      </c>
      <c r="DC228">
        <v>1.1922166527429686E-9</v>
      </c>
      <c r="DD228">
        <v>5.7435254803677262E-11</v>
      </c>
    </row>
    <row r="229" spans="1:108">
      <c r="A229" t="s">
        <v>702</v>
      </c>
      <c r="B229">
        <v>0.73699999999999999</v>
      </c>
      <c r="C229">
        <v>39.700000000000003</v>
      </c>
      <c r="D229" t="s">
        <v>703</v>
      </c>
      <c r="E229">
        <v>43246</v>
      </c>
      <c r="F229" t="s">
        <v>97</v>
      </c>
      <c r="H229" t="s">
        <v>17</v>
      </c>
      <c r="I229">
        <v>100</v>
      </c>
      <c r="J229">
        <v>7</v>
      </c>
      <c r="K229">
        <v>0.74852009500000005</v>
      </c>
      <c r="L229">
        <v>5.3646779220000003</v>
      </c>
      <c r="M229">
        <v>0.35356085900000001</v>
      </c>
      <c r="N229">
        <v>157325.99943333332</v>
      </c>
      <c r="O229">
        <v>3792.0666666666671</v>
      </c>
      <c r="P229" t="s">
        <v>702</v>
      </c>
      <c r="Q229">
        <v>7.4867058494262526E-6</v>
      </c>
      <c r="R229">
        <v>1.139448642597257E-7</v>
      </c>
      <c r="S229">
        <v>3.8168205989364678E-7</v>
      </c>
      <c r="T229">
        <v>2.6308424293310944E-5</v>
      </c>
      <c r="U229">
        <v>2.6308424293310944E-5</v>
      </c>
      <c r="V229">
        <v>-1.6862580464595566E-7</v>
      </c>
      <c r="W229">
        <v>8.2581164287713404E-7</v>
      </c>
      <c r="X229">
        <v>-1.5830534564791463E-7</v>
      </c>
      <c r="Y229">
        <v>2.9352085082563691E-8</v>
      </c>
      <c r="Z229">
        <v>1.0600335852225022E-5</v>
      </c>
      <c r="AA229">
        <v>4.5200111950741679E-7</v>
      </c>
      <c r="AB229">
        <v>1.5706339210747269E-6</v>
      </c>
      <c r="AC229">
        <v>6.1835292471312624E-7</v>
      </c>
      <c r="AD229">
        <v>0</v>
      </c>
      <c r="AE229">
        <v>5.6166036943744753E-5</v>
      </c>
      <c r="AF229">
        <v>2.436153092639239E-6</v>
      </c>
      <c r="AG229">
        <v>8.5171774419255531E-5</v>
      </c>
      <c r="AH229">
        <v>-2.0116148894486428E-7</v>
      </c>
      <c r="AI229">
        <v>4.9440246291631689E-5</v>
      </c>
      <c r="AJ229">
        <v>0</v>
      </c>
      <c r="AK229">
        <v>4.7876434368877694E-6</v>
      </c>
      <c r="AL229">
        <v>0</v>
      </c>
      <c r="AM229">
        <v>0</v>
      </c>
      <c r="AN229">
        <v>0</v>
      </c>
      <c r="AO229">
        <v>8.3613210187517603E-9</v>
      </c>
      <c r="AP229">
        <v>2.7900223901483347E-7</v>
      </c>
      <c r="AQ229">
        <v>1.6925552756787013E-7</v>
      </c>
      <c r="AR229">
        <v>3.2868038063252175E-7</v>
      </c>
      <c r="AS229">
        <v>1.1618387909319899E-5</v>
      </c>
      <c r="AT229">
        <v>3.1801007556675063E-7</v>
      </c>
      <c r="AU229">
        <v>1.7021760425412819E-7</v>
      </c>
      <c r="AV229">
        <v>1.1559089000839629E-5</v>
      </c>
      <c r="AW229">
        <v>9.3933669185558296E-10</v>
      </c>
      <c r="AX229">
        <v>1.2157150853624408E-6</v>
      </c>
      <c r="AY229">
        <v>4.3501609291911556E-7</v>
      </c>
      <c r="AZ229">
        <v>8.9910439406661073E-7</v>
      </c>
      <c r="BA229">
        <v>9.5123145815841033E-8</v>
      </c>
      <c r="BB229">
        <v>1.4336691855583543E-8</v>
      </c>
      <c r="BC229">
        <v>2.0605933389308702E-8</v>
      </c>
      <c r="BD229">
        <v>4.5130142737195631E-8</v>
      </c>
      <c r="BE229">
        <v>2.1470053176602298E-7</v>
      </c>
      <c r="BF229">
        <v>2.4772600055975373E-7</v>
      </c>
      <c r="BG229">
        <v>0</v>
      </c>
      <c r="BH229">
        <v>1.8555835432409739E-6</v>
      </c>
      <c r="BI229">
        <v>5.3071648474671163E-8</v>
      </c>
      <c r="BJ229">
        <v>5.3264063811922747E-8</v>
      </c>
      <c r="BK229">
        <v>0</v>
      </c>
      <c r="BL229">
        <v>1.2580464595577947E-7</v>
      </c>
      <c r="BM229">
        <v>0</v>
      </c>
      <c r="BN229">
        <v>3.5264483627204024E-8</v>
      </c>
      <c r="BO229">
        <v>0</v>
      </c>
      <c r="BP229">
        <v>2.8897285194514418E-8</v>
      </c>
      <c r="BQ229">
        <v>8.2196333613210184E-8</v>
      </c>
      <c r="BR229">
        <v>0</v>
      </c>
      <c r="BS229">
        <v>2.4244332493702767E-8</v>
      </c>
      <c r="BT229">
        <v>7.171844388469073E-9</v>
      </c>
      <c r="BU229">
        <v>3.9340190316260835E-8</v>
      </c>
      <c r="BV229">
        <v>6.8902183039462646E-9</v>
      </c>
      <c r="BW229">
        <v>0</v>
      </c>
      <c r="BX229">
        <v>3.4162468513853901E-9</v>
      </c>
      <c r="BY229">
        <v>9.2709207948502634E-9</v>
      </c>
      <c r="BZ229">
        <v>1.373320738874895E-8</v>
      </c>
      <c r="CA229">
        <v>4.2068989644556389E-9</v>
      </c>
      <c r="CB229">
        <v>2.9492023509655745E-8</v>
      </c>
      <c r="CC229">
        <v>0</v>
      </c>
      <c r="CD229">
        <v>1.5853274559193951E-8</v>
      </c>
      <c r="CE229">
        <v>8.6184578785334473E-9</v>
      </c>
      <c r="CF229">
        <v>0</v>
      </c>
      <c r="CG229">
        <v>1.3045759865659115E-8</v>
      </c>
      <c r="CH229">
        <v>0</v>
      </c>
      <c r="CI229">
        <v>6.1992723201791229E-9</v>
      </c>
      <c r="CJ229">
        <v>5.8599216344808276E-9</v>
      </c>
      <c r="CK229">
        <v>0</v>
      </c>
      <c r="CM229">
        <v>0</v>
      </c>
      <c r="CN229">
        <v>1.8699272320179124E-8</v>
      </c>
      <c r="CO229">
        <v>0</v>
      </c>
      <c r="CP229">
        <v>1.6853834312902318E-7</v>
      </c>
      <c r="CQ229">
        <v>1.4487125664707531E-8</v>
      </c>
      <c r="CR229">
        <v>4.4885250489784482E-9</v>
      </c>
      <c r="CS229">
        <v>0</v>
      </c>
      <c r="CT229">
        <v>0</v>
      </c>
      <c r="CU229">
        <v>1.1373495661908759E-8</v>
      </c>
      <c r="CV229">
        <v>0</v>
      </c>
      <c r="CW229">
        <v>6.5893506856982917E-9</v>
      </c>
      <c r="CX229">
        <v>0</v>
      </c>
      <c r="CY229">
        <v>2.4576686258046458E-8</v>
      </c>
      <c r="CZ229">
        <v>0</v>
      </c>
      <c r="DA229">
        <v>0</v>
      </c>
      <c r="DB229">
        <v>0</v>
      </c>
      <c r="DC229">
        <v>5.3701371396585517E-9</v>
      </c>
      <c r="DD229">
        <v>1.7894626364399684E-9</v>
      </c>
    </row>
    <row r="230" spans="1:108">
      <c r="A230" t="s">
        <v>704</v>
      </c>
      <c r="B230">
        <v>0.73299999999999998</v>
      </c>
      <c r="C230">
        <v>29.1</v>
      </c>
      <c r="D230" t="s">
        <v>705</v>
      </c>
      <c r="E230">
        <v>43246</v>
      </c>
      <c r="F230" t="s">
        <v>228</v>
      </c>
      <c r="H230" t="s">
        <v>20</v>
      </c>
      <c r="I230">
        <v>100</v>
      </c>
      <c r="J230">
        <v>11.333333333333334</v>
      </c>
      <c r="K230">
        <v>0.54238000900000005</v>
      </c>
      <c r="L230">
        <v>4.6465325890000004</v>
      </c>
      <c r="M230">
        <v>0.31259958900000001</v>
      </c>
      <c r="N230">
        <v>189014</v>
      </c>
      <c r="O230">
        <v>6157.009133333333</v>
      </c>
      <c r="P230" t="s">
        <v>704</v>
      </c>
      <c r="Q230">
        <v>-4.7728140511645672E-7</v>
      </c>
      <c r="R230">
        <v>3.7204085528827819E-8</v>
      </c>
      <c r="S230">
        <v>1.0206662848415428E-7</v>
      </c>
      <c r="T230">
        <v>2.6250477281405115E-7</v>
      </c>
      <c r="U230">
        <v>2.6250477281405115E-7</v>
      </c>
      <c r="V230">
        <v>-1.2528636884306988E-7</v>
      </c>
      <c r="W230">
        <v>1.2550114547537228E-6</v>
      </c>
      <c r="X230">
        <v>-7.6603665521190971E-8</v>
      </c>
      <c r="Y230">
        <v>9.4263077510500305E-9</v>
      </c>
      <c r="Z230">
        <v>1.8613974799541811E-6</v>
      </c>
      <c r="AA230">
        <v>2.4365215731195099E-7</v>
      </c>
      <c r="AB230">
        <v>8.7056128293241686E-7</v>
      </c>
      <c r="AC230">
        <v>6.3168193967163037E-8</v>
      </c>
      <c r="AD230">
        <v>0</v>
      </c>
      <c r="AE230">
        <v>3.0903970981290568E-6</v>
      </c>
      <c r="AF230">
        <v>1.2003627338678893E-7</v>
      </c>
      <c r="AG230">
        <v>4.0833810614738454E-5</v>
      </c>
      <c r="AH230">
        <v>-2.7395714012982056E-7</v>
      </c>
      <c r="AI230">
        <v>1.5182321496754486E-6</v>
      </c>
      <c r="AJ230">
        <v>4.5031500572737694E-9</v>
      </c>
      <c r="AK230">
        <v>4.0043909889270715E-7</v>
      </c>
      <c r="AL230">
        <v>0</v>
      </c>
      <c r="AM230">
        <v>0</v>
      </c>
      <c r="AN230">
        <v>0</v>
      </c>
      <c r="AO230">
        <v>-8.471744940817106E-9</v>
      </c>
      <c r="AP230">
        <v>1.3320924016800306E-7</v>
      </c>
      <c r="AQ230">
        <v>5.6080565101183659E-8</v>
      </c>
      <c r="AR230">
        <v>1.6361206567392138E-7</v>
      </c>
      <c r="AS230">
        <v>1.0242458953799162E-5</v>
      </c>
      <c r="AT230">
        <v>1.5774150439098888E-7</v>
      </c>
      <c r="AU230">
        <v>1.6490072546773582E-8</v>
      </c>
      <c r="AV230">
        <v>3.1295341733486057E-7</v>
      </c>
      <c r="AW230">
        <v>-3.2813096601756392E-9</v>
      </c>
      <c r="AX230">
        <v>7.8584383352424609E-7</v>
      </c>
      <c r="AY230">
        <v>1.7005536464299356E-7</v>
      </c>
      <c r="AZ230">
        <v>5.0782741504390983E-7</v>
      </c>
      <c r="BA230">
        <v>6.3311378388697978E-8</v>
      </c>
      <c r="BB230">
        <v>6.9301260022909539E-9</v>
      </c>
      <c r="BC230">
        <v>2.1601756395570834E-8</v>
      </c>
      <c r="BD230">
        <v>1.9780927835051544E-8</v>
      </c>
      <c r="BE230">
        <v>9.3833524245895384E-8</v>
      </c>
      <c r="BF230">
        <v>8.3786750668193985E-8</v>
      </c>
      <c r="BG230">
        <v>0</v>
      </c>
      <c r="BH230">
        <v>1.8012600229095076E-6</v>
      </c>
      <c r="BI230">
        <v>3.8421153111874751E-8</v>
      </c>
      <c r="BJ230">
        <v>3.8540473463153872E-8</v>
      </c>
      <c r="BK230">
        <v>0</v>
      </c>
      <c r="BL230">
        <v>3.5390416189385253E-8</v>
      </c>
      <c r="BM230">
        <v>0</v>
      </c>
      <c r="BN230">
        <v>2.4078846888125239E-8</v>
      </c>
      <c r="BO230">
        <v>0</v>
      </c>
      <c r="BP230">
        <v>3.6106338297059948E-8</v>
      </c>
      <c r="BQ230">
        <v>3.4817678503245512E-8</v>
      </c>
      <c r="BR230">
        <v>0</v>
      </c>
      <c r="BS230">
        <v>1.4700267277586868E-8</v>
      </c>
      <c r="BT230">
        <v>3.5652920962199319E-9</v>
      </c>
      <c r="BU230">
        <v>2.4269759450171817E-8</v>
      </c>
      <c r="BV230">
        <v>4.4554219167621216E-9</v>
      </c>
      <c r="BW230">
        <v>0</v>
      </c>
      <c r="BX230">
        <v>1.2146811760213823E-9</v>
      </c>
      <c r="BY230">
        <v>5.2978235967926681E-9</v>
      </c>
      <c r="BZ230">
        <v>3.4244940817105756E-9</v>
      </c>
      <c r="CA230">
        <v>1.575028636884319E-10</v>
      </c>
      <c r="CB230">
        <v>2.2718594883543342E-8</v>
      </c>
      <c r="CC230">
        <v>0</v>
      </c>
      <c r="CD230">
        <v>1.5735967926689579E-8</v>
      </c>
      <c r="CE230">
        <v>3.7705231004200072E-9</v>
      </c>
      <c r="CF230">
        <v>0</v>
      </c>
      <c r="CG230">
        <v>9.1805078274150401E-9</v>
      </c>
      <c r="CH230">
        <v>0</v>
      </c>
      <c r="CI230">
        <v>3.4006300114547571E-9</v>
      </c>
      <c r="CJ230">
        <v>3.4054028255059197E-9</v>
      </c>
      <c r="CK230">
        <v>0</v>
      </c>
      <c r="CM230">
        <v>0</v>
      </c>
      <c r="CN230">
        <v>2.5004772814051166E-8</v>
      </c>
      <c r="CO230">
        <v>0</v>
      </c>
      <c r="CP230">
        <v>2.3985777014127529E-7</v>
      </c>
      <c r="CQ230">
        <v>2.2594501718213051E-8</v>
      </c>
      <c r="CR230">
        <v>1.350706376479572E-9</v>
      </c>
      <c r="CS230">
        <v>0</v>
      </c>
      <c r="CT230">
        <v>0</v>
      </c>
      <c r="CU230">
        <v>5.3837342497136318E-9</v>
      </c>
      <c r="CV230">
        <v>0</v>
      </c>
      <c r="CW230">
        <v>5.5913516609392897E-9</v>
      </c>
      <c r="CX230">
        <v>0</v>
      </c>
      <c r="CY230">
        <v>1.7988736158839246E-8</v>
      </c>
      <c r="CZ230">
        <v>0</v>
      </c>
      <c r="DA230">
        <v>0</v>
      </c>
      <c r="DB230">
        <v>0</v>
      </c>
      <c r="DC230">
        <v>3.4077892325315002E-9</v>
      </c>
      <c r="DD230">
        <v>5.5126002290950762E-10</v>
      </c>
    </row>
    <row r="231" spans="1:108">
      <c r="A231" t="s">
        <v>706</v>
      </c>
      <c r="B231">
        <v>0.69299999999999995</v>
      </c>
      <c r="C231">
        <v>42.4</v>
      </c>
      <c r="D231" t="s">
        <v>707</v>
      </c>
      <c r="E231">
        <v>43246</v>
      </c>
      <c r="F231" t="s">
        <v>708</v>
      </c>
      <c r="H231" t="s">
        <v>35</v>
      </c>
      <c r="I231">
        <v>100</v>
      </c>
      <c r="N231">
        <v>262698</v>
      </c>
      <c r="O231">
        <v>4431.6767666666665</v>
      </c>
      <c r="P231" t="s">
        <v>706</v>
      </c>
      <c r="Q231">
        <v>-7.5176886792452831E-6</v>
      </c>
      <c r="R231">
        <v>-3.4083464360586992E-8</v>
      </c>
      <c r="S231">
        <v>-3.4935141509433974E-8</v>
      </c>
      <c r="T231">
        <v>-3.6523846960167716E-6</v>
      </c>
      <c r="U231">
        <v>-3.6523846960167716E-6</v>
      </c>
      <c r="V231">
        <v>-2.9808700209643496E-8</v>
      </c>
      <c r="W231">
        <v>-6.9444444444444509E-9</v>
      </c>
      <c r="X231">
        <v>-1.1890723270440238E-7</v>
      </c>
      <c r="Y231">
        <v>-1.1514019916142563E-8</v>
      </c>
      <c r="Z231">
        <v>-1.637840670859539E-7</v>
      </c>
      <c r="AA231">
        <v>4.0127096436058692E-8</v>
      </c>
      <c r="AB231">
        <v>7.7944837526205433E-8</v>
      </c>
      <c r="AC231">
        <v>-1.6722353249475888E-8</v>
      </c>
      <c r="AD231">
        <v>0</v>
      </c>
      <c r="AE231">
        <v>-1.5772405660377362E-7</v>
      </c>
      <c r="AF231">
        <v>-5.3524633123689743E-8</v>
      </c>
      <c r="AG231">
        <v>-6.223794549266289E-9</v>
      </c>
      <c r="AH231">
        <v>-1.6710888364779872E-7</v>
      </c>
      <c r="AI231">
        <v>-5.1755765199161485E-8</v>
      </c>
      <c r="AJ231">
        <v>0</v>
      </c>
      <c r="AK231">
        <v>-1.8278301886792442E-7</v>
      </c>
      <c r="AL231">
        <v>-4.6023322851153023E-9</v>
      </c>
      <c r="AM231">
        <v>0</v>
      </c>
      <c r="AN231">
        <v>0</v>
      </c>
      <c r="AO231">
        <v>-1.5395702306079665E-8</v>
      </c>
      <c r="AP231">
        <v>-1.0695099580712796E-8</v>
      </c>
      <c r="AQ231">
        <v>-5.7602856394129964E-9</v>
      </c>
      <c r="AR231">
        <v>6.0927672955974824E-9</v>
      </c>
      <c r="AS231">
        <v>4.2207154088050329E-7</v>
      </c>
      <c r="AT231">
        <v>-1.0482180293501039E-7</v>
      </c>
      <c r="AU231">
        <v>-1.1448506289308225E-9</v>
      </c>
      <c r="AV231">
        <v>5.8143343815513551E-9</v>
      </c>
      <c r="AW231">
        <v>-4.545335429769392E-9</v>
      </c>
      <c r="AX231">
        <v>5.0363600628930823E-8</v>
      </c>
      <c r="AY231">
        <v>-1.2496724318658251E-9</v>
      </c>
      <c r="AZ231">
        <v>2.4469339622641512E-7</v>
      </c>
      <c r="BA231">
        <v>1.3872510482180296E-7</v>
      </c>
      <c r="BB231">
        <v>7.1426231656184493E-9</v>
      </c>
      <c r="BC231">
        <v>-1.2611373165618424E-10</v>
      </c>
      <c r="BD231">
        <v>1.3348401467505254E-9</v>
      </c>
      <c r="BE231">
        <v>1.2966784591194969E-8</v>
      </c>
      <c r="BF231">
        <v>-7.4521750524108984E-10</v>
      </c>
      <c r="BG231">
        <v>0</v>
      </c>
      <c r="BH231">
        <v>7.3506289308176089E-8</v>
      </c>
      <c r="BI231">
        <v>2.6139937106918234E-9</v>
      </c>
      <c r="BJ231">
        <v>2.6664046121593284E-9</v>
      </c>
      <c r="BK231">
        <v>0</v>
      </c>
      <c r="BL231">
        <v>5.3115172955974829E-8</v>
      </c>
      <c r="BM231">
        <v>0</v>
      </c>
      <c r="BN231">
        <v>4.2207154088050317E-8</v>
      </c>
      <c r="BO231">
        <v>0</v>
      </c>
      <c r="BP231">
        <v>3.6409198113207536E-9</v>
      </c>
      <c r="BQ231">
        <v>-5.9944968553459067E-10</v>
      </c>
      <c r="BR231">
        <v>0</v>
      </c>
      <c r="BS231">
        <v>-1.0108752620545072E-8</v>
      </c>
      <c r="BT231">
        <v>-2.1291928721174025E-10</v>
      </c>
      <c r="BU231">
        <v>-1.7017164570230619E-8</v>
      </c>
      <c r="BV231">
        <v>0</v>
      </c>
      <c r="BW231">
        <v>0</v>
      </c>
      <c r="BX231">
        <v>-4.8316299790356485E-10</v>
      </c>
      <c r="BY231">
        <v>-6.6168763102725385E-9</v>
      </c>
      <c r="BZ231">
        <v>-1.4167321802934995E-9</v>
      </c>
      <c r="CA231">
        <v>-2.261857966457023E-9</v>
      </c>
      <c r="CB231">
        <v>-3.7228118448637329E-9</v>
      </c>
      <c r="CC231">
        <v>0</v>
      </c>
      <c r="CD231">
        <v>0</v>
      </c>
      <c r="CE231">
        <v>-5.0036032494758915E-9</v>
      </c>
      <c r="CF231">
        <v>0</v>
      </c>
      <c r="CG231">
        <v>-2.4600366876310255E-9</v>
      </c>
      <c r="CH231">
        <v>0</v>
      </c>
      <c r="CI231">
        <v>-1.4871593291404611E-9</v>
      </c>
      <c r="CJ231">
        <v>-1.3544942348008384E-9</v>
      </c>
      <c r="CK231">
        <v>0</v>
      </c>
      <c r="CM231">
        <v>0</v>
      </c>
      <c r="CN231">
        <v>0</v>
      </c>
      <c r="CO231">
        <v>0</v>
      </c>
      <c r="CP231">
        <v>-2.5681341719077548E-9</v>
      </c>
      <c r="CQ231">
        <v>0</v>
      </c>
      <c r="CR231">
        <v>-4.3877751572327065E-10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2.7695885744234797E-8</v>
      </c>
      <c r="CZ231">
        <v>4.9430031446540882E-9</v>
      </c>
      <c r="DA231">
        <v>0</v>
      </c>
      <c r="DB231">
        <v>0</v>
      </c>
      <c r="DC231">
        <v>1.3102725366876366E-10</v>
      </c>
      <c r="DD231">
        <v>7.2392557651991598E-10</v>
      </c>
    </row>
    <row r="232" spans="1:108">
      <c r="A232" t="s">
        <v>175</v>
      </c>
      <c r="B232">
        <v>0.68600000000000005</v>
      </c>
      <c r="C232">
        <v>41.8</v>
      </c>
      <c r="D232" t="s">
        <v>709</v>
      </c>
      <c r="E232">
        <v>43246</v>
      </c>
      <c r="F232" t="s">
        <v>97</v>
      </c>
      <c r="H232" t="s">
        <v>17</v>
      </c>
      <c r="I232">
        <v>100</v>
      </c>
      <c r="J232">
        <v>9</v>
      </c>
      <c r="N232">
        <v>197722.33333333334</v>
      </c>
      <c r="O232">
        <v>4427.1768000000002</v>
      </c>
      <c r="P232" t="s">
        <v>175</v>
      </c>
      <c r="Q232">
        <v>-1.9271664008506152E-7</v>
      </c>
      <c r="R232">
        <v>1.0699096225412017E-8</v>
      </c>
      <c r="S232">
        <v>5.7183678894205186E-8</v>
      </c>
      <c r="T232">
        <v>3.6549707602339184E-7</v>
      </c>
      <c r="U232">
        <v>3.6549707602339184E-7</v>
      </c>
      <c r="V232">
        <v>-7.7086656034024457E-8</v>
      </c>
      <c r="W232">
        <v>8.0824694311536417E-7</v>
      </c>
      <c r="X232">
        <v>-5.3993886230728337E-8</v>
      </c>
      <c r="Y232">
        <v>5.133572567783097E-9</v>
      </c>
      <c r="Z232">
        <v>8.1406166932482723E-7</v>
      </c>
      <c r="AA232">
        <v>1.5832668793195111E-7</v>
      </c>
      <c r="AB232">
        <v>5.846291866028708E-7</v>
      </c>
      <c r="AC232">
        <v>4.2713317384370024E-8</v>
      </c>
      <c r="AD232">
        <v>0</v>
      </c>
      <c r="AE232">
        <v>2.6033359914938866E-6</v>
      </c>
      <c r="AF232">
        <v>6.9942849548112732E-8</v>
      </c>
      <c r="AG232">
        <v>3.827917331206805E-5</v>
      </c>
      <c r="AH232">
        <v>-1.9105528973950026E-7</v>
      </c>
      <c r="AI232">
        <v>1.6264619883040937E-6</v>
      </c>
      <c r="AJ232">
        <v>4.842836257309942E-8</v>
      </c>
      <c r="AK232">
        <v>4.2729930887825633E-7</v>
      </c>
      <c r="AL232">
        <v>0</v>
      </c>
      <c r="AM232">
        <v>0</v>
      </c>
      <c r="AN232">
        <v>0</v>
      </c>
      <c r="AO232">
        <v>8.3067517278041833E-11</v>
      </c>
      <c r="AP232">
        <v>1.3772594364699625E-7</v>
      </c>
      <c r="AQ232">
        <v>4.2530568846358325E-8</v>
      </c>
      <c r="AR232">
        <v>1.4035087719298244E-7</v>
      </c>
      <c r="AS232">
        <v>1.3367224880382771E-6</v>
      </c>
      <c r="AT232">
        <v>7.4760765550239205E-8</v>
      </c>
      <c r="AU232">
        <v>4.3992557150451901E-9</v>
      </c>
      <c r="AV232">
        <v>6.9510898458266867E-8</v>
      </c>
      <c r="AW232">
        <v>-2.5086390217969166E-9</v>
      </c>
      <c r="AX232">
        <v>5.5190058479532165E-7</v>
      </c>
      <c r="AY232">
        <v>1.4018474215842637E-7</v>
      </c>
      <c r="AZ232">
        <v>2.4887028176501866E-7</v>
      </c>
      <c r="BA232">
        <v>9.6973019670388071E-8</v>
      </c>
      <c r="BB232">
        <v>7.007575757575757E-9</v>
      </c>
      <c r="BC232">
        <v>9.3085459861775655E-9</v>
      </c>
      <c r="BD232">
        <v>1.9005847953216371E-8</v>
      </c>
      <c r="BE232">
        <v>1.0378455608718766E-7</v>
      </c>
      <c r="BF232">
        <v>1.4491959064327488E-7</v>
      </c>
      <c r="BG232">
        <v>0</v>
      </c>
      <c r="BH232">
        <v>1.4053362573099413E-6</v>
      </c>
      <c r="BI232">
        <v>2.4488304093567258E-8</v>
      </c>
      <c r="BJ232">
        <v>2.4571371610845292E-8</v>
      </c>
      <c r="BK232">
        <v>0</v>
      </c>
      <c r="BL232">
        <v>5.1385566188197752E-8</v>
      </c>
      <c r="BM232">
        <v>0</v>
      </c>
      <c r="BN232">
        <v>3.1532429558745352E-8</v>
      </c>
      <c r="BO232">
        <v>0</v>
      </c>
      <c r="BP232">
        <v>3.5486443381180222E-8</v>
      </c>
      <c r="BQ232">
        <v>2.4156034024455074E-8</v>
      </c>
      <c r="BR232">
        <v>0</v>
      </c>
      <c r="BS232">
        <v>8.4230462519936188E-9</v>
      </c>
      <c r="BT232">
        <v>2.7545188729399255E-9</v>
      </c>
      <c r="BU232">
        <v>1.0549574694311534E-8</v>
      </c>
      <c r="BV232">
        <v>2.8110047846889962E-9</v>
      </c>
      <c r="BW232">
        <v>0</v>
      </c>
      <c r="BX232">
        <v>1.0748936735778837E-9</v>
      </c>
      <c r="BY232">
        <v>2.9904306220095723E-10</v>
      </c>
      <c r="BZ232">
        <v>4.552099946836789E-9</v>
      </c>
      <c r="CA232">
        <v>5.0338915470494231E-10</v>
      </c>
      <c r="CB232">
        <v>1.2260765550239237E-8</v>
      </c>
      <c r="CC232">
        <v>0</v>
      </c>
      <c r="CD232">
        <v>8.5376794258373211E-9</v>
      </c>
      <c r="CE232">
        <v>3.2977804359383319E-9</v>
      </c>
      <c r="CF232">
        <v>0</v>
      </c>
      <c r="CG232">
        <v>3.4921584263689516E-9</v>
      </c>
      <c r="CH232">
        <v>0</v>
      </c>
      <c r="CI232">
        <v>1.5301036682615632E-9</v>
      </c>
      <c r="CJ232">
        <v>1.1895268474215841E-9</v>
      </c>
      <c r="CK232">
        <v>0</v>
      </c>
      <c r="CM232">
        <v>0</v>
      </c>
      <c r="CN232">
        <v>1.3234316852737904E-8</v>
      </c>
      <c r="CO232">
        <v>0</v>
      </c>
      <c r="CP232">
        <v>7.7036815523657639E-8</v>
      </c>
      <c r="CQ232">
        <v>7.3282163742690075E-9</v>
      </c>
      <c r="CR232">
        <v>9.1374269005847937E-10</v>
      </c>
      <c r="CS232">
        <v>0</v>
      </c>
      <c r="CT232">
        <v>0</v>
      </c>
      <c r="CU232">
        <v>5.160154173312068E-9</v>
      </c>
      <c r="CV232">
        <v>0</v>
      </c>
      <c r="CW232">
        <v>3.1083864965443918E-9</v>
      </c>
      <c r="CX232">
        <v>0</v>
      </c>
      <c r="CY232">
        <v>2.9189925571504523E-8</v>
      </c>
      <c r="CZ232">
        <v>0</v>
      </c>
      <c r="DA232">
        <v>0</v>
      </c>
      <c r="DB232">
        <v>0</v>
      </c>
      <c r="DC232">
        <v>2.0451222753854347E-9</v>
      </c>
      <c r="DD232">
        <v>6.8613769271664106E-10</v>
      </c>
    </row>
    <row r="233" spans="1:108">
      <c r="A233" t="s">
        <v>221</v>
      </c>
      <c r="B233">
        <v>0.70499999999999996</v>
      </c>
      <c r="C233">
        <v>38.1</v>
      </c>
      <c r="D233" t="s">
        <v>710</v>
      </c>
      <c r="E233">
        <v>43246</v>
      </c>
      <c r="F233" t="s">
        <v>100</v>
      </c>
      <c r="H233" t="s">
        <v>27</v>
      </c>
      <c r="I233">
        <v>10</v>
      </c>
      <c r="K233">
        <v>0.54026715199999997</v>
      </c>
      <c r="L233">
        <v>4.2411156700000001</v>
      </c>
      <c r="M233">
        <v>0.38392474599999998</v>
      </c>
      <c r="N233">
        <v>378677.66666666669</v>
      </c>
      <c r="O233">
        <v>5652.8335000000006</v>
      </c>
      <c r="P233" t="s">
        <v>221</v>
      </c>
      <c r="Q233">
        <v>-8.7033391659375916E-6</v>
      </c>
      <c r="R233">
        <v>-5.0506707494896469E-8</v>
      </c>
      <c r="S233">
        <v>-4.1466170895304776E-8</v>
      </c>
      <c r="T233">
        <v>-4.9394867308253131E-6</v>
      </c>
      <c r="U233">
        <v>-4.9394867308253131E-6</v>
      </c>
      <c r="V233">
        <v>-5.2311169437153514E-8</v>
      </c>
      <c r="W233">
        <v>2.2783610382035577E-9</v>
      </c>
      <c r="X233">
        <v>-1.5984981044036154E-7</v>
      </c>
      <c r="Y233">
        <v>-1.0699183435403904E-8</v>
      </c>
      <c r="Z233">
        <v>-3.098571011956839E-7</v>
      </c>
      <c r="AA233">
        <v>4.5931758530183782E-8</v>
      </c>
      <c r="AB233">
        <v>7.2342519685039342E-8</v>
      </c>
      <c r="AC233">
        <v>-2.3239282589676298E-8</v>
      </c>
      <c r="AD233">
        <v>0</v>
      </c>
      <c r="AE233">
        <v>-2.1835812190142908E-7</v>
      </c>
      <c r="AF233">
        <v>-7.6808107319918348E-8</v>
      </c>
      <c r="AG233">
        <v>7.8740157480314959E-8</v>
      </c>
      <c r="AH233">
        <v>-1.9703266258384364E-7</v>
      </c>
      <c r="AI233">
        <v>-7.8922426363371212E-8</v>
      </c>
      <c r="AJ233">
        <v>0</v>
      </c>
      <c r="AK233">
        <v>-2.3275736366287538E-7</v>
      </c>
      <c r="AL233">
        <v>-5.099883347914845E-9</v>
      </c>
      <c r="AM233">
        <v>0</v>
      </c>
      <c r="AN233">
        <v>0</v>
      </c>
      <c r="AO233">
        <v>-1.3086905803441237E-8</v>
      </c>
      <c r="AP233">
        <v>-7.0538057742782075E-9</v>
      </c>
      <c r="AQ233">
        <v>-6.8715368912219303E-9</v>
      </c>
      <c r="AR233">
        <v>1.2394284047827358E-8</v>
      </c>
      <c r="AS233">
        <v>4.5366724992709253E-7</v>
      </c>
      <c r="AT233">
        <v>-1.4690871974336532E-7</v>
      </c>
      <c r="AU233">
        <v>-3.3264071157771945E-9</v>
      </c>
      <c r="AV233">
        <v>2.369495479731699E-8</v>
      </c>
      <c r="AW233">
        <v>-3.4230096237970247E-9</v>
      </c>
      <c r="AX233">
        <v>7.1741032370953623E-8</v>
      </c>
      <c r="AY233">
        <v>-5.4844706911636001E-9</v>
      </c>
      <c r="AZ233">
        <v>3.2261592300962377E-7</v>
      </c>
      <c r="BA233">
        <v>1.7206182560513272E-7</v>
      </c>
      <c r="BB233">
        <v>8.6431904345290197E-9</v>
      </c>
      <c r="BC233">
        <v>-4.3744531933508555E-11</v>
      </c>
      <c r="BD233">
        <v>2.7923592884222808E-9</v>
      </c>
      <c r="BE233">
        <v>2.9791848935549727E-8</v>
      </c>
      <c r="BF233">
        <v>1.2722368037328663E-9</v>
      </c>
      <c r="BG233">
        <v>0</v>
      </c>
      <c r="BH233">
        <v>2.9071886847477406E-7</v>
      </c>
      <c r="BI233">
        <v>1.9885535141440668E-9</v>
      </c>
      <c r="BJ233">
        <v>2.128900554097405E-9</v>
      </c>
      <c r="BK233">
        <v>0</v>
      </c>
      <c r="BL233">
        <v>7.0392242636337132E-8</v>
      </c>
      <c r="BM233">
        <v>0</v>
      </c>
      <c r="BN233">
        <v>5.2839749198016905E-8</v>
      </c>
      <c r="BO233">
        <v>0</v>
      </c>
      <c r="BP233">
        <v>4.5840624088655555E-9</v>
      </c>
      <c r="BQ233">
        <v>1.0863225430154542E-9</v>
      </c>
      <c r="BR233">
        <v>0</v>
      </c>
      <c r="BS233">
        <v>-1.2534631087780695E-8</v>
      </c>
      <c r="BT233">
        <v>-1.2284922717993587E-9</v>
      </c>
      <c r="BU233">
        <v>-2.1161417322834647E-8</v>
      </c>
      <c r="BV233">
        <v>0</v>
      </c>
      <c r="BW233">
        <v>0</v>
      </c>
      <c r="BX233">
        <v>-6.3611840186643315E-10</v>
      </c>
      <c r="BY233">
        <v>-9.8789734616506281E-9</v>
      </c>
      <c r="BZ233">
        <v>-4.6478565179352316E-10</v>
      </c>
      <c r="CA233">
        <v>-3.2188684747739882E-9</v>
      </c>
      <c r="CB233">
        <v>-5.3240740740740725E-9</v>
      </c>
      <c r="CC233">
        <v>0</v>
      </c>
      <c r="CD233">
        <v>0</v>
      </c>
      <c r="CE233">
        <v>-6.4705453484981042E-9</v>
      </c>
      <c r="CF233">
        <v>0</v>
      </c>
      <c r="CG233">
        <v>-3.1131525226013405E-9</v>
      </c>
      <c r="CH233">
        <v>0</v>
      </c>
      <c r="CI233">
        <v>-1.7771216097987756E-9</v>
      </c>
      <c r="CJ233">
        <v>-2.3221055701370674E-9</v>
      </c>
      <c r="CK233">
        <v>0</v>
      </c>
      <c r="CM233">
        <v>0</v>
      </c>
      <c r="CN233">
        <v>0</v>
      </c>
      <c r="CO233">
        <v>0</v>
      </c>
      <c r="CP233">
        <v>-3.9497666958296878E-9</v>
      </c>
      <c r="CQ233">
        <v>0</v>
      </c>
      <c r="CR233">
        <v>-8.2020997375328167E-11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2.5335374744823564E-8</v>
      </c>
      <c r="CZ233">
        <v>5.2147127442403035E-9</v>
      </c>
      <c r="DA233">
        <v>0</v>
      </c>
      <c r="DB233">
        <v>0</v>
      </c>
      <c r="DC233">
        <v>5.2311169437153647E-10</v>
      </c>
      <c r="DD233">
        <v>4.2833187518226975E-10</v>
      </c>
    </row>
    <row r="234" spans="1:108">
      <c r="A234" t="s">
        <v>72</v>
      </c>
      <c r="B234">
        <v>0.70499999999999996</v>
      </c>
      <c r="C234">
        <v>42.3</v>
      </c>
      <c r="D234" t="s">
        <v>617</v>
      </c>
      <c r="E234">
        <v>43246</v>
      </c>
      <c r="F234" t="s">
        <v>97</v>
      </c>
      <c r="H234" t="s">
        <v>27</v>
      </c>
      <c r="I234">
        <v>100</v>
      </c>
      <c r="J234">
        <v>0</v>
      </c>
      <c r="K234">
        <v>0.847555952</v>
      </c>
      <c r="L234">
        <v>6.9035223429999997</v>
      </c>
      <c r="M234">
        <v>0.28612430999999999</v>
      </c>
      <c r="P234" t="s">
        <v>72</v>
      </c>
      <c r="Q234">
        <v>8.9144996059889615E-7</v>
      </c>
      <c r="R234">
        <v>5.1467691095350683E-8</v>
      </c>
      <c r="S234">
        <v>1.4529156816390855E-7</v>
      </c>
      <c r="T234">
        <v>4.5803782505910163E-6</v>
      </c>
      <c r="U234">
        <v>4.5803782505910163E-6</v>
      </c>
      <c r="V234">
        <v>-1.6893223010244285E-7</v>
      </c>
      <c r="W234">
        <v>1.4601392172314158E-6</v>
      </c>
      <c r="X234">
        <v>-9.2264250065668352E-8</v>
      </c>
      <c r="Y234">
        <v>3.9401103230890507E-9</v>
      </c>
      <c r="Z234">
        <v>3.5296821644339375E-6</v>
      </c>
      <c r="AA234">
        <v>2.8138954557394264E-7</v>
      </c>
      <c r="AB234">
        <v>8.878381928027319E-7</v>
      </c>
      <c r="AC234">
        <v>1.4709745206199109E-7</v>
      </c>
      <c r="AD234">
        <v>0</v>
      </c>
      <c r="AE234">
        <v>1.2076438140267928E-5</v>
      </c>
      <c r="AF234">
        <v>4.6164959285526665E-7</v>
      </c>
      <c r="AG234">
        <v>5.9415221959548207E-5</v>
      </c>
      <c r="AH234">
        <v>-1.8879695298135014E-7</v>
      </c>
      <c r="AI234">
        <v>9.2740346729708438E-6</v>
      </c>
      <c r="AJ234">
        <v>3.268649855529289E-7</v>
      </c>
      <c r="AK234">
        <v>9.947136853165222E-7</v>
      </c>
      <c r="AL234">
        <v>0</v>
      </c>
      <c r="AM234">
        <v>0</v>
      </c>
      <c r="AN234">
        <v>0</v>
      </c>
      <c r="AO234">
        <v>-4.7609666403992504E-10</v>
      </c>
      <c r="AP234">
        <v>1.283819280273181E-7</v>
      </c>
      <c r="AQ234">
        <v>2.8220153664302605E-8</v>
      </c>
      <c r="AR234">
        <v>1.6093708957184135E-7</v>
      </c>
      <c r="AS234">
        <v>1.3547412660887839E-5</v>
      </c>
      <c r="AT234">
        <v>1.3839637509850279E-7</v>
      </c>
      <c r="AU234">
        <v>2.9091147885474131E-8</v>
      </c>
      <c r="AV234">
        <v>9.7698318886262166E-7</v>
      </c>
      <c r="AW234">
        <v>1.6417126346204375E-11</v>
      </c>
      <c r="AX234">
        <v>5.1779616495928556E-7</v>
      </c>
      <c r="AY234">
        <v>1.3767402153926976E-7</v>
      </c>
      <c r="AZ234">
        <v>8.2758733911216182E-7</v>
      </c>
      <c r="BA234">
        <v>1.7809298660362491E-7</v>
      </c>
      <c r="BB234">
        <v>1.2930128710270559E-8</v>
      </c>
      <c r="BC234">
        <v>1.1751379038613083E-8</v>
      </c>
      <c r="BD234">
        <v>1.6269372209088522E-8</v>
      </c>
      <c r="BE234">
        <v>1.9935316522195957E-7</v>
      </c>
      <c r="BF234">
        <v>7.3712897294457574E-8</v>
      </c>
      <c r="BG234">
        <v>0</v>
      </c>
      <c r="BH234">
        <v>7.7636590491200416E-7</v>
      </c>
      <c r="BI234">
        <v>2.0800499080640923E-8</v>
      </c>
      <c r="BJ234">
        <v>2.0915418965064358E-8</v>
      </c>
      <c r="BK234">
        <v>0</v>
      </c>
      <c r="BL234">
        <v>8.971959548200681E-8</v>
      </c>
      <c r="BM234">
        <v>0</v>
      </c>
      <c r="BN234">
        <v>5.6474914630942997E-8</v>
      </c>
      <c r="BO234">
        <v>0</v>
      </c>
      <c r="BP234">
        <v>2.0439322301024427E-8</v>
      </c>
      <c r="BQ234">
        <v>2.5709219858156028E-8</v>
      </c>
      <c r="BR234">
        <v>0</v>
      </c>
      <c r="BS234">
        <v>2.1046755975833999E-8</v>
      </c>
      <c r="BT234">
        <v>3.3901365904911996E-9</v>
      </c>
      <c r="BU234">
        <v>4.1535329655897034E-8</v>
      </c>
      <c r="BV234">
        <v>3.2489493039138442E-9</v>
      </c>
      <c r="BW234">
        <v>0</v>
      </c>
      <c r="BX234">
        <v>2.3755581822957709E-9</v>
      </c>
      <c r="BY234">
        <v>1.9372209088521163E-9</v>
      </c>
      <c r="BZ234">
        <v>3.9105594956658776E-9</v>
      </c>
      <c r="CA234">
        <v>1.3150118203309703E-9</v>
      </c>
      <c r="CB234">
        <v>4.460533228263724E-8</v>
      </c>
      <c r="CC234">
        <v>0</v>
      </c>
      <c r="CD234">
        <v>1.4417520357236671E-8</v>
      </c>
      <c r="CE234">
        <v>3.8465327029156805E-9</v>
      </c>
      <c r="CF234">
        <v>0</v>
      </c>
      <c r="CG234">
        <v>6.2779091147885492E-9</v>
      </c>
      <c r="CH234">
        <v>0</v>
      </c>
      <c r="CI234">
        <v>2.4346598371421072E-9</v>
      </c>
      <c r="CJ234">
        <v>3.1307459942211712E-9</v>
      </c>
      <c r="CK234">
        <v>0</v>
      </c>
      <c r="CM234">
        <v>0</v>
      </c>
      <c r="CN234">
        <v>2.7498686629892305E-8</v>
      </c>
      <c r="CO234">
        <v>0</v>
      </c>
      <c r="CP234">
        <v>3.5832019963225644E-7</v>
      </c>
      <c r="CQ234">
        <v>3.3208563173102174E-8</v>
      </c>
      <c r="CR234">
        <v>1.7123062779091153E-9</v>
      </c>
      <c r="CS234">
        <v>0</v>
      </c>
      <c r="CT234">
        <v>0</v>
      </c>
      <c r="CU234">
        <v>5.9429997373259781E-9</v>
      </c>
      <c r="CV234">
        <v>0</v>
      </c>
      <c r="CW234">
        <v>4.2832282637247166E-9</v>
      </c>
      <c r="CX234">
        <v>0</v>
      </c>
      <c r="CY234">
        <v>3.9598108747044919E-8</v>
      </c>
      <c r="CZ234">
        <v>0</v>
      </c>
      <c r="DA234">
        <v>0</v>
      </c>
      <c r="DB234">
        <v>0</v>
      </c>
      <c r="DC234">
        <v>2.190044654583662E-9</v>
      </c>
      <c r="DD234">
        <v>1.014578408195429E-9</v>
      </c>
    </row>
    <row r="235" spans="1:108">
      <c r="A235" t="s">
        <v>524</v>
      </c>
      <c r="B235">
        <v>0.69099999999999995</v>
      </c>
      <c r="C235">
        <v>53.9</v>
      </c>
      <c r="D235" t="s">
        <v>711</v>
      </c>
      <c r="E235">
        <v>43246</v>
      </c>
      <c r="F235" t="s">
        <v>228</v>
      </c>
      <c r="H235" t="s">
        <v>20</v>
      </c>
      <c r="I235">
        <v>90</v>
      </c>
      <c r="J235">
        <v>3.67</v>
      </c>
      <c r="K235">
        <v>0.19274960599999999</v>
      </c>
      <c r="L235">
        <v>2.5383960000000001</v>
      </c>
      <c r="M235">
        <v>0.361709002</v>
      </c>
      <c r="N235">
        <v>168610</v>
      </c>
      <c r="O235">
        <v>4052.2900666666669</v>
      </c>
      <c r="P235" t="s">
        <v>524</v>
      </c>
      <c r="Q235">
        <v>-2.7958152958153021E-7</v>
      </c>
      <c r="R235">
        <v>2.0137600494743335E-8</v>
      </c>
      <c r="S235">
        <v>6.9083694083694068E-8</v>
      </c>
      <c r="T235">
        <v>-2.5767882910740054E-8</v>
      </c>
      <c r="U235">
        <v>-2.5767882910740054E-8</v>
      </c>
      <c r="V235">
        <v>-6.0425685425685391E-8</v>
      </c>
      <c r="W235">
        <v>2.81514120799835E-7</v>
      </c>
      <c r="X235">
        <v>-7.7303648732220155E-8</v>
      </c>
      <c r="Y235">
        <v>1.8939393939393858E-9</v>
      </c>
      <c r="Z235">
        <v>6.4419707276850132E-7</v>
      </c>
      <c r="AA235">
        <v>1.436559472273758E-7</v>
      </c>
      <c r="AB235">
        <v>5.5491135848278717E-7</v>
      </c>
      <c r="AC235">
        <v>4.6575448361162648E-8</v>
      </c>
      <c r="AD235">
        <v>0</v>
      </c>
      <c r="AE235">
        <v>2.8666769738198311E-6</v>
      </c>
      <c r="AF235">
        <v>1.0925582354153781E-7</v>
      </c>
      <c r="AG235">
        <v>3.4916769738198307E-5</v>
      </c>
      <c r="AH235">
        <v>-1.4816532673675531E-7</v>
      </c>
      <c r="AI235">
        <v>1.7470624613481755E-6</v>
      </c>
      <c r="AJ235">
        <v>6.1005462791177084E-8</v>
      </c>
      <c r="AK235">
        <v>2.4466604823747674E-7</v>
      </c>
      <c r="AL235">
        <v>0</v>
      </c>
      <c r="AM235">
        <v>0</v>
      </c>
      <c r="AN235">
        <v>0</v>
      </c>
      <c r="AO235">
        <v>-5.6560502989074373E-9</v>
      </c>
      <c r="AP235">
        <v>5.7591218305504031E-8</v>
      </c>
      <c r="AQ235">
        <v>3.1694495980210271E-8</v>
      </c>
      <c r="AR235">
        <v>1.0615079365079366E-7</v>
      </c>
      <c r="AS235">
        <v>6.8207586064728917E-6</v>
      </c>
      <c r="AT235">
        <v>8.6451247165532877E-8</v>
      </c>
      <c r="AU235">
        <v>1.2226860441146155E-8</v>
      </c>
      <c r="AV235">
        <v>2.0013914656771805E-7</v>
      </c>
      <c r="AW235">
        <v>2.5136569779426926E-9</v>
      </c>
      <c r="AX235">
        <v>5.6354359925788517E-7</v>
      </c>
      <c r="AY235">
        <v>5.8982683982683984E-8</v>
      </c>
      <c r="AZ235">
        <v>5.2914347557204708E-7</v>
      </c>
      <c r="BA235">
        <v>1.4698000412286128E-7</v>
      </c>
      <c r="BB235">
        <v>9.4181612038754872E-9</v>
      </c>
      <c r="BC235">
        <v>8.977530406101837E-9</v>
      </c>
      <c r="BD235">
        <v>8.9285714285714296E-9</v>
      </c>
      <c r="BE235">
        <v>6.7563388991960402E-8</v>
      </c>
      <c r="BF235">
        <v>3.1088950731807878E-8</v>
      </c>
      <c r="BG235">
        <v>0</v>
      </c>
      <c r="BH235">
        <v>2.4671459492888067E-6</v>
      </c>
      <c r="BI235">
        <v>2.3873943516800666E-8</v>
      </c>
      <c r="BJ235">
        <v>2.388682745825603E-8</v>
      </c>
      <c r="BK235">
        <v>0</v>
      </c>
      <c r="BL235">
        <v>6.5501958359101226E-8</v>
      </c>
      <c r="BM235">
        <v>0</v>
      </c>
      <c r="BN235">
        <v>4.3083900226757376E-8</v>
      </c>
      <c r="BO235">
        <v>0</v>
      </c>
      <c r="BP235">
        <v>1.5615337043908473E-8</v>
      </c>
      <c r="BQ235">
        <v>1.985544217687075E-8</v>
      </c>
      <c r="BR235">
        <v>0</v>
      </c>
      <c r="BS235">
        <v>5.3726035868892987E-9</v>
      </c>
      <c r="BT235">
        <v>2.4376417233560104E-9</v>
      </c>
      <c r="BU235">
        <v>1.4172335600907024E-8</v>
      </c>
      <c r="BV235">
        <v>2.0382395382395386E-9</v>
      </c>
      <c r="BW235">
        <v>0</v>
      </c>
      <c r="BX235">
        <v>9.302205730777158E-10</v>
      </c>
      <c r="BY235">
        <v>1.5847247990105104E-9</v>
      </c>
      <c r="BZ235">
        <v>1.7406204906204906E-9</v>
      </c>
      <c r="CA235">
        <v>2.2675736961451181E-10</v>
      </c>
      <c r="CB235">
        <v>1.2278396206967637E-8</v>
      </c>
      <c r="CC235">
        <v>0</v>
      </c>
      <c r="CD235">
        <v>6.0000515357658196E-9</v>
      </c>
      <c r="CE235">
        <v>1.9776850133992995E-9</v>
      </c>
      <c r="CF235">
        <v>0</v>
      </c>
      <c r="CG235">
        <v>5.711451247165533E-9</v>
      </c>
      <c r="CH235">
        <v>0</v>
      </c>
      <c r="CI235">
        <v>1.1917645846217285E-9</v>
      </c>
      <c r="CJ235">
        <v>1.6040507111935692E-9</v>
      </c>
      <c r="CK235">
        <v>0</v>
      </c>
      <c r="CM235">
        <v>0</v>
      </c>
      <c r="CN235">
        <v>8.6103380746237905E-9</v>
      </c>
      <c r="CO235">
        <v>0</v>
      </c>
      <c r="CP235">
        <v>1.2329931972789116E-7</v>
      </c>
      <c r="CQ235">
        <v>1.0844413522984953E-8</v>
      </c>
      <c r="CR235">
        <v>1.0268501339929915E-9</v>
      </c>
      <c r="CS235">
        <v>0</v>
      </c>
      <c r="CT235">
        <v>0</v>
      </c>
      <c r="CU235">
        <v>3.1398165326736753E-9</v>
      </c>
      <c r="CV235">
        <v>0</v>
      </c>
      <c r="CW235">
        <v>2.0601422387136675E-9</v>
      </c>
      <c r="CX235">
        <v>0</v>
      </c>
      <c r="CY235">
        <v>2.5239641311069886E-8</v>
      </c>
      <c r="CZ235">
        <v>0</v>
      </c>
      <c r="DA235">
        <v>0</v>
      </c>
      <c r="DB235">
        <v>0</v>
      </c>
      <c r="DC235">
        <v>2.0807565450422598E-9</v>
      </c>
      <c r="DD235">
        <v>4.7670583384869141E-10</v>
      </c>
    </row>
    <row r="236" spans="1:108">
      <c r="A236" t="s">
        <v>244</v>
      </c>
      <c r="B236">
        <v>0.73299999999999998</v>
      </c>
      <c r="C236">
        <v>44.9</v>
      </c>
      <c r="D236" t="s">
        <v>712</v>
      </c>
      <c r="E236">
        <v>43246</v>
      </c>
      <c r="F236" t="s">
        <v>97</v>
      </c>
      <c r="H236" t="s">
        <v>20</v>
      </c>
      <c r="J236">
        <v>9.33</v>
      </c>
      <c r="K236">
        <v>0.44059034899999999</v>
      </c>
      <c r="L236">
        <v>5.447882334</v>
      </c>
      <c r="M236">
        <v>0.21501150499999999</v>
      </c>
      <c r="N236">
        <v>228755.66666666666</v>
      </c>
      <c r="O236">
        <v>4818.6646000000001</v>
      </c>
      <c r="P236" t="s">
        <v>244</v>
      </c>
      <c r="Q236">
        <v>1.2419574362781488E-5</v>
      </c>
      <c r="R236">
        <v>2.1281860925513488E-7</v>
      </c>
      <c r="S236">
        <v>9.6634496411779265E-7</v>
      </c>
      <c r="T236">
        <v>3.4428359317000744E-5</v>
      </c>
      <c r="U236">
        <v>3.4428359317000744E-5</v>
      </c>
      <c r="V236">
        <v>-2.0431205147240786E-7</v>
      </c>
      <c r="W236">
        <v>1.0020725068052466E-6</v>
      </c>
      <c r="X236">
        <v>-2.2720242514229148E-7</v>
      </c>
      <c r="Y236">
        <v>3.8140311804008901E-8</v>
      </c>
      <c r="Z236">
        <v>1.153798564711705E-5</v>
      </c>
      <c r="AA236">
        <v>1.0985832714674586E-6</v>
      </c>
      <c r="AB236">
        <v>3.9836983419945559E-6</v>
      </c>
      <c r="AC236">
        <v>1.071826280623608E-6</v>
      </c>
      <c r="AD236">
        <v>0</v>
      </c>
      <c r="AE236">
        <v>8.1862472160356342E-5</v>
      </c>
      <c r="AF236">
        <v>3.8723397673843108E-6</v>
      </c>
      <c r="AG236">
        <v>9.4795533283840633E-5</v>
      </c>
      <c r="AH236">
        <v>-1.7786439000247466E-7</v>
      </c>
      <c r="AI236">
        <v>7.3904974016332584E-5</v>
      </c>
      <c r="AJ236">
        <v>0</v>
      </c>
      <c r="AK236">
        <v>7.4084385053204651E-6</v>
      </c>
      <c r="AL236">
        <v>0</v>
      </c>
      <c r="AM236">
        <v>0</v>
      </c>
      <c r="AN236">
        <v>0</v>
      </c>
      <c r="AO236">
        <v>2.0879732739420945E-8</v>
      </c>
      <c r="AP236">
        <v>8.2652808710715165E-7</v>
      </c>
      <c r="AQ236">
        <v>6.0387280376144511E-7</v>
      </c>
      <c r="AR236">
        <v>7.7456075228903739E-7</v>
      </c>
      <c r="AS236">
        <v>2.6116679039841624E-5</v>
      </c>
      <c r="AT236">
        <v>4.7373793615441716E-7</v>
      </c>
      <c r="AU236">
        <v>1.610678049987627E-7</v>
      </c>
      <c r="AV236">
        <v>1.1736111111111112E-5</v>
      </c>
      <c r="AW236">
        <v>1.199733976738431E-8</v>
      </c>
      <c r="AX236">
        <v>3.6009032417718384E-6</v>
      </c>
      <c r="AY236">
        <v>1.0418058648849296E-6</v>
      </c>
      <c r="AZ236">
        <v>1.6071207621875771E-6</v>
      </c>
      <c r="BA236">
        <v>1.1650890868596884E-7</v>
      </c>
      <c r="BB236">
        <v>2.0431205147240781E-8</v>
      </c>
      <c r="BC236">
        <v>3.5990472655283347E-8</v>
      </c>
      <c r="BD236">
        <v>1.410232615689186E-7</v>
      </c>
      <c r="BE236">
        <v>4.8444073249195739E-7</v>
      </c>
      <c r="BF236">
        <v>5.2111172976985899E-7</v>
      </c>
      <c r="BG236">
        <v>0</v>
      </c>
      <c r="BH236">
        <v>1.3342767879237814E-5</v>
      </c>
      <c r="BI236">
        <v>1.5226738431081415E-7</v>
      </c>
      <c r="BJ236">
        <v>1.5215911902994313E-7</v>
      </c>
      <c r="BK236">
        <v>0</v>
      </c>
      <c r="BL236">
        <v>8.4385053204652297E-8</v>
      </c>
      <c r="BM236">
        <v>0</v>
      </c>
      <c r="BN236">
        <v>3.8712571145755996E-8</v>
      </c>
      <c r="BO236">
        <v>0</v>
      </c>
      <c r="BP236">
        <v>6.8593788666171717E-8</v>
      </c>
      <c r="BQ236">
        <v>2.8360863647611983E-7</v>
      </c>
      <c r="BR236">
        <v>0</v>
      </c>
      <c r="BS236">
        <v>7.3156396931452622E-8</v>
      </c>
      <c r="BT236">
        <v>1.3740410789408562E-8</v>
      </c>
      <c r="BU236">
        <v>9.6062237070032184E-8</v>
      </c>
      <c r="BV236">
        <v>1.1213189804503838E-8</v>
      </c>
      <c r="BW236">
        <v>0</v>
      </c>
      <c r="BX236">
        <v>5.2477728285077967E-9</v>
      </c>
      <c r="BY236">
        <v>1.169265033407572E-8</v>
      </c>
      <c r="BZ236">
        <v>1.6502722098490476E-8</v>
      </c>
      <c r="CA236">
        <v>8.1864018807225976E-9</v>
      </c>
      <c r="CB236">
        <v>6.0118163820836407E-8</v>
      </c>
      <c r="CC236">
        <v>0</v>
      </c>
      <c r="CD236">
        <v>2.924709230388517E-8</v>
      </c>
      <c r="CE236">
        <v>1.4925142291511999E-8</v>
      </c>
      <c r="CF236">
        <v>0</v>
      </c>
      <c r="CG236">
        <v>1.9719747587230879E-8</v>
      </c>
      <c r="CH236">
        <v>0</v>
      </c>
      <c r="CI236">
        <v>1.0385733729274935E-8</v>
      </c>
      <c r="CJ236">
        <v>8.2126948775055652E-9</v>
      </c>
      <c r="CK236">
        <v>0</v>
      </c>
      <c r="CM236">
        <v>0</v>
      </c>
      <c r="CN236">
        <v>4.4976490967582282E-8</v>
      </c>
      <c r="CO236">
        <v>0</v>
      </c>
      <c r="CP236">
        <v>6.2880475129918336E-7</v>
      </c>
      <c r="CQ236">
        <v>5.8707621875773331E-8</v>
      </c>
      <c r="CR236">
        <v>7.7904602821083878E-9</v>
      </c>
      <c r="CS236">
        <v>0</v>
      </c>
      <c r="CT236">
        <v>0</v>
      </c>
      <c r="CU236">
        <v>1.7571455085374908E-8</v>
      </c>
      <c r="CV236">
        <v>0</v>
      </c>
      <c r="CW236">
        <v>1.1895261073991591E-8</v>
      </c>
      <c r="CX236">
        <v>0</v>
      </c>
      <c r="CY236">
        <v>3.0004949269982689E-8</v>
      </c>
      <c r="CZ236">
        <v>0</v>
      </c>
      <c r="DA236">
        <v>0</v>
      </c>
      <c r="DB236">
        <v>0</v>
      </c>
      <c r="DC236">
        <v>7.5445434298440966E-9</v>
      </c>
      <c r="DD236">
        <v>2.5612472160356344E-9</v>
      </c>
    </row>
    <row r="237" spans="1:108">
      <c r="A237" t="s">
        <v>222</v>
      </c>
      <c r="B237">
        <v>0.66700000000000004</v>
      </c>
      <c r="C237">
        <v>34.6</v>
      </c>
      <c r="D237" t="s">
        <v>713</v>
      </c>
      <c r="E237">
        <v>43246</v>
      </c>
      <c r="F237" t="s">
        <v>100</v>
      </c>
      <c r="H237" t="s">
        <v>27</v>
      </c>
      <c r="I237">
        <v>100</v>
      </c>
      <c r="K237">
        <v>0.47477007900000001</v>
      </c>
      <c r="L237">
        <v>4.2048608779999999</v>
      </c>
      <c r="M237">
        <v>0.34909770899999998</v>
      </c>
      <c r="N237">
        <v>186561</v>
      </c>
      <c r="O237">
        <v>3519.2227999999996</v>
      </c>
      <c r="P237" t="s">
        <v>222</v>
      </c>
      <c r="Q237">
        <v>-8.2390012845215159E-6</v>
      </c>
      <c r="R237">
        <v>-4.8430475272960828E-8</v>
      </c>
      <c r="S237">
        <v>-1.3186416184971099E-8</v>
      </c>
      <c r="T237">
        <v>-1.3848747591522159E-6</v>
      </c>
      <c r="U237">
        <v>-1.3848747591522159E-6</v>
      </c>
      <c r="V237">
        <v>2.1676300578034647E-8</v>
      </c>
      <c r="W237">
        <v>6.2299293513166373E-8</v>
      </c>
      <c r="X237">
        <v>-3.2514450867051824E-8</v>
      </c>
      <c r="Y237">
        <v>8.6103082851637643E-9</v>
      </c>
      <c r="Z237">
        <v>-1.3487475915221579E-5</v>
      </c>
      <c r="AA237">
        <v>-4.9875561978163122E-8</v>
      </c>
      <c r="AB237">
        <v>1.7818721901091842E-7</v>
      </c>
      <c r="AC237">
        <v>-1.3086062941554274E-8</v>
      </c>
      <c r="AD237">
        <v>0</v>
      </c>
      <c r="AE237">
        <v>-1.4009312780989076E-7</v>
      </c>
      <c r="AF237">
        <v>-2.7095375722543346E-8</v>
      </c>
      <c r="AG237">
        <v>1.1139210019267832E-7</v>
      </c>
      <c r="AH237">
        <v>-1.6096660244059091E-7</v>
      </c>
      <c r="AI237">
        <v>-2.1475594091201106E-8</v>
      </c>
      <c r="AJ237">
        <v>0</v>
      </c>
      <c r="AK237">
        <v>-1.1620905587668586E-7</v>
      </c>
      <c r="AL237">
        <v>-4.696531791907512E-9</v>
      </c>
      <c r="AM237">
        <v>0</v>
      </c>
      <c r="AN237">
        <v>0</v>
      </c>
      <c r="AO237">
        <v>-1.7561817597944751E-8</v>
      </c>
      <c r="AP237">
        <v>-3.4019749518304436E-8</v>
      </c>
      <c r="AQ237">
        <v>-1.0007225433526013E-8</v>
      </c>
      <c r="AR237">
        <v>1.3226557482337836E-8</v>
      </c>
      <c r="AS237">
        <v>-1.3638005780346825E-7</v>
      </c>
      <c r="AT237">
        <v>-6.7236673089274202E-8</v>
      </c>
      <c r="AU237">
        <v>-5.0096339113680166E-9</v>
      </c>
      <c r="AV237">
        <v>2.7095375722543354E-9</v>
      </c>
      <c r="AW237">
        <v>-5.4100433526011562E-9</v>
      </c>
      <c r="AX237">
        <v>8.7443802183686567E-8</v>
      </c>
      <c r="AY237">
        <v>2.9303147077713575E-9</v>
      </c>
      <c r="AZ237">
        <v>4.9375802825947323E-7</v>
      </c>
      <c r="BA237">
        <v>3.0629816955684011E-7</v>
      </c>
      <c r="BB237">
        <v>1.7726396917148363E-8</v>
      </c>
      <c r="BC237">
        <v>1.8304431599229288E-9</v>
      </c>
      <c r="BD237">
        <v>2.288053949903661E-9</v>
      </c>
      <c r="BE237">
        <v>1.3260677585099548E-8</v>
      </c>
      <c r="BF237">
        <v>-2.5690430314707842E-10</v>
      </c>
      <c r="BG237">
        <v>0</v>
      </c>
      <c r="BH237">
        <v>5.1581567116249186E-8</v>
      </c>
      <c r="BI237">
        <v>-4.2951188182402227E-10</v>
      </c>
      <c r="BJ237">
        <v>-3.612716763005784E-10</v>
      </c>
      <c r="BK237">
        <v>0</v>
      </c>
      <c r="BL237">
        <v>8.7528098908156737E-8</v>
      </c>
      <c r="BM237">
        <v>0</v>
      </c>
      <c r="BN237">
        <v>7.515253692999356E-8</v>
      </c>
      <c r="BO237">
        <v>0</v>
      </c>
      <c r="BP237">
        <v>7.4040622992935171E-9</v>
      </c>
      <c r="BQ237">
        <v>9.0117212588310739E-10</v>
      </c>
      <c r="BR237">
        <v>0</v>
      </c>
      <c r="BS237">
        <v>-1.0236030828516378E-8</v>
      </c>
      <c r="BT237">
        <v>-5.338792549775189E-10</v>
      </c>
      <c r="BU237">
        <v>-1.8886480411046893E-8</v>
      </c>
      <c r="BV237">
        <v>0</v>
      </c>
      <c r="BW237">
        <v>0</v>
      </c>
      <c r="BX237">
        <v>-3.8134232498394609E-11</v>
      </c>
      <c r="BY237">
        <v>-1.3226557482337836E-8</v>
      </c>
      <c r="BZ237">
        <v>5.1561496467565832E-9</v>
      </c>
      <c r="CA237">
        <v>-1.8464996788696225E-9</v>
      </c>
      <c r="CB237">
        <v>-5.4271034039820163E-9</v>
      </c>
      <c r="CC237">
        <v>0</v>
      </c>
      <c r="CD237">
        <v>0</v>
      </c>
      <c r="CE237">
        <v>-5.6177745664739888E-9</v>
      </c>
      <c r="CF237">
        <v>0</v>
      </c>
      <c r="CG237">
        <v>-4.3713872832369939E-9</v>
      </c>
      <c r="CH237">
        <v>0</v>
      </c>
      <c r="CI237">
        <v>-1.5233622350674389E-9</v>
      </c>
      <c r="CJ237">
        <v>-4.987556197816314E-9</v>
      </c>
      <c r="CK237">
        <v>0</v>
      </c>
      <c r="CM237">
        <v>0</v>
      </c>
      <c r="CN237">
        <v>0</v>
      </c>
      <c r="CO237">
        <v>0</v>
      </c>
      <c r="CP237">
        <v>-3.1671483622350663E-9</v>
      </c>
      <c r="CQ237">
        <v>0</v>
      </c>
      <c r="CR237">
        <v>2.7095375722543375E-10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3.5438744380218368E-8</v>
      </c>
      <c r="CZ237">
        <v>5.4515895953757217E-9</v>
      </c>
      <c r="DA237">
        <v>0</v>
      </c>
      <c r="DB237">
        <v>0</v>
      </c>
      <c r="DC237">
        <v>5.5194283879255081E-10</v>
      </c>
      <c r="DD237">
        <v>6.8240205523442241E-11</v>
      </c>
    </row>
    <row r="238" spans="1:108">
      <c r="A238" t="s">
        <v>223</v>
      </c>
      <c r="B238">
        <v>0.70299999999999996</v>
      </c>
      <c r="C238">
        <v>47.7</v>
      </c>
      <c r="D238" t="s">
        <v>714</v>
      </c>
      <c r="E238">
        <v>43246</v>
      </c>
      <c r="F238" t="s">
        <v>224</v>
      </c>
      <c r="H238" t="s">
        <v>17</v>
      </c>
      <c r="I238">
        <v>100</v>
      </c>
      <c r="J238">
        <v>8</v>
      </c>
      <c r="N238">
        <v>170577.66666666666</v>
      </c>
      <c r="O238">
        <v>3338.2135666666668</v>
      </c>
      <c r="P238" t="s">
        <v>223</v>
      </c>
      <c r="Q238">
        <v>-2.4895178197065022E-7</v>
      </c>
      <c r="R238">
        <v>2.7530281854181226E-8</v>
      </c>
      <c r="S238">
        <v>5.8918588399720467E-8</v>
      </c>
      <c r="T238">
        <v>6.4057768460284182E-7</v>
      </c>
      <c r="U238">
        <v>6.4057768460284182E-7</v>
      </c>
      <c r="V238">
        <v>-5.0372699743768948E-8</v>
      </c>
      <c r="W238">
        <v>1.5155485674353602E-7</v>
      </c>
      <c r="X238">
        <v>-6.2456324248777174E-8</v>
      </c>
      <c r="Y238">
        <v>4.2802236198462816E-9</v>
      </c>
      <c r="Z238">
        <v>1.3685068716515258E-6</v>
      </c>
      <c r="AA238">
        <v>1.0118215699976705E-7</v>
      </c>
      <c r="AB238">
        <v>3.7182622874446784E-7</v>
      </c>
      <c r="AC238">
        <v>3.5886908921500126E-8</v>
      </c>
      <c r="AD238">
        <v>0</v>
      </c>
      <c r="AE238">
        <v>2.7501164686699278E-6</v>
      </c>
      <c r="AF238">
        <v>1.0176450034940601E-7</v>
      </c>
      <c r="AG238">
        <v>3.5466165851385979E-5</v>
      </c>
      <c r="AH238">
        <v>-1.6742371302119731E-7</v>
      </c>
      <c r="AI238">
        <v>1.5912532028884232E-6</v>
      </c>
      <c r="AJ238">
        <v>3.7568425343582572E-8</v>
      </c>
      <c r="AK238">
        <v>1.9916142557651992E-7</v>
      </c>
      <c r="AL238">
        <v>0</v>
      </c>
      <c r="AM238">
        <v>0</v>
      </c>
      <c r="AN238">
        <v>0</v>
      </c>
      <c r="AO238">
        <v>-2.3730491497787068E-9</v>
      </c>
      <c r="AP238">
        <v>4.0516538551129766E-8</v>
      </c>
      <c r="AQ238">
        <v>1.5513335662706732E-8</v>
      </c>
      <c r="AR238">
        <v>7.6942115071045903E-8</v>
      </c>
      <c r="AS238">
        <v>7.5267877940833913E-6</v>
      </c>
      <c r="AT238">
        <v>1.0846144887025392E-7</v>
      </c>
      <c r="AU238">
        <v>2.4880619613324018E-8</v>
      </c>
      <c r="AV238">
        <v>1.1514383880736082E-6</v>
      </c>
      <c r="AW238">
        <v>1.9552177964127649E-9</v>
      </c>
      <c r="AX238">
        <v>2.9015257395760543E-7</v>
      </c>
      <c r="AY238">
        <v>4.0953296063358942E-8</v>
      </c>
      <c r="AZ238">
        <v>3.2640344747262985E-7</v>
      </c>
      <c r="BA238">
        <v>8.8836477987421404E-8</v>
      </c>
      <c r="BB238">
        <v>6.5338923829489865E-9</v>
      </c>
      <c r="BC238">
        <v>8.6143139995341263E-9</v>
      </c>
      <c r="BD238">
        <v>7.3506289308176079E-9</v>
      </c>
      <c r="BE238">
        <v>5.8831236897274622E-8</v>
      </c>
      <c r="BF238">
        <v>2.7501164686699274E-8</v>
      </c>
      <c r="BG238">
        <v>0</v>
      </c>
      <c r="BH238">
        <v>7.0667365478686235E-7</v>
      </c>
      <c r="BI238">
        <v>1.3393897041695787E-8</v>
      </c>
      <c r="BJ238">
        <v>1.3437572792918706E-8</v>
      </c>
      <c r="BK238">
        <v>0</v>
      </c>
      <c r="BL238">
        <v>3.8522012578616355E-8</v>
      </c>
      <c r="BM238">
        <v>0</v>
      </c>
      <c r="BN238">
        <v>2.780689494525973E-8</v>
      </c>
      <c r="BO238">
        <v>0</v>
      </c>
      <c r="BP238">
        <v>1.3685068716515258E-8</v>
      </c>
      <c r="BQ238">
        <v>1.1523119030980668E-8</v>
      </c>
      <c r="BR238">
        <v>0</v>
      </c>
      <c r="BS238">
        <v>6.6678313533659465E-9</v>
      </c>
      <c r="BT238">
        <v>2.5346494293035179E-9</v>
      </c>
      <c r="BU238">
        <v>1.4383880736081989E-8</v>
      </c>
      <c r="BV238">
        <v>2.0352900069881206E-9</v>
      </c>
      <c r="BW238">
        <v>0</v>
      </c>
      <c r="BX238">
        <v>1.305904961565339E-9</v>
      </c>
      <c r="BY238">
        <v>3.2756813417190722E-9</v>
      </c>
      <c r="BZ238">
        <v>3.0281854181225262E-9</v>
      </c>
      <c r="CA238">
        <v>2.0382017237363166E-10</v>
      </c>
      <c r="CB238">
        <v>2.7239110179361753E-8</v>
      </c>
      <c r="CC238">
        <v>0</v>
      </c>
      <c r="CD238">
        <v>5.7710225949219653E-9</v>
      </c>
      <c r="CE238">
        <v>1.6349289541113442E-9</v>
      </c>
      <c r="CF238">
        <v>0</v>
      </c>
      <c r="CG238">
        <v>3.4896925227113899E-9</v>
      </c>
      <c r="CH238">
        <v>0</v>
      </c>
      <c r="CI238">
        <v>9.2301420917773061E-10</v>
      </c>
      <c r="CJ238">
        <v>7.3084090379687907E-10</v>
      </c>
      <c r="CK238">
        <v>0</v>
      </c>
      <c r="CM238">
        <v>0</v>
      </c>
      <c r="CN238">
        <v>1.2855229443279759E-8</v>
      </c>
      <c r="CO238">
        <v>0</v>
      </c>
      <c r="CP238">
        <v>1.9049906825064062E-7</v>
      </c>
      <c r="CQ238">
        <v>1.8196773817842999E-8</v>
      </c>
      <c r="CR238">
        <v>1.3786978802702073E-9</v>
      </c>
      <c r="CS238">
        <v>0</v>
      </c>
      <c r="CT238">
        <v>0</v>
      </c>
      <c r="CU238">
        <v>3.275681341719078E-9</v>
      </c>
      <c r="CV238">
        <v>0</v>
      </c>
      <c r="CW238">
        <v>2.6991614255765197E-9</v>
      </c>
      <c r="CX238">
        <v>0</v>
      </c>
      <c r="CY238">
        <v>2.4560330771022595E-8</v>
      </c>
      <c r="CZ238">
        <v>0</v>
      </c>
      <c r="DA238">
        <v>0</v>
      </c>
      <c r="DB238">
        <v>0</v>
      </c>
      <c r="DC238">
        <v>2.4807826694619148E-9</v>
      </c>
      <c r="DD238">
        <v>2.0527603074772972E-10</v>
      </c>
    </row>
    <row r="239" spans="1:108">
      <c r="A239" t="s">
        <v>239</v>
      </c>
      <c r="B239">
        <v>0.72699999999999998</v>
      </c>
      <c r="C239">
        <v>33.9</v>
      </c>
      <c r="D239" t="s">
        <v>715</v>
      </c>
      <c r="E239">
        <v>43246</v>
      </c>
      <c r="F239" t="s">
        <v>93</v>
      </c>
      <c r="H239" t="s">
        <v>35</v>
      </c>
      <c r="I239">
        <v>100</v>
      </c>
      <c r="K239">
        <v>1.1972195329999999</v>
      </c>
      <c r="L239">
        <v>6.1508710569999998</v>
      </c>
      <c r="M239">
        <v>0.399795821</v>
      </c>
      <c r="N239">
        <v>115196.66666666667</v>
      </c>
      <c r="O239">
        <v>2411.2871666666665</v>
      </c>
      <c r="P239" t="s">
        <v>239</v>
      </c>
      <c r="Q239">
        <v>-1.0125778433300557E-5</v>
      </c>
      <c r="R239">
        <v>-5.7419698459521466E-8</v>
      </c>
      <c r="S239">
        <v>-5.2872009177318934E-8</v>
      </c>
      <c r="T239">
        <v>-5.9816453621763358E-6</v>
      </c>
      <c r="U239">
        <v>-5.9816453621763358E-6</v>
      </c>
      <c r="V239">
        <v>-7.5589970501475031E-8</v>
      </c>
      <c r="W239">
        <v>8.8003933136676476E-8</v>
      </c>
      <c r="X239">
        <v>-2.1550311373320216E-7</v>
      </c>
      <c r="Y239">
        <v>8.3988856112752491E-10</v>
      </c>
      <c r="Z239">
        <v>1.2495902982628646E-6</v>
      </c>
      <c r="AA239">
        <v>6.8420190101606023E-8</v>
      </c>
      <c r="AB239">
        <v>7.1206161914126517E-8</v>
      </c>
      <c r="AC239">
        <v>-2.8187479514913148E-8</v>
      </c>
      <c r="AD239">
        <v>0</v>
      </c>
      <c r="AE239">
        <v>-2.6261881350376939E-7</v>
      </c>
      <c r="AF239">
        <v>-9.59931170108161E-8</v>
      </c>
      <c r="AG239">
        <v>-9.4231399541134238E-9</v>
      </c>
      <c r="AH239">
        <v>-2.2295968534906591E-7</v>
      </c>
      <c r="AI239">
        <v>-1.1369223205506398E-7</v>
      </c>
      <c r="AJ239">
        <v>0</v>
      </c>
      <c r="AK239">
        <v>-2.9498525073746309E-7</v>
      </c>
      <c r="AL239">
        <v>-7.7904785316289705E-9</v>
      </c>
      <c r="AM239">
        <v>0</v>
      </c>
      <c r="AN239">
        <v>0</v>
      </c>
      <c r="AO239">
        <v>-1.6531465093411988E-8</v>
      </c>
      <c r="AP239">
        <v>3.6873156342183012E-9</v>
      </c>
      <c r="AQ239">
        <v>-1.0211815798098987E-8</v>
      </c>
      <c r="AR239">
        <v>1.1047607341855129E-8</v>
      </c>
      <c r="AS239">
        <v>9.1629793510324468E-7</v>
      </c>
      <c r="AT239">
        <v>-2.0956243854473944E-7</v>
      </c>
      <c r="AU239">
        <v>-1.7842510652245156E-9</v>
      </c>
      <c r="AV239">
        <v>1.6121763356276627E-8</v>
      </c>
      <c r="AW239">
        <v>-6.066453621763357E-9</v>
      </c>
      <c r="AX239">
        <v>7.2353326778105566E-8</v>
      </c>
      <c r="AY239">
        <v>-6.8625040970173711E-9</v>
      </c>
      <c r="AZ239">
        <v>5.5371189773844666E-8</v>
      </c>
      <c r="BA239">
        <v>1.5978367748279256E-8</v>
      </c>
      <c r="BB239">
        <v>-6.2274664044575519E-10</v>
      </c>
      <c r="BC239">
        <v>-1.4687807276302848E-9</v>
      </c>
      <c r="BD239">
        <v>2.3045722713864304E-9</v>
      </c>
      <c r="BE239">
        <v>1.5468289085545725E-8</v>
      </c>
      <c r="BF239">
        <v>-3.1833824975417915E-9</v>
      </c>
      <c r="BG239">
        <v>0</v>
      </c>
      <c r="BH239">
        <v>2.4827925270403148E-7</v>
      </c>
      <c r="BI239">
        <v>3.9597672894133056E-9</v>
      </c>
      <c r="BJ239">
        <v>4.0212225499836126E-9</v>
      </c>
      <c r="BK239">
        <v>0</v>
      </c>
      <c r="BL239">
        <v>1.4728777450016385E-8</v>
      </c>
      <c r="BM239">
        <v>0</v>
      </c>
      <c r="BN239">
        <v>9.2879383808587333E-9</v>
      </c>
      <c r="BO239">
        <v>0</v>
      </c>
      <c r="BP239">
        <v>-6.56751884627991E-9</v>
      </c>
      <c r="BQ239">
        <v>-1.2311537200917741E-9</v>
      </c>
      <c r="BR239">
        <v>0</v>
      </c>
      <c r="BS239">
        <v>-1.6553998688954441E-8</v>
      </c>
      <c r="BT239">
        <v>-1.8170272041953447E-9</v>
      </c>
      <c r="BU239">
        <v>-2.9703375942313995E-8</v>
      </c>
      <c r="BV239">
        <v>0</v>
      </c>
      <c r="BW239">
        <v>0</v>
      </c>
      <c r="BX239">
        <v>-1.6510980006555235E-9</v>
      </c>
      <c r="BY239">
        <v>-1.0385939036381509E-8</v>
      </c>
      <c r="BZ239">
        <v>-1.1737954768928201E-9</v>
      </c>
      <c r="CA239">
        <v>-3.0133562766306154E-9</v>
      </c>
      <c r="CB239">
        <v>-4.6029990167158292E-9</v>
      </c>
      <c r="CC239">
        <v>0</v>
      </c>
      <c r="CD239">
        <v>0</v>
      </c>
      <c r="CE239">
        <v>-8.5791543756145516E-9</v>
      </c>
      <c r="CF239">
        <v>0</v>
      </c>
      <c r="CG239">
        <v>-4.2506555227794156E-9</v>
      </c>
      <c r="CH239">
        <v>0</v>
      </c>
      <c r="CI239">
        <v>-2.3004752540150785E-9</v>
      </c>
      <c r="CJ239">
        <v>-1.9850049164208454E-9</v>
      </c>
      <c r="CK239">
        <v>0</v>
      </c>
      <c r="CM239">
        <v>0</v>
      </c>
      <c r="CN239">
        <v>0</v>
      </c>
      <c r="CO239">
        <v>0</v>
      </c>
      <c r="CP239">
        <v>-5.4101114388725001E-9</v>
      </c>
      <c r="CQ239">
        <v>0</v>
      </c>
      <c r="CR239">
        <v>4.9983611930513968E-11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5.8956079973779105E-9</v>
      </c>
      <c r="CZ239">
        <v>1.2190675188462794E-9</v>
      </c>
      <c r="DA239">
        <v>0</v>
      </c>
      <c r="DB239">
        <v>0</v>
      </c>
      <c r="DC239">
        <v>2.0485086856768293E-11</v>
      </c>
      <c r="DD239">
        <v>1.0816125860373645E-9</v>
      </c>
    </row>
    <row r="240" spans="1:108">
      <c r="A240" t="s">
        <v>716</v>
      </c>
      <c r="B240">
        <v>0.66100000000000003</v>
      </c>
      <c r="C240">
        <v>37.6</v>
      </c>
      <c r="D240" t="s">
        <v>717</v>
      </c>
      <c r="E240">
        <v>43246</v>
      </c>
      <c r="F240" t="s">
        <v>93</v>
      </c>
      <c r="H240" t="s">
        <v>27</v>
      </c>
      <c r="I240">
        <v>100</v>
      </c>
      <c r="K240">
        <v>0.819842984</v>
      </c>
      <c r="L240">
        <v>4.8515952560000004</v>
      </c>
      <c r="M240">
        <v>0.43926173699999999</v>
      </c>
      <c r="N240">
        <v>276858.66666666669</v>
      </c>
      <c r="O240">
        <v>4000.2671000000005</v>
      </c>
      <c r="P240" t="s">
        <v>716</v>
      </c>
      <c r="Q240">
        <v>-9.2457151300236414E-6</v>
      </c>
      <c r="R240">
        <v>-5.1215277777777784E-8</v>
      </c>
      <c r="S240">
        <v>-5.6756057919621756E-8</v>
      </c>
      <c r="T240">
        <v>-6.4088356973995274E-6</v>
      </c>
      <c r="U240">
        <v>-6.4088356973995274E-6</v>
      </c>
      <c r="V240">
        <v>-8.5697399527186644E-8</v>
      </c>
      <c r="W240">
        <v>1.6068262411347472E-9</v>
      </c>
      <c r="X240">
        <v>-2.1498226950354611E-7</v>
      </c>
      <c r="Y240">
        <v>-1.0102689125295512E-8</v>
      </c>
      <c r="Z240">
        <v>-3.3244680851063826E-7</v>
      </c>
      <c r="AA240">
        <v>6.3164893617021236E-8</v>
      </c>
      <c r="AB240">
        <v>8.6436170212765956E-8</v>
      </c>
      <c r="AC240">
        <v>-2.3880762411347523E-8</v>
      </c>
      <c r="AD240">
        <v>0</v>
      </c>
      <c r="AE240">
        <v>-2.8941341607565021E-7</v>
      </c>
      <c r="AF240">
        <v>-8.7451979905437349E-8</v>
      </c>
      <c r="AG240">
        <v>-2.7703900709219859E-8</v>
      </c>
      <c r="AH240">
        <v>-1.9780585106382974E-7</v>
      </c>
      <c r="AI240">
        <v>-9.9549349881796697E-8</v>
      </c>
      <c r="AJ240">
        <v>0</v>
      </c>
      <c r="AK240">
        <v>-2.6411052009456263E-7</v>
      </c>
      <c r="AL240">
        <v>-8.5697399527186736E-9</v>
      </c>
      <c r="AM240">
        <v>0</v>
      </c>
      <c r="AN240">
        <v>0</v>
      </c>
      <c r="AO240">
        <v>-1.5181737588652484E-8</v>
      </c>
      <c r="AP240">
        <v>7.1845449172576875E-9</v>
      </c>
      <c r="AQ240">
        <v>-9.3140514184397151E-9</v>
      </c>
      <c r="AR240">
        <v>1.5484633569739955E-8</v>
      </c>
      <c r="AS240">
        <v>-5.4669030732860504E-8</v>
      </c>
      <c r="AT240">
        <v>-1.7878250591016549E-7</v>
      </c>
      <c r="AU240">
        <v>-3.1730200945626493E-9</v>
      </c>
      <c r="AV240">
        <v>9.7702423167848697E-9</v>
      </c>
      <c r="AW240">
        <v>-2.5107121749408977E-9</v>
      </c>
      <c r="AX240">
        <v>4.9167036052009455E-8</v>
      </c>
      <c r="AY240">
        <v>-1.8026004728132371E-9</v>
      </c>
      <c r="AZ240">
        <v>5.8787677304964521E-8</v>
      </c>
      <c r="BA240">
        <v>3.049276004728133E-8</v>
      </c>
      <c r="BB240">
        <v>6.5196513002363957E-10</v>
      </c>
      <c r="BC240">
        <v>4.8943557919621896E-10</v>
      </c>
      <c r="BD240">
        <v>4.4178486997635943E-9</v>
      </c>
      <c r="BE240">
        <v>3.0374556737588644E-8</v>
      </c>
      <c r="BF240">
        <v>-9.7517730496453631E-10</v>
      </c>
      <c r="BG240">
        <v>0</v>
      </c>
      <c r="BH240">
        <v>3.5442523640661944E-8</v>
      </c>
      <c r="BI240">
        <v>1.5661938534278978E-9</v>
      </c>
      <c r="BJ240">
        <v>1.5865100472813234E-9</v>
      </c>
      <c r="BK240">
        <v>0</v>
      </c>
      <c r="BL240">
        <v>1.5163268321512995E-8</v>
      </c>
      <c r="BM240">
        <v>0</v>
      </c>
      <c r="BN240">
        <v>1.4274896572104014E-8</v>
      </c>
      <c r="BO240">
        <v>0</v>
      </c>
      <c r="BP240">
        <v>-1.56434692671395E-9</v>
      </c>
      <c r="BQ240">
        <v>3.1397754137115866E-10</v>
      </c>
      <c r="BR240">
        <v>0</v>
      </c>
      <c r="BS240">
        <v>-1.3397606382978721E-8</v>
      </c>
      <c r="BT240">
        <v>-1.7102541371158385E-9</v>
      </c>
      <c r="BU240">
        <v>-2.6614213947990544E-8</v>
      </c>
      <c r="BV240">
        <v>0</v>
      </c>
      <c r="BW240">
        <v>0</v>
      </c>
      <c r="BX240">
        <v>-4.1555851063829825E-10</v>
      </c>
      <c r="BY240">
        <v>-1.0102689125295504E-8</v>
      </c>
      <c r="BZ240">
        <v>2.2163120567377547E-11</v>
      </c>
      <c r="CA240">
        <v>-3.2727541371158405E-9</v>
      </c>
      <c r="CB240">
        <v>-4.6597960992907799E-9</v>
      </c>
      <c r="CC240">
        <v>0</v>
      </c>
      <c r="CD240">
        <v>0</v>
      </c>
      <c r="CE240">
        <v>-7.8531323877068554E-9</v>
      </c>
      <c r="CF240">
        <v>0</v>
      </c>
      <c r="CG240">
        <v>-3.5608747044917253E-9</v>
      </c>
      <c r="CH240">
        <v>0</v>
      </c>
      <c r="CI240">
        <v>-1.2928486997635946E-9</v>
      </c>
      <c r="CJ240">
        <v>-1.7878250591016549E-9</v>
      </c>
      <c r="CK240">
        <v>0</v>
      </c>
      <c r="CM240">
        <v>0</v>
      </c>
      <c r="CN240">
        <v>0</v>
      </c>
      <c r="CO240">
        <v>0</v>
      </c>
      <c r="CP240">
        <v>-3.6698433806146556E-9</v>
      </c>
      <c r="CQ240">
        <v>0</v>
      </c>
      <c r="CR240">
        <v>-3.0474290780142593E-11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1.2138002364066192E-8</v>
      </c>
      <c r="CZ240">
        <v>1.8794326241134754E-9</v>
      </c>
      <c r="DA240">
        <v>0</v>
      </c>
      <c r="DB240">
        <v>0</v>
      </c>
      <c r="DC240">
        <v>7.3877068557919179E-11</v>
      </c>
      <c r="DD240">
        <v>6.4273049645390025E-10</v>
      </c>
    </row>
    <row r="241" spans="1:108">
      <c r="A241" t="s">
        <v>718</v>
      </c>
      <c r="B241">
        <v>0.70899999999999996</v>
      </c>
      <c r="C241">
        <v>38.700000000000003</v>
      </c>
      <c r="D241" t="s">
        <v>719</v>
      </c>
      <c r="E241">
        <v>43246</v>
      </c>
      <c r="F241" t="s">
        <v>228</v>
      </c>
      <c r="H241" t="s">
        <v>20</v>
      </c>
      <c r="I241">
        <v>100</v>
      </c>
      <c r="J241">
        <v>15</v>
      </c>
      <c r="K241">
        <v>0.84353986400000003</v>
      </c>
      <c r="L241">
        <v>6.8317974929999998</v>
      </c>
      <c r="M241">
        <v>0.23858642299999999</v>
      </c>
      <c r="N241">
        <v>207322.66666666666</v>
      </c>
      <c r="O241">
        <v>3649.0610666666666</v>
      </c>
      <c r="P241" t="s">
        <v>718</v>
      </c>
      <c r="Q241">
        <v>8.2902670111972525E-7</v>
      </c>
      <c r="R241">
        <v>4.1576945162216499E-8</v>
      </c>
      <c r="S241">
        <v>9.3041200114843496E-8</v>
      </c>
      <c r="T241">
        <v>4.593741027849555E-6</v>
      </c>
      <c r="U241">
        <v>4.593741027849555E-6</v>
      </c>
      <c r="V241">
        <v>-1.0766580534022394E-7</v>
      </c>
      <c r="W241">
        <v>5.3402239448751068E-7</v>
      </c>
      <c r="X241">
        <v>-1.2632787826586262E-7</v>
      </c>
      <c r="Y241">
        <v>1.6401091013494123E-8</v>
      </c>
      <c r="Z241">
        <v>2.6019236290554121E-6</v>
      </c>
      <c r="AA241">
        <v>1.7675136376686759E-7</v>
      </c>
      <c r="AB241">
        <v>6.1566896353718052E-7</v>
      </c>
      <c r="AC241">
        <v>1.3605368934826301E-7</v>
      </c>
      <c r="AD241">
        <v>0</v>
      </c>
      <c r="AE241">
        <v>1.364843525696239E-5</v>
      </c>
      <c r="AF241">
        <v>5.0136376686764289E-7</v>
      </c>
      <c r="AG241">
        <v>6.4583333333333336E-5</v>
      </c>
      <c r="AH241">
        <v>-2.0635946023542924E-7</v>
      </c>
      <c r="AI241">
        <v>1.0816824576514499E-5</v>
      </c>
      <c r="AJ241">
        <v>4.9185328739592296E-7</v>
      </c>
      <c r="AK241">
        <v>1.0718130921619293E-6</v>
      </c>
      <c r="AL241">
        <v>0</v>
      </c>
      <c r="AM241">
        <v>0</v>
      </c>
      <c r="AN241">
        <v>0</v>
      </c>
      <c r="AO241">
        <v>-3.3914728682170472E-9</v>
      </c>
      <c r="AP241">
        <v>7.0700545506747052E-8</v>
      </c>
      <c r="AQ241">
        <v>4.064384151593454E-8</v>
      </c>
      <c r="AR241">
        <v>1.2286462819408557E-7</v>
      </c>
      <c r="AS241">
        <v>7.81653746770026E-6</v>
      </c>
      <c r="AT241">
        <v>1.4857881136950904E-7</v>
      </c>
      <c r="AU241">
        <v>2.8369939707149012E-8</v>
      </c>
      <c r="AV241">
        <v>1.114879414298019E-6</v>
      </c>
      <c r="AW241">
        <v>6.1132644272179186E-10</v>
      </c>
      <c r="AX241">
        <v>5.4837783519954061E-7</v>
      </c>
      <c r="AY241">
        <v>1.1891688199827736E-7</v>
      </c>
      <c r="AZ241">
        <v>4.6870513924777489E-7</v>
      </c>
      <c r="BA241">
        <v>1.1866566178581682E-7</v>
      </c>
      <c r="BB241">
        <v>8.5432816537467696E-9</v>
      </c>
      <c r="BC241">
        <v>1.4572566752799311E-8</v>
      </c>
      <c r="BD241">
        <v>1.3006029285099054E-8</v>
      </c>
      <c r="BE241">
        <v>7.0467269595176569E-8</v>
      </c>
      <c r="BF241">
        <v>7.608383577375825E-8</v>
      </c>
      <c r="BG241">
        <v>0</v>
      </c>
      <c r="BH241">
        <v>1.258254378409417E-6</v>
      </c>
      <c r="BI241">
        <v>2.592951478610394E-8</v>
      </c>
      <c r="BJ241">
        <v>2.5947459086993964E-8</v>
      </c>
      <c r="BK241">
        <v>0</v>
      </c>
      <c r="BL241">
        <v>6.0956790123456773E-8</v>
      </c>
      <c r="BM241">
        <v>0</v>
      </c>
      <c r="BN241">
        <v>3.6588429514786104E-8</v>
      </c>
      <c r="BO241">
        <v>0</v>
      </c>
      <c r="BP241">
        <v>2.8980045937410281E-8</v>
      </c>
      <c r="BQ241">
        <v>3.5475882859603798E-8</v>
      </c>
      <c r="BR241">
        <v>0</v>
      </c>
      <c r="BS241">
        <v>1.053330462245191E-8</v>
      </c>
      <c r="BT241">
        <v>2.8208440999138665E-9</v>
      </c>
      <c r="BU241">
        <v>2.1210163652024114E-8</v>
      </c>
      <c r="BV241">
        <v>3.8113695090439276E-9</v>
      </c>
      <c r="BW241">
        <v>0</v>
      </c>
      <c r="BX241">
        <v>1.5719207579672708E-9</v>
      </c>
      <c r="BY241">
        <v>3.5529715762273893E-9</v>
      </c>
      <c r="BZ241">
        <v>4.7965116279069767E-9</v>
      </c>
      <c r="CA241">
        <v>-3.176141257536615E-10</v>
      </c>
      <c r="CB241">
        <v>1.5934539190353141E-8</v>
      </c>
      <c r="CC241">
        <v>0</v>
      </c>
      <c r="CD241">
        <v>9.497918461096755E-9</v>
      </c>
      <c r="CE241">
        <v>4.6583405110536894E-9</v>
      </c>
      <c r="CF241">
        <v>0</v>
      </c>
      <c r="CG241">
        <v>7.5294286534596607E-9</v>
      </c>
      <c r="CH241">
        <v>0</v>
      </c>
      <c r="CI241">
        <v>1.1825294286534589E-9</v>
      </c>
      <c r="CJ241">
        <v>3.0200258397932777E-9</v>
      </c>
      <c r="CK241">
        <v>0</v>
      </c>
      <c r="CM241">
        <v>0</v>
      </c>
      <c r="CN241">
        <v>1.6042204995693372E-8</v>
      </c>
      <c r="CO241">
        <v>0</v>
      </c>
      <c r="CP241">
        <v>1.3402598334768879E-7</v>
      </c>
      <c r="CQ241">
        <v>1.1884510479471721E-8</v>
      </c>
      <c r="CR241">
        <v>1.9972006890611538E-9</v>
      </c>
      <c r="CS241">
        <v>0</v>
      </c>
      <c r="CT241">
        <v>0</v>
      </c>
      <c r="CU241">
        <v>3.9190353143841529E-9</v>
      </c>
      <c r="CV241">
        <v>0</v>
      </c>
      <c r="CW241">
        <v>-3.0146425495262706E-9</v>
      </c>
      <c r="CX241">
        <v>0</v>
      </c>
      <c r="CY241">
        <v>-5.1679586563307486E-9</v>
      </c>
      <c r="CZ241">
        <v>0</v>
      </c>
      <c r="DA241">
        <v>0</v>
      </c>
      <c r="DB241">
        <v>0</v>
      </c>
      <c r="DC241">
        <v>-3.1402526557565312E-9</v>
      </c>
      <c r="DD241">
        <v>-6.1907838070628771E-9</v>
      </c>
    </row>
    <row r="242" spans="1:108">
      <c r="A242" t="s">
        <v>225</v>
      </c>
      <c r="B242">
        <v>0.68700000000000006</v>
      </c>
      <c r="C242">
        <v>33.5</v>
      </c>
      <c r="D242" t="s">
        <v>497</v>
      </c>
      <c r="E242">
        <v>43246</v>
      </c>
      <c r="F242" t="s">
        <v>100</v>
      </c>
      <c r="H242" t="s">
        <v>35</v>
      </c>
      <c r="I242">
        <v>100</v>
      </c>
      <c r="K242">
        <v>0.99838773300000005</v>
      </c>
      <c r="L242">
        <v>5.6972937830000001</v>
      </c>
      <c r="M242">
        <v>0.39144447999999998</v>
      </c>
      <c r="N242">
        <v>84649</v>
      </c>
      <c r="O242">
        <v>2135.1569333333332</v>
      </c>
      <c r="P242" t="s">
        <v>225</v>
      </c>
      <c r="Q242">
        <v>-8.7417081260364848E-6</v>
      </c>
      <c r="R242">
        <v>-4.7574626865671637E-8</v>
      </c>
      <c r="S242">
        <v>-1.8449419568822587E-8</v>
      </c>
      <c r="T242">
        <v>-1.7620232172470978E-6</v>
      </c>
      <c r="U242">
        <v>-1.7620232172470978E-6</v>
      </c>
      <c r="V242">
        <v>7.6699834162521683E-9</v>
      </c>
      <c r="W242">
        <v>7.1185737976782776E-8</v>
      </c>
      <c r="X242">
        <v>-3.2752902155886902E-8</v>
      </c>
      <c r="Y242">
        <v>8.2918739635166827E-11</v>
      </c>
      <c r="Z242">
        <v>-1.2251243781094527E-5</v>
      </c>
      <c r="AA242">
        <v>-2.0688225538971755E-8</v>
      </c>
      <c r="AB242">
        <v>1.95667495854063E-7</v>
      </c>
      <c r="AC242">
        <v>-9.9709784411276932E-9</v>
      </c>
      <c r="AD242">
        <v>0</v>
      </c>
      <c r="AE242">
        <v>-1.6500829187396361E-7</v>
      </c>
      <c r="AF242">
        <v>-2.8192371475953591E-8</v>
      </c>
      <c r="AG242">
        <v>8.1882255389718208E-8</v>
      </c>
      <c r="AH242">
        <v>-1.7330016583747925E-7</v>
      </c>
      <c r="AI242">
        <v>-5.4104477611940285E-8</v>
      </c>
      <c r="AJ242">
        <v>0</v>
      </c>
      <c r="AK242">
        <v>-1.5029021558872304E-7</v>
      </c>
      <c r="AL242">
        <v>-5.3627694859038133E-9</v>
      </c>
      <c r="AM242">
        <v>0</v>
      </c>
      <c r="AN242">
        <v>0</v>
      </c>
      <c r="AO242">
        <v>-1.1587893864013251E-8</v>
      </c>
      <c r="AP242">
        <v>-3.5261194029850748E-8</v>
      </c>
      <c r="AQ242">
        <v>-8.065920398009956E-9</v>
      </c>
      <c r="AR242">
        <v>2.5766998341625197E-8</v>
      </c>
      <c r="AS242">
        <v>-8.5199004975124375E-8</v>
      </c>
      <c r="AT242">
        <v>-1.0468490878938634E-7</v>
      </c>
      <c r="AU242">
        <v>-2.1579601990049769E-9</v>
      </c>
      <c r="AV242">
        <v>1.2852404643449432E-9</v>
      </c>
      <c r="AW242">
        <v>-4.5646766169154226E-9</v>
      </c>
      <c r="AX242">
        <v>9.0437396351575462E-8</v>
      </c>
      <c r="AY242">
        <v>1.7661691542288546E-9</v>
      </c>
      <c r="AZ242">
        <v>3.3638059701492535E-7</v>
      </c>
      <c r="BA242">
        <v>2.098880597014925E-7</v>
      </c>
      <c r="BB242">
        <v>1.2645107794361528E-8</v>
      </c>
      <c r="BC242">
        <v>2.9353233830845763E-9</v>
      </c>
      <c r="BD242">
        <v>2.2595356550580429E-9</v>
      </c>
      <c r="BE242">
        <v>4.3320895522388066E-8</v>
      </c>
      <c r="BF242">
        <v>1.3432835820895517E-9</v>
      </c>
      <c r="BG242">
        <v>0</v>
      </c>
      <c r="BH242">
        <v>1.4315920398009953E-7</v>
      </c>
      <c r="BI242">
        <v>4.6641791044776044E-10</v>
      </c>
      <c r="BJ242">
        <v>3.980099502487561E-10</v>
      </c>
      <c r="BK242">
        <v>0</v>
      </c>
      <c r="BL242">
        <v>6.3038971807628551E-8</v>
      </c>
      <c r="BM242">
        <v>0</v>
      </c>
      <c r="BN242">
        <v>4.5165837479270313E-8</v>
      </c>
      <c r="BO242">
        <v>0</v>
      </c>
      <c r="BP242">
        <v>4.031923714759534E-9</v>
      </c>
      <c r="BQ242">
        <v>4.2288557213930298E-10</v>
      </c>
      <c r="BR242">
        <v>0</v>
      </c>
      <c r="BS242">
        <v>-1.0949419568822554E-8</v>
      </c>
      <c r="BT242">
        <v>-1.1525704809286897E-9</v>
      </c>
      <c r="BU242">
        <v>-1.7599502487562195E-8</v>
      </c>
      <c r="BV242">
        <v>0</v>
      </c>
      <c r="BW242">
        <v>0</v>
      </c>
      <c r="BX242">
        <v>-2.0522388059701534E-10</v>
      </c>
      <c r="BY242">
        <v>-1.0634328358208959E-8</v>
      </c>
      <c r="BZ242">
        <v>5.0808457711442789E-9</v>
      </c>
      <c r="CA242">
        <v>-2.3155058043117773E-9</v>
      </c>
      <c r="CB242">
        <v>-2.53731343283582E-9</v>
      </c>
      <c r="CC242">
        <v>0</v>
      </c>
      <c r="CD242">
        <v>0</v>
      </c>
      <c r="CE242">
        <v>-5.7234660033167476E-9</v>
      </c>
      <c r="CF242">
        <v>0</v>
      </c>
      <c r="CG242">
        <v>-3.4763681592039794E-9</v>
      </c>
      <c r="CH242">
        <v>0</v>
      </c>
      <c r="CI242">
        <v>-1.7247097844112758E-9</v>
      </c>
      <c r="CJ242">
        <v>-5.6882255389718074E-9</v>
      </c>
      <c r="CK242">
        <v>0</v>
      </c>
      <c r="CM242">
        <v>0</v>
      </c>
      <c r="CN242">
        <v>0</v>
      </c>
      <c r="CO242">
        <v>0</v>
      </c>
      <c r="CP242">
        <v>-4.7408789386401313E-9</v>
      </c>
      <c r="CQ242">
        <v>0</v>
      </c>
      <c r="CR242">
        <v>-4.5812603648424328E-11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2.7475124378109455E-8</v>
      </c>
      <c r="CZ242">
        <v>4.1438640132669979E-9</v>
      </c>
      <c r="DA242">
        <v>0</v>
      </c>
      <c r="DB242">
        <v>0</v>
      </c>
      <c r="DC242">
        <v>1.048922056384743E-9</v>
      </c>
      <c r="DD242">
        <v>1.0613598673300165E-9</v>
      </c>
    </row>
    <row r="243" spans="1:108">
      <c r="A243" t="s">
        <v>226</v>
      </c>
      <c r="B243">
        <v>0.71699999999999997</v>
      </c>
      <c r="C243">
        <v>30.1</v>
      </c>
      <c r="D243" t="s">
        <v>720</v>
      </c>
      <c r="E243">
        <v>43246</v>
      </c>
      <c r="F243" t="s">
        <v>93</v>
      </c>
      <c r="H243" t="s">
        <v>35</v>
      </c>
      <c r="I243">
        <v>100</v>
      </c>
      <c r="K243">
        <v>0.614743492</v>
      </c>
      <c r="L243">
        <v>6.2570121749999998</v>
      </c>
      <c r="M243">
        <v>0.20128679999999999</v>
      </c>
      <c r="N243">
        <v>98814</v>
      </c>
      <c r="O243">
        <v>3190.8256999999999</v>
      </c>
      <c r="P243" t="s">
        <v>226</v>
      </c>
      <c r="Q243">
        <v>-1.1630214101144334E-5</v>
      </c>
      <c r="R243">
        <v>-5.9569952011812478E-8</v>
      </c>
      <c r="S243">
        <v>-5.3017718715393156E-8</v>
      </c>
      <c r="T243">
        <v>-6.5753045404208199E-6</v>
      </c>
      <c r="U243">
        <v>-6.5753045404208199E-6</v>
      </c>
      <c r="V243">
        <v>-7.5212255444813539E-8</v>
      </c>
      <c r="W243">
        <v>1.4844038390550028E-7</v>
      </c>
      <c r="X243">
        <v>-2.5332225913621241E-7</v>
      </c>
      <c r="Y243">
        <v>-3.3222591362126278E-9</v>
      </c>
      <c r="Z243">
        <v>1.0843484680693985E-6</v>
      </c>
      <c r="AA243">
        <v>1.5642303433001109E-7</v>
      </c>
      <c r="AB243">
        <v>4.8980251015134748E-7</v>
      </c>
      <c r="AC243">
        <v>-1.001291989664083E-8</v>
      </c>
      <c r="AD243">
        <v>0</v>
      </c>
      <c r="AE243">
        <v>-1.7580287929125142E-7</v>
      </c>
      <c r="AF243">
        <v>-1.0887320044296783E-7</v>
      </c>
      <c r="AG243">
        <v>1.5598468069398297E-6</v>
      </c>
      <c r="AH243">
        <v>-2.8043097083794751E-7</v>
      </c>
      <c r="AI243">
        <v>-1.0312846068660019E-7</v>
      </c>
      <c r="AJ243">
        <v>0</v>
      </c>
      <c r="AK243">
        <v>-3.5875784422296039E-7</v>
      </c>
      <c r="AL243">
        <v>-9.4246031746031755E-9</v>
      </c>
      <c r="AM243">
        <v>0</v>
      </c>
      <c r="AN243">
        <v>0</v>
      </c>
      <c r="AO243">
        <v>-1.4465669988925818E-8</v>
      </c>
      <c r="AP243">
        <v>6.2753783684016243E-8</v>
      </c>
      <c r="AQ243">
        <v>1.6878922111480246E-8</v>
      </c>
      <c r="AR243">
        <v>6.7114248800295325E-8</v>
      </c>
      <c r="AS243">
        <v>2.4063307493540049E-6</v>
      </c>
      <c r="AT243">
        <v>-2.4432447397563677E-7</v>
      </c>
      <c r="AU243">
        <v>-2.8862126245847174E-9</v>
      </c>
      <c r="AV243">
        <v>5.5601698043558531E-9</v>
      </c>
      <c r="AW243">
        <v>-6.875230712440015E-9</v>
      </c>
      <c r="AX243">
        <v>5.8070321151716508E-7</v>
      </c>
      <c r="AY243">
        <v>1.252768549280178E-8</v>
      </c>
      <c r="AZ243">
        <v>2.2725175341454415E-7</v>
      </c>
      <c r="BA243">
        <v>7.1013289036544844E-8</v>
      </c>
      <c r="BB243">
        <v>2.5932078257659652E-9</v>
      </c>
      <c r="BC243">
        <v>2.071797711332596E-9</v>
      </c>
      <c r="BD243">
        <v>2.9884182355112591E-8</v>
      </c>
      <c r="BE243">
        <v>4.5334994462901448E-8</v>
      </c>
      <c r="BF243">
        <v>1.792635658914726E-9</v>
      </c>
      <c r="BG243">
        <v>0</v>
      </c>
      <c r="BH243">
        <v>2.7960040605389445E-6</v>
      </c>
      <c r="BI243">
        <v>1.3028331487633816E-8</v>
      </c>
      <c r="BJ243">
        <v>1.3265965300849015E-8</v>
      </c>
      <c r="BK243">
        <v>0</v>
      </c>
      <c r="BL243">
        <v>3.7006275378368406E-8</v>
      </c>
      <c r="BM243">
        <v>0</v>
      </c>
      <c r="BN243">
        <v>3.3937799926172024E-8</v>
      </c>
      <c r="BO243">
        <v>0</v>
      </c>
      <c r="BP243">
        <v>-1.4811738648947958E-9</v>
      </c>
      <c r="BQ243">
        <v>1.7365725359911406E-8</v>
      </c>
      <c r="BR243">
        <v>0</v>
      </c>
      <c r="BS243">
        <v>-1.8752307124400142E-8</v>
      </c>
      <c r="BT243">
        <v>-2.0141196013289032E-9</v>
      </c>
      <c r="BU243">
        <v>-3.1746031746031751E-8</v>
      </c>
      <c r="BV243">
        <v>0</v>
      </c>
      <c r="BW243">
        <v>0</v>
      </c>
      <c r="BX243">
        <v>-1.4304171280915474E-9</v>
      </c>
      <c r="BY243">
        <v>-1.2112403100775203E-8</v>
      </c>
      <c r="BZ243">
        <v>2.3855666297526773E-9</v>
      </c>
      <c r="CA243">
        <v>-3.3891657438169073E-9</v>
      </c>
      <c r="CB243">
        <v>-3.6544850498338843E-9</v>
      </c>
      <c r="CC243">
        <v>0</v>
      </c>
      <c r="CD243">
        <v>0</v>
      </c>
      <c r="CE243">
        <v>-7.5719822812846077E-9</v>
      </c>
      <c r="CF243">
        <v>0</v>
      </c>
      <c r="CG243">
        <v>-3.1538390550018417E-9</v>
      </c>
      <c r="CH243">
        <v>0</v>
      </c>
      <c r="CI243">
        <v>-1.6472868217054269E-9</v>
      </c>
      <c r="CJ243">
        <v>-2.1479328165374693E-9</v>
      </c>
      <c r="CK243">
        <v>0</v>
      </c>
      <c r="CM243">
        <v>0</v>
      </c>
      <c r="CN243">
        <v>0</v>
      </c>
      <c r="CO243">
        <v>0</v>
      </c>
      <c r="CP243">
        <v>-6.0400516795865645E-9</v>
      </c>
      <c r="CQ243">
        <v>0</v>
      </c>
      <c r="CR243">
        <v>1.0059062384643788E-9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2.03234588409007E-8</v>
      </c>
      <c r="CZ243">
        <v>3.5552787006275374E-9</v>
      </c>
      <c r="DA243">
        <v>0</v>
      </c>
      <c r="DB243">
        <v>0</v>
      </c>
      <c r="DC243">
        <v>6.4599483204133655E-11</v>
      </c>
      <c r="DD243">
        <v>1.7326504245108889E-9</v>
      </c>
    </row>
    <row r="244" spans="1:108">
      <c r="A244" t="s">
        <v>91</v>
      </c>
      <c r="B244">
        <v>0.69599999999999995</v>
      </c>
      <c r="C244">
        <v>24.1</v>
      </c>
      <c r="D244" t="s">
        <v>92</v>
      </c>
      <c r="E244">
        <v>43246</v>
      </c>
      <c r="F244" t="s">
        <v>93</v>
      </c>
      <c r="H244" t="s">
        <v>94</v>
      </c>
      <c r="I244">
        <v>100</v>
      </c>
      <c r="J244">
        <v>14.333333333333334</v>
      </c>
      <c r="K244">
        <v>0.614743492</v>
      </c>
      <c r="L244">
        <v>6.2570121749999998</v>
      </c>
      <c r="M244">
        <v>0.20128679999999999</v>
      </c>
      <c r="N244">
        <v>293035</v>
      </c>
      <c r="O244">
        <v>4042.9465</v>
      </c>
      <c r="P244" t="s">
        <v>91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M244">
        <v>0</v>
      </c>
      <c r="CN244">
        <v>0</v>
      </c>
      <c r="CO244">
        <v>0</v>
      </c>
      <c r="CP244">
        <v>0</v>
      </c>
      <c r="CQ244">
        <v>2.6244813278008294E-8</v>
      </c>
      <c r="CR244">
        <v>5.7716689718764406E-9</v>
      </c>
      <c r="CS244">
        <v>0</v>
      </c>
      <c r="CT244">
        <v>0</v>
      </c>
      <c r="CU244">
        <v>1.0206316274781006E-8</v>
      </c>
      <c r="CV244">
        <v>0</v>
      </c>
      <c r="CW244">
        <v>1.432399723374827E-8</v>
      </c>
      <c r="CX244">
        <v>0</v>
      </c>
      <c r="CY244">
        <v>8.3304518211157216E-8</v>
      </c>
      <c r="CZ244">
        <v>0</v>
      </c>
      <c r="DA244">
        <v>0</v>
      </c>
      <c r="DB244">
        <v>0</v>
      </c>
      <c r="DC244">
        <v>7.3910788381742737E-9</v>
      </c>
      <c r="DD244">
        <v>1.0065122176118027E-8</v>
      </c>
    </row>
    <row r="245" spans="1:108">
      <c r="A245" t="s">
        <v>263</v>
      </c>
      <c r="B245">
        <v>0.70699999999999996</v>
      </c>
      <c r="C245">
        <v>36.200000000000003</v>
      </c>
      <c r="D245" t="s">
        <v>721</v>
      </c>
      <c r="E245">
        <v>43246</v>
      </c>
      <c r="F245" t="s">
        <v>97</v>
      </c>
      <c r="H245" t="s">
        <v>27</v>
      </c>
      <c r="I245">
        <v>100</v>
      </c>
      <c r="K245">
        <v>0.28543935100000001</v>
      </c>
      <c r="L245">
        <v>2.4257303650000002</v>
      </c>
      <c r="M245">
        <v>0.61214813999999995</v>
      </c>
      <c r="N245">
        <v>115528.66666666667</v>
      </c>
      <c r="O245">
        <v>2884.9726333333333</v>
      </c>
      <c r="P245" t="s">
        <v>263</v>
      </c>
      <c r="Q245">
        <v>-5.2179251074278782E-7</v>
      </c>
      <c r="R245">
        <v>2.8832872928176794E-8</v>
      </c>
      <c r="S245">
        <v>7.1938305709023897E-8</v>
      </c>
      <c r="T245">
        <v>-7.4815837937384889E-7</v>
      </c>
      <c r="U245">
        <v>-7.4815837937384889E-7</v>
      </c>
      <c r="V245">
        <v>-6.7334254143646366E-8</v>
      </c>
      <c r="W245">
        <v>4.6405003069367719E-7</v>
      </c>
      <c r="X245">
        <v>-8.7860650705954669E-8</v>
      </c>
      <c r="Y245">
        <v>-1.0742786985880901E-8</v>
      </c>
      <c r="Z245">
        <v>2.0142725598526704E-6</v>
      </c>
      <c r="AA245">
        <v>1.4560313075506437E-7</v>
      </c>
      <c r="AB245">
        <v>4.713397790055248E-7</v>
      </c>
      <c r="AC245">
        <v>2.5705954573357893E-8</v>
      </c>
      <c r="AD245">
        <v>0</v>
      </c>
      <c r="AE245">
        <v>1.0957642725598527E-6</v>
      </c>
      <c r="AF245">
        <v>5.7358809085328458E-8</v>
      </c>
      <c r="AG245">
        <v>6.6931399631675877E-6</v>
      </c>
      <c r="AH245">
        <v>-3.7484653161448715E-8</v>
      </c>
      <c r="AI245">
        <v>1.6478667894413744E-7</v>
      </c>
      <c r="AJ245">
        <v>0</v>
      </c>
      <c r="AK245">
        <v>1.6536218538980957E-7</v>
      </c>
      <c r="AL245">
        <v>0</v>
      </c>
      <c r="AM245">
        <v>0</v>
      </c>
      <c r="AN245">
        <v>0</v>
      </c>
      <c r="AO245">
        <v>-5.006906077348068E-9</v>
      </c>
      <c r="AP245">
        <v>9.795119705340699E-8</v>
      </c>
      <c r="AQ245">
        <v>1.0443523634131367E-8</v>
      </c>
      <c r="AR245">
        <v>1.0188382443216695E-7</v>
      </c>
      <c r="AS245">
        <v>1.0098219766728054E-5</v>
      </c>
      <c r="AT245">
        <v>5.4097605893185968E-8</v>
      </c>
      <c r="AU245">
        <v>1.2335021485573968E-8</v>
      </c>
      <c r="AV245">
        <v>3.0620779619398403E-7</v>
      </c>
      <c r="AW245">
        <v>-1.5381368937998769E-9</v>
      </c>
      <c r="AX245">
        <v>3.4990791896869245E-7</v>
      </c>
      <c r="AY245">
        <v>6.3324892572130136E-8</v>
      </c>
      <c r="AZ245">
        <v>7.2360343769183536E-7</v>
      </c>
      <c r="BA245">
        <v>1.7161602209944748E-7</v>
      </c>
      <c r="BB245">
        <v>1.0362952731737264E-8</v>
      </c>
      <c r="BC245">
        <v>8.6230049109883339E-9</v>
      </c>
      <c r="BD245">
        <v>1.1467925107427867E-8</v>
      </c>
      <c r="BE245">
        <v>1.1107274401473294E-7</v>
      </c>
      <c r="BF245">
        <v>2.5187998772252908E-8</v>
      </c>
      <c r="BG245">
        <v>0</v>
      </c>
      <c r="BH245">
        <v>5.7013505217925106E-7</v>
      </c>
      <c r="BI245">
        <v>1.7361111111111113E-8</v>
      </c>
      <c r="BJ245">
        <v>1.7380294659300186E-8</v>
      </c>
      <c r="BK245">
        <v>0</v>
      </c>
      <c r="BL245">
        <v>8.4177409453652557E-8</v>
      </c>
      <c r="BM245">
        <v>0</v>
      </c>
      <c r="BN245">
        <v>5.6955954573357875E-8</v>
      </c>
      <c r="BO245">
        <v>0</v>
      </c>
      <c r="BP245">
        <v>1.7994168201350517E-8</v>
      </c>
      <c r="BQ245">
        <v>1.7464702271332098E-8</v>
      </c>
      <c r="BR245">
        <v>0</v>
      </c>
      <c r="BS245">
        <v>1.009054634745242E-8</v>
      </c>
      <c r="BT245">
        <v>2.1869244935543282E-9</v>
      </c>
      <c r="BU245">
        <v>2.5897790055248608E-8</v>
      </c>
      <c r="BV245">
        <v>1.3658686310620013E-9</v>
      </c>
      <c r="BW245">
        <v>0</v>
      </c>
      <c r="BX245">
        <v>3.7024248004911006E-10</v>
      </c>
      <c r="BY245">
        <v>1.6114180478821248E-9</v>
      </c>
      <c r="BZ245">
        <v>1.6421117249846531E-9</v>
      </c>
      <c r="CA245">
        <v>-4.297114794352358E-10</v>
      </c>
      <c r="CB245">
        <v>2.1677409453652544E-8</v>
      </c>
      <c r="CC245">
        <v>0</v>
      </c>
      <c r="CD245">
        <v>1.3397790055248615E-8</v>
      </c>
      <c r="CE245">
        <v>3.3436924493554336E-9</v>
      </c>
      <c r="CF245">
        <v>0</v>
      </c>
      <c r="CG245">
        <v>6.5204880294659286E-9</v>
      </c>
      <c r="CH245">
        <v>0</v>
      </c>
      <c r="CI245">
        <v>4.182013505217943E-10</v>
      </c>
      <c r="CJ245">
        <v>2.9197360343769183E-9</v>
      </c>
      <c r="CK245">
        <v>0</v>
      </c>
      <c r="CM245">
        <v>0</v>
      </c>
      <c r="CN245">
        <v>2.4459023941068135E-8</v>
      </c>
      <c r="CO245">
        <v>0</v>
      </c>
      <c r="CP245">
        <v>1.8492940454266422E-7</v>
      </c>
      <c r="CQ245">
        <v>1.637507673419275E-8</v>
      </c>
      <c r="CR245">
        <v>8.8819828115408237E-10</v>
      </c>
      <c r="CS245">
        <v>0</v>
      </c>
      <c r="CT245">
        <v>0</v>
      </c>
      <c r="CU245">
        <v>4.9436003683241254E-9</v>
      </c>
      <c r="CV245">
        <v>0</v>
      </c>
      <c r="CW245">
        <v>6.3133057090239398E-9</v>
      </c>
      <c r="CX245">
        <v>0</v>
      </c>
      <c r="CY245">
        <v>4.9934775936157146E-8</v>
      </c>
      <c r="CZ245">
        <v>0</v>
      </c>
      <c r="DA245">
        <v>0</v>
      </c>
      <c r="DB245">
        <v>0</v>
      </c>
      <c r="DC245">
        <v>1.5634591774094539E-9</v>
      </c>
      <c r="DD245">
        <v>8.2489257213014603E-11</v>
      </c>
    </row>
    <row r="246" spans="1:108">
      <c r="A246" t="s">
        <v>536</v>
      </c>
      <c r="B246">
        <v>0.67900000000000005</v>
      </c>
      <c r="C246">
        <v>48.7</v>
      </c>
      <c r="D246" t="s">
        <v>722</v>
      </c>
      <c r="E246">
        <v>43246</v>
      </c>
      <c r="F246" t="s">
        <v>100</v>
      </c>
      <c r="H246" t="s">
        <v>35</v>
      </c>
      <c r="I246">
        <v>100</v>
      </c>
      <c r="K246">
        <v>0.70941639700000003</v>
      </c>
      <c r="L246">
        <v>4.855025672</v>
      </c>
      <c r="M246">
        <v>0.35237700100000002</v>
      </c>
      <c r="N246">
        <v>238367.66666666666</v>
      </c>
      <c r="O246">
        <v>3868.9781666666663</v>
      </c>
      <c r="P246" t="s">
        <v>536</v>
      </c>
      <c r="Q246">
        <v>-6.6207506274241381E-6</v>
      </c>
      <c r="R246">
        <v>-3.0330253251197823E-8</v>
      </c>
      <c r="S246">
        <v>-3.8329911019849418E-8</v>
      </c>
      <c r="T246">
        <v>-3.1798996121378052E-6</v>
      </c>
      <c r="U246">
        <v>-3.1798996121378052E-6</v>
      </c>
      <c r="V246">
        <v>-2.552475473420031E-8</v>
      </c>
      <c r="W246">
        <v>-2.0148870636550298E-8</v>
      </c>
      <c r="X246">
        <v>-1.1921058635637691E-7</v>
      </c>
      <c r="Y246">
        <v>-7.3864932694501396E-9</v>
      </c>
      <c r="Z246">
        <v>3.7075062742413873E-7</v>
      </c>
      <c r="AA246">
        <v>3.0943417750399298E-8</v>
      </c>
      <c r="AB246">
        <v>3.8615103810175673E-8</v>
      </c>
      <c r="AC246">
        <v>-1.8951060917180022E-8</v>
      </c>
      <c r="AD246">
        <v>0</v>
      </c>
      <c r="AE246">
        <v>-1.6669518594569932E-7</v>
      </c>
      <c r="AF246">
        <v>-5.5199064567647743E-8</v>
      </c>
      <c r="AG246">
        <v>-3.2511978097193669E-8</v>
      </c>
      <c r="AH246">
        <v>-1.4530572667122973E-7</v>
      </c>
      <c r="AI246">
        <v>-5.93201003878622E-8</v>
      </c>
      <c r="AJ246">
        <v>0</v>
      </c>
      <c r="AK246">
        <v>-1.7225644535706137E-7</v>
      </c>
      <c r="AL246">
        <v>-3.0643965320556674E-9</v>
      </c>
      <c r="AM246">
        <v>0</v>
      </c>
      <c r="AN246">
        <v>0</v>
      </c>
      <c r="AO246">
        <v>-1.1322153775952551E-8</v>
      </c>
      <c r="AP246">
        <v>-1.0823066392881593E-8</v>
      </c>
      <c r="AQ246">
        <v>-7.2196554871092865E-9</v>
      </c>
      <c r="AR246">
        <v>3.7645448323066462E-9</v>
      </c>
      <c r="AS246">
        <v>9.1404289299566508E-8</v>
      </c>
      <c r="AT246">
        <v>-1.1208076659822041E-7</v>
      </c>
      <c r="AU246">
        <v>3.7502851927903248E-9</v>
      </c>
      <c r="AV246">
        <v>2.2815423226100846E-8</v>
      </c>
      <c r="AW246">
        <v>-2.9618697239333785E-9</v>
      </c>
      <c r="AX246">
        <v>3.8928815879534556E-8</v>
      </c>
      <c r="AY246">
        <v>-3.1442505133470211E-9</v>
      </c>
      <c r="AZ246">
        <v>2.7635181382614656E-8</v>
      </c>
      <c r="BA246">
        <v>2.0476842345425513E-8</v>
      </c>
      <c r="BB246">
        <v>9.1119096509240268E-10</v>
      </c>
      <c r="BC246">
        <v>-3.1086014145562385E-10</v>
      </c>
      <c r="BD246">
        <v>1.6541181838923188E-10</v>
      </c>
      <c r="BE246">
        <v>1.1985227013461101E-8</v>
      </c>
      <c r="BF246">
        <v>-8.1279945242984021E-10</v>
      </c>
      <c r="BG246">
        <v>0</v>
      </c>
      <c r="BH246">
        <v>1.5842459502623778E-7</v>
      </c>
      <c r="BI246">
        <v>2.0890371891398614E-9</v>
      </c>
      <c r="BJ246">
        <v>2.1660392425279479E-9</v>
      </c>
      <c r="BK246">
        <v>0</v>
      </c>
      <c r="BL246">
        <v>7.1440793976728248E-9</v>
      </c>
      <c r="BM246">
        <v>0</v>
      </c>
      <c r="BN246">
        <v>7.4164385124344032E-9</v>
      </c>
      <c r="BO246">
        <v>0</v>
      </c>
      <c r="BP246">
        <v>-1.2263289984029183E-9</v>
      </c>
      <c r="BQ246">
        <v>-5.2618069815194973E-10</v>
      </c>
      <c r="BR246">
        <v>0</v>
      </c>
      <c r="BS246">
        <v>-9.238820442619212E-9</v>
      </c>
      <c r="BT246">
        <v>-9.7821127081907295E-10</v>
      </c>
      <c r="BU246">
        <v>-1.4887063655030802E-8</v>
      </c>
      <c r="BV246">
        <v>0</v>
      </c>
      <c r="BW246">
        <v>0</v>
      </c>
      <c r="BX246">
        <v>-6.6107688797627219E-10</v>
      </c>
      <c r="BY246">
        <v>-7.7429842573579727E-9</v>
      </c>
      <c r="BZ246">
        <v>-1.0808806753365257E-9</v>
      </c>
      <c r="CA246">
        <v>-2.2615788272872466E-9</v>
      </c>
      <c r="CB246">
        <v>-2.7578142824549398E-9</v>
      </c>
      <c r="CC246">
        <v>0</v>
      </c>
      <c r="CD246">
        <v>0</v>
      </c>
      <c r="CE246">
        <v>-3.8401209217430988E-9</v>
      </c>
      <c r="CF246">
        <v>0</v>
      </c>
      <c r="CG246">
        <v>-1.6740816792151472E-9</v>
      </c>
      <c r="CH246">
        <v>0</v>
      </c>
      <c r="CI246">
        <v>-1.3617955738078938E-9</v>
      </c>
      <c r="CJ246">
        <v>-1.8295117499429609E-9</v>
      </c>
      <c r="CK246">
        <v>0</v>
      </c>
      <c r="CM246">
        <v>0</v>
      </c>
      <c r="CN246">
        <v>0</v>
      </c>
      <c r="CO246">
        <v>0</v>
      </c>
      <c r="CP246">
        <v>-3.1071754506046085E-9</v>
      </c>
      <c r="CQ246">
        <v>0</v>
      </c>
      <c r="CR246">
        <v>-8.783937942048783E-11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2.893280857859912E-9</v>
      </c>
      <c r="CZ246">
        <v>6.431097421857179E-10</v>
      </c>
      <c r="DA246">
        <v>0</v>
      </c>
      <c r="DB246">
        <v>0</v>
      </c>
      <c r="DC246">
        <v>-9.4113620807666305E-11</v>
      </c>
      <c r="DD246">
        <v>8.5415240702715008E-10</v>
      </c>
    </row>
    <row r="247" spans="1:108">
      <c r="A247" t="s">
        <v>253</v>
      </c>
      <c r="B247">
        <v>0.68500000000000005</v>
      </c>
      <c r="C247">
        <v>36.6</v>
      </c>
      <c r="D247" t="s">
        <v>723</v>
      </c>
      <c r="E247">
        <v>43246</v>
      </c>
      <c r="F247" t="s">
        <v>228</v>
      </c>
      <c r="H247" t="s">
        <v>35</v>
      </c>
      <c r="I247">
        <v>100</v>
      </c>
      <c r="K247">
        <v>0.78741567400000001</v>
      </c>
      <c r="L247">
        <v>4.3560009869999998</v>
      </c>
      <c r="M247">
        <v>0.52141655099999995</v>
      </c>
      <c r="N247">
        <v>125980</v>
      </c>
      <c r="O247">
        <v>5066.7092000000002</v>
      </c>
      <c r="P247" t="s">
        <v>253</v>
      </c>
      <c r="Q247">
        <v>-5.1608986035215636E-7</v>
      </c>
      <c r="R247">
        <v>2.1838949605343042E-8</v>
      </c>
      <c r="S247">
        <v>6.1039010321797218E-8</v>
      </c>
      <c r="T247">
        <v>-4.3639951426836672E-7</v>
      </c>
      <c r="U247">
        <v>-4.3639951426836672E-7</v>
      </c>
      <c r="V247">
        <v>-6.9064966605950085E-8</v>
      </c>
      <c r="W247">
        <v>5.4227383120825747E-7</v>
      </c>
      <c r="X247">
        <v>-9.3731026108075378E-8</v>
      </c>
      <c r="Y247">
        <v>-7.8172434729811773E-9</v>
      </c>
      <c r="Z247">
        <v>6.2613843351548276E-7</v>
      </c>
      <c r="AA247">
        <v>1.4458105646630231E-7</v>
      </c>
      <c r="AB247">
        <v>5.350637522768671E-7</v>
      </c>
      <c r="AC247">
        <v>4.0907710989678224E-8</v>
      </c>
      <c r="AD247">
        <v>0</v>
      </c>
      <c r="AE247">
        <v>2.3755312689738925E-6</v>
      </c>
      <c r="AF247">
        <v>7.6654523375834829E-8</v>
      </c>
      <c r="AG247">
        <v>3.2466226472374014E-5</v>
      </c>
      <c r="AH247">
        <v>-2.1628263509411053E-7</v>
      </c>
      <c r="AI247">
        <v>1.2245749848208867E-6</v>
      </c>
      <c r="AJ247">
        <v>6.1722070431086827E-9</v>
      </c>
      <c r="AK247">
        <v>2.5159380692167575E-7</v>
      </c>
      <c r="AL247">
        <v>0</v>
      </c>
      <c r="AM247">
        <v>0</v>
      </c>
      <c r="AN247">
        <v>0</v>
      </c>
      <c r="AO247">
        <v>-5.0660291438979869E-9</v>
      </c>
      <c r="AP247">
        <v>7.6882210078931381E-8</v>
      </c>
      <c r="AQ247">
        <v>1.8865740740740743E-8</v>
      </c>
      <c r="AR247">
        <v>1.2120522161505766E-7</v>
      </c>
      <c r="AS247">
        <v>7.4586369156041295E-6</v>
      </c>
      <c r="AT247">
        <v>1.1118700667880998E-7</v>
      </c>
      <c r="AU247">
        <v>2.3167122040072855E-8</v>
      </c>
      <c r="AV247">
        <v>8.2213873709775348E-7</v>
      </c>
      <c r="AW247">
        <v>3.7644201578627808E-9</v>
      </c>
      <c r="AX247">
        <v>3.5500151791135402E-7</v>
      </c>
      <c r="AY247">
        <v>1.0613995142683666E-7</v>
      </c>
      <c r="AZ247">
        <v>4.2577413479052827E-7</v>
      </c>
      <c r="BA247">
        <v>6.7869611414693385E-8</v>
      </c>
      <c r="BB247">
        <v>5.5195051608986044E-9</v>
      </c>
      <c r="BC247">
        <v>1.4932452944748024E-8</v>
      </c>
      <c r="BD247">
        <v>1.2841530054644809E-8</v>
      </c>
      <c r="BE247">
        <v>1.1071265938069216E-7</v>
      </c>
      <c r="BF247">
        <v>4.1514875531268979E-8</v>
      </c>
      <c r="BG247">
        <v>0</v>
      </c>
      <c r="BH247">
        <v>5.3126897389192463E-7</v>
      </c>
      <c r="BI247">
        <v>2.4741955069823923E-8</v>
      </c>
      <c r="BJ247">
        <v>2.476092896174864E-8</v>
      </c>
      <c r="BK247">
        <v>0</v>
      </c>
      <c r="BL247">
        <v>3.3280206435944131E-8</v>
      </c>
      <c r="BM247">
        <v>0</v>
      </c>
      <c r="BN247">
        <v>2.2446114146933817E-8</v>
      </c>
      <c r="BO247">
        <v>0</v>
      </c>
      <c r="BP247">
        <v>2.3603521554341219E-8</v>
      </c>
      <c r="BQ247">
        <v>2.3776183970856104E-8</v>
      </c>
      <c r="BR247">
        <v>0</v>
      </c>
      <c r="BS247">
        <v>1.0511536126290221E-8</v>
      </c>
      <c r="BT247">
        <v>3.5670916818457795E-9</v>
      </c>
      <c r="BU247">
        <v>1.7190346083788709E-8</v>
      </c>
      <c r="BV247">
        <v>2.9295689131754708E-9</v>
      </c>
      <c r="BW247">
        <v>0</v>
      </c>
      <c r="BX247">
        <v>1.1801760777170614E-9</v>
      </c>
      <c r="BY247">
        <v>2.6753187613843356E-9</v>
      </c>
      <c r="BZ247">
        <v>1.9258500303582278E-9</v>
      </c>
      <c r="CA247">
        <v>1.8632361870066779E-9</v>
      </c>
      <c r="CB247">
        <v>4.6239374620522151E-8</v>
      </c>
      <c r="CC247">
        <v>0</v>
      </c>
      <c r="CD247">
        <v>1.5008348512446873E-8</v>
      </c>
      <c r="CE247">
        <v>2.8802367941712224E-9</v>
      </c>
      <c r="CF247">
        <v>0</v>
      </c>
      <c r="CG247">
        <v>7.1645415907710965E-9</v>
      </c>
      <c r="CH247">
        <v>0</v>
      </c>
      <c r="CI247">
        <v>3.0927443837279763E-10</v>
      </c>
      <c r="CJ247">
        <v>2.5083485124468748E-9</v>
      </c>
      <c r="CK247">
        <v>0</v>
      </c>
      <c r="CM247">
        <v>0</v>
      </c>
      <c r="CN247">
        <v>2.3394808743169397E-8</v>
      </c>
      <c r="CO247">
        <v>0</v>
      </c>
      <c r="CP247">
        <v>4.1772920461445056E-7</v>
      </c>
      <c r="CQ247">
        <v>3.8211520947176684E-8</v>
      </c>
      <c r="CR247">
        <v>7.4187917425622336E-10</v>
      </c>
      <c r="CS247">
        <v>0</v>
      </c>
      <c r="CT247">
        <v>0</v>
      </c>
      <c r="CU247">
        <v>3.8004705525197332E-9</v>
      </c>
      <c r="CV247">
        <v>0</v>
      </c>
      <c r="CW247">
        <v>5.3639192471159694E-9</v>
      </c>
      <c r="CX247">
        <v>0</v>
      </c>
      <c r="CY247">
        <v>2.2389192471159686E-8</v>
      </c>
      <c r="CZ247">
        <v>0</v>
      </c>
      <c r="DA247">
        <v>0</v>
      </c>
      <c r="DB247">
        <v>0</v>
      </c>
      <c r="DC247">
        <v>2.8365968427443842E-9</v>
      </c>
      <c r="DD247">
        <v>7.3428961748633907E-10</v>
      </c>
    </row>
    <row r="248" spans="1:108">
      <c r="A248" t="s">
        <v>619</v>
      </c>
      <c r="B248">
        <v>0.71599999999999997</v>
      </c>
      <c r="C248">
        <v>23.8</v>
      </c>
      <c r="D248" t="s">
        <v>724</v>
      </c>
      <c r="E248">
        <v>43246</v>
      </c>
      <c r="F248" t="s">
        <v>708</v>
      </c>
      <c r="H248" t="s">
        <v>35</v>
      </c>
      <c r="I248">
        <v>100</v>
      </c>
      <c r="K248">
        <v>0.76024260799999999</v>
      </c>
      <c r="L248">
        <v>5.5773188940000002</v>
      </c>
      <c r="M248">
        <v>0.31881184800000001</v>
      </c>
      <c r="N248">
        <v>118309.33333333333</v>
      </c>
      <c r="O248">
        <v>3060.4551999999999</v>
      </c>
      <c r="P248" t="s">
        <v>619</v>
      </c>
      <c r="Q248">
        <v>-1.1834733893557423E-5</v>
      </c>
      <c r="R248">
        <v>-6.1770541549953314E-8</v>
      </c>
      <c r="S248">
        <v>-2.2584033613445381E-8</v>
      </c>
      <c r="T248">
        <v>-3.2679738562091506E-6</v>
      </c>
      <c r="U248">
        <v>-3.2679738562091506E-6</v>
      </c>
      <c r="V248">
        <v>-3.4722222222222365E-8</v>
      </c>
      <c r="W248">
        <v>-1.2750933706816094E-8</v>
      </c>
      <c r="X248">
        <v>-1.0241596638655436E-7</v>
      </c>
      <c r="Y248">
        <v>-7.9073295985060673E-9</v>
      </c>
      <c r="Z248">
        <v>-8.7826797385620917E-6</v>
      </c>
      <c r="AA248">
        <v>-1.1379551820728308E-8</v>
      </c>
      <c r="AB248">
        <v>2.39875116713352E-7</v>
      </c>
      <c r="AC248">
        <v>-1.520191409897292E-8</v>
      </c>
      <c r="AD248">
        <v>0</v>
      </c>
      <c r="AE248">
        <v>-6.9152661064425907E-8</v>
      </c>
      <c r="AF248">
        <v>-4.2892156862745119E-8</v>
      </c>
      <c r="AG248">
        <v>6.0690943043884234E-7</v>
      </c>
      <c r="AH248">
        <v>-2.4305555555555555E-7</v>
      </c>
      <c r="AI248">
        <v>-1.8382352941176545E-8</v>
      </c>
      <c r="AJ248">
        <v>0</v>
      </c>
      <c r="AK248">
        <v>-1.6281512605042011E-7</v>
      </c>
      <c r="AL248">
        <v>-5.6197478991596605E-9</v>
      </c>
      <c r="AM248">
        <v>0</v>
      </c>
      <c r="AN248">
        <v>0</v>
      </c>
      <c r="AO248">
        <v>-1.2459150326797349E-8</v>
      </c>
      <c r="AP248">
        <v>-2.4305555555555589E-8</v>
      </c>
      <c r="AQ248">
        <v>-6.5476190476190461E-9</v>
      </c>
      <c r="AR248">
        <v>3.3059056956115779E-8</v>
      </c>
      <c r="AS248">
        <v>1.1137371615312788E-6</v>
      </c>
      <c r="AT248">
        <v>-7.3821195144724594E-8</v>
      </c>
      <c r="AU248">
        <v>2.4247198879551806E-9</v>
      </c>
      <c r="AV248">
        <v>5.2696078431372535E-8</v>
      </c>
      <c r="AW248">
        <v>-4.376167133520075E-9</v>
      </c>
      <c r="AX248">
        <v>1.9307306255835669E-7</v>
      </c>
      <c r="AY248">
        <v>5.0186741363211993E-9</v>
      </c>
      <c r="AZ248">
        <v>4.2104341736694687E-7</v>
      </c>
      <c r="BA248">
        <v>2.3561507936507933E-7</v>
      </c>
      <c r="BB248">
        <v>1.690884687208217E-8</v>
      </c>
      <c r="BC248">
        <v>5.8239962651727359E-9</v>
      </c>
      <c r="BD248">
        <v>2.5385154061624639E-9</v>
      </c>
      <c r="BE248">
        <v>2.9090802987861812E-8</v>
      </c>
      <c r="BF248">
        <v>4.1637488328664875E-9</v>
      </c>
      <c r="BG248">
        <v>0</v>
      </c>
      <c r="BH248">
        <v>9.7630718954248374E-7</v>
      </c>
      <c r="BI248">
        <v>3.8281979458450071E-9</v>
      </c>
      <c r="BJ248">
        <v>3.8632119514472478E-9</v>
      </c>
      <c r="BK248">
        <v>0</v>
      </c>
      <c r="BL248">
        <v>7.5659430438842225E-8</v>
      </c>
      <c r="BM248">
        <v>0</v>
      </c>
      <c r="BN248">
        <v>6.4659197012138191E-8</v>
      </c>
      <c r="BO248">
        <v>0</v>
      </c>
      <c r="BP248">
        <v>7.9510971055088631E-9</v>
      </c>
      <c r="BQ248">
        <v>3.5364145658263296E-9</v>
      </c>
      <c r="BR248">
        <v>0</v>
      </c>
      <c r="BS248">
        <v>-1.2809290382819797E-8</v>
      </c>
      <c r="BT248">
        <v>1.2517507002801135E-9</v>
      </c>
      <c r="BU248">
        <v>-1.663165266106442E-8</v>
      </c>
      <c r="BV248">
        <v>0</v>
      </c>
      <c r="BW248">
        <v>0</v>
      </c>
      <c r="BX248">
        <v>-7.1195144724556585E-10</v>
      </c>
      <c r="BY248">
        <v>-1.5902194211017746E-8</v>
      </c>
      <c r="BZ248">
        <v>6.3287815126050478E-9</v>
      </c>
      <c r="CA248">
        <v>-1.5347805788982253E-9</v>
      </c>
      <c r="CB248">
        <v>-8.7535014005592603E-12</v>
      </c>
      <c r="CC248">
        <v>0</v>
      </c>
      <c r="CD248">
        <v>0</v>
      </c>
      <c r="CE248">
        <v>-7.2128851540616243E-9</v>
      </c>
      <c r="CF248">
        <v>0</v>
      </c>
      <c r="CG248">
        <v>-4.6306022408963579E-9</v>
      </c>
      <c r="CH248">
        <v>0</v>
      </c>
      <c r="CI248">
        <v>-1.3801353874883305E-9</v>
      </c>
      <c r="CJ248">
        <v>-4.4701213818860899E-9</v>
      </c>
      <c r="CK248">
        <v>0</v>
      </c>
      <c r="CM248">
        <v>0</v>
      </c>
      <c r="CN248">
        <v>0</v>
      </c>
      <c r="CO248">
        <v>0</v>
      </c>
      <c r="CP248">
        <v>-3.384687208216618E-9</v>
      </c>
      <c r="CQ248">
        <v>0</v>
      </c>
      <c r="CR248">
        <v>8.7243230625583603E-10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3.597689075630252E-8</v>
      </c>
      <c r="CZ248">
        <v>7.2858309990662948E-9</v>
      </c>
      <c r="DA248">
        <v>0</v>
      </c>
      <c r="DB248">
        <v>0</v>
      </c>
      <c r="DC248">
        <v>7.4988328664799742E-11</v>
      </c>
      <c r="DD248">
        <v>-6.4192343604108524E-11</v>
      </c>
    </row>
    <row r="249" spans="1:108">
      <c r="A249" t="s">
        <v>621</v>
      </c>
      <c r="B249">
        <v>0.70099999999999996</v>
      </c>
      <c r="C249">
        <v>37.9</v>
      </c>
      <c r="D249" t="s">
        <v>725</v>
      </c>
      <c r="E249">
        <v>43246</v>
      </c>
      <c r="F249" t="s">
        <v>97</v>
      </c>
      <c r="H249" t="s">
        <v>17</v>
      </c>
      <c r="I249">
        <v>30</v>
      </c>
      <c r="J249">
        <v>9</v>
      </c>
      <c r="K249">
        <v>0.57625811800000004</v>
      </c>
      <c r="L249">
        <v>4.2585143829999996</v>
      </c>
      <c r="M249">
        <v>0.40495119299999999</v>
      </c>
      <c r="N249">
        <v>240707.66666666666</v>
      </c>
      <c r="O249">
        <v>4337.8990000000003</v>
      </c>
      <c r="P249" t="s">
        <v>621</v>
      </c>
      <c r="Q249">
        <v>8.0804749340369437E-7</v>
      </c>
      <c r="R249">
        <v>8.5697009674582236E-8</v>
      </c>
      <c r="S249">
        <v>1.5988712987393725E-7</v>
      </c>
      <c r="T249">
        <v>4.6174142480211081E-6</v>
      </c>
      <c r="U249">
        <v>4.6174142480211081E-6</v>
      </c>
      <c r="V249">
        <v>-8.4102902374670119E-8</v>
      </c>
      <c r="W249">
        <v>2.191439460568748E-7</v>
      </c>
      <c r="X249">
        <v>-1.280782761653473E-7</v>
      </c>
      <c r="Y249">
        <v>-2.9683377308706946E-9</v>
      </c>
      <c r="Z249">
        <v>4.4341835238932863E-6</v>
      </c>
      <c r="AA249">
        <v>3.3531222515391375E-7</v>
      </c>
      <c r="AB249">
        <v>1.22727939020815E-6</v>
      </c>
      <c r="AC249">
        <v>1.5030416300205218E-7</v>
      </c>
      <c r="AD249">
        <v>0</v>
      </c>
      <c r="AE249">
        <v>1.2111550864849019E-5</v>
      </c>
      <c r="AF249">
        <v>4.8629434183523888E-7</v>
      </c>
      <c r="AG249">
        <v>6.5891600703605981E-5</v>
      </c>
      <c r="AH249">
        <v>-2.1071533274699503E-7</v>
      </c>
      <c r="AI249">
        <v>9.049765464673117E-6</v>
      </c>
      <c r="AJ249">
        <v>2.9967384931105249E-7</v>
      </c>
      <c r="AK249">
        <v>7.8532688361184401E-7</v>
      </c>
      <c r="AL249">
        <v>0</v>
      </c>
      <c r="AM249">
        <v>0</v>
      </c>
      <c r="AN249">
        <v>0</v>
      </c>
      <c r="AO249">
        <v>-1.3559073585458783E-9</v>
      </c>
      <c r="AP249">
        <v>1.9184256816182943E-7</v>
      </c>
      <c r="AQ249">
        <v>5.7919231896804479E-8</v>
      </c>
      <c r="AR249">
        <v>1.8935063031369102E-7</v>
      </c>
      <c r="AS249">
        <v>1.9651495162708883E-5</v>
      </c>
      <c r="AT249">
        <v>1.1085458809733208E-7</v>
      </c>
      <c r="AU249">
        <v>2.7228085605394314E-8</v>
      </c>
      <c r="AV249">
        <v>7.0030782761653464E-7</v>
      </c>
      <c r="AW249">
        <v>1.2826150688947533E-10</v>
      </c>
      <c r="AX249">
        <v>1.1811052477279391E-6</v>
      </c>
      <c r="AY249">
        <v>7.8459396071533291E-8</v>
      </c>
      <c r="AZ249">
        <v>1.1933817062445031E-6</v>
      </c>
      <c r="BA249">
        <v>2.8217531515684557E-7</v>
      </c>
      <c r="BB249">
        <v>1.7533347991791262E-8</v>
      </c>
      <c r="BC249">
        <v>1.0442318968044561E-8</v>
      </c>
      <c r="BD249">
        <v>1.9770595133391965E-8</v>
      </c>
      <c r="BE249">
        <v>1.3002052184110232E-7</v>
      </c>
      <c r="BF249">
        <v>6.761213720316623E-8</v>
      </c>
      <c r="BG249">
        <v>0</v>
      </c>
      <c r="BH249">
        <v>2.9663221929053066E-6</v>
      </c>
      <c r="BI249">
        <v>1.881779536792729E-8</v>
      </c>
      <c r="BJ249">
        <v>1.8781149223101728E-8</v>
      </c>
      <c r="BK249">
        <v>0</v>
      </c>
      <c r="BL249">
        <v>1.3443638229258279E-7</v>
      </c>
      <c r="BM249">
        <v>0</v>
      </c>
      <c r="BN249">
        <v>9.4088976839636466E-8</v>
      </c>
      <c r="BO249">
        <v>0</v>
      </c>
      <c r="BP249">
        <v>2.196936382292583E-8</v>
      </c>
      <c r="BQ249">
        <v>4.0384051597771909E-8</v>
      </c>
      <c r="BR249">
        <v>0</v>
      </c>
      <c r="BS249">
        <v>8.6668132512459706E-9</v>
      </c>
      <c r="BT249">
        <v>2.0100410436822051E-9</v>
      </c>
      <c r="BU249">
        <v>3.3109791849897387E-8</v>
      </c>
      <c r="BV249">
        <v>2.174948695397243E-9</v>
      </c>
      <c r="BW249">
        <v>0</v>
      </c>
      <c r="BX249">
        <v>1.2258135444151268E-9</v>
      </c>
      <c r="BY249">
        <v>3.1698915274113173E-9</v>
      </c>
      <c r="BZ249">
        <v>5.6141893872764565E-9</v>
      </c>
      <c r="CA249">
        <v>1.5886103781882147E-9</v>
      </c>
      <c r="CB249">
        <v>1.6728965112870121E-8</v>
      </c>
      <c r="CC249">
        <v>0</v>
      </c>
      <c r="CD249">
        <v>8.1189533861037808E-9</v>
      </c>
      <c r="CE249">
        <v>2.4278070946936364E-9</v>
      </c>
      <c r="CF249">
        <v>0</v>
      </c>
      <c r="CG249">
        <v>9.5115068894752262E-9</v>
      </c>
      <c r="CH249">
        <v>0</v>
      </c>
      <c r="CI249">
        <v>2.0082087364409278E-9</v>
      </c>
      <c r="CJ249">
        <v>2.3874963353855168E-9</v>
      </c>
      <c r="CK249">
        <v>0</v>
      </c>
      <c r="CM249">
        <v>0</v>
      </c>
      <c r="CN249">
        <v>1.2597112283787746E-8</v>
      </c>
      <c r="CO249">
        <v>0</v>
      </c>
      <c r="CP249">
        <v>1.7590149516270889E-7</v>
      </c>
      <c r="CQ249">
        <v>1.6210422163588393E-8</v>
      </c>
      <c r="CR249">
        <v>2.2207563764291995E-9</v>
      </c>
      <c r="CS249">
        <v>0</v>
      </c>
      <c r="CT249">
        <v>0</v>
      </c>
      <c r="CU249">
        <v>7.2357812958076816E-9</v>
      </c>
      <c r="CV249">
        <v>0</v>
      </c>
      <c r="CW249">
        <v>3.6975960128994433E-9</v>
      </c>
      <c r="CX249">
        <v>0</v>
      </c>
      <c r="CY249">
        <v>5.1561125769569049E-8</v>
      </c>
      <c r="CZ249">
        <v>0</v>
      </c>
      <c r="DA249">
        <v>0</v>
      </c>
      <c r="DB249">
        <v>0</v>
      </c>
      <c r="DC249">
        <v>2.6660070360598079E-9</v>
      </c>
      <c r="DD249">
        <v>3.7928759894459095E-10</v>
      </c>
    </row>
    <row r="250" spans="1:108">
      <c r="A250" t="s">
        <v>623</v>
      </c>
      <c r="B250">
        <v>0.68300000000000005</v>
      </c>
      <c r="C250">
        <v>43.6</v>
      </c>
      <c r="D250" t="s">
        <v>726</v>
      </c>
      <c r="E250">
        <v>43246</v>
      </c>
      <c r="F250" t="s">
        <v>93</v>
      </c>
      <c r="H250" t="s">
        <v>27</v>
      </c>
      <c r="I250">
        <v>100</v>
      </c>
      <c r="K250">
        <v>0.23207650399999999</v>
      </c>
      <c r="L250">
        <v>2.602251071</v>
      </c>
      <c r="M250">
        <v>0.41173367900000002</v>
      </c>
      <c r="N250">
        <v>146561.43256666666</v>
      </c>
      <c r="O250">
        <v>4089.0495666666661</v>
      </c>
      <c r="P250" t="s">
        <v>623</v>
      </c>
      <c r="Q250">
        <v>-8.1023827726809386E-6</v>
      </c>
      <c r="R250">
        <v>-5.7546508664627937E-8</v>
      </c>
      <c r="S250">
        <v>-3.8847477064220185E-8</v>
      </c>
      <c r="T250">
        <v>-5.224260958205913E-6</v>
      </c>
      <c r="U250">
        <v>-5.224260958205913E-6</v>
      </c>
      <c r="V250">
        <v>-6.1799184505606343E-8</v>
      </c>
      <c r="W250">
        <v>1.0464449541284407E-7</v>
      </c>
      <c r="X250">
        <v>-2.057849133537205E-7</v>
      </c>
      <c r="Y250">
        <v>1.5449796126401629E-8</v>
      </c>
      <c r="Z250">
        <v>-9.5565749235474008E-8</v>
      </c>
      <c r="AA250">
        <v>5.256116207951072E-8</v>
      </c>
      <c r="AB250">
        <v>1.1571419469928643E-7</v>
      </c>
      <c r="AC250">
        <v>-1.5991335372069309E-8</v>
      </c>
      <c r="AD250">
        <v>0</v>
      </c>
      <c r="AE250">
        <v>-2.6200942915392468E-7</v>
      </c>
      <c r="AF250">
        <v>-7.9144367991845053E-8</v>
      </c>
      <c r="AG250">
        <v>6.2117737003057635E-9</v>
      </c>
      <c r="AH250">
        <v>-1.8348623853211009E-7</v>
      </c>
      <c r="AI250">
        <v>-1.0145897043832825E-7</v>
      </c>
      <c r="AJ250">
        <v>0</v>
      </c>
      <c r="AK250">
        <v>-2.4671890927624867E-7</v>
      </c>
      <c r="AL250">
        <v>-5.8565876656472976E-9</v>
      </c>
      <c r="AM250">
        <v>0</v>
      </c>
      <c r="AN250">
        <v>0</v>
      </c>
      <c r="AO250">
        <v>-1.3124362895005087E-8</v>
      </c>
      <c r="AP250">
        <v>2.7236238532110135E-9</v>
      </c>
      <c r="AQ250">
        <v>-1.2608307849133539E-8</v>
      </c>
      <c r="AR250">
        <v>1.5911697247706418E-8</v>
      </c>
      <c r="AS250">
        <v>-4.3163863404689024E-8</v>
      </c>
      <c r="AT250">
        <v>-1.7329255861365951E-7</v>
      </c>
      <c r="AU250">
        <v>-2.5165647298674844E-9</v>
      </c>
      <c r="AV250">
        <v>2.006880733944949E-9</v>
      </c>
      <c r="AW250">
        <v>-3.9529020132517834E-9</v>
      </c>
      <c r="AX250">
        <v>6.8184569317023438E-8</v>
      </c>
      <c r="AY250">
        <v>2.8669724770642581E-10</v>
      </c>
      <c r="AZ250">
        <v>7.0384174311926579E-8</v>
      </c>
      <c r="BA250">
        <v>2.9243119266055055E-8</v>
      </c>
      <c r="BB250">
        <v>1.2917303771661554E-9</v>
      </c>
      <c r="BC250">
        <v>-1.4303007135575942E-9</v>
      </c>
      <c r="BD250">
        <v>3.2221585117227332E-9</v>
      </c>
      <c r="BE250">
        <v>1.177051478083588E-8</v>
      </c>
      <c r="BF250">
        <v>-2.0403287461773702E-9</v>
      </c>
      <c r="BG250">
        <v>0</v>
      </c>
      <c r="BH250">
        <v>5.3453109072375141E-8</v>
      </c>
      <c r="BI250">
        <v>1.2152777777777783E-9</v>
      </c>
      <c r="BJ250">
        <v>1.2646534148827748E-9</v>
      </c>
      <c r="BK250">
        <v>0</v>
      </c>
      <c r="BL250">
        <v>1.9065366972477067E-8</v>
      </c>
      <c r="BM250">
        <v>0</v>
      </c>
      <c r="BN250">
        <v>1.2654497961264017E-8</v>
      </c>
      <c r="BO250">
        <v>0</v>
      </c>
      <c r="BP250">
        <v>-5.706867991845055E-9</v>
      </c>
      <c r="BQ250">
        <v>-3.9819062181446655E-11</v>
      </c>
      <c r="BR250">
        <v>0</v>
      </c>
      <c r="BS250">
        <v>-1.3866590214067279E-8</v>
      </c>
      <c r="BT250">
        <v>-2.1725280326197756E-9</v>
      </c>
      <c r="BU250">
        <v>-2.4289627930682974E-8</v>
      </c>
      <c r="BV250">
        <v>0</v>
      </c>
      <c r="BW250">
        <v>0</v>
      </c>
      <c r="BX250">
        <v>-9.1583843017329336E-10</v>
      </c>
      <c r="BY250">
        <v>-8.6327726809378186E-9</v>
      </c>
      <c r="BZ250">
        <v>-2.0530708460754309E-9</v>
      </c>
      <c r="CA250">
        <v>-1.7472604485219169E-9</v>
      </c>
      <c r="CB250">
        <v>-5.2561162079510708E-9</v>
      </c>
      <c r="CC250">
        <v>0</v>
      </c>
      <c r="CD250">
        <v>0</v>
      </c>
      <c r="CE250">
        <v>-6.5414755351681974E-9</v>
      </c>
      <c r="CF250">
        <v>0</v>
      </c>
      <c r="CG250">
        <v>-2.9784658511722724E-9</v>
      </c>
      <c r="CH250">
        <v>0</v>
      </c>
      <c r="CI250">
        <v>-1.650101936799185E-9</v>
      </c>
      <c r="CJ250">
        <v>-2.1167813455657476E-9</v>
      </c>
      <c r="CK250">
        <v>0</v>
      </c>
      <c r="CM250">
        <v>0</v>
      </c>
      <c r="CN250">
        <v>0</v>
      </c>
      <c r="CO250">
        <v>0</v>
      </c>
      <c r="CP250">
        <v>-4.9789755351681958E-9</v>
      </c>
      <c r="CQ250">
        <v>0</v>
      </c>
      <c r="CR250">
        <v>2.8669724770642183E-10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9.5486111111111103E-9</v>
      </c>
      <c r="CZ250">
        <v>1.3043132008154942E-9</v>
      </c>
      <c r="DA250">
        <v>0</v>
      </c>
      <c r="DB250">
        <v>0</v>
      </c>
      <c r="DC250">
        <v>5.4153924566768605E-10</v>
      </c>
      <c r="DD250">
        <v>1.4860474006116211E-9</v>
      </c>
    </row>
    <row r="251" spans="1:108">
      <c r="A251" t="s">
        <v>727</v>
      </c>
      <c r="B251">
        <v>0.627</v>
      </c>
      <c r="C251">
        <v>47.3</v>
      </c>
      <c r="D251" t="s">
        <v>728</v>
      </c>
      <c r="E251">
        <v>43246</v>
      </c>
      <c r="F251" t="s">
        <v>93</v>
      </c>
      <c r="H251" t="s">
        <v>17</v>
      </c>
      <c r="I251">
        <v>70</v>
      </c>
      <c r="J251">
        <v>10.33</v>
      </c>
      <c r="N251">
        <v>189016.66666666666</v>
      </c>
      <c r="O251">
        <v>3532.4227000000005</v>
      </c>
      <c r="P251" t="s">
        <v>727</v>
      </c>
      <c r="Q251">
        <v>-7.4861992013154803E-6</v>
      </c>
      <c r="R251">
        <v>-3.7130021141649047E-8</v>
      </c>
      <c r="S251">
        <v>-4.2063072586328396E-8</v>
      </c>
      <c r="T251">
        <v>-5.0211416490486255E-6</v>
      </c>
      <c r="U251">
        <v>-5.0211416490486255E-6</v>
      </c>
      <c r="V251">
        <v>-8.0308902983321683E-8</v>
      </c>
      <c r="W251">
        <v>6.158973455485081E-8</v>
      </c>
      <c r="X251">
        <v>-1.7647404275311236E-7</v>
      </c>
      <c r="Y251">
        <v>-5.8286351891002956E-9</v>
      </c>
      <c r="Z251">
        <v>9.2494714587737849E-7</v>
      </c>
      <c r="AA251">
        <v>1.193622269203665E-7</v>
      </c>
      <c r="AB251">
        <v>3.409090909090909E-7</v>
      </c>
      <c r="AC251">
        <v>-4.698144233027965E-9</v>
      </c>
      <c r="AD251">
        <v>0</v>
      </c>
      <c r="AE251">
        <v>-1.8924712238665733E-7</v>
      </c>
      <c r="AF251">
        <v>-6.9547216349541933E-8</v>
      </c>
      <c r="AG251">
        <v>5.1547451256753585E-7</v>
      </c>
      <c r="AH251">
        <v>-1.6622621564482028E-7</v>
      </c>
      <c r="AI251">
        <v>-7.2527601597369054E-8</v>
      </c>
      <c r="AJ251">
        <v>0</v>
      </c>
      <c r="AK251">
        <v>-2.1963824289405683E-7</v>
      </c>
      <c r="AL251">
        <v>-5.4381019497298559E-9</v>
      </c>
      <c r="AM251">
        <v>0</v>
      </c>
      <c r="AN251">
        <v>0</v>
      </c>
      <c r="AO251">
        <v>-9.631195677707302E-9</v>
      </c>
      <c r="AP251">
        <v>2.5384660559079163E-8</v>
      </c>
      <c r="AQ251">
        <v>-7.1690744655860962E-9</v>
      </c>
      <c r="AR251">
        <v>4.3443152454780383E-8</v>
      </c>
      <c r="AS251">
        <v>5.9314070941977956E-8</v>
      </c>
      <c r="AT251">
        <v>-1.4901926239135542E-7</v>
      </c>
      <c r="AU251">
        <v>-3.6660206718346262E-9</v>
      </c>
      <c r="AV251">
        <v>3.8172421893352164E-9</v>
      </c>
      <c r="AW251">
        <v>-4.3751468170072825E-9</v>
      </c>
      <c r="AX251">
        <v>3.3151280244303501E-7</v>
      </c>
      <c r="AY251">
        <v>1.4211886304909555E-8</v>
      </c>
      <c r="AZ251">
        <v>2.4606530420483909E-8</v>
      </c>
      <c r="BA251">
        <v>1.0277190509748652E-8</v>
      </c>
      <c r="BB251">
        <v>5.5056377730796302E-10</v>
      </c>
      <c r="BC251">
        <v>-1.1745360582569894E-9</v>
      </c>
      <c r="BD251">
        <v>4.894879022785999E-9</v>
      </c>
      <c r="BE251">
        <v>5.4190157387831807E-8</v>
      </c>
      <c r="BF251">
        <v>2.5692976274371617E-8</v>
      </c>
      <c r="BG251">
        <v>0</v>
      </c>
      <c r="BH251">
        <v>6.785735259572467E-7</v>
      </c>
      <c r="BI251">
        <v>4.0609584214235377E-9</v>
      </c>
      <c r="BJ251">
        <v>4.1211533944092106E-9</v>
      </c>
      <c r="BK251">
        <v>0</v>
      </c>
      <c r="BL251">
        <v>9.6458773784355187E-9</v>
      </c>
      <c r="BM251">
        <v>0</v>
      </c>
      <c r="BN251">
        <v>6.625851538642236E-9</v>
      </c>
      <c r="BO251">
        <v>0</v>
      </c>
      <c r="BP251">
        <v>-4.1696030068123116E-9</v>
      </c>
      <c r="BQ251">
        <v>1.8733850129198956E-9</v>
      </c>
      <c r="BR251">
        <v>0</v>
      </c>
      <c r="BS251">
        <v>-1.2150575522668543E-8</v>
      </c>
      <c r="BT251">
        <v>-8.8677472398402657E-10</v>
      </c>
      <c r="BU251">
        <v>-1.6384778012684993E-8</v>
      </c>
      <c r="BV251">
        <v>0</v>
      </c>
      <c r="BW251">
        <v>0</v>
      </c>
      <c r="BX251">
        <v>-9.2832393704486751E-10</v>
      </c>
      <c r="BY251">
        <v>-5.9020436927413664E-9</v>
      </c>
      <c r="BZ251">
        <v>-1.7882311486962646E-9</v>
      </c>
      <c r="CA251">
        <v>-2.2110641296687816E-9</v>
      </c>
      <c r="CB251">
        <v>-3.1095842142353751E-9</v>
      </c>
      <c r="CC251">
        <v>0</v>
      </c>
      <c r="CD251">
        <v>0</v>
      </c>
      <c r="CE251">
        <v>-5.740544984731033E-9</v>
      </c>
      <c r="CF251">
        <v>0</v>
      </c>
      <c r="CG251">
        <v>-2.277131782945735E-9</v>
      </c>
      <c r="CH251">
        <v>0</v>
      </c>
      <c r="CI251">
        <v>-2.2389593610523854E-9</v>
      </c>
      <c r="CJ251">
        <v>-1.3448437867042504E-9</v>
      </c>
      <c r="CK251">
        <v>0</v>
      </c>
      <c r="CM251">
        <v>0</v>
      </c>
      <c r="CN251">
        <v>0</v>
      </c>
      <c r="CO251">
        <v>0</v>
      </c>
      <c r="CP251">
        <v>-3.7130021141649044E-9</v>
      </c>
      <c r="CQ251">
        <v>0</v>
      </c>
      <c r="CR251">
        <v>3.949377495889121E-11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4.5880314775663593E-9</v>
      </c>
      <c r="CZ251">
        <v>7.9516091143998144E-10</v>
      </c>
      <c r="DA251">
        <v>0</v>
      </c>
      <c r="DB251">
        <v>0</v>
      </c>
      <c r="DC251">
        <v>1.0130373502466551E-10</v>
      </c>
      <c r="DD251">
        <v>1.0791050035236087E-9</v>
      </c>
    </row>
    <row r="252" spans="1:108">
      <c r="A252" t="s">
        <v>729</v>
      </c>
      <c r="B252">
        <v>0.68200000000000005</v>
      </c>
      <c r="C252">
        <v>36</v>
      </c>
      <c r="D252" t="s">
        <v>643</v>
      </c>
      <c r="E252">
        <v>43246</v>
      </c>
      <c r="F252" t="s">
        <v>708</v>
      </c>
      <c r="H252" t="s">
        <v>35</v>
      </c>
      <c r="I252">
        <v>100</v>
      </c>
      <c r="K252">
        <v>0.82075086399999997</v>
      </c>
      <c r="L252">
        <v>6.3200152459999996</v>
      </c>
      <c r="M252">
        <v>0.265040147</v>
      </c>
      <c r="N252">
        <v>462171.66666666669</v>
      </c>
      <c r="O252">
        <v>5457.1038999999992</v>
      </c>
      <c r="P252" t="s">
        <v>729</v>
      </c>
      <c r="Q252">
        <v>-9.3055555555555555E-6</v>
      </c>
      <c r="R252">
        <v>-5.4031635802469144E-8</v>
      </c>
      <c r="S252">
        <v>-3.7789351851851868E-8</v>
      </c>
      <c r="T252">
        <v>-5.3047839506172838E-6</v>
      </c>
      <c r="U252">
        <v>-5.3047839506172838E-6</v>
      </c>
      <c r="V252">
        <v>-4.8996913580246898E-8</v>
      </c>
      <c r="W252">
        <v>7.4594907407407383E-8</v>
      </c>
      <c r="X252">
        <v>-1.7554012345679001E-7</v>
      </c>
      <c r="Y252">
        <v>7.6195987654320917E-9</v>
      </c>
      <c r="Z252">
        <v>-6.0956790123456797E-6</v>
      </c>
      <c r="AA252">
        <v>-1.9290123456789715E-9</v>
      </c>
      <c r="AB252">
        <v>1.2611882716049379E-7</v>
      </c>
      <c r="AC252">
        <v>-2.1161265432098765E-8</v>
      </c>
      <c r="AD252">
        <v>0</v>
      </c>
      <c r="AE252">
        <v>-2.5289351851851856E-7</v>
      </c>
      <c r="AF252">
        <v>-7.7777777777777742E-8</v>
      </c>
      <c r="AG252">
        <v>1.3001543209876533E-7</v>
      </c>
      <c r="AH252">
        <v>-1.9540895061728392E-7</v>
      </c>
      <c r="AI252">
        <v>-1.0185185185185188E-7</v>
      </c>
      <c r="AJ252">
        <v>0</v>
      </c>
      <c r="AK252">
        <v>-2.3572530864197528E-7</v>
      </c>
      <c r="AL252">
        <v>-5.663580246913577E-9</v>
      </c>
      <c r="AM252">
        <v>0</v>
      </c>
      <c r="AN252">
        <v>0</v>
      </c>
      <c r="AO252">
        <v>-1.2615740740740738E-8</v>
      </c>
      <c r="AP252">
        <v>-2.038966049382717E-8</v>
      </c>
      <c r="AQ252">
        <v>-7.6138117283950631E-9</v>
      </c>
      <c r="AR252">
        <v>1.4255401234567899E-8</v>
      </c>
      <c r="AS252">
        <v>-6.9116512345678989E-8</v>
      </c>
      <c r="AT252">
        <v>-1.5335648148148141E-7</v>
      </c>
      <c r="AU252">
        <v>-2.4074074074074078E-9</v>
      </c>
      <c r="AV252">
        <v>4.5910493827160491E-9</v>
      </c>
      <c r="AW252">
        <v>-5.7484567901234565E-9</v>
      </c>
      <c r="AX252">
        <v>9.4810956790123438E-8</v>
      </c>
      <c r="AY252">
        <v>1.6396604938271598E-9</v>
      </c>
      <c r="AZ252">
        <v>2.0582561728395066E-8</v>
      </c>
      <c r="BA252">
        <v>1.7708333333333338E-8</v>
      </c>
      <c r="BB252">
        <v>2.7739197530864187E-9</v>
      </c>
      <c r="BC252">
        <v>-3.298611111111112E-10</v>
      </c>
      <c r="BD252">
        <v>2.1547067901234582E-9</v>
      </c>
      <c r="BE252">
        <v>1.1965663580246915E-8</v>
      </c>
      <c r="BF252">
        <v>1.1072530864197553E-9</v>
      </c>
      <c r="BG252">
        <v>0</v>
      </c>
      <c r="BH252">
        <v>2.7777777777777776E-7</v>
      </c>
      <c r="BI252">
        <v>1.9174382716049412E-9</v>
      </c>
      <c r="BJ252">
        <v>1.9772376543209903E-9</v>
      </c>
      <c r="BK252">
        <v>0</v>
      </c>
      <c r="BL252">
        <v>8.8541666666666591E-9</v>
      </c>
      <c r="BM252">
        <v>0</v>
      </c>
      <c r="BN252">
        <v>9.7434413580246934E-9</v>
      </c>
      <c r="BO252">
        <v>0</v>
      </c>
      <c r="BP252">
        <v>-8.2947530864197396E-10</v>
      </c>
      <c r="BQ252">
        <v>2.8742283950617122E-10</v>
      </c>
      <c r="BR252">
        <v>0</v>
      </c>
      <c r="BS252">
        <v>-1.3605324074074071E-8</v>
      </c>
      <c r="BT252">
        <v>-1.3618827160493814E-9</v>
      </c>
      <c r="BU252">
        <v>-2.7662037037037043E-8</v>
      </c>
      <c r="BV252">
        <v>0</v>
      </c>
      <c r="BW252">
        <v>0</v>
      </c>
      <c r="BX252">
        <v>-1.3020833333333344E-9</v>
      </c>
      <c r="BY252">
        <v>-1.3194444444444444E-8</v>
      </c>
      <c r="BZ252">
        <v>-1.0416666666666591E-10</v>
      </c>
      <c r="CA252">
        <v>-3.6168981481481494E-9</v>
      </c>
      <c r="CB252">
        <v>-4.8456790123456767E-9</v>
      </c>
      <c r="CC252">
        <v>0</v>
      </c>
      <c r="CD252">
        <v>0</v>
      </c>
      <c r="CE252">
        <v>-7.7295524691358052E-9</v>
      </c>
      <c r="CF252">
        <v>0</v>
      </c>
      <c r="CG252">
        <v>-3.5146604938271611E-9</v>
      </c>
      <c r="CH252">
        <v>0</v>
      </c>
      <c r="CI252">
        <v>-1.9695216049382734E-9</v>
      </c>
      <c r="CJ252">
        <v>-3.3873456790123473E-9</v>
      </c>
      <c r="CK252">
        <v>0</v>
      </c>
      <c r="CM252">
        <v>0</v>
      </c>
      <c r="CN252">
        <v>0</v>
      </c>
      <c r="CO252">
        <v>0</v>
      </c>
      <c r="CP252">
        <v>1.1728395061728396E-8</v>
      </c>
      <c r="CQ252">
        <v>0</v>
      </c>
      <c r="CR252">
        <v>-1.1381172839506205E-10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4.2438271604938268E-9</v>
      </c>
      <c r="CZ252">
        <v>8.3661265432098781E-10</v>
      </c>
      <c r="DA252">
        <v>0</v>
      </c>
      <c r="DB252">
        <v>0</v>
      </c>
      <c r="DC252">
        <v>-2.6234567901234575E-10</v>
      </c>
      <c r="DD252">
        <v>3.7615740740740721E-10</v>
      </c>
    </row>
    <row r="253" spans="1:108">
      <c r="A253" t="s">
        <v>730</v>
      </c>
      <c r="B253">
        <v>0.68100000000000005</v>
      </c>
      <c r="C253">
        <v>46.7</v>
      </c>
      <c r="D253" t="s">
        <v>731</v>
      </c>
      <c r="E253">
        <v>43246</v>
      </c>
      <c r="F253" t="s">
        <v>228</v>
      </c>
      <c r="H253" t="s">
        <v>27</v>
      </c>
      <c r="I253">
        <v>100</v>
      </c>
      <c r="K253">
        <v>0.51871932399999998</v>
      </c>
      <c r="L253">
        <v>4.3439160560000003</v>
      </c>
      <c r="M253">
        <v>0.35754006199999999</v>
      </c>
      <c r="N253">
        <v>197838</v>
      </c>
      <c r="O253">
        <v>3903.4559333333332</v>
      </c>
      <c r="P253" t="s">
        <v>730</v>
      </c>
      <c r="Q253">
        <v>-3.8662859862003332E-7</v>
      </c>
      <c r="R253">
        <v>8.9668094218415392E-9</v>
      </c>
      <c r="S253">
        <v>6.6336545324768034E-8</v>
      </c>
      <c r="T253">
        <v>-3.4201760647156795E-7</v>
      </c>
      <c r="U253">
        <v>-3.4201760647156795E-7</v>
      </c>
      <c r="V253">
        <v>-9.1155127290030972E-8</v>
      </c>
      <c r="W253">
        <v>7.8247680228408262E-7</v>
      </c>
      <c r="X253">
        <v>-5.7696883178681934E-8</v>
      </c>
      <c r="Y253">
        <v>2.869973828217947E-9</v>
      </c>
      <c r="Z253">
        <v>4.6098025220080896E-7</v>
      </c>
      <c r="AA253">
        <v>1.3338686652391155E-7</v>
      </c>
      <c r="AB253">
        <v>4.8432667142517247E-7</v>
      </c>
      <c r="AC253">
        <v>3.357720675707827E-8</v>
      </c>
      <c r="AD253">
        <v>0</v>
      </c>
      <c r="AE253">
        <v>1.5955864858434454E-6</v>
      </c>
      <c r="AF253">
        <v>5.7548179871520307E-8</v>
      </c>
      <c r="AG253">
        <v>2.1503985248631927E-5</v>
      </c>
      <c r="AH253">
        <v>-1.5941143231025459E-7</v>
      </c>
      <c r="AI253">
        <v>7.6106352605281943E-7</v>
      </c>
      <c r="AJ253">
        <v>1.1420413990007141E-9</v>
      </c>
      <c r="AK253">
        <v>3.5317035450868436E-7</v>
      </c>
      <c r="AL253">
        <v>0</v>
      </c>
      <c r="AM253">
        <v>0</v>
      </c>
      <c r="AN253">
        <v>0</v>
      </c>
      <c r="AO253">
        <v>-3.5093980490126136E-9</v>
      </c>
      <c r="AP253">
        <v>7.6492981203901959E-8</v>
      </c>
      <c r="AQ253">
        <v>3.0305733999524154E-8</v>
      </c>
      <c r="AR253">
        <v>1.2010766119438495E-7</v>
      </c>
      <c r="AS253">
        <v>5.1064715679276714E-6</v>
      </c>
      <c r="AT253">
        <v>9.7846776112300737E-8</v>
      </c>
      <c r="AU253">
        <v>1.0572805139186296E-8</v>
      </c>
      <c r="AV253">
        <v>1.2720080894599095E-7</v>
      </c>
      <c r="AW253">
        <v>-2.2454199381394243E-9</v>
      </c>
      <c r="AX253">
        <v>3.4573518915060674E-7</v>
      </c>
      <c r="AY253">
        <v>1.2813763978110874E-7</v>
      </c>
      <c r="AZ253">
        <v>3.0216512015227222E-7</v>
      </c>
      <c r="BA253">
        <v>7.3295860099928638E-8</v>
      </c>
      <c r="BB253">
        <v>5.2090768498691419E-9</v>
      </c>
      <c r="BC253">
        <v>1.3051689269569356E-8</v>
      </c>
      <c r="BD253">
        <v>1.1784737092552946E-8</v>
      </c>
      <c r="BE253">
        <v>9.1690459195812517E-8</v>
      </c>
      <c r="BF253">
        <v>6.128063288127528E-8</v>
      </c>
      <c r="BG253">
        <v>0</v>
      </c>
      <c r="BH253">
        <v>6.01207470854152E-7</v>
      </c>
      <c r="BI253">
        <v>1.846895074946467E-8</v>
      </c>
      <c r="BJ253">
        <v>1.8424339757316209E-8</v>
      </c>
      <c r="BK253">
        <v>0</v>
      </c>
      <c r="BL253">
        <v>3.4603259576492988E-8</v>
      </c>
      <c r="BM253">
        <v>0</v>
      </c>
      <c r="BN253">
        <v>2.150993338091839E-8</v>
      </c>
      <c r="BO253">
        <v>0</v>
      </c>
      <c r="BP253">
        <v>3.0558529621698785E-8</v>
      </c>
      <c r="BQ253">
        <v>2.0015465143944806E-8</v>
      </c>
      <c r="BR253">
        <v>0</v>
      </c>
      <c r="BS253">
        <v>9.2196050440161819E-9</v>
      </c>
      <c r="BT253">
        <v>2.4387342374494413E-9</v>
      </c>
      <c r="BU253">
        <v>1.6654770402093745E-8</v>
      </c>
      <c r="BV253">
        <v>2.9235070187960977E-9</v>
      </c>
      <c r="BW253">
        <v>0</v>
      </c>
      <c r="BX253">
        <v>7.9704972638591503E-10</v>
      </c>
      <c r="BY253">
        <v>1.6654770402093724E-9</v>
      </c>
      <c r="BZ253">
        <v>5.1495955270045195E-9</v>
      </c>
      <c r="CA253">
        <v>3.8514156554841668E-10</v>
      </c>
      <c r="CB253">
        <v>1.3234594337378069E-8</v>
      </c>
      <c r="CC253">
        <v>0</v>
      </c>
      <c r="CD253">
        <v>8.1608374970259355E-9</v>
      </c>
      <c r="CE253">
        <v>3.6149773970973122E-9</v>
      </c>
      <c r="CF253">
        <v>0</v>
      </c>
      <c r="CG253">
        <v>4.9652034261241947E-9</v>
      </c>
      <c r="CH253">
        <v>0</v>
      </c>
      <c r="CI253">
        <v>1.0334879847727815E-9</v>
      </c>
      <c r="CJ253">
        <v>1.0483583154889348E-9</v>
      </c>
      <c r="CK253">
        <v>0</v>
      </c>
      <c r="CM253">
        <v>0</v>
      </c>
      <c r="CN253">
        <v>1.3850226029026887E-8</v>
      </c>
      <c r="CO253">
        <v>0</v>
      </c>
      <c r="CP253">
        <v>1.2021175350939804E-7</v>
      </c>
      <c r="CQ253">
        <v>1.1081370449678802E-8</v>
      </c>
      <c r="CR253">
        <v>8.0894599095883903E-10</v>
      </c>
      <c r="CS253">
        <v>0</v>
      </c>
      <c r="CT253">
        <v>0</v>
      </c>
      <c r="CU253">
        <v>2.6885557934808469E-9</v>
      </c>
      <c r="CV253">
        <v>0</v>
      </c>
      <c r="CW253">
        <v>4.0952890792291201E-9</v>
      </c>
      <c r="CX253">
        <v>0</v>
      </c>
      <c r="CY253">
        <v>1.7041399000713776E-8</v>
      </c>
      <c r="CZ253">
        <v>0</v>
      </c>
      <c r="DA253">
        <v>0</v>
      </c>
      <c r="DB253">
        <v>0</v>
      </c>
      <c r="DC253">
        <v>2.068463002617179E-9</v>
      </c>
      <c r="DD253">
        <v>1.107839638353558E-9</v>
      </c>
    </row>
    <row r="254" spans="1:108">
      <c r="A254" t="s">
        <v>732</v>
      </c>
      <c r="B254">
        <v>0.73599999999999999</v>
      </c>
      <c r="C254">
        <v>30.9</v>
      </c>
      <c r="D254" t="s">
        <v>733</v>
      </c>
      <c r="E254">
        <v>43246</v>
      </c>
      <c r="F254" t="s">
        <v>228</v>
      </c>
      <c r="H254" t="s">
        <v>20</v>
      </c>
      <c r="I254">
        <v>80</v>
      </c>
      <c r="J254">
        <v>7.67</v>
      </c>
      <c r="K254">
        <v>0.720258175</v>
      </c>
      <c r="L254">
        <v>4.7674267390000002</v>
      </c>
      <c r="M254">
        <v>0.38963307200000002</v>
      </c>
      <c r="N254">
        <v>111063.66666666667</v>
      </c>
      <c r="O254">
        <v>3998.5259999999998</v>
      </c>
      <c r="P254" t="s">
        <v>732</v>
      </c>
      <c r="Q254">
        <v>4.4745595109672788E-6</v>
      </c>
      <c r="R254">
        <v>7.4905609492988111E-8</v>
      </c>
      <c r="S254">
        <v>1.9709636821287306E-7</v>
      </c>
      <c r="T254">
        <v>1.8585940309241281E-5</v>
      </c>
      <c r="U254">
        <v>1.8585940309241281E-5</v>
      </c>
      <c r="V254">
        <v>-1.6248651564185539E-7</v>
      </c>
      <c r="W254">
        <v>6.9759079467817339E-7</v>
      </c>
      <c r="X254">
        <v>-1.2225818051060782E-7</v>
      </c>
      <c r="Y254">
        <v>8.2928802588996917E-9</v>
      </c>
      <c r="Z254">
        <v>6.1803308162531467E-6</v>
      </c>
      <c r="AA254">
        <v>3.6879719525350606E-7</v>
      </c>
      <c r="AB254">
        <v>1.4097896440129449E-6</v>
      </c>
      <c r="AC254">
        <v>4.3711794318590434E-7</v>
      </c>
      <c r="AD254">
        <v>0</v>
      </c>
      <c r="AE254">
        <v>4.1596997482919816E-5</v>
      </c>
      <c r="AF254">
        <v>1.598121179431859E-6</v>
      </c>
      <c r="AG254">
        <v>9.2010517799352761E-5</v>
      </c>
      <c r="AH254">
        <v>-2.5845019777058612E-7</v>
      </c>
      <c r="AI254">
        <v>3.7360661632506298E-5</v>
      </c>
      <c r="AJ254">
        <v>6.1466199208917655E-8</v>
      </c>
      <c r="AK254">
        <v>3.2587198849334773E-6</v>
      </c>
      <c r="AL254">
        <v>0</v>
      </c>
      <c r="AM254">
        <v>0</v>
      </c>
      <c r="AN254">
        <v>0</v>
      </c>
      <c r="AO254">
        <v>2.0226537216831242E-10</v>
      </c>
      <c r="AP254">
        <v>2.0159115426105717E-7</v>
      </c>
      <c r="AQ254">
        <v>1.7540902553038473E-7</v>
      </c>
      <c r="AR254">
        <v>3.2609672779575699E-7</v>
      </c>
      <c r="AS254">
        <v>7.5287666307083788E-6</v>
      </c>
      <c r="AT254">
        <v>2.6811398777418197E-7</v>
      </c>
      <c r="AU254">
        <v>8.007461344839986E-8</v>
      </c>
      <c r="AV254">
        <v>4.5422060409924484E-6</v>
      </c>
      <c r="AW254">
        <v>2.7193455591513853E-9</v>
      </c>
      <c r="AX254">
        <v>1.2747213232650129E-6</v>
      </c>
      <c r="AY254">
        <v>2.9528496943545483E-7</v>
      </c>
      <c r="AZ254">
        <v>5.3892484717727422E-7</v>
      </c>
      <c r="BA254">
        <v>1.1207749011147071E-7</v>
      </c>
      <c r="BB254">
        <v>1.2111201006832076E-8</v>
      </c>
      <c r="BC254">
        <v>2.2644732110751529E-8</v>
      </c>
      <c r="BD254">
        <v>2.9867853290183386E-8</v>
      </c>
      <c r="BE254">
        <v>1.4212513484358141E-7</v>
      </c>
      <c r="BF254">
        <v>3.344795037756203E-7</v>
      </c>
      <c r="BG254">
        <v>0</v>
      </c>
      <c r="BH254">
        <v>3.8091064365336212E-6</v>
      </c>
      <c r="BI254">
        <v>5.6274721323265029E-8</v>
      </c>
      <c r="BJ254">
        <v>5.6521934555915135E-8</v>
      </c>
      <c r="BK254">
        <v>0</v>
      </c>
      <c r="BL254">
        <v>6.2679791441927382E-8</v>
      </c>
      <c r="BM254">
        <v>0</v>
      </c>
      <c r="BN254">
        <v>3.2542250988852932E-8</v>
      </c>
      <c r="BO254">
        <v>0</v>
      </c>
      <c r="BP254">
        <v>2.993527508090616E-8</v>
      </c>
      <c r="BQ254">
        <v>6.1645990650845014E-8</v>
      </c>
      <c r="BR254">
        <v>0</v>
      </c>
      <c r="BS254">
        <v>2.3350413520316434E-8</v>
      </c>
      <c r="BT254">
        <v>7.4501078748651611E-9</v>
      </c>
      <c r="BU254">
        <v>4.3576950737144912E-8</v>
      </c>
      <c r="BV254">
        <v>5.4162171880618499E-9</v>
      </c>
      <c r="BW254">
        <v>0</v>
      </c>
      <c r="BX254">
        <v>1.2383135562747222E-9</v>
      </c>
      <c r="BY254">
        <v>7.0568140956490385E-9</v>
      </c>
      <c r="BZ254">
        <v>6.9264653002517066E-9</v>
      </c>
      <c r="CA254">
        <v>3.6587558432218639E-9</v>
      </c>
      <c r="CB254">
        <v>2.8564365336209996E-8</v>
      </c>
      <c r="CC254">
        <v>0</v>
      </c>
      <c r="CD254">
        <v>1.4646260338007913E-8</v>
      </c>
      <c r="CE254">
        <v>6.2949478604818435E-9</v>
      </c>
      <c r="CF254">
        <v>0</v>
      </c>
      <c r="CG254">
        <v>1.3506832074793235E-8</v>
      </c>
      <c r="CH254">
        <v>0</v>
      </c>
      <c r="CI254">
        <v>4.5891765551959696E-9</v>
      </c>
      <c r="CJ254">
        <v>5.4948759439050718E-9</v>
      </c>
      <c r="CK254">
        <v>0</v>
      </c>
      <c r="CM254">
        <v>0</v>
      </c>
      <c r="CN254">
        <v>2.6069759079467814E-8</v>
      </c>
      <c r="CO254">
        <v>0</v>
      </c>
      <c r="CP254">
        <v>2.4240381157856888E-7</v>
      </c>
      <c r="CQ254">
        <v>2.3689769866954333E-8</v>
      </c>
      <c r="CR254">
        <v>3.8003416037396635E-9</v>
      </c>
      <c r="CS254">
        <v>0</v>
      </c>
      <c r="CT254">
        <v>0</v>
      </c>
      <c r="CU254">
        <v>7.3916756562387642E-9</v>
      </c>
      <c r="CV254">
        <v>0</v>
      </c>
      <c r="CW254">
        <v>8.7153901474289805E-9</v>
      </c>
      <c r="CX254">
        <v>0</v>
      </c>
      <c r="CY254">
        <v>2.7890147428982378E-8</v>
      </c>
      <c r="CZ254">
        <v>0</v>
      </c>
      <c r="DA254">
        <v>0</v>
      </c>
      <c r="DB254">
        <v>0</v>
      </c>
      <c r="DC254">
        <v>4.9734807623157138E-9</v>
      </c>
      <c r="DD254">
        <v>2.6878820568140966E-9</v>
      </c>
    </row>
    <row r="255" spans="1:108">
      <c r="A255" t="s">
        <v>734</v>
      </c>
      <c r="B255">
        <v>0.71099999999999997</v>
      </c>
      <c r="C255">
        <v>45.3</v>
      </c>
      <c r="D255" t="s">
        <v>735</v>
      </c>
      <c r="E255">
        <v>43246</v>
      </c>
      <c r="F255" t="s">
        <v>97</v>
      </c>
      <c r="H255" t="s">
        <v>20</v>
      </c>
      <c r="I255">
        <v>100</v>
      </c>
      <c r="J255">
        <v>6.67</v>
      </c>
      <c r="K255">
        <v>0.53251548299999996</v>
      </c>
      <c r="L255">
        <v>3.0832492550000001</v>
      </c>
      <c r="M255">
        <v>0.87843497299999995</v>
      </c>
      <c r="N255">
        <v>307984.68246666668</v>
      </c>
      <c r="O255">
        <v>6599.0282000000007</v>
      </c>
      <c r="P255" t="s">
        <v>734</v>
      </c>
      <c r="Q255">
        <v>7.7569291145450087E-6</v>
      </c>
      <c r="R255">
        <v>1.5667157223448617E-7</v>
      </c>
      <c r="S255">
        <v>4.6832842776551394E-7</v>
      </c>
      <c r="T255">
        <v>2.4236571008094188E-5</v>
      </c>
      <c r="U255">
        <v>2.4236571008094188E-5</v>
      </c>
      <c r="V255">
        <v>-2.7639808682855032E-7</v>
      </c>
      <c r="W255">
        <v>2.0551263183713515E-6</v>
      </c>
      <c r="X255">
        <v>-1.8119941133186157E-7</v>
      </c>
      <c r="Y255">
        <v>2.8237674760853562E-8</v>
      </c>
      <c r="Z255">
        <v>9.8417954378219275E-6</v>
      </c>
      <c r="AA255">
        <v>7.5116507235712522E-7</v>
      </c>
      <c r="AB255">
        <v>2.7543230316409124E-6</v>
      </c>
      <c r="AC255">
        <v>6.9873681628648519E-7</v>
      </c>
      <c r="AD255">
        <v>0</v>
      </c>
      <c r="AE255">
        <v>5.6826404218788332E-5</v>
      </c>
      <c r="AF255">
        <v>2.5611662987490804E-6</v>
      </c>
      <c r="AG255">
        <v>7.7494174638214372E-5</v>
      </c>
      <c r="AH255">
        <v>-1.7629384351238658E-7</v>
      </c>
      <c r="AI255">
        <v>5.0119573215599707E-5</v>
      </c>
      <c r="AJ255">
        <v>0</v>
      </c>
      <c r="AK255">
        <v>6.5887907775324994E-6</v>
      </c>
      <c r="AL255">
        <v>0</v>
      </c>
      <c r="AM255">
        <v>0</v>
      </c>
      <c r="AN255">
        <v>0</v>
      </c>
      <c r="AO255">
        <v>1.0531640912435632E-8</v>
      </c>
      <c r="AP255">
        <v>2.8574932548442488E-7</v>
      </c>
      <c r="AQ255">
        <v>3.011405445180279E-7</v>
      </c>
      <c r="AR255">
        <v>4.7936595535933284E-7</v>
      </c>
      <c r="AS255">
        <v>2.0627912680892814E-5</v>
      </c>
      <c r="AT255">
        <v>3.1150355653666916E-7</v>
      </c>
      <c r="AU255">
        <v>8.849950944321806E-8</v>
      </c>
      <c r="AV255">
        <v>5.2291819965661028E-6</v>
      </c>
      <c r="AW255">
        <v>-2.3148148148148148E-9</v>
      </c>
      <c r="AX255">
        <v>2.5956585724797646E-6</v>
      </c>
      <c r="AY255">
        <v>3.8905751778268328E-7</v>
      </c>
      <c r="AZ255">
        <v>1.3829102281089034E-6</v>
      </c>
      <c r="BA255">
        <v>1.7874662742212411E-7</v>
      </c>
      <c r="BB255">
        <v>1.5322234486141773E-8</v>
      </c>
      <c r="BC255">
        <v>1.2561319597743441E-8</v>
      </c>
      <c r="BD255">
        <v>3.8048810399803777E-8</v>
      </c>
      <c r="BE255">
        <v>2.0621780721118465E-7</v>
      </c>
      <c r="BF255">
        <v>2.9729273975962706E-7</v>
      </c>
      <c r="BG255">
        <v>0</v>
      </c>
      <c r="BH255">
        <v>7.4271829776796662E-6</v>
      </c>
      <c r="BI255">
        <v>7.7385332352219792E-8</v>
      </c>
      <c r="BJ255">
        <v>7.7538631346578382E-8</v>
      </c>
      <c r="BK255">
        <v>0</v>
      </c>
      <c r="BL255">
        <v>1.336000735835173E-7</v>
      </c>
      <c r="BM255">
        <v>0</v>
      </c>
      <c r="BN255">
        <v>5.7241844493500123E-8</v>
      </c>
      <c r="BO255">
        <v>0</v>
      </c>
      <c r="BP255">
        <v>2.8053715967623254E-8</v>
      </c>
      <c r="BQ255">
        <v>5.6643978415501597E-8</v>
      </c>
      <c r="BR255">
        <v>0</v>
      </c>
      <c r="BS255">
        <v>2.6045499141525633E-8</v>
      </c>
      <c r="BT255">
        <v>6.1472896737797395E-9</v>
      </c>
      <c r="BU255">
        <v>6.0783051263183733E-8</v>
      </c>
      <c r="BV255">
        <v>7.1452661270542084E-9</v>
      </c>
      <c r="BW255">
        <v>0</v>
      </c>
      <c r="BX255">
        <v>3.0061932793720873E-9</v>
      </c>
      <c r="BY255">
        <v>5.1508462104488569E-9</v>
      </c>
      <c r="BZ255">
        <v>7.9945425558008344E-9</v>
      </c>
      <c r="CA255">
        <v>4.9638214373313724E-9</v>
      </c>
      <c r="CB255">
        <v>2.8007726269315674E-8</v>
      </c>
      <c r="CC255">
        <v>0</v>
      </c>
      <c r="CD255">
        <v>1.2621106205543293E-8</v>
      </c>
      <c r="CE255">
        <v>9.4600809418690182E-9</v>
      </c>
      <c r="CF255">
        <v>0</v>
      </c>
      <c r="CG255">
        <v>1.2294579347559482E-8</v>
      </c>
      <c r="CH255">
        <v>0</v>
      </c>
      <c r="CI255">
        <v>5.9801937699288673E-9</v>
      </c>
      <c r="CJ255">
        <v>4.4931935246504766E-9</v>
      </c>
      <c r="CK255">
        <v>0</v>
      </c>
      <c r="CM255">
        <v>0</v>
      </c>
      <c r="CN255">
        <v>1.4873068432671082E-8</v>
      </c>
      <c r="CO255">
        <v>0</v>
      </c>
      <c r="CP255">
        <v>1.1938925680647536E-7</v>
      </c>
      <c r="CQ255">
        <v>1.1287404954623499E-8</v>
      </c>
      <c r="CR255">
        <v>3.9704439538876631E-9</v>
      </c>
      <c r="CS255">
        <v>0</v>
      </c>
      <c r="CT255">
        <v>0</v>
      </c>
      <c r="CU255">
        <v>8.4713024282560702E-9</v>
      </c>
      <c r="CV255">
        <v>0</v>
      </c>
      <c r="CW255">
        <v>3.7021707137601173E-9</v>
      </c>
      <c r="CX255">
        <v>0</v>
      </c>
      <c r="CY255">
        <v>2.4742457689477564E-8</v>
      </c>
      <c r="CZ255">
        <v>0</v>
      </c>
      <c r="DA255">
        <v>0</v>
      </c>
      <c r="DB255">
        <v>0</v>
      </c>
      <c r="DC255">
        <v>3.6224552366936481E-9</v>
      </c>
      <c r="DD255">
        <v>9.489207750797155E-10</v>
      </c>
    </row>
    <row r="256" spans="1:108">
      <c r="A256" t="s">
        <v>264</v>
      </c>
      <c r="B256">
        <v>0.67600000000000005</v>
      </c>
      <c r="C256">
        <v>32.1</v>
      </c>
      <c r="D256" t="s">
        <v>736</v>
      </c>
      <c r="E256">
        <v>43246</v>
      </c>
      <c r="F256">
        <v>42881</v>
      </c>
      <c r="H256" t="s">
        <v>20</v>
      </c>
      <c r="J256">
        <v>0</v>
      </c>
      <c r="K256">
        <v>0.84383545299999996</v>
      </c>
      <c r="L256">
        <v>5.2232236949999997</v>
      </c>
      <c r="M256">
        <v>0.386569895</v>
      </c>
      <c r="N256">
        <v>184739</v>
      </c>
      <c r="O256">
        <v>3898.8965000000003</v>
      </c>
      <c r="P256" t="s">
        <v>264</v>
      </c>
      <c r="Q256">
        <v>-4.2185877466251301E-7</v>
      </c>
      <c r="R256">
        <v>-6.7064728279681461E-9</v>
      </c>
      <c r="S256">
        <v>9.8217376254759181E-9</v>
      </c>
      <c r="T256">
        <v>-4.3267566632052612E-8</v>
      </c>
      <c r="U256">
        <v>-4.3267566632052612E-8</v>
      </c>
      <c r="V256">
        <v>-3.7642782969885665E-8</v>
      </c>
      <c r="W256">
        <v>2.241259951540325E-7</v>
      </c>
      <c r="X256">
        <v>-3.2017999307718711E-8</v>
      </c>
      <c r="Y256">
        <v>4.3051228798892315E-9</v>
      </c>
      <c r="Z256">
        <v>1.7956040152301836E-6</v>
      </c>
      <c r="AA256">
        <v>9.7352024922118373E-8</v>
      </c>
      <c r="AB256">
        <v>3.2580477673935625E-7</v>
      </c>
      <c r="AC256">
        <v>9.5837660089996455E-9</v>
      </c>
      <c r="AD256">
        <v>0</v>
      </c>
      <c r="AE256">
        <v>2.4013499480789206E-7</v>
      </c>
      <c r="AF256">
        <v>-9.9082727587400518E-9</v>
      </c>
      <c r="AG256">
        <v>3.6171685704395982E-6</v>
      </c>
      <c r="AH256">
        <v>-3.5674108688127356E-8</v>
      </c>
      <c r="AI256">
        <v>7.7016268605053672E-8</v>
      </c>
      <c r="AJ256">
        <v>0</v>
      </c>
      <c r="AK256">
        <v>1.2677397023191422E-7</v>
      </c>
      <c r="AL256">
        <v>0</v>
      </c>
      <c r="AM256">
        <v>0</v>
      </c>
      <c r="AN256">
        <v>0</v>
      </c>
      <c r="AO256">
        <v>-1.0319314641744547E-8</v>
      </c>
      <c r="AP256">
        <v>4.540931118033922E-8</v>
      </c>
      <c r="AQ256">
        <v>4.4998269297334712E-9</v>
      </c>
      <c r="AR256">
        <v>5.5858428521979945E-8</v>
      </c>
      <c r="AS256">
        <v>5.2613361024575992E-7</v>
      </c>
      <c r="AT256">
        <v>2.1633783316029688E-10</v>
      </c>
      <c r="AU256">
        <v>1.1509172724126024E-9</v>
      </c>
      <c r="AV256">
        <v>2.7107130494980969E-8</v>
      </c>
      <c r="AW256">
        <v>-3.2667012807199724E-9</v>
      </c>
      <c r="AX256">
        <v>3.0568535825545177E-7</v>
      </c>
      <c r="AY256">
        <v>4.5517480096919367E-8</v>
      </c>
      <c r="AZ256">
        <v>3.9113880235375562E-7</v>
      </c>
      <c r="BA256">
        <v>1.9766787815853236E-7</v>
      </c>
      <c r="BB256">
        <v>9.3436310141917614E-9</v>
      </c>
      <c r="BC256">
        <v>5.3824852890273481E-9</v>
      </c>
      <c r="BD256">
        <v>8.9434060228452741E-9</v>
      </c>
      <c r="BE256">
        <v>5.2094150224991351E-8</v>
      </c>
      <c r="BF256">
        <v>1.6549844236760127E-8</v>
      </c>
      <c r="BG256">
        <v>0</v>
      </c>
      <c r="BH256">
        <v>2.0333592938733125E-7</v>
      </c>
      <c r="BI256">
        <v>1.0405849775008656E-8</v>
      </c>
      <c r="BJ256">
        <v>1.0405849775008648E-8</v>
      </c>
      <c r="BK256">
        <v>0</v>
      </c>
      <c r="BL256">
        <v>8.9974904811353424E-8</v>
      </c>
      <c r="BM256">
        <v>0</v>
      </c>
      <c r="BN256">
        <v>6.4057632398753908E-8</v>
      </c>
      <c r="BO256">
        <v>0</v>
      </c>
      <c r="BP256">
        <v>1.5338352371062653E-8</v>
      </c>
      <c r="BQ256">
        <v>1.6058757355486328E-8</v>
      </c>
      <c r="BR256">
        <v>0</v>
      </c>
      <c r="BS256">
        <v>3.3294392523364471E-9</v>
      </c>
      <c r="BT256">
        <v>2.1374177916233979E-9</v>
      </c>
      <c r="BU256">
        <v>7.4203876773970134E-9</v>
      </c>
      <c r="BV256">
        <v>2.8059016960886125E-9</v>
      </c>
      <c r="BW256">
        <v>0</v>
      </c>
      <c r="BX256">
        <v>1.0254413291796468E-9</v>
      </c>
      <c r="BY256">
        <v>9.0861889927310095E-10</v>
      </c>
      <c r="BZ256">
        <v>-3.2667012807199733E-10</v>
      </c>
      <c r="CA256">
        <v>-4.3267566632050251E-11</v>
      </c>
      <c r="CB256">
        <v>9.4842506057459303E-9</v>
      </c>
      <c r="CC256">
        <v>0</v>
      </c>
      <c r="CD256">
        <v>4.8113534094842513E-9</v>
      </c>
      <c r="CE256">
        <v>2.00545171339564E-9</v>
      </c>
      <c r="CF256">
        <v>0</v>
      </c>
      <c r="CG256">
        <v>3.8486500519210769E-9</v>
      </c>
      <c r="CH256">
        <v>0</v>
      </c>
      <c r="CI256">
        <v>1.2071651090342695E-9</v>
      </c>
      <c r="CJ256">
        <v>1.8778123918310857E-9</v>
      </c>
      <c r="CK256">
        <v>0</v>
      </c>
      <c r="CM256">
        <v>0</v>
      </c>
      <c r="CN256">
        <v>1.1279854620976115E-8</v>
      </c>
      <c r="CO256">
        <v>0</v>
      </c>
      <c r="CP256">
        <v>8.5258740048459674E-8</v>
      </c>
      <c r="CQ256">
        <v>8.634042921426099E-9</v>
      </c>
      <c r="CR256">
        <v>1.0276047075112488E-9</v>
      </c>
      <c r="CS256">
        <v>0</v>
      </c>
      <c r="CT256">
        <v>0</v>
      </c>
      <c r="CU256">
        <v>2.6111976462443745E-9</v>
      </c>
      <c r="CV256">
        <v>0</v>
      </c>
      <c r="CW256">
        <v>4.3916580131533396E-9</v>
      </c>
      <c r="CX256">
        <v>0</v>
      </c>
      <c r="CY256">
        <v>6.9617514710972674E-8</v>
      </c>
      <c r="CZ256">
        <v>0</v>
      </c>
      <c r="DA256">
        <v>0</v>
      </c>
      <c r="DB256">
        <v>0</v>
      </c>
      <c r="DC256">
        <v>2.4035133264105224E-9</v>
      </c>
      <c r="DD256">
        <v>9.5188646590515725E-10</v>
      </c>
    </row>
    <row r="257" spans="1:108">
      <c r="A257" t="s">
        <v>482</v>
      </c>
      <c r="B257">
        <v>0.68500000000000005</v>
      </c>
      <c r="C257">
        <v>49.9</v>
      </c>
      <c r="D257" t="s">
        <v>580</v>
      </c>
      <c r="E257">
        <v>43246</v>
      </c>
      <c r="F257" t="s">
        <v>93</v>
      </c>
      <c r="H257" t="s">
        <v>35</v>
      </c>
      <c r="I257">
        <v>100</v>
      </c>
      <c r="K257">
        <v>0.96894798299999996</v>
      </c>
      <c r="L257">
        <v>6.7812829309999998</v>
      </c>
      <c r="M257">
        <v>0.27559726499999998</v>
      </c>
      <c r="N257">
        <v>201434</v>
      </c>
      <c r="O257">
        <v>4394.5153333333337</v>
      </c>
      <c r="P257" t="s">
        <v>482</v>
      </c>
      <c r="Q257">
        <v>-7.059953239812959E-6</v>
      </c>
      <c r="R257">
        <v>-3.8966822533956795E-8</v>
      </c>
      <c r="S257">
        <v>-4.2543420173680699E-8</v>
      </c>
      <c r="T257">
        <v>-4.3837675350701402E-6</v>
      </c>
      <c r="U257">
        <v>-4.3837675350701402E-6</v>
      </c>
      <c r="V257">
        <v>-6.8887775551102154E-8</v>
      </c>
      <c r="W257">
        <v>7.0376864840792702E-8</v>
      </c>
      <c r="X257">
        <v>-1.5837230015586713E-7</v>
      </c>
      <c r="Y257">
        <v>5.1631039857492701E-9</v>
      </c>
      <c r="Z257">
        <v>5.5666889334224009E-7</v>
      </c>
      <c r="AA257">
        <v>4.7316855934090434E-8</v>
      </c>
      <c r="AB257">
        <v>8.7188265419728325E-8</v>
      </c>
      <c r="AC257">
        <v>-1.8773658427967056E-8</v>
      </c>
      <c r="AD257">
        <v>0</v>
      </c>
      <c r="AE257">
        <v>-2.251725673569361E-7</v>
      </c>
      <c r="AF257">
        <v>-6.6368848808728577E-8</v>
      </c>
      <c r="AG257">
        <v>1.5503228679581386E-7</v>
      </c>
      <c r="AH257">
        <v>-1.5994488977955911E-7</v>
      </c>
      <c r="AI257">
        <v>-7.7098641727900227E-8</v>
      </c>
      <c r="AJ257">
        <v>0</v>
      </c>
      <c r="AK257">
        <v>-2.168225339568025E-7</v>
      </c>
      <c r="AL257">
        <v>-5.5917390336228E-9</v>
      </c>
      <c r="AM257">
        <v>0</v>
      </c>
      <c r="AN257">
        <v>0</v>
      </c>
      <c r="AO257">
        <v>-1.3193052772211075E-8</v>
      </c>
      <c r="AP257">
        <v>-4.2446003117345886E-9</v>
      </c>
      <c r="AQ257">
        <v>-7.0822199955466498E-9</v>
      </c>
      <c r="AR257">
        <v>9.7695390781563002E-9</v>
      </c>
      <c r="AS257">
        <v>1.4055889556891563E-7</v>
      </c>
      <c r="AT257">
        <v>-1.5169227343576038E-7</v>
      </c>
      <c r="AU257">
        <v>-4.0692496103317746E-9</v>
      </c>
      <c r="AV257">
        <v>2.226675573368956E-9</v>
      </c>
      <c r="AW257">
        <v>-4.1471832553996882E-9</v>
      </c>
      <c r="AX257">
        <v>9.1349365397461601E-8</v>
      </c>
      <c r="AY257">
        <v>-4.6523602761077689E-9</v>
      </c>
      <c r="AZ257">
        <v>3.6308728568247621E-8</v>
      </c>
      <c r="BA257">
        <v>1.0576708973502559E-8</v>
      </c>
      <c r="BB257">
        <v>-6.3181919394344316E-10</v>
      </c>
      <c r="BC257">
        <v>-4.3837675350701443E-10</v>
      </c>
      <c r="BD257">
        <v>2.7012358049432214E-9</v>
      </c>
      <c r="BE257">
        <v>1.2768592741037632E-8</v>
      </c>
      <c r="BF257">
        <v>-4.1750167000668043E-11</v>
      </c>
      <c r="BG257">
        <v>0</v>
      </c>
      <c r="BH257">
        <v>2.9767869071476289E-7</v>
      </c>
      <c r="BI257">
        <v>1.5141393898908948E-9</v>
      </c>
      <c r="BJ257">
        <v>1.5586729013582734E-9</v>
      </c>
      <c r="BK257">
        <v>0</v>
      </c>
      <c r="BL257">
        <v>9.1572032954798475E-9</v>
      </c>
      <c r="BM257">
        <v>0</v>
      </c>
      <c r="BN257">
        <v>6.0064573591627693E-9</v>
      </c>
      <c r="BO257">
        <v>0</v>
      </c>
      <c r="BP257">
        <v>-5.2215542195502108E-9</v>
      </c>
      <c r="BQ257">
        <v>-1.2135381874860841E-9</v>
      </c>
      <c r="BR257">
        <v>0</v>
      </c>
      <c r="BS257">
        <v>-1.1240536628813178E-8</v>
      </c>
      <c r="BT257">
        <v>-1.6352148741928302E-9</v>
      </c>
      <c r="BU257">
        <v>-2.0026163437987084E-8</v>
      </c>
      <c r="BV257">
        <v>0</v>
      </c>
      <c r="BW257">
        <v>0</v>
      </c>
      <c r="BX257">
        <v>-7.6124471164551364E-10</v>
      </c>
      <c r="BY257">
        <v>-7.5428635047873537E-9</v>
      </c>
      <c r="BZ257">
        <v>-6.1929414384324023E-10</v>
      </c>
      <c r="CA257">
        <v>-1.7688154085949677E-9</v>
      </c>
      <c r="CB257">
        <v>-3.0324537964818526E-9</v>
      </c>
      <c r="CC257">
        <v>0</v>
      </c>
      <c r="CD257">
        <v>0</v>
      </c>
      <c r="CE257">
        <v>-4.8833778668448014E-9</v>
      </c>
      <c r="CF257">
        <v>0</v>
      </c>
      <c r="CG257">
        <v>-2.5620685816076589E-9</v>
      </c>
      <c r="CH257">
        <v>0</v>
      </c>
      <c r="CI257">
        <v>-1.7576820307281241E-9</v>
      </c>
      <c r="CJ257">
        <v>-1.2010131373858835E-9</v>
      </c>
      <c r="CK257">
        <v>0</v>
      </c>
      <c r="CM257">
        <v>0</v>
      </c>
      <c r="CN257">
        <v>0</v>
      </c>
      <c r="CO257">
        <v>0</v>
      </c>
      <c r="CP257">
        <v>-4.226508572700957E-9</v>
      </c>
      <c r="CQ257">
        <v>0</v>
      </c>
      <c r="CR257">
        <v>4.0358494767312402E-10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3.2272879091516365E-9</v>
      </c>
      <c r="CZ257">
        <v>2.8654531284791802E-10</v>
      </c>
      <c r="DA257">
        <v>0</v>
      </c>
      <c r="DB257">
        <v>0</v>
      </c>
      <c r="DC257">
        <v>-1.7813404586951689E-10</v>
      </c>
      <c r="DD257">
        <v>1.1411712313515918E-9</v>
      </c>
    </row>
    <row r="258" spans="1:108">
      <c r="A258" t="s">
        <v>542</v>
      </c>
      <c r="B258">
        <v>0.67500000000000004</v>
      </c>
      <c r="C258">
        <v>39.5</v>
      </c>
      <c r="D258" t="s">
        <v>737</v>
      </c>
      <c r="E258">
        <v>43246</v>
      </c>
      <c r="F258" t="s">
        <v>100</v>
      </c>
      <c r="H258" t="s">
        <v>27</v>
      </c>
      <c r="I258">
        <v>100</v>
      </c>
      <c r="K258">
        <v>0.88198301099999998</v>
      </c>
      <c r="L258">
        <v>4.3847447370000001</v>
      </c>
      <c r="M258">
        <v>0.58049324000000002</v>
      </c>
      <c r="N258">
        <v>83680.333333333328</v>
      </c>
      <c r="O258">
        <v>2366.2236666666668</v>
      </c>
      <c r="P258" t="s">
        <v>542</v>
      </c>
      <c r="Q258">
        <v>-8.1153305203938125E-6</v>
      </c>
      <c r="R258">
        <v>-4.3547819971870614E-8</v>
      </c>
      <c r="S258">
        <v>-3.0625879043600568E-8</v>
      </c>
      <c r="T258">
        <v>-3.60407876230661E-6</v>
      </c>
      <c r="U258">
        <v>-3.60407876230661E-6</v>
      </c>
      <c r="V258">
        <v>-3.7798874824191261E-8</v>
      </c>
      <c r="W258">
        <v>1.6561181434599159E-8</v>
      </c>
      <c r="X258">
        <v>-1.3537271448663835E-7</v>
      </c>
      <c r="Y258">
        <v>-8.4036568213783441E-9</v>
      </c>
      <c r="Z258">
        <v>-4.5710267229254574E-7</v>
      </c>
      <c r="AA258">
        <v>5.5028129395218055E-8</v>
      </c>
      <c r="AB258">
        <v>1.3433544303797464E-7</v>
      </c>
      <c r="AC258">
        <v>-1.2710970464135026E-8</v>
      </c>
      <c r="AD258">
        <v>0</v>
      </c>
      <c r="AE258">
        <v>-1.065400843881857E-7</v>
      </c>
      <c r="AF258">
        <v>-6.0689170182841078E-8</v>
      </c>
      <c r="AG258">
        <v>-1.1427566807313617E-8</v>
      </c>
      <c r="AH258">
        <v>-1.7545710267229252E-7</v>
      </c>
      <c r="AI258">
        <v>-6.7158931082981727E-8</v>
      </c>
      <c r="AJ258">
        <v>0</v>
      </c>
      <c r="AK258">
        <v>-1.9883966244725729E-7</v>
      </c>
      <c r="AL258">
        <v>-4.9542897327707425E-9</v>
      </c>
      <c r="AM258">
        <v>0</v>
      </c>
      <c r="AN258">
        <v>0</v>
      </c>
      <c r="AO258">
        <v>-8.8080168776371215E-9</v>
      </c>
      <c r="AP258">
        <v>-7.8938115330520368E-9</v>
      </c>
      <c r="AQ258">
        <v>-1.1197257383966246E-8</v>
      </c>
      <c r="AR258">
        <v>1.8048523206751066E-8</v>
      </c>
      <c r="AS258">
        <v>1.3139943741209565E-6</v>
      </c>
      <c r="AT258">
        <v>-1.3748241912798869E-7</v>
      </c>
      <c r="AU258">
        <v>-1.7545710267229254E-9</v>
      </c>
      <c r="AV258">
        <v>2.4964838255977439E-9</v>
      </c>
      <c r="AW258">
        <v>-3.9345991561181436E-9</v>
      </c>
      <c r="AX258">
        <v>9.0893108298171572E-8</v>
      </c>
      <c r="AY258">
        <v>8.4388185654008517E-10</v>
      </c>
      <c r="AZ258">
        <v>3.9222925457102669E-7</v>
      </c>
      <c r="BA258">
        <v>2.1870604781997187E-7</v>
      </c>
      <c r="BB258">
        <v>1.0260196905766528E-8</v>
      </c>
      <c r="BC258">
        <v>1.777426160337553E-9</v>
      </c>
      <c r="BD258">
        <v>1.7405063291139248E-9</v>
      </c>
      <c r="BE258">
        <v>2.7355836849507747E-8</v>
      </c>
      <c r="BF258">
        <v>3.9170182841068913E-9</v>
      </c>
      <c r="BG258">
        <v>0</v>
      </c>
      <c r="BH258">
        <v>2.3575949367088604E-8</v>
      </c>
      <c r="BI258">
        <v>8.4036568213783708E-10</v>
      </c>
      <c r="BJ258">
        <v>8.1751054852320847E-10</v>
      </c>
      <c r="BK258">
        <v>0</v>
      </c>
      <c r="BL258">
        <v>8.6322081575246147E-8</v>
      </c>
      <c r="BM258">
        <v>0</v>
      </c>
      <c r="BN258">
        <v>6.8002812939521782E-8</v>
      </c>
      <c r="BO258">
        <v>0</v>
      </c>
      <c r="BP258">
        <v>3.7482419127988797E-9</v>
      </c>
      <c r="BQ258">
        <v>1.953234880450072E-9</v>
      </c>
      <c r="BR258">
        <v>0</v>
      </c>
      <c r="BS258">
        <v>-1.1875879043600562E-8</v>
      </c>
      <c r="BT258">
        <v>-1.325597749648382E-9</v>
      </c>
      <c r="BU258">
        <v>-2.1325597749648381E-8</v>
      </c>
      <c r="BV258">
        <v>0</v>
      </c>
      <c r="BW258">
        <v>0</v>
      </c>
      <c r="BX258">
        <v>-6.1181434599156115E-10</v>
      </c>
      <c r="BY258">
        <v>-9.0365682137834046E-9</v>
      </c>
      <c r="BZ258">
        <v>1.5998593530239096E-10</v>
      </c>
      <c r="CA258">
        <v>-2.3962728551336145E-9</v>
      </c>
      <c r="CB258">
        <v>-3.9609704641350223E-9</v>
      </c>
      <c r="CC258">
        <v>0</v>
      </c>
      <c r="CD258">
        <v>0</v>
      </c>
      <c r="CE258">
        <v>-6.1796765119549933E-9</v>
      </c>
      <c r="CF258">
        <v>0</v>
      </c>
      <c r="CG258">
        <v>-3.4511251758087183E-9</v>
      </c>
      <c r="CH258">
        <v>0</v>
      </c>
      <c r="CI258">
        <v>-2.3329817158931092E-9</v>
      </c>
      <c r="CJ258">
        <v>-1.2148382559774974E-9</v>
      </c>
      <c r="CK258">
        <v>0</v>
      </c>
      <c r="CM258">
        <v>0</v>
      </c>
      <c r="CN258">
        <v>0</v>
      </c>
      <c r="CO258">
        <v>0</v>
      </c>
      <c r="CP258">
        <v>-3.5179324894514756E-9</v>
      </c>
      <c r="CQ258">
        <v>0</v>
      </c>
      <c r="CR258">
        <v>4.9226441631504377E-11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2.8393108298171585E-8</v>
      </c>
      <c r="CZ258">
        <v>5.6663150492264418E-9</v>
      </c>
      <c r="DA258">
        <v>0</v>
      </c>
      <c r="DB258">
        <v>0</v>
      </c>
      <c r="DC258">
        <v>6.5928270042194013E-10</v>
      </c>
      <c r="DD258">
        <v>9.3354430379746852E-10</v>
      </c>
    </row>
    <row r="259" spans="1:108">
      <c r="A259" t="s">
        <v>160</v>
      </c>
      <c r="B259">
        <v>0.68700000000000006</v>
      </c>
      <c r="C259">
        <v>37.799999999999997</v>
      </c>
      <c r="D259" t="s">
        <v>37</v>
      </c>
      <c r="E259">
        <v>43246</v>
      </c>
      <c r="F259" t="s">
        <v>228</v>
      </c>
      <c r="H259" t="s">
        <v>20</v>
      </c>
      <c r="I259">
        <v>90</v>
      </c>
      <c r="J259">
        <v>14.67</v>
      </c>
      <c r="K259">
        <v>0.77873199599999998</v>
      </c>
      <c r="L259">
        <v>4.2750835179999997</v>
      </c>
      <c r="M259">
        <v>0.53937878299999997</v>
      </c>
      <c r="N259">
        <v>234238</v>
      </c>
      <c r="O259">
        <v>4704.9088000000002</v>
      </c>
      <c r="P259" t="s">
        <v>160</v>
      </c>
      <c r="Q259">
        <v>5.6951793062904173E-6</v>
      </c>
      <c r="R259">
        <v>6.3565549676660773E-8</v>
      </c>
      <c r="S259">
        <v>6.3051146384479722E-7</v>
      </c>
      <c r="T259">
        <v>2.1219135802469138E-5</v>
      </c>
      <c r="U259">
        <v>2.1219135802469138E-5</v>
      </c>
      <c r="V259">
        <v>-1.7838771310993523E-7</v>
      </c>
      <c r="W259">
        <v>9.9316578483245154E-7</v>
      </c>
      <c r="X259">
        <v>-1.7416225749559064E-7</v>
      </c>
      <c r="Y259">
        <v>3.3987360376249243E-8</v>
      </c>
      <c r="Z259">
        <v>6.4851557907113469E-6</v>
      </c>
      <c r="AA259">
        <v>7.7417695473251047E-7</v>
      </c>
      <c r="AB259">
        <v>2.8764329805996471E-6</v>
      </c>
      <c r="AC259">
        <v>5.9303350970017647E-7</v>
      </c>
      <c r="AD259">
        <v>0</v>
      </c>
      <c r="AE259">
        <v>4.9509479717813057E-5</v>
      </c>
      <c r="AF259">
        <v>2.1176881246325691E-6</v>
      </c>
      <c r="AG259">
        <v>8.1755217519106411E-5</v>
      </c>
      <c r="AH259">
        <v>-2.1127278071722516E-7</v>
      </c>
      <c r="AI259">
        <v>4.1747501469723695E-5</v>
      </c>
      <c r="AJ259">
        <v>0</v>
      </c>
      <c r="AK259">
        <v>4.4991916519694296E-6</v>
      </c>
      <c r="AL259">
        <v>0</v>
      </c>
      <c r="AM259">
        <v>0</v>
      </c>
      <c r="AN259">
        <v>0</v>
      </c>
      <c r="AO259">
        <v>7.2383891828336465E-9</v>
      </c>
      <c r="AP259">
        <v>4.8298794826572607E-7</v>
      </c>
      <c r="AQ259">
        <v>9.9691358024691356E-7</v>
      </c>
      <c r="AR259">
        <v>8.9083627278071734E-7</v>
      </c>
      <c r="AS259">
        <v>1.1078042328042328E-5</v>
      </c>
      <c r="AT259">
        <v>4.3283362727807162E-7</v>
      </c>
      <c r="AU259">
        <v>1.8235596707818933E-7</v>
      </c>
      <c r="AV259">
        <v>1.1113131981187537E-5</v>
      </c>
      <c r="AW259">
        <v>-2.7741034685479131E-9</v>
      </c>
      <c r="AX259">
        <v>2.1406525573192241E-6</v>
      </c>
      <c r="AY259">
        <v>1.338348765432099E-6</v>
      </c>
      <c r="AZ259">
        <v>2.5349059376837152E-6</v>
      </c>
      <c r="BA259">
        <v>1.1366475602586714E-7</v>
      </c>
      <c r="BB259">
        <v>1.3030937683715465E-8</v>
      </c>
      <c r="BC259">
        <v>4.1482951205173418E-8</v>
      </c>
      <c r="BD259">
        <v>5.5169753086419748E-8</v>
      </c>
      <c r="BE259">
        <v>2.4233906525573193E-7</v>
      </c>
      <c r="BF259">
        <v>9.379225455614345E-7</v>
      </c>
      <c r="BG259">
        <v>0</v>
      </c>
      <c r="BH259">
        <v>2.0280349794238687E-6</v>
      </c>
      <c r="BI259">
        <v>5.2267048794826584E-8</v>
      </c>
      <c r="BJ259">
        <v>5.2303791887125233E-8</v>
      </c>
      <c r="BK259">
        <v>0</v>
      </c>
      <c r="BL259">
        <v>6.1103762492651382E-8</v>
      </c>
      <c r="BM259">
        <v>0</v>
      </c>
      <c r="BN259">
        <v>3.3381099353321571E-8</v>
      </c>
      <c r="BO259">
        <v>0</v>
      </c>
      <c r="BP259">
        <v>7.3908730158730153E-8</v>
      </c>
      <c r="BQ259">
        <v>1.4520870076425635E-7</v>
      </c>
      <c r="BR259">
        <v>0</v>
      </c>
      <c r="BS259">
        <v>4.6718841857730744E-8</v>
      </c>
      <c r="BT259">
        <v>7.9714138741916509E-9</v>
      </c>
      <c r="BU259">
        <v>4.715975896531451E-8</v>
      </c>
      <c r="BV259">
        <v>7.1355085243974149E-9</v>
      </c>
      <c r="BW259">
        <v>0</v>
      </c>
      <c r="BX259">
        <v>2.9670047031158149E-9</v>
      </c>
      <c r="BY259">
        <v>6.1177248677248631E-9</v>
      </c>
      <c r="BZ259">
        <v>1.0442386831275723E-8</v>
      </c>
      <c r="CA259">
        <v>3.7184009406231631E-9</v>
      </c>
      <c r="CB259">
        <v>3.1341857730746621E-8</v>
      </c>
      <c r="CC259">
        <v>0</v>
      </c>
      <c r="CD259">
        <v>1.5854644326866551E-8</v>
      </c>
      <c r="CE259">
        <v>1.0875955320399766E-8</v>
      </c>
      <c r="CF259">
        <v>0</v>
      </c>
      <c r="CG259">
        <v>1.2918871252204588E-8</v>
      </c>
      <c r="CH259">
        <v>0</v>
      </c>
      <c r="CI259">
        <v>5.2928424456202251E-9</v>
      </c>
      <c r="CJ259">
        <v>4.4514256319811869E-9</v>
      </c>
      <c r="CK259">
        <v>0</v>
      </c>
      <c r="CM259">
        <v>0</v>
      </c>
      <c r="CN259">
        <v>2.4213697824808934E-8</v>
      </c>
      <c r="CO259">
        <v>0</v>
      </c>
      <c r="CP259">
        <v>1.6078777189888297E-7</v>
      </c>
      <c r="CQ259">
        <v>1.6031011169900056E-8</v>
      </c>
      <c r="CR259">
        <v>4.0527630805408595E-9</v>
      </c>
      <c r="CS259">
        <v>0</v>
      </c>
      <c r="CT259">
        <v>0</v>
      </c>
      <c r="CU259">
        <v>7.0454879482657253E-9</v>
      </c>
      <c r="CV259">
        <v>0</v>
      </c>
      <c r="CW259">
        <v>7.5011022927689591E-9</v>
      </c>
      <c r="CX259">
        <v>0</v>
      </c>
      <c r="CY259">
        <v>2.4966931216931212E-8</v>
      </c>
      <c r="CZ259">
        <v>0</v>
      </c>
      <c r="DA259">
        <v>0</v>
      </c>
      <c r="DB259">
        <v>0</v>
      </c>
      <c r="DC259">
        <v>5.2579365079365104E-9</v>
      </c>
      <c r="DD259">
        <v>2.4948559670781911E-9</v>
      </c>
    </row>
    <row r="260" spans="1:108">
      <c r="A260" t="s">
        <v>738</v>
      </c>
      <c r="B260">
        <v>0.66</v>
      </c>
      <c r="C260">
        <v>44.2</v>
      </c>
      <c r="D260" t="s">
        <v>739</v>
      </c>
      <c r="E260">
        <v>43246</v>
      </c>
      <c r="F260" t="s">
        <v>100</v>
      </c>
      <c r="H260" t="s">
        <v>35</v>
      </c>
      <c r="I260">
        <v>100</v>
      </c>
      <c r="K260">
        <v>0.83019613599999997</v>
      </c>
      <c r="L260">
        <v>4.6018699129999998</v>
      </c>
      <c r="M260">
        <v>0.50505431599999995</v>
      </c>
      <c r="N260">
        <v>198301.33333333334</v>
      </c>
      <c r="O260">
        <v>3602.9351666666666</v>
      </c>
      <c r="P260" t="s">
        <v>738</v>
      </c>
      <c r="Q260">
        <v>-3.9969834087481164E-6</v>
      </c>
      <c r="R260">
        <v>-2.4352689793866274E-8</v>
      </c>
      <c r="S260">
        <v>1.9167923579688267E-9</v>
      </c>
      <c r="T260">
        <v>-4.2420814479638011E-7</v>
      </c>
      <c r="U260">
        <v>-4.2420814479638011E-7</v>
      </c>
      <c r="V260">
        <v>7.8557063851181506E-9</v>
      </c>
      <c r="W260">
        <v>-2.5138260432378103E-9</v>
      </c>
      <c r="X260">
        <v>-3.3151080945198358E-8</v>
      </c>
      <c r="Y260">
        <v>3.9906988436400274E-9</v>
      </c>
      <c r="Z260">
        <v>-5.9074912016088493E-6</v>
      </c>
      <c r="AA260">
        <v>-6.2845651080938277E-10</v>
      </c>
      <c r="AB260">
        <v>1.7043740573152335E-7</v>
      </c>
      <c r="AC260">
        <v>-2.0424836601307242E-9</v>
      </c>
      <c r="AD260">
        <v>0</v>
      </c>
      <c r="AE260">
        <v>6.9130216189039364E-9</v>
      </c>
      <c r="AF260">
        <v>5.6561085972850586E-9</v>
      </c>
      <c r="AG260">
        <v>1.4470211161387646E-7</v>
      </c>
      <c r="AH260">
        <v>-7.1015585721468064E-8</v>
      </c>
      <c r="AI260">
        <v>2.6238059326294646E-8</v>
      </c>
      <c r="AJ260">
        <v>0</v>
      </c>
      <c r="AK260">
        <v>-4.3991955756661816E-9</v>
      </c>
      <c r="AL260">
        <v>-7.117269984917028E-10</v>
      </c>
      <c r="AM260">
        <v>0</v>
      </c>
      <c r="AN260">
        <v>0</v>
      </c>
      <c r="AO260">
        <v>-6.5987933634992455E-9</v>
      </c>
      <c r="AP260">
        <v>-1.3386123680241333E-8</v>
      </c>
      <c r="AQ260">
        <v>-6.6553544494720978E-9</v>
      </c>
      <c r="AR260">
        <v>2.1885997988939163E-8</v>
      </c>
      <c r="AS260">
        <v>2.1807440925087986E-7</v>
      </c>
      <c r="AT260">
        <v>2.5138260432378103E-9</v>
      </c>
      <c r="AU260">
        <v>3.2679738562091533E-9</v>
      </c>
      <c r="AV260">
        <v>6.7401960784313705E-9</v>
      </c>
      <c r="AW260">
        <v>-4.4211915535444948E-9</v>
      </c>
      <c r="AX260">
        <v>1.1767848164906985E-7</v>
      </c>
      <c r="AY260">
        <v>6.5516591251885416E-9</v>
      </c>
      <c r="AZ260">
        <v>1.2993338360985418E-7</v>
      </c>
      <c r="BA260">
        <v>7.5571895424836614E-8</v>
      </c>
      <c r="BB260">
        <v>3.6937531422825531E-9</v>
      </c>
      <c r="BC260">
        <v>1.1689291101055819E-9</v>
      </c>
      <c r="BD260">
        <v>2.6018099547511324E-9</v>
      </c>
      <c r="BE260">
        <v>3.9969834087481139E-8</v>
      </c>
      <c r="BF260">
        <v>7.2005404725993008E-9</v>
      </c>
      <c r="BG260">
        <v>0</v>
      </c>
      <c r="BH260">
        <v>1.5117521367521367E-7</v>
      </c>
      <c r="BI260">
        <v>1.5334338863750631E-9</v>
      </c>
      <c r="BJ260">
        <v>1.4800150829562623E-9</v>
      </c>
      <c r="BK260">
        <v>0</v>
      </c>
      <c r="BL260">
        <v>2.0911890397184522E-8</v>
      </c>
      <c r="BM260">
        <v>0</v>
      </c>
      <c r="BN260">
        <v>1.67955002513826E-8</v>
      </c>
      <c r="BO260">
        <v>0</v>
      </c>
      <c r="BP260">
        <v>1.1642156862745073E-9</v>
      </c>
      <c r="BQ260">
        <v>1.9435017596782306E-9</v>
      </c>
      <c r="BR260">
        <v>0</v>
      </c>
      <c r="BS260">
        <v>-2.3410005027652092E-9</v>
      </c>
      <c r="BT260">
        <v>-4.3677727501256904E-10</v>
      </c>
      <c r="BU260">
        <v>-2.4195575666163958E-9</v>
      </c>
      <c r="BV260">
        <v>0</v>
      </c>
      <c r="BW260">
        <v>0</v>
      </c>
      <c r="BX260">
        <v>-4.7448466566113723E-10</v>
      </c>
      <c r="BY260">
        <v>-4.1006787330316693E-9</v>
      </c>
      <c r="BZ260">
        <v>2.4949723479135271E-9</v>
      </c>
      <c r="CA260">
        <v>-7.3686525892408332E-10</v>
      </c>
      <c r="CB260">
        <v>-1.6779788838612353E-9</v>
      </c>
      <c r="CC260">
        <v>0</v>
      </c>
      <c r="CD260">
        <v>0</v>
      </c>
      <c r="CE260">
        <v>-1.9780668677727503E-9</v>
      </c>
      <c r="CF260">
        <v>0</v>
      </c>
      <c r="CG260">
        <v>-8.4841628959275396E-11</v>
      </c>
      <c r="CH260">
        <v>0</v>
      </c>
      <c r="CI260">
        <v>2.4038461538461684E-10</v>
      </c>
      <c r="CJ260">
        <v>-2.7322146807440934E-9</v>
      </c>
      <c r="CK260">
        <v>0</v>
      </c>
      <c r="CM260">
        <v>0</v>
      </c>
      <c r="CN260">
        <v>0</v>
      </c>
      <c r="CO260">
        <v>0</v>
      </c>
      <c r="CP260">
        <v>-1.6245600804424324E-9</v>
      </c>
      <c r="CQ260">
        <v>0</v>
      </c>
      <c r="CR260">
        <v>-6.913021618904345E-12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1.1381347410759174E-8</v>
      </c>
      <c r="CZ260">
        <v>2.031485671191554E-9</v>
      </c>
      <c r="DA260">
        <v>0</v>
      </c>
      <c r="DB260">
        <v>0</v>
      </c>
      <c r="DC260">
        <v>-3.1737053795877275E-10</v>
      </c>
      <c r="DD260">
        <v>3.723604826546007E-10</v>
      </c>
    </row>
    <row r="261" spans="1:108">
      <c r="A261" t="s">
        <v>490</v>
      </c>
      <c r="B261">
        <v>0.71899999999999997</v>
      </c>
      <c r="C261">
        <v>30.3</v>
      </c>
      <c r="D261" t="s">
        <v>546</v>
      </c>
      <c r="E261">
        <v>43246</v>
      </c>
      <c r="F261" t="s">
        <v>93</v>
      </c>
      <c r="H261" t="s">
        <v>20</v>
      </c>
      <c r="I261">
        <v>100</v>
      </c>
      <c r="J261">
        <v>26.333333333333332</v>
      </c>
      <c r="K261">
        <v>0.64002539199999997</v>
      </c>
      <c r="L261">
        <v>4.4087800719999999</v>
      </c>
      <c r="M261">
        <v>0.42075401200000001</v>
      </c>
      <c r="N261">
        <v>286572.66666666669</v>
      </c>
      <c r="O261">
        <v>5048.8035666666665</v>
      </c>
      <c r="P261" t="s">
        <v>490</v>
      </c>
      <c r="Q261">
        <v>-1.1328841217455078E-5</v>
      </c>
      <c r="R261">
        <v>-6.0001833516684989E-8</v>
      </c>
      <c r="S261">
        <v>-6.3760542720938769E-8</v>
      </c>
      <c r="T261">
        <v>-6.3485515218188482E-6</v>
      </c>
      <c r="U261">
        <v>-6.3485515218188482E-6</v>
      </c>
      <c r="V261">
        <v>-6.3943894389438928E-8</v>
      </c>
      <c r="W261">
        <v>1.1143197653098645E-7</v>
      </c>
      <c r="X261">
        <v>-2.2506417308397509E-7</v>
      </c>
      <c r="Y261">
        <v>-9.075907590759074E-9</v>
      </c>
      <c r="Z261">
        <v>1.5126512651265127E-6</v>
      </c>
      <c r="AA261">
        <v>1.59057572423909E-7</v>
      </c>
      <c r="AB261">
        <v>4.955078841217455E-7</v>
      </c>
      <c r="AC261">
        <v>-1.1184451778511174E-8</v>
      </c>
      <c r="AD261">
        <v>0</v>
      </c>
      <c r="AE261">
        <v>-2.5760909424275767E-7</v>
      </c>
      <c r="AF261">
        <v>-9.7932709937660428E-8</v>
      </c>
      <c r="AG261">
        <v>1.7567381738173819E-6</v>
      </c>
      <c r="AH261">
        <v>-2.5050421708837547E-7</v>
      </c>
      <c r="AI261">
        <v>-1.1207370737073709E-7</v>
      </c>
      <c r="AJ261">
        <v>0</v>
      </c>
      <c r="AK261">
        <v>-3.552438577191052E-7</v>
      </c>
      <c r="AL261">
        <v>-8.1729006233956716E-9</v>
      </c>
      <c r="AM261">
        <v>0</v>
      </c>
      <c r="AN261">
        <v>0</v>
      </c>
      <c r="AO261">
        <v>-1.453061972863952E-8</v>
      </c>
      <c r="AP261">
        <v>7.015493215988263E-8</v>
      </c>
      <c r="AQ261">
        <v>3.0184268426842686E-8</v>
      </c>
      <c r="AR261">
        <v>9.0965346534653462E-8</v>
      </c>
      <c r="AS261">
        <v>9.8207737440410689E-7</v>
      </c>
      <c r="AT261">
        <v>-2.4523285661899523E-7</v>
      </c>
      <c r="AU261">
        <v>-6.6212871287128758E-9</v>
      </c>
      <c r="AV261">
        <v>6.3027136046938008E-9</v>
      </c>
      <c r="AW261">
        <v>-6.8298496516318295E-9</v>
      </c>
      <c r="AX261">
        <v>5.9291345801246788E-7</v>
      </c>
      <c r="AY261">
        <v>6.6694169416941734E-9</v>
      </c>
      <c r="AZ261">
        <v>6.793179317931794E-8</v>
      </c>
      <c r="BA261">
        <v>1.1780344701136785E-8</v>
      </c>
      <c r="BB261">
        <v>-8.6633663366336643E-10</v>
      </c>
      <c r="BC261">
        <v>7.7236890355702382E-10</v>
      </c>
      <c r="BD261">
        <v>8.6817015034836815E-9</v>
      </c>
      <c r="BE261">
        <v>5.8535020168683522E-8</v>
      </c>
      <c r="BF261">
        <v>1.6593325999266595E-8</v>
      </c>
      <c r="BG261">
        <v>0</v>
      </c>
      <c r="BH261">
        <v>3.1052896956362299E-6</v>
      </c>
      <c r="BI261">
        <v>1.4072240557389072E-8</v>
      </c>
      <c r="BJ261">
        <v>1.4232673267326734E-8</v>
      </c>
      <c r="BK261">
        <v>0</v>
      </c>
      <c r="BL261">
        <v>1.2788778877887785E-8</v>
      </c>
      <c r="BM261">
        <v>0</v>
      </c>
      <c r="BN261">
        <v>7.89099743307664E-9</v>
      </c>
      <c r="BO261">
        <v>0</v>
      </c>
      <c r="BP261">
        <v>-4.9642464246424671E-9</v>
      </c>
      <c r="BQ261">
        <v>1.1113403006967362E-8</v>
      </c>
      <c r="BR261">
        <v>0</v>
      </c>
      <c r="BS261">
        <v>-1.8337458745874589E-8</v>
      </c>
      <c r="BT261">
        <v>-1.7670517051705157E-9</v>
      </c>
      <c r="BU261">
        <v>-3.0230106343967732E-8</v>
      </c>
      <c r="BV261">
        <v>0</v>
      </c>
      <c r="BW261">
        <v>0</v>
      </c>
      <c r="BX261">
        <v>-6.3714704803813697E-10</v>
      </c>
      <c r="BY261">
        <v>-9.0759075907590641E-9</v>
      </c>
      <c r="BZ261">
        <v>-1.1390722405573857E-9</v>
      </c>
      <c r="CA261">
        <v>-3.4561789512284571E-9</v>
      </c>
      <c r="CB261">
        <v>-2.7548588192152544E-9</v>
      </c>
      <c r="CC261">
        <v>0</v>
      </c>
      <c r="CD261">
        <v>0</v>
      </c>
      <c r="CE261">
        <v>-8.5373120645397887E-9</v>
      </c>
      <c r="CF261">
        <v>0</v>
      </c>
      <c r="CG261">
        <v>-4.6640080674734126E-9</v>
      </c>
      <c r="CH261">
        <v>0</v>
      </c>
      <c r="CI261">
        <v>-2.9909240924092422E-9</v>
      </c>
      <c r="CJ261">
        <v>-2.3675284195086162E-9</v>
      </c>
      <c r="CK261">
        <v>0</v>
      </c>
      <c r="CM261">
        <v>0</v>
      </c>
      <c r="CN261">
        <v>0</v>
      </c>
      <c r="CO261">
        <v>0</v>
      </c>
      <c r="CP261">
        <v>-5.9978914558122469E-9</v>
      </c>
      <c r="CQ261">
        <v>0</v>
      </c>
      <c r="CR261">
        <v>8.9154748808213618E-11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6.7725522552255217E-9</v>
      </c>
      <c r="CZ261">
        <v>1.1044646131279798E-9</v>
      </c>
      <c r="DA261">
        <v>0</v>
      </c>
      <c r="DB261">
        <v>0</v>
      </c>
      <c r="DC261">
        <v>-1.6960029336266999E-10</v>
      </c>
      <c r="DD261">
        <v>2.0260359369270264E-9</v>
      </c>
    </row>
    <row r="262" spans="1:108">
      <c r="A262" t="s">
        <v>740</v>
      </c>
      <c r="B262">
        <v>0.70399999999999996</v>
      </c>
      <c r="C262">
        <v>36.5</v>
      </c>
      <c r="D262" t="s">
        <v>741</v>
      </c>
      <c r="E262">
        <v>43246</v>
      </c>
      <c r="F262" t="s">
        <v>228</v>
      </c>
      <c r="H262" t="s">
        <v>17</v>
      </c>
      <c r="I262">
        <v>100</v>
      </c>
      <c r="J262">
        <v>23</v>
      </c>
      <c r="K262">
        <v>0.73419157300000004</v>
      </c>
      <c r="L262">
        <v>5.7061949280000004</v>
      </c>
      <c r="M262">
        <v>0.28673307599999998</v>
      </c>
      <c r="N262">
        <v>265806</v>
      </c>
      <c r="O262">
        <v>4433.7311</v>
      </c>
      <c r="P262" t="s">
        <v>740</v>
      </c>
      <c r="Q262">
        <v>-6.9634703196347069E-7</v>
      </c>
      <c r="R262">
        <v>1.5658295281582963E-8</v>
      </c>
      <c r="S262">
        <v>5.547945205479451E-8</v>
      </c>
      <c r="T262">
        <v>-1.1035007610350075E-6</v>
      </c>
      <c r="U262">
        <v>-1.1035007610350075E-6</v>
      </c>
      <c r="V262">
        <v>-5.0799086757990764E-8</v>
      </c>
      <c r="W262">
        <v>1.9634703196347029E-7</v>
      </c>
      <c r="X262">
        <v>-8.9802130898021294E-8</v>
      </c>
      <c r="Y262">
        <v>3.9193302891933109E-9</v>
      </c>
      <c r="Z262">
        <v>6.2785388127853889E-7</v>
      </c>
      <c r="AA262">
        <v>9.417808219178081E-8</v>
      </c>
      <c r="AB262">
        <v>3.4398782343987823E-7</v>
      </c>
      <c r="AC262">
        <v>2.3230593607305931E-8</v>
      </c>
      <c r="AD262">
        <v>0</v>
      </c>
      <c r="AE262">
        <v>9.4387366818873658E-7</v>
      </c>
      <c r="AF262">
        <v>3.729071537290714E-8</v>
      </c>
      <c r="AG262">
        <v>5.3006088280060893E-6</v>
      </c>
      <c r="AH262">
        <v>-2.2203196347031959E-8</v>
      </c>
      <c r="AI262">
        <v>1.1529680365296799E-7</v>
      </c>
      <c r="AJ262">
        <v>0</v>
      </c>
      <c r="AK262">
        <v>9.5129375951293771E-8</v>
      </c>
      <c r="AL262">
        <v>0</v>
      </c>
      <c r="AM262">
        <v>0</v>
      </c>
      <c r="AN262">
        <v>0</v>
      </c>
      <c r="AO262">
        <v>-5.3082191780821819E-9</v>
      </c>
      <c r="AP262">
        <v>4.431126331811266E-8</v>
      </c>
      <c r="AQ262">
        <v>1.2500000000000001E-8</v>
      </c>
      <c r="AR262">
        <v>8.0936073059360748E-8</v>
      </c>
      <c r="AS262">
        <v>8.1887366818873674E-6</v>
      </c>
      <c r="AT262">
        <v>1.1834094368340938E-7</v>
      </c>
      <c r="AU262">
        <v>1.453576864535769E-8</v>
      </c>
      <c r="AV262">
        <v>6.910197869101977E-7</v>
      </c>
      <c r="AW262">
        <v>8.0974124809741251E-9</v>
      </c>
      <c r="AX262">
        <v>2.806316590563166E-7</v>
      </c>
      <c r="AY262">
        <v>4.4216133942161341E-8</v>
      </c>
      <c r="AZ262">
        <v>5.0742009132420095E-7</v>
      </c>
      <c r="BA262">
        <v>9.9391171993911734E-8</v>
      </c>
      <c r="BB262">
        <v>6.3622526636225269E-9</v>
      </c>
      <c r="BC262">
        <v>8.4436834094368315E-9</v>
      </c>
      <c r="BD262">
        <v>9.838280060882801E-9</v>
      </c>
      <c r="BE262">
        <v>7.1594368340943689E-8</v>
      </c>
      <c r="BF262">
        <v>2.4885844748858442E-8</v>
      </c>
      <c r="BG262">
        <v>0</v>
      </c>
      <c r="BH262">
        <v>8.0517503805175055E-7</v>
      </c>
      <c r="BI262">
        <v>1.6818873668188739E-8</v>
      </c>
      <c r="BJ262">
        <v>1.683789954337899E-8</v>
      </c>
      <c r="BK262">
        <v>0</v>
      </c>
      <c r="BL262">
        <v>4.6404109589041099E-8</v>
      </c>
      <c r="BM262">
        <v>0</v>
      </c>
      <c r="BN262">
        <v>3.203957382039574E-8</v>
      </c>
      <c r="BO262">
        <v>0</v>
      </c>
      <c r="BP262">
        <v>1.2804414003044142E-8</v>
      </c>
      <c r="BQ262">
        <v>1.8321917808219181E-8</v>
      </c>
      <c r="BR262">
        <v>0</v>
      </c>
      <c r="BS262">
        <v>4.9467275494672713E-9</v>
      </c>
      <c r="BT262">
        <v>1.9520547945205484E-9</v>
      </c>
      <c r="BU262">
        <v>1.4516742770167426E-8</v>
      </c>
      <c r="BV262">
        <v>2.5494672754946725E-9</v>
      </c>
      <c r="BW262">
        <v>0</v>
      </c>
      <c r="BX262">
        <v>1.3679604261796036E-9</v>
      </c>
      <c r="BY262">
        <v>2.5494672754946749E-9</v>
      </c>
      <c r="BZ262">
        <v>1.4402587519025853E-9</v>
      </c>
      <c r="CA262">
        <v>6.4117199391172124E-10</v>
      </c>
      <c r="CB262">
        <v>1.0460426179604265E-8</v>
      </c>
      <c r="CC262">
        <v>0</v>
      </c>
      <c r="CD262">
        <v>7.2716894977168946E-9</v>
      </c>
      <c r="CE262">
        <v>2.100456621004566E-9</v>
      </c>
      <c r="CF262">
        <v>0</v>
      </c>
      <c r="CG262">
        <v>5.7857686453576857E-9</v>
      </c>
      <c r="CH262">
        <v>0</v>
      </c>
      <c r="CI262">
        <v>8.866057838660563E-10</v>
      </c>
      <c r="CJ262">
        <v>1.5829528158295269E-9</v>
      </c>
      <c r="CK262">
        <v>0</v>
      </c>
      <c r="CM262">
        <v>0</v>
      </c>
      <c r="CN262">
        <v>1.00513698630137E-8</v>
      </c>
      <c r="CO262">
        <v>0</v>
      </c>
      <c r="CP262">
        <v>1.5833333333333331E-7</v>
      </c>
      <c r="CQ262">
        <v>1.5049467275494675E-8</v>
      </c>
      <c r="CR262">
        <v>1.2614155251141553E-9</v>
      </c>
      <c r="CS262">
        <v>0</v>
      </c>
      <c r="CT262">
        <v>0</v>
      </c>
      <c r="CU262">
        <v>3.0041856925418571E-9</v>
      </c>
      <c r="CV262">
        <v>0</v>
      </c>
      <c r="CW262">
        <v>2.4391171993911724E-9</v>
      </c>
      <c r="CX262">
        <v>0</v>
      </c>
      <c r="CY262">
        <v>3.0517503805175034E-8</v>
      </c>
      <c r="CZ262">
        <v>0</v>
      </c>
      <c r="DA262">
        <v>0</v>
      </c>
      <c r="DB262">
        <v>0</v>
      </c>
      <c r="DC262">
        <v>3.0194063926940643E-9</v>
      </c>
      <c r="DD262">
        <v>8.028919330289186E-10</v>
      </c>
    </row>
    <row r="263" spans="1:108">
      <c r="A263" t="s">
        <v>742</v>
      </c>
      <c r="B263">
        <v>0.71</v>
      </c>
      <c r="C263">
        <v>34</v>
      </c>
      <c r="D263" t="s">
        <v>600</v>
      </c>
      <c r="E263">
        <v>43246</v>
      </c>
      <c r="F263" t="s">
        <v>100</v>
      </c>
      <c r="H263" t="s">
        <v>17</v>
      </c>
      <c r="I263">
        <v>100</v>
      </c>
      <c r="J263">
        <v>13.67</v>
      </c>
      <c r="K263">
        <v>0.59751111099999998</v>
      </c>
      <c r="L263">
        <v>3.9775229254999998</v>
      </c>
      <c r="M263">
        <v>0.46355189050000001</v>
      </c>
      <c r="N263">
        <v>125040</v>
      </c>
      <c r="O263">
        <v>2752.6903333333335</v>
      </c>
      <c r="P263" t="s">
        <v>742</v>
      </c>
      <c r="Q263">
        <v>-8.0208333333333346E-6</v>
      </c>
      <c r="R263">
        <v>-4.1932189542483639E-8</v>
      </c>
      <c r="S263">
        <v>-1.6339869281045784E-8</v>
      </c>
      <c r="T263">
        <v>-2.0629084967320263E-6</v>
      </c>
      <c r="U263">
        <v>-2.0629084967320263E-6</v>
      </c>
      <c r="V263">
        <v>-1.5727124183006311E-8</v>
      </c>
      <c r="W263">
        <v>-2.2610294117647046E-8</v>
      </c>
      <c r="X263">
        <v>-4.8815359477124192E-8</v>
      </c>
      <c r="Y263">
        <v>-2.9616013071895522E-9</v>
      </c>
      <c r="Z263">
        <v>-5.1674836601307197E-6</v>
      </c>
      <c r="AA263">
        <v>2.3080065359477107E-8</v>
      </c>
      <c r="AB263">
        <v>2.0908905228758174E-7</v>
      </c>
      <c r="AC263">
        <v>-3.1250000000000094E-9</v>
      </c>
      <c r="AD263">
        <v>0</v>
      </c>
      <c r="AE263">
        <v>-5.3308823529411756E-8</v>
      </c>
      <c r="AF263">
        <v>-2.1446078431372566E-8</v>
      </c>
      <c r="AG263">
        <v>1.9607843137254906E-7</v>
      </c>
      <c r="AH263">
        <v>-1.7871732026143793E-7</v>
      </c>
      <c r="AI263">
        <v>1.4705882352941152E-8</v>
      </c>
      <c r="AJ263">
        <v>0</v>
      </c>
      <c r="AK263">
        <v>-1.0988562091503267E-7</v>
      </c>
      <c r="AL263">
        <v>-5.763888888888887E-9</v>
      </c>
      <c r="AM263">
        <v>0</v>
      </c>
      <c r="AN263">
        <v>0</v>
      </c>
      <c r="AO263">
        <v>-1.1866830065359466E-8</v>
      </c>
      <c r="AP263">
        <v>6.7401960784312649E-10</v>
      </c>
      <c r="AQ263">
        <v>-4.4781454248366021E-9</v>
      </c>
      <c r="AR263">
        <v>3.1229575163398673E-8</v>
      </c>
      <c r="AS263">
        <v>4.716094771241829E-7</v>
      </c>
      <c r="AT263">
        <v>-4.9428104575163361E-8</v>
      </c>
      <c r="AU263">
        <v>-1.3174019607843139E-9</v>
      </c>
      <c r="AV263">
        <v>7.5980392156862814E-9</v>
      </c>
      <c r="AW263">
        <v>-5.7046568627450982E-9</v>
      </c>
      <c r="AX263">
        <v>2.1611519607843141E-7</v>
      </c>
      <c r="AY263">
        <v>2.6552287581699373E-9</v>
      </c>
      <c r="AZ263">
        <v>5.4677287581699356E-8</v>
      </c>
      <c r="BA263">
        <v>3.954248366013071E-8</v>
      </c>
      <c r="BB263">
        <v>4.9959150326797379E-9</v>
      </c>
      <c r="BC263">
        <v>4.4934640522875976E-10</v>
      </c>
      <c r="BD263">
        <v>3.1719771241830065E-9</v>
      </c>
      <c r="BE263">
        <v>1.9812091503267979E-8</v>
      </c>
      <c r="BF263">
        <v>6.9648692810457778E-10</v>
      </c>
      <c r="BG263">
        <v>0</v>
      </c>
      <c r="BH263">
        <v>2.9207516339869283E-7</v>
      </c>
      <c r="BI263">
        <v>1.8647875816993475E-9</v>
      </c>
      <c r="BJ263">
        <v>1.8443627450980403E-9</v>
      </c>
      <c r="BK263">
        <v>0</v>
      </c>
      <c r="BL263">
        <v>1.0069444444444451E-8</v>
      </c>
      <c r="BM263">
        <v>0</v>
      </c>
      <c r="BN263">
        <v>1.3000408496732023E-8</v>
      </c>
      <c r="BO263">
        <v>0</v>
      </c>
      <c r="BP263">
        <v>1.7749183006535899E-9</v>
      </c>
      <c r="BQ263">
        <v>3.1617647058823517E-9</v>
      </c>
      <c r="BR263">
        <v>0</v>
      </c>
      <c r="BS263">
        <v>-1.0175653594771241E-8</v>
      </c>
      <c r="BT263">
        <v>6.1274509803926161E-12</v>
      </c>
      <c r="BU263">
        <v>-1.2867647058823528E-8</v>
      </c>
      <c r="BV263">
        <v>0</v>
      </c>
      <c r="BW263">
        <v>0</v>
      </c>
      <c r="BX263">
        <v>-2.7982026143790945E-10</v>
      </c>
      <c r="BY263">
        <v>-8.7009803921568653E-9</v>
      </c>
      <c r="BZ263">
        <v>2.7757352941176452E-9</v>
      </c>
      <c r="CA263">
        <v>-2.5755718954248365E-9</v>
      </c>
      <c r="CB263">
        <v>-3.7275326797385619E-9</v>
      </c>
      <c r="CC263">
        <v>0</v>
      </c>
      <c r="CD263">
        <v>0</v>
      </c>
      <c r="CE263">
        <v>-4.4669117647058845E-9</v>
      </c>
      <c r="CF263">
        <v>0</v>
      </c>
      <c r="CG263">
        <v>-2.4611928104575154E-9</v>
      </c>
      <c r="CH263">
        <v>0</v>
      </c>
      <c r="CI263">
        <v>5.2491830065359372E-10</v>
      </c>
      <c r="CJ263">
        <v>-2.1936274509803931E-9</v>
      </c>
      <c r="CK263">
        <v>0</v>
      </c>
      <c r="CM263">
        <v>0</v>
      </c>
      <c r="CN263">
        <v>0</v>
      </c>
      <c r="CO263">
        <v>0</v>
      </c>
      <c r="CP263">
        <v>-1.5216503267973858E-9</v>
      </c>
      <c r="CQ263">
        <v>0</v>
      </c>
      <c r="CR263">
        <v>-2.95751633986928E-10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5.7373366013071887E-9</v>
      </c>
      <c r="CZ263">
        <v>1.5026552287581704E-9</v>
      </c>
      <c r="DA263">
        <v>0</v>
      </c>
      <c r="DB263">
        <v>0</v>
      </c>
      <c r="DC263">
        <v>7.9656862745098909E-11</v>
      </c>
      <c r="DD263">
        <v>6.6584967320261473E-10</v>
      </c>
    </row>
    <row r="264" spans="1:108">
      <c r="A264" t="s">
        <v>743</v>
      </c>
      <c r="B264">
        <v>0.67800000000000005</v>
      </c>
      <c r="C264">
        <v>41.9</v>
      </c>
      <c r="D264" t="s">
        <v>744</v>
      </c>
      <c r="E264">
        <v>43246</v>
      </c>
      <c r="F264" t="s">
        <v>97</v>
      </c>
      <c r="H264" t="s">
        <v>27</v>
      </c>
      <c r="I264">
        <v>100</v>
      </c>
      <c r="K264">
        <v>0.68855023299999996</v>
      </c>
      <c r="L264">
        <v>3.958476267</v>
      </c>
      <c r="M264">
        <v>0.55114932000000005</v>
      </c>
      <c r="N264">
        <v>154611.33333333334</v>
      </c>
      <c r="O264">
        <v>3235.4694</v>
      </c>
      <c r="P264" t="s">
        <v>743</v>
      </c>
      <c r="Q264">
        <v>-3.4805091487669431E-8</v>
      </c>
      <c r="R264">
        <v>9.4305224078493767E-9</v>
      </c>
      <c r="S264">
        <v>3.1705780959957562E-8</v>
      </c>
      <c r="T264">
        <v>3.149032086979581E-7</v>
      </c>
      <c r="U264">
        <v>3.149032086979581E-7</v>
      </c>
      <c r="V264">
        <v>1.3424821002386671E-8</v>
      </c>
      <c r="W264">
        <v>-6.7787059135507938E-9</v>
      </c>
      <c r="X264">
        <v>-1.1104481569875393E-8</v>
      </c>
      <c r="Y264">
        <v>9.7288517634579793E-9</v>
      </c>
      <c r="Z264">
        <v>-5.1378944577035264E-7</v>
      </c>
      <c r="AA264">
        <v>5.635110050384506E-8</v>
      </c>
      <c r="AB264">
        <v>2.7303765579421899E-7</v>
      </c>
      <c r="AC264">
        <v>1.836382922301776E-8</v>
      </c>
      <c r="AD264">
        <v>0</v>
      </c>
      <c r="AE264">
        <v>2.69325112702201E-7</v>
      </c>
      <c r="AF264">
        <v>1.7303102625298339E-8</v>
      </c>
      <c r="AG264">
        <v>7.7814240254574384E-7</v>
      </c>
      <c r="AH264">
        <v>2.9832935560859142E-9</v>
      </c>
      <c r="AI264">
        <v>1.4253513656854908E-8</v>
      </c>
      <c r="AJ264">
        <v>0</v>
      </c>
      <c r="AK264">
        <v>4.5743834526650725E-8</v>
      </c>
      <c r="AL264">
        <v>0</v>
      </c>
      <c r="AM264">
        <v>0</v>
      </c>
      <c r="AN264">
        <v>0</v>
      </c>
      <c r="AO264">
        <v>-1.9722885176345758E-9</v>
      </c>
      <c r="AP264">
        <v>3.4142137364094409E-8</v>
      </c>
      <c r="AQ264">
        <v>6.0461416070007956E-9</v>
      </c>
      <c r="AR264">
        <v>5.3417528507027315E-8</v>
      </c>
      <c r="AS264">
        <v>2.9716918589233622E-6</v>
      </c>
      <c r="AT264">
        <v>1.9888623707239333E-9</v>
      </c>
      <c r="AU264">
        <v>1.9441129673826583E-9</v>
      </c>
      <c r="AV264">
        <v>8.4178599840891009E-8</v>
      </c>
      <c r="AW264">
        <v>1.0474675152479435E-10</v>
      </c>
      <c r="AX264">
        <v>2.3155330151153536E-7</v>
      </c>
      <c r="AY264">
        <v>1.9971492972686283E-8</v>
      </c>
      <c r="AZ264">
        <v>3.1772076372315033E-7</v>
      </c>
      <c r="BA264">
        <v>9.6691858923362505E-8</v>
      </c>
      <c r="BB264">
        <v>7.0306284805091491E-9</v>
      </c>
      <c r="BC264">
        <v>2.8473879607531161E-9</v>
      </c>
      <c r="BD264">
        <v>5.323521612304429E-9</v>
      </c>
      <c r="BE264">
        <v>8.8902147971360379E-8</v>
      </c>
      <c r="BF264">
        <v>1.0650357995226729E-8</v>
      </c>
      <c r="BG264">
        <v>0</v>
      </c>
      <c r="BH264">
        <v>1.1077963404932377E-6</v>
      </c>
      <c r="BI264">
        <v>5.1362370723945915E-9</v>
      </c>
      <c r="BJ264">
        <v>5.1693847785733256E-9</v>
      </c>
      <c r="BK264">
        <v>0</v>
      </c>
      <c r="BL264">
        <v>4.035733227260675E-8</v>
      </c>
      <c r="BM264">
        <v>0</v>
      </c>
      <c r="BN264">
        <v>2.950145849907187E-8</v>
      </c>
      <c r="BO264">
        <v>0</v>
      </c>
      <c r="BP264">
        <v>5.6185361972951466E-9</v>
      </c>
      <c r="BQ264">
        <v>1.1049787854680458E-8</v>
      </c>
      <c r="BR264">
        <v>0</v>
      </c>
      <c r="BS264">
        <v>6.5516441262264607E-9</v>
      </c>
      <c r="BT264">
        <v>5.8174224343675548E-10</v>
      </c>
      <c r="BU264">
        <v>1.291103155661628E-8</v>
      </c>
      <c r="BV264">
        <v>2.6020949350304902E-10</v>
      </c>
      <c r="BW264">
        <v>0</v>
      </c>
      <c r="BX264">
        <v>3.3827234155396465E-10</v>
      </c>
      <c r="BY264">
        <v>5.9665871121717696E-10</v>
      </c>
      <c r="BZ264">
        <v>2.6103818615751788E-9</v>
      </c>
      <c r="CA264">
        <v>-1.9225669583664902E-10</v>
      </c>
      <c r="CB264">
        <v>2.1877486077963406E-9</v>
      </c>
      <c r="CC264">
        <v>0</v>
      </c>
      <c r="CD264">
        <v>2.0717316361707767E-9</v>
      </c>
      <c r="CE264">
        <v>-1.2596128347918226E-10</v>
      </c>
      <c r="CF264">
        <v>0</v>
      </c>
      <c r="CG264">
        <v>9.4968178202068647E-10</v>
      </c>
      <c r="CH264">
        <v>0</v>
      </c>
      <c r="CI264">
        <v>9.4305224078493858E-10</v>
      </c>
      <c r="CJ264">
        <v>7.4416600371254395E-10</v>
      </c>
      <c r="CK264">
        <v>0</v>
      </c>
      <c r="CM264">
        <v>0</v>
      </c>
      <c r="CN264">
        <v>1.0607265977194379E-9</v>
      </c>
      <c r="CO264">
        <v>0</v>
      </c>
      <c r="CP264">
        <v>3.0901949085123312E-8</v>
      </c>
      <c r="CQ264">
        <v>2.9602559002917005E-9</v>
      </c>
      <c r="CR264">
        <v>1.9888623707239479E-10</v>
      </c>
      <c r="CS264">
        <v>0</v>
      </c>
      <c r="CT264">
        <v>0</v>
      </c>
      <c r="CU264">
        <v>1.5917528507027312E-9</v>
      </c>
      <c r="CV264">
        <v>0</v>
      </c>
      <c r="CW264">
        <v>4.0605940068947263E-10</v>
      </c>
      <c r="CX264">
        <v>0</v>
      </c>
      <c r="CY264">
        <v>1.7982630601962338E-8</v>
      </c>
      <c r="CZ264">
        <v>0</v>
      </c>
      <c r="DA264">
        <v>0</v>
      </c>
      <c r="DB264">
        <v>0</v>
      </c>
      <c r="DC264">
        <v>4.8064173959162073E-10</v>
      </c>
      <c r="DD264">
        <v>-4.7732696897374596E-10</v>
      </c>
    </row>
    <row r="265" spans="1:108">
      <c r="A265" t="s">
        <v>745</v>
      </c>
      <c r="B265">
        <v>0.70599999999999996</v>
      </c>
      <c r="C265">
        <v>33.1</v>
      </c>
      <c r="D265" t="s">
        <v>535</v>
      </c>
      <c r="E265">
        <v>43246</v>
      </c>
      <c r="F265" t="s">
        <v>708</v>
      </c>
      <c r="H265" t="s">
        <v>35</v>
      </c>
      <c r="I265">
        <v>100</v>
      </c>
      <c r="K265">
        <v>0.980670496</v>
      </c>
      <c r="L265">
        <v>6.3257774490000003</v>
      </c>
      <c r="M265">
        <v>0.31352845200000001</v>
      </c>
      <c r="N265">
        <v>228120</v>
      </c>
      <c r="O265">
        <v>4174.9738333333335</v>
      </c>
      <c r="P265" t="s">
        <v>745</v>
      </c>
      <c r="Q265">
        <v>-7.1521483719368912E-6</v>
      </c>
      <c r="R265">
        <v>-3.5855152735817384E-8</v>
      </c>
      <c r="S265">
        <v>1.6091809331990571E-8</v>
      </c>
      <c r="T265">
        <v>-8.1822759315206443E-7</v>
      </c>
      <c r="U265">
        <v>-8.1822759315206443E-7</v>
      </c>
      <c r="V265">
        <v>1.6784155756965069E-9</v>
      </c>
      <c r="W265">
        <v>-6.4618999664316854E-9</v>
      </c>
      <c r="X265">
        <v>-7.1332661967102867E-8</v>
      </c>
      <c r="Y265">
        <v>3.3148707620006606E-9</v>
      </c>
      <c r="Z265">
        <v>-6.398959382343069E-6</v>
      </c>
      <c r="AA265">
        <v>6.6297415240013427E-8</v>
      </c>
      <c r="AB265">
        <v>4.2338032896945292E-7</v>
      </c>
      <c r="AC265">
        <v>8.2242363209130654E-9</v>
      </c>
      <c r="AD265">
        <v>0</v>
      </c>
      <c r="AE265">
        <v>2.2385867740852609E-7</v>
      </c>
      <c r="AF265">
        <v>6.2940584088619742E-9</v>
      </c>
      <c r="AG265">
        <v>1.4497314535078885E-6</v>
      </c>
      <c r="AH265">
        <v>-1.4140651225243365E-7</v>
      </c>
      <c r="AI265">
        <v>7.9514937898623769E-8</v>
      </c>
      <c r="AJ265">
        <v>0</v>
      </c>
      <c r="AK265">
        <v>-1.7833165491775571E-8</v>
      </c>
      <c r="AL265">
        <v>-2.9645015105740176E-9</v>
      </c>
      <c r="AM265">
        <v>0</v>
      </c>
      <c r="AN265">
        <v>0</v>
      </c>
      <c r="AO265">
        <v>-1.2420275260154389E-8</v>
      </c>
      <c r="AP265">
        <v>-2.8323262839879298E-9</v>
      </c>
      <c r="AQ265">
        <v>1.7768126888217517E-8</v>
      </c>
      <c r="AR265">
        <v>4.9555219872440425E-8</v>
      </c>
      <c r="AS265">
        <v>2.4064283316549177E-6</v>
      </c>
      <c r="AT265">
        <v>1.1119503188989617E-8</v>
      </c>
      <c r="AU265">
        <v>6.7766028868747894E-9</v>
      </c>
      <c r="AV265">
        <v>2.0917254112118167E-8</v>
      </c>
      <c r="AW265">
        <v>-6.2520980194696207E-9</v>
      </c>
      <c r="AX265">
        <v>4.2547834843907352E-7</v>
      </c>
      <c r="AY265">
        <v>1.4350453172205441E-8</v>
      </c>
      <c r="AZ265">
        <v>3.2854984894259811E-7</v>
      </c>
      <c r="BA265">
        <v>1.5997398455857669E-7</v>
      </c>
      <c r="BB265">
        <v>9.4096173212487429E-9</v>
      </c>
      <c r="BC265">
        <v>4.0177072843235983E-9</v>
      </c>
      <c r="BD265">
        <v>4.8128566633098378E-9</v>
      </c>
      <c r="BE265">
        <v>4.5380161127895273E-8</v>
      </c>
      <c r="BF265">
        <v>9.2103054716347766E-9</v>
      </c>
      <c r="BG265">
        <v>0</v>
      </c>
      <c r="BH265">
        <v>1.976124538435717E-6</v>
      </c>
      <c r="BI265">
        <v>7.6346928499496469E-9</v>
      </c>
      <c r="BJ265">
        <v>7.6074185968445799E-9</v>
      </c>
      <c r="BK265">
        <v>0</v>
      </c>
      <c r="BL265">
        <v>4.7541121181604556E-8</v>
      </c>
      <c r="BM265">
        <v>0</v>
      </c>
      <c r="BN265">
        <v>3.9568647197046001E-8</v>
      </c>
      <c r="BO265">
        <v>0</v>
      </c>
      <c r="BP265">
        <v>4.5862705605908052E-9</v>
      </c>
      <c r="BQ265">
        <v>1.3483971131252099E-8</v>
      </c>
      <c r="BR265">
        <v>0</v>
      </c>
      <c r="BS265">
        <v>-2.5386035582410203E-9</v>
      </c>
      <c r="BT265">
        <v>-4.8464249748237568E-10</v>
      </c>
      <c r="BU265">
        <v>-5.2450486740516955E-9</v>
      </c>
      <c r="BV265">
        <v>0</v>
      </c>
      <c r="BW265">
        <v>0</v>
      </c>
      <c r="BX265">
        <v>8.7907015777106282E-10</v>
      </c>
      <c r="BY265">
        <v>-9.9236320913058059E-9</v>
      </c>
      <c r="BZ265">
        <v>8.8179758308157076E-9</v>
      </c>
      <c r="CA265">
        <v>1.5252601544142328E-9</v>
      </c>
      <c r="CB265">
        <v>-1.7665323934206121E-9</v>
      </c>
      <c r="CC265">
        <v>0</v>
      </c>
      <c r="CD265">
        <v>0</v>
      </c>
      <c r="CE265">
        <v>-1.9133937562940596E-9</v>
      </c>
      <c r="CF265">
        <v>0</v>
      </c>
      <c r="CG265">
        <v>-9.1263846928499467E-10</v>
      </c>
      <c r="CH265">
        <v>0</v>
      </c>
      <c r="CI265">
        <v>-3.8393756294058609E-10</v>
      </c>
      <c r="CJ265">
        <v>-3.0274420946626372E-9</v>
      </c>
      <c r="CK265">
        <v>0</v>
      </c>
      <c r="CM265">
        <v>0</v>
      </c>
      <c r="CN265">
        <v>0</v>
      </c>
      <c r="CO265">
        <v>0</v>
      </c>
      <c r="CP265">
        <v>1.046911715340722E-9</v>
      </c>
      <c r="CQ265">
        <v>0</v>
      </c>
      <c r="CR265">
        <v>6.063276267203756E-10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1.9012252433702587E-8</v>
      </c>
      <c r="CZ265">
        <v>3.0987747566297421E-9</v>
      </c>
      <c r="DA265">
        <v>0</v>
      </c>
      <c r="DB265">
        <v>0</v>
      </c>
      <c r="DC265">
        <v>7.4689493118496128E-10</v>
      </c>
      <c r="DD265">
        <v>1.7833165491775723E-10</v>
      </c>
    </row>
    <row r="266" spans="1:108">
      <c r="A266" t="s">
        <v>745</v>
      </c>
      <c r="B266">
        <v>0.70599999999999996</v>
      </c>
      <c r="C266">
        <v>33.1</v>
      </c>
      <c r="D266" t="s">
        <v>535</v>
      </c>
      <c r="E266">
        <v>43246</v>
      </c>
      <c r="F266" t="s">
        <v>708</v>
      </c>
      <c r="H266" t="s">
        <v>35</v>
      </c>
      <c r="I266">
        <v>100</v>
      </c>
      <c r="K266">
        <v>0.980670496</v>
      </c>
      <c r="L266">
        <v>6.3257774490000003</v>
      </c>
      <c r="M266">
        <v>0.31352845200000001</v>
      </c>
      <c r="N266">
        <v>228120</v>
      </c>
      <c r="O266">
        <v>4174.9738333333335</v>
      </c>
      <c r="P266" t="s">
        <v>745</v>
      </c>
      <c r="Q266">
        <v>-7.1521483719368912E-6</v>
      </c>
      <c r="R266">
        <v>-3.5855152735817384E-8</v>
      </c>
      <c r="S266">
        <v>1.6091809331990571E-8</v>
      </c>
      <c r="T266">
        <v>-8.1822759315206443E-7</v>
      </c>
      <c r="U266">
        <v>-8.1822759315206443E-7</v>
      </c>
      <c r="V266">
        <v>1.6784155756965069E-9</v>
      </c>
      <c r="W266">
        <v>-6.4618999664316854E-9</v>
      </c>
      <c r="X266">
        <v>-7.1332661967102867E-8</v>
      </c>
      <c r="Y266">
        <v>3.3148707620006606E-9</v>
      </c>
      <c r="Z266">
        <v>-6.398959382343069E-6</v>
      </c>
      <c r="AA266">
        <v>6.6297415240013427E-8</v>
      </c>
      <c r="AB266">
        <v>4.2338032896945292E-7</v>
      </c>
      <c r="AC266">
        <v>8.2242363209130654E-9</v>
      </c>
      <c r="AD266">
        <v>0</v>
      </c>
      <c r="AE266">
        <v>2.2385867740852609E-7</v>
      </c>
      <c r="AF266">
        <v>6.2940584088619742E-9</v>
      </c>
      <c r="AG266">
        <v>1.4497314535078885E-6</v>
      </c>
      <c r="AH266">
        <v>-1.4140651225243365E-7</v>
      </c>
      <c r="AI266">
        <v>7.9514937898623769E-8</v>
      </c>
      <c r="AJ266">
        <v>0</v>
      </c>
      <c r="AK266">
        <v>-1.7833165491775571E-8</v>
      </c>
      <c r="AL266">
        <v>-2.9645015105740176E-9</v>
      </c>
      <c r="AM266">
        <v>0</v>
      </c>
      <c r="AN266">
        <v>0</v>
      </c>
      <c r="AO266">
        <v>-1.2420275260154389E-8</v>
      </c>
      <c r="AP266">
        <v>-2.8323262839879298E-9</v>
      </c>
      <c r="AQ266">
        <v>1.7768126888217517E-8</v>
      </c>
      <c r="AR266">
        <v>4.9555219872440425E-8</v>
      </c>
      <c r="AS266">
        <v>2.4064283316549177E-6</v>
      </c>
      <c r="AT266">
        <v>1.1119503188989617E-8</v>
      </c>
      <c r="AU266">
        <v>6.7766028868747894E-9</v>
      </c>
      <c r="AV266">
        <v>2.0917254112118167E-8</v>
      </c>
      <c r="AW266">
        <v>-6.2520980194696207E-9</v>
      </c>
      <c r="AX266">
        <v>4.2547834843907352E-7</v>
      </c>
      <c r="AY266">
        <v>1.4350453172205441E-8</v>
      </c>
      <c r="AZ266">
        <v>3.2854984894259811E-7</v>
      </c>
      <c r="BA266">
        <v>1.5997398455857669E-7</v>
      </c>
      <c r="BB266">
        <v>9.4096173212487429E-9</v>
      </c>
      <c r="BC266">
        <v>4.0177072843235983E-9</v>
      </c>
      <c r="BD266">
        <v>4.8128566633098378E-9</v>
      </c>
      <c r="BE266">
        <v>4.5380161127895273E-8</v>
      </c>
      <c r="BF266">
        <v>9.2103054716347766E-9</v>
      </c>
      <c r="BG266">
        <v>0</v>
      </c>
      <c r="BH266">
        <v>1.976124538435717E-6</v>
      </c>
      <c r="BI266">
        <v>7.6346928499496469E-9</v>
      </c>
      <c r="BJ266">
        <v>7.6074185968445799E-9</v>
      </c>
      <c r="BK266">
        <v>0</v>
      </c>
      <c r="BL266">
        <v>4.7541121181604556E-8</v>
      </c>
      <c r="BM266">
        <v>0</v>
      </c>
      <c r="BN266">
        <v>3.9568647197046001E-8</v>
      </c>
      <c r="BO266">
        <v>0</v>
      </c>
      <c r="BP266">
        <v>4.5862705605908052E-9</v>
      </c>
      <c r="BQ266">
        <v>1.3483971131252099E-8</v>
      </c>
      <c r="BR266">
        <v>0</v>
      </c>
      <c r="BS266">
        <v>-2.5386035582410203E-9</v>
      </c>
      <c r="BT266">
        <v>-4.8464249748237568E-10</v>
      </c>
      <c r="BU266">
        <v>-5.2450486740516955E-9</v>
      </c>
      <c r="BV266">
        <v>0</v>
      </c>
      <c r="BW266">
        <v>0</v>
      </c>
      <c r="BX266">
        <v>8.7907015777106282E-10</v>
      </c>
      <c r="BY266">
        <v>-9.9236320913058059E-9</v>
      </c>
      <c r="BZ266">
        <v>8.8179758308157076E-9</v>
      </c>
      <c r="CA266">
        <v>1.5252601544142328E-9</v>
      </c>
      <c r="CB266">
        <v>-1.7665323934206121E-9</v>
      </c>
      <c r="CC266">
        <v>0</v>
      </c>
      <c r="CD266">
        <v>0</v>
      </c>
      <c r="CE266">
        <v>-1.9133937562940596E-9</v>
      </c>
      <c r="CF266">
        <v>0</v>
      </c>
      <c r="CG266">
        <v>-9.1263846928499467E-10</v>
      </c>
      <c r="CH266">
        <v>0</v>
      </c>
      <c r="CI266">
        <v>-3.8393756294058609E-10</v>
      </c>
      <c r="CJ266">
        <v>-3.0274420946626372E-9</v>
      </c>
      <c r="CK266">
        <v>0</v>
      </c>
      <c r="CM266">
        <v>0</v>
      </c>
      <c r="CN266">
        <v>0</v>
      </c>
      <c r="CO266">
        <v>0</v>
      </c>
      <c r="CP266">
        <v>1.046911715340722E-9</v>
      </c>
      <c r="CQ266">
        <v>0</v>
      </c>
      <c r="CR266">
        <v>6.063276267203756E-10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1.9012252433702587E-8</v>
      </c>
      <c r="CZ266">
        <v>3.0987747566297421E-9</v>
      </c>
      <c r="DA266">
        <v>0</v>
      </c>
      <c r="DB266">
        <v>0</v>
      </c>
      <c r="DC266">
        <v>7.4689493118496128E-10</v>
      </c>
      <c r="DD266">
        <v>1.7833165491775723E-10</v>
      </c>
    </row>
    <row r="267" spans="1:108">
      <c r="A267" t="s">
        <v>746</v>
      </c>
      <c r="B267">
        <v>0.70499999999999996</v>
      </c>
      <c r="C267">
        <v>29.8</v>
      </c>
      <c r="D267" t="s">
        <v>747</v>
      </c>
      <c r="E267">
        <v>43246</v>
      </c>
      <c r="F267" t="s">
        <v>97</v>
      </c>
      <c r="H267" t="s">
        <v>17</v>
      </c>
      <c r="I267">
        <v>60</v>
      </c>
      <c r="J267">
        <v>9.67</v>
      </c>
      <c r="K267">
        <v>0.73247233099999998</v>
      </c>
      <c r="L267">
        <v>4.9615479469999997</v>
      </c>
      <c r="M267">
        <v>0.37203724300000002</v>
      </c>
      <c r="N267">
        <v>269989.66666666669</v>
      </c>
      <c r="O267">
        <v>4109.6262333333334</v>
      </c>
      <c r="P267" t="s">
        <v>746</v>
      </c>
      <c r="Q267">
        <v>5.080164056674124E-6</v>
      </c>
      <c r="R267">
        <v>7.4897464578672675E-8</v>
      </c>
      <c r="S267">
        <v>2.2115026099925423E-7</v>
      </c>
      <c r="T267">
        <v>1.9831282624906785E-5</v>
      </c>
      <c r="U267">
        <v>1.9831282624906785E-5</v>
      </c>
      <c r="V267">
        <v>-2.0274049217002226E-7</v>
      </c>
      <c r="W267">
        <v>1.2490678598061147E-6</v>
      </c>
      <c r="X267">
        <v>-1.7058165548098467E-7</v>
      </c>
      <c r="Y267">
        <v>3.3067673378076075E-8</v>
      </c>
      <c r="Z267">
        <v>7.1308724832214763E-6</v>
      </c>
      <c r="AA267">
        <v>3.7588553318419098E-7</v>
      </c>
      <c r="AB267">
        <v>1.4317673378076061E-6</v>
      </c>
      <c r="AC267">
        <v>4.7096383296047719E-7</v>
      </c>
      <c r="AD267">
        <v>0</v>
      </c>
      <c r="AE267">
        <v>4.6255126771066372E-5</v>
      </c>
      <c r="AF267">
        <v>1.8323545861297538E-6</v>
      </c>
      <c r="AG267">
        <v>9.6315715883668916E-5</v>
      </c>
      <c r="AH267">
        <v>-2.679903057419836E-7</v>
      </c>
      <c r="AI267">
        <v>4.0673937360178973E-5</v>
      </c>
      <c r="AJ267">
        <v>1.0118381804623417E-7</v>
      </c>
      <c r="AK267">
        <v>3.8357568978374348E-6</v>
      </c>
      <c r="AL267">
        <v>0</v>
      </c>
      <c r="AM267">
        <v>0</v>
      </c>
      <c r="AN267">
        <v>0</v>
      </c>
      <c r="AO267">
        <v>5.080164056674144E-9</v>
      </c>
      <c r="AP267">
        <v>2.2324757643549589E-7</v>
      </c>
      <c r="AQ267">
        <v>1.7813199105145414E-7</v>
      </c>
      <c r="AR267">
        <v>3.2473434004474281E-7</v>
      </c>
      <c r="AS267">
        <v>8.8296979865771831E-6</v>
      </c>
      <c r="AT267">
        <v>3.4069724086502612E-7</v>
      </c>
      <c r="AU267">
        <v>1.4592654735272186E-7</v>
      </c>
      <c r="AV267">
        <v>8.6201994780014934E-6</v>
      </c>
      <c r="AW267">
        <v>4.9752982848620437E-9</v>
      </c>
      <c r="AX267">
        <v>1.1693698732289336E-6</v>
      </c>
      <c r="AY267">
        <v>3.6304530201342279E-7</v>
      </c>
      <c r="AZ267">
        <v>8.47548471290082E-7</v>
      </c>
      <c r="BA267">
        <v>1.4054343773303506E-7</v>
      </c>
      <c r="BB267">
        <v>1.2989373601789709E-8</v>
      </c>
      <c r="BC267">
        <v>3.0294556301267707E-8</v>
      </c>
      <c r="BD267">
        <v>3.3650260999254287E-8</v>
      </c>
      <c r="BE267">
        <v>1.8241983594332587E-7</v>
      </c>
      <c r="BF267">
        <v>2.3333799403430274E-7</v>
      </c>
      <c r="BG267">
        <v>0</v>
      </c>
      <c r="BH267">
        <v>3.1830257270693514E-6</v>
      </c>
      <c r="BI267">
        <v>6.3338926174496641E-8</v>
      </c>
      <c r="BJ267">
        <v>6.3618568232662206E-8</v>
      </c>
      <c r="BK267">
        <v>0</v>
      </c>
      <c r="BL267">
        <v>8.3403243847874703E-8</v>
      </c>
      <c r="BM267">
        <v>0</v>
      </c>
      <c r="BN267">
        <v>4.5418530947054423E-8</v>
      </c>
      <c r="BO267">
        <v>0</v>
      </c>
      <c r="BP267">
        <v>6.441088739746458E-8</v>
      </c>
      <c r="BQ267">
        <v>6.0705630126771063E-8</v>
      </c>
      <c r="BR267">
        <v>0</v>
      </c>
      <c r="BS267">
        <v>3.0597501864280381E-8</v>
      </c>
      <c r="BT267">
        <v>8.4079045488441459E-9</v>
      </c>
      <c r="BU267">
        <v>4.4975764354958986E-8</v>
      </c>
      <c r="BV267">
        <v>8.3170208799403434E-9</v>
      </c>
      <c r="BW267">
        <v>0</v>
      </c>
      <c r="BX267">
        <v>2.1019761372110377E-9</v>
      </c>
      <c r="BY267">
        <v>5.3131991051454083E-9</v>
      </c>
      <c r="BZ267">
        <v>8.5314131245339352E-9</v>
      </c>
      <c r="CA267">
        <v>2.3722967934377305E-9</v>
      </c>
      <c r="CB267">
        <v>3.7821588366890383E-8</v>
      </c>
      <c r="CC267">
        <v>0</v>
      </c>
      <c r="CD267">
        <v>1.9877889634601047E-8</v>
      </c>
      <c r="CE267">
        <v>8.3543064876957496E-9</v>
      </c>
      <c r="CF267">
        <v>0</v>
      </c>
      <c r="CG267">
        <v>1.5813758389261741E-8</v>
      </c>
      <c r="CH267">
        <v>0</v>
      </c>
      <c r="CI267">
        <v>5.8864653243847848E-9</v>
      </c>
      <c r="CJ267">
        <v>5.0195749440715864E-9</v>
      </c>
      <c r="CK267">
        <v>0</v>
      </c>
      <c r="CM267">
        <v>0</v>
      </c>
      <c r="CN267">
        <v>2.668251304996272E-8</v>
      </c>
      <c r="CO267">
        <v>0</v>
      </c>
      <c r="CP267">
        <v>2.5594239373601784E-7</v>
      </c>
      <c r="CQ267">
        <v>2.3634414615958245E-8</v>
      </c>
      <c r="CR267">
        <v>4.1713273676360927E-9</v>
      </c>
      <c r="CS267">
        <v>0</v>
      </c>
      <c r="CT267">
        <v>0</v>
      </c>
      <c r="CU267">
        <v>1.0372390007457118E-8</v>
      </c>
      <c r="CV267">
        <v>0</v>
      </c>
      <c r="CW267">
        <v>9.5218120805369105E-9</v>
      </c>
      <c r="CX267">
        <v>0</v>
      </c>
      <c r="CY267">
        <v>3.7658463832960478E-8</v>
      </c>
      <c r="CZ267">
        <v>0</v>
      </c>
      <c r="DA267">
        <v>0</v>
      </c>
      <c r="DB267">
        <v>0</v>
      </c>
      <c r="DC267">
        <v>5.6044929157345254E-9</v>
      </c>
      <c r="DD267">
        <v>1.5706562266964954E-9</v>
      </c>
    </row>
    <row r="268" spans="1:108">
      <c r="A268" t="s">
        <v>748</v>
      </c>
      <c r="B268">
        <v>0.7</v>
      </c>
      <c r="C268">
        <v>39.6</v>
      </c>
      <c r="D268" t="s">
        <v>749</v>
      </c>
      <c r="E268">
        <v>43246</v>
      </c>
      <c r="F268" t="s">
        <v>142</v>
      </c>
      <c r="H268" t="s">
        <v>27</v>
      </c>
      <c r="I268">
        <v>100</v>
      </c>
      <c r="K268">
        <v>0.74271086799999997</v>
      </c>
      <c r="L268">
        <v>4.6027891749999998</v>
      </c>
      <c r="M268">
        <v>0.46540897399999998</v>
      </c>
      <c r="N268">
        <v>187845.33333333334</v>
      </c>
      <c r="O268">
        <v>3614.3240000000001</v>
      </c>
      <c r="P268" t="s">
        <v>748</v>
      </c>
      <c r="Q268">
        <v>-8.0404741863075201E-6</v>
      </c>
      <c r="R268">
        <v>-3.5634118967452304E-8</v>
      </c>
      <c r="S268">
        <v>-2.9847081930415246E-8</v>
      </c>
      <c r="T268">
        <v>-3.52483164983165E-6</v>
      </c>
      <c r="U268">
        <v>-3.52483164983165E-6</v>
      </c>
      <c r="V268">
        <v>-3.3670033670033578E-8</v>
      </c>
      <c r="W268">
        <v>1.6571969696969703E-8</v>
      </c>
      <c r="X268">
        <v>-1.6256313131313124E-7</v>
      </c>
      <c r="Y268">
        <v>-1.5169051627384967E-8</v>
      </c>
      <c r="Z268">
        <v>1.1924803591470259E-6</v>
      </c>
      <c r="AA268">
        <v>7.8212682379349064E-8</v>
      </c>
      <c r="AB268">
        <v>2.4761503928170589E-7</v>
      </c>
      <c r="AC268">
        <v>-1.2082631874298542E-8</v>
      </c>
      <c r="AD268">
        <v>0</v>
      </c>
      <c r="AE268">
        <v>-8.873456790123461E-8</v>
      </c>
      <c r="AF268">
        <v>-4.3157267115600452E-8</v>
      </c>
      <c r="AG268">
        <v>6.8550084175084158E-7</v>
      </c>
      <c r="AH268">
        <v>-1.7974887766554429E-7</v>
      </c>
      <c r="AI268">
        <v>-2.9285914702581398E-8</v>
      </c>
      <c r="AJ268">
        <v>0</v>
      </c>
      <c r="AK268">
        <v>-1.9395342312008978E-7</v>
      </c>
      <c r="AL268">
        <v>-3.2530162738496073E-9</v>
      </c>
      <c r="AM268">
        <v>0</v>
      </c>
      <c r="AN268">
        <v>0</v>
      </c>
      <c r="AO268">
        <v>-1.0802469135802463E-8</v>
      </c>
      <c r="AP268">
        <v>3.8580246913580208E-9</v>
      </c>
      <c r="AQ268">
        <v>1.7834595959595981E-9</v>
      </c>
      <c r="AR268">
        <v>2.879489337822672E-8</v>
      </c>
      <c r="AS268">
        <v>1.1870440516273846E-6</v>
      </c>
      <c r="AT268">
        <v>-1.1328563411896741E-7</v>
      </c>
      <c r="AU268">
        <v>1.1398709315375895E-10</v>
      </c>
      <c r="AV268">
        <v>1.0784932659932665E-8</v>
      </c>
      <c r="AW268">
        <v>-5.2258698092031426E-9</v>
      </c>
      <c r="AX268">
        <v>2.8040824915824916E-7</v>
      </c>
      <c r="AY268">
        <v>3.7528058361391734E-9</v>
      </c>
      <c r="AZ268">
        <v>2.5848765432098773E-7</v>
      </c>
      <c r="BA268">
        <v>1.3031355218855216E-7</v>
      </c>
      <c r="BB268">
        <v>5.8852413019079701E-9</v>
      </c>
      <c r="BC268">
        <v>1.4414983164983164E-9</v>
      </c>
      <c r="BD268">
        <v>3.5441217732884402E-9</v>
      </c>
      <c r="BE268">
        <v>1.8641273849607182E-8</v>
      </c>
      <c r="BF268">
        <v>2.3323512906846242E-9</v>
      </c>
      <c r="BG268">
        <v>0</v>
      </c>
      <c r="BH268">
        <v>1.1554783950617284E-6</v>
      </c>
      <c r="BI268">
        <v>6.4411475869809219E-9</v>
      </c>
      <c r="BJ268">
        <v>6.4551767676767693E-9</v>
      </c>
      <c r="BK268">
        <v>0</v>
      </c>
      <c r="BL268">
        <v>5.10662177328844E-8</v>
      </c>
      <c r="BM268">
        <v>0</v>
      </c>
      <c r="BN268">
        <v>4.6682098765432101E-8</v>
      </c>
      <c r="BO268">
        <v>0</v>
      </c>
      <c r="BP268">
        <v>2.4726430976430982E-9</v>
      </c>
      <c r="BQ268">
        <v>1.8869248035914708E-9</v>
      </c>
      <c r="BR268">
        <v>0</v>
      </c>
      <c r="BS268">
        <v>-9.8625140291806996E-9</v>
      </c>
      <c r="BT268">
        <v>-1.5958193041526371E-10</v>
      </c>
      <c r="BU268">
        <v>-1.7834595959595967E-8</v>
      </c>
      <c r="BV268">
        <v>0</v>
      </c>
      <c r="BW268">
        <v>0</v>
      </c>
      <c r="BX268">
        <v>-3.9457070707070646E-10</v>
      </c>
      <c r="BY268">
        <v>-9.6275252525252553E-9</v>
      </c>
      <c r="BZ268">
        <v>9.2943322109989062E-10</v>
      </c>
      <c r="CA268">
        <v>-2.5708473625140284E-9</v>
      </c>
      <c r="CB268">
        <v>-4.3069584736251395E-9</v>
      </c>
      <c r="CC268">
        <v>0</v>
      </c>
      <c r="CD268">
        <v>0</v>
      </c>
      <c r="CE268">
        <v>-5.0890852974186307E-9</v>
      </c>
      <c r="CF268">
        <v>0</v>
      </c>
      <c r="CG268">
        <v>-3.5371071829405165E-9</v>
      </c>
      <c r="CH268">
        <v>0</v>
      </c>
      <c r="CI268">
        <v>-4.5419472502805897E-10</v>
      </c>
      <c r="CJ268">
        <v>-1.3397867564534237E-9</v>
      </c>
      <c r="CK268">
        <v>0</v>
      </c>
      <c r="CM268">
        <v>0</v>
      </c>
      <c r="CN268">
        <v>0</v>
      </c>
      <c r="CO268">
        <v>0</v>
      </c>
      <c r="CP268">
        <v>-2.4112654320987659E-9</v>
      </c>
      <c r="CQ268">
        <v>0</v>
      </c>
      <c r="CR268">
        <v>-4.0632014590347967E-10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2.2253787878787882E-8</v>
      </c>
      <c r="CZ268">
        <v>4.1245791245791239E-9</v>
      </c>
      <c r="DA268">
        <v>0</v>
      </c>
      <c r="DB268">
        <v>0</v>
      </c>
      <c r="DC268">
        <v>7.944023569023565E-10</v>
      </c>
      <c r="DD268">
        <v>1.3678451178451175E-9</v>
      </c>
    </row>
    <row r="269" spans="1:108">
      <c r="A269" t="s">
        <v>255</v>
      </c>
      <c r="B269">
        <v>0.73499999999999999</v>
      </c>
      <c r="C269">
        <v>64.2</v>
      </c>
      <c r="D269" t="s">
        <v>149</v>
      </c>
      <c r="E269">
        <v>43246</v>
      </c>
      <c r="F269" t="s">
        <v>97</v>
      </c>
      <c r="H269" t="s">
        <v>17</v>
      </c>
      <c r="I269">
        <v>90</v>
      </c>
      <c r="J269">
        <v>4.666666666666667</v>
      </c>
      <c r="K269">
        <v>0.13969742900000001</v>
      </c>
      <c r="L269">
        <v>2.1660949309999999</v>
      </c>
      <c r="M269">
        <v>0.35286961500000003</v>
      </c>
      <c r="N269">
        <v>166661.33333333334</v>
      </c>
      <c r="O269">
        <v>3095.0132666666668</v>
      </c>
      <c r="P269" t="s">
        <v>255</v>
      </c>
      <c r="Q269">
        <v>2.3364485981308436E-7</v>
      </c>
      <c r="R269">
        <v>1.9199982692973342E-8</v>
      </c>
      <c r="S269">
        <v>5.2310488058151618E-8</v>
      </c>
      <c r="T269">
        <v>1.8605053651782624E-6</v>
      </c>
      <c r="U269">
        <v>1.8605053651782624E-6</v>
      </c>
      <c r="V269">
        <v>-5.6247836621668353E-8</v>
      </c>
      <c r="W269">
        <v>3.8021374177916232E-7</v>
      </c>
      <c r="X269">
        <v>-5.5490654205607506E-8</v>
      </c>
      <c r="Y269">
        <v>1.8821391484942927E-9</v>
      </c>
      <c r="Z269">
        <v>1.5359986154378677E-6</v>
      </c>
      <c r="AA269">
        <v>7.6583592938733113E-8</v>
      </c>
      <c r="AB269">
        <v>2.7042229145032878E-7</v>
      </c>
      <c r="AC269">
        <v>5.5750259605399798E-8</v>
      </c>
      <c r="AD269">
        <v>0</v>
      </c>
      <c r="AE269">
        <v>5.5804344063689858E-6</v>
      </c>
      <c r="AF269">
        <v>1.926488404292143E-7</v>
      </c>
      <c r="AG269">
        <v>3.7708766008999651E-5</v>
      </c>
      <c r="AH269">
        <v>-1.2439425406715128E-7</v>
      </c>
      <c r="AI269">
        <v>4.0401090342679123E-6</v>
      </c>
      <c r="AJ269">
        <v>1.459090515749394E-7</v>
      </c>
      <c r="AK269">
        <v>4.6036690896504004E-7</v>
      </c>
      <c r="AL269">
        <v>0</v>
      </c>
      <c r="AM269">
        <v>0</v>
      </c>
      <c r="AN269">
        <v>0</v>
      </c>
      <c r="AO269">
        <v>-2.1741952232606442E-9</v>
      </c>
      <c r="AP269">
        <v>3.9092246452059528E-8</v>
      </c>
      <c r="AQ269">
        <v>1.9556940117687779E-8</v>
      </c>
      <c r="AR269">
        <v>6.71837140879197E-8</v>
      </c>
      <c r="AS269">
        <v>5.5122879889235029E-6</v>
      </c>
      <c r="AT269">
        <v>6.9768951194184859E-8</v>
      </c>
      <c r="AU269">
        <v>1.0276047075112497E-8</v>
      </c>
      <c r="AV269">
        <v>4.3462270681896845E-7</v>
      </c>
      <c r="AW269">
        <v>-6.4901349948078979E-11</v>
      </c>
      <c r="AX269">
        <v>2.0790065766701288E-7</v>
      </c>
      <c r="AY269">
        <v>6.677267220491519E-8</v>
      </c>
      <c r="AZ269">
        <v>3.6193319487712014E-7</v>
      </c>
      <c r="BA269">
        <v>1.0856914157147803E-7</v>
      </c>
      <c r="BB269">
        <v>7.6616043613707173E-9</v>
      </c>
      <c r="BC269">
        <v>6.2911041883004492E-9</v>
      </c>
      <c r="BD269">
        <v>8.1429560401523012E-9</v>
      </c>
      <c r="BE269">
        <v>2.9054170993423323E-8</v>
      </c>
      <c r="BF269">
        <v>5.1823727933541028E-8</v>
      </c>
      <c r="BG269">
        <v>0</v>
      </c>
      <c r="BH269">
        <v>5.9395552094150227E-7</v>
      </c>
      <c r="BI269">
        <v>1.4018691588785048E-8</v>
      </c>
      <c r="BJ269">
        <v>1.4040325372101074E-8</v>
      </c>
      <c r="BK269">
        <v>0</v>
      </c>
      <c r="BL269">
        <v>5.271071304949809E-8</v>
      </c>
      <c r="BM269">
        <v>0</v>
      </c>
      <c r="BN269">
        <v>3.4635687088958109E-8</v>
      </c>
      <c r="BO269">
        <v>0</v>
      </c>
      <c r="BP269">
        <v>1.6928435444790587E-8</v>
      </c>
      <c r="BQ269">
        <v>8.7324766355140216E-9</v>
      </c>
      <c r="BR269">
        <v>0</v>
      </c>
      <c r="BS269">
        <v>7.3554863274489438E-9</v>
      </c>
      <c r="BT269">
        <v>1.7458463136033235E-9</v>
      </c>
      <c r="BU269">
        <v>1.1887763932156454E-8</v>
      </c>
      <c r="BV269">
        <v>1.5370803046036695E-9</v>
      </c>
      <c r="BW269">
        <v>0</v>
      </c>
      <c r="BX269">
        <v>7.8530633437175546E-10</v>
      </c>
      <c r="BY269">
        <v>8.5453444098303868E-10</v>
      </c>
      <c r="BZ269">
        <v>3.215861889927312E-9</v>
      </c>
      <c r="CA269">
        <v>1.4029508480443065E-9</v>
      </c>
      <c r="CB269">
        <v>6.8038248528902713E-9</v>
      </c>
      <c r="CC269">
        <v>0</v>
      </c>
      <c r="CD269">
        <v>5.2829698857736246E-9</v>
      </c>
      <c r="CE269">
        <v>2.1817670474212523E-9</v>
      </c>
      <c r="CF269">
        <v>0</v>
      </c>
      <c r="CG269">
        <v>3.003850813430252E-9</v>
      </c>
      <c r="CH269">
        <v>0</v>
      </c>
      <c r="CI269">
        <v>1.4938127379716171E-9</v>
      </c>
      <c r="CJ269">
        <v>1.9556940117687779E-9</v>
      </c>
      <c r="CK269">
        <v>0</v>
      </c>
      <c r="CM269">
        <v>0</v>
      </c>
      <c r="CN269">
        <v>6.7724558670820364E-9</v>
      </c>
      <c r="CO269">
        <v>0</v>
      </c>
      <c r="CP269">
        <v>5.6929300796123232E-8</v>
      </c>
      <c r="CQ269">
        <v>5.4722654897888544E-9</v>
      </c>
      <c r="CR269">
        <v>1.256922810661129E-9</v>
      </c>
      <c r="CS269">
        <v>0</v>
      </c>
      <c r="CT269">
        <v>0</v>
      </c>
      <c r="CU269">
        <v>2.3213049498096229E-9</v>
      </c>
      <c r="CV269">
        <v>0</v>
      </c>
      <c r="CW269">
        <v>2.2477500865351332E-9</v>
      </c>
      <c r="CX269">
        <v>0</v>
      </c>
      <c r="CY269">
        <v>2.7821045344409839E-8</v>
      </c>
      <c r="CZ269">
        <v>0</v>
      </c>
      <c r="DA269">
        <v>0</v>
      </c>
      <c r="DB269">
        <v>0</v>
      </c>
      <c r="DC269">
        <v>1.9308151609553486E-9</v>
      </c>
      <c r="DD269">
        <v>5.0839390792661863E-10</v>
      </c>
    </row>
    <row r="270" spans="1:108">
      <c r="A270" t="s">
        <v>750</v>
      </c>
      <c r="B270">
        <v>0.69199999999999995</v>
      </c>
      <c r="C270">
        <v>38.299999999999997</v>
      </c>
      <c r="D270" t="s">
        <v>751</v>
      </c>
      <c r="E270">
        <v>43246</v>
      </c>
      <c r="F270" t="s">
        <v>708</v>
      </c>
      <c r="H270" t="s">
        <v>35</v>
      </c>
      <c r="I270">
        <v>100</v>
      </c>
      <c r="K270">
        <v>0.92236105899999998</v>
      </c>
      <c r="L270">
        <v>5.08665725</v>
      </c>
      <c r="M270">
        <v>0.447772532</v>
      </c>
      <c r="N270">
        <v>283425.33333333331</v>
      </c>
      <c r="O270">
        <v>4907.3546666666662</v>
      </c>
      <c r="P270" t="s">
        <v>750</v>
      </c>
      <c r="Q270">
        <v>-7.9253698868581382E-6</v>
      </c>
      <c r="R270">
        <v>-3.1458514650420667E-8</v>
      </c>
      <c r="S270">
        <v>-2.5384392225123399E-9</v>
      </c>
      <c r="T270">
        <v>-2.8104148534957936E-6</v>
      </c>
      <c r="U270">
        <v>-2.8104148534957936E-6</v>
      </c>
      <c r="V270">
        <v>-3.2637075718015487E-8</v>
      </c>
      <c r="W270">
        <v>-2.5438787351319963E-8</v>
      </c>
      <c r="X270">
        <v>-7.8510298810559618E-8</v>
      </c>
      <c r="Y270">
        <v>-1.704380620829707E-8</v>
      </c>
      <c r="Z270">
        <v>-5.4395126196692775E-6</v>
      </c>
      <c r="AA270">
        <v>4.7686393965767376E-8</v>
      </c>
      <c r="AB270">
        <v>3.2147519582245431E-7</v>
      </c>
      <c r="AC270">
        <v>5.2038004061502747E-9</v>
      </c>
      <c r="AD270">
        <v>0</v>
      </c>
      <c r="AE270">
        <v>1.2982303452277336E-7</v>
      </c>
      <c r="AF270">
        <v>-2.665361183637944E-8</v>
      </c>
      <c r="AG270">
        <v>9.695024659123874E-7</v>
      </c>
      <c r="AH270">
        <v>-1.7805337975050765E-7</v>
      </c>
      <c r="AI270">
        <v>-1.4142732811140079E-8</v>
      </c>
      <c r="AJ270">
        <v>0</v>
      </c>
      <c r="AK270">
        <v>-1.4668552364374817E-7</v>
      </c>
      <c r="AL270">
        <v>-3.3090368436321418E-9</v>
      </c>
      <c r="AM270">
        <v>0</v>
      </c>
      <c r="AN270">
        <v>0</v>
      </c>
      <c r="AO270">
        <v>-1.2166376559326939E-8</v>
      </c>
      <c r="AP270">
        <v>2.1032782129387811E-9</v>
      </c>
      <c r="AQ270">
        <v>6.7214244270380005E-9</v>
      </c>
      <c r="AR270">
        <v>4.2954017986655063E-8</v>
      </c>
      <c r="AS270">
        <v>3.234696837829997E-6</v>
      </c>
      <c r="AT270">
        <v>-7.2526834928923634E-8</v>
      </c>
      <c r="AU270">
        <v>9.6279373368146212E-9</v>
      </c>
      <c r="AV270">
        <v>1.4722947490571516E-8</v>
      </c>
      <c r="AW270">
        <v>-5.3229257325210328E-9</v>
      </c>
      <c r="AX270">
        <v>2.4350884827386136E-7</v>
      </c>
      <c r="AY270">
        <v>1.6753698868581381E-8</v>
      </c>
      <c r="AZ270">
        <v>1.4958659704090515E-7</v>
      </c>
      <c r="BA270">
        <v>5.9109370467072796E-8</v>
      </c>
      <c r="BB270">
        <v>4.6689149985494657E-9</v>
      </c>
      <c r="BC270">
        <v>4.2119959384972432E-9</v>
      </c>
      <c r="BD270">
        <v>3.3779373368146228E-9</v>
      </c>
      <c r="BE270">
        <v>3.6843632143893246E-8</v>
      </c>
      <c r="BF270">
        <v>6.2264287786480969E-9</v>
      </c>
      <c r="BG270">
        <v>0</v>
      </c>
      <c r="BH270">
        <v>1.4218885987815495E-6</v>
      </c>
      <c r="BI270">
        <v>5.9435741224252966E-9</v>
      </c>
      <c r="BJ270">
        <v>6.0197272991006688E-9</v>
      </c>
      <c r="BK270">
        <v>0</v>
      </c>
      <c r="BL270">
        <v>1.6626776907455763E-8</v>
      </c>
      <c r="BM270">
        <v>0</v>
      </c>
      <c r="BN270">
        <v>2.0035538149115167E-8</v>
      </c>
      <c r="BO270">
        <v>0</v>
      </c>
      <c r="BP270">
        <v>1.7116333043225961E-9</v>
      </c>
      <c r="BQ270">
        <v>7.7241079199303724E-9</v>
      </c>
      <c r="BR270">
        <v>0</v>
      </c>
      <c r="BS270">
        <v>-7.7241079199303691E-9</v>
      </c>
      <c r="BT270">
        <v>-4.6961125616478063E-10</v>
      </c>
      <c r="BU270">
        <v>-1.3218015665796348E-8</v>
      </c>
      <c r="BV270">
        <v>0</v>
      </c>
      <c r="BW270">
        <v>0</v>
      </c>
      <c r="BX270">
        <v>-7.1982883666956849E-10</v>
      </c>
      <c r="BY270">
        <v>-1.0879025239338562E-8</v>
      </c>
      <c r="BZ270">
        <v>2.2447055410501887E-9</v>
      </c>
      <c r="CA270">
        <v>-1.938279663475486E-9</v>
      </c>
      <c r="CB270">
        <v>2.1758050478678741E-11</v>
      </c>
      <c r="CC270">
        <v>0</v>
      </c>
      <c r="CD270">
        <v>0</v>
      </c>
      <c r="CE270">
        <v>-4.2119959384972457E-9</v>
      </c>
      <c r="CF270">
        <v>0</v>
      </c>
      <c r="CG270">
        <v>-2.9536553524804165E-9</v>
      </c>
      <c r="CH270">
        <v>0</v>
      </c>
      <c r="CI270">
        <v>-1.1223527705250935E-9</v>
      </c>
      <c r="CJ270">
        <v>-2.2573977371627514E-9</v>
      </c>
      <c r="CK270">
        <v>0</v>
      </c>
      <c r="CM270">
        <v>0</v>
      </c>
      <c r="CN270">
        <v>0</v>
      </c>
      <c r="CO270">
        <v>0</v>
      </c>
      <c r="CP270">
        <v>1.2425659994197851E-8</v>
      </c>
      <c r="CQ270">
        <v>0</v>
      </c>
      <c r="CR270">
        <v>2.1032782129387821E-10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6.0378590078328972E-9</v>
      </c>
      <c r="CZ270">
        <v>7.4720771685523646E-10</v>
      </c>
      <c r="DA270">
        <v>0</v>
      </c>
      <c r="DB270">
        <v>0</v>
      </c>
      <c r="DC270">
        <v>-3.1367856106759465E-10</v>
      </c>
      <c r="DD270">
        <v>8.7213519002030762E-10</v>
      </c>
    </row>
    <row r="271" spans="1:108">
      <c r="A271" t="s">
        <v>752</v>
      </c>
      <c r="B271">
        <v>0.72599999999999998</v>
      </c>
      <c r="C271">
        <v>34.9</v>
      </c>
      <c r="D271" t="s">
        <v>753</v>
      </c>
      <c r="E271">
        <v>43246</v>
      </c>
      <c r="F271" t="s">
        <v>228</v>
      </c>
      <c r="H271" t="s">
        <v>20</v>
      </c>
      <c r="I271">
        <v>100</v>
      </c>
      <c r="J271">
        <v>7.67</v>
      </c>
      <c r="K271">
        <v>0.62563805400000005</v>
      </c>
      <c r="L271">
        <v>4.8235913989999997</v>
      </c>
      <c r="M271">
        <v>0.34113118799999997</v>
      </c>
      <c r="N271">
        <v>248305</v>
      </c>
      <c r="O271">
        <v>4756.4177666666665</v>
      </c>
      <c r="P271" t="s">
        <v>752</v>
      </c>
      <c r="Q271">
        <v>1.384909264565425E-5</v>
      </c>
      <c r="R271">
        <v>2.0966650748169375E-7</v>
      </c>
      <c r="S271">
        <v>7.8199617956064941E-7</v>
      </c>
      <c r="T271">
        <v>4.1209009869468325E-5</v>
      </c>
      <c r="U271">
        <v>4.1209009869468325E-5</v>
      </c>
      <c r="V271">
        <v>-2.0773638968481371E-7</v>
      </c>
      <c r="W271">
        <v>1.409582935370901E-6</v>
      </c>
      <c r="X271">
        <v>-2.3897644062400509E-7</v>
      </c>
      <c r="Y271">
        <v>3.3130372492836676E-8</v>
      </c>
      <c r="Z271">
        <v>1.2635307226997772E-5</v>
      </c>
      <c r="AA271">
        <v>9.3003820439350502E-7</v>
      </c>
      <c r="AB271">
        <v>3.5392788920725888E-6</v>
      </c>
      <c r="AC271">
        <v>1.1566778096147722E-6</v>
      </c>
      <c r="AD271">
        <v>0</v>
      </c>
      <c r="AE271">
        <v>9.5091133397007309E-5</v>
      </c>
      <c r="AF271">
        <v>4.460561922954473E-6</v>
      </c>
      <c r="AG271">
        <v>1.1407792104425342E-4</v>
      </c>
      <c r="AH271">
        <v>-2.2882839859917224E-7</v>
      </c>
      <c r="AI271">
        <v>8.5410697230181465E-5</v>
      </c>
      <c r="AJ271">
        <v>0</v>
      </c>
      <c r="AK271">
        <v>8.3432823941419937E-6</v>
      </c>
      <c r="AL271">
        <v>0</v>
      </c>
      <c r="AM271">
        <v>0</v>
      </c>
      <c r="AN271">
        <v>0</v>
      </c>
      <c r="AO271">
        <v>2.125119388729705E-8</v>
      </c>
      <c r="AP271">
        <v>5.6351480420248344E-7</v>
      </c>
      <c r="AQ271">
        <v>4.4082298631009233E-7</v>
      </c>
      <c r="AR271">
        <v>7.0916905444126075E-7</v>
      </c>
      <c r="AS271">
        <v>2.282911493155046E-5</v>
      </c>
      <c r="AT271">
        <v>5.4321872015281753E-7</v>
      </c>
      <c r="AU271">
        <v>1.2191579114931552E-7</v>
      </c>
      <c r="AV271">
        <v>8.3514406240050951E-6</v>
      </c>
      <c r="AW271">
        <v>-3.0046163642152183E-9</v>
      </c>
      <c r="AX271">
        <v>3.2318529130850045E-6</v>
      </c>
      <c r="AY271">
        <v>7.8595590576249588E-7</v>
      </c>
      <c r="AZ271">
        <v>2.0280165552371857E-6</v>
      </c>
      <c r="BA271">
        <v>2.1241244826488382E-7</v>
      </c>
      <c r="BB271">
        <v>2.4315504616364215E-8</v>
      </c>
      <c r="BC271">
        <v>4.1049824896529765E-8</v>
      </c>
      <c r="BD271">
        <v>9.1511461318051577E-8</v>
      </c>
      <c r="BE271">
        <v>3.2302610633556191E-7</v>
      </c>
      <c r="BF271">
        <v>7.8484161095192627E-7</v>
      </c>
      <c r="BG271">
        <v>0</v>
      </c>
      <c r="BH271">
        <v>9.3021728748806112E-6</v>
      </c>
      <c r="BI271">
        <v>1.5532473734479466E-7</v>
      </c>
      <c r="BJ271">
        <v>1.5558341292581981E-7</v>
      </c>
      <c r="BK271">
        <v>0</v>
      </c>
      <c r="BL271">
        <v>1.4081900668576884E-7</v>
      </c>
      <c r="BM271">
        <v>0</v>
      </c>
      <c r="BN271">
        <v>7.2707736389684813E-8</v>
      </c>
      <c r="BO271">
        <v>0</v>
      </c>
      <c r="BP271">
        <v>8.0706781279847161E-8</v>
      </c>
      <c r="BQ271">
        <v>1.918775867558102E-7</v>
      </c>
      <c r="BR271">
        <v>0</v>
      </c>
      <c r="BS271">
        <v>7.2051098376313272E-8</v>
      </c>
      <c r="BT271">
        <v>1.5273798153454312E-8</v>
      </c>
      <c r="BU271">
        <v>8.7870105062082131E-8</v>
      </c>
      <c r="BV271">
        <v>1.4822110792741168E-8</v>
      </c>
      <c r="BW271">
        <v>0</v>
      </c>
      <c r="BX271">
        <v>6.0231614135625589E-9</v>
      </c>
      <c r="BY271">
        <v>9.9092645654250196E-9</v>
      </c>
      <c r="BZ271">
        <v>1.5450891435848458E-8</v>
      </c>
      <c r="CA271">
        <v>9.3163005412289072E-9</v>
      </c>
      <c r="CB271">
        <v>5.9077523081821085E-8</v>
      </c>
      <c r="CC271">
        <v>0</v>
      </c>
      <c r="CD271">
        <v>2.5787965616045843E-8</v>
      </c>
      <c r="CE271">
        <v>1.4648997134670486E-8</v>
      </c>
      <c r="CF271">
        <v>0</v>
      </c>
      <c r="CG271">
        <v>2.330070041388093E-8</v>
      </c>
      <c r="CH271">
        <v>0</v>
      </c>
      <c r="CI271">
        <v>1.1849331423113657E-8</v>
      </c>
      <c r="CJ271">
        <v>7.1414358484559078E-9</v>
      </c>
      <c r="CK271">
        <v>0</v>
      </c>
      <c r="CM271">
        <v>0</v>
      </c>
      <c r="CN271">
        <v>3.4145176695319965E-8</v>
      </c>
      <c r="CO271">
        <v>0</v>
      </c>
      <c r="CP271">
        <v>3.0973416109519265E-7</v>
      </c>
      <c r="CQ271">
        <v>2.8569723018147093E-8</v>
      </c>
      <c r="CR271">
        <v>9.4535975803884118E-9</v>
      </c>
      <c r="CS271">
        <v>0</v>
      </c>
      <c r="CT271">
        <v>0</v>
      </c>
      <c r="CU271">
        <v>1.6433858643744029E-8</v>
      </c>
      <c r="CV271">
        <v>0</v>
      </c>
      <c r="CW271">
        <v>1.2607449856733523E-8</v>
      </c>
      <c r="CX271">
        <v>0</v>
      </c>
      <c r="CY271">
        <v>6.7852594715058903E-8</v>
      </c>
      <c r="CZ271">
        <v>0</v>
      </c>
      <c r="DA271">
        <v>0</v>
      </c>
      <c r="DB271">
        <v>0</v>
      </c>
      <c r="DC271">
        <v>8.3492518306271894E-9</v>
      </c>
      <c r="DD271">
        <v>2.7996657115568298E-9</v>
      </c>
    </row>
    <row r="272" spans="1:108">
      <c r="A272" t="s">
        <v>176</v>
      </c>
      <c r="B272">
        <v>0.71899999999999997</v>
      </c>
      <c r="C272">
        <v>37.9</v>
      </c>
      <c r="D272" t="s">
        <v>754</v>
      </c>
      <c r="E272">
        <v>43246</v>
      </c>
      <c r="F272" t="s">
        <v>97</v>
      </c>
      <c r="H272" t="s">
        <v>17</v>
      </c>
      <c r="I272">
        <v>30</v>
      </c>
      <c r="J272">
        <v>6.33</v>
      </c>
      <c r="K272">
        <v>0.82429943900000002</v>
      </c>
      <c r="L272">
        <v>4.8228739269999998</v>
      </c>
      <c r="M272">
        <v>0.46457210700000001</v>
      </c>
      <c r="N272">
        <v>245606.33333333334</v>
      </c>
      <c r="O272">
        <v>4570.5856666666668</v>
      </c>
      <c r="P272" t="s">
        <v>176</v>
      </c>
      <c r="Q272">
        <v>-1.1909997068308415E-7</v>
      </c>
      <c r="R272">
        <v>3.4282468484315459E-8</v>
      </c>
      <c r="S272">
        <v>1.157285253591322E-7</v>
      </c>
      <c r="T272">
        <v>8.6118440340076228E-7</v>
      </c>
      <c r="U272">
        <v>8.6118440340076228E-7</v>
      </c>
      <c r="V272">
        <v>-2.9500146584579295E-8</v>
      </c>
      <c r="W272">
        <v>3.2560099677513919E-7</v>
      </c>
      <c r="X272">
        <v>-9.4547053649955962E-8</v>
      </c>
      <c r="Y272">
        <v>5.478598651421878E-9</v>
      </c>
      <c r="Z272">
        <v>2.9316915860451481E-6</v>
      </c>
      <c r="AA272">
        <v>3.2450161243037236E-7</v>
      </c>
      <c r="AB272">
        <v>1.1618660216945178E-6</v>
      </c>
      <c r="AC272">
        <v>8.5019055995309297E-8</v>
      </c>
      <c r="AD272">
        <v>0</v>
      </c>
      <c r="AE272">
        <v>3.6682790970389919E-6</v>
      </c>
      <c r="AF272">
        <v>1.5812811492231026E-7</v>
      </c>
      <c r="AG272">
        <v>4.5131559659923777E-5</v>
      </c>
      <c r="AH272">
        <v>-2.1071533274699503E-7</v>
      </c>
      <c r="AI272">
        <v>2.0613456464379946E-6</v>
      </c>
      <c r="AJ272">
        <v>2.5817209029610084E-8</v>
      </c>
      <c r="AK272">
        <v>4.8849311052477265E-7</v>
      </c>
      <c r="AL272">
        <v>0</v>
      </c>
      <c r="AM272">
        <v>0</v>
      </c>
      <c r="AN272">
        <v>0</v>
      </c>
      <c r="AO272">
        <v>-6.3581061272354061E-9</v>
      </c>
      <c r="AP272">
        <v>1.6765611257695687E-7</v>
      </c>
      <c r="AQ272">
        <v>3.6754250952799767E-8</v>
      </c>
      <c r="AR272">
        <v>1.9578202873057758E-7</v>
      </c>
      <c r="AS272">
        <v>9.6012899442978598E-6</v>
      </c>
      <c r="AT272">
        <v>9.564643799472298E-8</v>
      </c>
      <c r="AU272">
        <v>1.9239226033421283E-8</v>
      </c>
      <c r="AV272">
        <v>1.7597478745236002E-7</v>
      </c>
      <c r="AW272">
        <v>-2.7667839343301087E-9</v>
      </c>
      <c r="AX272">
        <v>9.4821899736147752E-7</v>
      </c>
      <c r="AY272">
        <v>1.7564497214892993E-7</v>
      </c>
      <c r="AZ272">
        <v>9.8907944884198185E-7</v>
      </c>
      <c r="BA272">
        <v>2.8858839050131931E-7</v>
      </c>
      <c r="BB272">
        <v>1.7038625036646143E-8</v>
      </c>
      <c r="BC272">
        <v>1.0929712694224569E-8</v>
      </c>
      <c r="BD272">
        <v>1.7494869539724421E-8</v>
      </c>
      <c r="BE272">
        <v>1.405013192612137E-7</v>
      </c>
      <c r="BF272">
        <v>4.8189680445617112E-8</v>
      </c>
      <c r="BG272">
        <v>0</v>
      </c>
      <c r="BH272">
        <v>3.7926927587217825E-6</v>
      </c>
      <c r="BI272">
        <v>4.4231896804456183E-8</v>
      </c>
      <c r="BJ272">
        <v>4.4415127528583984E-8</v>
      </c>
      <c r="BK272">
        <v>0</v>
      </c>
      <c r="BL272">
        <v>1.4792216358839051E-7</v>
      </c>
      <c r="BM272">
        <v>0</v>
      </c>
      <c r="BN272">
        <v>9.5298299618880107E-8</v>
      </c>
      <c r="BO272">
        <v>0</v>
      </c>
      <c r="BP272">
        <v>3.0159777191439463E-8</v>
      </c>
      <c r="BQ272">
        <v>3.3238053356786864E-8</v>
      </c>
      <c r="BR272">
        <v>0</v>
      </c>
      <c r="BS272">
        <v>1.3284227499267075E-8</v>
      </c>
      <c r="BT272">
        <v>2.1126502491937849E-9</v>
      </c>
      <c r="BU272">
        <v>3.2413515098211666E-8</v>
      </c>
      <c r="BV272">
        <v>2.279390208150103E-9</v>
      </c>
      <c r="BW272">
        <v>0</v>
      </c>
      <c r="BX272">
        <v>1.720536499560246E-9</v>
      </c>
      <c r="BY272">
        <v>2.8950454412195742E-9</v>
      </c>
      <c r="BZ272">
        <v>4.5661096452653153E-9</v>
      </c>
      <c r="CA272">
        <v>1.5464673116388162E-9</v>
      </c>
      <c r="CB272">
        <v>1.6051011433597191E-8</v>
      </c>
      <c r="CC272">
        <v>0</v>
      </c>
      <c r="CD272">
        <v>9.670917619466433E-9</v>
      </c>
      <c r="CE272">
        <v>4.3700527704485515E-9</v>
      </c>
      <c r="CF272">
        <v>0</v>
      </c>
      <c r="CG272">
        <v>7.9247288185282909E-9</v>
      </c>
      <c r="CH272">
        <v>0</v>
      </c>
      <c r="CI272">
        <v>2.5359132219290535E-9</v>
      </c>
      <c r="CJ272">
        <v>3.0874377015537963E-9</v>
      </c>
      <c r="CK272">
        <v>0</v>
      </c>
      <c r="CM272">
        <v>0</v>
      </c>
      <c r="CN272">
        <v>1.492047786572853E-8</v>
      </c>
      <c r="CO272">
        <v>0</v>
      </c>
      <c r="CP272">
        <v>1.4084945763705653E-7</v>
      </c>
      <c r="CQ272">
        <v>1.2580621518616241E-8</v>
      </c>
      <c r="CR272">
        <v>1.5428026971562597E-9</v>
      </c>
      <c r="CS272">
        <v>0</v>
      </c>
      <c r="CT272">
        <v>0</v>
      </c>
      <c r="CU272">
        <v>7.0122398123717373E-9</v>
      </c>
      <c r="CV272">
        <v>0</v>
      </c>
      <c r="CW272">
        <v>4.2821020228671956E-9</v>
      </c>
      <c r="CX272">
        <v>0</v>
      </c>
      <c r="CY272">
        <v>5.6123570800351806E-8</v>
      </c>
      <c r="CZ272">
        <v>0</v>
      </c>
      <c r="DA272">
        <v>0</v>
      </c>
      <c r="DB272">
        <v>0</v>
      </c>
      <c r="DC272">
        <v>1.6728965112870126E-9</v>
      </c>
      <c r="DD272">
        <v>7.1459982409850552E-10</v>
      </c>
    </row>
    <row r="273" spans="1:108">
      <c r="A273" t="s">
        <v>95</v>
      </c>
      <c r="B273">
        <v>0.72199999999999998</v>
      </c>
      <c r="C273">
        <v>37.6</v>
      </c>
      <c r="D273" t="s">
        <v>96</v>
      </c>
      <c r="E273">
        <v>43246</v>
      </c>
      <c r="F273" t="s">
        <v>97</v>
      </c>
      <c r="H273" t="s">
        <v>17</v>
      </c>
      <c r="I273">
        <v>100</v>
      </c>
      <c r="J273">
        <v>4</v>
      </c>
      <c r="K273">
        <v>0.38372266300000002</v>
      </c>
      <c r="L273">
        <v>3.593708661</v>
      </c>
      <c r="M273">
        <v>0.405589902</v>
      </c>
      <c r="N273">
        <v>362513</v>
      </c>
      <c r="O273">
        <v>6222.4308999999994</v>
      </c>
      <c r="P273" t="s">
        <v>95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</row>
    <row r="274" spans="1:108">
      <c r="A274" t="s">
        <v>503</v>
      </c>
      <c r="B274">
        <v>0.69</v>
      </c>
      <c r="C274">
        <v>40.4</v>
      </c>
      <c r="D274" t="s">
        <v>493</v>
      </c>
      <c r="E274">
        <v>43246</v>
      </c>
      <c r="F274" t="s">
        <v>93</v>
      </c>
      <c r="H274" t="s">
        <v>20</v>
      </c>
      <c r="I274">
        <v>100</v>
      </c>
      <c r="J274">
        <v>17.329999999999998</v>
      </c>
      <c r="K274">
        <v>0.26629544399999999</v>
      </c>
      <c r="L274">
        <v>2.5176565549999999</v>
      </c>
      <c r="M274">
        <v>0.49885975199999999</v>
      </c>
      <c r="N274">
        <v>230894.33333333334</v>
      </c>
      <c r="O274">
        <v>4410.7178999999996</v>
      </c>
      <c r="P274" t="s">
        <v>503</v>
      </c>
      <c r="Q274">
        <v>-8.6341446644664469E-6</v>
      </c>
      <c r="R274">
        <v>-4.6290566556655675E-8</v>
      </c>
      <c r="S274">
        <v>-5.6827557755775575E-8</v>
      </c>
      <c r="T274">
        <v>-5.4489823982398236E-6</v>
      </c>
      <c r="U274">
        <v>-5.4489823982398236E-6</v>
      </c>
      <c r="V274">
        <v>-4.6754675467546857E-8</v>
      </c>
      <c r="W274">
        <v>7.8262513751375132E-8</v>
      </c>
      <c r="X274">
        <v>-2.0111386138613856E-7</v>
      </c>
      <c r="Y274">
        <v>-4.4863861386138633E-9</v>
      </c>
      <c r="Z274">
        <v>1.1516776677667767E-6</v>
      </c>
      <c r="AA274">
        <v>1.0915154015401543E-7</v>
      </c>
      <c r="AB274">
        <v>2.7354922992299229E-7</v>
      </c>
      <c r="AC274">
        <v>-1.7154840484048402E-8</v>
      </c>
      <c r="AD274">
        <v>0</v>
      </c>
      <c r="AE274">
        <v>-2.7537128712871292E-7</v>
      </c>
      <c r="AF274">
        <v>-7.9121974697469756E-8</v>
      </c>
      <c r="AG274">
        <v>-1.3063806380638091E-8</v>
      </c>
      <c r="AH274">
        <v>-1.9824326182618257E-7</v>
      </c>
      <c r="AI274">
        <v>-9.4025027502750267E-8</v>
      </c>
      <c r="AJ274">
        <v>0</v>
      </c>
      <c r="AK274">
        <v>-2.6368261826182621E-7</v>
      </c>
      <c r="AL274">
        <v>-7.1558718371837167E-9</v>
      </c>
      <c r="AM274">
        <v>0</v>
      </c>
      <c r="AN274">
        <v>0</v>
      </c>
      <c r="AO274">
        <v>-1.321850935093508E-8</v>
      </c>
      <c r="AP274">
        <v>3.7352172717271726E-8</v>
      </c>
      <c r="AQ274">
        <v>1.0588558855885568E-9</v>
      </c>
      <c r="AR274">
        <v>3.5220709570957101E-8</v>
      </c>
      <c r="AS274">
        <v>-1.2137307480748076E-7</v>
      </c>
      <c r="AT274">
        <v>-1.8684680968096809E-7</v>
      </c>
      <c r="AU274">
        <v>-4.0257150715071543E-9</v>
      </c>
      <c r="AV274">
        <v>1.5934405940594062E-8</v>
      </c>
      <c r="AW274">
        <v>-5.1223872387238727E-9</v>
      </c>
      <c r="AX274">
        <v>3.026849559955996E-7</v>
      </c>
      <c r="AY274">
        <v>7.202282728272832E-9</v>
      </c>
      <c r="AZ274">
        <v>2.0489548954895478E-8</v>
      </c>
      <c r="BA274">
        <v>8.1476897689769087E-9</v>
      </c>
      <c r="BB274">
        <v>-1.2628919141914189E-9</v>
      </c>
      <c r="BC274">
        <v>-1.2496562156215629E-9</v>
      </c>
      <c r="BD274">
        <v>6.7502062706270642E-9</v>
      </c>
      <c r="BE274">
        <v>3.2143839383938394E-8</v>
      </c>
      <c r="BF274">
        <v>5.571025852585261E-9</v>
      </c>
      <c r="BG274">
        <v>0</v>
      </c>
      <c r="BH274">
        <v>3.3192381738173811E-8</v>
      </c>
      <c r="BI274">
        <v>2.2603822882288219E-9</v>
      </c>
      <c r="BJ274">
        <v>2.274133663366336E-9</v>
      </c>
      <c r="BK274">
        <v>0</v>
      </c>
      <c r="BL274">
        <v>1.1104235423542353E-8</v>
      </c>
      <c r="BM274">
        <v>0</v>
      </c>
      <c r="BN274">
        <v>6.2018701870187013E-9</v>
      </c>
      <c r="BO274">
        <v>0</v>
      </c>
      <c r="BP274">
        <v>-4.3334020902090227E-9</v>
      </c>
      <c r="BQ274">
        <v>8.0926842684268472E-9</v>
      </c>
      <c r="BR274">
        <v>0</v>
      </c>
      <c r="BS274">
        <v>-1.426017601760176E-8</v>
      </c>
      <c r="BT274">
        <v>-1.6209433443344334E-9</v>
      </c>
      <c r="BU274">
        <v>-2.6419829482948298E-8</v>
      </c>
      <c r="BV274">
        <v>0</v>
      </c>
      <c r="BW274">
        <v>0</v>
      </c>
      <c r="BX274">
        <v>-1.398858635863587E-9</v>
      </c>
      <c r="BY274">
        <v>-7.8039053905390485E-9</v>
      </c>
      <c r="BZ274">
        <v>-1.0313531353135304E-9</v>
      </c>
      <c r="CA274">
        <v>-2.1383388338833915E-9</v>
      </c>
      <c r="CB274">
        <v>-3.1043729372937309E-9</v>
      </c>
      <c r="CC274">
        <v>0</v>
      </c>
      <c r="CD274">
        <v>0</v>
      </c>
      <c r="CE274">
        <v>-7.5649752475247528E-9</v>
      </c>
      <c r="CF274">
        <v>0</v>
      </c>
      <c r="CG274">
        <v>-3.2143839383938386E-9</v>
      </c>
      <c r="CH274">
        <v>0</v>
      </c>
      <c r="CI274">
        <v>-2.0850522552255219E-9</v>
      </c>
      <c r="CJ274">
        <v>-1.3923267326732668E-9</v>
      </c>
      <c r="CK274">
        <v>0</v>
      </c>
      <c r="CM274">
        <v>0</v>
      </c>
      <c r="CN274">
        <v>0</v>
      </c>
      <c r="CO274">
        <v>0</v>
      </c>
      <c r="CP274">
        <v>-2.0317656765676563E-9</v>
      </c>
      <c r="CQ274">
        <v>0</v>
      </c>
      <c r="CR274">
        <v>1.8220572057205719E-10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3.2281353135313527E-9</v>
      </c>
      <c r="CZ274">
        <v>3.3209570957095691E-10</v>
      </c>
      <c r="DA274">
        <v>0</v>
      </c>
      <c r="DB274">
        <v>0</v>
      </c>
      <c r="DC274">
        <v>2.2345984598459769E-10</v>
      </c>
      <c r="DD274">
        <v>8.8008800880088004E-10</v>
      </c>
    </row>
    <row r="275" spans="1:108">
      <c r="A275" t="s">
        <v>667</v>
      </c>
      <c r="B275">
        <v>0.71899999999999997</v>
      </c>
      <c r="C275">
        <v>34.299999999999997</v>
      </c>
      <c r="D275" t="s">
        <v>755</v>
      </c>
      <c r="E275">
        <v>43246</v>
      </c>
      <c r="F275" t="s">
        <v>93</v>
      </c>
      <c r="H275" t="s">
        <v>17</v>
      </c>
      <c r="I275">
        <v>100</v>
      </c>
      <c r="J275">
        <v>10.333333333333334</v>
      </c>
      <c r="K275">
        <v>0.77749685599999996</v>
      </c>
      <c r="L275">
        <v>9.2062958229999996</v>
      </c>
      <c r="M275">
        <v>0.123853217</v>
      </c>
      <c r="N275">
        <v>208784</v>
      </c>
      <c r="O275">
        <v>3904.1096999999995</v>
      </c>
      <c r="P275" t="s">
        <v>667</v>
      </c>
      <c r="Q275">
        <v>-1.0262795594428248E-5</v>
      </c>
      <c r="R275">
        <v>-5.1081146744412053E-8</v>
      </c>
      <c r="S275">
        <v>-4.9279235503725325E-8</v>
      </c>
      <c r="T275">
        <v>-6.2965662455458376E-6</v>
      </c>
      <c r="U275">
        <v>-6.2965662455458376E-6</v>
      </c>
      <c r="V275">
        <v>-9.4144800777453826E-8</v>
      </c>
      <c r="W275">
        <v>1.174684159378037E-7</v>
      </c>
      <c r="X275">
        <v>-2.3586815678652429E-7</v>
      </c>
      <c r="Y275">
        <v>-4.474408811143489E-9</v>
      </c>
      <c r="Z275">
        <v>9.5157110463232928E-7</v>
      </c>
      <c r="AA275">
        <v>1.3747165532879817E-7</v>
      </c>
      <c r="AB275">
        <v>3.9340379008746367E-7</v>
      </c>
      <c r="AC275">
        <v>-1.2350178166504704E-8</v>
      </c>
      <c r="AD275">
        <v>0</v>
      </c>
      <c r="AE275">
        <v>-1.8302559118885652E-7</v>
      </c>
      <c r="AF275">
        <v>-9.5076125688370601E-8</v>
      </c>
      <c r="AG275">
        <v>1.927437641723357E-7</v>
      </c>
      <c r="AH275">
        <v>-2.2661564625850337E-7</v>
      </c>
      <c r="AI275">
        <v>-1.2147716229348884E-7</v>
      </c>
      <c r="AJ275">
        <v>0</v>
      </c>
      <c r="AK275">
        <v>-3.1604308390022675E-7</v>
      </c>
      <c r="AL275">
        <v>-8.7686264982183314E-9</v>
      </c>
      <c r="AM275">
        <v>0</v>
      </c>
      <c r="AN275">
        <v>0</v>
      </c>
      <c r="AO275">
        <v>-1.5994493035309365E-8</v>
      </c>
      <c r="AP275">
        <v>3.6463394881762225E-8</v>
      </c>
      <c r="AQ275">
        <v>-1.1878340621963073E-8</v>
      </c>
      <c r="AR275">
        <v>5.0858438613540651E-8</v>
      </c>
      <c r="AS275">
        <v>2.0185455134434731E-6</v>
      </c>
      <c r="AT275">
        <v>-2.1420472951085192E-7</v>
      </c>
      <c r="AU275">
        <v>-5.8774700356333017E-9</v>
      </c>
      <c r="AV275">
        <v>1.2552640103660507E-8</v>
      </c>
      <c r="AW275">
        <v>-6.0333657272432788E-9</v>
      </c>
      <c r="AX275">
        <v>4.7416585681891814E-7</v>
      </c>
      <c r="AY275">
        <v>5.3449951409135138E-9</v>
      </c>
      <c r="AZ275">
        <v>7.7704891480401679E-8</v>
      </c>
      <c r="BA275">
        <v>1.763443472627147E-8</v>
      </c>
      <c r="BB275">
        <v>-5.1627793974732799E-10</v>
      </c>
      <c r="BC275">
        <v>4.4541626174279281E-10</v>
      </c>
      <c r="BD275">
        <v>7.5093132491091656E-9</v>
      </c>
      <c r="BE275">
        <v>5.6021218011013942E-8</v>
      </c>
      <c r="BF275">
        <v>1.7683025591188861E-8</v>
      </c>
      <c r="BG275">
        <v>0</v>
      </c>
      <c r="BH275">
        <v>4.1464204729510858E-7</v>
      </c>
      <c r="BI275">
        <v>3.7556689342403616E-9</v>
      </c>
      <c r="BJ275">
        <v>3.73542274052478E-9</v>
      </c>
      <c r="BK275">
        <v>0</v>
      </c>
      <c r="BL275">
        <v>1.5245383867832852E-8</v>
      </c>
      <c r="BM275">
        <v>0</v>
      </c>
      <c r="BN275">
        <v>1.2510123096857794E-8</v>
      </c>
      <c r="BO275">
        <v>0</v>
      </c>
      <c r="BP275">
        <v>-5.0271298995788817E-9</v>
      </c>
      <c r="BQ275">
        <v>4.7902494331065775E-9</v>
      </c>
      <c r="BR275">
        <v>0</v>
      </c>
      <c r="BS275">
        <v>-1.6695011337868481E-8</v>
      </c>
      <c r="BT275">
        <v>-1.8160835762876581E-9</v>
      </c>
      <c r="BU275">
        <v>-2.7858762552640107E-8</v>
      </c>
      <c r="BV275">
        <v>0</v>
      </c>
      <c r="BW275">
        <v>0</v>
      </c>
      <c r="BX275">
        <v>-6.0941043083900373E-10</v>
      </c>
      <c r="BY275">
        <v>-8.361678004535154E-9</v>
      </c>
      <c r="BZ275">
        <v>-9.2930029154518841E-10</v>
      </c>
      <c r="CA275">
        <v>-2.6320051830255917E-9</v>
      </c>
      <c r="CB275">
        <v>-5.0028344671201823E-9</v>
      </c>
      <c r="CC275">
        <v>0</v>
      </c>
      <c r="CD275">
        <v>0</v>
      </c>
      <c r="CE275">
        <v>-7.7016520894071929E-9</v>
      </c>
      <c r="CF275">
        <v>0</v>
      </c>
      <c r="CG275">
        <v>-3.7536443148688031E-9</v>
      </c>
      <c r="CH275">
        <v>0</v>
      </c>
      <c r="CI275">
        <v>-2.2614998380304522E-9</v>
      </c>
      <c r="CJ275">
        <v>-1.6156462585034034E-9</v>
      </c>
      <c r="CK275">
        <v>0</v>
      </c>
      <c r="CM275">
        <v>0</v>
      </c>
      <c r="CN275">
        <v>0</v>
      </c>
      <c r="CO275">
        <v>0</v>
      </c>
      <c r="CP275">
        <v>-6.3755264010366044E-9</v>
      </c>
      <c r="CQ275">
        <v>0</v>
      </c>
      <c r="CR275">
        <v>4.7983479105928142E-10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6.2945416261742815E-9</v>
      </c>
      <c r="CZ275">
        <v>8.2179300291545198E-10</v>
      </c>
      <c r="DA275">
        <v>0</v>
      </c>
      <c r="DB275">
        <v>0</v>
      </c>
      <c r="DC275">
        <v>-3.6848072562358326E-10</v>
      </c>
      <c r="DD275">
        <v>1.801911240686752E-9</v>
      </c>
    </row>
    <row r="276" spans="1:108">
      <c r="A276" t="s">
        <v>143</v>
      </c>
      <c r="B276">
        <v>0.71799999999999997</v>
      </c>
      <c r="C276">
        <v>38.5</v>
      </c>
      <c r="D276" t="s">
        <v>37</v>
      </c>
      <c r="E276">
        <v>43246</v>
      </c>
      <c r="F276" t="s">
        <v>93</v>
      </c>
      <c r="H276" t="s">
        <v>27</v>
      </c>
      <c r="I276">
        <v>100</v>
      </c>
      <c r="K276">
        <v>0.42824498799999999</v>
      </c>
      <c r="L276">
        <v>3.9923320100000002</v>
      </c>
      <c r="M276">
        <v>0.33173214099999998</v>
      </c>
      <c r="N276">
        <v>98487.666666666672</v>
      </c>
      <c r="O276">
        <v>2842.0145333333335</v>
      </c>
      <c r="P276" t="s">
        <v>143</v>
      </c>
      <c r="Q276">
        <v>-8.9538239538239527E-6</v>
      </c>
      <c r="R276">
        <v>-5.4419191919191939E-8</v>
      </c>
      <c r="S276">
        <v>-4.5634920634920656E-8</v>
      </c>
      <c r="T276">
        <v>-5.3030303030303028E-6</v>
      </c>
      <c r="U276">
        <v>-5.3030303030303028E-6</v>
      </c>
      <c r="V276">
        <v>-7.5937950937950822E-8</v>
      </c>
      <c r="W276">
        <v>7.8823953823953847E-8</v>
      </c>
      <c r="X276">
        <v>-2.0003607503607512E-7</v>
      </c>
      <c r="Y276">
        <v>3.0663780663781294E-10</v>
      </c>
      <c r="Z276">
        <v>8.4776334776334777E-7</v>
      </c>
      <c r="AA276">
        <v>6.7821067821067854E-8</v>
      </c>
      <c r="AB276">
        <v>1.2427849927849928E-7</v>
      </c>
      <c r="AC276">
        <v>-2.1626984126984133E-8</v>
      </c>
      <c r="AD276">
        <v>0</v>
      </c>
      <c r="AE276">
        <v>-2.8805916305916301E-7</v>
      </c>
      <c r="AF276">
        <v>-9.0476190476190485E-8</v>
      </c>
      <c r="AG276">
        <v>1.1201298701298703E-7</v>
      </c>
      <c r="AH276">
        <v>-2.0436507936507934E-7</v>
      </c>
      <c r="AI276">
        <v>-9.4336219336219371E-8</v>
      </c>
      <c r="AJ276">
        <v>0</v>
      </c>
      <c r="AK276">
        <v>-2.7146464646464637E-7</v>
      </c>
      <c r="AL276">
        <v>-6.0299422799422812E-9</v>
      </c>
      <c r="AM276">
        <v>0</v>
      </c>
      <c r="AN276">
        <v>0</v>
      </c>
      <c r="AO276">
        <v>-1.5494227994227986E-8</v>
      </c>
      <c r="AP276">
        <v>1.0660173160173148E-8</v>
      </c>
      <c r="AQ276">
        <v>-6.6753246753246749E-9</v>
      </c>
      <c r="AR276">
        <v>2.1302308802308804E-8</v>
      </c>
      <c r="AS276">
        <v>-1.2216810966810966E-7</v>
      </c>
      <c r="AT276">
        <v>-1.7983405483405477E-7</v>
      </c>
      <c r="AU276">
        <v>1.4574314574314571E-9</v>
      </c>
      <c r="AV276">
        <v>4.527417027417025E-9</v>
      </c>
      <c r="AW276">
        <v>-5.350649350649351E-9</v>
      </c>
      <c r="AX276">
        <v>9.411976911976913E-8</v>
      </c>
      <c r="AY276">
        <v>2.0075757575757569E-9</v>
      </c>
      <c r="AZ276">
        <v>2.1343795093795096E-7</v>
      </c>
      <c r="BA276">
        <v>1.120851370851371E-7</v>
      </c>
      <c r="BB276">
        <v>5.6060606060606044E-9</v>
      </c>
      <c r="BC276">
        <v>1.1489898989898985E-9</v>
      </c>
      <c r="BD276">
        <v>4.8178210678210667E-9</v>
      </c>
      <c r="BE276">
        <v>2.3142135642135644E-8</v>
      </c>
      <c r="BF276">
        <v>9.6861471861471997E-10</v>
      </c>
      <c r="BG276">
        <v>0</v>
      </c>
      <c r="BH276">
        <v>2.5072150072150076E-7</v>
      </c>
      <c r="BI276">
        <v>2.1139971139971176E-9</v>
      </c>
      <c r="BJ276">
        <v>2.0562770562770561E-9</v>
      </c>
      <c r="BK276">
        <v>0</v>
      </c>
      <c r="BL276">
        <v>5.14790764790765E-8</v>
      </c>
      <c r="BM276">
        <v>0</v>
      </c>
      <c r="BN276">
        <v>3.8986291486291474E-8</v>
      </c>
      <c r="BO276">
        <v>0</v>
      </c>
      <c r="BP276">
        <v>-2.7507215007215019E-9</v>
      </c>
      <c r="BQ276">
        <v>1.0642135642135672E-10</v>
      </c>
      <c r="BR276">
        <v>0</v>
      </c>
      <c r="BS276">
        <v>-1.4300144300144302E-8</v>
      </c>
      <c r="BT276">
        <v>-1.3059163059163053E-9</v>
      </c>
      <c r="BU276">
        <v>-2.6677489177489175E-8</v>
      </c>
      <c r="BV276">
        <v>0</v>
      </c>
      <c r="BW276">
        <v>0</v>
      </c>
      <c r="BX276">
        <v>-6.2590187590187601E-10</v>
      </c>
      <c r="BY276">
        <v>-8.2611832611832569E-9</v>
      </c>
      <c r="BZ276">
        <v>-1.1129148629148626E-9</v>
      </c>
      <c r="CA276">
        <v>-2.9455266955266958E-9</v>
      </c>
      <c r="CB276">
        <v>-4.1810966810966811E-9</v>
      </c>
      <c r="CC276">
        <v>0</v>
      </c>
      <c r="CD276">
        <v>0</v>
      </c>
      <c r="CE276">
        <v>-7.3015873015873023E-9</v>
      </c>
      <c r="CF276">
        <v>0</v>
      </c>
      <c r="CG276">
        <v>-3.0898268398268399E-9</v>
      </c>
      <c r="CH276">
        <v>0</v>
      </c>
      <c r="CI276">
        <v>-1.9733044733044733E-9</v>
      </c>
      <c r="CJ276">
        <v>-3.0375180375180376E-9</v>
      </c>
      <c r="CK276">
        <v>0</v>
      </c>
      <c r="CM276">
        <v>0</v>
      </c>
      <c r="CN276">
        <v>0</v>
      </c>
      <c r="CO276">
        <v>0</v>
      </c>
      <c r="CP276">
        <v>-3.6814574314574304E-9</v>
      </c>
      <c r="CQ276">
        <v>0</v>
      </c>
      <c r="CR276">
        <v>-1.6107503607503648E-10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2.503787878787879E-8</v>
      </c>
      <c r="CZ276">
        <v>3.8762626262626267E-9</v>
      </c>
      <c r="DA276">
        <v>0</v>
      </c>
      <c r="DB276">
        <v>0</v>
      </c>
      <c r="DC276">
        <v>3.0844155844155853E-10</v>
      </c>
      <c r="DD276">
        <v>1.3762626262626264E-9</v>
      </c>
    </row>
    <row r="277" spans="1:108">
      <c r="A277" t="s">
        <v>136</v>
      </c>
      <c r="B277">
        <v>0.70299999999999996</v>
      </c>
      <c r="C277">
        <v>44.2</v>
      </c>
      <c r="D277" t="s">
        <v>756</v>
      </c>
      <c r="E277">
        <v>43246</v>
      </c>
      <c r="F277" t="s">
        <v>228</v>
      </c>
      <c r="H277" t="s">
        <v>35</v>
      </c>
      <c r="I277">
        <v>100</v>
      </c>
      <c r="K277">
        <v>1.120414676</v>
      </c>
      <c r="L277">
        <v>6.5995605480000004</v>
      </c>
      <c r="M277">
        <v>0.32319325599999998</v>
      </c>
      <c r="N277">
        <v>228464</v>
      </c>
      <c r="O277">
        <v>3974.9414999999995</v>
      </c>
      <c r="P277" t="s">
        <v>136</v>
      </c>
      <c r="Q277">
        <v>-4.8862493715434931E-7</v>
      </c>
      <c r="R277">
        <v>-1.4140271493212646E-9</v>
      </c>
      <c r="S277">
        <v>3.3559577677224723E-8</v>
      </c>
      <c r="T277">
        <v>-8.4841628959276023E-7</v>
      </c>
      <c r="U277">
        <v>-8.4841628959276023E-7</v>
      </c>
      <c r="V277">
        <v>-5.3104575163398729E-8</v>
      </c>
      <c r="W277">
        <v>3.8901458019105077E-7</v>
      </c>
      <c r="X277">
        <v>-5.184766214177975E-8</v>
      </c>
      <c r="Y277">
        <v>1.1312217194570132E-8</v>
      </c>
      <c r="Z277">
        <v>-3.6136249371543488E-7</v>
      </c>
      <c r="AA277">
        <v>1.1563599798893916E-7</v>
      </c>
      <c r="AB277">
        <v>3.7016088486676723E-7</v>
      </c>
      <c r="AC277">
        <v>2.3975615887380596E-8</v>
      </c>
      <c r="AD277">
        <v>0</v>
      </c>
      <c r="AE277">
        <v>8.1652212166918062E-7</v>
      </c>
      <c r="AF277">
        <v>2.1320387129210647E-8</v>
      </c>
      <c r="AG277">
        <v>1.0842445952740072E-5</v>
      </c>
      <c r="AH277">
        <v>-7.7645801910507795E-8</v>
      </c>
      <c r="AI277">
        <v>3.1988436400201094E-7</v>
      </c>
      <c r="AJ277">
        <v>0</v>
      </c>
      <c r="AK277">
        <v>1.715686274509805E-7</v>
      </c>
      <c r="AL277">
        <v>0</v>
      </c>
      <c r="AM277">
        <v>0</v>
      </c>
      <c r="AN277">
        <v>0</v>
      </c>
      <c r="AO277">
        <v>-2.3252890899949602E-9</v>
      </c>
      <c r="AP277">
        <v>3.4188034188034206E-8</v>
      </c>
      <c r="AQ277">
        <v>6.1766277023629954E-9</v>
      </c>
      <c r="AR277">
        <v>6.063034188034187E-8</v>
      </c>
      <c r="AS277">
        <v>2.2357340372046251E-6</v>
      </c>
      <c r="AT277">
        <v>6.6302161890397191E-8</v>
      </c>
      <c r="AU277">
        <v>6.8548893916540945E-9</v>
      </c>
      <c r="AV277">
        <v>5.4125816993464058E-8</v>
      </c>
      <c r="AW277">
        <v>-2.3724233283056815E-9</v>
      </c>
      <c r="AX277">
        <v>2.0299145299145301E-7</v>
      </c>
      <c r="AY277">
        <v>6.5783685268979399E-8</v>
      </c>
      <c r="AZ277">
        <v>2.22473604826546E-7</v>
      </c>
      <c r="BA277">
        <v>7.7551533433886386E-8</v>
      </c>
      <c r="BB277">
        <v>4.3049270990447448E-9</v>
      </c>
      <c r="BC277">
        <v>8.5957139265962798E-9</v>
      </c>
      <c r="BD277">
        <v>7.5666163901458017E-9</v>
      </c>
      <c r="BE277">
        <v>7.459778783308193E-8</v>
      </c>
      <c r="BF277">
        <v>2.963172448466566E-8</v>
      </c>
      <c r="BG277">
        <v>0</v>
      </c>
      <c r="BH277">
        <v>2.8359100050276513E-7</v>
      </c>
      <c r="BI277">
        <v>1.7691050779286073E-8</v>
      </c>
      <c r="BJ277">
        <v>1.7738185017596781E-8</v>
      </c>
      <c r="BK277">
        <v>0</v>
      </c>
      <c r="BL277">
        <v>3.4596530920060334E-8</v>
      </c>
      <c r="BM277">
        <v>0</v>
      </c>
      <c r="BN277">
        <v>2.0346279537456009E-8</v>
      </c>
      <c r="BO277">
        <v>0</v>
      </c>
      <c r="BP277">
        <v>1.6921191553544499E-8</v>
      </c>
      <c r="BQ277">
        <v>6.8737430869783806E-9</v>
      </c>
      <c r="BR277">
        <v>0</v>
      </c>
      <c r="BS277">
        <v>6.0174710910005031E-9</v>
      </c>
      <c r="BT277">
        <v>2.2514454499748623E-9</v>
      </c>
      <c r="BU277">
        <v>6.8973102061337363E-9</v>
      </c>
      <c r="BV277">
        <v>2.1257541478129726E-9</v>
      </c>
      <c r="BW277">
        <v>0</v>
      </c>
      <c r="BX277">
        <v>8.7041226747109098E-10</v>
      </c>
      <c r="BY277">
        <v>1.9482151835093065E-9</v>
      </c>
      <c r="BZ277">
        <v>9.6625188536953246E-10</v>
      </c>
      <c r="CA277">
        <v>-3.3308195072901036E-10</v>
      </c>
      <c r="CB277">
        <v>1.6528406234288583E-8</v>
      </c>
      <c r="CC277">
        <v>0</v>
      </c>
      <c r="CD277">
        <v>6.8030417295123185E-9</v>
      </c>
      <c r="CE277">
        <v>1.7361111111111109E-9</v>
      </c>
      <c r="CF277">
        <v>0</v>
      </c>
      <c r="CG277">
        <v>4.1666666666666668E-9</v>
      </c>
      <c r="CH277">
        <v>0</v>
      </c>
      <c r="CI277">
        <v>1.1170814479638007E-9</v>
      </c>
      <c r="CJ277">
        <v>8.1228004022121786E-10</v>
      </c>
      <c r="CK277">
        <v>0</v>
      </c>
      <c r="CM277">
        <v>0</v>
      </c>
      <c r="CN277">
        <v>9.9060457516339878E-9</v>
      </c>
      <c r="CO277">
        <v>0</v>
      </c>
      <c r="CP277">
        <v>6.6757792860734031E-8</v>
      </c>
      <c r="CQ277">
        <v>6.1651583710407229E-9</v>
      </c>
      <c r="CR277">
        <v>1.8885118149824014E-9</v>
      </c>
      <c r="CS277">
        <v>0</v>
      </c>
      <c r="CT277">
        <v>0</v>
      </c>
      <c r="CU277">
        <v>2.4934012066365007E-9</v>
      </c>
      <c r="CV277">
        <v>0</v>
      </c>
      <c r="CW277">
        <v>3.478506787330317E-9</v>
      </c>
      <c r="CX277">
        <v>0</v>
      </c>
      <c r="CY277">
        <v>3.0213046757164401E-8</v>
      </c>
      <c r="CZ277">
        <v>0</v>
      </c>
      <c r="DA277">
        <v>0</v>
      </c>
      <c r="DB277">
        <v>0</v>
      </c>
      <c r="DC277">
        <v>2.3205756661639013E-9</v>
      </c>
      <c r="DD277">
        <v>1.0228129713423838E-9</v>
      </c>
    </row>
    <row r="278" spans="1:108">
      <c r="A278" t="s">
        <v>245</v>
      </c>
      <c r="B278">
        <v>0.70799999999999996</v>
      </c>
      <c r="C278">
        <v>48.5</v>
      </c>
      <c r="D278" t="s">
        <v>49</v>
      </c>
      <c r="E278">
        <v>43246</v>
      </c>
      <c r="F278" t="s">
        <v>97</v>
      </c>
      <c r="H278" t="s">
        <v>17</v>
      </c>
      <c r="I278">
        <v>60</v>
      </c>
      <c r="J278">
        <v>7.333333333333333</v>
      </c>
      <c r="K278">
        <v>0.82753432800000004</v>
      </c>
      <c r="L278">
        <v>7.3373915380000003</v>
      </c>
      <c r="M278">
        <v>0.19695992100000001</v>
      </c>
      <c r="N278">
        <v>164727.33333333334</v>
      </c>
      <c r="O278">
        <v>3414.9922333333329</v>
      </c>
      <c r="P278" t="s">
        <v>245</v>
      </c>
      <c r="Q278">
        <v>3.4106529209622003E-6</v>
      </c>
      <c r="R278">
        <v>6.6179839633447871E-8</v>
      </c>
      <c r="S278">
        <v>1.9158075601374572E-7</v>
      </c>
      <c r="T278">
        <v>1.3029782359679266E-5</v>
      </c>
      <c r="U278">
        <v>1.3029782359679266E-5</v>
      </c>
      <c r="V278">
        <v>-1.686712485681557E-7</v>
      </c>
      <c r="W278">
        <v>1.2478522336769758E-6</v>
      </c>
      <c r="X278">
        <v>-1.2671821305841916E-7</v>
      </c>
      <c r="Y278">
        <v>1.5650057273768615E-8</v>
      </c>
      <c r="Z278">
        <v>5.2548682703321874E-6</v>
      </c>
      <c r="AA278">
        <v>4.0378006872852231E-7</v>
      </c>
      <c r="AB278">
        <v>1.411655211912944E-6</v>
      </c>
      <c r="AC278">
        <v>3.4235395189003441E-7</v>
      </c>
      <c r="AD278">
        <v>0</v>
      </c>
      <c r="AE278">
        <v>3.0482531500572741E-5</v>
      </c>
      <c r="AF278">
        <v>1.2520045819014892E-6</v>
      </c>
      <c r="AG278">
        <v>6.0282073310423836E-5</v>
      </c>
      <c r="AH278">
        <v>-1.6466208476517755E-7</v>
      </c>
      <c r="AI278">
        <v>2.7153493699885456E-5</v>
      </c>
      <c r="AJ278">
        <v>0</v>
      </c>
      <c r="AK278">
        <v>2.8393470790378008E-6</v>
      </c>
      <c r="AL278">
        <v>0</v>
      </c>
      <c r="AM278">
        <v>0</v>
      </c>
      <c r="AN278">
        <v>0</v>
      </c>
      <c r="AO278">
        <v>3.3934707903780082E-9</v>
      </c>
      <c r="AP278">
        <v>2.0088774341351663E-7</v>
      </c>
      <c r="AQ278">
        <v>1.6300114547537224E-7</v>
      </c>
      <c r="AR278">
        <v>2.9839633447880873E-7</v>
      </c>
      <c r="AS278">
        <v>7.7577319587628882E-6</v>
      </c>
      <c r="AT278">
        <v>2.6718213058419236E-7</v>
      </c>
      <c r="AU278">
        <v>1.2878006872852237E-7</v>
      </c>
      <c r="AV278">
        <v>7.5087342497136302E-6</v>
      </c>
      <c r="AW278">
        <v>-1.6323024054982817E-9</v>
      </c>
      <c r="AX278">
        <v>1.1219931271477661E-6</v>
      </c>
      <c r="AY278">
        <v>3.6625143184421539E-7</v>
      </c>
      <c r="AZ278">
        <v>6.5864833906071018E-7</v>
      </c>
      <c r="BA278">
        <v>9.7938144329896906E-8</v>
      </c>
      <c r="BB278">
        <v>8.1300114547537244E-9</v>
      </c>
      <c r="BC278">
        <v>2.0160366552119128E-8</v>
      </c>
      <c r="BD278">
        <v>3.1328751431844222E-8</v>
      </c>
      <c r="BE278">
        <v>1.650057273768614E-7</v>
      </c>
      <c r="BF278">
        <v>1.9019186712485679E-7</v>
      </c>
      <c r="BG278">
        <v>0</v>
      </c>
      <c r="BH278">
        <v>1.5955040091638031E-6</v>
      </c>
      <c r="BI278">
        <v>3.5051546391752569E-8</v>
      </c>
      <c r="BJ278">
        <v>3.5194730813287517E-8</v>
      </c>
      <c r="BK278">
        <v>0</v>
      </c>
      <c r="BL278">
        <v>5.5727376861397482E-8</v>
      </c>
      <c r="BM278">
        <v>0</v>
      </c>
      <c r="BN278">
        <v>3.237399770904926E-8</v>
      </c>
      <c r="BO278">
        <v>0</v>
      </c>
      <c r="BP278">
        <v>4.173825887743414E-8</v>
      </c>
      <c r="BQ278">
        <v>5.9793814432989703E-8</v>
      </c>
      <c r="BR278">
        <v>0</v>
      </c>
      <c r="BS278">
        <v>3.168671248568155E-8</v>
      </c>
      <c r="BT278">
        <v>5.290664375715925E-9</v>
      </c>
      <c r="BU278">
        <v>3.2975372279496019E-8</v>
      </c>
      <c r="BV278">
        <v>5.5569873997709047E-9</v>
      </c>
      <c r="BW278">
        <v>0</v>
      </c>
      <c r="BX278">
        <v>1.795532646048111E-9</v>
      </c>
      <c r="BY278">
        <v>4.1809851088201637E-9</v>
      </c>
      <c r="BZ278">
        <v>7.2866552119129446E-9</v>
      </c>
      <c r="CA278">
        <v>2.905211912943871E-9</v>
      </c>
      <c r="CB278">
        <v>2.8121420389461622E-8</v>
      </c>
      <c r="CC278">
        <v>0</v>
      </c>
      <c r="CD278">
        <v>1.8270332187857962E-8</v>
      </c>
      <c r="CE278">
        <v>7.3195876288659775E-9</v>
      </c>
      <c r="CF278">
        <v>0</v>
      </c>
      <c r="CG278">
        <v>1.2184994272623137E-8</v>
      </c>
      <c r="CH278">
        <v>0</v>
      </c>
      <c r="CI278">
        <v>3.5552691867124846E-9</v>
      </c>
      <c r="CJ278">
        <v>4.5632875143184417E-9</v>
      </c>
      <c r="CK278">
        <v>0</v>
      </c>
      <c r="CM278">
        <v>0</v>
      </c>
      <c r="CN278">
        <v>2.1692439862542959E-8</v>
      </c>
      <c r="CO278">
        <v>0</v>
      </c>
      <c r="CP278">
        <v>2.2288087056128297E-7</v>
      </c>
      <c r="CQ278">
        <v>2.1489117983963343E-8</v>
      </c>
      <c r="CR278">
        <v>3.4163802978235971E-9</v>
      </c>
      <c r="CS278">
        <v>0</v>
      </c>
      <c r="CT278">
        <v>0</v>
      </c>
      <c r="CU278">
        <v>7.4527491408934703E-9</v>
      </c>
      <c r="CV278">
        <v>0</v>
      </c>
      <c r="CW278">
        <v>7.1764032073310424E-9</v>
      </c>
      <c r="CX278">
        <v>0</v>
      </c>
      <c r="CY278">
        <v>2.3281786941580761E-8</v>
      </c>
      <c r="CZ278">
        <v>0</v>
      </c>
      <c r="DA278">
        <v>0</v>
      </c>
      <c r="DB278">
        <v>0</v>
      </c>
      <c r="DC278">
        <v>4.1924398625429557E-9</v>
      </c>
      <c r="DD278">
        <v>9.264032073310436E-10</v>
      </c>
    </row>
    <row r="279" spans="1:108">
      <c r="A279" t="s">
        <v>98</v>
      </c>
      <c r="B279">
        <v>0.70099999999999996</v>
      </c>
      <c r="C279">
        <v>41.6</v>
      </c>
      <c r="D279" t="s">
        <v>99</v>
      </c>
      <c r="E279">
        <v>43246</v>
      </c>
      <c r="F279" t="s">
        <v>100</v>
      </c>
      <c r="H279" t="s">
        <v>27</v>
      </c>
      <c r="I279">
        <v>100</v>
      </c>
      <c r="K279">
        <v>0.50700736700000004</v>
      </c>
      <c r="L279">
        <v>4.5723190059999999</v>
      </c>
      <c r="M279">
        <v>0.30838170999999998</v>
      </c>
      <c r="N279">
        <v>121081</v>
      </c>
      <c r="O279">
        <v>2804.9347333333335</v>
      </c>
      <c r="P279" t="s">
        <v>98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</row>
    <row r="280" spans="1:108">
      <c r="A280" t="s">
        <v>757</v>
      </c>
      <c r="B280">
        <v>0.71899999999999997</v>
      </c>
      <c r="C280">
        <v>38.200000000000003</v>
      </c>
      <c r="D280" t="s">
        <v>758</v>
      </c>
      <c r="E280">
        <v>43246</v>
      </c>
      <c r="F280" t="s">
        <v>97</v>
      </c>
      <c r="H280" t="s">
        <v>17</v>
      </c>
      <c r="I280">
        <v>30</v>
      </c>
      <c r="J280">
        <v>1</v>
      </c>
      <c r="K280">
        <v>0.54726175099999996</v>
      </c>
      <c r="L280">
        <v>6.8833658440000001</v>
      </c>
      <c r="M280">
        <v>0.14535898999999999</v>
      </c>
      <c r="N280">
        <v>261651</v>
      </c>
      <c r="O280">
        <v>5120.4754999999996</v>
      </c>
      <c r="P280" t="s">
        <v>757</v>
      </c>
      <c r="Q280">
        <v>-3.0722803955788212E-7</v>
      </c>
      <c r="R280">
        <v>3.7830860965677697E-8</v>
      </c>
      <c r="S280">
        <v>1.0129435718440952E-7</v>
      </c>
      <c r="T280">
        <v>9.0895869691681212E-8</v>
      </c>
      <c r="U280">
        <v>9.0895869691681212E-8</v>
      </c>
      <c r="V280">
        <v>-7.9261198371146003E-8</v>
      </c>
      <c r="W280">
        <v>5.8464223385689355E-7</v>
      </c>
      <c r="X280">
        <v>-7.8715823152995771E-8</v>
      </c>
      <c r="Y280">
        <v>4.1812100058173597E-9</v>
      </c>
      <c r="Z280">
        <v>2.1633216986620128E-6</v>
      </c>
      <c r="AA280">
        <v>2.4087405468295531E-7</v>
      </c>
      <c r="AB280">
        <v>8.4951279813845264E-7</v>
      </c>
      <c r="AC280">
        <v>5.9318644560791142E-8</v>
      </c>
      <c r="AD280">
        <v>0</v>
      </c>
      <c r="AE280">
        <v>2.1833187899941827E-6</v>
      </c>
      <c r="AF280">
        <v>9.071407795229789E-8</v>
      </c>
      <c r="AG280">
        <v>2.714332460732984E-5</v>
      </c>
      <c r="AH280">
        <v>-1.8199861838278071E-7</v>
      </c>
      <c r="AI280">
        <v>9.6313263525305432E-7</v>
      </c>
      <c r="AJ280">
        <v>0</v>
      </c>
      <c r="AK280">
        <v>2.9613874345549736E-7</v>
      </c>
      <c r="AL280">
        <v>0</v>
      </c>
      <c r="AM280">
        <v>0</v>
      </c>
      <c r="AN280">
        <v>0</v>
      </c>
      <c r="AO280">
        <v>-5.4355730075625188E-9</v>
      </c>
      <c r="AP280">
        <v>1.7015706806282725E-7</v>
      </c>
      <c r="AQ280">
        <v>4.1630308318789997E-8</v>
      </c>
      <c r="AR280">
        <v>1.5257780686445609E-7</v>
      </c>
      <c r="AS280">
        <v>1.1323807446189646E-5</v>
      </c>
      <c r="AT280">
        <v>7.7988656195462495E-8</v>
      </c>
      <c r="AU280">
        <v>1.2579988365328675E-8</v>
      </c>
      <c r="AV280">
        <v>1.9109947643979059E-7</v>
      </c>
      <c r="AW280">
        <v>2.6541593949970922E-9</v>
      </c>
      <c r="AX280">
        <v>8.7878126817917402E-7</v>
      </c>
      <c r="AY280">
        <v>9.2641070389761501E-8</v>
      </c>
      <c r="AZ280">
        <v>7.3734729493891797E-7</v>
      </c>
      <c r="BA280">
        <v>2.1325988947062245E-7</v>
      </c>
      <c r="BB280">
        <v>1.3027196044211753E-8</v>
      </c>
      <c r="BC280">
        <v>1.2712696335078531E-8</v>
      </c>
      <c r="BD280">
        <v>1.8306428155904592E-8</v>
      </c>
      <c r="BE280">
        <v>1.0976585223967422E-7</v>
      </c>
      <c r="BF280">
        <v>6.070026178010472E-8</v>
      </c>
      <c r="BG280">
        <v>0</v>
      </c>
      <c r="BH280">
        <v>3.0521015125072723E-6</v>
      </c>
      <c r="BI280">
        <v>2.5578097731239107E-8</v>
      </c>
      <c r="BJ280">
        <v>2.5541739383362428E-8</v>
      </c>
      <c r="BK280">
        <v>0</v>
      </c>
      <c r="BL280">
        <v>9.9621873182082602E-8</v>
      </c>
      <c r="BM280">
        <v>0</v>
      </c>
      <c r="BN280">
        <v>7.0935136707388008E-8</v>
      </c>
      <c r="BO280">
        <v>0</v>
      </c>
      <c r="BP280">
        <v>2.532358929610238E-8</v>
      </c>
      <c r="BQ280">
        <v>4.555700988947063E-8</v>
      </c>
      <c r="BR280">
        <v>0</v>
      </c>
      <c r="BS280">
        <v>7.6152559627690485E-9</v>
      </c>
      <c r="BT280">
        <v>2.8886707388016288E-9</v>
      </c>
      <c r="BU280">
        <v>2.1833187899941819E-8</v>
      </c>
      <c r="BV280">
        <v>2.6414339732402573E-9</v>
      </c>
      <c r="BW280">
        <v>0</v>
      </c>
      <c r="BX280">
        <v>1.052574171029668E-9</v>
      </c>
      <c r="BY280">
        <v>2.9086678301338012E-10</v>
      </c>
      <c r="BZ280">
        <v>4.3811809191390339E-9</v>
      </c>
      <c r="CA280">
        <v>7.7443280977312544E-10</v>
      </c>
      <c r="CB280">
        <v>1.5924956369982553E-8</v>
      </c>
      <c r="CC280">
        <v>0</v>
      </c>
      <c r="CD280">
        <v>8.9096131471785928E-9</v>
      </c>
      <c r="CE280">
        <v>3.0795520651541606E-9</v>
      </c>
      <c r="CF280">
        <v>0</v>
      </c>
      <c r="CG280">
        <v>5.8591477603257697E-9</v>
      </c>
      <c r="CH280">
        <v>0</v>
      </c>
      <c r="CI280">
        <v>1.5379581151832471E-9</v>
      </c>
      <c r="CJ280">
        <v>3.0577370564281563E-9</v>
      </c>
      <c r="CK280">
        <v>0</v>
      </c>
      <c r="CM280">
        <v>0</v>
      </c>
      <c r="CN280">
        <v>1.2776323443862708E-8</v>
      </c>
      <c r="CO280">
        <v>0</v>
      </c>
      <c r="CP280">
        <v>1.7539267015706805E-7</v>
      </c>
      <c r="CQ280">
        <v>1.5165066899360093E-8</v>
      </c>
      <c r="CR280">
        <v>1.8488219895287955E-9</v>
      </c>
      <c r="CS280">
        <v>0</v>
      </c>
      <c r="CT280">
        <v>0</v>
      </c>
      <c r="CU280">
        <v>7.2880308318789985E-9</v>
      </c>
      <c r="CV280">
        <v>0</v>
      </c>
      <c r="CW280">
        <v>3.5103984874927278E-9</v>
      </c>
      <c r="CX280">
        <v>0</v>
      </c>
      <c r="CY280">
        <v>3.0322862129144852E-8</v>
      </c>
      <c r="CZ280">
        <v>0</v>
      </c>
      <c r="DA280">
        <v>0</v>
      </c>
      <c r="DB280">
        <v>0</v>
      </c>
      <c r="DC280">
        <v>2.2087696335078532E-9</v>
      </c>
      <c r="DD280">
        <v>6.326352530541012E-10</v>
      </c>
    </row>
    <row r="281" spans="1:108">
      <c r="A281" t="s">
        <v>273</v>
      </c>
      <c r="B281">
        <v>0.67700000000000005</v>
      </c>
      <c r="C281">
        <v>34.700000000000003</v>
      </c>
      <c r="D281" t="s">
        <v>759</v>
      </c>
      <c r="E281">
        <v>43246</v>
      </c>
      <c r="F281" t="s">
        <v>760</v>
      </c>
      <c r="H281" t="s">
        <v>35</v>
      </c>
      <c r="I281">
        <v>100</v>
      </c>
      <c r="K281">
        <v>0.77701576999999999</v>
      </c>
      <c r="L281">
        <v>5.2532678639999997</v>
      </c>
      <c r="M281">
        <v>0.37030174199999999</v>
      </c>
      <c r="N281">
        <v>221620</v>
      </c>
      <c r="O281">
        <v>3660.0799666666667</v>
      </c>
      <c r="P281" t="s">
        <v>273</v>
      </c>
      <c r="Q281">
        <v>-8.7335894972782563E-6</v>
      </c>
      <c r="R281">
        <v>-3.3001120717259047E-8</v>
      </c>
      <c r="S281">
        <v>-6.8043547870637355E-9</v>
      </c>
      <c r="T281">
        <v>-3.061959654178674E-6</v>
      </c>
      <c r="U281">
        <v>-3.061959654178674E-6</v>
      </c>
      <c r="V281">
        <v>-1.3208453410182306E-8</v>
      </c>
      <c r="W281">
        <v>-1.2187800192122956E-8</v>
      </c>
      <c r="X281">
        <v>-1.1207172590457824E-7</v>
      </c>
      <c r="Y281">
        <v>5.043227665706047E-9</v>
      </c>
      <c r="Z281">
        <v>-4.5429074607748951E-6</v>
      </c>
      <c r="AA281">
        <v>1.0866954851104705E-7</v>
      </c>
      <c r="AB281">
        <v>4.8270893371757916E-7</v>
      </c>
      <c r="AC281">
        <v>6.5441882804995175E-9</v>
      </c>
      <c r="AD281">
        <v>0</v>
      </c>
      <c r="AE281">
        <v>2.4275536343259661E-7</v>
      </c>
      <c r="AF281">
        <v>-2.821805955811716E-8</v>
      </c>
      <c r="AG281">
        <v>1.3258485430675635E-6</v>
      </c>
      <c r="AH281">
        <v>-1.8892090938200446E-7</v>
      </c>
      <c r="AI281">
        <v>-1.0806916426513022E-8</v>
      </c>
      <c r="AJ281">
        <v>0</v>
      </c>
      <c r="AK281">
        <v>-1.9312359910342614E-7</v>
      </c>
      <c r="AL281">
        <v>-4.1586615433877679E-9</v>
      </c>
      <c r="AM281">
        <v>0</v>
      </c>
      <c r="AN281">
        <v>0</v>
      </c>
      <c r="AO281">
        <v>-1.3468619916746701E-8</v>
      </c>
      <c r="AP281">
        <v>1.2147774575728469E-8</v>
      </c>
      <c r="AQ281">
        <v>5.7336695485110418E-9</v>
      </c>
      <c r="AR281">
        <v>6.1259205891770735E-8</v>
      </c>
      <c r="AS281">
        <v>4.781059878322126E-6</v>
      </c>
      <c r="AT281">
        <v>-1.0466698687159782E-7</v>
      </c>
      <c r="AU281">
        <v>2.1013448607108456E-10</v>
      </c>
      <c r="AV281">
        <v>3.9445244956772331E-8</v>
      </c>
      <c r="AW281">
        <v>-5.9638168427793783E-9</v>
      </c>
      <c r="AX281">
        <v>3.5522734550112067E-7</v>
      </c>
      <c r="AY281">
        <v>2.4755843739993595E-8</v>
      </c>
      <c r="AZ281">
        <v>9.1738712776176721E-7</v>
      </c>
      <c r="BA281">
        <v>4.8971341658661533E-7</v>
      </c>
      <c r="BB281">
        <v>2.4995997438360551E-8</v>
      </c>
      <c r="BC281">
        <v>3.8184438040345832E-9</v>
      </c>
      <c r="BD281">
        <v>5.8297310278578294E-9</v>
      </c>
      <c r="BE281">
        <v>2.775776496958054E-8</v>
      </c>
      <c r="BF281">
        <v>3.8304514889529279E-9</v>
      </c>
      <c r="BG281">
        <v>0</v>
      </c>
      <c r="BH281">
        <v>1.7571245597182197E-6</v>
      </c>
      <c r="BI281">
        <v>7.1785943003522183E-9</v>
      </c>
      <c r="BJ281">
        <v>7.3226865193723952E-9</v>
      </c>
      <c r="BK281">
        <v>0</v>
      </c>
      <c r="BL281">
        <v>1.59221902017291E-7</v>
      </c>
      <c r="BM281">
        <v>0</v>
      </c>
      <c r="BN281">
        <v>1.2622078130003204E-7</v>
      </c>
      <c r="BO281">
        <v>0</v>
      </c>
      <c r="BP281">
        <v>1.4529298751200761E-8</v>
      </c>
      <c r="BQ281">
        <v>8.1131924431636241E-9</v>
      </c>
      <c r="BR281">
        <v>0</v>
      </c>
      <c r="BS281">
        <v>-1.0586775536343258E-8</v>
      </c>
      <c r="BT281">
        <v>-7.3246878001921261E-10</v>
      </c>
      <c r="BU281">
        <v>-1.4809478065962218E-8</v>
      </c>
      <c r="BV281">
        <v>0</v>
      </c>
      <c r="BW281">
        <v>0</v>
      </c>
      <c r="BX281">
        <v>-4.3427793788024323E-10</v>
      </c>
      <c r="BY281">
        <v>-1.2528017931476137E-8</v>
      </c>
      <c r="BZ281">
        <v>2.5776496958053158E-9</v>
      </c>
      <c r="CA281">
        <v>-2.695725264169069E-9</v>
      </c>
      <c r="CB281">
        <v>-2.8858469420429069E-9</v>
      </c>
      <c r="CC281">
        <v>0</v>
      </c>
      <c r="CD281">
        <v>0</v>
      </c>
      <c r="CE281">
        <v>-5.7416746717899448E-9</v>
      </c>
      <c r="CF281">
        <v>0</v>
      </c>
      <c r="CG281">
        <v>-3.198046749919945E-9</v>
      </c>
      <c r="CH281">
        <v>0</v>
      </c>
      <c r="CI281">
        <v>-1.0886967659301953E-9</v>
      </c>
      <c r="CJ281">
        <v>-3.7163784822286254E-9</v>
      </c>
      <c r="CK281">
        <v>0</v>
      </c>
      <c r="CM281">
        <v>0</v>
      </c>
      <c r="CN281">
        <v>0</v>
      </c>
      <c r="CO281">
        <v>0</v>
      </c>
      <c r="CP281">
        <v>-1.4389209093820038E-9</v>
      </c>
      <c r="CQ281">
        <v>0</v>
      </c>
      <c r="CR281">
        <v>6.6242395132885024E-10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7.488792827409542E-8</v>
      </c>
      <c r="CZ281">
        <v>1.2471982068523854E-8</v>
      </c>
      <c r="DA281">
        <v>0</v>
      </c>
      <c r="DB281">
        <v>0</v>
      </c>
      <c r="DC281">
        <v>1.5049631764329172E-9</v>
      </c>
      <c r="DD281">
        <v>1.1407300672430375E-10</v>
      </c>
    </row>
    <row r="282" spans="1:108">
      <c r="A282" t="s">
        <v>761</v>
      </c>
      <c r="B282">
        <v>0.67500000000000004</v>
      </c>
      <c r="C282">
        <v>51.3</v>
      </c>
      <c r="D282" t="s">
        <v>762</v>
      </c>
      <c r="E282">
        <v>43246</v>
      </c>
      <c r="F282" t="s">
        <v>97</v>
      </c>
      <c r="H282" t="s">
        <v>20</v>
      </c>
      <c r="J282">
        <v>13.333333333333334</v>
      </c>
      <c r="K282">
        <v>0.47604744500000001</v>
      </c>
      <c r="L282">
        <v>4.6827649600000001</v>
      </c>
      <c r="M282">
        <v>0.27212230500000001</v>
      </c>
      <c r="N282">
        <v>218933</v>
      </c>
      <c r="O282">
        <v>4793.0273999999999</v>
      </c>
      <c r="P282" t="s">
        <v>761</v>
      </c>
      <c r="Q282">
        <v>-4.3995018410223089E-7</v>
      </c>
      <c r="R282">
        <v>2.1144682694390291E-8</v>
      </c>
      <c r="S282">
        <v>2.8414013428633313E-8</v>
      </c>
      <c r="T282">
        <v>-8.1221572449642621E-7</v>
      </c>
      <c r="U282">
        <v>-8.1221572449642621E-7</v>
      </c>
      <c r="V282">
        <v>-6.565410439679447E-8</v>
      </c>
      <c r="W282">
        <v>4.2045700671431658E-7</v>
      </c>
      <c r="X282">
        <v>-5.996859432531937E-8</v>
      </c>
      <c r="Y282">
        <v>3.6955815464587474E-9</v>
      </c>
      <c r="Z282">
        <v>9.746588693957115E-7</v>
      </c>
      <c r="AA282">
        <v>1.2399826727312105E-7</v>
      </c>
      <c r="AB282">
        <v>4.5836040719081665E-7</v>
      </c>
      <c r="AC282">
        <v>3.1351526965562056E-8</v>
      </c>
      <c r="AD282">
        <v>0</v>
      </c>
      <c r="AE282">
        <v>1.3144357808100498E-6</v>
      </c>
      <c r="AF282">
        <v>5.0086636343946272E-8</v>
      </c>
      <c r="AG282">
        <v>1.8628167641325536E-5</v>
      </c>
      <c r="AH282">
        <v>-1.3576185834957765E-7</v>
      </c>
      <c r="AI282">
        <v>6.2919644790989822E-7</v>
      </c>
      <c r="AJ282">
        <v>1.0531730560970328E-9</v>
      </c>
      <c r="AK282">
        <v>1.5892354342646741E-7</v>
      </c>
      <c r="AL282">
        <v>0</v>
      </c>
      <c r="AM282">
        <v>0</v>
      </c>
      <c r="AN282">
        <v>0</v>
      </c>
      <c r="AO282">
        <v>-4.5619449859215907E-9</v>
      </c>
      <c r="AP282">
        <v>6.2391704570067142E-8</v>
      </c>
      <c r="AQ282">
        <v>2.2319688109161792E-8</v>
      </c>
      <c r="AR282">
        <v>9.1617933723196865E-8</v>
      </c>
      <c r="AS282">
        <v>4.7920727745289153E-6</v>
      </c>
      <c r="AT282">
        <v>5.9697855750487311E-8</v>
      </c>
      <c r="AU282">
        <v>9.9225687675980107E-9</v>
      </c>
      <c r="AV282">
        <v>1.8021713233701533E-7</v>
      </c>
      <c r="AW282">
        <v>-2.0440762399826727E-9</v>
      </c>
      <c r="AX282">
        <v>4.1653129737925062E-7</v>
      </c>
      <c r="AY282">
        <v>6.3515269655620554E-8</v>
      </c>
      <c r="AZ282">
        <v>3.4207818930041156E-7</v>
      </c>
      <c r="BA282">
        <v>1.03706411089452E-7</v>
      </c>
      <c r="BB282">
        <v>6.5302144249512663E-9</v>
      </c>
      <c r="BC282">
        <v>7.0960580463504442E-9</v>
      </c>
      <c r="BD282">
        <v>9.123889971843188E-9</v>
      </c>
      <c r="BE282">
        <v>7.2057071691574635E-8</v>
      </c>
      <c r="BF282">
        <v>3.4099523500108294E-8</v>
      </c>
      <c r="BG282">
        <v>0</v>
      </c>
      <c r="BH282">
        <v>1.1146307125839287E-6</v>
      </c>
      <c r="BI282">
        <v>1.5161360190599951E-8</v>
      </c>
      <c r="BJ282">
        <v>1.5147823261858347E-8</v>
      </c>
      <c r="BK282">
        <v>0</v>
      </c>
      <c r="BL282">
        <v>4.854342646740308E-8</v>
      </c>
      <c r="BM282">
        <v>0</v>
      </c>
      <c r="BN282">
        <v>3.4194282001299539E-8</v>
      </c>
      <c r="BO282">
        <v>0</v>
      </c>
      <c r="BP282">
        <v>1.3536928741607105E-8</v>
      </c>
      <c r="BQ282">
        <v>1.7557396577864419E-8</v>
      </c>
      <c r="BR282">
        <v>0</v>
      </c>
      <c r="BS282">
        <v>5.2049491011479327E-9</v>
      </c>
      <c r="BT282">
        <v>1.711067792939139E-9</v>
      </c>
      <c r="BU282">
        <v>1.1181503140567463E-8</v>
      </c>
      <c r="BV282">
        <v>1.3753519601472818E-9</v>
      </c>
      <c r="BW282">
        <v>0</v>
      </c>
      <c r="BX282">
        <v>4.101689408706952E-10</v>
      </c>
      <c r="BY282">
        <v>1.8680961663417763E-9</v>
      </c>
      <c r="BZ282">
        <v>1.9019384881957977E-9</v>
      </c>
      <c r="CA282">
        <v>8.0138618150314093E-10</v>
      </c>
      <c r="CB282">
        <v>1.5472709551656917E-8</v>
      </c>
      <c r="CC282">
        <v>0</v>
      </c>
      <c r="CD282">
        <v>7.2449642625081222E-9</v>
      </c>
      <c r="CE282">
        <v>2.1225904266839953E-9</v>
      </c>
      <c r="CF282">
        <v>0</v>
      </c>
      <c r="CG282">
        <v>4.9612843837990029E-9</v>
      </c>
      <c r="CH282">
        <v>0</v>
      </c>
      <c r="CI282">
        <v>6.5654104396794515E-10</v>
      </c>
      <c r="CJ282">
        <v>1.9736842105263149E-9</v>
      </c>
      <c r="CK282">
        <v>0</v>
      </c>
      <c r="CM282">
        <v>0</v>
      </c>
      <c r="CN282">
        <v>1.2379521334199697E-8</v>
      </c>
      <c r="CO282">
        <v>0</v>
      </c>
      <c r="CP282">
        <v>1.7565518735109376E-7</v>
      </c>
      <c r="CQ282">
        <v>1.6397281784708685E-8</v>
      </c>
      <c r="CR282">
        <v>4.8868312757201635E-10</v>
      </c>
      <c r="CS282">
        <v>0</v>
      </c>
      <c r="CT282">
        <v>0</v>
      </c>
      <c r="CU282">
        <v>3.2082521117608839E-9</v>
      </c>
      <c r="CV282">
        <v>0</v>
      </c>
      <c r="CW282">
        <v>3.2881199913363651E-9</v>
      </c>
      <c r="CX282">
        <v>0</v>
      </c>
      <c r="CY282">
        <v>3.3409140134286337E-8</v>
      </c>
      <c r="CZ282">
        <v>0</v>
      </c>
      <c r="DA282">
        <v>0</v>
      </c>
      <c r="DB282">
        <v>0</v>
      </c>
      <c r="DC282">
        <v>1.6894087069525662E-9</v>
      </c>
      <c r="DD282">
        <v>1.2860082304526835E-10</v>
      </c>
    </row>
    <row r="283" spans="1:108">
      <c r="A283" t="s">
        <v>763</v>
      </c>
      <c r="B283">
        <v>0.72699999999999998</v>
      </c>
      <c r="C283">
        <v>22.9</v>
      </c>
      <c r="D283" t="s">
        <v>764</v>
      </c>
      <c r="E283">
        <v>43246</v>
      </c>
      <c r="F283" t="s">
        <v>708</v>
      </c>
      <c r="H283" t="s">
        <v>35</v>
      </c>
      <c r="I283">
        <v>100</v>
      </c>
      <c r="K283">
        <v>0.76478954899999996</v>
      </c>
      <c r="L283">
        <v>5.1058720659999999</v>
      </c>
      <c r="M283">
        <v>0.37953473599999998</v>
      </c>
      <c r="N283">
        <v>229804</v>
      </c>
      <c r="O283">
        <v>4128.7437</v>
      </c>
      <c r="P283" t="s">
        <v>763</v>
      </c>
      <c r="Q283">
        <v>-1.4079936923823386E-5</v>
      </c>
      <c r="R283">
        <v>-6.8595342066957805E-8</v>
      </c>
      <c r="S283">
        <v>-3.7421154779233384E-8</v>
      </c>
      <c r="T283">
        <v>-6.9444444444444448E-6</v>
      </c>
      <c r="U283">
        <v>-6.9444444444444448E-6</v>
      </c>
      <c r="V283">
        <v>-7.5812712275594153E-8</v>
      </c>
      <c r="W283">
        <v>1.467734109655507E-8</v>
      </c>
      <c r="X283">
        <v>-2.4320718098010617E-7</v>
      </c>
      <c r="Y283">
        <v>9.9466278505579906E-9</v>
      </c>
      <c r="Z283">
        <v>1.8498301795245027E-6</v>
      </c>
      <c r="AA283">
        <v>1.0371179039301315E-7</v>
      </c>
      <c r="AB283">
        <v>1.8461911693352744E-7</v>
      </c>
      <c r="AC283">
        <v>-2.3926491994177578E-8</v>
      </c>
      <c r="AD283">
        <v>0</v>
      </c>
      <c r="AE283">
        <v>-6.9141193595342105E-8</v>
      </c>
      <c r="AF283">
        <v>-8.8245997088791801E-8</v>
      </c>
      <c r="AG283">
        <v>4.0635613779718471E-8</v>
      </c>
      <c r="AH283">
        <v>-3.2187045123726352E-7</v>
      </c>
      <c r="AI283">
        <v>-1.0098253275109176E-7</v>
      </c>
      <c r="AJ283">
        <v>0</v>
      </c>
      <c r="AK283">
        <v>-3.4813197476952937E-7</v>
      </c>
      <c r="AL283">
        <v>-7.6631489568170775E-9</v>
      </c>
      <c r="AM283">
        <v>0</v>
      </c>
      <c r="AN283">
        <v>0</v>
      </c>
      <c r="AO283">
        <v>-2.253153808830663E-8</v>
      </c>
      <c r="AP283">
        <v>-6.4895681707908912E-9</v>
      </c>
      <c r="AQ283">
        <v>-1.9920548277535178E-8</v>
      </c>
      <c r="AR283">
        <v>3.2205240174672501E-8</v>
      </c>
      <c r="AS283">
        <v>4.3486171761280941E-6</v>
      </c>
      <c r="AT283">
        <v>-2.2319262493934987E-7</v>
      </c>
      <c r="AU283">
        <v>1.0644104803493423E-9</v>
      </c>
      <c r="AV283">
        <v>3.1204512372634652E-8</v>
      </c>
      <c r="AW283">
        <v>-6.3473435225618632E-9</v>
      </c>
      <c r="AX283">
        <v>1.732472100921883E-7</v>
      </c>
      <c r="AY283">
        <v>-3.999878699660356E-9</v>
      </c>
      <c r="AZ283">
        <v>1.0161935953420671E-6</v>
      </c>
      <c r="BA283">
        <v>5.4221251819505111E-7</v>
      </c>
      <c r="BB283">
        <v>2.629184861717613E-8</v>
      </c>
      <c r="BC283">
        <v>3.5874575448811243E-9</v>
      </c>
      <c r="BD283">
        <v>4.272804463852501E-9</v>
      </c>
      <c r="BE283">
        <v>3.5498544395924309E-8</v>
      </c>
      <c r="BF283">
        <v>2.2016011644832636E-9</v>
      </c>
      <c r="BG283">
        <v>0</v>
      </c>
      <c r="BH283">
        <v>3.09315866084425E-7</v>
      </c>
      <c r="BI283">
        <v>4.7943959243085852E-9</v>
      </c>
      <c r="BJ283">
        <v>4.955118874332848E-9</v>
      </c>
      <c r="BK283">
        <v>0</v>
      </c>
      <c r="BL283">
        <v>2.3286632702571561E-7</v>
      </c>
      <c r="BM283">
        <v>0</v>
      </c>
      <c r="BN283">
        <v>1.7603711790393011E-7</v>
      </c>
      <c r="BO283">
        <v>0</v>
      </c>
      <c r="BP283">
        <v>1.4768316351285779E-8</v>
      </c>
      <c r="BQ283">
        <v>2.2167637069383778E-9</v>
      </c>
      <c r="BR283">
        <v>0</v>
      </c>
      <c r="BS283">
        <v>-1.8031295487627364E-8</v>
      </c>
      <c r="BT283">
        <v>1.2130033964095448E-11</v>
      </c>
      <c r="BU283">
        <v>-3.2599466278505587E-8</v>
      </c>
      <c r="BV283">
        <v>0</v>
      </c>
      <c r="BW283">
        <v>0</v>
      </c>
      <c r="BX283">
        <v>-1.4404415332362943E-9</v>
      </c>
      <c r="BY283">
        <v>-1.328238719068414E-8</v>
      </c>
      <c r="BZ283">
        <v>1.6375545851528602E-10</v>
      </c>
      <c r="CA283">
        <v>-5.0885492479378929E-9</v>
      </c>
      <c r="CB283">
        <v>-7.6055312954876254E-9</v>
      </c>
      <c r="CC283">
        <v>0</v>
      </c>
      <c r="CD283">
        <v>0</v>
      </c>
      <c r="CE283">
        <v>-9.0156477438136821E-9</v>
      </c>
      <c r="CF283">
        <v>0</v>
      </c>
      <c r="CG283">
        <v>-4.9096312469674894E-9</v>
      </c>
      <c r="CH283">
        <v>0</v>
      </c>
      <c r="CI283">
        <v>-3.5237748665696292E-9</v>
      </c>
      <c r="CJ283">
        <v>-3.1507763221737019E-9</v>
      </c>
      <c r="CK283">
        <v>0</v>
      </c>
      <c r="CM283">
        <v>0</v>
      </c>
      <c r="CN283">
        <v>0</v>
      </c>
      <c r="CO283">
        <v>0</v>
      </c>
      <c r="CP283">
        <v>-3.9361960213488575E-9</v>
      </c>
      <c r="CQ283">
        <v>0</v>
      </c>
      <c r="CR283">
        <v>1.346130519165454E-9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7.4175157690441544E-8</v>
      </c>
      <c r="CZ283">
        <v>1.3761523532265888E-8</v>
      </c>
      <c r="DA283">
        <v>0</v>
      </c>
      <c r="DB283">
        <v>0</v>
      </c>
      <c r="DC283">
        <v>1.8892527899078116E-9</v>
      </c>
      <c r="DD283">
        <v>1.2008733624454165E-9</v>
      </c>
    </row>
    <row r="284" spans="1:108">
      <c r="A284" t="s">
        <v>765</v>
      </c>
      <c r="B284">
        <v>0.72</v>
      </c>
      <c r="C284">
        <v>47.2</v>
      </c>
      <c r="D284" t="s">
        <v>766</v>
      </c>
      <c r="E284">
        <v>43246</v>
      </c>
      <c r="F284" t="s">
        <v>93</v>
      </c>
      <c r="H284" t="s">
        <v>35</v>
      </c>
      <c r="I284">
        <v>100</v>
      </c>
      <c r="K284">
        <v>0.79246330700000001</v>
      </c>
      <c r="L284">
        <v>5.2565861749999998</v>
      </c>
      <c r="M284">
        <v>0.36583360999999998</v>
      </c>
      <c r="N284">
        <v>120002.33333333333</v>
      </c>
      <c r="O284">
        <v>2529.0206000000003</v>
      </c>
      <c r="P284" t="s">
        <v>765</v>
      </c>
      <c r="Q284">
        <v>-7.0047669491525427E-6</v>
      </c>
      <c r="R284">
        <v>-2.0288959510357809E-8</v>
      </c>
      <c r="S284">
        <v>-7.5329566854990522E-9</v>
      </c>
      <c r="T284">
        <v>-3.2809557438794727E-6</v>
      </c>
      <c r="U284">
        <v>-3.2809557438794727E-6</v>
      </c>
      <c r="V284">
        <v>-1.8538135593220312E-8</v>
      </c>
      <c r="W284">
        <v>6.3117937853107515E-9</v>
      </c>
      <c r="X284">
        <v>-1.194679849340867E-7</v>
      </c>
      <c r="Y284">
        <v>-1.4300847457627113E-8</v>
      </c>
      <c r="Z284">
        <v>-1.4712806026365348E-6</v>
      </c>
      <c r="AA284">
        <v>5.8262711864406845E-8</v>
      </c>
      <c r="AB284">
        <v>2.3319797551789078E-7</v>
      </c>
      <c r="AC284">
        <v>-1.2049788135593227E-8</v>
      </c>
      <c r="AD284">
        <v>0</v>
      </c>
      <c r="AE284">
        <v>2.5776836158192095E-7</v>
      </c>
      <c r="AF284">
        <v>-3.5163606403013191E-8</v>
      </c>
      <c r="AG284">
        <v>7.1121704331450106E-7</v>
      </c>
      <c r="AH284">
        <v>-1.5157132768361583E-7</v>
      </c>
      <c r="AI284">
        <v>-5.929260828625237E-8</v>
      </c>
      <c r="AJ284">
        <v>0</v>
      </c>
      <c r="AK284">
        <v>-1.8346869114877581E-7</v>
      </c>
      <c r="AL284">
        <v>-1.8140889830508471E-9</v>
      </c>
      <c r="AM284">
        <v>0</v>
      </c>
      <c r="AN284">
        <v>0</v>
      </c>
      <c r="AO284">
        <v>-7.9007768361581912E-9</v>
      </c>
      <c r="AP284">
        <v>1.0092984934086629E-8</v>
      </c>
      <c r="AQ284">
        <v>5.8998352165725051E-9</v>
      </c>
      <c r="AR284">
        <v>2.8792961393596986E-8</v>
      </c>
      <c r="AS284">
        <v>6.0278366290018829E-6</v>
      </c>
      <c r="AT284">
        <v>-1.0460805084745764E-7</v>
      </c>
      <c r="AU284">
        <v>3.7547080979284411E-9</v>
      </c>
      <c r="AV284">
        <v>9.8722928436911473E-8</v>
      </c>
      <c r="AW284">
        <v>2.8675258945386056E-9</v>
      </c>
      <c r="AX284">
        <v>2.2569444444444441E-7</v>
      </c>
      <c r="AY284">
        <v>5.7085687382297533E-9</v>
      </c>
      <c r="AZ284">
        <v>2.8881238229755178E-7</v>
      </c>
      <c r="BA284">
        <v>1.0500529661016954E-7</v>
      </c>
      <c r="BB284">
        <v>5.5011181732580047E-9</v>
      </c>
      <c r="BC284">
        <v>1.5683851224105457E-9</v>
      </c>
      <c r="BD284">
        <v>4.9641007532956684E-9</v>
      </c>
      <c r="BE284">
        <v>3.6193502824858763E-8</v>
      </c>
      <c r="BF284">
        <v>4.6330626177024461E-9</v>
      </c>
      <c r="BG284">
        <v>0</v>
      </c>
      <c r="BH284">
        <v>1.1783486346516009E-6</v>
      </c>
      <c r="BI284">
        <v>4.8831803201506592E-9</v>
      </c>
      <c r="BJ284">
        <v>4.956744350282486E-9</v>
      </c>
      <c r="BK284">
        <v>0</v>
      </c>
      <c r="BL284">
        <v>4.2431732580037673E-8</v>
      </c>
      <c r="BM284">
        <v>0</v>
      </c>
      <c r="BN284">
        <v>3.31185263653484E-8</v>
      </c>
      <c r="BO284">
        <v>0</v>
      </c>
      <c r="BP284">
        <v>2.6703742937853109E-9</v>
      </c>
      <c r="BQ284">
        <v>3.8488700564971763E-9</v>
      </c>
      <c r="BR284">
        <v>0</v>
      </c>
      <c r="BS284">
        <v>-7.6462452919020721E-9</v>
      </c>
      <c r="BT284">
        <v>-1.7169844632768357E-9</v>
      </c>
      <c r="BU284">
        <v>-1.4359698681732579E-8</v>
      </c>
      <c r="BV284">
        <v>0</v>
      </c>
      <c r="BW284">
        <v>0</v>
      </c>
      <c r="BX284">
        <v>-7.4888182674199622E-10</v>
      </c>
      <c r="BY284">
        <v>-8.0479048964218415E-9</v>
      </c>
      <c r="BZ284">
        <v>1.8214453860640303E-9</v>
      </c>
      <c r="CA284">
        <v>-2.0494938794726931E-9</v>
      </c>
      <c r="CB284">
        <v>-1.3638771186440645E-9</v>
      </c>
      <c r="CC284">
        <v>0</v>
      </c>
      <c r="CD284">
        <v>0</v>
      </c>
      <c r="CE284">
        <v>-4.1063441619585685E-9</v>
      </c>
      <c r="CF284">
        <v>0</v>
      </c>
      <c r="CG284">
        <v>-1.9759298493408659E-9</v>
      </c>
      <c r="CH284">
        <v>0</v>
      </c>
      <c r="CI284">
        <v>-4.8846516007533053E-10</v>
      </c>
      <c r="CJ284">
        <v>-2.1936793785310736E-9</v>
      </c>
      <c r="CK284">
        <v>0</v>
      </c>
      <c r="CM284">
        <v>0</v>
      </c>
      <c r="CN284">
        <v>0</v>
      </c>
      <c r="CO284">
        <v>0</v>
      </c>
      <c r="CP284">
        <v>-6.1940913370998E-10</v>
      </c>
      <c r="CQ284">
        <v>0</v>
      </c>
      <c r="CR284">
        <v>-1.2682438794726913E-10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1.1471574858757061E-8</v>
      </c>
      <c r="CZ284">
        <v>1.7258121468926556E-9</v>
      </c>
      <c r="DA284">
        <v>0</v>
      </c>
      <c r="DB284">
        <v>0</v>
      </c>
      <c r="DC284">
        <v>4.8110875706214746E-10</v>
      </c>
      <c r="DD284">
        <v>2.1480696798493372E-10</v>
      </c>
    </row>
    <row r="285" spans="1:108">
      <c r="A285" t="s">
        <v>767</v>
      </c>
      <c r="B285">
        <v>0.67</v>
      </c>
      <c r="C285">
        <v>32.700000000000003</v>
      </c>
      <c r="D285" t="s">
        <v>768</v>
      </c>
      <c r="E285">
        <v>43246</v>
      </c>
      <c r="F285" t="s">
        <v>100</v>
      </c>
      <c r="H285" t="s">
        <v>35</v>
      </c>
      <c r="I285">
        <v>100</v>
      </c>
      <c r="K285">
        <v>0.59171319499999997</v>
      </c>
      <c r="L285">
        <v>4.236026098</v>
      </c>
      <c r="M285">
        <v>0.42546822899999998</v>
      </c>
      <c r="N285">
        <v>276745</v>
      </c>
      <c r="O285">
        <v>4933.4680666666663</v>
      </c>
      <c r="P285" t="s">
        <v>767</v>
      </c>
      <c r="Q285">
        <v>-9.5523275569147105E-6</v>
      </c>
      <c r="R285">
        <v>-5.7615528372409099E-8</v>
      </c>
      <c r="S285">
        <v>-4.7634216785592914E-8</v>
      </c>
      <c r="T285">
        <v>-4.3110771321780495E-6</v>
      </c>
      <c r="U285">
        <v>-4.3110771321780495E-6</v>
      </c>
      <c r="V285">
        <v>-3.2917091403329874E-8</v>
      </c>
      <c r="W285">
        <v>2.1852701325178385E-8</v>
      </c>
      <c r="X285">
        <v>-2.0514780835881742E-7</v>
      </c>
      <c r="Y285">
        <v>3.1855249745158073E-9</v>
      </c>
      <c r="Z285">
        <v>2.9306829765545362E-6</v>
      </c>
      <c r="AA285">
        <v>7.857628270472304E-8</v>
      </c>
      <c r="AB285">
        <v>8.0338939857288471E-8</v>
      </c>
      <c r="AC285">
        <v>-2.1491675161399918E-8</v>
      </c>
      <c r="AD285">
        <v>0</v>
      </c>
      <c r="AE285">
        <v>-2.3848963642541617E-7</v>
      </c>
      <c r="AF285">
        <v>-6.8382602786272518E-8</v>
      </c>
      <c r="AG285">
        <v>-8.0062861026163689E-8</v>
      </c>
      <c r="AH285">
        <v>-2.1980122324159017E-7</v>
      </c>
      <c r="AI285">
        <v>-6.5409446143391061E-8</v>
      </c>
      <c r="AJ285">
        <v>0</v>
      </c>
      <c r="AK285">
        <v>-2.2680937818552496E-7</v>
      </c>
      <c r="AL285">
        <v>-6.3625552157662239E-9</v>
      </c>
      <c r="AM285">
        <v>0</v>
      </c>
      <c r="AN285">
        <v>0</v>
      </c>
      <c r="AO285">
        <v>-1.029986408426776E-8</v>
      </c>
      <c r="AP285">
        <v>3.0793408086986165E-9</v>
      </c>
      <c r="AQ285">
        <v>-7.7025993883792052E-9</v>
      </c>
      <c r="AR285">
        <v>1.4080020387359842E-8</v>
      </c>
      <c r="AS285">
        <v>1.6139993204213419E-8</v>
      </c>
      <c r="AT285">
        <v>-1.5163098878695205E-7</v>
      </c>
      <c r="AU285">
        <v>-1.3379204892966349E-9</v>
      </c>
      <c r="AV285">
        <v>7.3479442745497704E-9</v>
      </c>
      <c r="AW285">
        <v>-5.3149422358137952E-9</v>
      </c>
      <c r="AX285">
        <v>6.581294597349643E-8</v>
      </c>
      <c r="AY285">
        <v>-4.931192660550452E-9</v>
      </c>
      <c r="AZ285">
        <v>4.6975874957526328E-7</v>
      </c>
      <c r="BA285">
        <v>2.6185015290519875E-7</v>
      </c>
      <c r="BB285">
        <v>1.347477064220183E-8</v>
      </c>
      <c r="BC285">
        <v>1.2317363234794249E-10</v>
      </c>
      <c r="BD285">
        <v>2.9540434930343184E-9</v>
      </c>
      <c r="BE285">
        <v>1.3109497111790687E-8</v>
      </c>
      <c r="BF285">
        <v>1.1765205572545021E-9</v>
      </c>
      <c r="BG285">
        <v>0</v>
      </c>
      <c r="BH285">
        <v>6.6216445803601745E-8</v>
      </c>
      <c r="BI285">
        <v>3.892711518858308E-9</v>
      </c>
      <c r="BJ285">
        <v>4.0434930343187246E-9</v>
      </c>
      <c r="BK285">
        <v>0</v>
      </c>
      <c r="BL285">
        <v>1.1372324159021409E-7</v>
      </c>
      <c r="BM285">
        <v>0</v>
      </c>
      <c r="BN285">
        <v>8.5329595650696557E-8</v>
      </c>
      <c r="BO285">
        <v>0</v>
      </c>
      <c r="BP285">
        <v>3.2279986408426755E-9</v>
      </c>
      <c r="BQ285">
        <v>1.94529391777098E-9</v>
      </c>
      <c r="BR285">
        <v>0</v>
      </c>
      <c r="BS285">
        <v>-1.1678134556574922E-8</v>
      </c>
      <c r="BT285">
        <v>7.0081549439346954E-11</v>
      </c>
      <c r="BU285">
        <v>-2.5250594631328574E-8</v>
      </c>
      <c r="BV285">
        <v>0</v>
      </c>
      <c r="BW285">
        <v>0</v>
      </c>
      <c r="BX285">
        <v>-1.2126231736323488E-9</v>
      </c>
      <c r="BY285">
        <v>-8.8557594291539239E-9</v>
      </c>
      <c r="BZ285">
        <v>-5.7764186204552935E-10</v>
      </c>
      <c r="CA285">
        <v>-3.1472986748216103E-9</v>
      </c>
      <c r="CB285">
        <v>-5.672358137954468E-9</v>
      </c>
      <c r="CC285">
        <v>0</v>
      </c>
      <c r="CD285">
        <v>0</v>
      </c>
      <c r="CE285">
        <v>-5.549184505606525E-9</v>
      </c>
      <c r="CF285">
        <v>0</v>
      </c>
      <c r="CG285">
        <v>-3.2725959904858989E-9</v>
      </c>
      <c r="CH285">
        <v>0</v>
      </c>
      <c r="CI285">
        <v>-1.7902650356778792E-9</v>
      </c>
      <c r="CJ285">
        <v>-1.2933231396534162E-9</v>
      </c>
      <c r="CK285">
        <v>0</v>
      </c>
      <c r="CM285">
        <v>0</v>
      </c>
      <c r="CN285">
        <v>0</v>
      </c>
      <c r="CO285">
        <v>0</v>
      </c>
      <c r="CP285">
        <v>-1.7392966360856261E-9</v>
      </c>
      <c r="CQ285">
        <v>0</v>
      </c>
      <c r="CR285">
        <v>1.720183486238525E-10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4.3875297315664278E-8</v>
      </c>
      <c r="CZ285">
        <v>7.6516309887869492E-9</v>
      </c>
      <c r="DA285">
        <v>0</v>
      </c>
      <c r="DB285">
        <v>0</v>
      </c>
      <c r="DC285">
        <v>4.7358137954468254E-10</v>
      </c>
      <c r="DD285">
        <v>2.3148148148148191E-10</v>
      </c>
    </row>
    <row r="286" spans="1:108">
      <c r="A286" t="s">
        <v>248</v>
      </c>
      <c r="B286">
        <v>0.67600000000000005</v>
      </c>
      <c r="C286">
        <v>32.4</v>
      </c>
      <c r="D286" t="s">
        <v>769</v>
      </c>
      <c r="E286">
        <v>43246</v>
      </c>
      <c r="F286" t="s">
        <v>93</v>
      </c>
      <c r="H286" t="s">
        <v>35</v>
      </c>
      <c r="I286">
        <v>100</v>
      </c>
      <c r="K286">
        <v>0.74411793100000001</v>
      </c>
      <c r="L286">
        <v>4.6405013339999996</v>
      </c>
      <c r="M286">
        <v>0.43480001099999999</v>
      </c>
      <c r="N286">
        <v>128590.66666666667</v>
      </c>
      <c r="O286">
        <v>2999.5536333333334</v>
      </c>
      <c r="P286" t="s">
        <v>248</v>
      </c>
      <c r="Q286">
        <v>-1.0386659807956105E-5</v>
      </c>
      <c r="R286">
        <v>-6.151406035665296E-8</v>
      </c>
      <c r="S286">
        <v>-5.1204561042524028E-8</v>
      </c>
      <c r="T286">
        <v>-5.8727709190672154E-6</v>
      </c>
      <c r="U286">
        <v>-5.8727709190672154E-6</v>
      </c>
      <c r="V286">
        <v>-8.0589849108367586E-8</v>
      </c>
      <c r="W286">
        <v>1.1998456790123458E-7</v>
      </c>
      <c r="X286">
        <v>-2.5505829903978035E-7</v>
      </c>
      <c r="Y286">
        <v>1.8904320987654334E-8</v>
      </c>
      <c r="Z286">
        <v>1.2431412894375857E-6</v>
      </c>
      <c r="AA286">
        <v>2.0576131687242802E-7</v>
      </c>
      <c r="AB286">
        <v>6.3164437585733895E-7</v>
      </c>
      <c r="AC286">
        <v>1.8218449931412791E-9</v>
      </c>
      <c r="AD286">
        <v>0</v>
      </c>
      <c r="AE286">
        <v>-2.4691358024691365E-7</v>
      </c>
      <c r="AF286">
        <v>-9.2121056241426571E-8</v>
      </c>
      <c r="AG286">
        <v>2.1688528806584363E-6</v>
      </c>
      <c r="AH286">
        <v>-2.4856395747599456E-7</v>
      </c>
      <c r="AI286">
        <v>-6.4514746227709188E-8</v>
      </c>
      <c r="AJ286">
        <v>0</v>
      </c>
      <c r="AK286">
        <v>-3.0692729766803831E-7</v>
      </c>
      <c r="AL286">
        <v>-8.7212791495198891E-9</v>
      </c>
      <c r="AM286">
        <v>0</v>
      </c>
      <c r="AN286">
        <v>0</v>
      </c>
      <c r="AO286">
        <v>-1.2088477366255108E-8</v>
      </c>
      <c r="AP286">
        <v>1.4973422496570645E-7</v>
      </c>
      <c r="AQ286">
        <v>2.8536522633744856E-8</v>
      </c>
      <c r="AR286">
        <v>1.1659807956104253E-7</v>
      </c>
      <c r="AS286">
        <v>-9.1306584362139869E-8</v>
      </c>
      <c r="AT286">
        <v>-2.1240569272976677E-7</v>
      </c>
      <c r="AU286">
        <v>-2.5848765432098774E-9</v>
      </c>
      <c r="AV286">
        <v>7.4802812071330532E-9</v>
      </c>
      <c r="AW286">
        <v>-6.2581447187928664E-9</v>
      </c>
      <c r="AX286">
        <v>6.4064643347050757E-7</v>
      </c>
      <c r="AY286">
        <v>2.7199074074074078E-8</v>
      </c>
      <c r="AZ286">
        <v>2.4573473936899868E-7</v>
      </c>
      <c r="BA286">
        <v>1.2294238683127571E-7</v>
      </c>
      <c r="BB286">
        <v>5.7977537722908103E-9</v>
      </c>
      <c r="BC286">
        <v>1.9375857338820297E-9</v>
      </c>
      <c r="BD286">
        <v>1.5787894375857336E-8</v>
      </c>
      <c r="BE286">
        <v>9.8958333333333348E-8</v>
      </c>
      <c r="BF286">
        <v>1.103823731138546E-8</v>
      </c>
      <c r="BG286">
        <v>0</v>
      </c>
      <c r="BH286">
        <v>3.4477880658436212E-6</v>
      </c>
      <c r="BI286">
        <v>1.3074417009602196E-8</v>
      </c>
      <c r="BJ286">
        <v>1.3031550068587103E-8</v>
      </c>
      <c r="BK286">
        <v>0</v>
      </c>
      <c r="BL286">
        <v>5.6648662551440304E-8</v>
      </c>
      <c r="BM286">
        <v>0</v>
      </c>
      <c r="BN286">
        <v>4.4324417009602188E-8</v>
      </c>
      <c r="BO286">
        <v>0</v>
      </c>
      <c r="BP286">
        <v>2.9471021947873789E-9</v>
      </c>
      <c r="BQ286">
        <v>2.8227880658436212E-8</v>
      </c>
      <c r="BR286">
        <v>0</v>
      </c>
      <c r="BS286">
        <v>-1.4066786694101512E-8</v>
      </c>
      <c r="BT286">
        <v>-2.0040294924554167E-9</v>
      </c>
      <c r="BU286">
        <v>-2.537722908093279E-8</v>
      </c>
      <c r="BV286">
        <v>0</v>
      </c>
      <c r="BW286">
        <v>0</v>
      </c>
      <c r="BX286">
        <v>-9.2806927297668164E-10</v>
      </c>
      <c r="BY286">
        <v>-1.1831275720164601E-8</v>
      </c>
      <c r="BZ286">
        <v>-6.5800754458162002E-10</v>
      </c>
      <c r="CA286">
        <v>-3.8880315500685873E-9</v>
      </c>
      <c r="CB286">
        <v>-1.033093278463647E-9</v>
      </c>
      <c r="CC286">
        <v>0</v>
      </c>
      <c r="CD286">
        <v>0</v>
      </c>
      <c r="CE286">
        <v>-7.1652091906721535E-9</v>
      </c>
      <c r="CF286">
        <v>0</v>
      </c>
      <c r="CG286">
        <v>-1.7704046639231827E-9</v>
      </c>
      <c r="CH286">
        <v>0</v>
      </c>
      <c r="CI286">
        <v>-2.4262688614540471E-9</v>
      </c>
      <c r="CJ286">
        <v>-1.8604252400548694E-9</v>
      </c>
      <c r="CK286">
        <v>0</v>
      </c>
      <c r="CM286">
        <v>0</v>
      </c>
      <c r="CN286">
        <v>0</v>
      </c>
      <c r="CO286">
        <v>0</v>
      </c>
      <c r="CP286">
        <v>-4.7153635116598077E-9</v>
      </c>
      <c r="CQ286">
        <v>0</v>
      </c>
      <c r="CR286">
        <v>4.2866941015089143E-10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3.121570644718794E-8</v>
      </c>
      <c r="CZ286">
        <v>5.5827760631001363E-9</v>
      </c>
      <c r="DA286">
        <v>0</v>
      </c>
      <c r="DB286">
        <v>0</v>
      </c>
      <c r="DC286">
        <v>1.5817901234567901E-9</v>
      </c>
      <c r="DD286">
        <v>2.181927297668039E-9</v>
      </c>
    </row>
    <row r="287" spans="1:108">
      <c r="A287" t="s">
        <v>230</v>
      </c>
      <c r="B287">
        <v>0.65700000000000003</v>
      </c>
      <c r="C287">
        <v>40</v>
      </c>
      <c r="D287" t="s">
        <v>770</v>
      </c>
      <c r="E287">
        <v>43246</v>
      </c>
      <c r="F287">
        <v>42881</v>
      </c>
      <c r="H287" t="s">
        <v>20</v>
      </c>
      <c r="J287">
        <v>0</v>
      </c>
      <c r="N287">
        <v>348858.33333333331</v>
      </c>
      <c r="P287" t="s">
        <v>230</v>
      </c>
      <c r="Q287">
        <v>3.9375E-6</v>
      </c>
      <c r="R287">
        <v>8.6545138888888904E-8</v>
      </c>
      <c r="S287">
        <v>2.6840277777777774E-7</v>
      </c>
      <c r="T287">
        <v>1.5729166666666668E-5</v>
      </c>
      <c r="U287">
        <v>1.5729166666666668E-5</v>
      </c>
      <c r="V287">
        <v>-1.170138888888888E-7</v>
      </c>
      <c r="W287">
        <v>4.6909722222222213E-7</v>
      </c>
      <c r="X287">
        <v>-1.5815972222222196E-7</v>
      </c>
      <c r="Y287">
        <v>2.2239583333333328E-8</v>
      </c>
      <c r="Z287">
        <v>6.006944444444444E-6</v>
      </c>
      <c r="AA287">
        <v>5.1684027777777759E-7</v>
      </c>
      <c r="AB287">
        <v>1.9032986111111108E-6</v>
      </c>
      <c r="AC287">
        <v>4.0694444444444437E-7</v>
      </c>
      <c r="AD287">
        <v>0</v>
      </c>
      <c r="AE287">
        <v>3.6005208333333337E-5</v>
      </c>
      <c r="AF287">
        <v>1.4720486111111116E-6</v>
      </c>
      <c r="AG287">
        <v>7.2918402777777787E-5</v>
      </c>
      <c r="AH287">
        <v>-1.9965277777777779E-7</v>
      </c>
      <c r="AI287">
        <v>3.2072916666666666E-5</v>
      </c>
      <c r="AJ287">
        <v>0</v>
      </c>
      <c r="AK287">
        <v>3.0243055555555557E-6</v>
      </c>
      <c r="AL287">
        <v>0</v>
      </c>
      <c r="AM287">
        <v>0</v>
      </c>
      <c r="AN287">
        <v>0</v>
      </c>
      <c r="AO287">
        <v>-2.9166666666666539E-9</v>
      </c>
      <c r="AP287">
        <v>2.1128472222222224E-7</v>
      </c>
      <c r="AQ287">
        <v>1.5328124999999999E-7</v>
      </c>
      <c r="AR287">
        <v>2.8940972222222221E-7</v>
      </c>
      <c r="AS287">
        <v>1.4644097222222224E-5</v>
      </c>
      <c r="AT287">
        <v>2.6614583333333326E-7</v>
      </c>
      <c r="AU287">
        <v>4.0069444444444443E-8</v>
      </c>
      <c r="AV287">
        <v>1.7913194444444445E-6</v>
      </c>
      <c r="AW287">
        <v>-2.6215277777777778E-9</v>
      </c>
      <c r="AX287">
        <v>1.9293402777777776E-6</v>
      </c>
      <c r="AY287">
        <v>1.425173611111111E-7</v>
      </c>
      <c r="AZ287">
        <v>7.345486111111111E-7</v>
      </c>
      <c r="BA287">
        <v>1.1102430555555557E-7</v>
      </c>
      <c r="BB287">
        <v>1.1619791666666665E-8</v>
      </c>
      <c r="BC287">
        <v>1.535763888888889E-8</v>
      </c>
      <c r="BD287">
        <v>3.4461805555555558E-8</v>
      </c>
      <c r="BE287">
        <v>1.4984374999999999E-7</v>
      </c>
      <c r="BF287">
        <v>1.6065972222222223E-7</v>
      </c>
      <c r="BG287">
        <v>0</v>
      </c>
      <c r="BH287">
        <v>4.5085069444444449E-6</v>
      </c>
      <c r="BI287">
        <v>4.927083333333334E-8</v>
      </c>
      <c r="BJ287">
        <v>4.9218749999999999E-8</v>
      </c>
      <c r="BK287">
        <v>0</v>
      </c>
      <c r="BL287">
        <v>5.8680555555555551E-8</v>
      </c>
      <c r="BM287">
        <v>0</v>
      </c>
      <c r="BN287">
        <v>3.4305555555555553E-8</v>
      </c>
      <c r="BO287">
        <v>0</v>
      </c>
      <c r="BP287">
        <v>2.6736111111111116E-8</v>
      </c>
      <c r="BQ287">
        <v>5.0312499999999995E-8</v>
      </c>
      <c r="BR287">
        <v>0</v>
      </c>
      <c r="BS287">
        <v>2.0086805555555557E-8</v>
      </c>
      <c r="BT287">
        <v>5.7031250000000008E-9</v>
      </c>
      <c r="BU287">
        <v>3.6753472222222207E-8</v>
      </c>
      <c r="BV287">
        <v>5.3802083333333342E-9</v>
      </c>
      <c r="BW287">
        <v>0</v>
      </c>
      <c r="BX287">
        <v>2.2135416666666656E-9</v>
      </c>
      <c r="BY287">
        <v>5.1909722222222131E-9</v>
      </c>
      <c r="BZ287">
        <v>5.798611111111109E-9</v>
      </c>
      <c r="CA287">
        <v>3.4774305555555562E-9</v>
      </c>
      <c r="CB287">
        <v>6.4913194444444444E-8</v>
      </c>
      <c r="CC287">
        <v>0</v>
      </c>
      <c r="CD287">
        <v>2.0538194444444445E-8</v>
      </c>
      <c r="CE287">
        <v>6.5295138888888916E-9</v>
      </c>
      <c r="CF287">
        <v>0</v>
      </c>
      <c r="CG287">
        <v>1.1510416666666667E-8</v>
      </c>
      <c r="CH287">
        <v>0</v>
      </c>
      <c r="CI287">
        <v>4.5277777777777792E-9</v>
      </c>
      <c r="CJ287">
        <v>2.6423611111111113E-9</v>
      </c>
      <c r="CK287">
        <v>0</v>
      </c>
      <c r="CM287">
        <v>0</v>
      </c>
      <c r="CN287">
        <v>3.006944444444444E-8</v>
      </c>
      <c r="CO287">
        <v>0</v>
      </c>
      <c r="CP287">
        <v>3.5079861111111112E-7</v>
      </c>
      <c r="CQ287">
        <v>3.3295138888888887E-8</v>
      </c>
      <c r="CR287">
        <v>3.3350694444444449E-9</v>
      </c>
      <c r="CS287">
        <v>0</v>
      </c>
      <c r="CT287">
        <v>0</v>
      </c>
      <c r="CU287">
        <v>5.961805555555555E-9</v>
      </c>
      <c r="CV287">
        <v>0</v>
      </c>
      <c r="CW287">
        <v>6.3177083333333335E-9</v>
      </c>
      <c r="CX287">
        <v>0</v>
      </c>
      <c r="CY287">
        <v>2.685763888888889E-8</v>
      </c>
      <c r="CZ287">
        <v>0</v>
      </c>
      <c r="DA287">
        <v>0</v>
      </c>
      <c r="DB287">
        <v>0</v>
      </c>
      <c r="DC287">
        <v>4.098958333333333E-9</v>
      </c>
      <c r="DD287">
        <v>2.6215277777777782E-9</v>
      </c>
    </row>
    <row r="288" spans="1:108">
      <c r="A288" t="s">
        <v>101</v>
      </c>
      <c r="B288">
        <v>0.73</v>
      </c>
      <c r="C288">
        <v>36.1</v>
      </c>
      <c r="D288" t="s">
        <v>102</v>
      </c>
      <c r="E288">
        <v>43246</v>
      </c>
      <c r="F288" t="s">
        <v>93</v>
      </c>
      <c r="H288" t="s">
        <v>27</v>
      </c>
      <c r="I288">
        <v>100</v>
      </c>
      <c r="K288">
        <v>0.64380923199999995</v>
      </c>
      <c r="L288">
        <v>3.5920046640000001</v>
      </c>
      <c r="M288">
        <v>0.62928774200000004</v>
      </c>
      <c r="N288">
        <v>322147</v>
      </c>
      <c r="O288">
        <v>5171.4537666666665</v>
      </c>
      <c r="P288" t="s">
        <v>101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</row>
    <row r="289" spans="1:108">
      <c r="A289" t="s">
        <v>771</v>
      </c>
      <c r="B289">
        <v>0.70199999999999996</v>
      </c>
      <c r="C289">
        <v>41.8</v>
      </c>
      <c r="D289" t="s">
        <v>772</v>
      </c>
      <c r="E289">
        <v>43246</v>
      </c>
      <c r="F289" t="s">
        <v>708</v>
      </c>
      <c r="H289" t="s">
        <v>35</v>
      </c>
      <c r="I289">
        <v>100</v>
      </c>
      <c r="K289">
        <v>0.59344450100000001</v>
      </c>
      <c r="L289">
        <v>5.1297056120000004</v>
      </c>
      <c r="M289">
        <v>0.28871030399999997</v>
      </c>
      <c r="N289">
        <v>269818</v>
      </c>
      <c r="O289">
        <v>4217.9736999999996</v>
      </c>
      <c r="P289" t="s">
        <v>771</v>
      </c>
      <c r="Q289">
        <v>-7.9096889952153105E-6</v>
      </c>
      <c r="R289">
        <v>-4.5820042530568861E-8</v>
      </c>
      <c r="S289">
        <v>-4.2148458266879331E-8</v>
      </c>
      <c r="T289">
        <v>-4.4025784157363106E-6</v>
      </c>
      <c r="U289">
        <v>-4.4025784157363106E-6</v>
      </c>
      <c r="V289">
        <v>-3.6881977671451337E-8</v>
      </c>
      <c r="W289">
        <v>9.9681020733656101E-11</v>
      </c>
      <c r="X289">
        <v>-1.4835858585858549E-7</v>
      </c>
      <c r="Y289">
        <v>-4.9508240297713843E-9</v>
      </c>
      <c r="Z289">
        <v>-7.8083466241360985E-7</v>
      </c>
      <c r="AA289">
        <v>6.5124933545986206E-8</v>
      </c>
      <c r="AB289">
        <v>1.8706804891015419E-7</v>
      </c>
      <c r="AC289">
        <v>-9.5361509835194027E-9</v>
      </c>
      <c r="AD289">
        <v>0</v>
      </c>
      <c r="AE289">
        <v>-1.9022461456671989E-7</v>
      </c>
      <c r="AF289">
        <v>-6.0190723019670369E-8</v>
      </c>
      <c r="AG289">
        <v>9.5361509835193964E-8</v>
      </c>
      <c r="AH289">
        <v>-1.6995614035087717E-7</v>
      </c>
      <c r="AI289">
        <v>-7.3431685273790537E-8</v>
      </c>
      <c r="AJ289">
        <v>0</v>
      </c>
      <c r="AK289">
        <v>-2.0633971291866027E-7</v>
      </c>
      <c r="AL289">
        <v>-6.4726209463051565E-9</v>
      </c>
      <c r="AM289">
        <v>0</v>
      </c>
      <c r="AN289">
        <v>0</v>
      </c>
      <c r="AO289">
        <v>-1.3324029771398186E-8</v>
      </c>
      <c r="AP289">
        <v>-1.2892078681552378E-8</v>
      </c>
      <c r="AQ289">
        <v>-8.3981259968102102E-9</v>
      </c>
      <c r="AR289">
        <v>1.4686337054758106E-8</v>
      </c>
      <c r="AS289">
        <v>-1.1664340776182881E-7</v>
      </c>
      <c r="AT289">
        <v>-1.3108054226475276E-7</v>
      </c>
      <c r="AU289">
        <v>-4.6517809675704417E-9</v>
      </c>
      <c r="AV289">
        <v>1.0433280170122277E-8</v>
      </c>
      <c r="AW289">
        <v>-4.7800372142477401E-9</v>
      </c>
      <c r="AX289">
        <v>8.2103934077618292E-8</v>
      </c>
      <c r="AY289">
        <v>2.9904306220095723E-9</v>
      </c>
      <c r="AZ289">
        <v>2.7229532163742696E-7</v>
      </c>
      <c r="BA289">
        <v>1.59988038277512E-7</v>
      </c>
      <c r="BB289">
        <v>8.0126927166400863E-9</v>
      </c>
      <c r="BC289">
        <v>-3.8211057947899538E-11</v>
      </c>
      <c r="BD289">
        <v>2.7362440191387563E-9</v>
      </c>
      <c r="BE289">
        <v>1.6447368421052637E-8</v>
      </c>
      <c r="BF289">
        <v>2.72295321637427E-9</v>
      </c>
      <c r="BG289">
        <v>0</v>
      </c>
      <c r="BH289">
        <v>1.263623072833599E-7</v>
      </c>
      <c r="BI289">
        <v>3.3127325890483773E-9</v>
      </c>
      <c r="BJ289">
        <v>3.4921584263689516E-9</v>
      </c>
      <c r="BK289">
        <v>0</v>
      </c>
      <c r="BL289">
        <v>5.9310207336523129E-8</v>
      </c>
      <c r="BM289">
        <v>0</v>
      </c>
      <c r="BN289">
        <v>4.7730595427963839E-8</v>
      </c>
      <c r="BO289">
        <v>0</v>
      </c>
      <c r="BP289">
        <v>2.6897262094630504E-9</v>
      </c>
      <c r="BQ289">
        <v>4.9840510366826201E-10</v>
      </c>
      <c r="BR289">
        <v>0</v>
      </c>
      <c r="BS289">
        <v>-1.2009901648059542E-8</v>
      </c>
      <c r="BT289">
        <v>-4.967437533227004E-10</v>
      </c>
      <c r="BU289">
        <v>-1.9753455608718776E-8</v>
      </c>
      <c r="BV289">
        <v>0</v>
      </c>
      <c r="BW289">
        <v>0</v>
      </c>
      <c r="BX289">
        <v>-5.9310207336523188E-10</v>
      </c>
      <c r="BY289">
        <v>-8.9380648591174878E-9</v>
      </c>
      <c r="BZ289">
        <v>2.2428229665071699E-10</v>
      </c>
      <c r="CA289">
        <v>-2.9887692716640087E-9</v>
      </c>
      <c r="CB289">
        <v>-4.9724215842636881E-9</v>
      </c>
      <c r="CC289">
        <v>0</v>
      </c>
      <c r="CD289">
        <v>0</v>
      </c>
      <c r="CE289">
        <v>-5.8363237639553434E-9</v>
      </c>
      <c r="CF289">
        <v>0</v>
      </c>
      <c r="CG289">
        <v>-2.5784157363104733E-9</v>
      </c>
      <c r="CH289">
        <v>0</v>
      </c>
      <c r="CI289">
        <v>-2.3657628920786823E-9</v>
      </c>
      <c r="CJ289">
        <v>-2.8076820839978732E-9</v>
      </c>
      <c r="CK289">
        <v>0</v>
      </c>
      <c r="CM289">
        <v>0</v>
      </c>
      <c r="CN289">
        <v>0</v>
      </c>
      <c r="CO289">
        <v>0</v>
      </c>
      <c r="CP289">
        <v>-3.693181818181817E-9</v>
      </c>
      <c r="CQ289">
        <v>0</v>
      </c>
      <c r="CR289">
        <v>5.0671185539606586E-10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2.1265284423179163E-8</v>
      </c>
      <c r="CZ289">
        <v>3.8759303561935144E-9</v>
      </c>
      <c r="DA289">
        <v>0</v>
      </c>
      <c r="DB289">
        <v>0</v>
      </c>
      <c r="DC289">
        <v>1.7111908559276986E-10</v>
      </c>
      <c r="DD289">
        <v>1.8939393939393883E-10</v>
      </c>
    </row>
    <row r="290" spans="1:108">
      <c r="A290" t="s">
        <v>773</v>
      </c>
      <c r="B290">
        <v>0.71199999999999997</v>
      </c>
      <c r="C290">
        <v>37</v>
      </c>
      <c r="D290" t="s">
        <v>774</v>
      </c>
      <c r="E290">
        <v>43246</v>
      </c>
      <c r="F290" t="s">
        <v>93</v>
      </c>
      <c r="H290" t="s">
        <v>27</v>
      </c>
      <c r="I290">
        <v>100</v>
      </c>
      <c r="K290">
        <v>0.77800056399999995</v>
      </c>
      <c r="L290">
        <v>3.8132328869999998</v>
      </c>
      <c r="M290">
        <v>0.67364650100000001</v>
      </c>
      <c r="N290">
        <v>250048.66666666666</v>
      </c>
      <c r="O290">
        <v>3631.9110666666661</v>
      </c>
      <c r="P290" t="s">
        <v>773</v>
      </c>
      <c r="Q290">
        <v>-9.4444444444444463E-6</v>
      </c>
      <c r="R290">
        <v>-5.1783033033033029E-8</v>
      </c>
      <c r="S290">
        <v>-5.8145645645645662E-8</v>
      </c>
      <c r="T290">
        <v>-6.1186186186186192E-6</v>
      </c>
      <c r="U290">
        <v>-6.1186186186186192E-6</v>
      </c>
      <c r="V290">
        <v>-7.225975975975978E-8</v>
      </c>
      <c r="W290">
        <v>8.049924924924924E-8</v>
      </c>
      <c r="X290">
        <v>-1.9275525525525518E-7</v>
      </c>
      <c r="Y290">
        <v>-1.0716966966966961E-8</v>
      </c>
      <c r="Z290">
        <v>7.8828828828828831E-7</v>
      </c>
      <c r="AA290">
        <v>5.9309309309309315E-8</v>
      </c>
      <c r="AB290">
        <v>4.6340090090090072E-8</v>
      </c>
      <c r="AC290">
        <v>-2.3329579579579587E-8</v>
      </c>
      <c r="AD290">
        <v>0</v>
      </c>
      <c r="AE290">
        <v>-2.9335585585585588E-7</v>
      </c>
      <c r="AF290">
        <v>-9.288663663663664E-8</v>
      </c>
      <c r="AG290">
        <v>-8.896396396396394E-8</v>
      </c>
      <c r="AH290">
        <v>-2.1698573573573576E-7</v>
      </c>
      <c r="AI290">
        <v>-1.1298798798798804E-7</v>
      </c>
      <c r="AJ290">
        <v>0</v>
      </c>
      <c r="AK290">
        <v>-3.0048798798798798E-7</v>
      </c>
      <c r="AL290">
        <v>-5.3566066066066063E-9</v>
      </c>
      <c r="AM290">
        <v>0</v>
      </c>
      <c r="AN290">
        <v>0</v>
      </c>
      <c r="AO290">
        <v>-1.6272522522522525E-8</v>
      </c>
      <c r="AP290">
        <v>2.195945945945946E-9</v>
      </c>
      <c r="AQ290">
        <v>-1.054804804804805E-8</v>
      </c>
      <c r="AR290">
        <v>6.456456456456454E-9</v>
      </c>
      <c r="AS290">
        <v>5.3566066066066074E-7</v>
      </c>
      <c r="AT290">
        <v>-2.0608108108108107E-7</v>
      </c>
      <c r="AU290">
        <v>-1.0623123123123162E-9</v>
      </c>
      <c r="AV290">
        <v>4.6734234234234256E-9</v>
      </c>
      <c r="AW290">
        <v>-5.5294669669669668E-9</v>
      </c>
      <c r="AX290">
        <v>4.6021021021021024E-8</v>
      </c>
      <c r="AY290">
        <v>-7.8603603603603599E-9</v>
      </c>
      <c r="AZ290">
        <v>2.5544294294294296E-7</v>
      </c>
      <c r="BA290">
        <v>1.2787162162162162E-7</v>
      </c>
      <c r="BB290">
        <v>5.103228228228226E-9</v>
      </c>
      <c r="BC290">
        <v>6.0960960960960959E-9</v>
      </c>
      <c r="BD290">
        <v>3.9733483483483482E-9</v>
      </c>
      <c r="BE290">
        <v>1.9087837837837842E-8</v>
      </c>
      <c r="BF290">
        <v>-1.9444444444444409E-9</v>
      </c>
      <c r="BG290">
        <v>0</v>
      </c>
      <c r="BH290">
        <v>1.8262012012012014E-7</v>
      </c>
      <c r="BI290">
        <v>2.8434684684684721E-9</v>
      </c>
      <c r="BJ290">
        <v>2.8641141141141154E-9</v>
      </c>
      <c r="BK290">
        <v>0</v>
      </c>
      <c r="BL290">
        <v>6.062312312312313E-8</v>
      </c>
      <c r="BM290">
        <v>0</v>
      </c>
      <c r="BN290">
        <v>4.4801051051051058E-8</v>
      </c>
      <c r="BO290">
        <v>0</v>
      </c>
      <c r="BP290">
        <v>-3.0180180180180188E-9</v>
      </c>
      <c r="BQ290">
        <v>-1.0679429429429419E-9</v>
      </c>
      <c r="BR290">
        <v>0</v>
      </c>
      <c r="BS290">
        <v>-1.5161411411411411E-8</v>
      </c>
      <c r="BT290">
        <v>-1.2012012012012012E-9</v>
      </c>
      <c r="BU290">
        <v>-2.8866366366366373E-8</v>
      </c>
      <c r="BV290">
        <v>0</v>
      </c>
      <c r="BW290">
        <v>0</v>
      </c>
      <c r="BX290">
        <v>-8.5397897897898035E-10</v>
      </c>
      <c r="BY290">
        <v>-8.5773273273273241E-9</v>
      </c>
      <c r="BZ290">
        <v>-3.8851351351351242E-10</v>
      </c>
      <c r="CA290">
        <v>-3.2882882882882887E-9</v>
      </c>
      <c r="CB290">
        <v>-4.3130630630630634E-9</v>
      </c>
      <c r="CC290">
        <v>0</v>
      </c>
      <c r="CD290">
        <v>0</v>
      </c>
      <c r="CE290">
        <v>-6.8750000000000004E-9</v>
      </c>
      <c r="CF290">
        <v>0</v>
      </c>
      <c r="CG290">
        <v>-3.4046546546546529E-9</v>
      </c>
      <c r="CH290">
        <v>0</v>
      </c>
      <c r="CI290">
        <v>-2.6069819819819824E-9</v>
      </c>
      <c r="CJ290">
        <v>-1.3494744744744738E-9</v>
      </c>
      <c r="CK290">
        <v>0</v>
      </c>
      <c r="CM290">
        <v>0</v>
      </c>
      <c r="CN290">
        <v>0</v>
      </c>
      <c r="CO290">
        <v>0</v>
      </c>
      <c r="CP290">
        <v>-5.0075075075075064E-9</v>
      </c>
      <c r="CQ290">
        <v>0</v>
      </c>
      <c r="CR290">
        <v>6.1936936936936891E-11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2.7702702702702703E-8</v>
      </c>
      <c r="CZ290">
        <v>4.9868618618618627E-9</v>
      </c>
      <c r="DA290">
        <v>0</v>
      </c>
      <c r="DB290">
        <v>0</v>
      </c>
      <c r="DC290">
        <v>-9.9474474474474978E-11</v>
      </c>
      <c r="DD290">
        <v>1.9425675675675678E-9</v>
      </c>
    </row>
    <row r="291" spans="1:108">
      <c r="A291" t="s">
        <v>775</v>
      </c>
      <c r="B291">
        <v>0.69899999999999995</v>
      </c>
      <c r="C291">
        <v>37.5</v>
      </c>
      <c r="D291" t="s">
        <v>776</v>
      </c>
      <c r="E291">
        <v>43246</v>
      </c>
      <c r="F291" t="s">
        <v>777</v>
      </c>
      <c r="H291" t="s">
        <v>20</v>
      </c>
      <c r="I291">
        <v>100</v>
      </c>
      <c r="J291">
        <v>9</v>
      </c>
      <c r="K291">
        <v>0.73698609500000001</v>
      </c>
      <c r="L291">
        <v>4.2981323290000004</v>
      </c>
      <c r="M291">
        <v>0.52647443699999996</v>
      </c>
      <c r="N291">
        <v>611856.33333333337</v>
      </c>
      <c r="O291">
        <v>6211.904833333334</v>
      </c>
      <c r="P291" t="s">
        <v>775</v>
      </c>
      <c r="Q291">
        <v>-8.7351851851851866E-6</v>
      </c>
      <c r="R291">
        <v>-3.2166666666666664E-8</v>
      </c>
      <c r="S291">
        <v>2.2851851851851867E-8</v>
      </c>
      <c r="T291">
        <v>-3.8888888888888887E-6</v>
      </c>
      <c r="U291">
        <v>-3.8888888888888887E-6</v>
      </c>
      <c r="V291">
        <v>-4.7407407407407319E-8</v>
      </c>
      <c r="W291">
        <v>1.6685185185185198E-8</v>
      </c>
      <c r="X291">
        <v>-1.8685185185185166E-7</v>
      </c>
      <c r="Y291">
        <v>-1.1851851851851698E-9</v>
      </c>
      <c r="Z291">
        <v>1.9444444444444444E-6</v>
      </c>
      <c r="AA291">
        <v>4.8759259259259253E-7</v>
      </c>
      <c r="AB291">
        <v>1.9246296296296296E-6</v>
      </c>
      <c r="AC291">
        <v>7.4833333333333322E-8</v>
      </c>
      <c r="AD291">
        <v>0</v>
      </c>
      <c r="AE291">
        <v>1.829629629629629E-7</v>
      </c>
      <c r="AF291">
        <v>-4.2592592592592573E-8</v>
      </c>
      <c r="AG291">
        <v>9.0018518518518535E-6</v>
      </c>
      <c r="AH291">
        <v>-2.3220370370370371E-7</v>
      </c>
      <c r="AI291">
        <v>1.6148148148148155E-7</v>
      </c>
      <c r="AJ291">
        <v>7.2240740740740754E-10</v>
      </c>
      <c r="AK291">
        <v>-2.0999999999999992E-7</v>
      </c>
      <c r="AL291">
        <v>-4.6962962962962935E-9</v>
      </c>
      <c r="AM291">
        <v>0</v>
      </c>
      <c r="AN291">
        <v>0</v>
      </c>
      <c r="AO291">
        <v>-1.0129629629629624E-8</v>
      </c>
      <c r="AP291">
        <v>2.944444444444445E-7</v>
      </c>
      <c r="AQ291">
        <v>1.7792592592592596E-7</v>
      </c>
      <c r="AR291">
        <v>2.9814814814814814E-7</v>
      </c>
      <c r="AS291">
        <v>1.4333333333333331E-6</v>
      </c>
      <c r="AT291">
        <v>-1.5685185185185179E-7</v>
      </c>
      <c r="AU291">
        <v>3.522222222222221E-9</v>
      </c>
      <c r="AV291">
        <v>4.6833333333333342E-8</v>
      </c>
      <c r="AW291">
        <v>-5.5185185185185184E-9</v>
      </c>
      <c r="AX291">
        <v>2.2874074074074074E-6</v>
      </c>
      <c r="AY291">
        <v>8.3722222222222242E-8</v>
      </c>
      <c r="AZ291">
        <v>1.1816666666666667E-7</v>
      </c>
      <c r="BA291">
        <v>1.9759259259259264E-8</v>
      </c>
      <c r="BB291">
        <v>6.3148148148148187E-10</v>
      </c>
      <c r="BC291">
        <v>4.0388888888888881E-9</v>
      </c>
      <c r="BD291">
        <v>2.0512962962962966E-8</v>
      </c>
      <c r="BE291">
        <v>1.716851851851852E-7</v>
      </c>
      <c r="BF291">
        <v>3.1648148148148148E-8</v>
      </c>
      <c r="BG291">
        <v>0</v>
      </c>
      <c r="BH291">
        <v>1.352574074074074E-5</v>
      </c>
      <c r="BI291">
        <v>5.8370370370370395E-8</v>
      </c>
      <c r="BJ291">
        <v>5.9296296296296293E-8</v>
      </c>
      <c r="BK291">
        <v>0</v>
      </c>
      <c r="BL291">
        <v>1.1481481481481476E-8</v>
      </c>
      <c r="BM291">
        <v>0</v>
      </c>
      <c r="BN291">
        <v>9.6870370370370346E-9</v>
      </c>
      <c r="BO291">
        <v>0</v>
      </c>
      <c r="BP291">
        <v>8.6518518518518492E-9</v>
      </c>
      <c r="BQ291">
        <v>6.427777777777776E-8</v>
      </c>
      <c r="BR291">
        <v>0</v>
      </c>
      <c r="BS291">
        <v>-9.9999999999999969E-9</v>
      </c>
      <c r="BT291">
        <v>-1.533333333333333E-9</v>
      </c>
      <c r="BU291">
        <v>-1.257407407407408E-8</v>
      </c>
      <c r="BV291">
        <v>0</v>
      </c>
      <c r="BW291">
        <v>0</v>
      </c>
      <c r="BX291">
        <v>-4.1851851851851972E-10</v>
      </c>
      <c r="BY291">
        <v>-9.8148148148148141E-9</v>
      </c>
      <c r="BZ291">
        <v>1.3944444444444451E-9</v>
      </c>
      <c r="CA291">
        <v>-2.7037037037037041E-9</v>
      </c>
      <c r="CB291">
        <v>7.6277777777777771E-9</v>
      </c>
      <c r="CC291">
        <v>0</v>
      </c>
      <c r="CD291">
        <v>0</v>
      </c>
      <c r="CE291">
        <v>-4.5981481481481495E-9</v>
      </c>
      <c r="CF291">
        <v>0</v>
      </c>
      <c r="CG291">
        <v>-1.2444444444444452E-9</v>
      </c>
      <c r="CH291">
        <v>0</v>
      </c>
      <c r="CI291">
        <v>-2.3222222222222226E-9</v>
      </c>
      <c r="CJ291">
        <v>-9.3148148148148167E-10</v>
      </c>
      <c r="CK291">
        <v>0</v>
      </c>
      <c r="CM291">
        <v>0</v>
      </c>
      <c r="CN291">
        <v>0</v>
      </c>
      <c r="CO291">
        <v>0</v>
      </c>
      <c r="CP291">
        <v>4.7870370370370387E-8</v>
      </c>
      <c r="CQ291">
        <v>0</v>
      </c>
      <c r="CR291">
        <v>1.0240740740740745E-9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4.0314814814814819E-9</v>
      </c>
      <c r="CZ291">
        <v>5.9999999999999969E-10</v>
      </c>
      <c r="DA291">
        <v>0</v>
      </c>
      <c r="DB291">
        <v>0</v>
      </c>
      <c r="DC291">
        <v>-2.4814814814814754E-10</v>
      </c>
      <c r="DD291">
        <v>1.6648148148148139E-9</v>
      </c>
    </row>
    <row r="292" spans="1:108">
      <c r="A292" t="s">
        <v>778</v>
      </c>
      <c r="B292">
        <v>0.70399999999999996</v>
      </c>
      <c r="C292">
        <v>32.299999999999997</v>
      </c>
      <c r="D292" t="s">
        <v>779</v>
      </c>
      <c r="E292">
        <v>43246</v>
      </c>
      <c r="F292" t="s">
        <v>100</v>
      </c>
      <c r="H292" t="s">
        <v>35</v>
      </c>
      <c r="I292">
        <v>100</v>
      </c>
      <c r="K292">
        <v>0.52287868199999998</v>
      </c>
      <c r="L292">
        <v>3.7323154189999999</v>
      </c>
      <c r="M292">
        <v>0.47995728199999999</v>
      </c>
      <c r="N292">
        <v>141161.33333333334</v>
      </c>
      <c r="O292">
        <v>3290.8060666666665</v>
      </c>
      <c r="P292" t="s">
        <v>778</v>
      </c>
      <c r="Q292">
        <v>-9.9759201926384588E-6</v>
      </c>
      <c r="R292">
        <v>-5.3298073615411092E-8</v>
      </c>
      <c r="S292">
        <v>-4.0226178190574488E-8</v>
      </c>
      <c r="T292">
        <v>-4.8374613003095978E-6</v>
      </c>
      <c r="U292">
        <v>-4.8374613003095978E-6</v>
      </c>
      <c r="V292">
        <v>-5.0524595803233612E-8</v>
      </c>
      <c r="W292">
        <v>2.3370313037495697E-8</v>
      </c>
      <c r="X292">
        <v>-1.6296869625042968E-7</v>
      </c>
      <c r="Y292">
        <v>-8.2344341245270042E-9</v>
      </c>
      <c r="Z292">
        <v>-3.8699690402476783E-7</v>
      </c>
      <c r="AA292">
        <v>6.342449260405932E-8</v>
      </c>
      <c r="AB292">
        <v>2.3406862745098041E-7</v>
      </c>
      <c r="AC292">
        <v>-4.8374613003096099E-9</v>
      </c>
      <c r="AD292">
        <v>0</v>
      </c>
      <c r="AE292">
        <v>-1.3523391812865499E-7</v>
      </c>
      <c r="AF292">
        <v>-7.0239938080495314E-8</v>
      </c>
      <c r="AG292">
        <v>5.0051599587203282E-7</v>
      </c>
      <c r="AH292">
        <v>-2.270811833505332E-7</v>
      </c>
      <c r="AI292">
        <v>-7.7399380804953613E-8</v>
      </c>
      <c r="AJ292">
        <v>0</v>
      </c>
      <c r="AK292">
        <v>-2.6767285861713111E-7</v>
      </c>
      <c r="AL292">
        <v>-6.5187478500171989E-9</v>
      </c>
      <c r="AM292">
        <v>0</v>
      </c>
      <c r="AN292">
        <v>0</v>
      </c>
      <c r="AO292">
        <v>-1.3781389748882011E-8</v>
      </c>
      <c r="AP292">
        <v>-1.2770897832817365E-8</v>
      </c>
      <c r="AQ292">
        <v>-2.4918300653594801E-9</v>
      </c>
      <c r="AR292">
        <v>2.6423288613691094E-8</v>
      </c>
      <c r="AS292">
        <v>1.6167870657034745E-6</v>
      </c>
      <c r="AT292">
        <v>-1.7113863089095284E-7</v>
      </c>
      <c r="AU292">
        <v>2.7175782593739315E-9</v>
      </c>
      <c r="AV292">
        <v>1.7307361541107675E-8</v>
      </c>
      <c r="AW292">
        <v>-6.4069487444100459E-9</v>
      </c>
      <c r="AX292">
        <v>1.8431802545579638E-7</v>
      </c>
      <c r="AY292">
        <v>7.7184382524939809E-9</v>
      </c>
      <c r="AZ292">
        <v>3.9366185070519449E-8</v>
      </c>
      <c r="BA292">
        <v>1.3630890952872387E-8</v>
      </c>
      <c r="BB292">
        <v>1.5802373581011367E-9</v>
      </c>
      <c r="BC292">
        <v>6.5574475404196711E-10</v>
      </c>
      <c r="BD292">
        <v>4.4526143790849679E-9</v>
      </c>
      <c r="BE292">
        <v>2.5335397316821466E-8</v>
      </c>
      <c r="BF292">
        <v>1.7436360509115966E-9</v>
      </c>
      <c r="BG292">
        <v>0</v>
      </c>
      <c r="BH292">
        <v>8.4967320261437934E-7</v>
      </c>
      <c r="BI292">
        <v>5.4545063639490905E-9</v>
      </c>
      <c r="BJ292">
        <v>5.4760061919504656E-9</v>
      </c>
      <c r="BK292">
        <v>0</v>
      </c>
      <c r="BL292">
        <v>5.675954592363262E-9</v>
      </c>
      <c r="BM292">
        <v>0</v>
      </c>
      <c r="BN292">
        <v>8.4085827313381548E-9</v>
      </c>
      <c r="BO292">
        <v>0</v>
      </c>
      <c r="BP292">
        <v>-1.4899380804953594E-9</v>
      </c>
      <c r="BQ292">
        <v>2.2101823185414522E-9</v>
      </c>
      <c r="BR292">
        <v>0</v>
      </c>
      <c r="BS292">
        <v>-1.2792397660818713E-8</v>
      </c>
      <c r="BT292">
        <v>-1.2921396628826967E-9</v>
      </c>
      <c r="BU292">
        <v>-2.4165806673546617E-8</v>
      </c>
      <c r="BV292">
        <v>0</v>
      </c>
      <c r="BW292">
        <v>0</v>
      </c>
      <c r="BX292">
        <v>-1.3888888888888902E-9</v>
      </c>
      <c r="BY292">
        <v>-1.2684898520811836E-8</v>
      </c>
      <c r="BZ292">
        <v>1.1373409012727913E-9</v>
      </c>
      <c r="CA292">
        <v>-2.6616787065703505E-9</v>
      </c>
      <c r="CB292">
        <v>-3.9882180942552463E-9</v>
      </c>
      <c r="CC292">
        <v>0</v>
      </c>
      <c r="CD292">
        <v>0</v>
      </c>
      <c r="CE292">
        <v>-7.2196422428620587E-9</v>
      </c>
      <c r="CF292">
        <v>0</v>
      </c>
      <c r="CG292">
        <v>-3.7108703130374961E-9</v>
      </c>
      <c r="CH292">
        <v>0</v>
      </c>
      <c r="CI292">
        <v>-1.7070863433092545E-9</v>
      </c>
      <c r="CJ292">
        <v>-2.4337805297557616E-9</v>
      </c>
      <c r="CK292">
        <v>0</v>
      </c>
      <c r="CM292">
        <v>0</v>
      </c>
      <c r="CN292">
        <v>0</v>
      </c>
      <c r="CO292">
        <v>0</v>
      </c>
      <c r="CP292">
        <v>-4.5343137254901961E-9</v>
      </c>
      <c r="CQ292">
        <v>0</v>
      </c>
      <c r="CR292">
        <v>8.6644306845545195E-10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2.7519779841761259E-9</v>
      </c>
      <c r="CZ292">
        <v>1.9263845889232912E-10</v>
      </c>
      <c r="DA292">
        <v>0</v>
      </c>
      <c r="DB292">
        <v>0</v>
      </c>
      <c r="DC292">
        <v>5.3749570003440024E-11</v>
      </c>
      <c r="DD292">
        <v>5.7189542483660169E-10</v>
      </c>
    </row>
    <row r="293" spans="1:108">
      <c r="A293" t="s">
        <v>163</v>
      </c>
      <c r="B293">
        <v>0.73199999999999998</v>
      </c>
      <c r="C293">
        <v>31.4</v>
      </c>
      <c r="D293" t="s">
        <v>145</v>
      </c>
      <c r="E293">
        <v>43246</v>
      </c>
      <c r="F293">
        <v>42881</v>
      </c>
      <c r="H293" t="s">
        <v>20</v>
      </c>
      <c r="J293">
        <v>0</v>
      </c>
      <c r="K293">
        <v>0.55022065600000003</v>
      </c>
      <c r="L293">
        <v>4.6326539760000003</v>
      </c>
      <c r="M293">
        <v>0.32493105100000003</v>
      </c>
      <c r="N293">
        <v>159120</v>
      </c>
      <c r="O293">
        <v>3459.7972666666665</v>
      </c>
      <c r="P293" t="s">
        <v>163</v>
      </c>
      <c r="Q293">
        <v>-6.7675159235668841E-7</v>
      </c>
      <c r="R293">
        <v>2.0656404812455795E-8</v>
      </c>
      <c r="S293">
        <v>4.4851380042462818E-8</v>
      </c>
      <c r="T293">
        <v>-8.4041047416843601E-7</v>
      </c>
      <c r="U293">
        <v>-8.4041047416843601E-7</v>
      </c>
      <c r="V293">
        <v>-5.8828733191790442E-8</v>
      </c>
      <c r="W293">
        <v>3.6491507430997879E-7</v>
      </c>
      <c r="X293">
        <v>-1.1102264685067209E-7</v>
      </c>
      <c r="Y293">
        <v>5.0424628450106104E-9</v>
      </c>
      <c r="Z293">
        <v>7.0771408351026182E-7</v>
      </c>
      <c r="AA293">
        <v>1.550336164189666E-7</v>
      </c>
      <c r="AB293">
        <v>5.8386411889596604E-7</v>
      </c>
      <c r="AC293">
        <v>3.0719214437367296E-8</v>
      </c>
      <c r="AD293">
        <v>0</v>
      </c>
      <c r="AE293">
        <v>1.2929051663128104E-6</v>
      </c>
      <c r="AF293">
        <v>3.3151981599433837E-8</v>
      </c>
      <c r="AG293">
        <v>1.6755130927105452E-5</v>
      </c>
      <c r="AH293">
        <v>-1.1701610049539988E-7</v>
      </c>
      <c r="AI293">
        <v>5.0402512384996446E-7</v>
      </c>
      <c r="AJ293">
        <v>0</v>
      </c>
      <c r="AK293">
        <v>1.3512915782024069E-7</v>
      </c>
      <c r="AL293">
        <v>0</v>
      </c>
      <c r="AM293">
        <v>0</v>
      </c>
      <c r="AN293">
        <v>0</v>
      </c>
      <c r="AO293">
        <v>-5.5511323425336043E-9</v>
      </c>
      <c r="AP293">
        <v>9.6072186836518027E-8</v>
      </c>
      <c r="AQ293">
        <v>2.9436482661004955E-8</v>
      </c>
      <c r="AR293">
        <v>9.3993276716206626E-8</v>
      </c>
      <c r="AS293">
        <v>6.5574133050247693E-6</v>
      </c>
      <c r="AT293">
        <v>5.1530431705590946E-8</v>
      </c>
      <c r="AU293">
        <v>9.9057855626326938E-9</v>
      </c>
      <c r="AV293">
        <v>1.9172416843595187E-7</v>
      </c>
      <c r="AW293">
        <v>-3.317409766454349E-10</v>
      </c>
      <c r="AX293">
        <v>5.7590233545647576E-7</v>
      </c>
      <c r="AY293">
        <v>7.7472576079263972E-8</v>
      </c>
      <c r="AZ293">
        <v>4.2971514508138714E-7</v>
      </c>
      <c r="BA293">
        <v>1.2051043878273178E-7</v>
      </c>
      <c r="BB293">
        <v>7.3115711252653957E-9</v>
      </c>
      <c r="BC293">
        <v>9.3838464260438781E-9</v>
      </c>
      <c r="BD293">
        <v>1.3059536447275306E-8</v>
      </c>
      <c r="BE293">
        <v>6.2190375088464253E-8</v>
      </c>
      <c r="BF293">
        <v>3.1625973106864823E-8</v>
      </c>
      <c r="BG293">
        <v>0</v>
      </c>
      <c r="BH293">
        <v>1.9767338995045999E-6</v>
      </c>
      <c r="BI293">
        <v>2.4792108987968866E-8</v>
      </c>
      <c r="BJ293">
        <v>2.4681528662420387E-8</v>
      </c>
      <c r="BK293">
        <v>0</v>
      </c>
      <c r="BL293">
        <v>5.9005661712668065E-8</v>
      </c>
      <c r="BM293">
        <v>0</v>
      </c>
      <c r="BN293">
        <v>4.1003184713375799E-8</v>
      </c>
      <c r="BO293">
        <v>0</v>
      </c>
      <c r="BP293">
        <v>1.8975583864118896E-8</v>
      </c>
      <c r="BQ293">
        <v>2.3785828025477709E-8</v>
      </c>
      <c r="BR293">
        <v>0</v>
      </c>
      <c r="BS293">
        <v>7.1213729653220066E-9</v>
      </c>
      <c r="BT293">
        <v>1.9860226468506733E-9</v>
      </c>
      <c r="BU293">
        <v>1.6542816702052365E-8</v>
      </c>
      <c r="BV293">
        <v>3.452317763623496E-9</v>
      </c>
      <c r="BW293">
        <v>0</v>
      </c>
      <c r="BX293">
        <v>7.961783439490446E-10</v>
      </c>
      <c r="BY293">
        <v>1.5702406227883876E-9</v>
      </c>
      <c r="BZ293">
        <v>2.1187190375088465E-9</v>
      </c>
      <c r="CA293">
        <v>-1.150035385704184E-10</v>
      </c>
      <c r="CB293">
        <v>1.4884111818825197E-8</v>
      </c>
      <c r="CC293">
        <v>0</v>
      </c>
      <c r="CD293">
        <v>1.0591383581033265E-8</v>
      </c>
      <c r="CE293">
        <v>1.981599433828732E-9</v>
      </c>
      <c r="CF293">
        <v>0</v>
      </c>
      <c r="CG293">
        <v>3.5960721868365172E-9</v>
      </c>
      <c r="CH293">
        <v>0</v>
      </c>
      <c r="CI293">
        <v>1.7184182590233543E-9</v>
      </c>
      <c r="CJ293">
        <v>1.5702406227883926E-9</v>
      </c>
      <c r="CK293">
        <v>0</v>
      </c>
      <c r="CM293">
        <v>0</v>
      </c>
      <c r="CN293">
        <v>2.0501592356687896E-8</v>
      </c>
      <c r="CO293">
        <v>0</v>
      </c>
      <c r="CP293">
        <v>2.0001769285208778E-7</v>
      </c>
      <c r="CQ293">
        <v>1.8099787685774945E-8</v>
      </c>
      <c r="CR293">
        <v>1.5923566878980888E-9</v>
      </c>
      <c r="CS293">
        <v>0</v>
      </c>
      <c r="CT293">
        <v>0</v>
      </c>
      <c r="CU293">
        <v>5.7767162066525115E-9</v>
      </c>
      <c r="CV293">
        <v>0</v>
      </c>
      <c r="CW293">
        <v>5.11765746638358E-9</v>
      </c>
      <c r="CX293">
        <v>0</v>
      </c>
      <c r="CY293">
        <v>2.4548832271762209E-8</v>
      </c>
      <c r="CZ293">
        <v>0</v>
      </c>
      <c r="DA293">
        <v>0</v>
      </c>
      <c r="DB293">
        <v>0</v>
      </c>
      <c r="DC293">
        <v>2.7777777777777776E-9</v>
      </c>
      <c r="DD293">
        <v>8.6694975230007114E-10</v>
      </c>
    </row>
    <row r="294" spans="1:108">
      <c r="A294" t="s">
        <v>581</v>
      </c>
      <c r="B294">
        <v>0.66900000000000004</v>
      </c>
      <c r="C294">
        <v>51.7</v>
      </c>
      <c r="D294" t="s">
        <v>780</v>
      </c>
      <c r="E294">
        <v>43247</v>
      </c>
      <c r="F294" t="s">
        <v>781</v>
      </c>
      <c r="H294" t="s">
        <v>35</v>
      </c>
      <c r="I294">
        <v>100</v>
      </c>
      <c r="K294">
        <v>0.76845575669028499</v>
      </c>
      <c r="L294">
        <v>4.4790475550000002</v>
      </c>
      <c r="M294">
        <v>0.48562176400000001</v>
      </c>
      <c r="N294">
        <v>220124</v>
      </c>
      <c r="O294">
        <v>4832.9183666666668</v>
      </c>
      <c r="P294" t="s">
        <v>581</v>
      </c>
      <c r="Q294">
        <v>-6.2862669245647966E-6</v>
      </c>
      <c r="R294">
        <v>-3.958467655276166E-8</v>
      </c>
      <c r="S294">
        <v>-1.6360412637008393E-8</v>
      </c>
      <c r="T294">
        <v>-2.8341929937674616E-6</v>
      </c>
      <c r="U294">
        <v>-2.8341929937674616E-6</v>
      </c>
      <c r="V294">
        <v>-3.6804212336127355E-8</v>
      </c>
      <c r="W294">
        <v>1.1914356329249943E-7</v>
      </c>
      <c r="X294">
        <v>-7.7906726842897212E-8</v>
      </c>
      <c r="Y294">
        <v>-4.2177090049430601E-9</v>
      </c>
      <c r="Z294">
        <v>-1.5581345368579409E-6</v>
      </c>
      <c r="AA294">
        <v>-5.3728777133031312E-10</v>
      </c>
      <c r="AB294">
        <v>5.5542123361272282E-8</v>
      </c>
      <c r="AC294">
        <v>-1.1524822695035458E-8</v>
      </c>
      <c r="AD294">
        <v>0</v>
      </c>
      <c r="AE294">
        <v>-2.7388244143563283E-7</v>
      </c>
      <c r="AF294">
        <v>-2.6730066623683673E-8</v>
      </c>
      <c r="AG294">
        <v>-7.3742746615087023E-8</v>
      </c>
      <c r="AH294">
        <v>-1.2397915323447241E-7</v>
      </c>
      <c r="AI294">
        <v>-2.4715237481194973E-8</v>
      </c>
      <c r="AJ294">
        <v>0</v>
      </c>
      <c r="AK294">
        <v>-1.1551687083601974E-7</v>
      </c>
      <c r="AL294">
        <v>-4.6421663442940043E-9</v>
      </c>
      <c r="AM294">
        <v>0</v>
      </c>
      <c r="AN294">
        <v>0</v>
      </c>
      <c r="AO294">
        <v>-6.9578766387277002E-9</v>
      </c>
      <c r="AP294">
        <v>-6.176122931442079E-8</v>
      </c>
      <c r="AQ294">
        <v>-8.2702020202020208E-9</v>
      </c>
      <c r="AR294">
        <v>7.307113690092414E-9</v>
      </c>
      <c r="AS294">
        <v>8.9995701697829399E-8</v>
      </c>
      <c r="AT294">
        <v>0</v>
      </c>
      <c r="AU294">
        <v>0</v>
      </c>
      <c r="AV294">
        <v>0</v>
      </c>
      <c r="AW294">
        <v>-4.6502256608639494E-10</v>
      </c>
      <c r="AX294">
        <v>2.7428540726413063E-8</v>
      </c>
      <c r="AY294">
        <v>-1.1578551472168494E-8</v>
      </c>
      <c r="AZ294">
        <v>-8.6677949709864595E-8</v>
      </c>
      <c r="BA294">
        <v>5.3728777133032501E-11</v>
      </c>
      <c r="BB294">
        <v>-2.2834730281538783E-9</v>
      </c>
      <c r="BC294">
        <v>-1.7582742316784874E-9</v>
      </c>
      <c r="BD294">
        <v>-1.2169568020631852E-9</v>
      </c>
      <c r="BE294">
        <v>9.9317644530410495E-9</v>
      </c>
      <c r="BF294">
        <v>-3.7072856221792188E-10</v>
      </c>
      <c r="BG294">
        <v>-6.7698259187620893E-10</v>
      </c>
      <c r="BH294">
        <v>-1.6427573608424672E-8</v>
      </c>
      <c r="BI294">
        <v>-3.4292392005157978E-9</v>
      </c>
      <c r="BJ294">
        <v>-3.4292392005157978E-9</v>
      </c>
      <c r="BK294">
        <v>0</v>
      </c>
      <c r="BL294">
        <v>4.9161831076724704E-9</v>
      </c>
      <c r="BM294">
        <v>0</v>
      </c>
      <c r="BN294">
        <v>2.9376208897485496E-9</v>
      </c>
      <c r="BO294">
        <v>0</v>
      </c>
      <c r="BP294">
        <v>-1.156914893617021E-8</v>
      </c>
      <c r="BQ294">
        <v>-1.0477111540941307E-9</v>
      </c>
      <c r="BR294">
        <v>-8.843756716097143E-8</v>
      </c>
      <c r="BS294">
        <v>-1.2679991403395661E-8</v>
      </c>
      <c r="BT294">
        <v>-1.1296475392220074E-9</v>
      </c>
      <c r="BU294">
        <v>-1.6481302385557705E-8</v>
      </c>
      <c r="BV294">
        <v>0</v>
      </c>
      <c r="BW294">
        <v>0</v>
      </c>
      <c r="BX294">
        <v>-5.0370728562217973E-10</v>
      </c>
      <c r="BY294">
        <v>-6.4743176445304139E-9</v>
      </c>
      <c r="BZ294">
        <v>-2.2794433698689027E-9</v>
      </c>
      <c r="CA294">
        <v>-1.5299269288630991E-9</v>
      </c>
      <c r="CB294">
        <v>-3.726090694175802E-9</v>
      </c>
      <c r="CC294">
        <v>0</v>
      </c>
      <c r="CD294">
        <v>-1.0624865678057168E-9</v>
      </c>
      <c r="CE294">
        <v>-5.0599075865033338E-9</v>
      </c>
      <c r="CF294">
        <v>0</v>
      </c>
      <c r="CG294">
        <v>-1.7005157962604777E-9</v>
      </c>
      <c r="CH294">
        <v>0</v>
      </c>
      <c r="CI294">
        <v>-7.777240490006456E-10</v>
      </c>
      <c r="CJ294">
        <v>-1.6736514076939615E-9</v>
      </c>
      <c r="CK294">
        <v>0</v>
      </c>
      <c r="CM294">
        <v>0</v>
      </c>
      <c r="CN294">
        <v>-1.7139479905437356E-9</v>
      </c>
      <c r="CO294">
        <v>0</v>
      </c>
      <c r="CP294">
        <v>-5.1848269933376421E-10</v>
      </c>
      <c r="CQ294">
        <v>0</v>
      </c>
      <c r="CR294">
        <v>2.5118203309692627E-10</v>
      </c>
      <c r="CS294">
        <v>0</v>
      </c>
      <c r="CT294">
        <v>0</v>
      </c>
      <c r="CU294">
        <v>-1.9073715882226507E-10</v>
      </c>
      <c r="CV294">
        <v>-6.4420803782505881E-10</v>
      </c>
      <c r="CW294">
        <v>-1.1613475177304962E-9</v>
      </c>
      <c r="CX294">
        <v>-1.0060713518160327E-10</v>
      </c>
      <c r="CY294">
        <v>3.9584676552761674E-9</v>
      </c>
      <c r="CZ294">
        <v>3.9826456049860356E-10</v>
      </c>
      <c r="DA294">
        <v>9.093595529765744E-10</v>
      </c>
      <c r="DB294">
        <v>0</v>
      </c>
      <c r="DC294">
        <v>-3.5729636793466599E-10</v>
      </c>
      <c r="DD294">
        <v>1.8267784225231073E-10</v>
      </c>
    </row>
    <row r="295" spans="1:108">
      <c r="A295" t="s">
        <v>782</v>
      </c>
      <c r="B295">
        <v>0.66200000000000003</v>
      </c>
      <c r="C295">
        <v>59.6</v>
      </c>
      <c r="D295" t="s">
        <v>783</v>
      </c>
      <c r="E295">
        <v>43247</v>
      </c>
      <c r="F295" t="s">
        <v>784</v>
      </c>
      <c r="H295" t="s">
        <v>20</v>
      </c>
      <c r="I295">
        <v>100</v>
      </c>
      <c r="J295">
        <v>11.67</v>
      </c>
      <c r="K295">
        <v>0.58353171599999998</v>
      </c>
      <c r="L295">
        <v>4.9855384410000001</v>
      </c>
      <c r="M295">
        <v>0.30478100200000002</v>
      </c>
      <c r="N295">
        <v>234205</v>
      </c>
      <c r="O295">
        <v>4914.4435666666659</v>
      </c>
      <c r="P295" t="s">
        <v>782</v>
      </c>
      <c r="Q295">
        <v>-2.6449478001491475E-7</v>
      </c>
      <c r="R295">
        <v>1.6428970917225944E-8</v>
      </c>
      <c r="S295">
        <v>3.1995712155108142E-8</v>
      </c>
      <c r="T295">
        <v>-3.0294556301267711E-7</v>
      </c>
      <c r="U295">
        <v>-3.0294556301267711E-7</v>
      </c>
      <c r="V295">
        <v>-4.3694071588366886E-8</v>
      </c>
      <c r="W295">
        <v>6.5016778523489941E-8</v>
      </c>
      <c r="X295">
        <v>-6.3385533184190963E-8</v>
      </c>
      <c r="Y295">
        <v>5.1384228187919439E-9</v>
      </c>
      <c r="Z295">
        <v>2.097315436241611E-6</v>
      </c>
      <c r="AA295">
        <v>1.2024608501118559E-7</v>
      </c>
      <c r="AB295">
        <v>3.808957867263236E-7</v>
      </c>
      <c r="AC295">
        <v>3.4920302013422813E-8</v>
      </c>
      <c r="AD295">
        <v>0</v>
      </c>
      <c r="AE295">
        <v>2.42239932885906E-6</v>
      </c>
      <c r="AF295">
        <v>8.4475205070842682E-8</v>
      </c>
      <c r="AG295">
        <v>3.0349319537658459E-5</v>
      </c>
      <c r="AH295">
        <v>-1.6662005965697243E-7</v>
      </c>
      <c r="AI295">
        <v>1.554343773303505E-6</v>
      </c>
      <c r="AJ295">
        <v>9.4821961222967922E-9</v>
      </c>
      <c r="AK295">
        <v>1.4168530947054438E-7</v>
      </c>
      <c r="AL295">
        <v>1.3993754660700971E-8</v>
      </c>
      <c r="AM295">
        <v>0</v>
      </c>
      <c r="AN295">
        <v>0</v>
      </c>
      <c r="AO295">
        <v>-4.1877563385533176E-8</v>
      </c>
      <c r="AP295">
        <v>-1.4331655480984347E-8</v>
      </c>
      <c r="AQ295">
        <v>-6.0985272184936603E-9</v>
      </c>
      <c r="AR295">
        <v>1.6126025354213283E-8</v>
      </c>
      <c r="AS295">
        <v>1.1756618195376583E-6</v>
      </c>
      <c r="AT295">
        <v>0</v>
      </c>
      <c r="AU295">
        <v>0</v>
      </c>
      <c r="AV295">
        <v>0</v>
      </c>
      <c r="AW295">
        <v>-1.1073825503355704E-9</v>
      </c>
      <c r="AX295">
        <v>6.387490678598061E-8</v>
      </c>
      <c r="AY295">
        <v>-1.0195283370618942E-8</v>
      </c>
      <c r="AZ295">
        <v>1.115072706935123E-7</v>
      </c>
      <c r="BA295">
        <v>8.8553318419090251E-8</v>
      </c>
      <c r="BB295">
        <v>8.9835011185682321E-9</v>
      </c>
      <c r="BC295">
        <v>1.2012956748695001E-9</v>
      </c>
      <c r="BD295">
        <v>1.0533184190902316E-9</v>
      </c>
      <c r="BE295">
        <v>2.3897744220730798E-8</v>
      </c>
      <c r="BF295">
        <v>4.835477255779254E-10</v>
      </c>
      <c r="BG295">
        <v>-5.0568605518270005E-10</v>
      </c>
      <c r="BH295">
        <v>1.9842934377330361E-7</v>
      </c>
      <c r="BI295">
        <v>-2.5645507084265472E-9</v>
      </c>
      <c r="BJ295">
        <v>-2.5412472035794182E-9</v>
      </c>
      <c r="BK295">
        <v>0</v>
      </c>
      <c r="BL295">
        <v>6.222035794183443E-9</v>
      </c>
      <c r="BM295">
        <v>0</v>
      </c>
      <c r="BN295">
        <v>7.0143549589858315E-9</v>
      </c>
      <c r="BO295">
        <v>0</v>
      </c>
      <c r="BP295">
        <v>-7.2951621923937349E-9</v>
      </c>
      <c r="BQ295">
        <v>3.0760626398210265E-10</v>
      </c>
      <c r="BR295">
        <v>-1.0479586129753918E-7</v>
      </c>
      <c r="BS295">
        <v>-1.2921793437733032E-8</v>
      </c>
      <c r="BT295">
        <v>-3.4605704697986513E-10</v>
      </c>
      <c r="BU295">
        <v>-1.8969052945563015E-8</v>
      </c>
      <c r="BV295">
        <v>0</v>
      </c>
      <c r="BW295">
        <v>0</v>
      </c>
      <c r="BX295">
        <v>3.2857941834451905E-10</v>
      </c>
      <c r="BY295">
        <v>-4.8471290082028384E-9</v>
      </c>
      <c r="BZ295">
        <v>-1.307326621923937E-9</v>
      </c>
      <c r="CA295">
        <v>-1.894574944071589E-9</v>
      </c>
      <c r="CB295">
        <v>1.5613348247576398E-10</v>
      </c>
      <c r="CC295">
        <v>0</v>
      </c>
      <c r="CD295">
        <v>-2.4585197613721048E-10</v>
      </c>
      <c r="CE295">
        <v>-4.0408277404921711E-9</v>
      </c>
      <c r="CF295">
        <v>0</v>
      </c>
      <c r="CG295">
        <v>-1.7209638329604764E-9</v>
      </c>
      <c r="CH295">
        <v>0</v>
      </c>
      <c r="CI295">
        <v>-8.3310029828486224E-10</v>
      </c>
      <c r="CJ295">
        <v>-5.6744034302759135E-9</v>
      </c>
      <c r="CK295">
        <v>0</v>
      </c>
      <c r="CM295">
        <v>0</v>
      </c>
      <c r="CN295">
        <v>-1.3178131991051457E-9</v>
      </c>
      <c r="CO295">
        <v>0</v>
      </c>
      <c r="CP295">
        <v>3.8101230425055874E-10</v>
      </c>
      <c r="CQ295">
        <v>0</v>
      </c>
      <c r="CR295">
        <v>1.0498228933631619E-9</v>
      </c>
      <c r="CS295">
        <v>0</v>
      </c>
      <c r="CT295">
        <v>0</v>
      </c>
      <c r="CU295">
        <v>3.425615212527959E-10</v>
      </c>
      <c r="CV295">
        <v>-8.9135906040268668E-11</v>
      </c>
      <c r="CW295">
        <v>-1.3294649515287098E-9</v>
      </c>
      <c r="CX295">
        <v>5.2665920954511563E-11</v>
      </c>
      <c r="CY295">
        <v>1.7827181208053695E-8</v>
      </c>
      <c r="CZ295">
        <v>2.9117729306487691E-9</v>
      </c>
      <c r="DA295">
        <v>3.4221196868008958E-9</v>
      </c>
      <c r="DB295">
        <v>0</v>
      </c>
      <c r="DC295">
        <v>8.8553318419090245E-10</v>
      </c>
      <c r="DD295">
        <v>1.6502376957494408E-9</v>
      </c>
    </row>
    <row r="296" spans="1:108">
      <c r="A296" t="s">
        <v>785</v>
      </c>
      <c r="B296">
        <v>0.71</v>
      </c>
      <c r="C296">
        <v>22.8</v>
      </c>
      <c r="D296" t="s">
        <v>786</v>
      </c>
      <c r="E296">
        <v>43247</v>
      </c>
      <c r="F296" t="s">
        <v>784</v>
      </c>
      <c r="H296" t="s">
        <v>17</v>
      </c>
      <c r="I296">
        <v>30</v>
      </c>
      <c r="J296">
        <v>4.67</v>
      </c>
      <c r="K296">
        <v>0.83518947700000001</v>
      </c>
      <c r="L296">
        <v>4.5446514650000003</v>
      </c>
      <c r="M296">
        <v>0.50900213699999997</v>
      </c>
      <c r="N296">
        <v>132129.33333333334</v>
      </c>
      <c r="O296">
        <v>2974.4595666666669</v>
      </c>
      <c r="P296" t="s">
        <v>785</v>
      </c>
      <c r="Q296">
        <v>-1.6538742690058468E-6</v>
      </c>
      <c r="R296">
        <v>1.2122319688109152E-8</v>
      </c>
      <c r="S296">
        <v>1.6812865497076037E-8</v>
      </c>
      <c r="T296">
        <v>-3.1980994152046783E-6</v>
      </c>
      <c r="U296">
        <v>-3.1980994152046783E-6</v>
      </c>
      <c r="V296">
        <v>-7.3403996101364418E-8</v>
      </c>
      <c r="W296">
        <v>2.9757553606237826E-8</v>
      </c>
      <c r="X296">
        <v>-1.7300194931773921E-7</v>
      </c>
      <c r="Y296">
        <v>7.4622319688109205E-9</v>
      </c>
      <c r="Z296">
        <v>6.578947368421053E-6</v>
      </c>
      <c r="AA296">
        <v>1.7361111111111109E-7</v>
      </c>
      <c r="AB296">
        <v>3.7539595516569206E-7</v>
      </c>
      <c r="AC296">
        <v>1.5472709551656907E-8</v>
      </c>
      <c r="AD296">
        <v>0</v>
      </c>
      <c r="AE296">
        <v>3.9260477582846007E-7</v>
      </c>
      <c r="AF296">
        <v>1.7056530214425778E-9</v>
      </c>
      <c r="AG296">
        <v>1.5134624756335283E-6</v>
      </c>
      <c r="AH296">
        <v>-3.472222222222224E-8</v>
      </c>
      <c r="AI296">
        <v>5.1169590643274959E-8</v>
      </c>
      <c r="AJ296">
        <v>0</v>
      </c>
      <c r="AK296">
        <v>-1.4010721247563379E-8</v>
      </c>
      <c r="AL296">
        <v>3.6701998050682245E-9</v>
      </c>
      <c r="AM296">
        <v>0</v>
      </c>
      <c r="AN296">
        <v>0</v>
      </c>
      <c r="AO296">
        <v>-2.235623781676412E-8</v>
      </c>
      <c r="AP296">
        <v>-2.3202972709551653E-7</v>
      </c>
      <c r="AQ296">
        <v>-1.7906310916179342E-8</v>
      </c>
      <c r="AR296">
        <v>1.8488060428849827E-9</v>
      </c>
      <c r="AS296">
        <v>-8.5769980506822595E-7</v>
      </c>
      <c r="AT296">
        <v>0</v>
      </c>
      <c r="AU296">
        <v>0</v>
      </c>
      <c r="AV296">
        <v>0</v>
      </c>
      <c r="AW296">
        <v>-5.3231603313840147E-9</v>
      </c>
      <c r="AX296">
        <v>5.3158503898635475E-8</v>
      </c>
      <c r="AY296">
        <v>-4.1453460038986361E-8</v>
      </c>
      <c r="AZ296">
        <v>-2.0400828460038982E-7</v>
      </c>
      <c r="BA296">
        <v>4.9007066276803119E-8</v>
      </c>
      <c r="BB296">
        <v>5.1991959064327507E-9</v>
      </c>
      <c r="BC296">
        <v>-2.3909600389863534E-9</v>
      </c>
      <c r="BD296">
        <v>-3.353435672514619E-9</v>
      </c>
      <c r="BE296">
        <v>3.7052266081871338E-8</v>
      </c>
      <c r="BF296">
        <v>-8.8937621832358684E-9</v>
      </c>
      <c r="BG296">
        <v>-3.2498781676413262E-9</v>
      </c>
      <c r="BH296">
        <v>-2.0437378167641347E-8</v>
      </c>
      <c r="BI296">
        <v>-1.3709186159844049E-8</v>
      </c>
      <c r="BJ296">
        <v>-1.3712231968810914E-8</v>
      </c>
      <c r="BK296">
        <v>0</v>
      </c>
      <c r="BL296">
        <v>1.1025828460038989E-8</v>
      </c>
      <c r="BM296">
        <v>0</v>
      </c>
      <c r="BN296">
        <v>1.5305190058479527E-8</v>
      </c>
      <c r="BO296">
        <v>0</v>
      </c>
      <c r="BP296">
        <v>-2.0495248538011693E-8</v>
      </c>
      <c r="BQ296">
        <v>-6.2804580896686178E-9</v>
      </c>
      <c r="BR296">
        <v>-3.0427631578947372E-7</v>
      </c>
      <c r="BS296">
        <v>-4.1002680311890836E-8</v>
      </c>
      <c r="BT296">
        <v>-3.545321637426899E-9</v>
      </c>
      <c r="BU296">
        <v>-6.5332602339181273E-8</v>
      </c>
      <c r="BV296">
        <v>0</v>
      </c>
      <c r="BW296">
        <v>0</v>
      </c>
      <c r="BX296">
        <v>-3.0488547758284617E-9</v>
      </c>
      <c r="BY296">
        <v>-1.9858674463937625E-8</v>
      </c>
      <c r="BZ296">
        <v>-6.4753898635477596E-9</v>
      </c>
      <c r="CA296">
        <v>-6.4814814814814832E-9</v>
      </c>
      <c r="CB296">
        <v>-1.2295930799220277E-8</v>
      </c>
      <c r="CC296">
        <v>0</v>
      </c>
      <c r="CD296">
        <v>-4.035696881091618E-9</v>
      </c>
      <c r="CE296">
        <v>-1.5771198830409356E-8</v>
      </c>
      <c r="CF296">
        <v>0</v>
      </c>
      <c r="CG296">
        <v>-8.1749512670565293E-9</v>
      </c>
      <c r="CH296">
        <v>0</v>
      </c>
      <c r="CI296">
        <v>-6.347465886939571E-9</v>
      </c>
      <c r="CJ296">
        <v>-9.1465643274853796E-9</v>
      </c>
      <c r="CK296">
        <v>0</v>
      </c>
      <c r="CM296">
        <v>0</v>
      </c>
      <c r="CN296">
        <v>-4.7179580896686154E-9</v>
      </c>
      <c r="CO296">
        <v>0</v>
      </c>
      <c r="CP296">
        <v>-2.4945175438596483E-9</v>
      </c>
      <c r="CQ296">
        <v>0</v>
      </c>
      <c r="CR296">
        <v>-4.7057748538011669E-10</v>
      </c>
      <c r="CS296">
        <v>0</v>
      </c>
      <c r="CT296">
        <v>0</v>
      </c>
      <c r="CU296">
        <v>-1.3157894736842101E-9</v>
      </c>
      <c r="CV296">
        <v>-1.954495614035087E-9</v>
      </c>
      <c r="CW296">
        <v>-3.751522904483431E-9</v>
      </c>
      <c r="CX296">
        <v>-6.0916179337231602E-12</v>
      </c>
      <c r="CY296">
        <v>5.6438840155945393E-9</v>
      </c>
      <c r="CZ296">
        <v>5.4824561403508649E-11</v>
      </c>
      <c r="DA296">
        <v>2.311769005847955E-9</v>
      </c>
      <c r="DB296">
        <v>0</v>
      </c>
      <c r="DC296">
        <v>-1.2783260233918131E-9</v>
      </c>
      <c r="DD296">
        <v>2.5950292397660831E-9</v>
      </c>
    </row>
    <row r="297" spans="1:108">
      <c r="A297" t="s">
        <v>787</v>
      </c>
      <c r="B297">
        <v>0.67100000000000004</v>
      </c>
      <c r="C297">
        <v>36</v>
      </c>
      <c r="D297" t="s">
        <v>788</v>
      </c>
      <c r="E297">
        <v>43247</v>
      </c>
      <c r="F297" t="s">
        <v>781</v>
      </c>
      <c r="H297" t="s">
        <v>20</v>
      </c>
      <c r="I297">
        <v>80</v>
      </c>
      <c r="J297">
        <v>21</v>
      </c>
      <c r="K297">
        <v>0.501373081</v>
      </c>
      <c r="L297">
        <v>3.3019887450000001</v>
      </c>
      <c r="M297">
        <v>0.583428375</v>
      </c>
      <c r="N297">
        <v>282594.33333333331</v>
      </c>
      <c r="O297">
        <v>5631.1086333333333</v>
      </c>
      <c r="P297" t="s">
        <v>787</v>
      </c>
      <c r="Q297">
        <v>-9.0644290123456782E-6</v>
      </c>
      <c r="R297">
        <v>-5.0887345679012347E-8</v>
      </c>
      <c r="S297">
        <v>-4.8765432098765437E-8</v>
      </c>
      <c r="T297">
        <v>-3.2793209876543208E-6</v>
      </c>
      <c r="U297">
        <v>-3.2793209876543208E-6</v>
      </c>
      <c r="V297">
        <v>-4.6103395061728541E-8</v>
      </c>
      <c r="W297">
        <v>5.7310956790123459E-8</v>
      </c>
      <c r="X297">
        <v>-1.531635802469137E-7</v>
      </c>
      <c r="Y297">
        <v>5.5941358024691198E-9</v>
      </c>
      <c r="Z297">
        <v>-5.0154320987654318E-7</v>
      </c>
      <c r="AA297">
        <v>1.9290123456790124E-8</v>
      </c>
      <c r="AB297">
        <v>3.8908179012345705E-8</v>
      </c>
      <c r="AC297">
        <v>-2.1219135802469137E-8</v>
      </c>
      <c r="AD297">
        <v>0</v>
      </c>
      <c r="AE297">
        <v>-4.982638888888888E-7</v>
      </c>
      <c r="AF297">
        <v>-5.4205246913580296E-8</v>
      </c>
      <c r="AG297">
        <v>-1.6087962962962963E-7</v>
      </c>
      <c r="AH297">
        <v>-1.8209876543209879E-7</v>
      </c>
      <c r="AI297">
        <v>-3.7422839506172796E-8</v>
      </c>
      <c r="AJ297">
        <v>0</v>
      </c>
      <c r="AK297">
        <v>-1.7862654320987643E-7</v>
      </c>
      <c r="AL297">
        <v>-4.0181327160493819E-9</v>
      </c>
      <c r="AM297">
        <v>0</v>
      </c>
      <c r="AN297">
        <v>0</v>
      </c>
      <c r="AO297">
        <v>-4.3325617283950611E-8</v>
      </c>
      <c r="AP297">
        <v>-1.4567901234567902E-7</v>
      </c>
      <c r="AQ297">
        <v>-1.4334490740740743E-8</v>
      </c>
      <c r="AR297">
        <v>5.2662037037037146E-9</v>
      </c>
      <c r="AS297">
        <v>1.6994598765432076E-7</v>
      </c>
      <c r="AT297">
        <v>0</v>
      </c>
      <c r="AU297">
        <v>0</v>
      </c>
      <c r="AV297">
        <v>0</v>
      </c>
      <c r="AW297">
        <v>-1.0011574074074068E-9</v>
      </c>
      <c r="AX297">
        <v>4.6084104938271608E-8</v>
      </c>
      <c r="AY297">
        <v>-2.4652777777777777E-8</v>
      </c>
      <c r="AZ297">
        <v>-8.4837962962962922E-8</v>
      </c>
      <c r="BA297">
        <v>4.7087191358024708E-8</v>
      </c>
      <c r="BB297">
        <v>2.8086419753086432E-9</v>
      </c>
      <c r="BC297">
        <v>-1.5239197530864189E-9</v>
      </c>
      <c r="BD297">
        <v>-3.8773148148148372E-10</v>
      </c>
      <c r="BE297">
        <v>2.9398148148148154E-8</v>
      </c>
      <c r="BF297">
        <v>-2.7083333333333348E-9</v>
      </c>
      <c r="BG297">
        <v>-1.0976080246913571E-9</v>
      </c>
      <c r="BH297">
        <v>1.5412808641975306E-8</v>
      </c>
      <c r="BI297">
        <v>-6.2056327160493808E-9</v>
      </c>
      <c r="BJ297">
        <v>-6.2056327160493808E-9</v>
      </c>
      <c r="BK297">
        <v>0</v>
      </c>
      <c r="BL297">
        <v>3.2021604938271504E-9</v>
      </c>
      <c r="BM297">
        <v>0</v>
      </c>
      <c r="BN297">
        <v>7.4440586419753091E-9</v>
      </c>
      <c r="BO297">
        <v>0</v>
      </c>
      <c r="BP297">
        <v>-1.3138503086419751E-8</v>
      </c>
      <c r="BQ297">
        <v>-2.6273148148148126E-9</v>
      </c>
      <c r="BR297">
        <v>-2.5449459876543207E-7</v>
      </c>
      <c r="BS297">
        <v>-2.1913580246913584E-8</v>
      </c>
      <c r="BT297">
        <v>-2.4672067901234561E-9</v>
      </c>
      <c r="BU297">
        <v>-3.8175154320987654E-8</v>
      </c>
      <c r="BV297">
        <v>0</v>
      </c>
      <c r="BW297">
        <v>0</v>
      </c>
      <c r="BX297">
        <v>-1.6975308641975365E-10</v>
      </c>
      <c r="BY297">
        <v>-1.0956790123456792E-8</v>
      </c>
      <c r="BZ297">
        <v>-4.5659722222222224E-9</v>
      </c>
      <c r="CA297">
        <v>-1.7766203703703718E-9</v>
      </c>
      <c r="CB297">
        <v>-3.3352623456790114E-9</v>
      </c>
      <c r="CC297">
        <v>0</v>
      </c>
      <c r="CD297">
        <v>-7.2145061728395152E-10</v>
      </c>
      <c r="CE297">
        <v>-8.0208333333333315E-9</v>
      </c>
      <c r="CF297">
        <v>0</v>
      </c>
      <c r="CG297">
        <v>-2.4672067901234573E-9</v>
      </c>
      <c r="CH297">
        <v>0</v>
      </c>
      <c r="CI297">
        <v>-3.7326388888888874E-9</v>
      </c>
      <c r="CJ297">
        <v>-7.3437500000000008E-9</v>
      </c>
      <c r="CK297">
        <v>0</v>
      </c>
      <c r="CM297">
        <v>0</v>
      </c>
      <c r="CN297">
        <v>-2.1450617283950613E-9</v>
      </c>
      <c r="CO297">
        <v>0</v>
      </c>
      <c r="CP297">
        <v>1.4101080246913591E-9</v>
      </c>
      <c r="CQ297">
        <v>0</v>
      </c>
      <c r="CR297">
        <v>1.0455246913580251E-9</v>
      </c>
      <c r="CS297">
        <v>0</v>
      </c>
      <c r="CT297">
        <v>0</v>
      </c>
      <c r="CU297">
        <v>1.508487654320992E-10</v>
      </c>
      <c r="CV297">
        <v>-8.0092592592592539E-10</v>
      </c>
      <c r="CW297">
        <v>-1.8827160493827155E-9</v>
      </c>
      <c r="CX297">
        <v>2.2858796296296302E-10</v>
      </c>
      <c r="CY297">
        <v>1.2604166666666668E-8</v>
      </c>
      <c r="CZ297">
        <v>1.662808641975308E-9</v>
      </c>
      <c r="DA297">
        <v>2.390046296296296E-9</v>
      </c>
      <c r="DB297">
        <v>0</v>
      </c>
      <c r="DC297">
        <v>2.0736882716049368E-9</v>
      </c>
      <c r="DD297">
        <v>1.6994598765432107E-9</v>
      </c>
    </row>
    <row r="298" spans="1:108">
      <c r="A298" t="s">
        <v>789</v>
      </c>
      <c r="B298">
        <v>0.69499999999999995</v>
      </c>
      <c r="C298">
        <v>27.5</v>
      </c>
      <c r="D298" t="s">
        <v>790</v>
      </c>
      <c r="E298">
        <v>43247</v>
      </c>
      <c r="F298" t="s">
        <v>224</v>
      </c>
      <c r="H298" t="s">
        <v>17</v>
      </c>
      <c r="I298">
        <v>80</v>
      </c>
      <c r="J298">
        <v>12</v>
      </c>
      <c r="K298">
        <v>0.29883736999999999</v>
      </c>
      <c r="L298">
        <v>4.3667406560000002</v>
      </c>
      <c r="M298">
        <v>0.25349796600000002</v>
      </c>
      <c r="N298">
        <v>250715.66666666666</v>
      </c>
      <c r="O298">
        <v>4112.522633333333</v>
      </c>
      <c r="P298" t="s">
        <v>789</v>
      </c>
      <c r="Q298">
        <v>-1.7601010101010114E-6</v>
      </c>
      <c r="R298">
        <v>1.5959595959595952E-8</v>
      </c>
      <c r="S298">
        <v>3.2297979797979773E-8</v>
      </c>
      <c r="T298">
        <v>-2.3232323232323234E-6</v>
      </c>
      <c r="U298">
        <v>-2.3232323232323234E-6</v>
      </c>
      <c r="V298">
        <v>-5.8333333333333392E-8</v>
      </c>
      <c r="W298">
        <v>1.2020202020202016E-7</v>
      </c>
      <c r="X298">
        <v>-7.7525252525252359E-8</v>
      </c>
      <c r="Y298">
        <v>1.1035353535353543E-8</v>
      </c>
      <c r="Z298">
        <v>-8.1060606060606059E-6</v>
      </c>
      <c r="AA298">
        <v>1.1035353535353538E-7</v>
      </c>
      <c r="AB298">
        <v>5.8888888888888889E-7</v>
      </c>
      <c r="AC298">
        <v>2.8005050505050516E-8</v>
      </c>
      <c r="AD298">
        <v>0</v>
      </c>
      <c r="AE298">
        <v>1.0641414141414138E-6</v>
      </c>
      <c r="AF298">
        <v>2.2474747474747488E-8</v>
      </c>
      <c r="AG298">
        <v>7.9191919191919185E-6</v>
      </c>
      <c r="AH298">
        <v>-8.8030303030303056E-8</v>
      </c>
      <c r="AI298">
        <v>2.0479797979797972E-7</v>
      </c>
      <c r="AJ298">
        <v>0</v>
      </c>
      <c r="AK298">
        <v>1.02020202020202E-7</v>
      </c>
      <c r="AL298">
        <v>1.4999999999999999E-8</v>
      </c>
      <c r="AM298">
        <v>0</v>
      </c>
      <c r="AN298">
        <v>0</v>
      </c>
      <c r="AO298">
        <v>-2.0707070707070693E-8</v>
      </c>
      <c r="AP298">
        <v>4.2651515151515114E-8</v>
      </c>
      <c r="AQ298">
        <v>-1.7699494949494953E-8</v>
      </c>
      <c r="AR298">
        <v>3.6439393939393952E-8</v>
      </c>
      <c r="AS298">
        <v>-1.0696969696969699E-6</v>
      </c>
      <c r="AT298">
        <v>0</v>
      </c>
      <c r="AU298">
        <v>0</v>
      </c>
      <c r="AV298">
        <v>0</v>
      </c>
      <c r="AW298">
        <v>-2.996010101010102E-9</v>
      </c>
      <c r="AX298">
        <v>1.1500000000000002E-7</v>
      </c>
      <c r="AY298">
        <v>-1.6717171717171714E-8</v>
      </c>
      <c r="AZ298">
        <v>6.7601010101010142E-8</v>
      </c>
      <c r="BA298">
        <v>1.3563131313131311E-7</v>
      </c>
      <c r="BB298">
        <v>4.6186868686868704E-9</v>
      </c>
      <c r="BC298">
        <v>-9.166666666666666E-10</v>
      </c>
      <c r="BD298">
        <v>-4.6717171717171755E-10</v>
      </c>
      <c r="BE298">
        <v>4.954545454545456E-8</v>
      </c>
      <c r="BF298">
        <v>-1.6313131313131367E-9</v>
      </c>
      <c r="BG298">
        <v>-2.6767676767676768E-9</v>
      </c>
      <c r="BH298">
        <v>2.1085858585858587E-7</v>
      </c>
      <c r="BI298">
        <v>-6.1060606060606007E-9</v>
      </c>
      <c r="BJ298">
        <v>-6.0808080808080838E-9</v>
      </c>
      <c r="BK298">
        <v>0</v>
      </c>
      <c r="BL298">
        <v>4.7020202020202032E-8</v>
      </c>
      <c r="BM298">
        <v>0</v>
      </c>
      <c r="BN298">
        <v>4.5075757575757581E-8</v>
      </c>
      <c r="BO298">
        <v>0</v>
      </c>
      <c r="BP298">
        <v>-1.0909090909090906E-8</v>
      </c>
      <c r="BQ298">
        <v>1.1565656565656581E-9</v>
      </c>
      <c r="BR298">
        <v>-1.7095959595959606E-7</v>
      </c>
      <c r="BS298">
        <v>-3.2227272727272728E-8</v>
      </c>
      <c r="BT298">
        <v>-2.1010101010100996E-9</v>
      </c>
      <c r="BU298">
        <v>-4.3484848484848481E-8</v>
      </c>
      <c r="BV298">
        <v>0</v>
      </c>
      <c r="BW298">
        <v>0</v>
      </c>
      <c r="BX298">
        <v>-1.8585858585858599E-9</v>
      </c>
      <c r="BY298">
        <v>-1.3661616161616155E-8</v>
      </c>
      <c r="BZ298">
        <v>-4.982323232323233E-9</v>
      </c>
      <c r="CA298">
        <v>-4.3282828282828296E-9</v>
      </c>
      <c r="CB298">
        <v>-4.1969696969696947E-9</v>
      </c>
      <c r="CC298">
        <v>0</v>
      </c>
      <c r="CD298">
        <v>-1.6060606060606059E-9</v>
      </c>
      <c r="CE298">
        <v>-1.0459595959595959E-8</v>
      </c>
      <c r="CF298">
        <v>0</v>
      </c>
      <c r="CG298">
        <v>-4.3989898989898995E-9</v>
      </c>
      <c r="CH298">
        <v>0</v>
      </c>
      <c r="CI298">
        <v>-3.2777777777777796E-9</v>
      </c>
      <c r="CJ298">
        <v>-3.9722222222222225E-9</v>
      </c>
      <c r="CK298">
        <v>0</v>
      </c>
      <c r="CM298">
        <v>0</v>
      </c>
      <c r="CN298">
        <v>-2.3131313131313134E-9</v>
      </c>
      <c r="CO298">
        <v>0</v>
      </c>
      <c r="CP298">
        <v>1.868686868686869E-8</v>
      </c>
      <c r="CQ298">
        <v>0</v>
      </c>
      <c r="CR298">
        <v>4.0909090909090891E-10</v>
      </c>
      <c r="CS298">
        <v>0</v>
      </c>
      <c r="CT298">
        <v>0</v>
      </c>
      <c r="CU298">
        <v>-4.3434343434342722E-11</v>
      </c>
      <c r="CV298">
        <v>-1.4323232323232319E-9</v>
      </c>
      <c r="CW298">
        <v>-1.7257575757575747E-9</v>
      </c>
      <c r="CX298">
        <v>6.053030303030304E-10</v>
      </c>
      <c r="CY298">
        <v>2.1891414141414139E-8</v>
      </c>
      <c r="CZ298">
        <v>3.2878787878787886E-9</v>
      </c>
      <c r="DA298">
        <v>6.0454545454545464E-9</v>
      </c>
      <c r="DB298">
        <v>0</v>
      </c>
      <c r="DC298">
        <v>7.1464646464646453E-10</v>
      </c>
      <c r="DD298">
        <v>1.2727272727272735E-9</v>
      </c>
    </row>
    <row r="299" spans="1:108">
      <c r="A299" t="s">
        <v>103</v>
      </c>
      <c r="B299">
        <v>0.68799999999999994</v>
      </c>
      <c r="C299">
        <v>42.7</v>
      </c>
      <c r="D299" t="s">
        <v>104</v>
      </c>
      <c r="E299">
        <v>43247</v>
      </c>
      <c r="F299" t="s">
        <v>105</v>
      </c>
      <c r="H299" t="s">
        <v>27</v>
      </c>
      <c r="I299">
        <v>100</v>
      </c>
      <c r="K299">
        <v>0.83659352399999998</v>
      </c>
      <c r="L299">
        <v>4.8413936910000004</v>
      </c>
      <c r="M299">
        <v>0.45255445</v>
      </c>
      <c r="N299">
        <v>110857.66666666667</v>
      </c>
      <c r="O299">
        <v>2516.3122666666668</v>
      </c>
      <c r="P299" t="s">
        <v>103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-1.0489851678376262E-8</v>
      </c>
      <c r="AP299">
        <v>-1.9516003122560662E-9</v>
      </c>
      <c r="AQ299">
        <v>-1.4170244600572473E-8</v>
      </c>
      <c r="AR299">
        <v>-8.775696070778036E-9</v>
      </c>
      <c r="AS299">
        <v>-8.8192818110850918E-7</v>
      </c>
      <c r="AT299">
        <v>0</v>
      </c>
      <c r="AU299">
        <v>0</v>
      </c>
      <c r="AV299">
        <v>0</v>
      </c>
      <c r="AW299">
        <v>-1.7252146760343485E-9</v>
      </c>
      <c r="AX299">
        <v>1.951600312256048E-9</v>
      </c>
      <c r="AY299">
        <v>-2.1679026801977624E-8</v>
      </c>
      <c r="AZ299">
        <v>-3.3014571948998172E-8</v>
      </c>
      <c r="BA299">
        <v>5.5555555555555548E-8</v>
      </c>
      <c r="BB299">
        <v>3.7893572729638285E-10</v>
      </c>
      <c r="BC299">
        <v>-2.9420374707259945E-9</v>
      </c>
      <c r="BD299">
        <v>-2.538706739526412E-9</v>
      </c>
      <c r="BE299">
        <v>6.4305230288836878E-9</v>
      </c>
      <c r="BF299">
        <v>-5.8060109289617482E-9</v>
      </c>
      <c r="BG299">
        <v>-2.8509627894873801E-9</v>
      </c>
      <c r="BH299">
        <v>-2.0703226645849599E-8</v>
      </c>
      <c r="BI299">
        <v>-6.0776086390840441E-9</v>
      </c>
      <c r="BJ299">
        <v>-6.0776086390840441E-9</v>
      </c>
      <c r="BK299">
        <v>0</v>
      </c>
      <c r="BL299">
        <v>1.1026541764246681E-8</v>
      </c>
      <c r="BM299">
        <v>0</v>
      </c>
      <c r="BN299">
        <v>1.4425578974759301E-8</v>
      </c>
      <c r="BO299">
        <v>0</v>
      </c>
      <c r="BP299">
        <v>-9.741738225344779E-9</v>
      </c>
      <c r="BQ299">
        <v>-4.7131147540983598E-9</v>
      </c>
      <c r="BR299">
        <v>-2.2231980223783504E-7</v>
      </c>
      <c r="BS299">
        <v>-2.1952250845693471E-8</v>
      </c>
      <c r="BT299">
        <v>-2.2589773614363766E-9</v>
      </c>
      <c r="BU299">
        <v>-3.4364428831641955E-8</v>
      </c>
      <c r="BV299">
        <v>0</v>
      </c>
      <c r="BW299">
        <v>0</v>
      </c>
      <c r="BX299">
        <v>-1.6539812646370026E-9</v>
      </c>
      <c r="BY299">
        <v>-8.6033047098620862E-9</v>
      </c>
      <c r="BZ299">
        <v>-4.7700364298724936E-9</v>
      </c>
      <c r="CA299">
        <v>-2.694834764506896E-9</v>
      </c>
      <c r="CB299">
        <v>-4.4919333853760085E-9</v>
      </c>
      <c r="CC299">
        <v>0</v>
      </c>
      <c r="CD299">
        <v>-1.6247072599531614E-9</v>
      </c>
      <c r="CE299">
        <v>-6.900533437418684E-9</v>
      </c>
      <c r="CF299">
        <v>0</v>
      </c>
      <c r="CG299">
        <v>-4.0577023158990384E-9</v>
      </c>
      <c r="CH299">
        <v>0</v>
      </c>
      <c r="CI299">
        <v>-3.0266068175904238E-9</v>
      </c>
      <c r="CJ299">
        <v>-3.8088732760863918E-9</v>
      </c>
      <c r="CK299">
        <v>0</v>
      </c>
      <c r="CM299">
        <v>0</v>
      </c>
      <c r="CN299">
        <v>-2.1191126723913612E-9</v>
      </c>
      <c r="CO299">
        <v>0</v>
      </c>
      <c r="CP299">
        <v>-1.7352979443143382E-9</v>
      </c>
      <c r="CQ299">
        <v>0</v>
      </c>
      <c r="CR299">
        <v>1.6100702576112445E-10</v>
      </c>
      <c r="CS299">
        <v>0</v>
      </c>
      <c r="CT299">
        <v>0</v>
      </c>
      <c r="CU299">
        <v>4.8139474368982861E-11</v>
      </c>
      <c r="CV299">
        <v>-8.6374577153265692E-10</v>
      </c>
      <c r="CW299">
        <v>-1.4750845693468645E-9</v>
      </c>
      <c r="CX299">
        <v>2.9810694769711157E-10</v>
      </c>
      <c r="CY299">
        <v>1.1335545147020556E-8</v>
      </c>
      <c r="CZ299">
        <v>1.4580080666146241E-9</v>
      </c>
      <c r="DA299">
        <v>2.5565964090554263E-9</v>
      </c>
      <c r="DB299">
        <v>0</v>
      </c>
      <c r="DC299">
        <v>-5.2855841790268022E-10</v>
      </c>
      <c r="DD299">
        <v>9.8393182409575893E-10</v>
      </c>
    </row>
    <row r="300" spans="1:108">
      <c r="A300" t="s">
        <v>380</v>
      </c>
      <c r="B300">
        <v>0.67800000000000005</v>
      </c>
      <c r="C300">
        <v>28.4</v>
      </c>
      <c r="D300" t="s">
        <v>764</v>
      </c>
      <c r="E300">
        <v>43247</v>
      </c>
      <c r="F300" t="s">
        <v>224</v>
      </c>
      <c r="H300" t="s">
        <v>17</v>
      </c>
      <c r="I300">
        <v>80</v>
      </c>
      <c r="J300">
        <v>6.67</v>
      </c>
      <c r="K300">
        <v>0.43434377099999999</v>
      </c>
      <c r="L300">
        <v>4.0774646309999998</v>
      </c>
      <c r="M300">
        <v>0.33836660400000002</v>
      </c>
      <c r="N300">
        <v>194247.66666666666</v>
      </c>
      <c r="O300">
        <v>3905.2380666666663</v>
      </c>
      <c r="P300" t="s">
        <v>380</v>
      </c>
      <c r="Q300">
        <v>-1.5820618153364643E-6</v>
      </c>
      <c r="R300">
        <v>5.770735524256624E-9</v>
      </c>
      <c r="S300">
        <v>-1.7434467918622851E-8</v>
      </c>
      <c r="T300">
        <v>-2.5674882629107984E-6</v>
      </c>
      <c r="U300">
        <v>-2.5674882629107984E-6</v>
      </c>
      <c r="V300">
        <v>-5.2327856025039139E-8</v>
      </c>
      <c r="W300">
        <v>4.7070618153364648E-8</v>
      </c>
      <c r="X300">
        <v>-1.6138497652582181E-7</v>
      </c>
      <c r="Y300">
        <v>-5.2327856025039228E-9</v>
      </c>
      <c r="Z300">
        <v>3.9612676056338032E-6</v>
      </c>
      <c r="AA300">
        <v>1.1101330203442877E-7</v>
      </c>
      <c r="AB300">
        <v>2.3645344287949927E-7</v>
      </c>
      <c r="AC300">
        <v>6.1375195618153337E-9</v>
      </c>
      <c r="AD300">
        <v>0</v>
      </c>
      <c r="AE300">
        <v>2.9587245696400611E-7</v>
      </c>
      <c r="AF300">
        <v>-1.8363654147104838E-8</v>
      </c>
      <c r="AG300">
        <v>1.586218701095462E-6</v>
      </c>
      <c r="AH300">
        <v>-4.3525039123630696E-8</v>
      </c>
      <c r="AI300">
        <v>2.6897496087636969E-8</v>
      </c>
      <c r="AJ300">
        <v>0</v>
      </c>
      <c r="AK300">
        <v>-3.4477699530516434E-8</v>
      </c>
      <c r="AL300">
        <v>1.1003521126760574E-9</v>
      </c>
      <c r="AM300">
        <v>0</v>
      </c>
      <c r="AN300">
        <v>0</v>
      </c>
      <c r="AO300">
        <v>-2.1126760563380269E-8</v>
      </c>
      <c r="AP300">
        <v>-4.743740219092331E-8</v>
      </c>
      <c r="AQ300">
        <v>-1.8463908450704229E-8</v>
      </c>
      <c r="AR300">
        <v>5.8685446009389839E-9</v>
      </c>
      <c r="AS300">
        <v>9.9227308294209692E-7</v>
      </c>
      <c r="AT300">
        <v>0</v>
      </c>
      <c r="AU300">
        <v>0</v>
      </c>
      <c r="AV300">
        <v>0</v>
      </c>
      <c r="AW300">
        <v>4.8897202660406877E-9</v>
      </c>
      <c r="AX300">
        <v>4.721733176838811E-8</v>
      </c>
      <c r="AY300">
        <v>-2.7362089201877934E-8</v>
      </c>
      <c r="AZ300">
        <v>-1.1492566510172116E-8</v>
      </c>
      <c r="BA300">
        <v>7.6951291079812218E-8</v>
      </c>
      <c r="BB300">
        <v>7.6780125195618388E-10</v>
      </c>
      <c r="BC300">
        <v>-2.8340179968701097E-9</v>
      </c>
      <c r="BD300">
        <v>-2.1591353677621293E-9</v>
      </c>
      <c r="BE300">
        <v>4.6092527386541486E-8</v>
      </c>
      <c r="BF300">
        <v>-6.6021126760563387E-9</v>
      </c>
      <c r="BG300">
        <v>-2.8975938967136161E-9</v>
      </c>
      <c r="BH300">
        <v>8.6952269170579048E-8</v>
      </c>
      <c r="BI300">
        <v>-8.2526408450704205E-9</v>
      </c>
      <c r="BJ300">
        <v>-8.203736306729262E-9</v>
      </c>
      <c r="BK300">
        <v>0</v>
      </c>
      <c r="BL300">
        <v>1.6700899843505485E-8</v>
      </c>
      <c r="BM300">
        <v>0</v>
      </c>
      <c r="BN300">
        <v>1.9341744913928013E-8</v>
      </c>
      <c r="BO300">
        <v>0</v>
      </c>
      <c r="BP300">
        <v>-1.6016236306729253E-8</v>
      </c>
      <c r="BQ300">
        <v>-3.2717136150234722E-9</v>
      </c>
      <c r="BR300">
        <v>-3.3783255086071998E-7</v>
      </c>
      <c r="BS300">
        <v>-3.1482296557120501E-8</v>
      </c>
      <c r="BT300">
        <v>-2.9856220657276992E-9</v>
      </c>
      <c r="BU300">
        <v>-4.4625391236306727E-8</v>
      </c>
      <c r="BV300">
        <v>0</v>
      </c>
      <c r="BW300">
        <v>0</v>
      </c>
      <c r="BX300">
        <v>-1.9561815336463227E-9</v>
      </c>
      <c r="BY300">
        <v>-1.41089593114241E-8</v>
      </c>
      <c r="BZ300">
        <v>-6.0079225352112688E-9</v>
      </c>
      <c r="CA300">
        <v>-2.6848591549295807E-9</v>
      </c>
      <c r="CB300">
        <v>-6.2451095461658839E-9</v>
      </c>
      <c r="CC300">
        <v>0</v>
      </c>
      <c r="CD300">
        <v>-2.0466549295774646E-9</v>
      </c>
      <c r="CE300">
        <v>-1.0299295774647889E-8</v>
      </c>
      <c r="CF300">
        <v>0</v>
      </c>
      <c r="CG300">
        <v>-6.0690532081377144E-9</v>
      </c>
      <c r="CH300">
        <v>0</v>
      </c>
      <c r="CI300">
        <v>-4.0639671361502324E-9</v>
      </c>
      <c r="CJ300">
        <v>-5.8856611893583728E-9</v>
      </c>
      <c r="CK300">
        <v>0</v>
      </c>
      <c r="CM300">
        <v>0</v>
      </c>
      <c r="CN300">
        <v>-2.7875586854460092E-9</v>
      </c>
      <c r="CO300">
        <v>0</v>
      </c>
      <c r="CP300">
        <v>-1.4915884194052923E-10</v>
      </c>
      <c r="CQ300">
        <v>0</v>
      </c>
      <c r="CR300">
        <v>-3.3255086071987488E-10</v>
      </c>
      <c r="CS300">
        <v>0</v>
      </c>
      <c r="CT300">
        <v>0</v>
      </c>
      <c r="CU300">
        <v>2.2985133020344201E-10</v>
      </c>
      <c r="CV300">
        <v>-9.9545187793427153E-10</v>
      </c>
      <c r="CW300">
        <v>-2.4012128325508602E-9</v>
      </c>
      <c r="CX300">
        <v>1.9855242566510178E-10</v>
      </c>
      <c r="CY300">
        <v>1.3813086854460095E-8</v>
      </c>
      <c r="CZ300">
        <v>1.8363654147104852E-9</v>
      </c>
      <c r="DA300">
        <v>2.3743153364632243E-9</v>
      </c>
      <c r="DB300">
        <v>0</v>
      </c>
      <c r="DC300">
        <v>-7.0911580594679515E-11</v>
      </c>
      <c r="DD300">
        <v>2.5283646322378721E-9</v>
      </c>
    </row>
    <row r="301" spans="1:108">
      <c r="A301" t="s">
        <v>791</v>
      </c>
      <c r="B301">
        <v>0.70099999999999996</v>
      </c>
      <c r="C301">
        <v>42</v>
      </c>
      <c r="D301" t="s">
        <v>792</v>
      </c>
      <c r="E301">
        <v>43247</v>
      </c>
      <c r="F301" t="s">
        <v>105</v>
      </c>
      <c r="H301" t="s">
        <v>35</v>
      </c>
      <c r="I301">
        <v>100</v>
      </c>
      <c r="K301">
        <v>0.26249049099999999</v>
      </c>
      <c r="L301">
        <v>3.3004865360000002</v>
      </c>
      <c r="M301">
        <v>0.31988936699999998</v>
      </c>
      <c r="N301">
        <v>169772</v>
      </c>
      <c r="O301">
        <v>3290.5012333333339</v>
      </c>
      <c r="P301" t="s">
        <v>791</v>
      </c>
      <c r="Q301">
        <v>-8.3614417989417993E-6</v>
      </c>
      <c r="R301">
        <v>-3.5433201058201075E-8</v>
      </c>
      <c r="S301">
        <v>-3.6491402116402115E-8</v>
      </c>
      <c r="T301">
        <v>-3.6541005291005288E-6</v>
      </c>
      <c r="U301">
        <v>-3.6541005291005288E-6</v>
      </c>
      <c r="V301">
        <v>2.8769841269841302E-8</v>
      </c>
      <c r="W301">
        <v>-9.6031746031746028E-8</v>
      </c>
      <c r="X301">
        <v>-5.5390211640211549E-8</v>
      </c>
      <c r="Y301">
        <v>-9.1435185185185318E-9</v>
      </c>
      <c r="Z301">
        <v>-8.0522486772486779E-6</v>
      </c>
      <c r="AA301">
        <v>-4.4973544973545017E-8</v>
      </c>
      <c r="AB301">
        <v>6.7344576719576693E-8</v>
      </c>
      <c r="AC301">
        <v>-2.0684523809523817E-8</v>
      </c>
      <c r="AD301">
        <v>0</v>
      </c>
      <c r="AE301">
        <v>-1.9990079365079371E-7</v>
      </c>
      <c r="AF301">
        <v>-5.2463624338624375E-8</v>
      </c>
      <c r="AG301">
        <v>-3.935185185185178E-8</v>
      </c>
      <c r="AH301">
        <v>-1.8885582010582011E-7</v>
      </c>
      <c r="AI301">
        <v>-8.019179894179897E-8</v>
      </c>
      <c r="AJ301">
        <v>0</v>
      </c>
      <c r="AK301">
        <v>-1.8005952380952376E-7</v>
      </c>
      <c r="AL301">
        <v>-7.4851190476190495E-9</v>
      </c>
      <c r="AM301">
        <v>0</v>
      </c>
      <c r="AN301">
        <v>0</v>
      </c>
      <c r="AO301">
        <v>-1.6104497354497357E-8</v>
      </c>
      <c r="AP301">
        <v>-6.0185185185185022E-9</v>
      </c>
      <c r="AQ301">
        <v>-1.8146825396825398E-8</v>
      </c>
      <c r="AR301">
        <v>3.8789682539682546E-8</v>
      </c>
      <c r="AS301">
        <v>-7.4289021164021183E-7</v>
      </c>
      <c r="AT301">
        <v>0</v>
      </c>
      <c r="AU301">
        <v>0</v>
      </c>
      <c r="AV301">
        <v>0</v>
      </c>
      <c r="AW301">
        <v>2.0851521164021164E-8</v>
      </c>
      <c r="AX301">
        <v>1.0474537037037035E-7</v>
      </c>
      <c r="AY301">
        <v>-7.6223544973544953E-9</v>
      </c>
      <c r="AZ301">
        <v>2.0965608465608477E-8</v>
      </c>
      <c r="BA301">
        <v>9.9950396825396839E-8</v>
      </c>
      <c r="BB301">
        <v>5.4381613756613758E-9</v>
      </c>
      <c r="BC301">
        <v>6.8452380952380757E-10</v>
      </c>
      <c r="BD301">
        <v>1.0333994708994709E-9</v>
      </c>
      <c r="BE301">
        <v>5.7486772486772501E-8</v>
      </c>
      <c r="BF301">
        <v>-3.0919312169312439E-10</v>
      </c>
      <c r="BG301">
        <v>-1.7394179894179886E-9</v>
      </c>
      <c r="BH301">
        <v>9.7139550264550231E-8</v>
      </c>
      <c r="BI301">
        <v>-5.1620370370370338E-9</v>
      </c>
      <c r="BJ301">
        <v>-5.0925925925925898E-9</v>
      </c>
      <c r="BK301">
        <v>0</v>
      </c>
      <c r="BL301">
        <v>2.2420634920634924E-8</v>
      </c>
      <c r="BM301">
        <v>0</v>
      </c>
      <c r="BN301">
        <v>2.4437830687830685E-8</v>
      </c>
      <c r="BO301">
        <v>0</v>
      </c>
      <c r="BP301">
        <v>-3.5714285714285744E-9</v>
      </c>
      <c r="BQ301">
        <v>5.8366402116402112E-9</v>
      </c>
      <c r="BR301">
        <v>-7.5727513227513243E-8</v>
      </c>
      <c r="BS301">
        <v>-1.6765873015873016E-8</v>
      </c>
      <c r="BT301">
        <v>-1.5906084656084658E-9</v>
      </c>
      <c r="BU301">
        <v>-2.3313492063492067E-8</v>
      </c>
      <c r="BV301">
        <v>0</v>
      </c>
      <c r="BW301">
        <v>0</v>
      </c>
      <c r="BX301">
        <v>-1.545965608465609E-9</v>
      </c>
      <c r="BY301">
        <v>-8.9616402116402168E-9</v>
      </c>
      <c r="BZ301">
        <v>-3.5466269841269844E-9</v>
      </c>
      <c r="CA301">
        <v>-2.3941798941798932E-9</v>
      </c>
      <c r="CB301">
        <v>-3.7450396825396831E-9</v>
      </c>
      <c r="CC301">
        <v>0</v>
      </c>
      <c r="CD301">
        <v>-4.8941798941798878E-10</v>
      </c>
      <c r="CE301">
        <v>-6.8485449735449735E-9</v>
      </c>
      <c r="CF301">
        <v>0</v>
      </c>
      <c r="CG301">
        <v>-3.1117724867724856E-9</v>
      </c>
      <c r="CH301">
        <v>0</v>
      </c>
      <c r="CI301">
        <v>-1.7377645502645497E-9</v>
      </c>
      <c r="CJ301">
        <v>-4.4163359788359802E-9</v>
      </c>
      <c r="CK301">
        <v>0</v>
      </c>
      <c r="CM301">
        <v>0</v>
      </c>
      <c r="CN301">
        <v>-1.4930555555555545E-9</v>
      </c>
      <c r="CO301">
        <v>0</v>
      </c>
      <c r="CP301">
        <v>2.9001322751322772E-9</v>
      </c>
      <c r="CQ301">
        <v>0</v>
      </c>
      <c r="CR301">
        <v>2.9761904761904788E-10</v>
      </c>
      <c r="CS301">
        <v>0</v>
      </c>
      <c r="CT301">
        <v>0</v>
      </c>
      <c r="CU301">
        <v>1.4186507936507943E-10</v>
      </c>
      <c r="CV301">
        <v>-9.5453042328042297E-10</v>
      </c>
      <c r="CW301">
        <v>-1.2880291005290995E-9</v>
      </c>
      <c r="CX301">
        <v>4.6626984126984123E-11</v>
      </c>
      <c r="CY301">
        <v>1.4007936507936509E-8</v>
      </c>
      <c r="CZ301">
        <v>2.0353835978835976E-9</v>
      </c>
      <c r="DA301">
        <v>3.0125661375661367E-9</v>
      </c>
      <c r="DB301">
        <v>0</v>
      </c>
      <c r="DC301">
        <v>-1.0582010582010564E-10</v>
      </c>
      <c r="DD301">
        <v>1.0218253968253968E-9</v>
      </c>
    </row>
    <row r="302" spans="1:108">
      <c r="A302" t="s">
        <v>793</v>
      </c>
      <c r="B302">
        <v>0.72</v>
      </c>
      <c r="C302">
        <v>42</v>
      </c>
      <c r="D302" t="s">
        <v>794</v>
      </c>
      <c r="E302">
        <v>43247</v>
      </c>
      <c r="F302" t="s">
        <v>784</v>
      </c>
      <c r="H302" t="s">
        <v>17</v>
      </c>
      <c r="I302">
        <v>100</v>
      </c>
      <c r="J302">
        <v>10</v>
      </c>
      <c r="K302">
        <v>0.64817670900000002</v>
      </c>
      <c r="L302">
        <v>6.2621465890000003</v>
      </c>
      <c r="M302">
        <v>0.20970322999999999</v>
      </c>
      <c r="N302">
        <v>300063</v>
      </c>
      <c r="O302">
        <v>4872.9843333333329</v>
      </c>
      <c r="P302" t="s">
        <v>793</v>
      </c>
      <c r="Q302">
        <v>-5.1752645502645428E-7</v>
      </c>
      <c r="R302">
        <v>2.2685185185185186E-8</v>
      </c>
      <c r="S302">
        <v>6.2896825396825418E-8</v>
      </c>
      <c r="T302">
        <v>-7.4404761904761907E-7</v>
      </c>
      <c r="U302">
        <v>-7.4404761904761907E-7</v>
      </c>
      <c r="V302">
        <v>0</v>
      </c>
      <c r="W302">
        <v>1.3541666666666651E-8</v>
      </c>
      <c r="X302">
        <v>-9.4742063492063679E-8</v>
      </c>
      <c r="Y302">
        <v>3.3068783068779432E-11</v>
      </c>
      <c r="Z302">
        <v>3.6706349206349208E-6</v>
      </c>
      <c r="AA302">
        <v>2.8819444444444434E-7</v>
      </c>
      <c r="AB302">
        <v>8.9021164021164023E-7</v>
      </c>
      <c r="AC302">
        <v>5.0066137566137566E-8</v>
      </c>
      <c r="AD302">
        <v>0</v>
      </c>
      <c r="AE302">
        <v>7.9580026455026444E-7</v>
      </c>
      <c r="AF302">
        <v>3.9682539682539745E-8</v>
      </c>
      <c r="AG302">
        <v>4.2774470899470895E-6</v>
      </c>
      <c r="AH302">
        <v>-2.1990740740740773E-8</v>
      </c>
      <c r="AI302">
        <v>1.488095238095238E-7</v>
      </c>
      <c r="AJ302">
        <v>0</v>
      </c>
      <c r="AK302">
        <v>8.1018518518519435E-9</v>
      </c>
      <c r="AL302">
        <v>6.4451058201058207E-9</v>
      </c>
      <c r="AM302">
        <v>0</v>
      </c>
      <c r="AN302">
        <v>0</v>
      </c>
      <c r="AO302">
        <v>-3.0357142857142845E-8</v>
      </c>
      <c r="AP302">
        <v>-6.4451058201058223E-8</v>
      </c>
      <c r="AQ302">
        <v>-1.4351851851851856E-8</v>
      </c>
      <c r="AR302">
        <v>2.7645502645502645E-8</v>
      </c>
      <c r="AS302">
        <v>1.0416666666666667E-6</v>
      </c>
      <c r="AT302">
        <v>0</v>
      </c>
      <c r="AU302">
        <v>0</v>
      </c>
      <c r="AV302">
        <v>0</v>
      </c>
      <c r="AW302">
        <v>-2.0231481481481484E-9</v>
      </c>
      <c r="AX302">
        <v>8.3862433862433855E-8</v>
      </c>
      <c r="AY302">
        <v>-1.5691137566137574E-8</v>
      </c>
      <c r="AZ302">
        <v>4.6296296296296486E-9</v>
      </c>
      <c r="BA302">
        <v>4.4510582010582015E-8</v>
      </c>
      <c r="BB302">
        <v>-5.2414021164021263E-10</v>
      </c>
      <c r="BC302">
        <v>-9.2592592592592589E-10</v>
      </c>
      <c r="BD302">
        <v>-3.3068783068783007E-10</v>
      </c>
      <c r="BE302">
        <v>7.1230158730158746E-8</v>
      </c>
      <c r="BF302">
        <v>-1.9758597883597876E-9</v>
      </c>
      <c r="BG302">
        <v>-7.1263227513227564E-10</v>
      </c>
      <c r="BH302">
        <v>2.0238095238095241E-7</v>
      </c>
      <c r="BI302">
        <v>-4.17162698412698E-9</v>
      </c>
      <c r="BJ302">
        <v>-4.1385582010582002E-9</v>
      </c>
      <c r="BK302">
        <v>0</v>
      </c>
      <c r="BL302">
        <v>5.1917989417989508E-9</v>
      </c>
      <c r="BM302">
        <v>0</v>
      </c>
      <c r="BN302">
        <v>6.6468253968253971E-9</v>
      </c>
      <c r="BO302">
        <v>0</v>
      </c>
      <c r="BP302">
        <v>-1.0813492063492066E-8</v>
      </c>
      <c r="BQ302">
        <v>1.8683862433862578E-10</v>
      </c>
      <c r="BR302">
        <v>-1.1144179894179896E-7</v>
      </c>
      <c r="BS302">
        <v>-1.8568121693121691E-8</v>
      </c>
      <c r="BT302">
        <v>-9.093915343915334E-10</v>
      </c>
      <c r="BU302">
        <v>-2.6785714285714289E-8</v>
      </c>
      <c r="BV302">
        <v>0</v>
      </c>
      <c r="BW302">
        <v>0</v>
      </c>
      <c r="BX302">
        <v>-4.7123015873015919E-10</v>
      </c>
      <c r="BY302">
        <v>-6.9775132275132274E-9</v>
      </c>
      <c r="BZ302">
        <v>-3.6309523809523794E-9</v>
      </c>
      <c r="CA302">
        <v>-1.7460317460317466E-9</v>
      </c>
      <c r="CB302">
        <v>-4.3584656084656075E-9</v>
      </c>
      <c r="CC302">
        <v>0</v>
      </c>
      <c r="CD302">
        <v>-1.0433201058201058E-9</v>
      </c>
      <c r="CE302">
        <v>-7.6521164021164031E-9</v>
      </c>
      <c r="CF302">
        <v>0</v>
      </c>
      <c r="CG302">
        <v>-2.4685846560846562E-9</v>
      </c>
      <c r="CH302">
        <v>0</v>
      </c>
      <c r="CI302">
        <v>-2.5810185185185186E-9</v>
      </c>
      <c r="CJ302">
        <v>-5.2943121693121704E-9</v>
      </c>
      <c r="CK302">
        <v>0</v>
      </c>
      <c r="CM302">
        <v>0</v>
      </c>
      <c r="CN302">
        <v>-1.4748677248677249E-9</v>
      </c>
      <c r="CO302">
        <v>0</v>
      </c>
      <c r="CP302">
        <v>1.3624338624338611E-9</v>
      </c>
      <c r="CQ302">
        <v>0</v>
      </c>
      <c r="CR302">
        <v>2.513227513227512E-10</v>
      </c>
      <c r="CS302">
        <v>0</v>
      </c>
      <c r="CT302">
        <v>0</v>
      </c>
      <c r="CU302">
        <v>3.8310185185185181E-10</v>
      </c>
      <c r="CV302">
        <v>-4.8214285714285662E-10</v>
      </c>
      <c r="CW302">
        <v>-1.433531746031746E-9</v>
      </c>
      <c r="CX302">
        <v>2.719907407407408E-10</v>
      </c>
      <c r="CY302">
        <v>1.0831679894179894E-8</v>
      </c>
      <c r="CZ302">
        <v>1.9527116402116406E-9</v>
      </c>
      <c r="DA302">
        <v>2.5281084656084666E-9</v>
      </c>
      <c r="DB302">
        <v>0</v>
      </c>
      <c r="DC302">
        <v>1.0813492063492057E-9</v>
      </c>
      <c r="DD302">
        <v>1.2566137566137571E-9</v>
      </c>
    </row>
    <row r="303" spans="1:108">
      <c r="A303" t="s">
        <v>444</v>
      </c>
      <c r="B303">
        <v>0.64</v>
      </c>
      <c r="C303">
        <v>40.4</v>
      </c>
      <c r="D303" t="s">
        <v>790</v>
      </c>
      <c r="E303">
        <v>43247</v>
      </c>
      <c r="F303" t="s">
        <v>105</v>
      </c>
      <c r="H303" t="s">
        <v>35</v>
      </c>
      <c r="I303">
        <v>100</v>
      </c>
      <c r="K303">
        <v>0.53888421799999997</v>
      </c>
      <c r="L303">
        <v>4.5851214100000002</v>
      </c>
      <c r="M303">
        <v>0.32266897300000003</v>
      </c>
      <c r="N303">
        <v>398840</v>
      </c>
      <c r="O303">
        <v>5576.6788999999999</v>
      </c>
      <c r="P303" t="s">
        <v>444</v>
      </c>
      <c r="Q303">
        <v>-8.9366749174917491E-6</v>
      </c>
      <c r="R303">
        <v>-5.2066144114411444E-8</v>
      </c>
      <c r="S303">
        <v>-4.3110561056105613E-8</v>
      </c>
      <c r="T303">
        <v>-4.5379537953795383E-6</v>
      </c>
      <c r="U303">
        <v>-4.5379537953795383E-6</v>
      </c>
      <c r="V303">
        <v>-1.8564356435643657E-8</v>
      </c>
      <c r="W303">
        <v>-3.7077145214521455E-8</v>
      </c>
      <c r="X303">
        <v>-9.6947194719471959E-8</v>
      </c>
      <c r="Y303">
        <v>4.8129812981298014E-9</v>
      </c>
      <c r="Z303">
        <v>-5.2770902090209024E-6</v>
      </c>
      <c r="AA303">
        <v>6.8756875687573396E-10</v>
      </c>
      <c r="AB303">
        <v>1.1939631463146314E-7</v>
      </c>
      <c r="AC303">
        <v>-1.8117436743674373E-8</v>
      </c>
      <c r="AD303">
        <v>0</v>
      </c>
      <c r="AE303">
        <v>-4.5327970297029702E-7</v>
      </c>
      <c r="AF303">
        <v>-7.0974284928492842E-8</v>
      </c>
      <c r="AG303">
        <v>1.2376237623762479E-8</v>
      </c>
      <c r="AH303">
        <v>-1.9956683168316839E-7</v>
      </c>
      <c r="AI303">
        <v>-7.5804455445544615E-8</v>
      </c>
      <c r="AJ303">
        <v>0</v>
      </c>
      <c r="AK303">
        <v>-2.0919279427942786E-7</v>
      </c>
      <c r="AL303">
        <v>-6.7708333333333344E-9</v>
      </c>
      <c r="AM303">
        <v>0</v>
      </c>
      <c r="AN303">
        <v>0</v>
      </c>
      <c r="AO303">
        <v>-1.0846397139713976E-8</v>
      </c>
      <c r="AP303">
        <v>6.0677942794279481E-8</v>
      </c>
      <c r="AQ303">
        <v>-9.8356710671067135E-9</v>
      </c>
      <c r="AR303">
        <v>2.2672579757975813E-8</v>
      </c>
      <c r="AS303">
        <v>-2.8052805280528054E-7</v>
      </c>
      <c r="AT303">
        <v>0</v>
      </c>
      <c r="AU303">
        <v>0</v>
      </c>
      <c r="AV303">
        <v>0</v>
      </c>
      <c r="AW303">
        <v>-5.1051980198019804E-9</v>
      </c>
      <c r="AX303">
        <v>1.0810299779977996E-7</v>
      </c>
      <c r="AY303">
        <v>-1.072607260726073E-8</v>
      </c>
      <c r="AZ303">
        <v>1.5006188118811887E-7</v>
      </c>
      <c r="BA303">
        <v>1.3648239823982396E-7</v>
      </c>
      <c r="BB303">
        <v>2.5990099009900986E-8</v>
      </c>
      <c r="BC303">
        <v>2.6643289328932825E-10</v>
      </c>
      <c r="BD303">
        <v>1.1052667766776663E-9</v>
      </c>
      <c r="BE303">
        <v>3.1439081408140824E-8</v>
      </c>
      <c r="BF303">
        <v>1.5624999999999958E-9</v>
      </c>
      <c r="BG303">
        <v>-1.3270077007700777E-9</v>
      </c>
      <c r="BH303">
        <v>4.6771864686468646E-7</v>
      </c>
      <c r="BI303">
        <v>-3.4842546754675486E-9</v>
      </c>
      <c r="BJ303">
        <v>-3.4842546754675486E-9</v>
      </c>
      <c r="BK303">
        <v>0</v>
      </c>
      <c r="BL303">
        <v>3.4687843784378422E-8</v>
      </c>
      <c r="BM303">
        <v>0</v>
      </c>
      <c r="BN303">
        <v>4.1443206820682065E-8</v>
      </c>
      <c r="BO303">
        <v>0</v>
      </c>
      <c r="BP303">
        <v>4.0239961496149634E-8</v>
      </c>
      <c r="BQ303">
        <v>4.3746562156215614E-9</v>
      </c>
      <c r="BR303">
        <v>-1.3218509350935096E-7</v>
      </c>
      <c r="BS303">
        <v>-1.6467271727172714E-8</v>
      </c>
      <c r="BT303">
        <v>-3.2143839383938383E-10</v>
      </c>
      <c r="BU303">
        <v>-2.8516914191419132E-8</v>
      </c>
      <c r="BV303">
        <v>0</v>
      </c>
      <c r="BW303">
        <v>0</v>
      </c>
      <c r="BX303">
        <v>-1.7017326732673264E-9</v>
      </c>
      <c r="BY303">
        <v>-9.1790429042904298E-9</v>
      </c>
      <c r="BZ303">
        <v>-3.3123624862486247E-9</v>
      </c>
      <c r="CA303">
        <v>-2.5250962596259624E-9</v>
      </c>
      <c r="CB303">
        <v>-3.7197469746974707E-9</v>
      </c>
      <c r="CC303">
        <v>0</v>
      </c>
      <c r="CD303">
        <v>-2.183030803080316E-10</v>
      </c>
      <c r="CE303">
        <v>-6.7141089108910923E-9</v>
      </c>
      <c r="CF303">
        <v>0</v>
      </c>
      <c r="CG303">
        <v>-4.2319856985698592E-9</v>
      </c>
      <c r="CH303">
        <v>0</v>
      </c>
      <c r="CI303">
        <v>-3.1903190319031902E-9</v>
      </c>
      <c r="CJ303">
        <v>-3.6905253025302531E-9</v>
      </c>
      <c r="CK303">
        <v>0</v>
      </c>
      <c r="CM303">
        <v>0</v>
      </c>
      <c r="CN303">
        <v>-4.8129812981297596E-11</v>
      </c>
      <c r="CO303">
        <v>0</v>
      </c>
      <c r="CP303">
        <v>2.2380363036303639E-8</v>
      </c>
      <c r="CQ303">
        <v>0</v>
      </c>
      <c r="CR303">
        <v>-4.1150990099009883E-10</v>
      </c>
      <c r="CS303">
        <v>0</v>
      </c>
      <c r="CT303">
        <v>0</v>
      </c>
      <c r="CU303">
        <v>-5.5314906490649072E-10</v>
      </c>
      <c r="CV303">
        <v>-4.7957920792079169E-10</v>
      </c>
      <c r="CW303">
        <v>-6.3600110011001018E-10</v>
      </c>
      <c r="CX303">
        <v>2.7262101210121018E-10</v>
      </c>
      <c r="CY303">
        <v>2.1881875687568751E-8</v>
      </c>
      <c r="CZ303">
        <v>2.9960808580858097E-9</v>
      </c>
      <c r="DA303">
        <v>7.4308993399339927E-9</v>
      </c>
      <c r="DB303">
        <v>0</v>
      </c>
      <c r="DC303">
        <v>1.7189218921895068E-12</v>
      </c>
      <c r="DD303">
        <v>9.2134213421342252E-10</v>
      </c>
    </row>
    <row r="304" spans="1:108">
      <c r="A304" t="s">
        <v>609</v>
      </c>
      <c r="B304">
        <v>0.70099999999999996</v>
      </c>
      <c r="C304">
        <v>55.7</v>
      </c>
      <c r="D304" t="s">
        <v>566</v>
      </c>
      <c r="E304">
        <v>43247</v>
      </c>
      <c r="F304" t="s">
        <v>784</v>
      </c>
      <c r="H304" t="s">
        <v>17</v>
      </c>
      <c r="I304">
        <v>70</v>
      </c>
      <c r="J304">
        <v>19.333333333333332</v>
      </c>
      <c r="K304">
        <v>0.91089492400000005</v>
      </c>
      <c r="L304">
        <v>5.0845272530000001</v>
      </c>
      <c r="M304">
        <v>0.452545313</v>
      </c>
      <c r="N304">
        <v>193096.66666666666</v>
      </c>
      <c r="O304">
        <v>3842.7083666666663</v>
      </c>
      <c r="P304" t="s">
        <v>609</v>
      </c>
      <c r="Q304">
        <v>-9.7496509076401417E-7</v>
      </c>
      <c r="R304">
        <v>2.491023339317773E-8</v>
      </c>
      <c r="S304">
        <v>3.7427688011170977E-8</v>
      </c>
      <c r="T304">
        <v>-2.4187113504887292E-6</v>
      </c>
      <c r="U304">
        <v>-2.4187113504887292E-6</v>
      </c>
      <c r="V304">
        <v>-6.5330141631757458E-8</v>
      </c>
      <c r="W304">
        <v>1.3714342708956713E-7</v>
      </c>
      <c r="X304">
        <v>-9.3506882106523128E-8</v>
      </c>
      <c r="Y304">
        <v>-4.1766407340913618E-9</v>
      </c>
      <c r="Z304">
        <v>2.8800119688809098E-6</v>
      </c>
      <c r="AA304">
        <v>1.745461799321764E-7</v>
      </c>
      <c r="AB304">
        <v>5.019449431478156E-7</v>
      </c>
      <c r="AC304">
        <v>2.8874925194494297E-8</v>
      </c>
      <c r="AD304">
        <v>0</v>
      </c>
      <c r="AE304">
        <v>9.8618591661679618E-7</v>
      </c>
      <c r="AF304">
        <v>2.9174147217235212E-8</v>
      </c>
      <c r="AG304">
        <v>5.7463095950528622E-6</v>
      </c>
      <c r="AH304">
        <v>-5.6652702972272104E-8</v>
      </c>
      <c r="AI304">
        <v>1.6382405745062832E-7</v>
      </c>
      <c r="AJ304">
        <v>0</v>
      </c>
      <c r="AK304">
        <v>7.1189906243766177E-8</v>
      </c>
      <c r="AL304">
        <v>8.5278276481149025E-9</v>
      </c>
      <c r="AM304">
        <v>0</v>
      </c>
      <c r="AN304">
        <v>0</v>
      </c>
      <c r="AO304">
        <v>-1.051017354877318E-8</v>
      </c>
      <c r="AP304">
        <v>-3.57694993018153E-8</v>
      </c>
      <c r="AQ304">
        <v>-1.0934320766008381E-8</v>
      </c>
      <c r="AR304">
        <v>9.2758827049670943E-9</v>
      </c>
      <c r="AS304">
        <v>1.5646818272491521E-6</v>
      </c>
      <c r="AT304">
        <v>0</v>
      </c>
      <c r="AU304">
        <v>0</v>
      </c>
      <c r="AV304">
        <v>0</v>
      </c>
      <c r="AW304">
        <v>-1.3433822062637144E-9</v>
      </c>
      <c r="AX304">
        <v>3.2403251545980457E-8</v>
      </c>
      <c r="AY304">
        <v>-1.3165769000598445E-8</v>
      </c>
      <c r="AZ304">
        <v>2.4935168561739501E-8</v>
      </c>
      <c r="BA304">
        <v>2.9473369239976058E-8</v>
      </c>
      <c r="BB304">
        <v>1.2467584280870025E-10</v>
      </c>
      <c r="BC304">
        <v>-1.7292539397566319E-9</v>
      </c>
      <c r="BD304">
        <v>-5.7849591063235724E-10</v>
      </c>
      <c r="BE304">
        <v>4.8785657291043291E-8</v>
      </c>
      <c r="BF304">
        <v>-8.7647117494514163E-10</v>
      </c>
      <c r="BG304">
        <v>-1.4013564731697586E-9</v>
      </c>
      <c r="BH304">
        <v>1.0023937761819267E-7</v>
      </c>
      <c r="BI304">
        <v>-4.1691601835228407E-9</v>
      </c>
      <c r="BJ304">
        <v>-4.1591861160981407E-9</v>
      </c>
      <c r="BK304">
        <v>0</v>
      </c>
      <c r="BL304">
        <v>5.0244364651904996E-9</v>
      </c>
      <c r="BM304">
        <v>0</v>
      </c>
      <c r="BN304">
        <v>7.5927588270496694E-9</v>
      </c>
      <c r="BO304">
        <v>0</v>
      </c>
      <c r="BP304">
        <v>-8.6824256931976848E-9</v>
      </c>
      <c r="BQ304">
        <v>-2.1531518053062051E-9</v>
      </c>
      <c r="BR304">
        <v>-1.5347596249750653E-7</v>
      </c>
      <c r="BS304">
        <v>-1.4562138440055857E-8</v>
      </c>
      <c r="BT304">
        <v>-1.8252543387193296E-9</v>
      </c>
      <c r="BU304">
        <v>-2.1282166367444641E-8</v>
      </c>
      <c r="BV304">
        <v>0</v>
      </c>
      <c r="BW304">
        <v>0</v>
      </c>
      <c r="BX304">
        <v>-8.8519848394175163E-10</v>
      </c>
      <c r="BY304">
        <v>-7.4306802313983652E-9</v>
      </c>
      <c r="BZ304">
        <v>-2.6506084181129068E-9</v>
      </c>
      <c r="CA304">
        <v>-1.9723718332335929E-9</v>
      </c>
      <c r="CB304">
        <v>-3.8350289247955315E-9</v>
      </c>
      <c r="CC304">
        <v>0</v>
      </c>
      <c r="CD304">
        <v>-1.194394574107321E-9</v>
      </c>
      <c r="CE304">
        <v>-4.7139936165968484E-9</v>
      </c>
      <c r="CF304">
        <v>0</v>
      </c>
      <c r="CG304">
        <v>-2.2753341312587272E-9</v>
      </c>
      <c r="CH304">
        <v>0</v>
      </c>
      <c r="CI304">
        <v>-2.2341911031318568E-9</v>
      </c>
      <c r="CJ304">
        <v>-2.5359066427289045E-9</v>
      </c>
      <c r="CK304">
        <v>0</v>
      </c>
      <c r="CM304">
        <v>0</v>
      </c>
      <c r="CN304">
        <v>-1.6095651306602834E-9</v>
      </c>
      <c r="CO304">
        <v>0</v>
      </c>
      <c r="CP304">
        <v>-8.415619389587074E-10</v>
      </c>
      <c r="CQ304">
        <v>0</v>
      </c>
      <c r="CR304">
        <v>5.9844404548174731E-11</v>
      </c>
      <c r="CS304">
        <v>0</v>
      </c>
      <c r="CT304">
        <v>0</v>
      </c>
      <c r="CU304">
        <v>-1.6868641532016741E-10</v>
      </c>
      <c r="CV304">
        <v>-6.2711948932774794E-10</v>
      </c>
      <c r="CW304">
        <v>-1.0086275683223615E-9</v>
      </c>
      <c r="CX304">
        <v>2.1070217434669909E-11</v>
      </c>
      <c r="CY304">
        <v>6.4407540394973074E-9</v>
      </c>
      <c r="CZ304">
        <v>4.8424097346898048E-10</v>
      </c>
      <c r="DA304">
        <v>8.6275683223618608E-10</v>
      </c>
      <c r="DB304">
        <v>0</v>
      </c>
      <c r="DC304">
        <v>5.2363853979652671E-11</v>
      </c>
      <c r="DD304">
        <v>1.2804209056453212E-9</v>
      </c>
    </row>
    <row r="305" spans="1:108">
      <c r="A305" t="s">
        <v>529</v>
      </c>
      <c r="B305">
        <v>0.68</v>
      </c>
      <c r="C305">
        <v>30.8</v>
      </c>
      <c r="D305" t="s">
        <v>795</v>
      </c>
      <c r="E305">
        <v>43247</v>
      </c>
      <c r="F305" t="s">
        <v>796</v>
      </c>
      <c r="H305" t="s">
        <v>20</v>
      </c>
      <c r="I305">
        <v>50</v>
      </c>
      <c r="J305">
        <v>8.67</v>
      </c>
      <c r="K305">
        <v>0.96435428999999995</v>
      </c>
      <c r="L305">
        <v>5.9773547679999997</v>
      </c>
      <c r="M305">
        <v>0.34960507800000001</v>
      </c>
      <c r="N305">
        <v>286490.66666666669</v>
      </c>
      <c r="O305">
        <v>6379.8173666666671</v>
      </c>
      <c r="P305" t="s">
        <v>529</v>
      </c>
      <c r="Q305">
        <v>5.6592712842712849E-6</v>
      </c>
      <c r="R305">
        <v>1.0285894660894661E-7</v>
      </c>
      <c r="S305">
        <v>7.1563852813852819E-7</v>
      </c>
      <c r="T305">
        <v>2.4936868686868688E-5</v>
      </c>
      <c r="U305">
        <v>2.4936868686868688E-5</v>
      </c>
      <c r="V305">
        <v>-4.7912157287157298E-7</v>
      </c>
      <c r="W305">
        <v>4.6227904040404038E-6</v>
      </c>
      <c r="X305">
        <v>-2.8363997113997115E-7</v>
      </c>
      <c r="Y305">
        <v>6.0177669552669544E-8</v>
      </c>
      <c r="Z305">
        <v>-1.4880952380952381E-6</v>
      </c>
      <c r="AA305">
        <v>1.1631944444444444E-6</v>
      </c>
      <c r="AB305">
        <v>3.7148268398268397E-6</v>
      </c>
      <c r="AC305">
        <v>7.1383477633477632E-7</v>
      </c>
      <c r="AD305">
        <v>0</v>
      </c>
      <c r="AE305">
        <v>6.1424512987012989E-5</v>
      </c>
      <c r="AF305">
        <v>2.4373196248196251E-6</v>
      </c>
      <c r="AG305">
        <v>1.01431727994228E-4</v>
      </c>
      <c r="AH305">
        <v>-3.2242063492063494E-7</v>
      </c>
      <c r="AI305">
        <v>4.9501713564213569E-5</v>
      </c>
      <c r="AJ305">
        <v>0</v>
      </c>
      <c r="AK305">
        <v>5.6818181818181815E-6</v>
      </c>
      <c r="AL305">
        <v>1.0200216450216449E-6</v>
      </c>
      <c r="AM305">
        <v>0</v>
      </c>
      <c r="AN305">
        <v>0</v>
      </c>
      <c r="AO305">
        <v>-1.5286796536796537E-8</v>
      </c>
      <c r="AP305">
        <v>-9.5598845598845598E-8</v>
      </c>
      <c r="AQ305">
        <v>-4.3042027417027433E-9</v>
      </c>
      <c r="AR305">
        <v>-1.1273448773448534E-10</v>
      </c>
      <c r="AS305">
        <v>-9.4922438672438859E-8</v>
      </c>
      <c r="AT305">
        <v>0</v>
      </c>
      <c r="AU305">
        <v>0</v>
      </c>
      <c r="AV305">
        <v>0</v>
      </c>
      <c r="AW305">
        <v>-6.3302669552669553E-9</v>
      </c>
      <c r="AX305">
        <v>8.4731240981240967E-8</v>
      </c>
      <c r="AY305">
        <v>-2.8048340548340546E-8</v>
      </c>
      <c r="AZ305">
        <v>-7.1022727272727287E-8</v>
      </c>
      <c r="BA305">
        <v>6.0538419913419942E-8</v>
      </c>
      <c r="BB305">
        <v>9.8620129870129882E-9</v>
      </c>
      <c r="BC305">
        <v>-3.1498015873015874E-9</v>
      </c>
      <c r="BD305">
        <v>-1.4136904761904745E-9</v>
      </c>
      <c r="BE305">
        <v>6.6738816738816748E-9</v>
      </c>
      <c r="BF305">
        <v>-2.2366522366522381E-9</v>
      </c>
      <c r="BG305">
        <v>-1.580537518037518E-9</v>
      </c>
      <c r="BH305">
        <v>4.3470418470418479E-7</v>
      </c>
      <c r="BI305">
        <v>-1.8037518037518053E-9</v>
      </c>
      <c r="BJ305">
        <v>-1.7586580086580103E-9</v>
      </c>
      <c r="BK305">
        <v>0</v>
      </c>
      <c r="BL305">
        <v>5.8170995670995566E-9</v>
      </c>
      <c r="BM305">
        <v>0</v>
      </c>
      <c r="BN305">
        <v>1.6301406926406931E-8</v>
      </c>
      <c r="BO305">
        <v>0</v>
      </c>
      <c r="BP305">
        <v>1.1295995670995679E-8</v>
      </c>
      <c r="BQ305">
        <v>-1.1949855699855635E-10</v>
      </c>
      <c r="BR305">
        <v>-1.6594516594516607E-7</v>
      </c>
      <c r="BS305">
        <v>-2.4846681096681097E-8</v>
      </c>
      <c r="BT305">
        <v>-1.686507936507936E-9</v>
      </c>
      <c r="BU305">
        <v>-3.7720959595959584E-8</v>
      </c>
      <c r="BV305">
        <v>0</v>
      </c>
      <c r="BW305">
        <v>0</v>
      </c>
      <c r="BX305">
        <v>-1.7857142857142855E-9</v>
      </c>
      <c r="BY305">
        <v>-1.2536075036075042E-8</v>
      </c>
      <c r="BZ305">
        <v>-4.4079184704184705E-9</v>
      </c>
      <c r="CA305">
        <v>-3.2783189033189029E-9</v>
      </c>
      <c r="CB305">
        <v>-6.2770562770562774E-9</v>
      </c>
      <c r="CC305">
        <v>0</v>
      </c>
      <c r="CD305">
        <v>-5.6141774891774834E-10</v>
      </c>
      <c r="CE305">
        <v>-7.5599747474747456E-9</v>
      </c>
      <c r="CF305">
        <v>0</v>
      </c>
      <c r="CG305">
        <v>-3.7337662337662327E-9</v>
      </c>
      <c r="CH305">
        <v>0</v>
      </c>
      <c r="CI305">
        <v>-4.0922619047619029E-9</v>
      </c>
      <c r="CJ305">
        <v>-5.0369769119769143E-9</v>
      </c>
      <c r="CK305">
        <v>0</v>
      </c>
      <c r="CM305">
        <v>0</v>
      </c>
      <c r="CN305">
        <v>-6.6513347763347695E-10</v>
      </c>
      <c r="CO305">
        <v>0</v>
      </c>
      <c r="CP305">
        <v>1.4745670995671001E-8</v>
      </c>
      <c r="CQ305">
        <v>0</v>
      </c>
      <c r="CR305">
        <v>6.1102092352092384E-10</v>
      </c>
      <c r="CS305">
        <v>0</v>
      </c>
      <c r="CT305">
        <v>0</v>
      </c>
      <c r="CU305">
        <v>5.5916305916305891E-10</v>
      </c>
      <c r="CV305">
        <v>-5.9072871572871577E-10</v>
      </c>
      <c r="CW305">
        <v>-1.1904761904761901E-9</v>
      </c>
      <c r="CX305">
        <v>1.7879689754689755E-10</v>
      </c>
      <c r="CY305">
        <v>1.2218163780663775E-8</v>
      </c>
      <c r="CZ305">
        <v>1.5329635642135641E-9</v>
      </c>
      <c r="DA305">
        <v>3.6683802308802307E-9</v>
      </c>
      <c r="DB305">
        <v>0</v>
      </c>
      <c r="DC305">
        <v>4.7799422799422799E-10</v>
      </c>
      <c r="DD305">
        <v>8.1619769119769206E-10</v>
      </c>
    </row>
    <row r="306" spans="1:108">
      <c r="A306" t="s">
        <v>234</v>
      </c>
      <c r="B306">
        <v>0.63200000000000001</v>
      </c>
      <c r="C306">
        <v>49.4</v>
      </c>
      <c r="D306" t="s">
        <v>797</v>
      </c>
      <c r="E306">
        <v>43247</v>
      </c>
      <c r="F306" t="s">
        <v>224</v>
      </c>
      <c r="H306" t="s">
        <v>17</v>
      </c>
      <c r="I306">
        <v>30</v>
      </c>
      <c r="J306">
        <v>3.3333333333333335</v>
      </c>
      <c r="N306">
        <v>113702</v>
      </c>
      <c r="O306">
        <v>2632.6984333333335</v>
      </c>
      <c r="P306" t="s">
        <v>234</v>
      </c>
      <c r="Q306">
        <v>2.067869995501575E-6</v>
      </c>
      <c r="R306">
        <v>7.2270017993702188E-8</v>
      </c>
      <c r="S306">
        <v>3.8349077822762032E-7</v>
      </c>
      <c r="T306">
        <v>9.7419028340080974E-6</v>
      </c>
      <c r="U306">
        <v>9.7419028340080974E-6</v>
      </c>
      <c r="V306">
        <v>-2.894455690508322E-7</v>
      </c>
      <c r="W306">
        <v>2.9539192532613589E-6</v>
      </c>
      <c r="X306">
        <v>-1.6222447143499784E-7</v>
      </c>
      <c r="Y306">
        <v>3.4750337381916325E-8</v>
      </c>
      <c r="Z306">
        <v>-8.0128205128205134E-7</v>
      </c>
      <c r="AA306">
        <v>5.6919140800719761E-7</v>
      </c>
      <c r="AB306">
        <v>1.9239203778677459E-6</v>
      </c>
      <c r="AC306">
        <v>3.334457939721098E-7</v>
      </c>
      <c r="AD306">
        <v>0</v>
      </c>
      <c r="AE306">
        <v>2.9482962213225374E-5</v>
      </c>
      <c r="AF306">
        <v>1.1376799370220424E-6</v>
      </c>
      <c r="AG306">
        <v>5.8095760233918127E-5</v>
      </c>
      <c r="AH306">
        <v>-2.0102339181286552E-7</v>
      </c>
      <c r="AI306">
        <v>2.4804599640125956E-5</v>
      </c>
      <c r="AJ306">
        <v>2.6428250112460636E-9</v>
      </c>
      <c r="AK306">
        <v>3.7913292847503373E-6</v>
      </c>
      <c r="AL306">
        <v>2.2745164192532609E-7</v>
      </c>
      <c r="AM306">
        <v>0</v>
      </c>
      <c r="AN306">
        <v>0</v>
      </c>
      <c r="AO306">
        <v>-9.2217723796671131E-9</v>
      </c>
      <c r="AP306">
        <v>-1.3073549257759756E-8</v>
      </c>
      <c r="AQ306">
        <v>1.4901034637876738E-8</v>
      </c>
      <c r="AR306">
        <v>4.4365721997300948E-8</v>
      </c>
      <c r="AS306">
        <v>1.4296558704453444E-6</v>
      </c>
      <c r="AT306">
        <v>0</v>
      </c>
      <c r="AU306">
        <v>0</v>
      </c>
      <c r="AV306">
        <v>0</v>
      </c>
      <c r="AW306">
        <v>-4.1751012145748986E-9</v>
      </c>
      <c r="AX306">
        <v>3.8011695906432747E-7</v>
      </c>
      <c r="AY306">
        <v>-6.9022717049032853E-9</v>
      </c>
      <c r="AZ306">
        <v>-1.1105488079172252E-8</v>
      </c>
      <c r="BA306">
        <v>2.8705578047683323E-8</v>
      </c>
      <c r="BB306">
        <v>2.8874269005847956E-8</v>
      </c>
      <c r="BC306">
        <v>1.4718286099865034E-9</v>
      </c>
      <c r="BD306">
        <v>7.267768780926671E-10</v>
      </c>
      <c r="BE306">
        <v>1.6475483580746738E-8</v>
      </c>
      <c r="BF306">
        <v>2.8424426450742263E-9</v>
      </c>
      <c r="BG306">
        <v>-9.0530814215024684E-10</v>
      </c>
      <c r="BH306">
        <v>2.4141081871345025E-6</v>
      </c>
      <c r="BI306">
        <v>4.877980206927575E-9</v>
      </c>
      <c r="BJ306">
        <v>4.9201529464687373E-9</v>
      </c>
      <c r="BK306">
        <v>0</v>
      </c>
      <c r="BL306">
        <v>-5.355937921727392E-9</v>
      </c>
      <c r="BM306">
        <v>0</v>
      </c>
      <c r="BN306">
        <v>9.8276540710751261E-9</v>
      </c>
      <c r="BO306">
        <v>0</v>
      </c>
      <c r="BP306">
        <v>6.481950067476383E-8</v>
      </c>
      <c r="BQ306">
        <v>1.2540766981556458E-8</v>
      </c>
      <c r="BR306">
        <v>-9.4185784975259999E-9</v>
      </c>
      <c r="BS306">
        <v>-1.5786662168241114E-8</v>
      </c>
      <c r="BT306">
        <v>-6.3961988304093389E-10</v>
      </c>
      <c r="BU306">
        <v>-2.235155195681511E-8</v>
      </c>
      <c r="BV306">
        <v>0</v>
      </c>
      <c r="BW306">
        <v>0</v>
      </c>
      <c r="BX306">
        <v>-8.4907782276203262E-10</v>
      </c>
      <c r="BY306">
        <v>-8.3642600089968513E-9</v>
      </c>
      <c r="BZ306">
        <v>-1.6363022941970318E-9</v>
      </c>
      <c r="CA306">
        <v>-2.6315789473684215E-9</v>
      </c>
      <c r="CB306">
        <v>-3.7336932073774191E-9</v>
      </c>
      <c r="CC306">
        <v>0</v>
      </c>
      <c r="CD306">
        <v>-6.0588169140800684E-10</v>
      </c>
      <c r="CE306">
        <v>-4.5659019343229872E-9</v>
      </c>
      <c r="CF306">
        <v>0</v>
      </c>
      <c r="CG306">
        <v>-2.4347728295096691E-9</v>
      </c>
      <c r="CH306">
        <v>0</v>
      </c>
      <c r="CI306">
        <v>-1.8837156995051732E-9</v>
      </c>
      <c r="CJ306">
        <v>-2.5050607287449397E-9</v>
      </c>
      <c r="CK306">
        <v>0</v>
      </c>
      <c r="CM306">
        <v>0</v>
      </c>
      <c r="CN306">
        <v>-1.9399460188933846E-10</v>
      </c>
      <c r="CO306">
        <v>0</v>
      </c>
      <c r="CP306">
        <v>2.6343904633378323E-8</v>
      </c>
      <c r="CQ306">
        <v>0</v>
      </c>
      <c r="CR306">
        <v>-1.7571974808816931E-10</v>
      </c>
      <c r="CS306">
        <v>0</v>
      </c>
      <c r="CT306">
        <v>0</v>
      </c>
      <c r="CU306">
        <v>2.5163067926225821E-10</v>
      </c>
      <c r="CV306">
        <v>-3.1896648672964448E-10</v>
      </c>
      <c r="CW306">
        <v>-1.0824336482231198E-10</v>
      </c>
      <c r="CX306">
        <v>-2.0271030139451191E-10</v>
      </c>
      <c r="CY306">
        <v>1.8794984255510564E-9</v>
      </c>
      <c r="CZ306">
        <v>1.3593679712100782E-10</v>
      </c>
      <c r="DA306">
        <v>3.5607849752586607E-9</v>
      </c>
      <c r="DB306">
        <v>0</v>
      </c>
      <c r="DC306">
        <v>-5.3418803418803394E-11</v>
      </c>
      <c r="DD306">
        <v>8.4204903283850545E-10</v>
      </c>
    </row>
    <row r="307" spans="1:108">
      <c r="A307" t="s">
        <v>798</v>
      </c>
      <c r="B307">
        <v>0.70799999999999996</v>
      </c>
      <c r="C307">
        <v>40.6</v>
      </c>
      <c r="D307" t="s">
        <v>799</v>
      </c>
      <c r="E307">
        <v>43247</v>
      </c>
      <c r="F307" t="s">
        <v>257</v>
      </c>
      <c r="H307" t="s">
        <v>20</v>
      </c>
      <c r="I307">
        <v>100</v>
      </c>
      <c r="J307">
        <v>15</v>
      </c>
      <c r="K307">
        <v>0.58078545400000003</v>
      </c>
      <c r="L307">
        <v>3.8227842430000001</v>
      </c>
      <c r="M307">
        <v>0.50190002</v>
      </c>
      <c r="N307">
        <v>89417.690466666667</v>
      </c>
      <c r="O307">
        <v>2996.0484333333334</v>
      </c>
      <c r="P307" t="s">
        <v>798</v>
      </c>
      <c r="Q307">
        <v>-1.2862616310892181E-6</v>
      </c>
      <c r="R307">
        <v>3.1130268199233479E-9</v>
      </c>
      <c r="S307">
        <v>-4.9090038314176381E-9</v>
      </c>
      <c r="T307">
        <v>-2.0696496989600438E-6</v>
      </c>
      <c r="U307">
        <v>-2.0696496989600438E-6</v>
      </c>
      <c r="V307">
        <v>-1.0262725779967548E-9</v>
      </c>
      <c r="W307">
        <v>-4.703749315818288E-9</v>
      </c>
      <c r="X307">
        <v>-6.9444444444444612E-8</v>
      </c>
      <c r="Y307">
        <v>1.1716611932129183E-8</v>
      </c>
      <c r="Z307">
        <v>-4.9603174603174603E-6</v>
      </c>
      <c r="AA307">
        <v>3.5919540229885145E-8</v>
      </c>
      <c r="AB307">
        <v>2.9419813902572529E-7</v>
      </c>
      <c r="AC307">
        <v>7.1496989600437977E-9</v>
      </c>
      <c r="AD307">
        <v>0</v>
      </c>
      <c r="AE307">
        <v>2.6494937055281874E-7</v>
      </c>
      <c r="AF307">
        <v>-1.0827175697865369E-8</v>
      </c>
      <c r="AG307">
        <v>1.2732621784345922E-6</v>
      </c>
      <c r="AH307">
        <v>-3.9853585112205837E-8</v>
      </c>
      <c r="AI307">
        <v>-1.2999452654625004E-8</v>
      </c>
      <c r="AJ307">
        <v>0</v>
      </c>
      <c r="AK307">
        <v>9.9206349206349528E-9</v>
      </c>
      <c r="AL307">
        <v>1.6728243021346468E-9</v>
      </c>
      <c r="AM307">
        <v>0</v>
      </c>
      <c r="AN307">
        <v>0</v>
      </c>
      <c r="AO307">
        <v>-1.4983579638752051E-8</v>
      </c>
      <c r="AP307">
        <v>-2.1893814997263291E-8</v>
      </c>
      <c r="AQ307">
        <v>-8.7848932676518892E-9</v>
      </c>
      <c r="AR307">
        <v>6.3457854406130349E-9</v>
      </c>
      <c r="AS307">
        <v>1.917419266557198E-6</v>
      </c>
      <c r="AT307">
        <v>0</v>
      </c>
      <c r="AU307">
        <v>0</v>
      </c>
      <c r="AV307">
        <v>0</v>
      </c>
      <c r="AW307">
        <v>-8.0836070060207944E-10</v>
      </c>
      <c r="AX307">
        <v>4.1786398467432944E-8</v>
      </c>
      <c r="AY307">
        <v>-1.6830870279146142E-8</v>
      </c>
      <c r="AZ307">
        <v>3.9682539682539659E-8</v>
      </c>
      <c r="BA307">
        <v>5.9934318555008229E-8</v>
      </c>
      <c r="BB307">
        <v>1.6711138478379859E-9</v>
      </c>
      <c r="BC307">
        <v>-1.9345238095238094E-9</v>
      </c>
      <c r="BD307">
        <v>-1.0810071154898748E-9</v>
      </c>
      <c r="BE307">
        <v>5.4837164750957854E-8</v>
      </c>
      <c r="BF307">
        <v>-4.1769293924466356E-9</v>
      </c>
      <c r="BG307">
        <v>-1.3974411603721937E-9</v>
      </c>
      <c r="BH307">
        <v>1.0276409414340448E-7</v>
      </c>
      <c r="BI307">
        <v>-4.2265325670498065E-9</v>
      </c>
      <c r="BJ307">
        <v>-4.2265325670498065E-9</v>
      </c>
      <c r="BK307">
        <v>0</v>
      </c>
      <c r="BL307">
        <v>8.6035851122058049E-9</v>
      </c>
      <c r="BM307">
        <v>0</v>
      </c>
      <c r="BN307">
        <v>1.4111247947454845E-8</v>
      </c>
      <c r="BO307">
        <v>0</v>
      </c>
      <c r="BP307">
        <v>-6.0036945812807875E-9</v>
      </c>
      <c r="BQ307">
        <v>-9.6982758620689813E-10</v>
      </c>
      <c r="BR307">
        <v>-2.1089901477832517E-7</v>
      </c>
      <c r="BS307">
        <v>-1.655719759168035E-8</v>
      </c>
      <c r="BT307">
        <v>-1.7087438423645336E-9</v>
      </c>
      <c r="BU307">
        <v>-2.8650109469074981E-8</v>
      </c>
      <c r="BV307">
        <v>0</v>
      </c>
      <c r="BW307">
        <v>0</v>
      </c>
      <c r="BX307">
        <v>-1.2469211822660091E-9</v>
      </c>
      <c r="BY307">
        <v>-1.0450875752599891E-8</v>
      </c>
      <c r="BZ307">
        <v>-3.8279967159277525E-9</v>
      </c>
      <c r="CA307">
        <v>-1.614668856048167E-9</v>
      </c>
      <c r="CB307">
        <v>-3.8040503557744925E-9</v>
      </c>
      <c r="CC307">
        <v>0</v>
      </c>
      <c r="CD307">
        <v>-1.0485084838533111E-9</v>
      </c>
      <c r="CE307">
        <v>-5.8514641488779432E-9</v>
      </c>
      <c r="CF307">
        <v>0</v>
      </c>
      <c r="CG307">
        <v>-3.4465654077723046E-9</v>
      </c>
      <c r="CH307">
        <v>0</v>
      </c>
      <c r="CI307">
        <v>-2.4801587301587324E-9</v>
      </c>
      <c r="CJ307">
        <v>-5.290435139573071E-9</v>
      </c>
      <c r="CK307">
        <v>0</v>
      </c>
      <c r="CM307">
        <v>0</v>
      </c>
      <c r="CN307">
        <v>-1.5821702244116033E-9</v>
      </c>
      <c r="CO307">
        <v>0</v>
      </c>
      <c r="CP307">
        <v>2.5827859879584004E-9</v>
      </c>
      <c r="CQ307">
        <v>0</v>
      </c>
      <c r="CR307">
        <v>-6.0721127531472315E-11</v>
      </c>
      <c r="CS307">
        <v>0</v>
      </c>
      <c r="CT307">
        <v>0</v>
      </c>
      <c r="CU307">
        <v>4.0366721401204181E-11</v>
      </c>
      <c r="CV307">
        <v>-9.3014504652435686E-10</v>
      </c>
      <c r="CW307">
        <v>-1.4059934318554997E-9</v>
      </c>
      <c r="CX307">
        <v>1.4402025177887247E-10</v>
      </c>
      <c r="CY307">
        <v>1.1836343732895454E-8</v>
      </c>
      <c r="CZ307">
        <v>1.2417898193760262E-9</v>
      </c>
      <c r="DA307">
        <v>3.0069786535303786E-9</v>
      </c>
      <c r="DB307">
        <v>0</v>
      </c>
      <c r="DC307">
        <v>2.3946360153256916E-11</v>
      </c>
      <c r="DD307">
        <v>1.2195539135194308E-9</v>
      </c>
    </row>
    <row r="308" spans="1:108">
      <c r="A308" t="s">
        <v>177</v>
      </c>
      <c r="B308">
        <v>0.67100000000000004</v>
      </c>
      <c r="C308">
        <v>47.6</v>
      </c>
      <c r="D308" t="s">
        <v>800</v>
      </c>
      <c r="E308">
        <v>43247</v>
      </c>
      <c r="J308">
        <v>0</v>
      </c>
      <c r="K308">
        <v>0.66774740899999996</v>
      </c>
      <c r="L308">
        <v>3.9296204119999998</v>
      </c>
      <c r="M308">
        <v>0.54663504600000001</v>
      </c>
      <c r="N308">
        <v>225025.66666666666</v>
      </c>
      <c r="O308">
        <v>4278.7446666666665</v>
      </c>
      <c r="P308" t="s">
        <v>177</v>
      </c>
      <c r="Q308">
        <v>-3.7961017740429523E-8</v>
      </c>
      <c r="R308">
        <v>-4.7677404295051368E-8</v>
      </c>
      <c r="S308">
        <v>-7.0028011204481795E-7</v>
      </c>
      <c r="T308">
        <v>6.6964285714285657E-8</v>
      </c>
      <c r="U308">
        <v>6.6964285714285657E-8</v>
      </c>
      <c r="V308">
        <v>-8.9256535947712432E-8</v>
      </c>
      <c r="W308">
        <v>-2.903244631185821E-8</v>
      </c>
      <c r="X308">
        <v>-1.2225723622782463E-8</v>
      </c>
      <c r="Y308">
        <v>-9.0598739495798319E-6</v>
      </c>
      <c r="Z308">
        <v>-5.2083333333333287E-8</v>
      </c>
      <c r="AA308">
        <v>8.7257819794584487E-8</v>
      </c>
      <c r="AB308">
        <v>-1.7404878618113916E-8</v>
      </c>
      <c r="AC308">
        <v>0</v>
      </c>
      <c r="AD308">
        <v>-3.3263305322128846E-7</v>
      </c>
      <c r="AE308">
        <v>-6.5447012138188615E-8</v>
      </c>
      <c r="AF308">
        <v>2.3196778711484645E-8</v>
      </c>
      <c r="AG308">
        <v>-1.5654178338001869E-7</v>
      </c>
      <c r="AH308">
        <v>-7.3383520074696537E-8</v>
      </c>
      <c r="AI308">
        <v>0</v>
      </c>
      <c r="AJ308">
        <v>-1.9009687208216616E-7</v>
      </c>
      <c r="AK308">
        <v>-6.7562441643323991E-9</v>
      </c>
      <c r="AL308">
        <v>-1.6850490196078429E-8</v>
      </c>
      <c r="AM308">
        <v>0</v>
      </c>
      <c r="AN308">
        <v>0</v>
      </c>
      <c r="AO308">
        <v>-1.0431255835667598E-8</v>
      </c>
      <c r="AP308">
        <v>8.315826330532243E-9</v>
      </c>
      <c r="AQ308">
        <v>5.0128384687208207E-8</v>
      </c>
      <c r="AR308">
        <v>9.3560340802987857E-8</v>
      </c>
      <c r="AS308">
        <v>-2.9076213818860884E-7</v>
      </c>
      <c r="AT308">
        <v>0</v>
      </c>
      <c r="AU308">
        <v>0</v>
      </c>
      <c r="AV308">
        <v>0</v>
      </c>
      <c r="AW308">
        <v>-4.3329831932773107E-9</v>
      </c>
      <c r="AX308">
        <v>7.2333099906629317E-7</v>
      </c>
      <c r="AY308">
        <v>8.0386321195144813E-9</v>
      </c>
      <c r="AZ308">
        <v>-1.0766806722689074E-7</v>
      </c>
      <c r="BA308">
        <v>-5.6314192343604057E-9</v>
      </c>
      <c r="BB308">
        <v>-3.2358776844070961E-9</v>
      </c>
      <c r="BC308">
        <v>-1.9797502334267039E-9</v>
      </c>
      <c r="BD308">
        <v>7.9788165266106444E-9</v>
      </c>
      <c r="BE308">
        <v>5.135387488328665E-8</v>
      </c>
      <c r="BF308">
        <v>1.2750933706816064E-8</v>
      </c>
      <c r="BG308">
        <v>2.4480625583566768E-9</v>
      </c>
      <c r="BH308">
        <v>3.8651085434173668E-6</v>
      </c>
      <c r="BI308">
        <v>8.9285714285714246E-9</v>
      </c>
      <c r="BJ308">
        <v>8.9577497665732935E-9</v>
      </c>
      <c r="BK308">
        <v>0</v>
      </c>
      <c r="BL308">
        <v>-1.8382352941176488E-9</v>
      </c>
      <c r="BM308">
        <v>0</v>
      </c>
      <c r="BN308">
        <v>-8.4179505135387619E-10</v>
      </c>
      <c r="BO308">
        <v>0</v>
      </c>
      <c r="BP308">
        <v>-8.7826797385620886E-9</v>
      </c>
      <c r="BQ308">
        <v>1.152544351073763E-8</v>
      </c>
      <c r="BR308">
        <v>-7.2216386554621835E-8</v>
      </c>
      <c r="BS308">
        <v>-1.3013538748832866E-8</v>
      </c>
      <c r="BT308">
        <v>-1.4676704014939311E-9</v>
      </c>
      <c r="BU308">
        <v>-1.7623716153127915E-8</v>
      </c>
      <c r="BV308">
        <v>0</v>
      </c>
      <c r="BW308">
        <v>0</v>
      </c>
      <c r="BX308">
        <v>-1.1058590102707754E-9</v>
      </c>
      <c r="BY308">
        <v>-8.9431605975723615E-9</v>
      </c>
      <c r="BZ308">
        <v>-2.4247198879551839E-9</v>
      </c>
      <c r="CA308">
        <v>-2.4932889822595706E-9</v>
      </c>
      <c r="CB308">
        <v>-1.5595821661998134E-9</v>
      </c>
      <c r="CC308">
        <v>0</v>
      </c>
      <c r="CD308">
        <v>1.7507002801120464E-10</v>
      </c>
      <c r="CE308">
        <v>-5.9013188608776857E-9</v>
      </c>
      <c r="CF308">
        <v>0</v>
      </c>
      <c r="CG308">
        <v>-2.901785714285714E-9</v>
      </c>
      <c r="CH308">
        <v>0</v>
      </c>
      <c r="CI308">
        <v>-2.2321428571428578E-9</v>
      </c>
      <c r="CJ308">
        <v>-1.874708216619982E-9</v>
      </c>
      <c r="CK308">
        <v>0</v>
      </c>
      <c r="CM308">
        <v>0</v>
      </c>
      <c r="CN308">
        <v>-1.210901027077498E-9</v>
      </c>
      <c r="CO308">
        <v>0</v>
      </c>
      <c r="CP308">
        <v>5.4607259570494859E-9</v>
      </c>
      <c r="CQ308">
        <v>0</v>
      </c>
      <c r="CR308">
        <v>-2.941176470588233E-10</v>
      </c>
      <c r="CS308">
        <v>0</v>
      </c>
      <c r="CT308">
        <v>0</v>
      </c>
      <c r="CU308">
        <v>1.4793417366946782E-9</v>
      </c>
      <c r="CV308">
        <v>-3.7640056022408946E-10</v>
      </c>
      <c r="CW308">
        <v>-1.3465802987861811E-9</v>
      </c>
      <c r="CX308">
        <v>2.0570728291316549E-11</v>
      </c>
      <c r="CY308">
        <v>1.6660830999066289E-9</v>
      </c>
      <c r="CZ308">
        <v>-8.315826330532026E-12</v>
      </c>
      <c r="DA308">
        <v>6.1332866479925344E-10</v>
      </c>
      <c r="DB308">
        <v>0</v>
      </c>
      <c r="DC308">
        <v>5.8356676003734074E-11</v>
      </c>
      <c r="DD308">
        <v>1.4880952380952322E-10</v>
      </c>
    </row>
    <row r="309" spans="1:108">
      <c r="A309" t="s">
        <v>801</v>
      </c>
      <c r="B309">
        <v>0.70599999999999996</v>
      </c>
      <c r="C309">
        <v>27.5</v>
      </c>
      <c r="D309" t="s">
        <v>802</v>
      </c>
      <c r="E309">
        <v>43247</v>
      </c>
      <c r="F309" t="s">
        <v>796</v>
      </c>
      <c r="H309" t="s">
        <v>20</v>
      </c>
      <c r="I309">
        <v>100</v>
      </c>
      <c r="J309">
        <v>19.333333333333332</v>
      </c>
      <c r="K309">
        <v>0.93239298500000001</v>
      </c>
      <c r="L309">
        <v>4.9694177259999996</v>
      </c>
      <c r="M309">
        <v>0.48763692600000003</v>
      </c>
      <c r="N309">
        <v>281959</v>
      </c>
      <c r="O309">
        <v>6505.2736000000004</v>
      </c>
      <c r="P309" t="s">
        <v>801</v>
      </c>
      <c r="Q309">
        <v>-1.8232323232323242E-6</v>
      </c>
      <c r="R309">
        <v>1.9949494949494886E-9</v>
      </c>
      <c r="S309">
        <v>6.3383838383838474E-9</v>
      </c>
      <c r="T309">
        <v>-2.6262626262626263E-6</v>
      </c>
      <c r="U309">
        <v>-2.6262626262626263E-6</v>
      </c>
      <c r="V309">
        <v>-1.1616161616161458E-8</v>
      </c>
      <c r="W309">
        <v>4.6666666666666681E-8</v>
      </c>
      <c r="X309">
        <v>-7.2222222222222569E-8</v>
      </c>
      <c r="Y309">
        <v>3.5858585858585722E-9</v>
      </c>
      <c r="Z309">
        <v>-7.676767676767677E-6</v>
      </c>
      <c r="AA309">
        <v>2.1212121212121211E-8</v>
      </c>
      <c r="AB309">
        <v>3.0681818181818185E-7</v>
      </c>
      <c r="AC309">
        <v>6.2878787878787791E-9</v>
      </c>
      <c r="AD309">
        <v>0</v>
      </c>
      <c r="AE309">
        <v>4.2550505050505038E-7</v>
      </c>
      <c r="AF309">
        <v>-5.025252525252521E-9</v>
      </c>
      <c r="AG309">
        <v>1.4810606060606062E-6</v>
      </c>
      <c r="AH309">
        <v>-6.4823232323232331E-8</v>
      </c>
      <c r="AI309">
        <v>-8.971499188890154E-23</v>
      </c>
      <c r="AJ309">
        <v>0</v>
      </c>
      <c r="AK309">
        <v>2.8282828282828309E-8</v>
      </c>
      <c r="AL309">
        <v>4.7651515151515089E-9</v>
      </c>
      <c r="AM309">
        <v>0</v>
      </c>
      <c r="AN309">
        <v>0</v>
      </c>
      <c r="AO309">
        <v>-1.8737373737373727E-8</v>
      </c>
      <c r="AP309">
        <v>4.7979797979797985E-8</v>
      </c>
      <c r="AQ309">
        <v>-8.1161616161616202E-9</v>
      </c>
      <c r="AR309">
        <v>2.8838383838383847E-8</v>
      </c>
      <c r="AS309">
        <v>2.5353535353535355E-6</v>
      </c>
      <c r="AT309">
        <v>0</v>
      </c>
      <c r="AU309">
        <v>0</v>
      </c>
      <c r="AV309">
        <v>0</v>
      </c>
      <c r="AW309">
        <v>-7.4999999999999993E-9</v>
      </c>
      <c r="AX309">
        <v>3.0371212121212122E-7</v>
      </c>
      <c r="AY309">
        <v>-9.8484848484848398E-9</v>
      </c>
      <c r="AZ309">
        <v>2.520202020202021E-7</v>
      </c>
      <c r="BA309">
        <v>2.2398989898989904E-7</v>
      </c>
      <c r="BB309">
        <v>3.4797979797979789E-8</v>
      </c>
      <c r="BC309">
        <v>-6.8181818181817678E-11</v>
      </c>
      <c r="BD309">
        <v>5.2777777777777571E-10</v>
      </c>
      <c r="BE309">
        <v>9.4090909090909101E-8</v>
      </c>
      <c r="BF309">
        <v>1.484848484848484E-9</v>
      </c>
      <c r="BG309">
        <v>-2.7398989898989912E-9</v>
      </c>
      <c r="BH309">
        <v>6.5833333333333331E-7</v>
      </c>
      <c r="BI309">
        <v>-3.9141414141414152E-9</v>
      </c>
      <c r="BJ309">
        <v>-3.9141414141414152E-9</v>
      </c>
      <c r="BK309">
        <v>0</v>
      </c>
      <c r="BL309">
        <v>4.7550505050505052E-8</v>
      </c>
      <c r="BM309">
        <v>0</v>
      </c>
      <c r="BN309">
        <v>6.0732323232323229E-8</v>
      </c>
      <c r="BO309">
        <v>0</v>
      </c>
      <c r="BP309">
        <v>5.2095959595959599E-8</v>
      </c>
      <c r="BQ309">
        <v>6.6590909090909104E-9</v>
      </c>
      <c r="BR309">
        <v>-1.580808080808082E-7</v>
      </c>
      <c r="BS309">
        <v>-2.5404040404040397E-8</v>
      </c>
      <c r="BT309">
        <v>-2.3055555555555554E-9</v>
      </c>
      <c r="BU309">
        <v>-3.6919191919191915E-8</v>
      </c>
      <c r="BV309">
        <v>0</v>
      </c>
      <c r="BW309">
        <v>0</v>
      </c>
      <c r="BX309">
        <v>-7.196969696969704E-10</v>
      </c>
      <c r="BY309">
        <v>-1.3737373737373745E-8</v>
      </c>
      <c r="BZ309">
        <v>-4.7348484848484876E-9</v>
      </c>
      <c r="CA309">
        <v>-3.5303030303030312E-9</v>
      </c>
      <c r="CB309">
        <v>-5.2752525252525274E-9</v>
      </c>
      <c r="CC309">
        <v>0</v>
      </c>
      <c r="CD309">
        <v>-6.0606060606059543E-11</v>
      </c>
      <c r="CE309">
        <v>-9.0707070707070727E-9</v>
      </c>
      <c r="CF309">
        <v>0</v>
      </c>
      <c r="CG309">
        <v>-4.4292929292929299E-9</v>
      </c>
      <c r="CH309">
        <v>0</v>
      </c>
      <c r="CI309">
        <v>-3.5202020202020209E-9</v>
      </c>
      <c r="CJ309">
        <v>-6.7954545454545473E-9</v>
      </c>
      <c r="CK309">
        <v>0</v>
      </c>
      <c r="CM309">
        <v>0</v>
      </c>
      <c r="CN309">
        <v>-8.5353535353535215E-10</v>
      </c>
      <c r="CO309">
        <v>0</v>
      </c>
      <c r="CP309">
        <v>1.9393939393939395E-8</v>
      </c>
      <c r="CQ309">
        <v>0</v>
      </c>
      <c r="CR309">
        <v>2.8535353535353615E-10</v>
      </c>
      <c r="CS309">
        <v>0</v>
      </c>
      <c r="CT309">
        <v>0</v>
      </c>
      <c r="CU309">
        <v>2.8156565656565641E-10</v>
      </c>
      <c r="CV309">
        <v>8.5858585858586921E-11</v>
      </c>
      <c r="CW309">
        <v>-1.6161616161616149E-9</v>
      </c>
      <c r="CX309">
        <v>-3.1060606060606026E-11</v>
      </c>
      <c r="CY309">
        <v>3.3939393939393936E-8</v>
      </c>
      <c r="CZ309">
        <v>5.6893939393939402E-9</v>
      </c>
      <c r="DA309">
        <v>1.0994949494949494E-8</v>
      </c>
      <c r="DB309">
        <v>0</v>
      </c>
      <c r="DC309">
        <v>3.7878787878787914E-11</v>
      </c>
      <c r="DD309">
        <v>1.4722222222222222E-9</v>
      </c>
    </row>
    <row r="310" spans="1:108">
      <c r="A310" t="s">
        <v>803</v>
      </c>
      <c r="B310">
        <v>0.71</v>
      </c>
      <c r="C310">
        <v>39.9</v>
      </c>
      <c r="D310" t="s">
        <v>804</v>
      </c>
      <c r="E310">
        <v>43247</v>
      </c>
      <c r="F310" t="s">
        <v>224</v>
      </c>
      <c r="H310" t="s">
        <v>17</v>
      </c>
      <c r="I310">
        <v>100</v>
      </c>
      <c r="J310">
        <v>18.333333333333332</v>
      </c>
      <c r="K310">
        <v>0.93239298500000001</v>
      </c>
      <c r="L310">
        <v>4.9694177259999996</v>
      </c>
      <c r="M310">
        <v>0.48763692600000003</v>
      </c>
      <c r="N310">
        <v>197325.33333333334</v>
      </c>
      <c r="O310">
        <v>4911.9457666666667</v>
      </c>
      <c r="P310" t="s">
        <v>803</v>
      </c>
      <c r="Q310">
        <v>1.33493455861877E-6</v>
      </c>
      <c r="R310">
        <v>4.0135059871901964E-8</v>
      </c>
      <c r="S310">
        <v>2.7429685324422166E-7</v>
      </c>
      <c r="T310">
        <v>9.0329991645781124E-6</v>
      </c>
      <c r="U310">
        <v>9.0329991645781124E-6</v>
      </c>
      <c r="V310">
        <v>-1.5716374269005864E-7</v>
      </c>
      <c r="W310">
        <v>1.3067390698969646E-6</v>
      </c>
      <c r="X310">
        <v>-1.6099275967697032E-7</v>
      </c>
      <c r="Y310">
        <v>2.9239766081871343E-8</v>
      </c>
      <c r="Z310">
        <v>-5.4998607630186582E-6</v>
      </c>
      <c r="AA310">
        <v>3.8829713171818449E-7</v>
      </c>
      <c r="AB310">
        <v>1.3774018379281536E-6</v>
      </c>
      <c r="AC310">
        <v>2.6750905040378732E-7</v>
      </c>
      <c r="AD310">
        <v>0</v>
      </c>
      <c r="AE310">
        <v>2.6686507936507936E-5</v>
      </c>
      <c r="AF310">
        <v>9.5499164578111943E-7</v>
      </c>
      <c r="AG310">
        <v>6.836013645224172E-5</v>
      </c>
      <c r="AH310">
        <v>-2.4888610414926208E-7</v>
      </c>
      <c r="AI310">
        <v>2.1573029796714007E-5</v>
      </c>
      <c r="AJ310">
        <v>5.4511278195488731E-7</v>
      </c>
      <c r="AK310">
        <v>2.2921888053467005E-6</v>
      </c>
      <c r="AL310">
        <v>5.0664856585909219E-7</v>
      </c>
      <c r="AM310">
        <v>0</v>
      </c>
      <c r="AN310">
        <v>0</v>
      </c>
      <c r="AO310">
        <v>-1.3157894736842094E-8</v>
      </c>
      <c r="AP310">
        <v>-1.7056530214424929E-8</v>
      </c>
      <c r="AQ310">
        <v>9.1896407685881367E-9</v>
      </c>
      <c r="AR310">
        <v>7.23510164299638E-8</v>
      </c>
      <c r="AS310">
        <v>3.7663603453077141E-7</v>
      </c>
      <c r="AT310">
        <v>0</v>
      </c>
      <c r="AU310">
        <v>0</v>
      </c>
      <c r="AV310">
        <v>0</v>
      </c>
      <c r="AW310">
        <v>-5.1691729323308269E-9</v>
      </c>
      <c r="AX310">
        <v>4.8350041771094401E-7</v>
      </c>
      <c r="AY310">
        <v>-1.2009189640768589E-8</v>
      </c>
      <c r="AZ310">
        <v>-3.2024505708716234E-8</v>
      </c>
      <c r="BA310">
        <v>2.6907546644388771E-8</v>
      </c>
      <c r="BB310">
        <v>2.9518240044555851E-9</v>
      </c>
      <c r="BC310">
        <v>-1.176552492341966E-9</v>
      </c>
      <c r="BD310">
        <v>2.2277917014759102E-9</v>
      </c>
      <c r="BE310">
        <v>5.9140907825118346E-8</v>
      </c>
      <c r="BF310">
        <v>8.9981899192425635E-10</v>
      </c>
      <c r="BG310">
        <v>5.2213868003341735E-11</v>
      </c>
      <c r="BH310">
        <v>2.5995544416597047E-6</v>
      </c>
      <c r="BI310">
        <v>3.7942077415761581E-9</v>
      </c>
      <c r="BJ310">
        <v>3.7768031189083799E-9</v>
      </c>
      <c r="BK310">
        <v>0</v>
      </c>
      <c r="BL310">
        <v>-5.3954330270118827E-10</v>
      </c>
      <c r="BM310">
        <v>0</v>
      </c>
      <c r="BN310">
        <v>6.8887496519075473E-9</v>
      </c>
      <c r="BO310">
        <v>0</v>
      </c>
      <c r="BP310">
        <v>-1.253132832080194E-9</v>
      </c>
      <c r="BQ310">
        <v>7.0941241993873598E-9</v>
      </c>
      <c r="BR310">
        <v>-8.0931495405179594E-8</v>
      </c>
      <c r="BS310">
        <v>-1.7439431913116122E-8</v>
      </c>
      <c r="BT310">
        <v>-1.9336535783904203E-9</v>
      </c>
      <c r="BU310">
        <v>-2.6750905040378724E-8</v>
      </c>
      <c r="BV310">
        <v>0</v>
      </c>
      <c r="BW310">
        <v>0</v>
      </c>
      <c r="BX310">
        <v>-2.144249512670565E-9</v>
      </c>
      <c r="BY310">
        <v>-9.5899470899470935E-9</v>
      </c>
      <c r="BZ310">
        <v>-4.084864940128098E-9</v>
      </c>
      <c r="CA310">
        <v>-2.2660818713450308E-9</v>
      </c>
      <c r="CB310">
        <v>-6.6659704817599566E-10</v>
      </c>
      <c r="CC310">
        <v>0</v>
      </c>
      <c r="CD310">
        <v>-9.1722361459203508E-10</v>
      </c>
      <c r="CE310">
        <v>-7.0680172653856857E-9</v>
      </c>
      <c r="CF310">
        <v>0</v>
      </c>
      <c r="CG310">
        <v>-3.0649540517961577E-9</v>
      </c>
      <c r="CH310">
        <v>0</v>
      </c>
      <c r="CI310">
        <v>-2.4523113338902798E-9</v>
      </c>
      <c r="CJ310">
        <v>-4.2728348649401283E-9</v>
      </c>
      <c r="CK310">
        <v>0</v>
      </c>
      <c r="CM310">
        <v>0</v>
      </c>
      <c r="CN310">
        <v>-1.3297131718184344E-9</v>
      </c>
      <c r="CO310">
        <v>0</v>
      </c>
      <c r="CP310">
        <v>1.7803188526872739E-8</v>
      </c>
      <c r="CQ310">
        <v>0</v>
      </c>
      <c r="CR310">
        <v>3.8986354775828463E-10</v>
      </c>
      <c r="CS310">
        <v>0</v>
      </c>
      <c r="CT310">
        <v>0</v>
      </c>
      <c r="CU310">
        <v>1.0843079922027293E-9</v>
      </c>
      <c r="CV310">
        <v>-5.2614174324700651E-10</v>
      </c>
      <c r="CW310">
        <v>-1.1017126148705095E-9</v>
      </c>
      <c r="CX310">
        <v>4.6992481203007412E-12</v>
      </c>
      <c r="CY310">
        <v>6.5476190476190436E-9</v>
      </c>
      <c r="CZ310">
        <v>1.0221734892787531E-9</v>
      </c>
      <c r="DA310">
        <v>2.6263575605680877E-9</v>
      </c>
      <c r="DB310">
        <v>0</v>
      </c>
      <c r="DC310">
        <v>2.7325257588415568E-10</v>
      </c>
      <c r="DD310">
        <v>9.0329991645781071E-10</v>
      </c>
    </row>
    <row r="311" spans="1:108">
      <c r="A311" t="s">
        <v>805</v>
      </c>
      <c r="B311">
        <v>0.70899999999999996</v>
      </c>
      <c r="C311">
        <v>33.6</v>
      </c>
      <c r="D311" t="s">
        <v>707</v>
      </c>
      <c r="E311">
        <v>43247</v>
      </c>
      <c r="F311" t="s">
        <v>224</v>
      </c>
      <c r="H311" t="s">
        <v>17</v>
      </c>
      <c r="I311">
        <v>50</v>
      </c>
      <c r="J311">
        <v>11.67</v>
      </c>
      <c r="K311">
        <v>0.16756724100000001</v>
      </c>
      <c r="L311">
        <v>2.3003744309999998</v>
      </c>
      <c r="M311">
        <v>0.38806372300000003</v>
      </c>
      <c r="N311">
        <v>185296.33333333334</v>
      </c>
      <c r="O311">
        <v>3637.9033333333332</v>
      </c>
      <c r="P311" t="s">
        <v>805</v>
      </c>
      <c r="Q311">
        <v>-1.4467592592592594E-6</v>
      </c>
      <c r="R311">
        <v>2.6723710317460284E-8</v>
      </c>
      <c r="S311">
        <v>9.8172949735449484E-9</v>
      </c>
      <c r="T311">
        <v>-3.1622023809523811E-6</v>
      </c>
      <c r="U311">
        <v>-3.1622023809523811E-6</v>
      </c>
      <c r="V311">
        <v>-6.5104166666666776E-8</v>
      </c>
      <c r="W311">
        <v>3.9620535714285714E-8</v>
      </c>
      <c r="X311">
        <v>-1.616236772486774E-7</v>
      </c>
      <c r="Y311">
        <v>-7.1304563492063532E-9</v>
      </c>
      <c r="Z311">
        <v>4.5882936507936515E-6</v>
      </c>
      <c r="AA311">
        <v>1.7443783068783078E-7</v>
      </c>
      <c r="AB311">
        <v>4.4704861111111115E-7</v>
      </c>
      <c r="AC311">
        <v>2.2693452380952372E-8</v>
      </c>
      <c r="AD311">
        <v>0</v>
      </c>
      <c r="AE311">
        <v>1.0654348544973547E-6</v>
      </c>
      <c r="AF311">
        <v>1.9159226190476219E-8</v>
      </c>
      <c r="AG311">
        <v>1.3318452380952382E-5</v>
      </c>
      <c r="AH311">
        <v>-1.1946097883597886E-7</v>
      </c>
      <c r="AI311">
        <v>3.9537863756613762E-7</v>
      </c>
      <c r="AJ311">
        <v>0</v>
      </c>
      <c r="AK311">
        <v>1.3640873015872946E-8</v>
      </c>
      <c r="AL311">
        <v>1.3640873015873017E-8</v>
      </c>
      <c r="AM311">
        <v>0</v>
      </c>
      <c r="AN311">
        <v>0</v>
      </c>
      <c r="AO311">
        <v>-1.5749007936507919E-8</v>
      </c>
      <c r="AP311">
        <v>2.6041666666666663E-8</v>
      </c>
      <c r="AQ311">
        <v>-7.0043816137566185E-9</v>
      </c>
      <c r="AR311">
        <v>2.8769841269841276E-8</v>
      </c>
      <c r="AS311">
        <v>1.1491402116402114E-6</v>
      </c>
      <c r="AT311">
        <v>0</v>
      </c>
      <c r="AU311">
        <v>0</v>
      </c>
      <c r="AV311">
        <v>0</v>
      </c>
      <c r="AW311">
        <v>-6.1383928571428572E-9</v>
      </c>
      <c r="AX311">
        <v>2.087260251322751E-7</v>
      </c>
      <c r="AY311">
        <v>-1.4467592592592588E-8</v>
      </c>
      <c r="AZ311">
        <v>4.980985449735446E-8</v>
      </c>
      <c r="BA311">
        <v>7.9489087301587314E-8</v>
      </c>
      <c r="BB311">
        <v>5.3509424603174603E-9</v>
      </c>
      <c r="BC311">
        <v>-7.3991402116402107E-10</v>
      </c>
      <c r="BD311">
        <v>2.9555224867724827E-10</v>
      </c>
      <c r="BE311">
        <v>5.7105654761904757E-8</v>
      </c>
      <c r="BF311">
        <v>3.1622023809523818E-9</v>
      </c>
      <c r="BG311">
        <v>-4.2782738095238088E-10</v>
      </c>
      <c r="BH311">
        <v>5.2083333333333336E-7</v>
      </c>
      <c r="BI311">
        <v>-4.1253306878306835E-9</v>
      </c>
      <c r="BJ311">
        <v>-4.0839947089947044E-9</v>
      </c>
      <c r="BK311">
        <v>0</v>
      </c>
      <c r="BL311">
        <v>2.469824735449734E-8</v>
      </c>
      <c r="BM311">
        <v>0</v>
      </c>
      <c r="BN311">
        <v>2.6889054232804227E-8</v>
      </c>
      <c r="BO311">
        <v>0</v>
      </c>
      <c r="BP311">
        <v>1.38475529100529E-9</v>
      </c>
      <c r="BQ311">
        <v>-4.0715939153439257E-10</v>
      </c>
      <c r="BR311">
        <v>-6.3244047619047537E-8</v>
      </c>
      <c r="BS311">
        <v>-1.6699735449735454E-8</v>
      </c>
      <c r="BT311">
        <v>-1.2917493386243386E-9</v>
      </c>
      <c r="BU311">
        <v>-2.5814318783068785E-8</v>
      </c>
      <c r="BV311">
        <v>0</v>
      </c>
      <c r="BW311">
        <v>0</v>
      </c>
      <c r="BX311">
        <v>-1.7629794973544982E-9</v>
      </c>
      <c r="BY311">
        <v>-1.2566137566137572E-8</v>
      </c>
      <c r="BZ311">
        <v>-4.6771660052910065E-9</v>
      </c>
      <c r="CA311">
        <v>-3.2944775132275138E-9</v>
      </c>
      <c r="CB311">
        <v>-6.4277447089947124E-10</v>
      </c>
      <c r="CC311">
        <v>0</v>
      </c>
      <c r="CD311">
        <v>3.7719080687830692E-9</v>
      </c>
      <c r="CE311">
        <v>-7.8290343915343916E-9</v>
      </c>
      <c r="CF311">
        <v>0</v>
      </c>
      <c r="CG311">
        <v>-3.166335978835979E-9</v>
      </c>
      <c r="CH311">
        <v>0</v>
      </c>
      <c r="CI311">
        <v>-3.0712632275132293E-9</v>
      </c>
      <c r="CJ311">
        <v>-4.5924272486772509E-9</v>
      </c>
      <c r="CK311">
        <v>0</v>
      </c>
      <c r="CM311">
        <v>0</v>
      </c>
      <c r="CN311">
        <v>8.45734126984127E-9</v>
      </c>
      <c r="CO311">
        <v>0</v>
      </c>
      <c r="CP311">
        <v>3.3273396164021165E-7</v>
      </c>
      <c r="CQ311">
        <v>0</v>
      </c>
      <c r="CR311">
        <v>-8.5565476190476296E-11</v>
      </c>
      <c r="CS311">
        <v>0</v>
      </c>
      <c r="CT311">
        <v>0</v>
      </c>
      <c r="CU311">
        <v>2.3850859788359777E-10</v>
      </c>
      <c r="CV311">
        <v>-1.9923941798941763E-10</v>
      </c>
      <c r="CW311">
        <v>4.8156415343915326E-9</v>
      </c>
      <c r="CX311">
        <v>1.9510582010582011E-10</v>
      </c>
      <c r="CY311">
        <v>2.1639384920634925E-8</v>
      </c>
      <c r="CZ311">
        <v>3.3461474867724875E-9</v>
      </c>
      <c r="DA311">
        <v>4.1191302910052907E-9</v>
      </c>
      <c r="DB311">
        <v>0</v>
      </c>
      <c r="DC311">
        <v>2.1494708994709038E-10</v>
      </c>
      <c r="DD311">
        <v>4.4022817460317435E-10</v>
      </c>
    </row>
    <row r="312" spans="1:108">
      <c r="A312" t="s">
        <v>252</v>
      </c>
      <c r="B312">
        <v>0.68200000000000005</v>
      </c>
      <c r="C312">
        <v>28.6</v>
      </c>
      <c r="D312" t="s">
        <v>806</v>
      </c>
      <c r="E312">
        <v>43247</v>
      </c>
      <c r="F312" t="s">
        <v>105</v>
      </c>
      <c r="H312" t="s">
        <v>35</v>
      </c>
      <c r="I312">
        <v>100</v>
      </c>
      <c r="K312">
        <v>0.49700409600000001</v>
      </c>
      <c r="L312">
        <v>3.9142171700000001</v>
      </c>
      <c r="M312">
        <v>0.33535363499999998</v>
      </c>
      <c r="N312">
        <v>203011.33333333334</v>
      </c>
      <c r="O312">
        <v>3865.685633333333</v>
      </c>
      <c r="P312" t="s">
        <v>252</v>
      </c>
      <c r="Q312">
        <v>-1.2599553224553225E-5</v>
      </c>
      <c r="R312">
        <v>-7.0245726495726513E-8</v>
      </c>
      <c r="S312">
        <v>-9.2195998445998455E-8</v>
      </c>
      <c r="T312">
        <v>-6.9444444444444439E-6</v>
      </c>
      <c r="U312">
        <v>-6.9444444444444439E-6</v>
      </c>
      <c r="V312">
        <v>2.1367521367521431E-8</v>
      </c>
      <c r="W312">
        <v>-1.675165112665113E-7</v>
      </c>
      <c r="X312">
        <v>-1.3160450660450666E-7</v>
      </c>
      <c r="Y312">
        <v>-8.109945609945623E-9</v>
      </c>
      <c r="Z312">
        <v>-1.1023698523698523E-5</v>
      </c>
      <c r="AA312">
        <v>-8.9840714840714742E-8</v>
      </c>
      <c r="AB312">
        <v>-2.2363053613053632E-8</v>
      </c>
      <c r="AC312">
        <v>-4.6644327894327898E-8</v>
      </c>
      <c r="AD312">
        <v>0</v>
      </c>
      <c r="AE312">
        <v>-6.5195221445221432E-7</v>
      </c>
      <c r="AF312">
        <v>-1.1647727272727274E-7</v>
      </c>
      <c r="AG312">
        <v>-3.6834693084693101E-7</v>
      </c>
      <c r="AH312">
        <v>-2.8433372183372188E-7</v>
      </c>
      <c r="AI312">
        <v>-1.0999417249417256E-7</v>
      </c>
      <c r="AJ312">
        <v>0</v>
      </c>
      <c r="AK312">
        <v>-2.8821872571872567E-7</v>
      </c>
      <c r="AL312">
        <v>-9.6736596736596743E-9</v>
      </c>
      <c r="AM312">
        <v>0</v>
      </c>
      <c r="AN312">
        <v>0</v>
      </c>
      <c r="AO312">
        <v>-1.3524669774669764E-8</v>
      </c>
      <c r="AP312">
        <v>-6.1188811188811144E-8</v>
      </c>
      <c r="AQ312">
        <v>-1.1278651903651906E-8</v>
      </c>
      <c r="AR312">
        <v>2.5859557109557123E-8</v>
      </c>
      <c r="AS312">
        <v>1.8162393162393162E-6</v>
      </c>
      <c r="AT312">
        <v>0</v>
      </c>
      <c r="AU312">
        <v>0</v>
      </c>
      <c r="AV312">
        <v>0</v>
      </c>
      <c r="AW312">
        <v>-6.3884032634032634E-9</v>
      </c>
      <c r="AX312">
        <v>1.6205322455322453E-7</v>
      </c>
      <c r="AY312">
        <v>-2.6903651903651917E-8</v>
      </c>
      <c r="AZ312">
        <v>-1.1655011655011623E-8</v>
      </c>
      <c r="BA312">
        <v>3.0764374514374525E-8</v>
      </c>
      <c r="BB312">
        <v>1.6414141414141439E-9</v>
      </c>
      <c r="BC312">
        <v>-1.9570707070707059E-9</v>
      </c>
      <c r="BD312">
        <v>5.6332556332556067E-10</v>
      </c>
      <c r="BE312">
        <v>7.3863636363636375E-8</v>
      </c>
      <c r="BF312">
        <v>-2.644230769230775E-9</v>
      </c>
      <c r="BG312">
        <v>-9.63966588966588E-10</v>
      </c>
      <c r="BH312">
        <v>8.5202991452991455E-7</v>
      </c>
      <c r="BI312">
        <v>-3.7028943278943244E-9</v>
      </c>
      <c r="BJ312">
        <v>-3.705322455322457E-9</v>
      </c>
      <c r="BK312">
        <v>0</v>
      </c>
      <c r="BL312">
        <v>-6.7987567987568046E-10</v>
      </c>
      <c r="BM312">
        <v>0</v>
      </c>
      <c r="BN312">
        <v>7.9885392385392414E-9</v>
      </c>
      <c r="BO312">
        <v>0</v>
      </c>
      <c r="BP312">
        <v>-1.1533605283605286E-8</v>
      </c>
      <c r="BQ312">
        <v>-1.0708041958041966E-9</v>
      </c>
      <c r="BR312">
        <v>-2.4453671328671327E-7</v>
      </c>
      <c r="BS312">
        <v>-2.4747474747474748E-8</v>
      </c>
      <c r="BT312">
        <v>-3.4697940947940957E-9</v>
      </c>
      <c r="BU312">
        <v>-4.2686480186480176E-8</v>
      </c>
      <c r="BV312">
        <v>0</v>
      </c>
      <c r="BW312">
        <v>0</v>
      </c>
      <c r="BX312">
        <v>-1.3524669774669781E-9</v>
      </c>
      <c r="BY312">
        <v>-1.4520202020202022E-8</v>
      </c>
      <c r="BZ312">
        <v>-5.405011655011658E-9</v>
      </c>
      <c r="CA312">
        <v>-3.0570124320124322E-9</v>
      </c>
      <c r="CB312">
        <v>-5.7643745143745162E-9</v>
      </c>
      <c r="CC312">
        <v>0</v>
      </c>
      <c r="CD312">
        <v>-1.76524864024864E-9</v>
      </c>
      <c r="CE312">
        <v>-1.0042735042735043E-8</v>
      </c>
      <c r="CF312">
        <v>0</v>
      </c>
      <c r="CG312">
        <v>-5.6162587412587401E-9</v>
      </c>
      <c r="CH312">
        <v>0</v>
      </c>
      <c r="CI312">
        <v>-3.2828282828282812E-9</v>
      </c>
      <c r="CJ312">
        <v>-4.3317793317793331E-9</v>
      </c>
      <c r="CK312">
        <v>0</v>
      </c>
      <c r="CM312">
        <v>0</v>
      </c>
      <c r="CN312">
        <v>-2.7340714840714837E-9</v>
      </c>
      <c r="CO312">
        <v>0</v>
      </c>
      <c r="CP312">
        <v>8.3770396270396209E-10</v>
      </c>
      <c r="CQ312">
        <v>0</v>
      </c>
      <c r="CR312">
        <v>1.1412198912198936E-10</v>
      </c>
      <c r="CS312">
        <v>0</v>
      </c>
      <c r="CT312">
        <v>0</v>
      </c>
      <c r="CU312">
        <v>4.2006604506604602E-10</v>
      </c>
      <c r="CV312">
        <v>-9.1467560217560178E-10</v>
      </c>
      <c r="CW312">
        <v>-2.4402680652680643E-9</v>
      </c>
      <c r="CX312">
        <v>1.2383449883449885E-11</v>
      </c>
      <c r="CY312">
        <v>8.753399378399375E-9</v>
      </c>
      <c r="CZ312">
        <v>7.4737762237762242E-10</v>
      </c>
      <c r="DA312">
        <v>2.3941336441336448E-9</v>
      </c>
      <c r="DB312">
        <v>0</v>
      </c>
      <c r="DC312">
        <v>1.0926573426573438E-10</v>
      </c>
      <c r="DD312">
        <v>1.7166860916860935E-9</v>
      </c>
    </row>
    <row r="313" spans="1:108">
      <c r="A313" t="s">
        <v>807</v>
      </c>
      <c r="B313">
        <v>0.72299999999999998</v>
      </c>
      <c r="C313">
        <v>31.4</v>
      </c>
      <c r="D313" t="s">
        <v>808</v>
      </c>
      <c r="E313">
        <v>43247</v>
      </c>
      <c r="F313" t="s">
        <v>796</v>
      </c>
      <c r="H313" t="s">
        <v>31</v>
      </c>
      <c r="I313">
        <v>70</v>
      </c>
      <c r="J313">
        <v>8.3333333333333339</v>
      </c>
      <c r="K313">
        <v>0.57912502799999999</v>
      </c>
      <c r="L313">
        <v>3.7543552839999998</v>
      </c>
      <c r="M313">
        <v>0.51626531499999995</v>
      </c>
      <c r="N313">
        <v>332758.66666666669</v>
      </c>
      <c r="O313">
        <v>5083.7997333333333</v>
      </c>
      <c r="P313" t="s">
        <v>807</v>
      </c>
      <c r="Q313">
        <v>-1.6078379334748771E-6</v>
      </c>
      <c r="R313">
        <v>2.7578733191790513E-8</v>
      </c>
      <c r="S313">
        <v>6.9046355272469944E-8</v>
      </c>
      <c r="T313">
        <v>-1.7914012738853504E-6</v>
      </c>
      <c r="U313">
        <v>-1.7914012738853504E-6</v>
      </c>
      <c r="V313">
        <v>-8.0723637650389374E-8</v>
      </c>
      <c r="W313">
        <v>3.0785562632696395E-7</v>
      </c>
      <c r="X313">
        <v>-1.0460898796886084E-7</v>
      </c>
      <c r="Y313">
        <v>5.7501769285208338E-10</v>
      </c>
      <c r="Z313">
        <v>-6.8338641188959656E-6</v>
      </c>
      <c r="AA313">
        <v>3.1272116065109706E-7</v>
      </c>
      <c r="AB313">
        <v>1.1334483368719036E-6</v>
      </c>
      <c r="AC313">
        <v>4.9893842887473456E-8</v>
      </c>
      <c r="AD313">
        <v>0</v>
      </c>
      <c r="AE313">
        <v>1.6149150743099787E-6</v>
      </c>
      <c r="AF313">
        <v>5.4184359518754445E-8</v>
      </c>
      <c r="AG313">
        <v>1.9645700636942678E-5</v>
      </c>
      <c r="AH313">
        <v>-1.3740711252653931E-7</v>
      </c>
      <c r="AI313">
        <v>6.2212491153573965E-7</v>
      </c>
      <c r="AJ313">
        <v>0</v>
      </c>
      <c r="AK313">
        <v>2.0921797593772112E-7</v>
      </c>
      <c r="AL313">
        <v>5.3520877565463576E-8</v>
      </c>
      <c r="AM313">
        <v>0</v>
      </c>
      <c r="AN313">
        <v>0</v>
      </c>
      <c r="AO313">
        <v>-1.1655166312809609E-8</v>
      </c>
      <c r="AP313">
        <v>1.1942675159235688E-8</v>
      </c>
      <c r="AQ313">
        <v>-8.9857572540693561E-9</v>
      </c>
      <c r="AR313">
        <v>3.5164543524416092E-9</v>
      </c>
      <c r="AS313">
        <v>-1.0938605803255486E-6</v>
      </c>
      <c r="AT313">
        <v>0</v>
      </c>
      <c r="AU313">
        <v>0</v>
      </c>
      <c r="AV313">
        <v>0</v>
      </c>
      <c r="AW313">
        <v>4.4475406935597988E-9</v>
      </c>
      <c r="AX313">
        <v>5.5644019815994339E-8</v>
      </c>
      <c r="AY313">
        <v>-1.9616949752300061E-8</v>
      </c>
      <c r="AZ313">
        <v>4.5824486907289453E-7</v>
      </c>
      <c r="BA313">
        <v>4.266188959660297E-7</v>
      </c>
      <c r="BB313">
        <v>2.9679759377211595E-8</v>
      </c>
      <c r="BC313">
        <v>2.4106510969568093E-10</v>
      </c>
      <c r="BD313">
        <v>1.1832094833687187E-9</v>
      </c>
      <c r="BE313">
        <v>4.1755130927105441E-8</v>
      </c>
      <c r="BF313">
        <v>-7.7185067232837783E-10</v>
      </c>
      <c r="BG313">
        <v>-2.7070063694267517E-9</v>
      </c>
      <c r="BH313">
        <v>1.1566702052370844E-8</v>
      </c>
      <c r="BI313">
        <v>-3.7309801840056637E-9</v>
      </c>
      <c r="BJ313">
        <v>-3.7331917905166325E-9</v>
      </c>
      <c r="BK313">
        <v>0</v>
      </c>
      <c r="BL313">
        <v>1.1431794055201696E-7</v>
      </c>
      <c r="BM313">
        <v>0</v>
      </c>
      <c r="BN313">
        <v>1.0511765746638357E-7</v>
      </c>
      <c r="BO313">
        <v>0</v>
      </c>
      <c r="BP313">
        <v>2.2403573956121724E-8</v>
      </c>
      <c r="BQ313">
        <v>7.3381104033970303E-9</v>
      </c>
      <c r="BR313">
        <v>-1.9307324840764342E-7</v>
      </c>
      <c r="BS313">
        <v>-2.656139419674451E-8</v>
      </c>
      <c r="BT313">
        <v>-2.3752653927813151E-9</v>
      </c>
      <c r="BU313">
        <v>-3.8813694267515922E-8</v>
      </c>
      <c r="BV313">
        <v>0</v>
      </c>
      <c r="BW313">
        <v>0</v>
      </c>
      <c r="BX313">
        <v>-1.6520700636942673E-9</v>
      </c>
      <c r="BY313">
        <v>-1.242922859164898E-8</v>
      </c>
      <c r="BZ313">
        <v>-4.5802370842179752E-9</v>
      </c>
      <c r="CA313">
        <v>-2.5698867657466377E-9</v>
      </c>
      <c r="CB313">
        <v>-5.3167020523708434E-9</v>
      </c>
      <c r="CC313">
        <v>0</v>
      </c>
      <c r="CD313">
        <v>-2.919320594479828E-10</v>
      </c>
      <c r="CE313">
        <v>-7.2407997169143678E-9</v>
      </c>
      <c r="CF313">
        <v>0</v>
      </c>
      <c r="CG313">
        <v>-4.491772823779192E-9</v>
      </c>
      <c r="CH313">
        <v>0</v>
      </c>
      <c r="CI313">
        <v>-3.2997169143665983E-9</v>
      </c>
      <c r="CJ313">
        <v>-4.3811924982307151E-9</v>
      </c>
      <c r="CK313">
        <v>0</v>
      </c>
      <c r="CM313">
        <v>0</v>
      </c>
      <c r="CN313">
        <v>-1.2760969568294404E-9</v>
      </c>
      <c r="CO313">
        <v>0</v>
      </c>
      <c r="CP313">
        <v>8.6562278839348916E-9</v>
      </c>
      <c r="CQ313">
        <v>0</v>
      </c>
      <c r="CR313">
        <v>9.9079971691436746E-10</v>
      </c>
      <c r="CS313">
        <v>0</v>
      </c>
      <c r="CT313">
        <v>0</v>
      </c>
      <c r="CU313">
        <v>-2.8308563340410547E-11</v>
      </c>
      <c r="CV313">
        <v>-4.6089879688605864E-10</v>
      </c>
      <c r="CW313">
        <v>-1.4906227883934889E-9</v>
      </c>
      <c r="CX313">
        <v>2.7092179759377212E-10</v>
      </c>
      <c r="CY313">
        <v>5.8143135173389927E-8</v>
      </c>
      <c r="CZ313">
        <v>8.4992038216560493E-9</v>
      </c>
      <c r="DA313">
        <v>1.2086429582448688E-8</v>
      </c>
      <c r="DB313">
        <v>0</v>
      </c>
      <c r="DC313">
        <v>3.604918612880392E-10</v>
      </c>
      <c r="DD313">
        <v>1.4662951167728237E-9</v>
      </c>
    </row>
    <row r="314" spans="1:108">
      <c r="A314" t="s">
        <v>256</v>
      </c>
      <c r="B314">
        <v>0.59699999999999998</v>
      </c>
      <c r="C314">
        <v>63.2</v>
      </c>
      <c r="D314" t="s">
        <v>809</v>
      </c>
      <c r="E314">
        <v>43247</v>
      </c>
      <c r="F314" t="s">
        <v>105</v>
      </c>
      <c r="H314" t="s">
        <v>35</v>
      </c>
      <c r="I314">
        <v>100</v>
      </c>
      <c r="K314">
        <v>0.51382400900000003</v>
      </c>
      <c r="L314">
        <v>3.8709445979999999</v>
      </c>
      <c r="M314">
        <v>0.43473887</v>
      </c>
      <c r="N314">
        <v>291436.66666666669</v>
      </c>
      <c r="O314">
        <v>5280.3850999999995</v>
      </c>
      <c r="P314" t="s">
        <v>256</v>
      </c>
      <c r="Q314">
        <v>-5.4775404360056262E-6</v>
      </c>
      <c r="R314">
        <v>-3.5359528832630114E-8</v>
      </c>
      <c r="S314">
        <v>-2.6514152601969071E-8</v>
      </c>
      <c r="T314">
        <v>-2.3404535864978901E-6</v>
      </c>
      <c r="U314">
        <v>-2.3404535864978901E-6</v>
      </c>
      <c r="V314">
        <v>1.7470991561181475E-8</v>
      </c>
      <c r="W314">
        <v>-5.6061005625879057E-8</v>
      </c>
      <c r="X314">
        <v>-3.823839662447262E-8</v>
      </c>
      <c r="Y314">
        <v>-3.0327004219409358E-9</v>
      </c>
      <c r="Z314">
        <v>-4.9556082981715893E-6</v>
      </c>
      <c r="AA314">
        <v>-3.1096167369901571E-8</v>
      </c>
      <c r="AB314">
        <v>2.8678797468354437E-8</v>
      </c>
      <c r="AC314">
        <v>-1.5646976090014062E-8</v>
      </c>
      <c r="AD314">
        <v>0</v>
      </c>
      <c r="AE314">
        <v>-1.8163238396624466E-7</v>
      </c>
      <c r="AF314">
        <v>-4.4534546413502124E-8</v>
      </c>
      <c r="AG314">
        <v>-7.2191455696202621E-8</v>
      </c>
      <c r="AH314">
        <v>-1.2265954641350212E-7</v>
      </c>
      <c r="AI314">
        <v>-3.8677918424753861E-8</v>
      </c>
      <c r="AJ314">
        <v>0</v>
      </c>
      <c r="AK314">
        <v>-8.7794479606188501E-8</v>
      </c>
      <c r="AL314">
        <v>-3.6623154008438822E-9</v>
      </c>
      <c r="AM314">
        <v>0</v>
      </c>
      <c r="AN314">
        <v>0</v>
      </c>
      <c r="AO314">
        <v>-7.6476793248945171E-9</v>
      </c>
      <c r="AP314">
        <v>1.9888361462728555E-8</v>
      </c>
      <c r="AQ314">
        <v>2.8140383263009845E-9</v>
      </c>
      <c r="AR314">
        <v>2.6953674402250368E-8</v>
      </c>
      <c r="AS314">
        <v>1.0834212376933898E-6</v>
      </c>
      <c r="AT314">
        <v>0</v>
      </c>
      <c r="AU314">
        <v>0</v>
      </c>
      <c r="AV314">
        <v>0</v>
      </c>
      <c r="AW314">
        <v>-3.2634493670886078E-9</v>
      </c>
      <c r="AX314">
        <v>1.821817862165963E-7</v>
      </c>
      <c r="AY314">
        <v>-6.4719585091420531E-9</v>
      </c>
      <c r="AZ314">
        <v>1.4822872714486634E-7</v>
      </c>
      <c r="BA314">
        <v>8.7245077355836873E-8</v>
      </c>
      <c r="BB314">
        <v>1.1194620253164556E-8</v>
      </c>
      <c r="BC314">
        <v>-1.9778481012658488E-11</v>
      </c>
      <c r="BD314">
        <v>-2.1976090014064719E-11</v>
      </c>
      <c r="BE314">
        <v>2.0393811533052038E-8</v>
      </c>
      <c r="BF314">
        <v>8.5267229254571159E-10</v>
      </c>
      <c r="BG314">
        <v>-3.2964135021097685E-11</v>
      </c>
      <c r="BH314">
        <v>1.1100123066104081E-6</v>
      </c>
      <c r="BI314">
        <v>8.1311533052039448E-10</v>
      </c>
      <c r="BJ314">
        <v>8.3509142053445926E-10</v>
      </c>
      <c r="BK314">
        <v>0</v>
      </c>
      <c r="BL314">
        <v>2.6008702531645582E-8</v>
      </c>
      <c r="BM314">
        <v>0</v>
      </c>
      <c r="BN314">
        <v>2.5316455696202531E-8</v>
      </c>
      <c r="BO314">
        <v>0</v>
      </c>
      <c r="BP314">
        <v>1.4229518284106892E-8</v>
      </c>
      <c r="BQ314">
        <v>3.917238045007033E-9</v>
      </c>
      <c r="BR314">
        <v>-8.0432489451476782E-8</v>
      </c>
      <c r="BS314">
        <v>-1.0581487341772148E-8</v>
      </c>
      <c r="BT314">
        <v>-3.0217123769338866E-10</v>
      </c>
      <c r="BU314">
        <v>-1.6328234880450062E-8</v>
      </c>
      <c r="BV314">
        <v>0</v>
      </c>
      <c r="BW314">
        <v>0</v>
      </c>
      <c r="BX314">
        <v>-9.84528832630099E-10</v>
      </c>
      <c r="BY314">
        <v>-5.9335443037974686E-9</v>
      </c>
      <c r="BZ314">
        <v>-1.5471167369901552E-9</v>
      </c>
      <c r="CA314">
        <v>-1.6921589310829834E-9</v>
      </c>
      <c r="CB314">
        <v>-1.6207366385372711E-9</v>
      </c>
      <c r="CC314">
        <v>0</v>
      </c>
      <c r="CD314">
        <v>1.7800632911392397E-10</v>
      </c>
      <c r="CE314">
        <v>-4.4029096343178616E-9</v>
      </c>
      <c r="CF314">
        <v>0</v>
      </c>
      <c r="CG314">
        <v>-2.3701213080168778E-9</v>
      </c>
      <c r="CH314">
        <v>0</v>
      </c>
      <c r="CI314">
        <v>-1.286700070323488E-9</v>
      </c>
      <c r="CJ314">
        <v>-2.1108034458509134E-9</v>
      </c>
      <c r="CK314">
        <v>0</v>
      </c>
      <c r="CM314">
        <v>0</v>
      </c>
      <c r="CN314">
        <v>8.0432489451476847E-10</v>
      </c>
      <c r="CO314">
        <v>0</v>
      </c>
      <c r="CP314">
        <v>6.3005450070323486E-8</v>
      </c>
      <c r="CQ314">
        <v>0</v>
      </c>
      <c r="CR314">
        <v>-1.7580872011251348E-11</v>
      </c>
      <c r="CS314">
        <v>0</v>
      </c>
      <c r="CT314">
        <v>0</v>
      </c>
      <c r="CU314">
        <v>4.4721343178621643E-10</v>
      </c>
      <c r="CV314">
        <v>-5.6445587201125175E-10</v>
      </c>
      <c r="CW314">
        <v>3.5601265822784852E-10</v>
      </c>
      <c r="CX314">
        <v>3.285425457102676E-11</v>
      </c>
      <c r="CY314">
        <v>1.0295798171589311E-8</v>
      </c>
      <c r="CZ314">
        <v>1.6108473980309427E-9</v>
      </c>
      <c r="DA314">
        <v>3.0634669479606195E-9</v>
      </c>
      <c r="DB314">
        <v>0</v>
      </c>
      <c r="DC314">
        <v>5.9665084388185679E-10</v>
      </c>
      <c r="DD314">
        <v>1.2856012658227865E-10</v>
      </c>
    </row>
    <row r="315" spans="1:108">
      <c r="A315" t="s">
        <v>810</v>
      </c>
      <c r="B315">
        <v>0.70299999999999996</v>
      </c>
      <c r="C315">
        <v>23.8</v>
      </c>
      <c r="D315" t="s">
        <v>811</v>
      </c>
      <c r="E315">
        <v>43247</v>
      </c>
      <c r="F315" t="s">
        <v>781</v>
      </c>
      <c r="H315" t="s">
        <v>27</v>
      </c>
      <c r="I315">
        <v>100</v>
      </c>
      <c r="K315">
        <v>0.82683456600000005</v>
      </c>
      <c r="L315">
        <v>4.3670097080000003</v>
      </c>
      <c r="M315">
        <v>0.543036729</v>
      </c>
      <c r="N315">
        <v>276697</v>
      </c>
      <c r="O315">
        <v>4765.1997666666666</v>
      </c>
      <c r="P315" t="s">
        <v>810</v>
      </c>
      <c r="Q315">
        <v>-1.116654995331466E-5</v>
      </c>
      <c r="R315">
        <v>-6.156629318394026E-8</v>
      </c>
      <c r="S315">
        <v>-1.423902894491131E-8</v>
      </c>
      <c r="T315">
        <v>-3.9098972922502334E-6</v>
      </c>
      <c r="U315">
        <v>-3.9098972922502334E-6</v>
      </c>
      <c r="V315">
        <v>-4.4059290382819946E-8</v>
      </c>
      <c r="W315">
        <v>1.0512955182072829E-7</v>
      </c>
      <c r="X315">
        <v>-1.6135620915032725E-7</v>
      </c>
      <c r="Y315">
        <v>-2.1125116713352013E-8</v>
      </c>
      <c r="Z315">
        <v>-1.4297385620915032E-6</v>
      </c>
      <c r="AA315">
        <v>1.6018907563025206E-7</v>
      </c>
      <c r="AB315">
        <v>4.1666666666666661E-7</v>
      </c>
      <c r="AC315">
        <v>5.0186741363211993E-9</v>
      </c>
      <c r="AD315">
        <v>0</v>
      </c>
      <c r="AE315">
        <v>-3.6064425770308125E-7</v>
      </c>
      <c r="AF315">
        <v>-6.3900560224089623E-8</v>
      </c>
      <c r="AG315">
        <v>1.3042717086834737E-6</v>
      </c>
      <c r="AH315">
        <v>-2.3809523809523819E-7</v>
      </c>
      <c r="AI315">
        <v>3.6764705882352885E-8</v>
      </c>
      <c r="AJ315">
        <v>0</v>
      </c>
      <c r="AK315">
        <v>-1.5464519140989721E-7</v>
      </c>
      <c r="AL315">
        <v>-5.9202847805789011E-9</v>
      </c>
      <c r="AM315">
        <v>0</v>
      </c>
      <c r="AN315">
        <v>0</v>
      </c>
      <c r="AO315">
        <v>-1.3217787114845946E-8</v>
      </c>
      <c r="AP315">
        <v>2.7106676003734828E-7</v>
      </c>
      <c r="AQ315">
        <v>1.6018907563025202E-8</v>
      </c>
      <c r="AR315">
        <v>1.1942693744164333E-7</v>
      </c>
      <c r="AS315">
        <v>2.2000466853408028E-6</v>
      </c>
      <c r="AT315">
        <v>0</v>
      </c>
      <c r="AU315">
        <v>0</v>
      </c>
      <c r="AV315">
        <v>0</v>
      </c>
      <c r="AW315">
        <v>-8.6659663865546214E-9</v>
      </c>
      <c r="AX315">
        <v>6.961951447245565E-7</v>
      </c>
      <c r="AY315">
        <v>-1.7507002801120335E-9</v>
      </c>
      <c r="AZ315">
        <v>3.1833566760037344E-7</v>
      </c>
      <c r="BA315">
        <v>1.1545868347338935E-7</v>
      </c>
      <c r="BB315">
        <v>1.1817226890756328E-9</v>
      </c>
      <c r="BC315">
        <v>-1.9637021475256762E-9</v>
      </c>
      <c r="BD315">
        <v>3.0228758169934617E-9</v>
      </c>
      <c r="BE315">
        <v>6.9181839402427658E-8</v>
      </c>
      <c r="BF315">
        <v>1.1788048552754432E-9</v>
      </c>
      <c r="BG315">
        <v>1.380135387488329E-9</v>
      </c>
      <c r="BH315">
        <v>4.4797502334267039E-6</v>
      </c>
      <c r="BI315">
        <v>1.1146125116713356E-8</v>
      </c>
      <c r="BJ315">
        <v>1.111694677871149E-8</v>
      </c>
      <c r="BK315">
        <v>0</v>
      </c>
      <c r="BL315">
        <v>5.316293183940243E-8</v>
      </c>
      <c r="BM315">
        <v>0</v>
      </c>
      <c r="BN315">
        <v>4.347572362278245E-8</v>
      </c>
      <c r="BO315">
        <v>0</v>
      </c>
      <c r="BP315">
        <v>-1.65703781512605E-8</v>
      </c>
      <c r="BQ315">
        <v>1.9529061624649852E-8</v>
      </c>
      <c r="BR315">
        <v>-5.6022408963585582E-8</v>
      </c>
      <c r="BS315">
        <v>-2.61437908496732E-8</v>
      </c>
      <c r="BT315">
        <v>-2.509337068160598E-9</v>
      </c>
      <c r="BU315">
        <v>-3.2533846872082163E-8</v>
      </c>
      <c r="BV315">
        <v>0</v>
      </c>
      <c r="BW315">
        <v>0</v>
      </c>
      <c r="BX315">
        <v>-2.2175536881419238E-9</v>
      </c>
      <c r="BY315">
        <v>-1.6923436041083102E-8</v>
      </c>
      <c r="BZ315">
        <v>-5.7598039215686248E-9</v>
      </c>
      <c r="CA315">
        <v>-3.6385387488328706E-9</v>
      </c>
      <c r="CB315">
        <v>2.2875816993464059E-9</v>
      </c>
      <c r="CC315">
        <v>0</v>
      </c>
      <c r="CD315">
        <v>-2.6552287581699338E-10</v>
      </c>
      <c r="CE315">
        <v>-9.272875816993466E-9</v>
      </c>
      <c r="CF315">
        <v>0</v>
      </c>
      <c r="CG315">
        <v>-4.8115079365079379E-9</v>
      </c>
      <c r="CH315">
        <v>0</v>
      </c>
      <c r="CI315">
        <v>-3.3438375350140064E-9</v>
      </c>
      <c r="CJ315">
        <v>-4.2133520074696535E-9</v>
      </c>
      <c r="CK315">
        <v>0</v>
      </c>
      <c r="CM315">
        <v>0</v>
      </c>
      <c r="CN315">
        <v>-1.4880952380952379E-9</v>
      </c>
      <c r="CO315">
        <v>0</v>
      </c>
      <c r="CP315">
        <v>8.3946078431372563E-9</v>
      </c>
      <c r="CQ315">
        <v>0</v>
      </c>
      <c r="CR315">
        <v>-1.6339869281045651E-10</v>
      </c>
      <c r="CS315">
        <v>0</v>
      </c>
      <c r="CT315">
        <v>0</v>
      </c>
      <c r="CU315">
        <v>9.8330999066293289E-10</v>
      </c>
      <c r="CV315">
        <v>-3.6472922502334299E-10</v>
      </c>
      <c r="CW315">
        <v>-2.024976657329599E-9</v>
      </c>
      <c r="CX315">
        <v>1.2575863678804872E-10</v>
      </c>
      <c r="CY315">
        <v>2.3313492063492064E-8</v>
      </c>
      <c r="CZ315">
        <v>3.8745915032679743E-9</v>
      </c>
      <c r="DA315">
        <v>6.2529178338001881E-9</v>
      </c>
      <c r="DB315">
        <v>0</v>
      </c>
      <c r="DC315">
        <v>7.0028011204480558E-11</v>
      </c>
      <c r="DD315">
        <v>5.4271708683473406E-10</v>
      </c>
    </row>
    <row r="316" spans="1:108">
      <c r="A316" t="s">
        <v>812</v>
      </c>
      <c r="B316">
        <v>0.71299999999999997</v>
      </c>
      <c r="C316">
        <v>32.700000000000003</v>
      </c>
      <c r="D316" t="s">
        <v>60</v>
      </c>
      <c r="E316">
        <v>43247</v>
      </c>
      <c r="F316" t="s">
        <v>784</v>
      </c>
      <c r="H316" t="s">
        <v>20</v>
      </c>
      <c r="I316">
        <v>100</v>
      </c>
      <c r="J316">
        <v>9.3333333333333339</v>
      </c>
      <c r="K316">
        <v>0.60561642999999998</v>
      </c>
      <c r="L316">
        <v>3.5613775479999998</v>
      </c>
      <c r="M316">
        <v>0.60298521500000002</v>
      </c>
      <c r="N316">
        <v>317883.5</v>
      </c>
      <c r="O316">
        <v>5117.0390499999994</v>
      </c>
      <c r="P316" t="s">
        <v>812</v>
      </c>
      <c r="Q316">
        <v>-1.5056914712878007E-6</v>
      </c>
      <c r="R316">
        <v>2.7310567448182099E-8</v>
      </c>
      <c r="S316">
        <v>5.6065239551478128E-9</v>
      </c>
      <c r="T316">
        <v>-3.1218144750254838E-6</v>
      </c>
      <c r="U316">
        <v>-3.1218144750254838E-6</v>
      </c>
      <c r="V316">
        <v>-4.0562351342167931E-8</v>
      </c>
      <c r="W316">
        <v>3.0644750254841986E-8</v>
      </c>
      <c r="X316">
        <v>-1.3124362895005125E-7</v>
      </c>
      <c r="Y316">
        <v>-2.909446143391107E-9</v>
      </c>
      <c r="Z316">
        <v>4.6721032959565064E-6</v>
      </c>
      <c r="AA316">
        <v>1.2911994563370714E-7</v>
      </c>
      <c r="AB316">
        <v>2.9179408766564719E-7</v>
      </c>
      <c r="AC316">
        <v>5.8613659531090679E-9</v>
      </c>
      <c r="AD316">
        <v>0</v>
      </c>
      <c r="AE316">
        <v>4.3641692150866455E-7</v>
      </c>
      <c r="AF316">
        <v>-8.452259599048582E-9</v>
      </c>
      <c r="AG316">
        <v>2.2234964322120286E-6</v>
      </c>
      <c r="AH316">
        <v>-5.9293238192320793E-8</v>
      </c>
      <c r="AI316">
        <v>3.3341828066598706E-8</v>
      </c>
      <c r="AJ316">
        <v>0</v>
      </c>
      <c r="AK316">
        <v>-1.1467889908256786E-8</v>
      </c>
      <c r="AL316">
        <v>1.713812436289505E-9</v>
      </c>
      <c r="AM316">
        <v>0</v>
      </c>
      <c r="AN316">
        <v>0</v>
      </c>
      <c r="AO316">
        <v>-1.2211179068977236E-8</v>
      </c>
      <c r="AP316">
        <v>5.6277607883112395E-8</v>
      </c>
      <c r="AQ316">
        <v>4.8674821610601405E-8</v>
      </c>
      <c r="AR316">
        <v>1.2223921168875297E-7</v>
      </c>
      <c r="AS316">
        <v>2.3466700645599724E-6</v>
      </c>
      <c r="AT316">
        <v>0</v>
      </c>
      <c r="AU316">
        <v>0</v>
      </c>
      <c r="AV316">
        <v>0</v>
      </c>
      <c r="AW316">
        <v>-6.3073394495412834E-9</v>
      </c>
      <c r="AX316">
        <v>9.4546381243628942E-7</v>
      </c>
      <c r="AY316">
        <v>6.3710499490316054E-9</v>
      </c>
      <c r="AZ316">
        <v>6.9444444444444466E-8</v>
      </c>
      <c r="BA316">
        <v>3.6378695208970443E-8</v>
      </c>
      <c r="BB316">
        <v>4.5234454638124567E-10</v>
      </c>
      <c r="BC316">
        <v>4.5234454638124567E-10</v>
      </c>
      <c r="BD316">
        <v>8.9343357118586485E-9</v>
      </c>
      <c r="BE316">
        <v>9.4949881073734302E-8</v>
      </c>
      <c r="BF316">
        <v>1.4865783214407064E-8</v>
      </c>
      <c r="BG316">
        <v>5.2773530411145101E-9</v>
      </c>
      <c r="BH316">
        <v>5.1293323139653414E-6</v>
      </c>
      <c r="BI316">
        <v>1.1340468909276256E-8</v>
      </c>
      <c r="BJ316">
        <v>1.1382942575603125E-8</v>
      </c>
      <c r="BK316">
        <v>0</v>
      </c>
      <c r="BL316">
        <v>8.9194699286442385E-9</v>
      </c>
      <c r="BM316">
        <v>0</v>
      </c>
      <c r="BN316">
        <v>1.1807679238871901E-8</v>
      </c>
      <c r="BO316">
        <v>0</v>
      </c>
      <c r="BP316">
        <v>-6.583418280666016E-10</v>
      </c>
      <c r="BQ316">
        <v>1.9920149507305469E-8</v>
      </c>
      <c r="BR316">
        <v>4.5234454638124208E-8</v>
      </c>
      <c r="BS316">
        <v>-7.6877336051648001E-9</v>
      </c>
      <c r="BT316">
        <v>-1.1191811077132171E-9</v>
      </c>
      <c r="BU316">
        <v>-2.399762147468569E-8</v>
      </c>
      <c r="BV316">
        <v>0</v>
      </c>
      <c r="BW316">
        <v>0</v>
      </c>
      <c r="BX316">
        <v>-1.4377336051647973E-9</v>
      </c>
      <c r="BY316">
        <v>-1.1531600407747199E-8</v>
      </c>
      <c r="BZ316">
        <v>-3.1324328916072049E-9</v>
      </c>
      <c r="CA316">
        <v>-3.3405538566089022E-9</v>
      </c>
      <c r="CB316">
        <v>-5.9675501189262917E-10</v>
      </c>
      <c r="CC316">
        <v>0</v>
      </c>
      <c r="CD316">
        <v>1.0902990146109412E-8</v>
      </c>
      <c r="CE316">
        <v>-6.8913523615358469E-9</v>
      </c>
      <c r="CF316">
        <v>0</v>
      </c>
      <c r="CG316">
        <v>-3.1133197417601099E-9</v>
      </c>
      <c r="CH316">
        <v>0</v>
      </c>
      <c r="CI316">
        <v>-1.5821440706761786E-9</v>
      </c>
      <c r="CJ316">
        <v>-3.2428644240570855E-9</v>
      </c>
      <c r="CK316">
        <v>0</v>
      </c>
      <c r="CM316">
        <v>0</v>
      </c>
      <c r="CN316">
        <v>9.8220353380903833E-9</v>
      </c>
      <c r="CO316">
        <v>0</v>
      </c>
      <c r="CP316">
        <v>7.5091318382602796E-7</v>
      </c>
      <c r="CQ316">
        <v>0</v>
      </c>
      <c r="CR316">
        <v>-1.5502888209310227E-10</v>
      </c>
      <c r="CS316">
        <v>0</v>
      </c>
      <c r="CT316">
        <v>0</v>
      </c>
      <c r="CU316">
        <v>2.7714067278287466E-9</v>
      </c>
      <c r="CV316">
        <v>-8.2547570506286068E-10</v>
      </c>
      <c r="CW316">
        <v>8.4947332653768885E-12</v>
      </c>
      <c r="CX316">
        <v>1.1850152905198786E-10</v>
      </c>
      <c r="CY316">
        <v>5.4812266394835225E-9</v>
      </c>
      <c r="CZ316">
        <v>9.8857458375807008E-10</v>
      </c>
      <c r="DA316">
        <v>1.526928304451241E-9</v>
      </c>
      <c r="DB316">
        <v>0</v>
      </c>
      <c r="DC316">
        <v>2.5908936459395146E-10</v>
      </c>
      <c r="DD316">
        <v>3.0963302752293595E-10</v>
      </c>
    </row>
    <row r="317" spans="1:108">
      <c r="A317" t="s">
        <v>812</v>
      </c>
      <c r="B317">
        <v>0.70799999999999996</v>
      </c>
      <c r="C317">
        <v>42.5</v>
      </c>
      <c r="D317" t="s">
        <v>49</v>
      </c>
      <c r="E317">
        <v>43247</v>
      </c>
      <c r="F317" t="s">
        <v>224</v>
      </c>
      <c r="H317" t="s">
        <v>20</v>
      </c>
      <c r="I317">
        <v>10</v>
      </c>
      <c r="J317">
        <v>1</v>
      </c>
      <c r="K317">
        <v>0.60561642999999998</v>
      </c>
      <c r="L317">
        <v>3.5613775479999998</v>
      </c>
      <c r="M317">
        <v>0.60298521500000002</v>
      </c>
      <c r="P317" t="s">
        <v>812</v>
      </c>
      <c r="Q317">
        <v>3.0555555555555556E-6</v>
      </c>
      <c r="R317">
        <v>1.0241830065359479E-7</v>
      </c>
      <c r="S317">
        <v>6.318627450980393E-7</v>
      </c>
      <c r="T317">
        <v>1.4477124183006535E-5</v>
      </c>
      <c r="U317">
        <v>1.4477124183006535E-5</v>
      </c>
      <c r="V317">
        <v>-2.9509803921568632E-7</v>
      </c>
      <c r="W317">
        <v>2.9727124183006538E-6</v>
      </c>
      <c r="X317">
        <v>-1.5784313725490214E-7</v>
      </c>
      <c r="Y317">
        <v>3.2434640522875811E-8</v>
      </c>
      <c r="Z317">
        <v>-1.8790849673202616E-6</v>
      </c>
      <c r="AA317">
        <v>1.3276143790849673E-6</v>
      </c>
      <c r="AB317">
        <v>4.2901960784313723E-6</v>
      </c>
      <c r="AC317">
        <v>5.1895424836601308E-7</v>
      </c>
      <c r="AD317">
        <v>0</v>
      </c>
      <c r="AE317">
        <v>3.8044117647058826E-5</v>
      </c>
      <c r="AF317">
        <v>1.4727124183006538E-6</v>
      </c>
      <c r="AG317">
        <v>6.9946078431372546E-5</v>
      </c>
      <c r="AH317">
        <v>-2.3366013071895427E-7</v>
      </c>
      <c r="AI317">
        <v>3.1233660130718959E-5</v>
      </c>
      <c r="AJ317">
        <v>0</v>
      </c>
      <c r="AK317">
        <v>3.7140522875816994E-6</v>
      </c>
      <c r="AL317">
        <v>3.1421568627450992E-7</v>
      </c>
      <c r="AM317">
        <v>0</v>
      </c>
      <c r="AN317">
        <v>0</v>
      </c>
      <c r="AO317">
        <v>-7.8267973856209171E-9</v>
      </c>
      <c r="AP317">
        <v>3.7091503267973884E-8</v>
      </c>
      <c r="AQ317">
        <v>-1.3042483660130724E-8</v>
      </c>
      <c r="AR317">
        <v>8.6928104575163475E-9</v>
      </c>
      <c r="AS317">
        <v>1.5098039215686268E-7</v>
      </c>
      <c r="AT317">
        <v>0</v>
      </c>
      <c r="AU317">
        <v>0</v>
      </c>
      <c r="AV317">
        <v>0</v>
      </c>
      <c r="AW317">
        <v>-3.79281045751634E-9</v>
      </c>
      <c r="AX317">
        <v>3.725490196078432E-8</v>
      </c>
      <c r="AY317">
        <v>-1.6143790849673207E-8</v>
      </c>
      <c r="AZ317">
        <v>2.5539215686274504E-7</v>
      </c>
      <c r="BA317">
        <v>1.8978758169934642E-7</v>
      </c>
      <c r="BB317">
        <v>4.0915032679738571E-9</v>
      </c>
      <c r="BC317">
        <v>-1.3627450980392163E-9</v>
      </c>
      <c r="BD317">
        <v>-5.4084967320261557E-10</v>
      </c>
      <c r="BE317">
        <v>3.0343137254901962E-8</v>
      </c>
      <c r="BF317">
        <v>-3.4967320261438051E-10</v>
      </c>
      <c r="BG317">
        <v>-1.4820261437908489E-9</v>
      </c>
      <c r="BH317">
        <v>1.2565359477124179E-8</v>
      </c>
      <c r="BI317">
        <v>-4.8986928104575137E-9</v>
      </c>
      <c r="BJ317">
        <v>-4.8986928104575137E-9</v>
      </c>
      <c r="BK317">
        <v>0</v>
      </c>
      <c r="BL317">
        <v>7.9199346405228759E-8</v>
      </c>
      <c r="BM317">
        <v>0</v>
      </c>
      <c r="BN317">
        <v>6.299019607843138E-8</v>
      </c>
      <c r="BO317">
        <v>0</v>
      </c>
      <c r="BP317">
        <v>-8.8235294117647043E-9</v>
      </c>
      <c r="BQ317">
        <v>-2.7173202614379085E-9</v>
      </c>
      <c r="BR317">
        <v>-9.4444444444444478E-8</v>
      </c>
      <c r="BS317">
        <v>-1.7238562091503268E-8</v>
      </c>
      <c r="BT317">
        <v>-1.0849673202614371E-9</v>
      </c>
      <c r="BU317">
        <v>-2.4967320261437904E-8</v>
      </c>
      <c r="BV317">
        <v>0</v>
      </c>
      <c r="BW317">
        <v>0</v>
      </c>
      <c r="BX317">
        <v>-8.5130718954248322E-10</v>
      </c>
      <c r="BY317">
        <v>-8.6111111111111127E-9</v>
      </c>
      <c r="BZ317">
        <v>-1.8447712418300672E-9</v>
      </c>
      <c r="CA317">
        <v>-1.9330065359477117E-9</v>
      </c>
      <c r="CB317">
        <v>-3.9084967320261467E-9</v>
      </c>
      <c r="CC317">
        <v>0</v>
      </c>
      <c r="CD317">
        <v>-7.2385620915032689E-10</v>
      </c>
      <c r="CE317">
        <v>-5.7843137254901957E-9</v>
      </c>
      <c r="CF317">
        <v>0</v>
      </c>
      <c r="CG317">
        <v>-2.7745098039215699E-9</v>
      </c>
      <c r="CH317">
        <v>0</v>
      </c>
      <c r="CI317">
        <v>-2.655228758169934E-9</v>
      </c>
      <c r="CJ317">
        <v>-1.4297385620915037E-9</v>
      </c>
      <c r="CK317">
        <v>0</v>
      </c>
      <c r="CM317">
        <v>0</v>
      </c>
      <c r="CN317">
        <v>-1.5784313725490191E-9</v>
      </c>
      <c r="CO317">
        <v>0</v>
      </c>
      <c r="CP317">
        <v>1.8807189542483659E-9</v>
      </c>
      <c r="CQ317">
        <v>0</v>
      </c>
      <c r="CR317">
        <v>-1.4542483660130662E-10</v>
      </c>
      <c r="CS317">
        <v>0</v>
      </c>
      <c r="CT317">
        <v>0</v>
      </c>
      <c r="CU317">
        <v>-4.6045751633986951E-10</v>
      </c>
      <c r="CV317">
        <v>-4.4035947712418307E-10</v>
      </c>
      <c r="CW317">
        <v>-9.8202614379084854E-10</v>
      </c>
      <c r="CX317">
        <v>4.918300653594775E-11</v>
      </c>
      <c r="CY317">
        <v>2.7254901960784314E-8</v>
      </c>
      <c r="CZ317">
        <v>4.3039215686274521E-9</v>
      </c>
      <c r="DA317">
        <v>5.1568627450980379E-9</v>
      </c>
      <c r="DB317">
        <v>0</v>
      </c>
      <c r="DC317">
        <v>8.1372549019607852E-10</v>
      </c>
      <c r="DD317">
        <v>2.4183006535947678E-10</v>
      </c>
    </row>
    <row r="318" spans="1:108">
      <c r="A318" t="s">
        <v>813</v>
      </c>
      <c r="B318">
        <v>0.65300000000000002</v>
      </c>
      <c r="C318">
        <v>59.6</v>
      </c>
      <c r="D318" t="s">
        <v>606</v>
      </c>
      <c r="E318">
        <v>43247</v>
      </c>
      <c r="F318" t="s">
        <v>781</v>
      </c>
      <c r="H318" t="s">
        <v>35</v>
      </c>
      <c r="I318">
        <v>100</v>
      </c>
      <c r="K318">
        <v>0.42953291100000002</v>
      </c>
      <c r="L318">
        <v>5.872177754</v>
      </c>
      <c r="M318">
        <v>0.17462422399999999</v>
      </c>
      <c r="N318">
        <v>187535</v>
      </c>
      <c r="O318">
        <v>3976.6653000000001</v>
      </c>
      <c r="P318" t="s">
        <v>813</v>
      </c>
      <c r="Q318">
        <v>-5.7967468307233413E-6</v>
      </c>
      <c r="R318">
        <v>-2.698545861297539E-8</v>
      </c>
      <c r="S318">
        <v>-1.6988255033557051E-8</v>
      </c>
      <c r="T318">
        <v>-2.5167785234899331E-6</v>
      </c>
      <c r="U318">
        <v>-2.5167785234899331E-6</v>
      </c>
      <c r="V318">
        <v>-1.0836129753914986E-8</v>
      </c>
      <c r="W318">
        <v>-3.1343214019388324E-9</v>
      </c>
      <c r="X318">
        <v>-6.5599366144668272E-8</v>
      </c>
      <c r="Y318">
        <v>1.1418717375093095E-9</v>
      </c>
      <c r="Z318">
        <v>-2.1206189410887399E-6</v>
      </c>
      <c r="AA318">
        <v>3.0294556301267727E-8</v>
      </c>
      <c r="AB318">
        <v>1.8456375838926175E-7</v>
      </c>
      <c r="AC318">
        <v>-6.7929716629381082E-9</v>
      </c>
      <c r="AD318">
        <v>0</v>
      </c>
      <c r="AE318">
        <v>-2.0507084265473519E-7</v>
      </c>
      <c r="AF318">
        <v>-3.644668158090977E-8</v>
      </c>
      <c r="AG318">
        <v>7.4478001491424308E-7</v>
      </c>
      <c r="AH318">
        <v>-1.3204931021625657E-7</v>
      </c>
      <c r="AI318">
        <v>-2.6216442953020132E-8</v>
      </c>
      <c r="AJ318">
        <v>0</v>
      </c>
      <c r="AK318">
        <v>-1.4401565995525728E-7</v>
      </c>
      <c r="AL318">
        <v>-4.6187546607009703E-9</v>
      </c>
      <c r="AM318">
        <v>0</v>
      </c>
      <c r="AN318">
        <v>0</v>
      </c>
      <c r="AO318">
        <v>-4.1014168530946989E-9</v>
      </c>
      <c r="AP318">
        <v>-3.2088926174496635E-8</v>
      </c>
      <c r="AQ318">
        <v>-6.2569910514541395E-9</v>
      </c>
      <c r="AR318">
        <v>-4.148023862788957E-9</v>
      </c>
      <c r="AS318">
        <v>-3.0877143922446086E-8</v>
      </c>
      <c r="AT318">
        <v>0</v>
      </c>
      <c r="AU318">
        <v>0</v>
      </c>
      <c r="AV318">
        <v>0</v>
      </c>
      <c r="AW318">
        <v>-1.9675149142431021E-9</v>
      </c>
      <c r="AX318">
        <v>9.6709545115585386E-9</v>
      </c>
      <c r="AY318">
        <v>-1.4622949291573457E-8</v>
      </c>
      <c r="AZ318">
        <v>-3.0993661446681581E-8</v>
      </c>
      <c r="BA318">
        <v>6.8861856823266245E-9</v>
      </c>
      <c r="BB318">
        <v>-3.6388422818791943E-9</v>
      </c>
      <c r="BC318">
        <v>-1.8153430275913505E-9</v>
      </c>
      <c r="BD318">
        <v>-2.2790827740492167E-9</v>
      </c>
      <c r="BE318">
        <v>7.1308724832214676E-10</v>
      </c>
      <c r="BF318">
        <v>-3.4209545115585397E-9</v>
      </c>
      <c r="BG318">
        <v>-3.7751677852348977E-10</v>
      </c>
      <c r="BH318">
        <v>4.9182046979865751E-8</v>
      </c>
      <c r="BI318">
        <v>-3.7378821774794931E-9</v>
      </c>
      <c r="BJ318">
        <v>-3.7378821774794931E-9</v>
      </c>
      <c r="BK318">
        <v>0</v>
      </c>
      <c r="BL318">
        <v>5.8025727069351263E-9</v>
      </c>
      <c r="BM318">
        <v>0</v>
      </c>
      <c r="BN318">
        <v>4.1107382550335583E-9</v>
      </c>
      <c r="BO318">
        <v>0</v>
      </c>
      <c r="BP318">
        <v>-9.8375745712155095E-9</v>
      </c>
      <c r="BQ318">
        <v>-3.9814038031319902E-9</v>
      </c>
      <c r="BR318">
        <v>-8.0280574198359452E-8</v>
      </c>
      <c r="BS318">
        <v>-1.2886838180462343E-8</v>
      </c>
      <c r="BT318">
        <v>-1.4052013422818797E-9</v>
      </c>
      <c r="BU318">
        <v>-1.5834731543624167E-8</v>
      </c>
      <c r="BV318">
        <v>0</v>
      </c>
      <c r="BW318">
        <v>0</v>
      </c>
      <c r="BX318">
        <v>-1.1581841909023123E-9</v>
      </c>
      <c r="BY318">
        <v>-6.6764541387024629E-9</v>
      </c>
      <c r="BZ318">
        <v>-2.8849739000745718E-9</v>
      </c>
      <c r="CA318">
        <v>-1.7244593586875476E-9</v>
      </c>
      <c r="CB318">
        <v>-3.6668064876957506E-9</v>
      </c>
      <c r="CC318">
        <v>0</v>
      </c>
      <c r="CD318">
        <v>-8.4708240119313935E-10</v>
      </c>
      <c r="CE318">
        <v>-4.1491890380313181E-9</v>
      </c>
      <c r="CF318">
        <v>0</v>
      </c>
      <c r="CG318">
        <v>-2.523769574944072E-9</v>
      </c>
      <c r="CH318">
        <v>0</v>
      </c>
      <c r="CI318">
        <v>-2.1089671886651746E-9</v>
      </c>
      <c r="CJ318">
        <v>-2.5132829977628635E-9</v>
      </c>
      <c r="CK318">
        <v>0</v>
      </c>
      <c r="CM318">
        <v>0</v>
      </c>
      <c r="CN318">
        <v>-5.8841349739000737E-10</v>
      </c>
      <c r="CO318">
        <v>0</v>
      </c>
      <c r="CP318">
        <v>5.9890007457121564E-9</v>
      </c>
      <c r="CQ318">
        <v>0</v>
      </c>
      <c r="CR318">
        <v>-2.867496271439227E-10</v>
      </c>
      <c r="CS318">
        <v>0</v>
      </c>
      <c r="CT318">
        <v>0</v>
      </c>
      <c r="CU318">
        <v>4.031506338553321E-10</v>
      </c>
      <c r="CV318">
        <v>-4.3158090976882943E-10</v>
      </c>
      <c r="CW318">
        <v>-7.3522557792692037E-10</v>
      </c>
      <c r="CX318">
        <v>1.136045861297539E-10</v>
      </c>
      <c r="CY318">
        <v>3.4850391498881424E-9</v>
      </c>
      <c r="CZ318">
        <v>7.5386838180462316E-10</v>
      </c>
      <c r="DA318">
        <v>8.7038590604026905E-10</v>
      </c>
      <c r="DB318">
        <v>0</v>
      </c>
      <c r="DC318">
        <v>-5.8258762117822573E-12</v>
      </c>
      <c r="DD318">
        <v>3.6469985085756926E-10</v>
      </c>
    </row>
    <row r="319" spans="1:108">
      <c r="A319" t="s">
        <v>814</v>
      </c>
      <c r="B319">
        <v>0.69399999999999995</v>
      </c>
      <c r="C319">
        <v>32.1</v>
      </c>
      <c r="D319" t="s">
        <v>815</v>
      </c>
      <c r="E319">
        <v>43247</v>
      </c>
      <c r="F319" t="s">
        <v>781</v>
      </c>
      <c r="H319" t="s">
        <v>35</v>
      </c>
      <c r="I319">
        <v>100</v>
      </c>
      <c r="K319">
        <v>0.64742265499999996</v>
      </c>
      <c r="L319">
        <v>4.9287459919999996</v>
      </c>
      <c r="M319">
        <v>0.33594940000000001</v>
      </c>
      <c r="N319">
        <v>85475.666666666672</v>
      </c>
      <c r="O319">
        <v>2803.6761333333329</v>
      </c>
      <c r="P319" t="s">
        <v>814</v>
      </c>
      <c r="Q319">
        <v>-8.8395638629283503E-6</v>
      </c>
      <c r="R319">
        <v>-3.3618899273104905E-8</v>
      </c>
      <c r="S319">
        <v>1.3045171339563837E-8</v>
      </c>
      <c r="T319">
        <v>-2.5744202146071305E-6</v>
      </c>
      <c r="U319">
        <v>-2.5744202146071305E-6</v>
      </c>
      <c r="V319">
        <v>-5.5382485289027393E-8</v>
      </c>
      <c r="W319">
        <v>8.476116303219106E-8</v>
      </c>
      <c r="X319">
        <v>-9.1510903426791365E-8</v>
      </c>
      <c r="Y319">
        <v>-1.0708722741433025E-8</v>
      </c>
      <c r="Z319">
        <v>-2.1633783316026307E-7</v>
      </c>
      <c r="AA319">
        <v>7.8746971270335698E-8</v>
      </c>
      <c r="AB319">
        <v>2.3732260297680856E-7</v>
      </c>
      <c r="AC319">
        <v>-4.3267566632047853E-11</v>
      </c>
      <c r="AD319">
        <v>0</v>
      </c>
      <c r="AE319">
        <v>4.5863620629975868E-8</v>
      </c>
      <c r="AF319">
        <v>-1.8172377985462136E-8</v>
      </c>
      <c r="AG319">
        <v>4.6166493596400166E-7</v>
      </c>
      <c r="AH319">
        <v>-1.6852717203184497E-7</v>
      </c>
      <c r="AI319">
        <v>1.2980269989615508E-9</v>
      </c>
      <c r="AJ319">
        <v>0</v>
      </c>
      <c r="AK319">
        <v>-1.2417791623399105E-7</v>
      </c>
      <c r="AL319">
        <v>-4.964953271028043E-9</v>
      </c>
      <c r="AM319">
        <v>0</v>
      </c>
      <c r="AN319">
        <v>0</v>
      </c>
      <c r="AO319">
        <v>-1.4970578054690208E-8</v>
      </c>
      <c r="AP319">
        <v>-4.5647282796815529E-8</v>
      </c>
      <c r="AQ319">
        <v>-8.44366562824507E-9</v>
      </c>
      <c r="AR319">
        <v>5.8065074420214628E-8</v>
      </c>
      <c r="AS319">
        <v>4.3375735548632741E-6</v>
      </c>
      <c r="AT319">
        <v>0</v>
      </c>
      <c r="AU319">
        <v>0</v>
      </c>
      <c r="AV319">
        <v>0</v>
      </c>
      <c r="AW319">
        <v>-3.2904984423676009E-9</v>
      </c>
      <c r="AX319">
        <v>2.9205607476635516E-7</v>
      </c>
      <c r="AY319">
        <v>-1.4840775354794055E-8</v>
      </c>
      <c r="AZ319">
        <v>-2.2239529248875053E-8</v>
      </c>
      <c r="BA319">
        <v>-3.3965039806161308E-9</v>
      </c>
      <c r="BB319">
        <v>-1.4299930771893375E-9</v>
      </c>
      <c r="BC319">
        <v>-1.0514018691588793E-9</v>
      </c>
      <c r="BD319">
        <v>5.6247836621668452E-10</v>
      </c>
      <c r="BE319">
        <v>4.4349255797853944E-8</v>
      </c>
      <c r="BF319">
        <v>2.7864312911041889E-9</v>
      </c>
      <c r="BG319">
        <v>-1.5597957770854954E-9</v>
      </c>
      <c r="BH319">
        <v>6.5225856697819317E-7</v>
      </c>
      <c r="BI319">
        <v>-2.8340256143994466E-9</v>
      </c>
      <c r="BJ319">
        <v>-2.8340256143994466E-9</v>
      </c>
      <c r="BK319">
        <v>0</v>
      </c>
      <c r="BL319">
        <v>-2.3797161647628911E-9</v>
      </c>
      <c r="BM319">
        <v>0</v>
      </c>
      <c r="BN319">
        <v>2.271547248182762E-9</v>
      </c>
      <c r="BO319">
        <v>0</v>
      </c>
      <c r="BP319">
        <v>-8.0910349601938362E-9</v>
      </c>
      <c r="BQ319">
        <v>5.6161301488404307E-9</v>
      </c>
      <c r="BR319">
        <v>-1.0146244375216337E-7</v>
      </c>
      <c r="BS319">
        <v>-2.0270854967116646E-8</v>
      </c>
      <c r="BT319">
        <v>-2.6068708895811713E-9</v>
      </c>
      <c r="BU319">
        <v>-2.6285046728971968E-8</v>
      </c>
      <c r="BV319">
        <v>0</v>
      </c>
      <c r="BW319">
        <v>0</v>
      </c>
      <c r="BX319">
        <v>-1.9913897542402221E-9</v>
      </c>
      <c r="BY319">
        <v>-1.0514018691588784E-8</v>
      </c>
      <c r="BZ319">
        <v>-1.815074420214609E-9</v>
      </c>
      <c r="CA319">
        <v>-3.5457770854967102E-9</v>
      </c>
      <c r="CB319">
        <v>-5.2916233991000352E-9</v>
      </c>
      <c r="CC319">
        <v>0</v>
      </c>
      <c r="CD319">
        <v>-3.4614053305642124E-10</v>
      </c>
      <c r="CE319">
        <v>-6.2759605399792322E-9</v>
      </c>
      <c r="CF319">
        <v>0</v>
      </c>
      <c r="CG319">
        <v>-5.0601419176185534E-9</v>
      </c>
      <c r="CH319">
        <v>0</v>
      </c>
      <c r="CI319">
        <v>-2.6609553478712359E-9</v>
      </c>
      <c r="CJ319">
        <v>-3.6128418137763943E-9</v>
      </c>
      <c r="CK319">
        <v>0</v>
      </c>
      <c r="CM319">
        <v>0</v>
      </c>
      <c r="CN319">
        <v>-1.851851851851852E-9</v>
      </c>
      <c r="CO319">
        <v>0</v>
      </c>
      <c r="CP319">
        <v>-1.1768778123918313E-9</v>
      </c>
      <c r="CQ319">
        <v>0</v>
      </c>
      <c r="CR319">
        <v>6.706472827968198E-11</v>
      </c>
      <c r="CS319">
        <v>0</v>
      </c>
      <c r="CT319">
        <v>0</v>
      </c>
      <c r="CU319">
        <v>1.1184665974385601E-9</v>
      </c>
      <c r="CV319">
        <v>-1.06113707165109E-9</v>
      </c>
      <c r="CW319">
        <v>-1.3153340256143992E-9</v>
      </c>
      <c r="CX319">
        <v>6.9228106611285116E-12</v>
      </c>
      <c r="CY319">
        <v>1.449463482173723E-10</v>
      </c>
      <c r="CZ319">
        <v>-1.700415368639666E-10</v>
      </c>
      <c r="DA319">
        <v>-6.0574593284872989E-11</v>
      </c>
      <c r="DB319">
        <v>0</v>
      </c>
      <c r="DC319">
        <v>-5.1921079958462825E-11</v>
      </c>
      <c r="DD319">
        <v>4.1320526133610317E-10</v>
      </c>
    </row>
    <row r="320" spans="1:108">
      <c r="A320" t="s">
        <v>129</v>
      </c>
      <c r="B320">
        <v>0.71599999999999997</v>
      </c>
      <c r="C320">
        <v>45.4</v>
      </c>
      <c r="D320" t="s">
        <v>816</v>
      </c>
      <c r="E320">
        <v>43247</v>
      </c>
      <c r="F320" t="s">
        <v>784</v>
      </c>
      <c r="H320" t="s">
        <v>20</v>
      </c>
      <c r="I320">
        <v>100</v>
      </c>
      <c r="J320">
        <v>11</v>
      </c>
      <c r="K320">
        <v>0.67810961000000003</v>
      </c>
      <c r="L320">
        <v>4.595479922</v>
      </c>
      <c r="M320">
        <v>0.40818644900000001</v>
      </c>
      <c r="N320">
        <v>247962.66666666666</v>
      </c>
      <c r="O320">
        <v>4373.8272333333334</v>
      </c>
      <c r="P320" t="s">
        <v>129</v>
      </c>
      <c r="Q320">
        <v>-1.0630812530592268E-6</v>
      </c>
      <c r="R320">
        <v>5.3536465981398763E-10</v>
      </c>
      <c r="S320">
        <v>1.7605849241311806E-8</v>
      </c>
      <c r="T320">
        <v>-2.5391581008321097E-6</v>
      </c>
      <c r="U320">
        <v>-2.5391581008321097E-6</v>
      </c>
      <c r="V320">
        <v>-6.332599118942722E-8</v>
      </c>
      <c r="W320">
        <v>1.1885095447870777E-7</v>
      </c>
      <c r="X320">
        <v>-1.3017009300048956E-7</v>
      </c>
      <c r="Y320">
        <v>-2.0649779735682788E-9</v>
      </c>
      <c r="Z320">
        <v>4.1146598139990207E-6</v>
      </c>
      <c r="AA320">
        <v>1.2236906510034257E-7</v>
      </c>
      <c r="AB320">
        <v>2.6921194322075369E-7</v>
      </c>
      <c r="AC320">
        <v>1.2772271169848261E-8</v>
      </c>
      <c r="AD320">
        <v>0</v>
      </c>
      <c r="AE320">
        <v>4.7219162995594733E-7</v>
      </c>
      <c r="AF320">
        <v>8.4128732256485678E-9</v>
      </c>
      <c r="AG320">
        <v>5.4591899167890354E-6</v>
      </c>
      <c r="AH320">
        <v>-6.0404429760156666E-8</v>
      </c>
      <c r="AI320">
        <v>1.4990210474791974E-7</v>
      </c>
      <c r="AJ320">
        <v>0</v>
      </c>
      <c r="AK320">
        <v>2.8603768967205109E-8</v>
      </c>
      <c r="AL320">
        <v>6.3616617719040634E-9</v>
      </c>
      <c r="AM320">
        <v>0</v>
      </c>
      <c r="AN320">
        <v>0</v>
      </c>
      <c r="AO320">
        <v>-1.1502692119432211E-8</v>
      </c>
      <c r="AP320">
        <v>6.9597405775819854E-8</v>
      </c>
      <c r="AQ320">
        <v>-6.8404307391091535E-9</v>
      </c>
      <c r="AR320">
        <v>5.3995349975526292E-9</v>
      </c>
      <c r="AS320">
        <v>-4.7769823788546247E-7</v>
      </c>
      <c r="AT320">
        <v>0</v>
      </c>
      <c r="AU320">
        <v>0</v>
      </c>
      <c r="AV320">
        <v>0</v>
      </c>
      <c r="AW320">
        <v>-2.5515479686735189E-9</v>
      </c>
      <c r="AX320">
        <v>6.1000978952520807E-8</v>
      </c>
      <c r="AY320">
        <v>-1.0202520802741065E-8</v>
      </c>
      <c r="AZ320">
        <v>3.4875183553597641E-8</v>
      </c>
      <c r="BA320">
        <v>5.2068037200195782E-8</v>
      </c>
      <c r="BB320">
        <v>-2.88638032305433E-9</v>
      </c>
      <c r="BC320">
        <v>-2.6630567792462063E-9</v>
      </c>
      <c r="BD320">
        <v>-5.7207537934410166E-10</v>
      </c>
      <c r="BE320">
        <v>1.5800905531081747E-8</v>
      </c>
      <c r="BF320">
        <v>-1.1900391581008319E-9</v>
      </c>
      <c r="BG320">
        <v>-1.1242657856093972E-9</v>
      </c>
      <c r="BH320">
        <v>-1.0202520802741071E-8</v>
      </c>
      <c r="BI320">
        <v>-5.5310817425354862E-9</v>
      </c>
      <c r="BJ320">
        <v>-5.5463778756730303E-9</v>
      </c>
      <c r="BK320">
        <v>0</v>
      </c>
      <c r="BL320">
        <v>2.2317058247674984E-8</v>
      </c>
      <c r="BM320">
        <v>0</v>
      </c>
      <c r="BN320">
        <v>1.8707170827214879E-8</v>
      </c>
      <c r="BO320">
        <v>0</v>
      </c>
      <c r="BP320">
        <v>-1.2977239353891334E-8</v>
      </c>
      <c r="BQ320">
        <v>-1.5755017131669112E-9</v>
      </c>
      <c r="BR320">
        <v>-1.5525575134605978E-7</v>
      </c>
      <c r="BS320">
        <v>-1.6504527655408713E-8</v>
      </c>
      <c r="BT320">
        <v>-1.768232990699951E-9</v>
      </c>
      <c r="BU320">
        <v>-2.4259667156142927E-8</v>
      </c>
      <c r="BV320">
        <v>0</v>
      </c>
      <c r="BW320">
        <v>0</v>
      </c>
      <c r="BX320">
        <v>-9.6824522760646221E-10</v>
      </c>
      <c r="BY320">
        <v>-1.0309593734703867E-8</v>
      </c>
      <c r="BZ320">
        <v>-2.5988130200685276E-9</v>
      </c>
      <c r="CA320">
        <v>-2.7104747919725897E-9</v>
      </c>
      <c r="CB320">
        <v>-3.6358908467939329E-9</v>
      </c>
      <c r="CC320">
        <v>0</v>
      </c>
      <c r="CD320">
        <v>-6.8067792462065573E-10</v>
      </c>
      <c r="CE320">
        <v>-4.6026064610866383E-9</v>
      </c>
      <c r="CF320">
        <v>0</v>
      </c>
      <c r="CG320">
        <v>-2.8313142437591782E-9</v>
      </c>
      <c r="CH320">
        <v>0</v>
      </c>
      <c r="CI320">
        <v>-1.9349608418991671E-9</v>
      </c>
      <c r="CJ320">
        <v>-2.7028267254038185E-9</v>
      </c>
      <c r="CK320">
        <v>0</v>
      </c>
      <c r="CM320">
        <v>0</v>
      </c>
      <c r="CN320">
        <v>-9.6365638766519414E-11</v>
      </c>
      <c r="CO320">
        <v>0</v>
      </c>
      <c r="CP320">
        <v>2.7762481644640233E-8</v>
      </c>
      <c r="CQ320">
        <v>0</v>
      </c>
      <c r="CR320">
        <v>2.9827459618208544E-10</v>
      </c>
      <c r="CS320">
        <v>0</v>
      </c>
      <c r="CT320">
        <v>0</v>
      </c>
      <c r="CU320">
        <v>-1.5663240332843814E-10</v>
      </c>
      <c r="CV320">
        <v>-6.6354625550660761E-10</v>
      </c>
      <c r="CW320">
        <v>-7.5715859030836934E-10</v>
      </c>
      <c r="CX320">
        <v>2.3051272638277041E-10</v>
      </c>
      <c r="CY320">
        <v>1.1594468918257461E-8</v>
      </c>
      <c r="CZ320">
        <v>2.0316324033284382E-9</v>
      </c>
      <c r="DA320">
        <v>1.8049437102300534E-9</v>
      </c>
      <c r="DB320">
        <v>0</v>
      </c>
      <c r="DC320">
        <v>-1.6978707782672538E-10</v>
      </c>
      <c r="DD320">
        <v>1.9884973078806458E-11</v>
      </c>
    </row>
    <row r="321" spans="1:108">
      <c r="A321" t="s">
        <v>460</v>
      </c>
      <c r="B321">
        <v>0.67200000000000004</v>
      </c>
      <c r="C321">
        <v>29.6</v>
      </c>
      <c r="D321" t="s">
        <v>817</v>
      </c>
      <c r="E321">
        <v>43247</v>
      </c>
      <c r="F321" t="s">
        <v>784</v>
      </c>
      <c r="H321" t="s">
        <v>17</v>
      </c>
      <c r="I321">
        <v>60</v>
      </c>
      <c r="J321">
        <v>8</v>
      </c>
      <c r="K321">
        <v>0.54310239199999999</v>
      </c>
      <c r="L321">
        <v>5.0507611939999997</v>
      </c>
      <c r="M321">
        <v>0.26709524499999998</v>
      </c>
      <c r="N321">
        <v>199512.33333333334</v>
      </c>
      <c r="O321">
        <v>3854.0779999999995</v>
      </c>
      <c r="P321" t="s">
        <v>460</v>
      </c>
      <c r="Q321">
        <v>-1.5061936936936948E-6</v>
      </c>
      <c r="R321">
        <v>1.5578078078078092E-8</v>
      </c>
      <c r="S321">
        <v>5.3279842342342296E-8</v>
      </c>
      <c r="T321">
        <v>-3.566066066066066E-6</v>
      </c>
      <c r="U321">
        <v>-3.566066066066066E-6</v>
      </c>
      <c r="V321">
        <v>-1.1167417417417429E-7</v>
      </c>
      <c r="W321">
        <v>4.1267830330330339E-7</v>
      </c>
      <c r="X321">
        <v>-1.4123498498498489E-7</v>
      </c>
      <c r="Y321">
        <v>-5.2552552552552596E-9</v>
      </c>
      <c r="Z321">
        <v>5.3960210210210212E-6</v>
      </c>
      <c r="AA321">
        <v>2.5783596096096094E-7</v>
      </c>
      <c r="AB321">
        <v>7.3714339339339352E-7</v>
      </c>
      <c r="AC321">
        <v>3.4370307807807796E-8</v>
      </c>
      <c r="AD321">
        <v>0</v>
      </c>
      <c r="AE321">
        <v>1.7044388138138136E-6</v>
      </c>
      <c r="AF321">
        <v>3.6599099099099067E-8</v>
      </c>
      <c r="AG321">
        <v>2.2951858108108111E-5</v>
      </c>
      <c r="AH321">
        <v>-1.9932432432432434E-7</v>
      </c>
      <c r="AI321">
        <v>7.7984234234234255E-7</v>
      </c>
      <c r="AJ321">
        <v>0</v>
      </c>
      <c r="AK321">
        <v>2.3015202702702718E-7</v>
      </c>
      <c r="AL321">
        <v>9.984984984984991E-9</v>
      </c>
      <c r="AM321">
        <v>0</v>
      </c>
      <c r="AN321">
        <v>0</v>
      </c>
      <c r="AO321">
        <v>-1.7126501501501492E-8</v>
      </c>
      <c r="AP321">
        <v>-7.3479729729729727E-8</v>
      </c>
      <c r="AQ321">
        <v>-9.0559309309310282E-10</v>
      </c>
      <c r="AR321">
        <v>2.6745495495495467E-9</v>
      </c>
      <c r="AS321">
        <v>1.7454954954954951E-6</v>
      </c>
      <c r="AT321">
        <v>0</v>
      </c>
      <c r="AU321">
        <v>0</v>
      </c>
      <c r="AV321">
        <v>0</v>
      </c>
      <c r="AW321">
        <v>-6.3074793543543545E-9</v>
      </c>
      <c r="AX321">
        <v>1.0240709459459459E-7</v>
      </c>
      <c r="AY321">
        <v>-2.5197072072072075E-8</v>
      </c>
      <c r="AZ321">
        <v>4.9268018018017803E-9</v>
      </c>
      <c r="BA321">
        <v>1.7713025525525544E-8</v>
      </c>
      <c r="BB321">
        <v>-7.0429804804804783E-9</v>
      </c>
      <c r="BC321">
        <v>-3.7795608108108118E-9</v>
      </c>
      <c r="BD321">
        <v>-2.0340653153153143E-9</v>
      </c>
      <c r="BE321">
        <v>9.7785285285285309E-9</v>
      </c>
      <c r="BF321">
        <v>-2.6651651651651657E-9</v>
      </c>
      <c r="BG321">
        <v>-1.0768581081081081E-9</v>
      </c>
      <c r="BH321">
        <v>6.8224474474474472E-7</v>
      </c>
      <c r="BI321">
        <v>-5.3725600600600514E-9</v>
      </c>
      <c r="BJ321">
        <v>-5.3725600600600514E-9</v>
      </c>
      <c r="BK321">
        <v>0</v>
      </c>
      <c r="BL321">
        <v>1.2598536036036034E-8</v>
      </c>
      <c r="BM321">
        <v>0</v>
      </c>
      <c r="BN321">
        <v>1.1026651651651649E-8</v>
      </c>
      <c r="BO321">
        <v>0</v>
      </c>
      <c r="BP321">
        <v>-1.9094876126126128E-8</v>
      </c>
      <c r="BQ321">
        <v>-5.2200638138138114E-9</v>
      </c>
      <c r="BR321">
        <v>-2.0317192192192188E-7</v>
      </c>
      <c r="BS321">
        <v>-1.9941816816816815E-8</v>
      </c>
      <c r="BT321">
        <v>-3.6129879879880069E-10</v>
      </c>
      <c r="BU321">
        <v>-2.9302740240240243E-8</v>
      </c>
      <c r="BV321">
        <v>0</v>
      </c>
      <c r="BW321">
        <v>0</v>
      </c>
      <c r="BX321">
        <v>-2.1912537537537545E-9</v>
      </c>
      <c r="BY321">
        <v>-1.4287725225225226E-8</v>
      </c>
      <c r="BZ321">
        <v>-1.5976914414414401E-9</v>
      </c>
      <c r="CA321">
        <v>-2.6510885885885883E-9</v>
      </c>
      <c r="CB321">
        <v>-5.4335585585585565E-9</v>
      </c>
      <c r="CC321">
        <v>0</v>
      </c>
      <c r="CD321">
        <v>-1.1918168168168157E-9</v>
      </c>
      <c r="CE321">
        <v>-8.216028528528531E-9</v>
      </c>
      <c r="CF321">
        <v>0</v>
      </c>
      <c r="CG321">
        <v>-6.0177364864864885E-9</v>
      </c>
      <c r="CH321">
        <v>0</v>
      </c>
      <c r="CI321">
        <v>-2.5220533033033042E-9</v>
      </c>
      <c r="CJ321">
        <v>-4.3684309309309316E-9</v>
      </c>
      <c r="CK321">
        <v>0</v>
      </c>
      <c r="CM321">
        <v>0</v>
      </c>
      <c r="CN321">
        <v>-7.5075075075075145E-10</v>
      </c>
      <c r="CO321">
        <v>0</v>
      </c>
      <c r="CP321">
        <v>1.3138138138138142E-8</v>
      </c>
      <c r="CQ321">
        <v>0</v>
      </c>
      <c r="CR321">
        <v>4.9502627627627645E-10</v>
      </c>
      <c r="CS321">
        <v>0</v>
      </c>
      <c r="CT321">
        <v>0</v>
      </c>
      <c r="CU321">
        <v>9.1966966966966942E-10</v>
      </c>
      <c r="CV321">
        <v>-6.9772897897897875E-10</v>
      </c>
      <c r="CW321">
        <v>-1.7548798798798801E-9</v>
      </c>
      <c r="CX321">
        <v>1.3231981981981989E-10</v>
      </c>
      <c r="CY321">
        <v>4.5866178678678653E-9</v>
      </c>
      <c r="CZ321">
        <v>8.2652965465465432E-10</v>
      </c>
      <c r="DA321">
        <v>7.6717342342342426E-10</v>
      </c>
      <c r="DB321">
        <v>0</v>
      </c>
      <c r="DC321">
        <v>3.3079954954954959E-10</v>
      </c>
      <c r="DD321">
        <v>2.815315315315331E-11</v>
      </c>
    </row>
    <row r="322" spans="1:108">
      <c r="A322" t="s">
        <v>818</v>
      </c>
      <c r="B322">
        <v>0.72699999999999998</v>
      </c>
      <c r="C322">
        <v>34.9</v>
      </c>
      <c r="D322" t="s">
        <v>620</v>
      </c>
      <c r="E322">
        <v>43247</v>
      </c>
      <c r="F322" t="s">
        <v>781</v>
      </c>
      <c r="H322" t="s">
        <v>20</v>
      </c>
      <c r="I322">
        <v>50</v>
      </c>
      <c r="J322">
        <v>4</v>
      </c>
      <c r="K322">
        <v>0.389860657</v>
      </c>
      <c r="L322">
        <v>3.3501266790000002</v>
      </c>
      <c r="M322">
        <v>0.432203948</v>
      </c>
      <c r="N322">
        <v>189997.33333333334</v>
      </c>
      <c r="O322">
        <v>3973.8335666666662</v>
      </c>
      <c r="P322" t="s">
        <v>818</v>
      </c>
      <c r="Q322">
        <v>-1.0020694046482013E-5</v>
      </c>
      <c r="R322">
        <v>-4.9466730340655855E-8</v>
      </c>
      <c r="S322">
        <v>-4.2004934734161125E-8</v>
      </c>
      <c r="T322">
        <v>-5.4719834447628141E-6</v>
      </c>
      <c r="U322">
        <v>-5.4719834447628141E-6</v>
      </c>
      <c r="V322">
        <v>-4.2382999044890072E-8</v>
      </c>
      <c r="W322">
        <v>2.0972620184654539E-8</v>
      </c>
      <c r="X322">
        <v>-1.5460840496657136E-7</v>
      </c>
      <c r="Y322">
        <v>-1.1580706781279863E-8</v>
      </c>
      <c r="Z322">
        <v>-2.9648201209805792E-6</v>
      </c>
      <c r="AA322">
        <v>2.0017510347023254E-7</v>
      </c>
      <c r="AB322">
        <v>8.4129258198026094E-7</v>
      </c>
      <c r="AC322">
        <v>1.7052690226042658E-8</v>
      </c>
      <c r="AD322">
        <v>0</v>
      </c>
      <c r="AE322">
        <v>-4.4054441260744991E-7</v>
      </c>
      <c r="AF322">
        <v>-7.0319961795606521E-8</v>
      </c>
      <c r="AG322">
        <v>3.3568131168417707E-6</v>
      </c>
      <c r="AH322">
        <v>-2.4454791467685451E-7</v>
      </c>
      <c r="AI322">
        <v>2.7459407831900649E-8</v>
      </c>
      <c r="AJ322">
        <v>0</v>
      </c>
      <c r="AK322">
        <v>-2.3778255332696583E-7</v>
      </c>
      <c r="AL322">
        <v>-7.073782234957021E-9</v>
      </c>
      <c r="AM322">
        <v>0</v>
      </c>
      <c r="AN322">
        <v>0</v>
      </c>
      <c r="AO322">
        <v>-1.2257242916268699E-8</v>
      </c>
      <c r="AP322">
        <v>8.4964979305953552E-8</v>
      </c>
      <c r="AQ322">
        <v>-8.2199140401146144E-9</v>
      </c>
      <c r="AR322">
        <v>3.8443170964660932E-8</v>
      </c>
      <c r="AS322">
        <v>-8.3771092008914233E-8</v>
      </c>
      <c r="AT322">
        <v>0</v>
      </c>
      <c r="AU322">
        <v>0</v>
      </c>
      <c r="AV322">
        <v>0</v>
      </c>
      <c r="AW322">
        <v>-2.2271967526265521E-9</v>
      </c>
      <c r="AX322">
        <v>1.4324657752308179E-7</v>
      </c>
      <c r="AY322">
        <v>-7.5612862145813505E-9</v>
      </c>
      <c r="AZ322">
        <v>2.9051257561286196E-8</v>
      </c>
      <c r="BA322">
        <v>5.0680515759312313E-8</v>
      </c>
      <c r="BB322">
        <v>-1.9937917860553977E-9</v>
      </c>
      <c r="BC322">
        <v>-1.8186883158229871E-9</v>
      </c>
      <c r="BD322">
        <v>6.3673989175421466E-11</v>
      </c>
      <c r="BE322">
        <v>6.9981693728112058E-8</v>
      </c>
      <c r="BF322">
        <v>7.5155205348615073E-9</v>
      </c>
      <c r="BG322">
        <v>-8.198026106335565E-10</v>
      </c>
      <c r="BH322">
        <v>4.4054441260744996E-7</v>
      </c>
      <c r="BI322">
        <v>-1.7709328239414149E-9</v>
      </c>
      <c r="BJ322">
        <v>-1.7311365807067764E-9</v>
      </c>
      <c r="BK322">
        <v>0</v>
      </c>
      <c r="BL322">
        <v>2.6066539318688318E-8</v>
      </c>
      <c r="BM322">
        <v>0</v>
      </c>
      <c r="BN322">
        <v>1.7689430117796877E-8</v>
      </c>
      <c r="BO322">
        <v>0</v>
      </c>
      <c r="BP322">
        <v>-1.0591770136899072E-8</v>
      </c>
      <c r="BQ322">
        <v>3.6075294492199981E-9</v>
      </c>
      <c r="BR322">
        <v>-4.8949379178605561E-8</v>
      </c>
      <c r="BS322">
        <v>-1.3013371537726836E-8</v>
      </c>
      <c r="BT322">
        <v>-6.6260744985673342E-10</v>
      </c>
      <c r="BU322">
        <v>-1.7908309455587391E-8</v>
      </c>
      <c r="BV322">
        <v>0</v>
      </c>
      <c r="BW322">
        <v>0</v>
      </c>
      <c r="BX322">
        <v>-1.0088347659980903E-9</v>
      </c>
      <c r="BY322">
        <v>-8.5959885386819559E-9</v>
      </c>
      <c r="BZ322">
        <v>-2.4952244508118469E-9</v>
      </c>
      <c r="CA322">
        <v>-1.6654727793696297E-9</v>
      </c>
      <c r="CB322">
        <v>-3.7289079910856444E-9</v>
      </c>
      <c r="CC322">
        <v>0</v>
      </c>
      <c r="CD322">
        <v>-8.4169054441260753E-10</v>
      </c>
      <c r="CE322">
        <v>-4.3994746895893027E-9</v>
      </c>
      <c r="CF322">
        <v>0</v>
      </c>
      <c r="CG322">
        <v>-3.1558420885068424E-9</v>
      </c>
      <c r="CH322">
        <v>0</v>
      </c>
      <c r="CI322">
        <v>-2.523081821076091E-9</v>
      </c>
      <c r="CJ322">
        <v>-1.6555237185609712E-9</v>
      </c>
      <c r="CK322">
        <v>0</v>
      </c>
      <c r="CM322">
        <v>0</v>
      </c>
      <c r="CN322">
        <v>-1.3391435848455912E-9</v>
      </c>
      <c r="CO322">
        <v>0</v>
      </c>
      <c r="CP322">
        <v>-1.4605221267112366E-9</v>
      </c>
      <c r="CQ322">
        <v>0</v>
      </c>
      <c r="CR322">
        <v>1.3331741483603915E-10</v>
      </c>
      <c r="CS322">
        <v>0</v>
      </c>
      <c r="CT322">
        <v>0</v>
      </c>
      <c r="CU322">
        <v>7.5612862145813445E-10</v>
      </c>
      <c r="CV322">
        <v>-1.8127188793377862E-10</v>
      </c>
      <c r="CW322">
        <v>-1.9675262655205344E-9</v>
      </c>
      <c r="CX322">
        <v>2.7141037886023552E-10</v>
      </c>
      <c r="CY322">
        <v>1.0595749761222543E-8</v>
      </c>
      <c r="CZ322">
        <v>1.7488459089461961E-9</v>
      </c>
      <c r="DA322">
        <v>1.7351162050302457E-9</v>
      </c>
      <c r="DB322">
        <v>0</v>
      </c>
      <c r="DC322">
        <v>2.7260426615727566E-10</v>
      </c>
      <c r="DD322">
        <v>7.2628143903215433E-10</v>
      </c>
    </row>
    <row r="323" spans="1:108">
      <c r="A323" t="s">
        <v>729</v>
      </c>
      <c r="B323">
        <v>0.64600000000000002</v>
      </c>
      <c r="C323">
        <v>53.7</v>
      </c>
      <c r="D323" t="s">
        <v>819</v>
      </c>
      <c r="E323">
        <v>43247</v>
      </c>
      <c r="F323" t="s">
        <v>781</v>
      </c>
      <c r="H323" t="s">
        <v>35</v>
      </c>
      <c r="I323">
        <v>100</v>
      </c>
      <c r="K323">
        <v>0.82075086399999997</v>
      </c>
      <c r="L323">
        <v>6.3200152459999996</v>
      </c>
      <c r="M323">
        <v>0.265040147</v>
      </c>
      <c r="N323">
        <v>301912.33333333331</v>
      </c>
      <c r="O323">
        <v>4451.9209666666666</v>
      </c>
      <c r="P323" t="s">
        <v>729</v>
      </c>
      <c r="Q323">
        <v>-3.9054417546037655E-6</v>
      </c>
      <c r="R323">
        <v>-2.2540347610180019E-8</v>
      </c>
      <c r="S323">
        <v>-1.8790088971653222E-8</v>
      </c>
      <c r="T323">
        <v>-7.3711980136561155E-7</v>
      </c>
      <c r="U323">
        <v>-7.3711980136561155E-7</v>
      </c>
      <c r="V323">
        <v>-1.4354438237119976E-8</v>
      </c>
      <c r="W323">
        <v>8.5221394578936424E-8</v>
      </c>
      <c r="X323">
        <v>-4.0088971653217578E-8</v>
      </c>
      <c r="Y323">
        <v>-3.1553900268984037E-9</v>
      </c>
      <c r="Z323">
        <v>-5.4314090626939786E-7</v>
      </c>
      <c r="AA323">
        <v>2.0949720670391074E-8</v>
      </c>
      <c r="AB323">
        <v>8.9450134492033928E-8</v>
      </c>
      <c r="AC323">
        <v>-4.1770122077384753E-9</v>
      </c>
      <c r="AD323">
        <v>0</v>
      </c>
      <c r="AE323">
        <v>-1.0358472998137799E-7</v>
      </c>
      <c r="AF323">
        <v>-1.2285330022760204E-8</v>
      </c>
      <c r="AG323">
        <v>7.1125594868611635E-8</v>
      </c>
      <c r="AH323">
        <v>-7.6039726877715693E-8</v>
      </c>
      <c r="AI323">
        <v>-2.7157045313470464E-9</v>
      </c>
      <c r="AJ323">
        <v>0</v>
      </c>
      <c r="AK323">
        <v>-5.0822470515207937E-8</v>
      </c>
      <c r="AL323">
        <v>-1.0086902545003128E-9</v>
      </c>
      <c r="AM323">
        <v>0</v>
      </c>
      <c r="AN323">
        <v>0</v>
      </c>
      <c r="AO323">
        <v>-6.1297330850403388E-9</v>
      </c>
      <c r="AP323">
        <v>-7.3142975377612235E-8</v>
      </c>
      <c r="AQ323">
        <v>-8.3113490585557627E-9</v>
      </c>
      <c r="AR323">
        <v>9.582557417752957E-9</v>
      </c>
      <c r="AS323">
        <v>-5.9848955100351759E-7</v>
      </c>
      <c r="AT323">
        <v>0</v>
      </c>
      <c r="AU323">
        <v>0</v>
      </c>
      <c r="AV323">
        <v>0</v>
      </c>
      <c r="AW323">
        <v>-1.2337057728119178E-9</v>
      </c>
      <c r="AX323">
        <v>3.4592902958824752E-8</v>
      </c>
      <c r="AY323">
        <v>-1.4005276225946623E-8</v>
      </c>
      <c r="AZ323">
        <v>-9.7493792675356918E-8</v>
      </c>
      <c r="BA323">
        <v>6.5952824332712806E-10</v>
      </c>
      <c r="BB323">
        <v>-2.1570453134698937E-9</v>
      </c>
      <c r="BC323">
        <v>-1.4018208152286363E-9</v>
      </c>
      <c r="BD323">
        <v>-4.1382164287190535E-11</v>
      </c>
      <c r="BE323">
        <v>1.3301779433064351E-8</v>
      </c>
      <c r="BF323">
        <v>-8.3928201944961514E-10</v>
      </c>
      <c r="BG323">
        <v>-1.3513863025036208E-9</v>
      </c>
      <c r="BH323">
        <v>-1.8453858886819781E-8</v>
      </c>
      <c r="BI323">
        <v>-3.7412062900889699E-9</v>
      </c>
      <c r="BJ323">
        <v>-3.7037037037037007E-9</v>
      </c>
      <c r="BK323">
        <v>0</v>
      </c>
      <c r="BL323">
        <v>1.3319884129939908E-9</v>
      </c>
      <c r="BM323">
        <v>0</v>
      </c>
      <c r="BN323">
        <v>2.5049141320091024E-9</v>
      </c>
      <c r="BO323">
        <v>0</v>
      </c>
      <c r="BP323">
        <v>-7.151355265880405E-9</v>
      </c>
      <c r="BQ323">
        <v>-1.5595903165735546E-9</v>
      </c>
      <c r="BR323">
        <v>-9.0652803641630447E-8</v>
      </c>
      <c r="BS323">
        <v>-1.4018208152286365E-8</v>
      </c>
      <c r="BT323">
        <v>-8.0048624043037535E-10</v>
      </c>
      <c r="BU323">
        <v>-1.8906476308710948E-8</v>
      </c>
      <c r="BV323">
        <v>0</v>
      </c>
      <c r="BW323">
        <v>0</v>
      </c>
      <c r="BX323">
        <v>-5.9745499689633788E-10</v>
      </c>
      <c r="BY323">
        <v>-4.7072211876681166E-9</v>
      </c>
      <c r="BZ323">
        <v>-2.4402545003103672E-9</v>
      </c>
      <c r="CA323">
        <v>-1.4703600248292988E-9</v>
      </c>
      <c r="CB323">
        <v>-3.0053796813573339E-9</v>
      </c>
      <c r="CC323">
        <v>0</v>
      </c>
      <c r="CD323">
        <v>-6.4530312435340439E-10</v>
      </c>
      <c r="CE323">
        <v>-4.1770122077384654E-9</v>
      </c>
      <c r="CF323">
        <v>0</v>
      </c>
      <c r="CG323">
        <v>-3.0997827436374924E-9</v>
      </c>
      <c r="CH323">
        <v>0</v>
      </c>
      <c r="CI323">
        <v>-1.1354231326298364E-9</v>
      </c>
      <c r="CJ323">
        <v>-1.7846058348851646E-9</v>
      </c>
      <c r="CK323">
        <v>0</v>
      </c>
      <c r="CM323">
        <v>0</v>
      </c>
      <c r="CN323">
        <v>-9.3239188909579963E-10</v>
      </c>
      <c r="CO323">
        <v>0</v>
      </c>
      <c r="CP323">
        <v>-1.44061659424788E-9</v>
      </c>
      <c r="CQ323">
        <v>0</v>
      </c>
      <c r="CR323">
        <v>-3.098489551003515E-10</v>
      </c>
      <c r="CS323">
        <v>0</v>
      </c>
      <c r="CT323">
        <v>0</v>
      </c>
      <c r="CU323">
        <v>-1.509155803848543E-10</v>
      </c>
      <c r="CV323">
        <v>-3.7140492447755014E-10</v>
      </c>
      <c r="CW323">
        <v>-1.2021518725429338E-9</v>
      </c>
      <c r="CX323">
        <v>-1.147061866335609E-10</v>
      </c>
      <c r="CY323">
        <v>1.9126319056486659E-9</v>
      </c>
      <c r="CZ323">
        <v>2.9950341402855388E-10</v>
      </c>
      <c r="DA323">
        <v>4.2546037657769519E-10</v>
      </c>
      <c r="DB323">
        <v>0</v>
      </c>
      <c r="DC323">
        <v>-1.1121456652182869E-10</v>
      </c>
      <c r="DD323">
        <v>-1.1380095178977864E-10</v>
      </c>
    </row>
    <row r="324" spans="1:108">
      <c r="A324" t="s">
        <v>732</v>
      </c>
      <c r="B324">
        <v>0.51100000000000001</v>
      </c>
      <c r="C324">
        <v>93.4</v>
      </c>
      <c r="D324" t="s">
        <v>820</v>
      </c>
      <c r="E324">
        <v>43247</v>
      </c>
      <c r="F324" t="s">
        <v>784</v>
      </c>
      <c r="H324" t="s">
        <v>20</v>
      </c>
      <c r="I324">
        <v>80</v>
      </c>
      <c r="J324">
        <v>2.67</v>
      </c>
      <c r="K324">
        <v>0.720258175</v>
      </c>
      <c r="L324">
        <v>4.7674267390000002</v>
      </c>
      <c r="M324">
        <v>0.38963307200000002</v>
      </c>
      <c r="N324">
        <v>160322.66666666666</v>
      </c>
      <c r="O324">
        <v>3386.4179666666664</v>
      </c>
      <c r="P324" t="s">
        <v>732</v>
      </c>
      <c r="Q324">
        <v>-3.4053057339995208E-7</v>
      </c>
      <c r="R324">
        <v>2.0327742088984053E-8</v>
      </c>
      <c r="S324">
        <v>3.2276052819414717E-8</v>
      </c>
      <c r="T324">
        <v>-5.7250773257197246E-7</v>
      </c>
      <c r="U324">
        <v>-5.7250773257197246E-7</v>
      </c>
      <c r="V324">
        <v>-1.5613847251962895E-8</v>
      </c>
      <c r="W324">
        <v>2.1272008089459914E-8</v>
      </c>
      <c r="X324">
        <v>-3.5465738758029952E-8</v>
      </c>
      <c r="Y324">
        <v>-5.3830597192481613E-9</v>
      </c>
      <c r="Z324">
        <v>2.2156792767071141E-6</v>
      </c>
      <c r="AA324">
        <v>1.071407328098977E-7</v>
      </c>
      <c r="AB324">
        <v>2.8714608612895549E-7</v>
      </c>
      <c r="AC324">
        <v>1.7926183678325004E-8</v>
      </c>
      <c r="AD324">
        <v>0</v>
      </c>
      <c r="AE324">
        <v>4.2276350226029027E-7</v>
      </c>
      <c r="AF324">
        <v>2.1413276231263377E-8</v>
      </c>
      <c r="AG324">
        <v>1.2543123959076849E-6</v>
      </c>
      <c r="AH324">
        <v>-1.0000297406614316E-8</v>
      </c>
      <c r="AI324">
        <v>4.0224244587199597E-8</v>
      </c>
      <c r="AJ324">
        <v>0</v>
      </c>
      <c r="AK324">
        <v>9.2939566975969276E-9</v>
      </c>
      <c r="AL324">
        <v>1.5836902212705226E-9</v>
      </c>
      <c r="AM324">
        <v>0</v>
      </c>
      <c r="AN324">
        <v>0</v>
      </c>
      <c r="AO324">
        <v>-5.4053652153223843E-9</v>
      </c>
      <c r="AP324">
        <v>1.9257078277420903E-8</v>
      </c>
      <c r="AQ324">
        <v>1.718266714251724E-9</v>
      </c>
      <c r="AR324">
        <v>1.2818225077325719E-8</v>
      </c>
      <c r="AS324">
        <v>1.8409469426600052E-6</v>
      </c>
      <c r="AT324">
        <v>0</v>
      </c>
      <c r="AU324">
        <v>0</v>
      </c>
      <c r="AV324">
        <v>0</v>
      </c>
      <c r="AW324">
        <v>-1.0595110635260527E-9</v>
      </c>
      <c r="AX324">
        <v>7.2790268855579362E-8</v>
      </c>
      <c r="AY324">
        <v>-1.7249583630739996E-9</v>
      </c>
      <c r="AZ324">
        <v>7.9333214370687633E-8</v>
      </c>
      <c r="BA324">
        <v>1.6067392338805619E-8</v>
      </c>
      <c r="BB324">
        <v>-6.9072686176540642E-10</v>
      </c>
      <c r="BC324">
        <v>1.368070425886278E-10</v>
      </c>
      <c r="BD324">
        <v>5.2864025695931433E-10</v>
      </c>
      <c r="BE324">
        <v>9.9631215798239336E-9</v>
      </c>
      <c r="BF324">
        <v>4.0744706162265052E-9</v>
      </c>
      <c r="BG324">
        <v>1.1896264572924113E-10</v>
      </c>
      <c r="BH324">
        <v>2.4290685224839406E-7</v>
      </c>
      <c r="BI324">
        <v>-1.2773614085177251E-9</v>
      </c>
      <c r="BJ324">
        <v>-1.2624910778015701E-9</v>
      </c>
      <c r="BK324">
        <v>0</v>
      </c>
      <c r="BL324">
        <v>9.6062336426362142E-9</v>
      </c>
      <c r="BM324">
        <v>0</v>
      </c>
      <c r="BN324">
        <v>7.0336664287413779E-9</v>
      </c>
      <c r="BO324">
        <v>0</v>
      </c>
      <c r="BP324">
        <v>-4.4848917439923861E-9</v>
      </c>
      <c r="BQ324">
        <v>3.9480728051391975E-10</v>
      </c>
      <c r="BR324">
        <v>3.1302046157506563E-8</v>
      </c>
      <c r="BS324">
        <v>-3.9257673090649534E-9</v>
      </c>
      <c r="BT324">
        <v>2.2379847727813479E-10</v>
      </c>
      <c r="BU324">
        <v>-6.1042707589816817E-9</v>
      </c>
      <c r="BV324">
        <v>0</v>
      </c>
      <c r="BW324">
        <v>0</v>
      </c>
      <c r="BX324">
        <v>-1.3160242683797282E-10</v>
      </c>
      <c r="BY324">
        <v>-2.3495122531525123E-9</v>
      </c>
      <c r="BZ324">
        <v>-3.6804068522483933E-10</v>
      </c>
      <c r="CA324">
        <v>-6.9147037830121321E-10</v>
      </c>
      <c r="CB324">
        <v>3.243219129193431E-9</v>
      </c>
      <c r="CC324">
        <v>0</v>
      </c>
      <c r="CD324">
        <v>4.2677849155365301E-10</v>
      </c>
      <c r="CE324">
        <v>-1.5316440637639787E-9</v>
      </c>
      <c r="CF324">
        <v>0</v>
      </c>
      <c r="CG324">
        <v>-6.7808708065667429E-10</v>
      </c>
      <c r="CH324">
        <v>0</v>
      </c>
      <c r="CI324">
        <v>-3.152510111824878E-10</v>
      </c>
      <c r="CJ324">
        <v>-7.1674994051867747E-10</v>
      </c>
      <c r="CK324">
        <v>0</v>
      </c>
      <c r="CM324">
        <v>0</v>
      </c>
      <c r="CN324">
        <v>-1.1896264572923617E-11</v>
      </c>
      <c r="CO324">
        <v>0</v>
      </c>
      <c r="CP324">
        <v>1.0059778729478945E-8</v>
      </c>
      <c r="CQ324">
        <v>0</v>
      </c>
      <c r="CR324">
        <v>2.6692243635498485E-10</v>
      </c>
      <c r="CS324">
        <v>0</v>
      </c>
      <c r="CT324">
        <v>0</v>
      </c>
      <c r="CU324">
        <v>4.6172376873661678E-10</v>
      </c>
      <c r="CV324">
        <v>-4.7733761598857818E-11</v>
      </c>
      <c r="CW324">
        <v>-3.8291101594099451E-10</v>
      </c>
      <c r="CX324">
        <v>3.6729716868903166E-11</v>
      </c>
      <c r="CY324">
        <v>5.9258267903878195E-9</v>
      </c>
      <c r="CZ324">
        <v>1.1360932667142519E-9</v>
      </c>
      <c r="DA324">
        <v>1.0215917201998576E-9</v>
      </c>
      <c r="DB324">
        <v>0</v>
      </c>
      <c r="DC324">
        <v>4.5354508684273098E-11</v>
      </c>
      <c r="DD324">
        <v>2.869973828217939E-10</v>
      </c>
    </row>
    <row r="325" spans="1:108">
      <c r="A325" t="s">
        <v>821</v>
      </c>
      <c r="B325">
        <v>0.69699999999999995</v>
      </c>
      <c r="C325">
        <v>63.4</v>
      </c>
      <c r="D325" t="s">
        <v>822</v>
      </c>
      <c r="E325">
        <v>43247</v>
      </c>
      <c r="F325" t="s">
        <v>105</v>
      </c>
      <c r="H325" t="s">
        <v>27</v>
      </c>
      <c r="I325">
        <v>100</v>
      </c>
      <c r="K325">
        <v>0.63599874700000003</v>
      </c>
      <c r="L325">
        <v>4.0976659719999997</v>
      </c>
      <c r="M325">
        <v>0.485606696</v>
      </c>
      <c r="N325">
        <v>136382.33333333334</v>
      </c>
      <c r="O325">
        <v>5639.9778499999993</v>
      </c>
      <c r="P325" t="s">
        <v>821</v>
      </c>
      <c r="Q325">
        <v>-5.6103224675779888E-6</v>
      </c>
      <c r="R325">
        <v>-3.3999298983526114E-8</v>
      </c>
      <c r="S325">
        <v>-2.7383456011216272E-8</v>
      </c>
      <c r="T325">
        <v>-3.0231335436382759E-6</v>
      </c>
      <c r="U325">
        <v>-3.0231335436382759E-6</v>
      </c>
      <c r="V325">
        <v>-3.5050823694357628E-9</v>
      </c>
      <c r="W325">
        <v>-2.9793200140203301E-8</v>
      </c>
      <c r="X325">
        <v>-6.4953557658605129E-8</v>
      </c>
      <c r="Y325">
        <v>1.3253592709428624E-9</v>
      </c>
      <c r="Z325">
        <v>-2.6945320715036803E-6</v>
      </c>
      <c r="AA325">
        <v>9.3103750438135062E-9</v>
      </c>
      <c r="AB325">
        <v>9.162504381352963E-8</v>
      </c>
      <c r="AC325">
        <v>-9.3870487206449381E-9</v>
      </c>
      <c r="AD325">
        <v>0</v>
      </c>
      <c r="AE325">
        <v>-2.4272695408342091E-7</v>
      </c>
      <c r="AF325">
        <v>-3.8347791798107295E-8</v>
      </c>
      <c r="AG325">
        <v>1.6561514195583602E-7</v>
      </c>
      <c r="AH325">
        <v>-1.2344461969856292E-7</v>
      </c>
      <c r="AI325">
        <v>-5.0714160532772512E-8</v>
      </c>
      <c r="AJ325">
        <v>0</v>
      </c>
      <c r="AK325">
        <v>-1.2541622853137047E-7</v>
      </c>
      <c r="AL325">
        <v>-4.1151857693655815E-9</v>
      </c>
      <c r="AM325">
        <v>0</v>
      </c>
      <c r="AN325">
        <v>0</v>
      </c>
      <c r="AO325">
        <v>-2.6507185418857247E-9</v>
      </c>
      <c r="AP325">
        <v>1.7952593760953385E-7</v>
      </c>
      <c r="AQ325">
        <v>4.8928759200841203E-9</v>
      </c>
      <c r="AR325">
        <v>3.0121801612337888E-8</v>
      </c>
      <c r="AS325">
        <v>-2.6660532772520157E-7</v>
      </c>
      <c r="AT325">
        <v>0</v>
      </c>
      <c r="AU325">
        <v>0</v>
      </c>
      <c r="AV325">
        <v>0</v>
      </c>
      <c r="AW325">
        <v>-9.8580441640379843E-12</v>
      </c>
      <c r="AX325">
        <v>1.5433315807921487E-7</v>
      </c>
      <c r="AY325">
        <v>7.7330879775674677E-9</v>
      </c>
      <c r="AZ325">
        <v>3.1085699263932709E-7</v>
      </c>
      <c r="BA325">
        <v>1.8993165089379601E-7</v>
      </c>
      <c r="BB325">
        <v>6.7461882229232403E-9</v>
      </c>
      <c r="BC325">
        <v>6.7582369435681834E-10</v>
      </c>
      <c r="BD325">
        <v>2.1764370837714686E-9</v>
      </c>
      <c r="BE325">
        <v>4.2838678583946725E-8</v>
      </c>
      <c r="BF325">
        <v>4.6387574483000353E-9</v>
      </c>
      <c r="BG325">
        <v>7.678321065545046E-10</v>
      </c>
      <c r="BH325">
        <v>8.1416491412548186E-7</v>
      </c>
      <c r="BI325">
        <v>2.6288117770767636E-10</v>
      </c>
      <c r="BJ325">
        <v>2.6288117770767636E-10</v>
      </c>
      <c r="BK325">
        <v>0</v>
      </c>
      <c r="BL325">
        <v>7.8864353312302855E-8</v>
      </c>
      <c r="BM325">
        <v>0</v>
      </c>
      <c r="BN325">
        <v>6.1295127935506496E-8</v>
      </c>
      <c r="BO325">
        <v>0</v>
      </c>
      <c r="BP325">
        <v>-8.7627059235892364E-10</v>
      </c>
      <c r="BQ325">
        <v>1.5225201542236244E-8</v>
      </c>
      <c r="BR325">
        <v>3.3955485453908136E-8</v>
      </c>
      <c r="BS325">
        <v>-5.093322818086228E-9</v>
      </c>
      <c r="BT325">
        <v>-7.0101647388714436E-11</v>
      </c>
      <c r="BU325">
        <v>-5.8600595864002822E-9</v>
      </c>
      <c r="BV325">
        <v>0</v>
      </c>
      <c r="BW325">
        <v>0</v>
      </c>
      <c r="BX325">
        <v>-2.6288117770767636E-10</v>
      </c>
      <c r="BY325">
        <v>-3.822730459165793E-9</v>
      </c>
      <c r="BZ325">
        <v>-4.8742551699964939E-10</v>
      </c>
      <c r="CA325">
        <v>-8.1712232737469335E-10</v>
      </c>
      <c r="CB325">
        <v>-1.4677532422011759E-10</v>
      </c>
      <c r="CC325">
        <v>0</v>
      </c>
      <c r="CD325">
        <v>2.1578163336838412E-10</v>
      </c>
      <c r="CE325">
        <v>-2.6605765860497711E-9</v>
      </c>
      <c r="CF325">
        <v>0</v>
      </c>
      <c r="CG325">
        <v>-1.8073080967402688E-10</v>
      </c>
      <c r="CH325">
        <v>0</v>
      </c>
      <c r="CI325">
        <v>-5.4657378198387719E-10</v>
      </c>
      <c r="CJ325">
        <v>-9.2227479845776429E-10</v>
      </c>
      <c r="CK325">
        <v>0</v>
      </c>
      <c r="CM325">
        <v>0</v>
      </c>
      <c r="CN325">
        <v>-4.0856116368734668E-10</v>
      </c>
      <c r="CO325">
        <v>0</v>
      </c>
      <c r="CP325">
        <v>1.0274272695408342E-9</v>
      </c>
      <c r="CQ325">
        <v>0</v>
      </c>
      <c r="CR325">
        <v>1.1281983876621075E-10</v>
      </c>
      <c r="CS325">
        <v>0</v>
      </c>
      <c r="CT325">
        <v>0</v>
      </c>
      <c r="CU325">
        <v>9.8361373992288773E-10</v>
      </c>
      <c r="CV325">
        <v>2.9574132492113349E-11</v>
      </c>
      <c r="CW325">
        <v>-6.1777076761303835E-10</v>
      </c>
      <c r="CX325">
        <v>5.2795303189624968E-11</v>
      </c>
      <c r="CY325">
        <v>2.8993603224675778E-8</v>
      </c>
      <c r="CZ325">
        <v>4.2422450052576232E-9</v>
      </c>
      <c r="DA325">
        <v>5.7384770417104812E-9</v>
      </c>
      <c r="DB325">
        <v>0</v>
      </c>
      <c r="DC325">
        <v>5.1371363477041771E-10</v>
      </c>
      <c r="DD325">
        <v>-1.5225201542236237E-10</v>
      </c>
    </row>
    <row r="326" spans="1:108">
      <c r="A326" t="s">
        <v>464</v>
      </c>
      <c r="B326">
        <v>0.66400000000000003</v>
      </c>
      <c r="C326">
        <v>38.200000000000003</v>
      </c>
      <c r="D326" t="s">
        <v>823</v>
      </c>
      <c r="E326">
        <v>43247</v>
      </c>
      <c r="F326" t="s">
        <v>105</v>
      </c>
      <c r="H326" t="s">
        <v>20</v>
      </c>
      <c r="I326">
        <v>100</v>
      </c>
      <c r="J326">
        <v>1</v>
      </c>
      <c r="K326">
        <v>0.57299080450000006</v>
      </c>
      <c r="L326">
        <v>3.6667339294999999</v>
      </c>
      <c r="M326">
        <v>0.55593390649999996</v>
      </c>
      <c r="N326">
        <v>290937.33333333331</v>
      </c>
      <c r="O326">
        <v>4719.1687000000002</v>
      </c>
      <c r="P326" t="s">
        <v>464</v>
      </c>
      <c r="Q326">
        <v>-9.1968440954043059E-6</v>
      </c>
      <c r="R326">
        <v>-3.3086096567771968E-8</v>
      </c>
      <c r="S326">
        <v>-3.3140634089586977E-8</v>
      </c>
      <c r="T326">
        <v>-4.8720186154741135E-6</v>
      </c>
      <c r="U326">
        <v>-4.8720186154741135E-6</v>
      </c>
      <c r="V326">
        <v>4.7265852239673871E-9</v>
      </c>
      <c r="W326">
        <v>-6.5208696916812098E-8</v>
      </c>
      <c r="X326">
        <v>-1.0071262361838316E-7</v>
      </c>
      <c r="Y326">
        <v>-6.5263234438627108E-9</v>
      </c>
      <c r="Z326">
        <v>-3.944880744618964E-6</v>
      </c>
      <c r="AA326">
        <v>6.7990110529377649E-8</v>
      </c>
      <c r="AB326">
        <v>3.81217277486911E-7</v>
      </c>
      <c r="AC326">
        <v>-6.5081442699243771E-9</v>
      </c>
      <c r="AD326">
        <v>0</v>
      </c>
      <c r="AE326">
        <v>-2.9032140779522973E-7</v>
      </c>
      <c r="AF326">
        <v>-5.5301047120418848E-8</v>
      </c>
      <c r="AG326">
        <v>1.8742728330424664E-6</v>
      </c>
      <c r="AH326">
        <v>-2.1578679464805122E-7</v>
      </c>
      <c r="AI326">
        <v>-2.8723094822571296E-8</v>
      </c>
      <c r="AJ326">
        <v>0</v>
      </c>
      <c r="AK326">
        <v>-2.1142379290285042E-7</v>
      </c>
      <c r="AL326">
        <v>-7.6988801628853984E-9</v>
      </c>
      <c r="AM326">
        <v>0</v>
      </c>
      <c r="AN326">
        <v>0</v>
      </c>
      <c r="AO326">
        <v>-2.0360674810936609E-9</v>
      </c>
      <c r="AP326">
        <v>3.3813263525305403E-8</v>
      </c>
      <c r="AQ326">
        <v>-5.9082315299592824E-9</v>
      </c>
      <c r="AR326">
        <v>2.765052356020943E-8</v>
      </c>
      <c r="AS326">
        <v>-1.630671902268762E-7</v>
      </c>
      <c r="AT326">
        <v>0</v>
      </c>
      <c r="AU326">
        <v>0</v>
      </c>
      <c r="AV326">
        <v>0</v>
      </c>
      <c r="AW326">
        <v>-1.1443789994182656E-9</v>
      </c>
      <c r="AX326">
        <v>7.2771233275159985E-8</v>
      </c>
      <c r="AY326">
        <v>7.4534613147178462E-10</v>
      </c>
      <c r="AZ326">
        <v>7.2098603839441525E-8</v>
      </c>
      <c r="BA326">
        <v>9.1313990692262951E-8</v>
      </c>
      <c r="BB326">
        <v>1.5052356020942386E-9</v>
      </c>
      <c r="BC326">
        <v>-2.5087260034903877E-10</v>
      </c>
      <c r="BD326">
        <v>3.7994473531122803E-10</v>
      </c>
      <c r="BE326">
        <v>6.4499709133216993E-8</v>
      </c>
      <c r="BF326">
        <v>3.6540139616055817E-9</v>
      </c>
      <c r="BG326">
        <v>-1.4543339150668905E-10</v>
      </c>
      <c r="BH326">
        <v>1.8659104130308318E-7</v>
      </c>
      <c r="BI326">
        <v>-2.5632635253054062E-9</v>
      </c>
      <c r="BJ326">
        <v>-2.5632635253054062E-9</v>
      </c>
      <c r="BK326">
        <v>0</v>
      </c>
      <c r="BL326">
        <v>4.006689936009307E-8</v>
      </c>
      <c r="BM326">
        <v>0</v>
      </c>
      <c r="BN326">
        <v>3.2195317044793488E-8</v>
      </c>
      <c r="BO326">
        <v>0</v>
      </c>
      <c r="BP326">
        <v>-4.7084060500290848E-9</v>
      </c>
      <c r="BQ326">
        <v>-3.2722513089005669E-11</v>
      </c>
      <c r="BR326">
        <v>-3.5085805700988917E-8</v>
      </c>
      <c r="BS326">
        <v>-5.6355439208842361E-9</v>
      </c>
      <c r="BT326">
        <v>-2.2905759162303664E-10</v>
      </c>
      <c r="BU326">
        <v>-5.7627981384526002E-9</v>
      </c>
      <c r="BV326">
        <v>0</v>
      </c>
      <c r="BW326">
        <v>0</v>
      </c>
      <c r="BX326">
        <v>-1.7815590459569473E-10</v>
      </c>
      <c r="BY326">
        <v>-2.0178883071553268E-9</v>
      </c>
      <c r="BZ326">
        <v>-5.5082897033158798E-10</v>
      </c>
      <c r="CA326">
        <v>3.8176265270506145E-10</v>
      </c>
      <c r="CB326">
        <v>-3.124999999999999E-9</v>
      </c>
      <c r="CC326">
        <v>0</v>
      </c>
      <c r="CD326">
        <v>-7.2716695753347056E-12</v>
      </c>
      <c r="CE326">
        <v>-2.9741128563118065E-9</v>
      </c>
      <c r="CF326">
        <v>0</v>
      </c>
      <c r="CG326">
        <v>-1.608856893542756E-9</v>
      </c>
      <c r="CH326">
        <v>0</v>
      </c>
      <c r="CI326">
        <v>-1.1452879581151985E-10</v>
      </c>
      <c r="CJ326">
        <v>2.3269342641070252E-10</v>
      </c>
      <c r="CK326">
        <v>0</v>
      </c>
      <c r="CM326">
        <v>0</v>
      </c>
      <c r="CN326">
        <v>-1.314354275741711E-9</v>
      </c>
      <c r="CO326">
        <v>0</v>
      </c>
      <c r="CP326">
        <v>2.7923211169284461E-9</v>
      </c>
      <c r="CQ326">
        <v>0</v>
      </c>
      <c r="CR326">
        <v>4.8720186154741158E-10</v>
      </c>
      <c r="CS326">
        <v>0</v>
      </c>
      <c r="CT326">
        <v>0</v>
      </c>
      <c r="CU326">
        <v>1.0180337405468288E-9</v>
      </c>
      <c r="CV326">
        <v>-2.2705788248981918E-10</v>
      </c>
      <c r="CW326">
        <v>-2.6905177428737601E-10</v>
      </c>
      <c r="CX326">
        <v>2.677792321116928E-10</v>
      </c>
      <c r="CY326">
        <v>1.8168266433973244E-8</v>
      </c>
      <c r="CZ326">
        <v>2.4149214659685871E-9</v>
      </c>
      <c r="DA326">
        <v>3.386780104712042E-9</v>
      </c>
      <c r="DB326">
        <v>0</v>
      </c>
      <c r="DC326">
        <v>3.235892961023858E-10</v>
      </c>
      <c r="DD326">
        <v>2.8723094822571283E-10</v>
      </c>
    </row>
    <row r="327" spans="1:108">
      <c r="A327" t="s">
        <v>466</v>
      </c>
      <c r="B327">
        <v>0.70099999999999996</v>
      </c>
      <c r="C327">
        <v>32.799999999999997</v>
      </c>
      <c r="D327" t="s">
        <v>824</v>
      </c>
      <c r="E327">
        <v>43247</v>
      </c>
      <c r="F327" t="s">
        <v>784</v>
      </c>
      <c r="H327" t="s">
        <v>35</v>
      </c>
      <c r="I327">
        <v>100</v>
      </c>
      <c r="K327">
        <v>0.76018077500000003</v>
      </c>
      <c r="L327">
        <v>5.0308289049999999</v>
      </c>
      <c r="M327">
        <v>0.37677085900000001</v>
      </c>
      <c r="N327">
        <v>182690.66666666666</v>
      </c>
      <c r="O327">
        <v>3597.0026999999995</v>
      </c>
      <c r="P327" t="s">
        <v>466</v>
      </c>
      <c r="Q327">
        <v>2.7311991869918654E-7</v>
      </c>
      <c r="R327">
        <v>4.3593326558265575E-8</v>
      </c>
      <c r="S327">
        <v>1.0166836043360436E-7</v>
      </c>
      <c r="T327">
        <v>2.3501016260162608E-6</v>
      </c>
      <c r="U327">
        <v>2.3501016260162608E-6</v>
      </c>
      <c r="V327">
        <v>-5.4412262872628889E-8</v>
      </c>
      <c r="W327">
        <v>4.3635670731707322E-7</v>
      </c>
      <c r="X327">
        <v>-3.5357384823848279E-8</v>
      </c>
      <c r="Y327">
        <v>3.3875338753387381E-9</v>
      </c>
      <c r="Z327">
        <v>-9.9508807588075889E-7</v>
      </c>
      <c r="AA327">
        <v>1.5180386178861788E-7</v>
      </c>
      <c r="AB327">
        <v>5.7588075880758804E-7</v>
      </c>
      <c r="AC327">
        <v>7.7532181571815747E-8</v>
      </c>
      <c r="AD327">
        <v>0</v>
      </c>
      <c r="AE327">
        <v>6.5675813008130084E-6</v>
      </c>
      <c r="AF327">
        <v>2.44749322493225E-7</v>
      </c>
      <c r="AG327">
        <v>6.5500084688346891E-5</v>
      </c>
      <c r="AH327">
        <v>-3.0276084010840118E-7</v>
      </c>
      <c r="AI327">
        <v>3.9782350948509487E-6</v>
      </c>
      <c r="AJ327">
        <v>4.7440294715447161E-8</v>
      </c>
      <c r="AK327">
        <v>3.6881775067750691E-7</v>
      </c>
      <c r="AL327">
        <v>4.4186144986449861E-8</v>
      </c>
      <c r="AM327">
        <v>0</v>
      </c>
      <c r="AN327">
        <v>0</v>
      </c>
      <c r="AO327">
        <v>-7.9183604336043489E-9</v>
      </c>
      <c r="AP327">
        <v>3.47222222222222E-8</v>
      </c>
      <c r="AQ327">
        <v>6.1547256097561029E-9</v>
      </c>
      <c r="AR327">
        <v>7.5901930894308964E-8</v>
      </c>
      <c r="AS327">
        <v>6.9253895663956655E-6</v>
      </c>
      <c r="AT327">
        <v>0</v>
      </c>
      <c r="AU327">
        <v>0</v>
      </c>
      <c r="AV327">
        <v>0</v>
      </c>
      <c r="AW327">
        <v>-4.8769266598915989E-9</v>
      </c>
      <c r="AX327">
        <v>2.291878387533876E-7</v>
      </c>
      <c r="AY327">
        <v>1.2152777777777786E-8</v>
      </c>
      <c r="AZ327">
        <v>1.8313855013550144E-7</v>
      </c>
      <c r="BA327">
        <v>9.8810128726287299E-8</v>
      </c>
      <c r="BB327">
        <v>2.1735264227642276E-8</v>
      </c>
      <c r="BC327">
        <v>2.9450372628726293E-9</v>
      </c>
      <c r="BD327">
        <v>1.43335027100271E-9</v>
      </c>
      <c r="BE327">
        <v>1.5061822493224936E-7</v>
      </c>
      <c r="BF327">
        <v>1.4248814363143629E-8</v>
      </c>
      <c r="BG327">
        <v>3.0699525745257483E-10</v>
      </c>
      <c r="BH327">
        <v>1.1140752032520327E-6</v>
      </c>
      <c r="BI327">
        <v>2.2230691056910572E-9</v>
      </c>
      <c r="BJ327">
        <v>2.2865853658536562E-9</v>
      </c>
      <c r="BK327">
        <v>0</v>
      </c>
      <c r="BL327">
        <v>2.6062838753387527E-8</v>
      </c>
      <c r="BM327">
        <v>0</v>
      </c>
      <c r="BN327">
        <v>2.572408536585365E-8</v>
      </c>
      <c r="BO327">
        <v>0</v>
      </c>
      <c r="BP327">
        <v>4.2619410569105692E-8</v>
      </c>
      <c r="BQ327">
        <v>8.8118224932249369E-9</v>
      </c>
      <c r="BR327">
        <v>7.5796070460704491E-8</v>
      </c>
      <c r="BS327">
        <v>2.8158875338753389E-9</v>
      </c>
      <c r="BT327">
        <v>7.516090785907879E-10</v>
      </c>
      <c r="BU327">
        <v>6.5845189701897107E-9</v>
      </c>
      <c r="BV327">
        <v>0</v>
      </c>
      <c r="BW327">
        <v>0</v>
      </c>
      <c r="BX327">
        <v>9.6332994579945671E-10</v>
      </c>
      <c r="BY327">
        <v>-3.4298780487804958E-9</v>
      </c>
      <c r="BZ327">
        <v>5.6952913279132878E-10</v>
      </c>
      <c r="CA327">
        <v>-6.3516260162601688E-11</v>
      </c>
      <c r="CB327">
        <v>7.8336720867208523E-10</v>
      </c>
      <c r="CC327">
        <v>0</v>
      </c>
      <c r="CD327">
        <v>-6.5633468834689353E-11</v>
      </c>
      <c r="CE327">
        <v>-9.9085365853658465E-10</v>
      </c>
      <c r="CF327">
        <v>0</v>
      </c>
      <c r="CG327">
        <v>-9.5274390243901363E-11</v>
      </c>
      <c r="CH327">
        <v>0</v>
      </c>
      <c r="CI327">
        <v>5.0813008130081351E-10</v>
      </c>
      <c r="CJ327">
        <v>-9.6756436314363323E-10</v>
      </c>
      <c r="CK327">
        <v>0</v>
      </c>
      <c r="CM327">
        <v>0</v>
      </c>
      <c r="CN327">
        <v>-4.0226964769647976E-11</v>
      </c>
      <c r="CO327">
        <v>0</v>
      </c>
      <c r="CP327">
        <v>9.8534891598916046E-9</v>
      </c>
      <c r="CQ327">
        <v>0</v>
      </c>
      <c r="CR327">
        <v>1.1814024390243895E-9</v>
      </c>
      <c r="CS327">
        <v>0</v>
      </c>
      <c r="CT327">
        <v>0</v>
      </c>
      <c r="CU327">
        <v>1.6895325203252047E-9</v>
      </c>
      <c r="CV327">
        <v>3.2181571815718205E-10</v>
      </c>
      <c r="CW327">
        <v>-5.2295054200541892E-10</v>
      </c>
      <c r="CX327">
        <v>-2.1256775067750681E-10</v>
      </c>
      <c r="CY327">
        <v>1.0505589430894307E-8</v>
      </c>
      <c r="CZ327">
        <v>2.2103658536585367E-9</v>
      </c>
      <c r="DA327">
        <v>3.2626185636856383E-9</v>
      </c>
      <c r="DB327">
        <v>0</v>
      </c>
      <c r="DC327">
        <v>-1.905487804878074E-11</v>
      </c>
      <c r="DD327">
        <v>3.8109756097561072E-10</v>
      </c>
    </row>
    <row r="328" spans="1:108">
      <c r="A328" t="s">
        <v>470</v>
      </c>
      <c r="B328">
        <v>0.66400000000000003</v>
      </c>
      <c r="C328">
        <v>53.9</v>
      </c>
      <c r="D328" t="s">
        <v>825</v>
      </c>
      <c r="E328">
        <v>43247</v>
      </c>
      <c r="F328" t="s">
        <v>105</v>
      </c>
      <c r="H328" t="s">
        <v>27</v>
      </c>
      <c r="I328">
        <v>100</v>
      </c>
      <c r="K328">
        <v>0.71761144799999999</v>
      </c>
      <c r="L328">
        <v>4.0925988210000002</v>
      </c>
      <c r="M328">
        <v>0.52788925099999995</v>
      </c>
      <c r="N328">
        <v>278922.66666666669</v>
      </c>
      <c r="O328">
        <v>4547.3132000000005</v>
      </c>
      <c r="P328" t="s">
        <v>470</v>
      </c>
      <c r="Q328">
        <v>-6.6390950319521743E-6</v>
      </c>
      <c r="R328">
        <v>-3.061224489795919E-8</v>
      </c>
      <c r="S328">
        <v>-3.7711296639868072E-8</v>
      </c>
      <c r="T328">
        <v>-3.1694495980210266E-6</v>
      </c>
      <c r="U328">
        <v>-3.1694495980210266E-6</v>
      </c>
      <c r="V328">
        <v>3.3498247783961817E-9</v>
      </c>
      <c r="W328">
        <v>-7.8488971346114229E-8</v>
      </c>
      <c r="X328">
        <v>-4.625334982477881E-8</v>
      </c>
      <c r="Y328">
        <v>-8.4132137703566271E-9</v>
      </c>
      <c r="Z328">
        <v>-6.3517831374974227E-6</v>
      </c>
      <c r="AA328">
        <v>-3.1050298907441768E-8</v>
      </c>
      <c r="AB328">
        <v>4.4101731601731587E-8</v>
      </c>
      <c r="AC328">
        <v>-1.8192125334982478E-8</v>
      </c>
      <c r="AD328">
        <v>0</v>
      </c>
      <c r="AE328">
        <v>-2.5806534735106158E-7</v>
      </c>
      <c r="AF328">
        <v>-5.0208719851576997E-8</v>
      </c>
      <c r="AG328">
        <v>-6.9444444444444506E-8</v>
      </c>
      <c r="AH328">
        <v>-1.5280354566068854E-7</v>
      </c>
      <c r="AI328">
        <v>-6.7769532055246388E-8</v>
      </c>
      <c r="AJ328">
        <v>0</v>
      </c>
      <c r="AK328">
        <v>-1.5873015873015869E-7</v>
      </c>
      <c r="AL328">
        <v>-5.5748814677386109E-9</v>
      </c>
      <c r="AM328">
        <v>0</v>
      </c>
      <c r="AN328">
        <v>0</v>
      </c>
      <c r="AO328">
        <v>-8.7108328179756776E-8</v>
      </c>
      <c r="AP328">
        <v>-9.1822562358276653E-9</v>
      </c>
      <c r="AQ328">
        <v>1.2780869923727067E-8</v>
      </c>
      <c r="AR328">
        <v>-2.1735209235209242E-7</v>
      </c>
      <c r="AS328">
        <v>4.1696686250257676E-8</v>
      </c>
      <c r="AT328">
        <v>0</v>
      </c>
      <c r="AU328">
        <v>0</v>
      </c>
      <c r="AV328">
        <v>0</v>
      </c>
      <c r="AW328">
        <v>4.1847041847041848E-8</v>
      </c>
      <c r="AX328">
        <v>-1.4584621727478875E-8</v>
      </c>
      <c r="AY328">
        <v>-6.9367140795712207E-8</v>
      </c>
      <c r="AZ328">
        <v>1.6877963306534744E-8</v>
      </c>
      <c r="BA328">
        <v>-1.7882910740053587E-9</v>
      </c>
      <c r="BB328">
        <v>-1.4816532673675521E-9</v>
      </c>
      <c r="BC328">
        <v>-1.2935477221191506E-9</v>
      </c>
      <c r="BD328">
        <v>2.1992888064316639E-8</v>
      </c>
      <c r="BE328">
        <v>-9.2377860235003073E-10</v>
      </c>
      <c r="BF328">
        <v>-1.726448155019583E-9</v>
      </c>
      <c r="BG328">
        <v>1.4932488146773862E-7</v>
      </c>
      <c r="BH328">
        <v>-3.3330756545042252E-9</v>
      </c>
      <c r="BI328">
        <v>-3.3330756545042252E-9</v>
      </c>
      <c r="BJ328">
        <v>3.4786641929499245E-10</v>
      </c>
      <c r="BK328">
        <v>0</v>
      </c>
      <c r="BL328">
        <v>3.6371366728509569E-9</v>
      </c>
      <c r="BM328">
        <v>0</v>
      </c>
      <c r="BN328">
        <v>-1.1671562564419704E-8</v>
      </c>
      <c r="BO328">
        <v>0</v>
      </c>
      <c r="BP328">
        <v>-1.1286332714904131E-9</v>
      </c>
      <c r="BQ328">
        <v>-8.6064728921871814E-10</v>
      </c>
      <c r="BR328">
        <v>-1.5691352298495153E-6</v>
      </c>
      <c r="BS328">
        <v>-1.5898783755926608E-9</v>
      </c>
      <c r="BT328">
        <v>-2.2830344258915688E-8</v>
      </c>
      <c r="BU328">
        <v>-1.2085137085137088E-9</v>
      </c>
      <c r="BV328">
        <v>0</v>
      </c>
      <c r="BW328">
        <v>0</v>
      </c>
      <c r="BX328">
        <v>-7.3567305710162815E-9</v>
      </c>
      <c r="BY328">
        <v>-2.7262420119562991E-9</v>
      </c>
      <c r="BZ328">
        <v>-1.5666872809729945E-9</v>
      </c>
      <c r="CA328">
        <v>-3.1810451453308612E-9</v>
      </c>
      <c r="CB328">
        <v>-8.4905174190888426E-10</v>
      </c>
      <c r="CC328">
        <v>0</v>
      </c>
      <c r="CD328">
        <v>-5.3236446093588954E-9</v>
      </c>
      <c r="CE328">
        <v>-2.8357555143269439E-9</v>
      </c>
      <c r="CF328">
        <v>0</v>
      </c>
      <c r="CG328">
        <v>-4.9087816944959834E-10</v>
      </c>
      <c r="CH328">
        <v>0</v>
      </c>
      <c r="CI328">
        <v>2.2946299732014016E-9</v>
      </c>
      <c r="CJ328">
        <v>-1.2394351680065967E-9</v>
      </c>
      <c r="CK328">
        <v>0</v>
      </c>
      <c r="CM328">
        <v>0</v>
      </c>
      <c r="CN328">
        <v>-2.8602350030921597E-10</v>
      </c>
      <c r="CO328">
        <v>0</v>
      </c>
      <c r="CP328">
        <v>3.6719233147804575E-10</v>
      </c>
      <c r="CQ328">
        <v>0</v>
      </c>
      <c r="CR328">
        <v>1.3450834879406279E-10</v>
      </c>
      <c r="CS328">
        <v>0</v>
      </c>
      <c r="CT328">
        <v>0</v>
      </c>
      <c r="CU328">
        <v>-9.5663265306122427E-10</v>
      </c>
      <c r="CV328">
        <v>-1.7719284683570393E-9</v>
      </c>
      <c r="CW328">
        <v>4.9732014017728289E-11</v>
      </c>
      <c r="CX328">
        <v>4.7296949082663355E-9</v>
      </c>
      <c r="CY328">
        <v>6.8684291898577613E-10</v>
      </c>
      <c r="CZ328">
        <v>1.2780869923727067E-9</v>
      </c>
      <c r="DA328">
        <v>6.2358276643990932E-10</v>
      </c>
      <c r="DB328">
        <v>0</v>
      </c>
      <c r="DC328">
        <v>1.083539476396619E-9</v>
      </c>
      <c r="DD328">
        <v>0</v>
      </c>
    </row>
    <row r="329" spans="1:108">
      <c r="A329" t="s">
        <v>78</v>
      </c>
      <c r="B329">
        <v>0.68700000000000006</v>
      </c>
      <c r="C329">
        <v>32.4</v>
      </c>
      <c r="D329" t="s">
        <v>768</v>
      </c>
      <c r="E329">
        <v>43247</v>
      </c>
      <c r="F329" t="s">
        <v>781</v>
      </c>
      <c r="H329" t="s">
        <v>35</v>
      </c>
      <c r="I329">
        <v>100</v>
      </c>
      <c r="K329">
        <v>1.1121246140000001</v>
      </c>
      <c r="L329">
        <v>5.6143808430000002</v>
      </c>
      <c r="M329">
        <v>0.44566571300000002</v>
      </c>
      <c r="N329">
        <v>165569.33333333334</v>
      </c>
      <c r="O329">
        <v>3481.6704000000004</v>
      </c>
      <c r="P329" t="s">
        <v>78</v>
      </c>
      <c r="Q329">
        <v>-1.0528120713305901E-5</v>
      </c>
      <c r="R329">
        <v>-5.8449074074074103E-8</v>
      </c>
      <c r="S329">
        <v>-5.802040466392322E-8</v>
      </c>
      <c r="T329">
        <v>-4.6081961591220849E-6</v>
      </c>
      <c r="U329">
        <v>-4.6081961591220849E-6</v>
      </c>
      <c r="V329">
        <v>-1.8647119341563885E-8</v>
      </c>
      <c r="W329">
        <v>-7.212362825788755E-8</v>
      </c>
      <c r="X329">
        <v>-1.1231138545953381E-7</v>
      </c>
      <c r="Y329">
        <v>1.9075788751714768E-9</v>
      </c>
      <c r="Z329">
        <v>-1.9075788751714677E-6</v>
      </c>
      <c r="AA329">
        <v>0</v>
      </c>
      <c r="AB329">
        <v>6.4300411522636181E-11</v>
      </c>
      <c r="AC329">
        <v>-3.0692729766803838E-8</v>
      </c>
      <c r="AD329">
        <v>0</v>
      </c>
      <c r="AE329">
        <v>-5.8299039780521257E-7</v>
      </c>
      <c r="AF329">
        <v>-8.3290466392318275E-8</v>
      </c>
      <c r="AG329">
        <v>-2.2247942386831273E-7</v>
      </c>
      <c r="AH329">
        <v>-2.2740912208504805E-7</v>
      </c>
      <c r="AI329">
        <v>-7.4802812071330634E-8</v>
      </c>
      <c r="AJ329">
        <v>0</v>
      </c>
      <c r="AK329">
        <v>-2.4691358024691354E-7</v>
      </c>
      <c r="AL329">
        <v>-8.1039951989026037E-9</v>
      </c>
      <c r="AM329">
        <v>0</v>
      </c>
      <c r="AN329">
        <v>0</v>
      </c>
      <c r="AO329">
        <v>-3.1292866941015068E-9</v>
      </c>
      <c r="AP329">
        <v>2.9363854595336022E-8</v>
      </c>
      <c r="AQ329">
        <v>3.3521947873799718E-8</v>
      </c>
      <c r="AR329">
        <v>1.1694101508916323E-7</v>
      </c>
      <c r="AS329">
        <v>8.1682956104252412E-6</v>
      </c>
      <c r="AT329">
        <v>7.8875171467764053E-8</v>
      </c>
      <c r="AU329">
        <v>2.1304869684499315E-8</v>
      </c>
      <c r="AV329">
        <v>7.8617969821673533E-7</v>
      </c>
      <c r="AW329">
        <v>-4.4581618655692725E-9</v>
      </c>
      <c r="AX329">
        <v>6.2328532235939644E-7</v>
      </c>
      <c r="AY329">
        <v>4.4088648834019218E-8</v>
      </c>
      <c r="AZ329">
        <v>5.283350480109738E-7</v>
      </c>
      <c r="BA329">
        <v>2.1572788065843624E-7</v>
      </c>
      <c r="BB329">
        <v>1.1970593278463648E-8</v>
      </c>
      <c r="BC329">
        <v>8.7384259259259269E-9</v>
      </c>
      <c r="BD329">
        <v>5.3176440329218081E-9</v>
      </c>
      <c r="BE329">
        <v>6.8458504801097389E-8</v>
      </c>
      <c r="BF329">
        <v>3.4765089163237323E-8</v>
      </c>
      <c r="BG329">
        <v>5.3390775034293549E-9</v>
      </c>
      <c r="BH329">
        <v>2.0025291495198903E-6</v>
      </c>
      <c r="BI329">
        <v>1.4253257887517146E-8</v>
      </c>
      <c r="BJ329">
        <v>1.4231824417009601E-8</v>
      </c>
      <c r="BK329">
        <v>0</v>
      </c>
      <c r="BL329">
        <v>8.5883916323731151E-8</v>
      </c>
      <c r="BM329">
        <v>0</v>
      </c>
      <c r="BN329">
        <v>6.4471879286694111E-8</v>
      </c>
      <c r="BO329">
        <v>0</v>
      </c>
      <c r="BP329">
        <v>2.0833333333333345E-8</v>
      </c>
      <c r="BQ329">
        <v>2.0083161865569278E-8</v>
      </c>
      <c r="BR329">
        <v>2.5334362139917701E-7</v>
      </c>
      <c r="BS329">
        <v>1.8004115226337465E-9</v>
      </c>
      <c r="BT329">
        <v>1.862568587105626E-9</v>
      </c>
      <c r="BU329">
        <v>1.9161522633744849E-8</v>
      </c>
      <c r="BV329">
        <v>0</v>
      </c>
      <c r="BW329">
        <v>0</v>
      </c>
      <c r="BX329">
        <v>0</v>
      </c>
      <c r="BY329">
        <v>2.5505829903978147E-9</v>
      </c>
      <c r="BZ329">
        <v>1.4724794238683126E-9</v>
      </c>
      <c r="CA329">
        <v>-2.3148148148148098E-10</v>
      </c>
      <c r="CB329">
        <v>2.1304869684499315E-8</v>
      </c>
      <c r="CC329">
        <v>0</v>
      </c>
      <c r="CD329">
        <v>9.5871913580246916E-9</v>
      </c>
      <c r="CE329">
        <v>1.2259945130315508E-9</v>
      </c>
      <c r="CF329">
        <v>0</v>
      </c>
      <c r="CG329">
        <v>5.3476508916323746E-9</v>
      </c>
      <c r="CH329">
        <v>4.3359910836762746E-10</v>
      </c>
      <c r="CI329">
        <v>3.0649862825788709E-10</v>
      </c>
      <c r="CJ329">
        <v>1.519633058984909E-9</v>
      </c>
      <c r="CK329">
        <v>7.3388203017832659E-9</v>
      </c>
      <c r="CL329">
        <v>0.34240000000000004</v>
      </c>
      <c r="CM329">
        <v>0</v>
      </c>
      <c r="CN329">
        <v>2.0126028806584361E-8</v>
      </c>
      <c r="CO329">
        <v>0</v>
      </c>
      <c r="CP329">
        <v>2.2104338134430731E-7</v>
      </c>
      <c r="CQ329">
        <v>1.8966478052126202E-8</v>
      </c>
      <c r="CR329">
        <v>5.7227366255144046E-10</v>
      </c>
      <c r="CS329">
        <v>1.249571330589849E-9</v>
      </c>
      <c r="CT329">
        <v>0</v>
      </c>
      <c r="CU329">
        <v>3.5536694101508929E-9</v>
      </c>
      <c r="CV329">
        <v>0</v>
      </c>
      <c r="CW329">
        <v>5.2211934156378591E-9</v>
      </c>
      <c r="CX329">
        <v>0</v>
      </c>
      <c r="CY329">
        <v>4.1645233196159111E-8</v>
      </c>
      <c r="CZ329">
        <v>6.873713991769547E-9</v>
      </c>
      <c r="DA329">
        <v>8.7148491083676289E-9</v>
      </c>
      <c r="DB329">
        <v>0</v>
      </c>
      <c r="DC329">
        <v>1.7446844993141306E-9</v>
      </c>
      <c r="DD329">
        <v>5.8513374485596806E-10</v>
      </c>
    </row>
    <row r="330" spans="1:108">
      <c r="A330" t="s">
        <v>638</v>
      </c>
      <c r="B330">
        <v>0.69799999999999995</v>
      </c>
      <c r="C330">
        <v>48.1</v>
      </c>
      <c r="D330" t="s">
        <v>808</v>
      </c>
      <c r="E330">
        <v>43247</v>
      </c>
      <c r="F330" t="s">
        <v>105</v>
      </c>
      <c r="H330" t="s">
        <v>35</v>
      </c>
      <c r="I330">
        <v>100</v>
      </c>
      <c r="K330">
        <v>0.85055708399999996</v>
      </c>
      <c r="L330">
        <v>3.96775857</v>
      </c>
      <c r="M330">
        <v>0.67899226400000001</v>
      </c>
      <c r="N330">
        <v>107694.33333333333</v>
      </c>
      <c r="O330">
        <v>2645.6015666666667</v>
      </c>
      <c r="P330" t="s">
        <v>638</v>
      </c>
      <c r="Q330">
        <v>-7.42088242088242E-6</v>
      </c>
      <c r="R330">
        <v>-3.7032224532224539E-8</v>
      </c>
      <c r="S330">
        <v>-3.9630977130977143E-8</v>
      </c>
      <c r="T330">
        <v>-3.4938784938784938E-6</v>
      </c>
      <c r="U330">
        <v>-3.4938784938784938E-6</v>
      </c>
      <c r="V330">
        <v>1.7758142758142611E-8</v>
      </c>
      <c r="W330">
        <v>-3.7970662970662979E-8</v>
      </c>
      <c r="X330">
        <v>-6.9300069300069459E-8</v>
      </c>
      <c r="Y330">
        <v>-3.6093786093786609E-10</v>
      </c>
      <c r="Z330">
        <v>-9.4710094710094713E-6</v>
      </c>
      <c r="AA330">
        <v>-1.9201894201894229E-8</v>
      </c>
      <c r="AB330">
        <v>1.9243762993762997E-7</v>
      </c>
      <c r="AC330">
        <v>-7.8684453684453669E-9</v>
      </c>
      <c r="AD330">
        <v>0</v>
      </c>
      <c r="AE330">
        <v>-2.9351466851466847E-7</v>
      </c>
      <c r="AF330">
        <v>-5.1036613536613565E-8</v>
      </c>
      <c r="AG330">
        <v>2.3533148533148365E-8</v>
      </c>
      <c r="AH330">
        <v>-1.7252829752829753E-7</v>
      </c>
      <c r="AI330">
        <v>-7.0166320166320177E-8</v>
      </c>
      <c r="AJ330">
        <v>0</v>
      </c>
      <c r="AK330">
        <v>-1.5953453453453444E-7</v>
      </c>
      <c r="AL330">
        <v>-6.9718757218757231E-9</v>
      </c>
      <c r="AM330">
        <v>0</v>
      </c>
      <c r="AN330">
        <v>0</v>
      </c>
      <c r="AO330">
        <v>1.4437514437514131E-10</v>
      </c>
      <c r="AP330">
        <v>3.306190806190795E-8</v>
      </c>
      <c r="AQ330">
        <v>-4.2128667128667133E-9</v>
      </c>
      <c r="AR330">
        <v>4.1060291060291066E-8</v>
      </c>
      <c r="AS330">
        <v>2.5381150381150377E-6</v>
      </c>
      <c r="AT330">
        <v>-1.9201894201894179E-8</v>
      </c>
      <c r="AU330">
        <v>6.9892007392007378E-9</v>
      </c>
      <c r="AV330">
        <v>8.3246708246708223E-8</v>
      </c>
      <c r="AW330">
        <v>-2.5915338415338416E-9</v>
      </c>
      <c r="AX330">
        <v>1.8012243012243014E-7</v>
      </c>
      <c r="AY330">
        <v>1.1939824439824437E-8</v>
      </c>
      <c r="AZ330">
        <v>4.1190228690228688E-7</v>
      </c>
      <c r="BA330">
        <v>2.2912335412335417E-7</v>
      </c>
      <c r="BB330">
        <v>1.1730480480480479E-8</v>
      </c>
      <c r="BC330">
        <v>4.1233541233541247E-9</v>
      </c>
      <c r="BD330">
        <v>5.2350427350427322E-9</v>
      </c>
      <c r="BE330">
        <v>5.3649803649803656E-8</v>
      </c>
      <c r="BF330">
        <v>9.2111342111342153E-9</v>
      </c>
      <c r="BG330">
        <v>7.2043197043197124E-10</v>
      </c>
      <c r="BH330">
        <v>4.1175791175791176E-7</v>
      </c>
      <c r="BI330">
        <v>4.9304111804111808E-9</v>
      </c>
      <c r="BJ330">
        <v>4.9477361977361979E-9</v>
      </c>
      <c r="BK330">
        <v>0</v>
      </c>
      <c r="BL330">
        <v>9.3583968583968591E-8</v>
      </c>
      <c r="BM330">
        <v>0</v>
      </c>
      <c r="BN330">
        <v>7.2129822129822133E-8</v>
      </c>
      <c r="BO330">
        <v>0</v>
      </c>
      <c r="BP330">
        <v>1.0221760221760219E-8</v>
      </c>
      <c r="BQ330">
        <v>1.3543832293832296E-8</v>
      </c>
      <c r="BR330">
        <v>1.4278701778701794E-7</v>
      </c>
      <c r="BS330">
        <v>-5.471817971817969E-9</v>
      </c>
      <c r="BT330">
        <v>7.2331947331947379E-10</v>
      </c>
      <c r="BU330">
        <v>4.9809424809424774E-9</v>
      </c>
      <c r="BV330">
        <v>0</v>
      </c>
      <c r="BW330">
        <v>0</v>
      </c>
      <c r="BX330">
        <v>0</v>
      </c>
      <c r="BY330">
        <v>1.6170016170016153E-9</v>
      </c>
      <c r="BZ330">
        <v>5.1541926541926476E-10</v>
      </c>
      <c r="CA330">
        <v>9.5287595287594416E-11</v>
      </c>
      <c r="CB330">
        <v>3.1257218757218747E-9</v>
      </c>
      <c r="CC330">
        <v>0</v>
      </c>
      <c r="CD330">
        <v>2.4731462231462224E-9</v>
      </c>
      <c r="CE330">
        <v>5.8471933471933447E-10</v>
      </c>
      <c r="CF330">
        <v>0</v>
      </c>
      <c r="CG330">
        <v>2.2840147840147857E-9</v>
      </c>
      <c r="CH330">
        <v>2.5366712866712914E-10</v>
      </c>
      <c r="CI330">
        <v>2.4688149688149532E-10</v>
      </c>
      <c r="CJ330">
        <v>1.5390390390390386E-9</v>
      </c>
      <c r="CK330">
        <v>2.0761145761145771E-9</v>
      </c>
      <c r="CL330">
        <v>0.14380000000000007</v>
      </c>
      <c r="CM330">
        <v>0</v>
      </c>
      <c r="CN330">
        <v>3.3726033726033732E-9</v>
      </c>
      <c r="CO330">
        <v>0</v>
      </c>
      <c r="CP330">
        <v>3.3235158235158227E-8</v>
      </c>
      <c r="CQ330">
        <v>2.8932778932778935E-9</v>
      </c>
      <c r="CR330">
        <v>1.0019635019635022E-9</v>
      </c>
      <c r="CS330">
        <v>2.4442711942711942E-9</v>
      </c>
      <c r="CT330">
        <v>0</v>
      </c>
      <c r="CU330">
        <v>2.3677523677523673E-9</v>
      </c>
      <c r="CV330">
        <v>0</v>
      </c>
      <c r="CW330">
        <v>1.3831138831138831E-9</v>
      </c>
      <c r="CX330">
        <v>0</v>
      </c>
      <c r="CY330">
        <v>4.2547355047355046E-8</v>
      </c>
      <c r="CZ330">
        <v>5.7865557865557878E-9</v>
      </c>
      <c r="DA330">
        <v>7.5233887733887746E-9</v>
      </c>
      <c r="DB330">
        <v>0</v>
      </c>
      <c r="DC330">
        <v>1.0553823053823055E-9</v>
      </c>
      <c r="DD330">
        <v>3.9847539847539869E-10</v>
      </c>
    </row>
    <row r="331" spans="1:108">
      <c r="A331" t="s">
        <v>200</v>
      </c>
      <c r="B331">
        <v>0.68799999999999994</v>
      </c>
      <c r="C331">
        <v>62.7</v>
      </c>
      <c r="D331" t="s">
        <v>826</v>
      </c>
      <c r="E331">
        <v>43247</v>
      </c>
      <c r="F331" t="s">
        <v>784</v>
      </c>
      <c r="H331" t="s">
        <v>20</v>
      </c>
      <c r="I331">
        <v>100</v>
      </c>
      <c r="J331">
        <v>22.33</v>
      </c>
      <c r="K331">
        <v>0.59834886399999998</v>
      </c>
      <c r="L331">
        <v>5.6948274699999999</v>
      </c>
      <c r="M331">
        <v>0.23327292799999999</v>
      </c>
      <c r="N331">
        <v>238095.33333333334</v>
      </c>
      <c r="O331">
        <v>4828.9718333333331</v>
      </c>
      <c r="P331" t="s">
        <v>200</v>
      </c>
      <c r="Q331">
        <v>1.6679957469431157E-6</v>
      </c>
      <c r="R331">
        <v>6.5689792663476872E-8</v>
      </c>
      <c r="S331">
        <v>2.1841219209640266E-7</v>
      </c>
      <c r="T331">
        <v>7.2434875066454014E-6</v>
      </c>
      <c r="U331">
        <v>7.2434875066454014E-6</v>
      </c>
      <c r="V331">
        <v>-1.4110402268297015E-7</v>
      </c>
      <c r="W331">
        <v>8.0198919014708481E-7</v>
      </c>
      <c r="X331">
        <v>-1.508506113769273E-7</v>
      </c>
      <c r="Y331">
        <v>8.085238348396239E-9</v>
      </c>
      <c r="Z331">
        <v>6.5346446925394295E-6</v>
      </c>
      <c r="AA331">
        <v>5.1335725677830934E-7</v>
      </c>
      <c r="AB331">
        <v>1.7450824029771399E-6</v>
      </c>
      <c r="AC331">
        <v>2.5152844231791591E-7</v>
      </c>
      <c r="AD331">
        <v>0</v>
      </c>
      <c r="AE331">
        <v>2.0260721247563351E-5</v>
      </c>
      <c r="AF331">
        <v>7.7585061137692727E-7</v>
      </c>
      <c r="AG331">
        <v>4.5772417153996101E-5</v>
      </c>
      <c r="AH331">
        <v>-1.5838206627680314E-7</v>
      </c>
      <c r="AI331">
        <v>1.8723418394471026E-5</v>
      </c>
      <c r="AJ331">
        <v>4.160021265284424E-9</v>
      </c>
      <c r="AK331">
        <v>1.9559631401736669E-6</v>
      </c>
      <c r="AL331">
        <v>8.7608541555909976E-8</v>
      </c>
      <c r="AM331">
        <v>0</v>
      </c>
      <c r="AN331">
        <v>0</v>
      </c>
      <c r="AO331">
        <v>-5.9808612440191388E-9</v>
      </c>
      <c r="AP331">
        <v>-2.1708311181995403E-8</v>
      </c>
      <c r="AQ331">
        <v>8.9347421584263664E-9</v>
      </c>
      <c r="AR331">
        <v>4.5664983164983168E-8</v>
      </c>
      <c r="AS331">
        <v>2.4466152755626442E-6</v>
      </c>
      <c r="AT331">
        <v>1.3268651426546165E-7</v>
      </c>
      <c r="AU331">
        <v>8.760854155590997E-9</v>
      </c>
      <c r="AV331">
        <v>2.2738348396243131E-7</v>
      </c>
      <c r="AW331">
        <v>-7.6289207868155269E-10</v>
      </c>
      <c r="AX331">
        <v>1.9969431153641681E-7</v>
      </c>
      <c r="AY331">
        <v>2.1387116781853618E-8</v>
      </c>
      <c r="AZ331">
        <v>1.4974304447988656E-7</v>
      </c>
      <c r="BA331">
        <v>1.2116781853623958E-7</v>
      </c>
      <c r="BB331">
        <v>1.0998139287612974E-8</v>
      </c>
      <c r="BC331">
        <v>6.3685096579833441E-9</v>
      </c>
      <c r="BD331">
        <v>4.1334396597554481E-9</v>
      </c>
      <c r="BE331">
        <v>5.2266081871345025E-8</v>
      </c>
      <c r="BF331">
        <v>1.3113592060960485E-8</v>
      </c>
      <c r="BG331">
        <v>2.5208222576643622E-9</v>
      </c>
      <c r="BH331">
        <v>3.5154173312068051E-7</v>
      </c>
      <c r="BI331">
        <v>7.5536062378167632E-9</v>
      </c>
      <c r="BJ331">
        <v>7.5425305688463559E-9</v>
      </c>
      <c r="BK331">
        <v>0</v>
      </c>
      <c r="BL331">
        <v>2.7799929115718599E-8</v>
      </c>
      <c r="BM331">
        <v>0</v>
      </c>
      <c r="BN331">
        <v>2.6581605528973951E-8</v>
      </c>
      <c r="BO331">
        <v>0</v>
      </c>
      <c r="BP331">
        <v>1.6070795676058827E-8</v>
      </c>
      <c r="BQ331">
        <v>1.0567295764664187E-8</v>
      </c>
      <c r="BR331">
        <v>1.1662679425837314E-7</v>
      </c>
      <c r="BS331">
        <v>-3.9540138224348749E-9</v>
      </c>
      <c r="BT331">
        <v>1.63919900762006E-9</v>
      </c>
      <c r="BU331">
        <v>1.5616693248272198E-9</v>
      </c>
      <c r="BV331">
        <v>0</v>
      </c>
      <c r="BW331">
        <v>0</v>
      </c>
      <c r="BX331">
        <v>0</v>
      </c>
      <c r="BY331">
        <v>1.1186425660109869E-9</v>
      </c>
      <c r="BZ331">
        <v>1.0676944887471208E-9</v>
      </c>
      <c r="CA331">
        <v>-4.5410242778664362E-11</v>
      </c>
      <c r="CB331">
        <v>1.2116781853623957E-8</v>
      </c>
      <c r="CC331">
        <v>0</v>
      </c>
      <c r="CD331">
        <v>6.5302144249512672E-9</v>
      </c>
      <c r="CE331">
        <v>1.4032872585504169E-9</v>
      </c>
      <c r="CF331">
        <v>0</v>
      </c>
      <c r="CG331">
        <v>2.8907496012759158E-9</v>
      </c>
      <c r="CH331">
        <v>1.7831827042353362E-10</v>
      </c>
      <c r="CI331">
        <v>1.3180046074782942E-10</v>
      </c>
      <c r="CJ331">
        <v>-2.1376041112883264E-10</v>
      </c>
      <c r="CK331">
        <v>2.4122807017543861E-9</v>
      </c>
      <c r="CL331">
        <v>0.21780000000000002</v>
      </c>
      <c r="CM331">
        <v>0</v>
      </c>
      <c r="CN331">
        <v>1.0637072479177743E-8</v>
      </c>
      <c r="CO331">
        <v>0</v>
      </c>
      <c r="CP331">
        <v>1.3007265638844587E-7</v>
      </c>
      <c r="CQ331">
        <v>1.1590687577529686E-8</v>
      </c>
      <c r="CR331">
        <v>9.9016480595428004E-10</v>
      </c>
      <c r="CS331">
        <v>1.8164097111465537E-9</v>
      </c>
      <c r="CT331">
        <v>0</v>
      </c>
      <c r="CU331">
        <v>1.8784334573808263E-9</v>
      </c>
      <c r="CV331">
        <v>0</v>
      </c>
      <c r="CW331">
        <v>3.1499202551834126E-9</v>
      </c>
      <c r="CX331">
        <v>0</v>
      </c>
      <c r="CY331">
        <v>2.394559631401737E-8</v>
      </c>
      <c r="CZ331">
        <v>3.3636806663122456E-9</v>
      </c>
      <c r="DA331">
        <v>5.2365762892078686E-9</v>
      </c>
      <c r="DB331">
        <v>0</v>
      </c>
      <c r="DC331">
        <v>1.4786018075491756E-9</v>
      </c>
      <c r="DD331">
        <v>3.6992734361155402E-10</v>
      </c>
    </row>
    <row r="332" spans="1:108">
      <c r="A332" t="s">
        <v>486</v>
      </c>
      <c r="B332">
        <v>0.66100000000000003</v>
      </c>
      <c r="C332">
        <v>44.2</v>
      </c>
      <c r="D332" t="s">
        <v>827</v>
      </c>
      <c r="E332">
        <v>43247</v>
      </c>
      <c r="F332" t="s">
        <v>105</v>
      </c>
      <c r="H332" t="s">
        <v>35</v>
      </c>
      <c r="I332">
        <v>100</v>
      </c>
      <c r="K332">
        <v>0.59443834399999995</v>
      </c>
      <c r="L332">
        <v>4.1056254340000002</v>
      </c>
      <c r="M332">
        <v>0.47516665000000002</v>
      </c>
      <c r="N332">
        <v>238285.66666666666</v>
      </c>
      <c r="O332">
        <v>5468.6314999999995</v>
      </c>
      <c r="P332" t="s">
        <v>486</v>
      </c>
      <c r="Q332">
        <v>-7.901269482151835E-6</v>
      </c>
      <c r="R332">
        <v>-3.3245349421820018E-8</v>
      </c>
      <c r="S332">
        <v>-3.9954122674710911E-8</v>
      </c>
      <c r="T332">
        <v>-3.7864504776269483E-6</v>
      </c>
      <c r="U332">
        <v>-3.7864504776269483E-6</v>
      </c>
      <c r="V332">
        <v>-2.1995977878330908E-9</v>
      </c>
      <c r="W332">
        <v>-6.7731900452488701E-8</v>
      </c>
      <c r="X332">
        <v>-6.7559074912016263E-8</v>
      </c>
      <c r="Y332">
        <v>-2.2812971342383116E-8</v>
      </c>
      <c r="Z332">
        <v>-5.6246857717445952E-6</v>
      </c>
      <c r="AA332">
        <v>2.7809200603318247E-8</v>
      </c>
      <c r="AB332">
        <v>2.341000502765209E-7</v>
      </c>
      <c r="AC332">
        <v>-5.8603569632981357E-9</v>
      </c>
      <c r="AD332">
        <v>0</v>
      </c>
      <c r="AE332">
        <v>-1.7392533936651584E-7</v>
      </c>
      <c r="AF332">
        <v>-5.1344896933132239E-8</v>
      </c>
      <c r="AG332">
        <v>2.3582830568124669E-7</v>
      </c>
      <c r="AH332">
        <v>-1.685834590246355E-7</v>
      </c>
      <c r="AI332">
        <v>-5.4832830568124722E-8</v>
      </c>
      <c r="AJ332">
        <v>0</v>
      </c>
      <c r="AK332">
        <v>-1.401458019105077E-7</v>
      </c>
      <c r="AL332">
        <v>-5.8902086475615911E-9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</row>
    <row r="333" spans="1:108">
      <c r="A333" t="s">
        <v>640</v>
      </c>
      <c r="B333">
        <v>0.66500000000000004</v>
      </c>
      <c r="C333">
        <v>32.1</v>
      </c>
      <c r="D333" t="s">
        <v>828</v>
      </c>
      <c r="E333">
        <v>43247</v>
      </c>
      <c r="F333" t="s">
        <v>224</v>
      </c>
      <c r="H333" t="s">
        <v>27</v>
      </c>
      <c r="I333">
        <v>100</v>
      </c>
      <c r="K333">
        <v>0.98048650699999995</v>
      </c>
      <c r="L333">
        <v>5.4829263920000004</v>
      </c>
      <c r="M333">
        <v>0.412047565</v>
      </c>
      <c r="N333">
        <v>237261.66666666666</v>
      </c>
      <c r="O333">
        <v>4104.1531333333332</v>
      </c>
      <c r="P333" t="s">
        <v>640</v>
      </c>
      <c r="Q333">
        <v>-1.622533748701973E-6</v>
      </c>
      <c r="R333">
        <v>1.3888888888888897E-8</v>
      </c>
      <c r="S333">
        <v>3.3337660089996531E-8</v>
      </c>
      <c r="T333">
        <v>-2.4662512980269993E-6</v>
      </c>
      <c r="U333">
        <v>-2.4662512980269993E-6</v>
      </c>
      <c r="V333">
        <v>-5.7762201453790277E-8</v>
      </c>
      <c r="W333">
        <v>1.503547940463828E-7</v>
      </c>
      <c r="X333">
        <v>-8.5886119764624424E-8</v>
      </c>
      <c r="Y333">
        <v>-4.6079958463136251E-9</v>
      </c>
      <c r="Z333">
        <v>-7.0526133610245764E-6</v>
      </c>
      <c r="AA333">
        <v>8.3506403599861533E-8</v>
      </c>
      <c r="AB333">
        <v>4.8546209761163031E-7</v>
      </c>
      <c r="AC333">
        <v>2.9357043959847697E-8</v>
      </c>
      <c r="AD333">
        <v>0</v>
      </c>
      <c r="AE333">
        <v>1.0708722741433021E-6</v>
      </c>
      <c r="AF333">
        <v>2.4878850813430259E-8</v>
      </c>
      <c r="AG333">
        <v>7.8162859120803044E-6</v>
      </c>
      <c r="AH333">
        <v>-7.982866043613711E-8</v>
      </c>
      <c r="AI333">
        <v>1.9556940117687781E-7</v>
      </c>
      <c r="AJ333">
        <v>0</v>
      </c>
      <c r="AK333">
        <v>9.8433714087919705E-8</v>
      </c>
      <c r="AL333">
        <v>1.8280546902042226E-8</v>
      </c>
      <c r="AM333">
        <v>0</v>
      </c>
      <c r="AN333">
        <v>0</v>
      </c>
      <c r="AO333">
        <v>-6.0358255451713192E-9</v>
      </c>
      <c r="AP333">
        <v>-9.0645552094150259E-8</v>
      </c>
      <c r="AQ333">
        <v>-9.3933887158186248E-9</v>
      </c>
      <c r="AR333">
        <v>5.319747317410868E-8</v>
      </c>
      <c r="AS333">
        <v>2.4684146763586018E-6</v>
      </c>
      <c r="AT333">
        <v>-3.245067497403915E-9</v>
      </c>
      <c r="AU333">
        <v>8.1191588785046736E-9</v>
      </c>
      <c r="AV333">
        <v>7.3771201107649716E-8</v>
      </c>
      <c r="AW333">
        <v>-2.3429387331256485E-9</v>
      </c>
      <c r="AX333">
        <v>1.5431377639321567E-7</v>
      </c>
      <c r="AY333">
        <v>2.7410003461405326E-8</v>
      </c>
      <c r="AZ333">
        <v>1.5251817237798552E-7</v>
      </c>
      <c r="BA333">
        <v>1.755797853928695E-7</v>
      </c>
      <c r="BB333">
        <v>1.1271201107649705E-8</v>
      </c>
      <c r="BC333">
        <v>5.3738317757009359E-9</v>
      </c>
      <c r="BD333">
        <v>2.5484596746278969E-9</v>
      </c>
      <c r="BE333">
        <v>8.5777950848044271E-8</v>
      </c>
      <c r="BF333">
        <v>1.222741433021807E-8</v>
      </c>
      <c r="BG333">
        <v>1.4667705088265842E-9</v>
      </c>
      <c r="BH333">
        <v>2.4878850813430256E-7</v>
      </c>
      <c r="BI333">
        <v>1.7826237452405683E-8</v>
      </c>
      <c r="BJ333">
        <v>1.7804603669089654E-8</v>
      </c>
      <c r="BK333">
        <v>0</v>
      </c>
      <c r="BL333">
        <v>6.5896503980616139E-8</v>
      </c>
      <c r="BM333">
        <v>0</v>
      </c>
      <c r="BN333">
        <v>4.8070266528210452E-8</v>
      </c>
      <c r="BO333">
        <v>0</v>
      </c>
      <c r="BP333">
        <v>1.9275700934579444E-8</v>
      </c>
      <c r="BQ333">
        <v>7.6583592938733149E-9</v>
      </c>
      <c r="BR333">
        <v>1.0773624091381103E-7</v>
      </c>
      <c r="BS333">
        <v>-1.2742298373139498E-8</v>
      </c>
      <c r="BT333">
        <v>6.2088958116995392E-10</v>
      </c>
      <c r="BU333">
        <v>2.6393215645551975E-9</v>
      </c>
      <c r="BV333">
        <v>0</v>
      </c>
      <c r="BW333">
        <v>0</v>
      </c>
      <c r="BX333">
        <v>0</v>
      </c>
      <c r="BY333">
        <v>4.4565593631014142E-9</v>
      </c>
      <c r="BZ333">
        <v>-4.1969539633090974E-10</v>
      </c>
      <c r="CA333">
        <v>4.4998269297335052E-10</v>
      </c>
      <c r="CB333">
        <v>8.6924541363793737E-9</v>
      </c>
      <c r="CC333">
        <v>0</v>
      </c>
      <c r="CD333">
        <v>4.9779335410176526E-9</v>
      </c>
      <c r="CE333">
        <v>2.3364485981308238E-10</v>
      </c>
      <c r="CF333">
        <v>0</v>
      </c>
      <c r="CG333">
        <v>3.4549151955694002E-9</v>
      </c>
      <c r="CH333">
        <v>4.4457424714434092E-10</v>
      </c>
      <c r="CI333">
        <v>-6.6632052613360894E-10</v>
      </c>
      <c r="CJ333">
        <v>1.440809968847353E-9</v>
      </c>
      <c r="CK333">
        <v>2.7366735894773284E-9</v>
      </c>
      <c r="CL333">
        <v>0.12650000000000003</v>
      </c>
      <c r="CM333">
        <v>0</v>
      </c>
      <c r="CN333">
        <v>1.1277691242644512E-8</v>
      </c>
      <c r="CO333">
        <v>0</v>
      </c>
      <c r="CP333">
        <v>9.6529941156109392E-8</v>
      </c>
      <c r="CQ333">
        <v>9.2484423676012477E-9</v>
      </c>
      <c r="CR333">
        <v>1.1595707857390115E-9</v>
      </c>
      <c r="CS333">
        <v>1.2937002422983728E-9</v>
      </c>
      <c r="CT333">
        <v>0</v>
      </c>
      <c r="CU333">
        <v>1.7588265835929391E-9</v>
      </c>
      <c r="CV333">
        <v>0</v>
      </c>
      <c r="CW333">
        <v>3.924368293527172E-9</v>
      </c>
      <c r="CX333">
        <v>0</v>
      </c>
      <c r="CY333">
        <v>4.5560747663551399E-8</v>
      </c>
      <c r="CZ333">
        <v>6.52907580477674E-9</v>
      </c>
      <c r="DA333">
        <v>9.6465039806161334E-9</v>
      </c>
      <c r="DB333">
        <v>0</v>
      </c>
      <c r="DC333">
        <v>2.0270854967116652E-9</v>
      </c>
      <c r="DD333">
        <v>1.4256663205261341E-9</v>
      </c>
    </row>
    <row r="334" spans="1:108">
      <c r="A334" t="s">
        <v>153</v>
      </c>
      <c r="B334">
        <v>0.69399999999999995</v>
      </c>
      <c r="C334">
        <v>37.200000000000003</v>
      </c>
      <c r="D334" t="s">
        <v>829</v>
      </c>
      <c r="E334">
        <v>43247</v>
      </c>
      <c r="F334" t="s">
        <v>224</v>
      </c>
      <c r="H334" t="s">
        <v>20</v>
      </c>
      <c r="I334">
        <v>20</v>
      </c>
      <c r="J334">
        <v>11</v>
      </c>
      <c r="K334">
        <v>0.78865382900000003</v>
      </c>
      <c r="L334">
        <v>4.4364700340000001</v>
      </c>
      <c r="M334">
        <v>0.52306079000000005</v>
      </c>
      <c r="N334">
        <v>193149.33333333334</v>
      </c>
      <c r="O334">
        <v>3917.4668333333334</v>
      </c>
      <c r="P334" t="s">
        <v>153</v>
      </c>
      <c r="Q334">
        <v>-1.459826762246118E-6</v>
      </c>
      <c r="R334">
        <v>-6.6830943847072979E-9</v>
      </c>
      <c r="S334">
        <v>2.4958930704898459E-8</v>
      </c>
      <c r="T334">
        <v>-2.2774790919952208E-6</v>
      </c>
      <c r="U334">
        <v>-2.2774790919952208E-6</v>
      </c>
      <c r="V334">
        <v>-4.6296296296296375E-8</v>
      </c>
      <c r="W334">
        <v>2.2998805256869775E-7</v>
      </c>
      <c r="X334">
        <v>-8.6805555555555652E-8</v>
      </c>
      <c r="Y334">
        <v>1.872386499402627E-8</v>
      </c>
      <c r="Z334">
        <v>-8.2325268817204311E-6</v>
      </c>
      <c r="AA334">
        <v>3.0801971326164913E-8</v>
      </c>
      <c r="AB334">
        <v>3.1567353643966551E-7</v>
      </c>
      <c r="AC334">
        <v>1.2302120669056141E-8</v>
      </c>
      <c r="AD334">
        <v>0</v>
      </c>
      <c r="AE334">
        <v>8.7477598566308248E-7</v>
      </c>
      <c r="AF334">
        <v>7.1497909199522274E-9</v>
      </c>
      <c r="AG334">
        <v>9.4104689366786131E-6</v>
      </c>
      <c r="AH334">
        <v>-1.0308393070489846E-7</v>
      </c>
      <c r="AI334">
        <v>2.6993727598566303E-7</v>
      </c>
      <c r="AJ334">
        <v>0</v>
      </c>
      <c r="AK334">
        <v>4.2002688172043008E-8</v>
      </c>
      <c r="AL334">
        <v>2.2196087216248528E-9</v>
      </c>
      <c r="AM334">
        <v>0</v>
      </c>
      <c r="AN334">
        <v>0</v>
      </c>
      <c r="AO334">
        <v>-4.0695937873357223E-9</v>
      </c>
      <c r="AP334">
        <v>6.1603942652329694E-8</v>
      </c>
      <c r="AQ334">
        <v>4.7080346475507773E-8</v>
      </c>
      <c r="AR334">
        <v>1.3903823178016729E-7</v>
      </c>
      <c r="AS334">
        <v>9.442204301075271E-6</v>
      </c>
      <c r="AT334">
        <v>4.4989545997610582E-8</v>
      </c>
      <c r="AU334">
        <v>8.0383811230585426E-9</v>
      </c>
      <c r="AV334">
        <v>7.9805107526881714E-8</v>
      </c>
      <c r="AW334">
        <v>-3.8829151732377535E-9</v>
      </c>
      <c r="AX334">
        <v>1.009744623655914E-6</v>
      </c>
      <c r="AY334">
        <v>4.6762992831541215E-8</v>
      </c>
      <c r="AZ334">
        <v>6.9593787335722814E-7</v>
      </c>
      <c r="BA334">
        <v>3.0185931899641572E-7</v>
      </c>
      <c r="BB334">
        <v>1.8723864994026286E-8</v>
      </c>
      <c r="BC334">
        <v>8.348267622461172E-9</v>
      </c>
      <c r="BD334">
        <v>1.3463261648745514E-8</v>
      </c>
      <c r="BE334">
        <v>1.1697281959378734E-7</v>
      </c>
      <c r="BF334">
        <v>2.4772252090800495E-8</v>
      </c>
      <c r="BG334">
        <v>6.0539874551971312E-9</v>
      </c>
      <c r="BH334">
        <v>4.8751120071684598E-6</v>
      </c>
      <c r="BI334">
        <v>2.5556302270011953E-8</v>
      </c>
      <c r="BJ334">
        <v>2.5556302270011949E-8</v>
      </c>
      <c r="BK334">
        <v>0</v>
      </c>
      <c r="BL334">
        <v>1.0750821385902031E-7</v>
      </c>
      <c r="BM334">
        <v>0</v>
      </c>
      <c r="BN334">
        <v>8.3464008363201906E-8</v>
      </c>
      <c r="BO334">
        <v>0</v>
      </c>
      <c r="BP334">
        <v>2.5649641577060928E-8</v>
      </c>
      <c r="BQ334">
        <v>4.0453255675029868E-8</v>
      </c>
      <c r="BR334">
        <v>3.1474014336917567E-7</v>
      </c>
      <c r="BS334">
        <v>-1.4747610513739581E-9</v>
      </c>
      <c r="BT334">
        <v>1.5961021505376337E-9</v>
      </c>
      <c r="BU334">
        <v>9.7259557945041885E-9</v>
      </c>
      <c r="BV334">
        <v>0</v>
      </c>
      <c r="BW334">
        <v>0</v>
      </c>
      <c r="BX334">
        <v>0</v>
      </c>
      <c r="BY334">
        <v>5.7870370370370638E-10</v>
      </c>
      <c r="BZ334">
        <v>2.5985663082437276E-9</v>
      </c>
      <c r="CA334">
        <v>9.8566308243727729E-10</v>
      </c>
      <c r="CB334">
        <v>1.1882093787335728E-8</v>
      </c>
      <c r="CC334">
        <v>0</v>
      </c>
      <c r="CD334">
        <v>5.6246266427718022E-9</v>
      </c>
      <c r="CE334">
        <v>5.17099761051373E-10</v>
      </c>
      <c r="CF334">
        <v>0</v>
      </c>
      <c r="CG334">
        <v>2.8972520908004802E-9</v>
      </c>
      <c r="CH334">
        <v>2.4268219832734325E-12</v>
      </c>
      <c r="CI334">
        <v>2.4081541218637996E-9</v>
      </c>
      <c r="CJ334">
        <v>1.3123506571087231E-9</v>
      </c>
      <c r="CK334">
        <v>6.0185185185185204E-9</v>
      </c>
      <c r="CL334">
        <v>0.32240000000000013</v>
      </c>
      <c r="CM334">
        <v>0</v>
      </c>
      <c r="CN334">
        <v>8.0981182795698917E-9</v>
      </c>
      <c r="CO334">
        <v>0</v>
      </c>
      <c r="CP334">
        <v>8.2026583034647532E-8</v>
      </c>
      <c r="CQ334">
        <v>7.7639635603345283E-9</v>
      </c>
      <c r="CR334">
        <v>1.5326314217443252E-9</v>
      </c>
      <c r="CS334">
        <v>1.1497535842293904E-8</v>
      </c>
      <c r="CT334">
        <v>0</v>
      </c>
      <c r="CU334">
        <v>4.2674731182795704E-9</v>
      </c>
      <c r="CV334">
        <v>0</v>
      </c>
      <c r="CW334">
        <v>4.0733273596176824E-9</v>
      </c>
      <c r="CX334">
        <v>0</v>
      </c>
      <c r="CY334">
        <v>3.0055256869772998E-8</v>
      </c>
      <c r="CZ334">
        <v>3.9557198327359623E-9</v>
      </c>
      <c r="DA334">
        <v>7.4372759856630816E-9</v>
      </c>
      <c r="DB334">
        <v>0</v>
      </c>
      <c r="DC334">
        <v>1.8369175627240141E-9</v>
      </c>
      <c r="DD334">
        <v>6.7204301075268672E-11</v>
      </c>
    </row>
    <row r="335" spans="1:108">
      <c r="A335" t="s">
        <v>548</v>
      </c>
      <c r="B335">
        <v>0.69199999999999995</v>
      </c>
      <c r="C335">
        <v>33.1</v>
      </c>
      <c r="D335" t="s">
        <v>830</v>
      </c>
      <c r="E335">
        <v>43247</v>
      </c>
      <c r="F335" t="s">
        <v>224</v>
      </c>
      <c r="H335" t="s">
        <v>17</v>
      </c>
      <c r="I335">
        <v>100</v>
      </c>
      <c r="J335">
        <v>9.67</v>
      </c>
      <c r="N335">
        <v>178367.33333333334</v>
      </c>
      <c r="O335">
        <v>4007.7094666666671</v>
      </c>
      <c r="P335" t="s">
        <v>548</v>
      </c>
      <c r="Q335">
        <v>-8.685800604229602E-7</v>
      </c>
      <c r="R335">
        <v>4.6156428331654901E-8</v>
      </c>
      <c r="S335">
        <v>5.7317891910036931E-8</v>
      </c>
      <c r="T335">
        <v>-2.9372272574689496E-7</v>
      </c>
      <c r="U335">
        <v>-2.9372272574689496E-7</v>
      </c>
      <c r="V335">
        <v>-9.8606915072171787E-8</v>
      </c>
      <c r="W335">
        <v>1.0653742866733806E-7</v>
      </c>
      <c r="X335">
        <v>-1.7329640819066811E-7</v>
      </c>
      <c r="Y335">
        <v>-3.9862369922792777E-9</v>
      </c>
      <c r="Z335">
        <v>6.5668009399127226E-6</v>
      </c>
      <c r="AA335">
        <v>2.6183282980866066E-7</v>
      </c>
      <c r="AB335">
        <v>6.8982880161127903E-7</v>
      </c>
      <c r="AC335">
        <v>8.0731789191003733E-8</v>
      </c>
      <c r="AD335">
        <v>0</v>
      </c>
      <c r="AE335">
        <v>7.2066968781470295E-6</v>
      </c>
      <c r="AF335">
        <v>2.5427995971802616E-7</v>
      </c>
      <c r="AG335">
        <v>6.891364551863042E-5</v>
      </c>
      <c r="AH335">
        <v>-3.0001678415575701E-7</v>
      </c>
      <c r="AI335">
        <v>5.2345585767035916E-6</v>
      </c>
      <c r="AJ335">
        <v>1.5367992614971469E-7</v>
      </c>
      <c r="AK335">
        <v>4.2170191339375626E-7</v>
      </c>
      <c r="AL335">
        <v>4.3806646525679747E-8</v>
      </c>
      <c r="AM335">
        <v>0</v>
      </c>
      <c r="AN335">
        <v>0</v>
      </c>
      <c r="AO335">
        <v>-1.0427156764014768E-8</v>
      </c>
      <c r="AP335">
        <v>1.4979859013091643E-7</v>
      </c>
      <c r="AQ335">
        <v>2.2784491440080552E-8</v>
      </c>
      <c r="AR335">
        <v>1.4128063108425645E-7</v>
      </c>
      <c r="AS335">
        <v>1.2449647532729104E-5</v>
      </c>
      <c r="AT335">
        <v>6.5877811346089224E-8</v>
      </c>
      <c r="AU335">
        <v>2.8029540114132256E-8</v>
      </c>
      <c r="AV335">
        <v>5.3457536085934882E-7</v>
      </c>
      <c r="AW335">
        <v>2.9791876468613624E-9</v>
      </c>
      <c r="AX335">
        <v>7.0493454179254783E-7</v>
      </c>
      <c r="AY335">
        <v>2.1483719368915735E-7</v>
      </c>
      <c r="AZ335">
        <v>1.1482460557233974E-6</v>
      </c>
      <c r="BA335">
        <v>4.0995300436388046E-7</v>
      </c>
      <c r="BB335">
        <v>2.014518294729775E-8</v>
      </c>
      <c r="BC335">
        <v>1.3723145350788858E-8</v>
      </c>
      <c r="BD335">
        <v>1.0036925142665326E-8</v>
      </c>
      <c r="BE335">
        <v>1.0886623027861699E-7</v>
      </c>
      <c r="BF335">
        <v>4.1918429003021148E-8</v>
      </c>
      <c r="BG335">
        <v>6.1178247734139016E-9</v>
      </c>
      <c r="BH335">
        <v>2.7725327291037261E-6</v>
      </c>
      <c r="BI335">
        <v>1.0146022155085596E-7</v>
      </c>
      <c r="BJ335">
        <v>1.0143924135615977E-7</v>
      </c>
      <c r="BK335">
        <v>0</v>
      </c>
      <c r="BL335">
        <v>1.6211396441758978E-7</v>
      </c>
      <c r="BM335">
        <v>0</v>
      </c>
      <c r="BN335">
        <v>1.2766448472641824E-7</v>
      </c>
      <c r="BO335">
        <v>0</v>
      </c>
      <c r="BP335">
        <v>2.4064283316549186E-8</v>
      </c>
      <c r="BQ335">
        <v>4.4226250419603898E-8</v>
      </c>
      <c r="BR335">
        <v>3.6148875461564284E-7</v>
      </c>
      <c r="BS335">
        <v>-6.495468277945617E-9</v>
      </c>
      <c r="BT335">
        <v>2.8868747901980519E-9</v>
      </c>
      <c r="BU335">
        <v>1.892413561597851E-8</v>
      </c>
      <c r="BV335">
        <v>0</v>
      </c>
      <c r="BW335">
        <v>0</v>
      </c>
      <c r="BX335">
        <v>0</v>
      </c>
      <c r="BY335">
        <v>1.4056730446458532E-9</v>
      </c>
      <c r="BZ335">
        <v>1.9070996978851983E-9</v>
      </c>
      <c r="CA335">
        <v>-2.3078214165827249E-11</v>
      </c>
      <c r="CB335">
        <v>1.7203759650889557E-8</v>
      </c>
      <c r="CC335">
        <v>0</v>
      </c>
      <c r="CD335">
        <v>8.5746055723397113E-9</v>
      </c>
      <c r="CE335">
        <v>7.9724739845585616E-10</v>
      </c>
      <c r="CF335">
        <v>0</v>
      </c>
      <c r="CG335">
        <v>7.2591473648875566E-9</v>
      </c>
      <c r="CH335">
        <v>2.8637965760322244E-10</v>
      </c>
      <c r="CI335">
        <v>2.0140986908358389E-10</v>
      </c>
      <c r="CJ335">
        <v>1.8714333669016448E-9</v>
      </c>
      <c r="CK335">
        <v>7.2822255790533759E-9</v>
      </c>
      <c r="CL335">
        <v>0.34710000000000008</v>
      </c>
      <c r="CM335">
        <v>0</v>
      </c>
      <c r="CN335">
        <v>1.3605656260490099E-8</v>
      </c>
      <c r="CO335">
        <v>0</v>
      </c>
      <c r="CP335">
        <v>1.3171366230278617E-7</v>
      </c>
      <c r="CQ335">
        <v>1.2730782141658275E-8</v>
      </c>
      <c r="CR335">
        <v>1.1518126888217523E-9</v>
      </c>
      <c r="CS335">
        <v>2.559583752937226E-9</v>
      </c>
      <c r="CT335">
        <v>0</v>
      </c>
      <c r="CU335">
        <v>4.8799932863376977E-9</v>
      </c>
      <c r="CV335">
        <v>0</v>
      </c>
      <c r="CW335">
        <v>3.346341054044982E-9</v>
      </c>
      <c r="CX335">
        <v>0</v>
      </c>
      <c r="CY335">
        <v>6.4912722390063798E-8</v>
      </c>
      <c r="CZ335">
        <v>1.0355824102047668E-8</v>
      </c>
      <c r="DA335">
        <v>1.3299345417925478E-8</v>
      </c>
      <c r="DB335">
        <v>0</v>
      </c>
      <c r="DC335">
        <v>1.7938066465256801E-9</v>
      </c>
      <c r="DD335">
        <v>5.0352467270894221E-11</v>
      </c>
    </row>
    <row r="336" spans="1:108">
      <c r="A336" t="s">
        <v>831</v>
      </c>
      <c r="B336">
        <v>0.68100000000000005</v>
      </c>
      <c r="C336">
        <v>28.5</v>
      </c>
      <c r="D336" t="s">
        <v>680</v>
      </c>
      <c r="E336">
        <v>43247</v>
      </c>
      <c r="F336" t="s">
        <v>224</v>
      </c>
      <c r="H336" t="s">
        <v>20</v>
      </c>
      <c r="I336">
        <v>100</v>
      </c>
      <c r="J336">
        <v>18.670000000000002</v>
      </c>
      <c r="K336">
        <v>0.48117048400000001</v>
      </c>
      <c r="L336">
        <v>5.5841797270000004</v>
      </c>
      <c r="M336">
        <v>0.209782101</v>
      </c>
      <c r="N336">
        <v>231147.33333333334</v>
      </c>
      <c r="O336">
        <v>4560.7240666666667</v>
      </c>
      <c r="P336" t="s">
        <v>831</v>
      </c>
      <c r="Q336">
        <v>-5.7017543859649067E-7</v>
      </c>
      <c r="R336">
        <v>3.084795321637427E-8</v>
      </c>
      <c r="S336">
        <v>1.6942007797270961E-7</v>
      </c>
      <c r="T336">
        <v>2.6559454191033138E-6</v>
      </c>
      <c r="U336">
        <v>2.6559454191033138E-6</v>
      </c>
      <c r="V336">
        <v>-2.1198830409356733E-7</v>
      </c>
      <c r="W336">
        <v>1.6440058479532163E-6</v>
      </c>
      <c r="X336">
        <v>-2.132066276803117E-7</v>
      </c>
      <c r="Y336">
        <v>2.3050682261208593E-8</v>
      </c>
      <c r="Z336">
        <v>-1.949317738791423E-6</v>
      </c>
      <c r="AA336">
        <v>3.0994152046783635E-7</v>
      </c>
      <c r="AB336">
        <v>1.3328460038986353E-6</v>
      </c>
      <c r="AC336">
        <v>1.7229532163742686E-7</v>
      </c>
      <c r="AD336">
        <v>0</v>
      </c>
      <c r="AE336">
        <v>1.7848440545808966E-5</v>
      </c>
      <c r="AF336">
        <v>6.0185185185185187E-7</v>
      </c>
      <c r="AG336">
        <v>8.6786062378167632E-5</v>
      </c>
      <c r="AH336">
        <v>-3.484405458089669E-7</v>
      </c>
      <c r="AI336">
        <v>1.2709551656920079E-5</v>
      </c>
      <c r="AJ336">
        <v>5.3662280701754397E-7</v>
      </c>
      <c r="AK336">
        <v>1.5443469785575047E-6</v>
      </c>
      <c r="AL336">
        <v>9.7173489278752435E-8</v>
      </c>
      <c r="AM336">
        <v>0</v>
      </c>
      <c r="AN336">
        <v>0</v>
      </c>
      <c r="AO336">
        <v>2.1856725146198836E-8</v>
      </c>
      <c r="AP336">
        <v>6.1817738791422997E-7</v>
      </c>
      <c r="AQ336">
        <v>3.0696881091617934E-6</v>
      </c>
      <c r="AR336">
        <v>1.6569200779727096E-6</v>
      </c>
      <c r="AS336">
        <v>1.7175925925925926E-5</v>
      </c>
      <c r="AT336">
        <v>8.6354775828460042E-7</v>
      </c>
      <c r="AU336">
        <v>6.0543372319688105E-7</v>
      </c>
      <c r="AV336">
        <v>3.6775828460038994E-5</v>
      </c>
      <c r="AW336">
        <v>-5.0682261208576995E-9</v>
      </c>
      <c r="AX336">
        <v>2.590643274853801E-6</v>
      </c>
      <c r="AY336">
        <v>2.1959064327485383E-6</v>
      </c>
      <c r="AZ336">
        <v>2.6301169590643277E-6</v>
      </c>
      <c r="BA336">
        <v>1.0465399610136453E-7</v>
      </c>
      <c r="BB336">
        <v>1.700779727095517E-8</v>
      </c>
      <c r="BC336">
        <v>4.7538986354775828E-8</v>
      </c>
      <c r="BD336">
        <v>8.6452241715399633E-8</v>
      </c>
      <c r="BE336">
        <v>3.6403508771929825E-7</v>
      </c>
      <c r="BF336">
        <v>1.0463206627680313E-6</v>
      </c>
      <c r="BG336">
        <v>6.895711500974659E-8</v>
      </c>
      <c r="BH336">
        <v>2.3630604288499026E-6</v>
      </c>
      <c r="BI336">
        <v>5.2363547758284603E-8</v>
      </c>
      <c r="BJ336">
        <v>5.2314814814814794E-8</v>
      </c>
      <c r="BK336">
        <v>0</v>
      </c>
      <c r="BL336">
        <v>3.4259259259259265E-8</v>
      </c>
      <c r="BM336">
        <v>0</v>
      </c>
      <c r="BN336">
        <v>2.9069200779727092E-8</v>
      </c>
      <c r="BO336">
        <v>0</v>
      </c>
      <c r="BP336">
        <v>7.724171539961013E-8</v>
      </c>
      <c r="BQ336">
        <v>2.1025828460038984E-7</v>
      </c>
      <c r="BR336">
        <v>2.1474171539961013E-6</v>
      </c>
      <c r="BS336">
        <v>4.2811890838206624E-8</v>
      </c>
      <c r="BT336">
        <v>9.2300194931773913E-9</v>
      </c>
      <c r="BU336">
        <v>4.6954191033138407E-8</v>
      </c>
      <c r="BV336">
        <v>0</v>
      </c>
      <c r="BW336">
        <v>0</v>
      </c>
      <c r="BX336">
        <v>0</v>
      </c>
      <c r="BY336">
        <v>7.2124756335282662E-9</v>
      </c>
      <c r="BZ336">
        <v>1.603313840155945E-8</v>
      </c>
      <c r="CA336">
        <v>7.7314814814814853E-9</v>
      </c>
      <c r="CB336">
        <v>4.0838206627680317E-8</v>
      </c>
      <c r="CC336">
        <v>0</v>
      </c>
      <c r="CD336">
        <v>2.1637426900584796E-8</v>
      </c>
      <c r="CE336">
        <v>1.1637426900584798E-8</v>
      </c>
      <c r="CF336">
        <v>0</v>
      </c>
      <c r="CG336">
        <v>1.3053118908382064E-8</v>
      </c>
      <c r="CH336">
        <v>4.3737816764132549E-9</v>
      </c>
      <c r="CI336">
        <v>7.6900584795321637E-9</v>
      </c>
      <c r="CJ336">
        <v>3.8109161793372309E-9</v>
      </c>
      <c r="CK336">
        <v>9.4493177387914234E-9</v>
      </c>
      <c r="CL336">
        <v>0.38780000000000003</v>
      </c>
      <c r="CM336">
        <v>0</v>
      </c>
      <c r="CN336">
        <v>2.4836744639376216E-8</v>
      </c>
      <c r="CO336">
        <v>0</v>
      </c>
      <c r="CP336">
        <v>1.4044834307992205E-7</v>
      </c>
      <c r="CQ336">
        <v>1.5294834307992203E-8</v>
      </c>
      <c r="CR336">
        <v>5.3435672514619887E-9</v>
      </c>
      <c r="CS336">
        <v>5.8138401559454205E-9</v>
      </c>
      <c r="CT336">
        <v>0</v>
      </c>
      <c r="CU336">
        <v>1.1466861598440546E-8</v>
      </c>
      <c r="CV336">
        <v>0</v>
      </c>
      <c r="CW336">
        <v>8.8888888888888885E-9</v>
      </c>
      <c r="CX336">
        <v>0</v>
      </c>
      <c r="CY336">
        <v>2.1418128654970762E-8</v>
      </c>
      <c r="CZ336">
        <v>5.0409356725146184E-9</v>
      </c>
      <c r="DA336">
        <v>6.8128654970760254E-9</v>
      </c>
      <c r="DB336">
        <v>0</v>
      </c>
      <c r="DC336">
        <v>7.7192982456140364E-9</v>
      </c>
      <c r="DD336">
        <v>3.2480506822612081E-9</v>
      </c>
    </row>
    <row r="337" spans="1:108">
      <c r="A337" t="s">
        <v>832</v>
      </c>
      <c r="B337">
        <v>0.67300000000000004</v>
      </c>
      <c r="C337">
        <v>42.9</v>
      </c>
      <c r="D337" t="s">
        <v>833</v>
      </c>
      <c r="E337">
        <v>43247</v>
      </c>
      <c r="F337" t="s">
        <v>781</v>
      </c>
      <c r="H337" t="s">
        <v>35</v>
      </c>
      <c r="I337">
        <v>100</v>
      </c>
      <c r="K337">
        <v>0.79512059099999999</v>
      </c>
      <c r="L337">
        <v>5.8725813320000002</v>
      </c>
      <c r="M337">
        <v>0.30533072700000002</v>
      </c>
      <c r="N337">
        <v>150920.66666666666</v>
      </c>
      <c r="O337">
        <v>3281.0907666666662</v>
      </c>
      <c r="P337" t="s">
        <v>832</v>
      </c>
      <c r="Q337">
        <v>-3.1727531727531727E-6</v>
      </c>
      <c r="R337">
        <v>-3.0918155918155893E-9</v>
      </c>
      <c r="S337">
        <v>3.7943537943537946E-8</v>
      </c>
      <c r="T337">
        <v>-9.7125097125097125E-7</v>
      </c>
      <c r="U337">
        <v>-9.7125097125097125E-7</v>
      </c>
      <c r="V337">
        <v>-2.4605024605024655E-8</v>
      </c>
      <c r="W337">
        <v>6.3455063455063433E-8</v>
      </c>
      <c r="X337">
        <v>-4.8724423724423809E-8</v>
      </c>
      <c r="Y337">
        <v>-3.4803159803159922E-9</v>
      </c>
      <c r="Z337">
        <v>-7.9318829318829317E-7</v>
      </c>
      <c r="AA337">
        <v>7.2681947681947663E-8</v>
      </c>
      <c r="AB337">
        <v>2.7826340326340328E-7</v>
      </c>
      <c r="AC337">
        <v>1.5378140378140388E-8</v>
      </c>
      <c r="AD337">
        <v>0</v>
      </c>
      <c r="AE337">
        <v>3.7506475006475011E-7</v>
      </c>
      <c r="AF337">
        <v>1.0036260036260053E-8</v>
      </c>
      <c r="AG337">
        <v>6.3956876456876459E-7</v>
      </c>
      <c r="AH337">
        <v>-6.7178192178192216E-8</v>
      </c>
      <c r="AI337">
        <v>4.0468790468789897E-9</v>
      </c>
      <c r="AJ337">
        <v>0</v>
      </c>
      <c r="AK337">
        <v>-2.8651903651903591E-8</v>
      </c>
      <c r="AL337">
        <v>-2.272727272727276E-9</v>
      </c>
      <c r="AM337">
        <v>0</v>
      </c>
      <c r="AN337">
        <v>0</v>
      </c>
      <c r="AO337">
        <v>-5.0505050505050478E-9</v>
      </c>
      <c r="AP337">
        <v>1.5847578347578352E-7</v>
      </c>
      <c r="AQ337">
        <v>1.6849585599585598E-7</v>
      </c>
      <c r="AR337">
        <v>4.236272986272985E-7</v>
      </c>
      <c r="AS337">
        <v>1.2265281015281017E-5</v>
      </c>
      <c r="AT337">
        <v>6.6530691530691529E-7</v>
      </c>
      <c r="AU337">
        <v>1.2137399637399636E-7</v>
      </c>
      <c r="AV337">
        <v>5.5600880600880599E-6</v>
      </c>
      <c r="AW337">
        <v>2.543058793058793E-9</v>
      </c>
      <c r="AX337">
        <v>1.5522209272209271E-6</v>
      </c>
      <c r="AY337">
        <v>3.6923724423724429E-7</v>
      </c>
      <c r="AZ337">
        <v>7.6842139342139351E-7</v>
      </c>
      <c r="BA337">
        <v>2.4232711732711735E-7</v>
      </c>
      <c r="BB337">
        <v>2.9169904169904177E-8</v>
      </c>
      <c r="BC337">
        <v>2.3957523957523954E-8</v>
      </c>
      <c r="BD337">
        <v>3.5110722610722613E-8</v>
      </c>
      <c r="BE337">
        <v>2.1441983941983941E-7</v>
      </c>
      <c r="BF337">
        <v>2.5399831649831653E-7</v>
      </c>
      <c r="BG337">
        <v>2.3455710955710956E-8</v>
      </c>
      <c r="BH337">
        <v>3.2836376586376589E-6</v>
      </c>
      <c r="BI337">
        <v>6.2759000259000268E-8</v>
      </c>
      <c r="BJ337">
        <v>6.2742812742812744E-8</v>
      </c>
      <c r="BK337">
        <v>0</v>
      </c>
      <c r="BL337">
        <v>5.7125744625744639E-8</v>
      </c>
      <c r="BM337">
        <v>0</v>
      </c>
      <c r="BN337">
        <v>6.4313001813001789E-8</v>
      </c>
      <c r="BO337">
        <v>0</v>
      </c>
      <c r="BP337">
        <v>5.8323620823620822E-8</v>
      </c>
      <c r="BQ337">
        <v>7.3313260813260797E-8</v>
      </c>
      <c r="BR337">
        <v>7.6518389018389033E-7</v>
      </c>
      <c r="BS337">
        <v>2.0606708106708109E-8</v>
      </c>
      <c r="BT337">
        <v>6.4636752136752136E-9</v>
      </c>
      <c r="BU337">
        <v>3.7700725200725219E-8</v>
      </c>
      <c r="BV337">
        <v>0</v>
      </c>
      <c r="BW337">
        <v>0</v>
      </c>
      <c r="BX337">
        <v>0</v>
      </c>
      <c r="BY337">
        <v>1.6349391349391347E-9</v>
      </c>
      <c r="BZ337">
        <v>6.6822066822066829E-9</v>
      </c>
      <c r="CA337">
        <v>2.3374773374773388E-9</v>
      </c>
      <c r="CB337">
        <v>4.2200854700854703E-8</v>
      </c>
      <c r="CC337">
        <v>0</v>
      </c>
      <c r="CD337">
        <v>1.6993654493654493E-8</v>
      </c>
      <c r="CE337">
        <v>7.2422947422947391E-9</v>
      </c>
      <c r="CF337">
        <v>0</v>
      </c>
      <c r="CG337">
        <v>1.2173012173012172E-8</v>
      </c>
      <c r="CH337">
        <v>5.1880989380989381E-9</v>
      </c>
      <c r="CI337">
        <v>4.1909479409479401E-9</v>
      </c>
      <c r="CJ337">
        <v>2.798821548821549E-9</v>
      </c>
      <c r="CK337">
        <v>7.1710696710696724E-9</v>
      </c>
      <c r="CL337">
        <v>0.44300000000000006</v>
      </c>
      <c r="CM337">
        <v>0</v>
      </c>
      <c r="CN337">
        <v>2.2565397565397567E-8</v>
      </c>
      <c r="CO337">
        <v>0</v>
      </c>
      <c r="CP337">
        <v>2.4030367780367778E-7</v>
      </c>
      <c r="CQ337">
        <v>2.2427803677803683E-8</v>
      </c>
      <c r="CR337">
        <v>3.1565656565656566E-9</v>
      </c>
      <c r="CS337">
        <v>4.8497798497798497E-9</v>
      </c>
      <c r="CT337">
        <v>0</v>
      </c>
      <c r="CU337">
        <v>7.3005698005698022E-9</v>
      </c>
      <c r="CV337">
        <v>0</v>
      </c>
      <c r="CW337">
        <v>6.463675213675212E-9</v>
      </c>
      <c r="CX337">
        <v>0</v>
      </c>
      <c r="CY337">
        <v>3.0821030821030814E-8</v>
      </c>
      <c r="CZ337">
        <v>4.8287360787360783E-9</v>
      </c>
      <c r="DA337">
        <v>8.6732711732711736E-9</v>
      </c>
      <c r="DB337">
        <v>0</v>
      </c>
      <c r="DC337">
        <v>4.06954156954157E-9</v>
      </c>
      <c r="DD337">
        <v>1.1525511525511514E-9</v>
      </c>
    </row>
    <row r="338" spans="1:108">
      <c r="A338" t="s">
        <v>554</v>
      </c>
      <c r="B338">
        <v>0.68</v>
      </c>
      <c r="C338">
        <v>24.9</v>
      </c>
      <c r="D338" t="s">
        <v>834</v>
      </c>
      <c r="E338">
        <v>43247</v>
      </c>
      <c r="F338" t="s">
        <v>224</v>
      </c>
      <c r="H338" t="s">
        <v>20</v>
      </c>
      <c r="I338">
        <v>90</v>
      </c>
      <c r="J338">
        <v>18.329999999999998</v>
      </c>
      <c r="K338">
        <v>0.59382152799999999</v>
      </c>
      <c r="L338">
        <v>5.4573215849999999</v>
      </c>
      <c r="M338">
        <v>0.25808731200000001</v>
      </c>
      <c r="N338">
        <v>206576.33333333334</v>
      </c>
      <c r="O338">
        <v>3925.763566666667</v>
      </c>
      <c r="P338" t="s">
        <v>554</v>
      </c>
      <c r="Q338">
        <v>-2.2116242748772859E-6</v>
      </c>
      <c r="R338">
        <v>4.1220437304774622E-8</v>
      </c>
      <c r="S338">
        <v>6.891454707719766E-8</v>
      </c>
      <c r="T338">
        <v>-4.1555109326193663E-6</v>
      </c>
      <c r="U338">
        <v>-4.1555109326193663E-6</v>
      </c>
      <c r="V338">
        <v>-7.3627844712182079E-8</v>
      </c>
      <c r="W338">
        <v>1.3860999553770587E-8</v>
      </c>
      <c r="X338">
        <v>-1.9829317269076323E-7</v>
      </c>
      <c r="Y338">
        <v>1.4781347612672896E-9</v>
      </c>
      <c r="Z338">
        <v>5.1037483266398929E-6</v>
      </c>
      <c r="AA338">
        <v>5.1372155287817929E-7</v>
      </c>
      <c r="AB338">
        <v>1.6426818384649708E-6</v>
      </c>
      <c r="AC338">
        <v>8.1325301204819279E-8</v>
      </c>
      <c r="AD338">
        <v>0</v>
      </c>
      <c r="AE338">
        <v>1.6047523427041497E-6</v>
      </c>
      <c r="AF338">
        <v>4.3786256135653731E-8</v>
      </c>
      <c r="AG338">
        <v>1.4711624274877288E-5</v>
      </c>
      <c r="AH338">
        <v>-1.5157853636769305E-7</v>
      </c>
      <c r="AI338">
        <v>4.1359883980365911E-7</v>
      </c>
      <c r="AJ338">
        <v>0</v>
      </c>
      <c r="AK338">
        <v>1.6733601070950508E-8</v>
      </c>
      <c r="AL338">
        <v>9.1532797858099044E-9</v>
      </c>
      <c r="AM338">
        <v>0</v>
      </c>
      <c r="AN338">
        <v>0</v>
      </c>
      <c r="AO338">
        <v>-1.4418786256135664E-8</v>
      </c>
      <c r="AP338">
        <v>-8.4225792057117353E-8</v>
      </c>
      <c r="AQ338">
        <v>7.8201695671575194E-9</v>
      </c>
      <c r="AR338">
        <v>8.7209950914770187E-8</v>
      </c>
      <c r="AS338">
        <v>2.5992860330209724E-6</v>
      </c>
      <c r="AT338">
        <v>1.3470548862115121E-7</v>
      </c>
      <c r="AU338">
        <v>9.9509147701918768E-9</v>
      </c>
      <c r="AV338">
        <v>9.4879518072289165E-8</v>
      </c>
      <c r="AW338">
        <v>-5.0870147255689419E-9</v>
      </c>
      <c r="AX338">
        <v>3.9770191878625621E-7</v>
      </c>
      <c r="AY338">
        <v>3.6981258366800532E-8</v>
      </c>
      <c r="AZ338">
        <v>4.0355867916108885E-7</v>
      </c>
      <c r="BA338">
        <v>3.6172467648371257E-7</v>
      </c>
      <c r="BB338">
        <v>2.5044622936189212E-8</v>
      </c>
      <c r="BC338">
        <v>1.0126617581436857E-8</v>
      </c>
      <c r="BD338">
        <v>4.4622936189201259E-9</v>
      </c>
      <c r="BE338">
        <v>9.1477019187862533E-8</v>
      </c>
      <c r="BF338">
        <v>1.7793395805444006E-8</v>
      </c>
      <c r="BG338">
        <v>1.7849174475680471E-9</v>
      </c>
      <c r="BH338">
        <v>1.4694890673806336E-6</v>
      </c>
      <c r="BI338">
        <v>1.623159303882196E-8</v>
      </c>
      <c r="BJ338">
        <v>1.6203703703703708E-8</v>
      </c>
      <c r="BK338">
        <v>0</v>
      </c>
      <c r="BL338">
        <v>9.2899375278893367E-8</v>
      </c>
      <c r="BM338">
        <v>0</v>
      </c>
      <c r="BN338">
        <v>8.6289602855867924E-8</v>
      </c>
      <c r="BO338">
        <v>0</v>
      </c>
      <c r="BP338">
        <v>3.5112672913877736E-8</v>
      </c>
      <c r="BQ338">
        <v>2.2646140116019629E-8</v>
      </c>
      <c r="BR338">
        <v>1.2661758143685853E-7</v>
      </c>
      <c r="BS338">
        <v>-1.7207719767960732E-8</v>
      </c>
      <c r="BT338">
        <v>3.0594600624721099E-9</v>
      </c>
      <c r="BU338">
        <v>6.9444444444444352E-9</v>
      </c>
      <c r="BV338">
        <v>0</v>
      </c>
      <c r="BW338">
        <v>0</v>
      </c>
      <c r="BX338">
        <v>0</v>
      </c>
      <c r="BY338">
        <v>-6.1926763979537963E-24</v>
      </c>
      <c r="BZ338">
        <v>-1.5701695671575193E-9</v>
      </c>
      <c r="CA338">
        <v>6.9723337795626712E-10</v>
      </c>
      <c r="CB338">
        <v>8.6958946898705961E-9</v>
      </c>
      <c r="CC338">
        <v>0</v>
      </c>
      <c r="CD338">
        <v>7.6082106202588149E-9</v>
      </c>
      <c r="CE338">
        <v>9.1198125836679931E-10</v>
      </c>
      <c r="CF338">
        <v>0</v>
      </c>
      <c r="CG338">
        <v>4.8387996430165105E-9</v>
      </c>
      <c r="CH338">
        <v>6.7743195002231083E-10</v>
      </c>
      <c r="CI338">
        <v>-7.9484605087014642E-10</v>
      </c>
      <c r="CJ338">
        <v>4.0718429272646145E-10</v>
      </c>
      <c r="CK338">
        <v>4.0746318607764406E-9</v>
      </c>
      <c r="CL338">
        <v>0.14610000000000004</v>
      </c>
      <c r="CM338">
        <v>0</v>
      </c>
      <c r="CN338">
        <v>1.1551762605979471E-8</v>
      </c>
      <c r="CO338">
        <v>0</v>
      </c>
      <c r="CP338">
        <v>1.1984047300312361E-7</v>
      </c>
      <c r="CQ338">
        <v>1.1256135653726016E-8</v>
      </c>
      <c r="CR338">
        <v>1.7793395805444014E-9</v>
      </c>
      <c r="CS338">
        <v>2.788933511825078E-9</v>
      </c>
      <c r="CT338">
        <v>0</v>
      </c>
      <c r="CU338">
        <v>4.8136992414100861E-9</v>
      </c>
      <c r="CV338">
        <v>0</v>
      </c>
      <c r="CW338">
        <v>2.800089245872378E-9</v>
      </c>
      <c r="CX338">
        <v>0</v>
      </c>
      <c r="CY338">
        <v>6.983489513609995E-8</v>
      </c>
      <c r="CZ338">
        <v>9.4767960731816157E-9</v>
      </c>
      <c r="DA338">
        <v>1.4600066934404286E-8</v>
      </c>
      <c r="DB338">
        <v>0</v>
      </c>
      <c r="DC338">
        <v>5.0730700580098175E-9</v>
      </c>
      <c r="DD338">
        <v>1.9355198572066034E-9</v>
      </c>
    </row>
    <row r="339" spans="1:108">
      <c r="A339" t="s">
        <v>398</v>
      </c>
      <c r="B339">
        <v>0.69099999999999995</v>
      </c>
      <c r="C339">
        <v>36.700000000000003</v>
      </c>
      <c r="D339" t="s">
        <v>835</v>
      </c>
      <c r="E339">
        <v>43247</v>
      </c>
      <c r="F339" t="s">
        <v>784</v>
      </c>
      <c r="H339" t="s">
        <v>17</v>
      </c>
      <c r="I339">
        <v>100</v>
      </c>
      <c r="J339">
        <v>11.33</v>
      </c>
      <c r="K339">
        <v>0.82067865699999998</v>
      </c>
      <c r="L339">
        <v>5.0093719869999997</v>
      </c>
      <c r="M339">
        <v>0.49113786999999998</v>
      </c>
      <c r="N339">
        <v>165930</v>
      </c>
      <c r="O339">
        <v>3405.7550333333334</v>
      </c>
      <c r="P339" t="s">
        <v>398</v>
      </c>
      <c r="Q339">
        <v>-1.0142294883439303E-6</v>
      </c>
      <c r="R339">
        <v>3.7447017862549201E-8</v>
      </c>
      <c r="S339">
        <v>8.040039358159249E-8</v>
      </c>
      <c r="T339">
        <v>-2.0814411141386618E-6</v>
      </c>
      <c r="U339">
        <v>-2.0814411141386618E-6</v>
      </c>
      <c r="V339">
        <v>-6.433545261883147E-8</v>
      </c>
      <c r="W339">
        <v>1.88843475628217E-8</v>
      </c>
      <c r="X339">
        <v>-1.1466848319709374E-7</v>
      </c>
      <c r="Y339">
        <v>-2.4598849530731131E-10</v>
      </c>
      <c r="Z339">
        <v>5.3360581289736603E-6</v>
      </c>
      <c r="AA339">
        <v>2.5658492279745696E-7</v>
      </c>
      <c r="AB339">
        <v>7.6388888888888901E-7</v>
      </c>
      <c r="AC339">
        <v>4.3975174084165916E-8</v>
      </c>
      <c r="AD339">
        <v>0</v>
      </c>
      <c r="AE339">
        <v>9.7619588253103244E-7</v>
      </c>
      <c r="AF339">
        <v>5.0143808658795115E-8</v>
      </c>
      <c r="AG339">
        <v>2.713442325158946E-6</v>
      </c>
      <c r="AH339">
        <v>-2.5544959128065421E-8</v>
      </c>
      <c r="AI339">
        <v>7.8148652739933376E-8</v>
      </c>
      <c r="AJ339">
        <v>0</v>
      </c>
      <c r="AK339">
        <v>8.5149863760217838E-9</v>
      </c>
      <c r="AL339">
        <v>3.3549046321525909E-9</v>
      </c>
      <c r="AM339">
        <v>0</v>
      </c>
      <c r="AN339">
        <v>0</v>
      </c>
      <c r="AO339">
        <v>-7.2093551316984438E-9</v>
      </c>
      <c r="AP339">
        <v>-6.263245534362705E-8</v>
      </c>
      <c r="AQ339">
        <v>-2.2744474719951595E-9</v>
      </c>
      <c r="AR339">
        <v>4.174235543445353E-8</v>
      </c>
      <c r="AS339">
        <v>1.8827580986981532E-6</v>
      </c>
      <c r="AT339">
        <v>1.2999545867393281E-7</v>
      </c>
      <c r="AU339">
        <v>5.3436270057523479E-9</v>
      </c>
      <c r="AV339">
        <v>9.3381017257039046E-8</v>
      </c>
      <c r="AW339">
        <v>-2.6699212836815019E-9</v>
      </c>
      <c r="AX339">
        <v>1.7745231607629424E-7</v>
      </c>
      <c r="AY339">
        <v>1.9338480169542841E-8</v>
      </c>
      <c r="AZ339">
        <v>-5.3038904026642434E-8</v>
      </c>
      <c r="BA339">
        <v>8.2954889494399035E-8</v>
      </c>
      <c r="BB339">
        <v>8.9596578867696024E-9</v>
      </c>
      <c r="BC339">
        <v>8.6379806236754491E-9</v>
      </c>
      <c r="BD339">
        <v>3.9017559794126541E-9</v>
      </c>
      <c r="BE339">
        <v>9.6522101120193755E-8</v>
      </c>
      <c r="BF339">
        <v>1.2617317590069632E-8</v>
      </c>
      <c r="BG339">
        <v>1.8335603996366937E-9</v>
      </c>
      <c r="BH339">
        <v>2.1060399636693913E-7</v>
      </c>
      <c r="BI339">
        <v>9.8206176203451404E-9</v>
      </c>
      <c r="BJ339">
        <v>9.8016954283984268E-9</v>
      </c>
      <c r="BK339">
        <v>0</v>
      </c>
      <c r="BL339">
        <v>1.566757493188011E-8</v>
      </c>
      <c r="BM339">
        <v>0</v>
      </c>
      <c r="BN339">
        <v>1.9414168937329702E-8</v>
      </c>
      <c r="BO339">
        <v>0</v>
      </c>
      <c r="BP339">
        <v>2.1646987587042091E-8</v>
      </c>
      <c r="BQ339">
        <v>7.4761580381471406E-9</v>
      </c>
      <c r="BR339">
        <v>8.3446866485013577E-8</v>
      </c>
      <c r="BS339">
        <v>-1.1712836815016651E-8</v>
      </c>
      <c r="BT339">
        <v>2.0227823191038453E-9</v>
      </c>
      <c r="BU339">
        <v>-1.2867090523766284E-9</v>
      </c>
      <c r="BV339">
        <v>0</v>
      </c>
      <c r="BW339">
        <v>0</v>
      </c>
      <c r="BX339">
        <v>0</v>
      </c>
      <c r="BY339">
        <v>-3.7844383893429827E-10</v>
      </c>
      <c r="BZ339">
        <v>5.2982137450802343E-10</v>
      </c>
      <c r="CA339">
        <v>-1.1920980926430466E-10</v>
      </c>
      <c r="CB339">
        <v>1.1107326672721764E-8</v>
      </c>
      <c r="CC339">
        <v>0</v>
      </c>
      <c r="CD339">
        <v>6.4997729336966406E-9</v>
      </c>
      <c r="CE339">
        <v>7.947320617620353E-10</v>
      </c>
      <c r="CF339">
        <v>0</v>
      </c>
      <c r="CG339">
        <v>2.7153345443536153E-9</v>
      </c>
      <c r="CH339">
        <v>-2.5507114744171926E-10</v>
      </c>
      <c r="CI339">
        <v>2.5544959128065314E-10</v>
      </c>
      <c r="CJ339">
        <v>-1.0785649409627578E-10</v>
      </c>
      <c r="CK339">
        <v>3.9717680896155006E-9</v>
      </c>
      <c r="CL339">
        <v>0.20989999999999995</v>
      </c>
      <c r="CM339">
        <v>0</v>
      </c>
      <c r="CN339">
        <v>1.3586133817741447E-8</v>
      </c>
      <c r="CO339">
        <v>0</v>
      </c>
      <c r="CP339">
        <v>1.3724265818952466E-7</v>
      </c>
      <c r="CQ339">
        <v>1.2691114138661822E-8</v>
      </c>
      <c r="CR339">
        <v>8.658795034816837E-10</v>
      </c>
      <c r="CS339">
        <v>3.2678625491976984E-9</v>
      </c>
      <c r="CT339">
        <v>0</v>
      </c>
      <c r="CU339">
        <v>1.0747805025734181E-9</v>
      </c>
      <c r="CV339">
        <v>0</v>
      </c>
      <c r="CW339">
        <v>4.3275052982137459E-9</v>
      </c>
      <c r="CX339">
        <v>0</v>
      </c>
      <c r="CY339">
        <v>1.340448077505298E-8</v>
      </c>
      <c r="CZ339">
        <v>1.690130184680593E-9</v>
      </c>
      <c r="DA339">
        <v>4.9159854677565844E-9</v>
      </c>
      <c r="DB339">
        <v>0</v>
      </c>
      <c r="DC339">
        <v>2.221465334544354E-9</v>
      </c>
      <c r="DD339">
        <v>5.6198910081743876E-10</v>
      </c>
    </row>
    <row r="340" spans="1:108">
      <c r="A340" t="s">
        <v>265</v>
      </c>
      <c r="B340">
        <v>0.70899999999999996</v>
      </c>
      <c r="C340">
        <v>36</v>
      </c>
      <c r="D340" t="s">
        <v>809</v>
      </c>
      <c r="E340">
        <v>43247</v>
      </c>
      <c r="F340" t="s">
        <v>224</v>
      </c>
      <c r="H340" t="s">
        <v>35</v>
      </c>
      <c r="I340">
        <v>100</v>
      </c>
      <c r="N340">
        <v>287861.33333333331</v>
      </c>
      <c r="O340">
        <v>4911.3447333333334</v>
      </c>
      <c r="P340" t="s">
        <v>265</v>
      </c>
      <c r="Q340">
        <v>-1.3831018518518525E-6</v>
      </c>
      <c r="R340">
        <v>2.1489197530864196E-8</v>
      </c>
      <c r="S340">
        <v>5.5574845679012368E-8</v>
      </c>
      <c r="T340">
        <v>-2.025462962962963E-6</v>
      </c>
      <c r="U340">
        <v>-2.025462962962963E-6</v>
      </c>
      <c r="V340">
        <v>-5.5169753086419609E-8</v>
      </c>
      <c r="W340">
        <v>3.1385030864197524E-7</v>
      </c>
      <c r="X340">
        <v>-9.1049382716049367E-8</v>
      </c>
      <c r="Y340">
        <v>-1.4255401234567916E-8</v>
      </c>
      <c r="Z340">
        <v>-4.8804012345679016E-6</v>
      </c>
      <c r="AA340">
        <v>1.6184413580246921E-7</v>
      </c>
      <c r="AB340">
        <v>6.7303240740740737E-7</v>
      </c>
      <c r="AC340">
        <v>3.9448302469135796E-8</v>
      </c>
      <c r="AD340">
        <v>0</v>
      </c>
      <c r="AE340">
        <v>1.4274691358024691E-6</v>
      </c>
      <c r="AF340">
        <v>4.1859567901234569E-8</v>
      </c>
      <c r="AG340">
        <v>9.6894290123456798E-6</v>
      </c>
      <c r="AH340">
        <v>-8.6091820987654336E-8</v>
      </c>
      <c r="AI340">
        <v>2.6639660493827149E-7</v>
      </c>
      <c r="AJ340">
        <v>0</v>
      </c>
      <c r="AK340">
        <v>9.9922839506172899E-8</v>
      </c>
      <c r="AL340">
        <v>6.3310185185185174E-9</v>
      </c>
      <c r="AM340">
        <v>0</v>
      </c>
      <c r="AN340">
        <v>0</v>
      </c>
      <c r="AO340">
        <v>6.0763888888888799E-9</v>
      </c>
      <c r="AP340">
        <v>1.5432098765432099E-7</v>
      </c>
      <c r="AQ340">
        <v>8.7056327160493848E-7</v>
      </c>
      <c r="AR340">
        <v>6.1612654320987672E-7</v>
      </c>
      <c r="AS340">
        <v>5.7291666666666667E-6</v>
      </c>
      <c r="AT340">
        <v>4.3537808641975307E-7</v>
      </c>
      <c r="AU340">
        <v>3.2615740740740741E-7</v>
      </c>
      <c r="AV340">
        <v>1.95E-5</v>
      </c>
      <c r="AW340">
        <v>8.9216820987654329E-9</v>
      </c>
      <c r="AX340">
        <v>8.4066358024691347E-7</v>
      </c>
      <c r="AY340">
        <v>8.1153549382716048E-7</v>
      </c>
      <c r="AZ340">
        <v>1.1197916666666667E-6</v>
      </c>
      <c r="BA340">
        <v>1.9174382716049385E-7</v>
      </c>
      <c r="BB340">
        <v>1.9425154320987661E-8</v>
      </c>
      <c r="BC340">
        <v>5.2719907407407421E-8</v>
      </c>
      <c r="BD340">
        <v>2.8182870370370367E-8</v>
      </c>
      <c r="BE340">
        <v>1.8618827160493825E-7</v>
      </c>
      <c r="BF340">
        <v>3.6035879629629631E-7</v>
      </c>
      <c r="BG340">
        <v>2.1624228395061727E-8</v>
      </c>
      <c r="BH340">
        <v>1.6161265432098762E-6</v>
      </c>
      <c r="BI340">
        <v>2.1855709876543208E-8</v>
      </c>
      <c r="BJ340">
        <v>2.1894290123456793E-8</v>
      </c>
      <c r="BK340">
        <v>0</v>
      </c>
      <c r="BL340">
        <v>5.4205246913580263E-8</v>
      </c>
      <c r="BM340">
        <v>0</v>
      </c>
      <c r="BN340">
        <v>4.612268518518519E-8</v>
      </c>
      <c r="BO340">
        <v>0</v>
      </c>
      <c r="BP340">
        <v>7.9706790123456779E-8</v>
      </c>
      <c r="BQ340">
        <v>1.1761188271604938E-7</v>
      </c>
      <c r="BR340">
        <v>1.0462962962962963E-6</v>
      </c>
      <c r="BS340">
        <v>1.3097993827160491E-8</v>
      </c>
      <c r="BT340">
        <v>5.2893518518518538E-9</v>
      </c>
      <c r="BU340">
        <v>1.5277777777777775E-8</v>
      </c>
      <c r="BV340">
        <v>0</v>
      </c>
      <c r="BW340">
        <v>0</v>
      </c>
      <c r="BX340">
        <v>0</v>
      </c>
      <c r="BY340">
        <v>2.0061728395061746E-9</v>
      </c>
      <c r="BZ340">
        <v>5.1832561728395045E-9</v>
      </c>
      <c r="CA340">
        <v>9.4521604938271476E-10</v>
      </c>
      <c r="CB340">
        <v>1.8788580246913574E-8</v>
      </c>
      <c r="CC340">
        <v>0</v>
      </c>
      <c r="CD340">
        <v>8.6342592592592585E-9</v>
      </c>
      <c r="CE340">
        <v>3.5204475308641954E-9</v>
      </c>
      <c r="CF340">
        <v>0</v>
      </c>
      <c r="CG340">
        <v>6.3348765432098734E-9</v>
      </c>
      <c r="CH340">
        <v>2.2048611111111116E-9</v>
      </c>
      <c r="CI340">
        <v>2.2511574074074081E-9</v>
      </c>
      <c r="CJ340">
        <v>9.2592592592592578E-10</v>
      </c>
      <c r="CK340">
        <v>4.3229166666666669E-9</v>
      </c>
      <c r="CL340">
        <v>0.22409999999999999</v>
      </c>
      <c r="CM340">
        <v>0</v>
      </c>
      <c r="CN340">
        <v>1.0748456790123457E-8</v>
      </c>
      <c r="CO340">
        <v>0</v>
      </c>
      <c r="CP340">
        <v>1.1406250000000001E-7</v>
      </c>
      <c r="CQ340">
        <v>1.029320987654321E-8</v>
      </c>
      <c r="CR340">
        <v>2.5597993827160491E-9</v>
      </c>
      <c r="CS340">
        <v>3.3777006172839503E-9</v>
      </c>
      <c r="CT340">
        <v>0</v>
      </c>
      <c r="CU340">
        <v>4.4135802469135807E-9</v>
      </c>
      <c r="CV340">
        <v>0</v>
      </c>
      <c r="CW340">
        <v>3.5532407407407407E-9</v>
      </c>
      <c r="CX340">
        <v>0</v>
      </c>
      <c r="CY340">
        <v>4.7530864197530863E-8</v>
      </c>
      <c r="CZ340">
        <v>7.0736882716049378E-9</v>
      </c>
      <c r="DA340">
        <v>1.0821759259259261E-8</v>
      </c>
      <c r="DB340">
        <v>0</v>
      </c>
      <c r="DC340">
        <v>4.8186728395061733E-9</v>
      </c>
      <c r="DD340">
        <v>1.5837191358024694E-9</v>
      </c>
    </row>
    <row r="341" spans="1:108">
      <c r="A341" t="s">
        <v>836</v>
      </c>
      <c r="B341">
        <v>0.65</v>
      </c>
      <c r="C341">
        <v>44.2</v>
      </c>
      <c r="D341" t="s">
        <v>837</v>
      </c>
      <c r="E341">
        <v>43247</v>
      </c>
      <c r="F341" t="s">
        <v>781</v>
      </c>
      <c r="H341" t="s">
        <v>35</v>
      </c>
      <c r="I341">
        <v>100</v>
      </c>
      <c r="K341">
        <v>0.25612175700000001</v>
      </c>
      <c r="L341">
        <v>3.4188471109999998</v>
      </c>
      <c r="M341">
        <v>0.33906574900000003</v>
      </c>
      <c r="N341">
        <v>102113.33333333333</v>
      </c>
      <c r="O341">
        <v>2510.0337333333332</v>
      </c>
      <c r="P341" t="s">
        <v>836</v>
      </c>
      <c r="Q341">
        <v>-7.8588486676721974E-6</v>
      </c>
      <c r="R341">
        <v>-3.4895047762694824E-8</v>
      </c>
      <c r="S341">
        <v>-4.0409753645047763E-8</v>
      </c>
      <c r="T341">
        <v>-3.6921820010055305E-6</v>
      </c>
      <c r="U341">
        <v>-3.6921820010055305E-6</v>
      </c>
      <c r="V341">
        <v>-9.7410759175464666E-9</v>
      </c>
      <c r="W341">
        <v>-3.6419054801407763E-8</v>
      </c>
      <c r="X341">
        <v>-1.0149572649572685E-7</v>
      </c>
      <c r="Y341">
        <v>-5.5304172951231826E-9</v>
      </c>
      <c r="Z341">
        <v>-2.513826043237808E-6</v>
      </c>
      <c r="AA341">
        <v>2.4981146304675714E-8</v>
      </c>
      <c r="AB341">
        <v>1.4804864253393662E-7</v>
      </c>
      <c r="AC341">
        <v>-1.2930492709904483E-8</v>
      </c>
      <c r="AD341">
        <v>0</v>
      </c>
      <c r="AE341">
        <v>-3.3056812468577164E-7</v>
      </c>
      <c r="AF341">
        <v>-5.3371669180492709E-8</v>
      </c>
      <c r="AG341">
        <v>1.0652337858220202E-7</v>
      </c>
      <c r="AH341">
        <v>-1.7141151332327805E-7</v>
      </c>
      <c r="AI341">
        <v>-5.5304172951231769E-8</v>
      </c>
      <c r="AJ341">
        <v>0</v>
      </c>
      <c r="AK341">
        <v>-1.9764957264957264E-7</v>
      </c>
      <c r="AL341">
        <v>-6.2641402714932153E-9</v>
      </c>
      <c r="AM341">
        <v>0</v>
      </c>
      <c r="AN341">
        <v>0</v>
      </c>
      <c r="AO341">
        <v>-3.3622423328305674E-9</v>
      </c>
      <c r="AP341">
        <v>-2.1995977878330854E-8</v>
      </c>
      <c r="AQ341">
        <v>1.195638511814982E-8</v>
      </c>
      <c r="AR341">
        <v>5.2790346907993964E-8</v>
      </c>
      <c r="AS341">
        <v>5.5838360985419809E-6</v>
      </c>
      <c r="AT341">
        <v>2.4195575666163945E-8</v>
      </c>
      <c r="AU341">
        <v>1.4705882352941177E-8</v>
      </c>
      <c r="AV341">
        <v>3.4470839617898433E-7</v>
      </c>
      <c r="AW341">
        <v>-2.3347159376571144E-9</v>
      </c>
      <c r="AX341">
        <v>3.1312845651080948E-7</v>
      </c>
      <c r="AY341">
        <v>3.4345148315736555E-8</v>
      </c>
      <c r="AZ341">
        <v>4.2703619909502251E-7</v>
      </c>
      <c r="BA341">
        <v>1.7942433383609857E-7</v>
      </c>
      <c r="BB341">
        <v>1.0151143790849671E-8</v>
      </c>
      <c r="BC341">
        <v>5.879210658622425E-9</v>
      </c>
      <c r="BD341">
        <v>3.7833081950728975E-9</v>
      </c>
      <c r="BE341">
        <v>4.6710030165912515E-8</v>
      </c>
      <c r="BF341">
        <v>1.599421820010055E-8</v>
      </c>
      <c r="BG341">
        <v>2.0314856711915532E-9</v>
      </c>
      <c r="BH341">
        <v>9.5085470085470058E-7</v>
      </c>
      <c r="BI341">
        <v>1.655982905982906E-8</v>
      </c>
      <c r="BJ341">
        <v>1.6591251885369526E-8</v>
      </c>
      <c r="BK341">
        <v>0</v>
      </c>
      <c r="BL341">
        <v>7.5446204122674721E-8</v>
      </c>
      <c r="BM341">
        <v>0</v>
      </c>
      <c r="BN341">
        <v>5.6199723479135239E-8</v>
      </c>
      <c r="BO341">
        <v>0</v>
      </c>
      <c r="BP341">
        <v>1.3338989441930617E-8</v>
      </c>
      <c r="BQ341">
        <v>9.6703745600804442E-9</v>
      </c>
      <c r="BR341">
        <v>8.6884112619406761E-8</v>
      </c>
      <c r="BS341">
        <v>-3.048014077425838E-9</v>
      </c>
      <c r="BT341">
        <v>1.2396304675716436E-9</v>
      </c>
      <c r="BU341">
        <v>7.6828808446455483E-9</v>
      </c>
      <c r="BV341">
        <v>0</v>
      </c>
      <c r="BW341">
        <v>0</v>
      </c>
      <c r="BX341">
        <v>0</v>
      </c>
      <c r="BY341">
        <v>3.5193564605329306E-9</v>
      </c>
      <c r="BZ341">
        <v>1.3056184012066356E-9</v>
      </c>
      <c r="CA341">
        <v>-1.1783559577677236E-10</v>
      </c>
      <c r="CB341">
        <v>1.06052036199095E-8</v>
      </c>
      <c r="CC341">
        <v>0</v>
      </c>
      <c r="CD341">
        <v>5.4031548516842632E-9</v>
      </c>
      <c r="CE341">
        <v>9.8981900452488608E-10</v>
      </c>
      <c r="CF341">
        <v>0</v>
      </c>
      <c r="CG341">
        <v>2.8704751131221718E-9</v>
      </c>
      <c r="CH341">
        <v>3.6811840120663661E-10</v>
      </c>
      <c r="CI341">
        <v>2.9380341880341784E-10</v>
      </c>
      <c r="CJ341">
        <v>1.6009929612870778E-9</v>
      </c>
      <c r="CK341">
        <v>2.5012569130216186E-9</v>
      </c>
      <c r="CL341">
        <v>0.15919999999999998</v>
      </c>
      <c r="CM341">
        <v>0</v>
      </c>
      <c r="CN341">
        <v>1.1516465560583211E-8</v>
      </c>
      <c r="CO341">
        <v>0</v>
      </c>
      <c r="CP341">
        <v>1.2987053795877322E-7</v>
      </c>
      <c r="CQ341">
        <v>1.2121354952237305E-8</v>
      </c>
      <c r="CR341">
        <v>5.8289341377576748E-10</v>
      </c>
      <c r="CS341">
        <v>1.1076546003016593E-9</v>
      </c>
      <c r="CT341">
        <v>0</v>
      </c>
      <c r="CU341">
        <v>1.7785319255907495E-9</v>
      </c>
      <c r="CV341">
        <v>0</v>
      </c>
      <c r="CW341">
        <v>2.5043991955756668E-9</v>
      </c>
      <c r="CX341">
        <v>0</v>
      </c>
      <c r="CY341">
        <v>3.6874685771744596E-8</v>
      </c>
      <c r="CZ341">
        <v>5.2256158873805929E-9</v>
      </c>
      <c r="DA341">
        <v>8.5155857214680768E-9</v>
      </c>
      <c r="DB341">
        <v>0</v>
      </c>
      <c r="DC341">
        <v>1.8649446958270494E-9</v>
      </c>
      <c r="DD341">
        <v>1.0683760683760685E-9</v>
      </c>
    </row>
    <row r="342" spans="1:108">
      <c r="A342" t="s">
        <v>650</v>
      </c>
      <c r="B342">
        <v>0.69199999999999995</v>
      </c>
      <c r="C342">
        <v>23.4</v>
      </c>
      <c r="D342" t="s">
        <v>838</v>
      </c>
      <c r="E342">
        <v>43247</v>
      </c>
      <c r="F342" t="s">
        <v>784</v>
      </c>
      <c r="H342" t="s">
        <v>20</v>
      </c>
      <c r="I342">
        <v>100</v>
      </c>
      <c r="J342">
        <v>25.666666666666668</v>
      </c>
      <c r="K342">
        <v>0.90159593800000004</v>
      </c>
      <c r="L342">
        <v>5.0139010339999999</v>
      </c>
      <c r="M342">
        <v>0.45217328200000001</v>
      </c>
      <c r="N342">
        <v>248540</v>
      </c>
      <c r="O342">
        <v>3873.0136666666663</v>
      </c>
      <c r="P342" t="s">
        <v>650</v>
      </c>
      <c r="Q342">
        <v>-2.0032051282051282E-6</v>
      </c>
      <c r="R342">
        <v>5.1400759734093052E-8</v>
      </c>
      <c r="S342">
        <v>7.9445631528964883E-8</v>
      </c>
      <c r="T342">
        <v>-3.9173789173789173E-6</v>
      </c>
      <c r="U342">
        <v>-3.9173789173789173E-6</v>
      </c>
      <c r="V342">
        <v>-8.547008547008575E-8</v>
      </c>
      <c r="W342">
        <v>1.0662986704653373E-7</v>
      </c>
      <c r="X342">
        <v>-1.9824311490978157E-7</v>
      </c>
      <c r="Y342">
        <v>-1.7212725546058879E-8</v>
      </c>
      <c r="Z342">
        <v>7.0037986704653364E-6</v>
      </c>
      <c r="AA342">
        <v>4.7631766381766384E-7</v>
      </c>
      <c r="AB342">
        <v>1.5992996201329537E-6</v>
      </c>
      <c r="AC342">
        <v>7.5290835707502367E-8</v>
      </c>
      <c r="AD342">
        <v>0</v>
      </c>
      <c r="AE342">
        <v>1.3989791073124408E-6</v>
      </c>
      <c r="AF342">
        <v>3.0270655270655309E-8</v>
      </c>
      <c r="AG342">
        <v>9.9388651471984799E-6</v>
      </c>
      <c r="AH342">
        <v>-9.9774453941120658E-8</v>
      </c>
      <c r="AI342">
        <v>2.6442307692307683E-7</v>
      </c>
      <c r="AJ342">
        <v>0</v>
      </c>
      <c r="AK342">
        <v>1.1870845204179339E-9</v>
      </c>
      <c r="AL342">
        <v>1.0425569800569802E-8</v>
      </c>
      <c r="AM342">
        <v>0</v>
      </c>
      <c r="AN342">
        <v>0</v>
      </c>
      <c r="AO342">
        <v>-6.2618708452041742E-9</v>
      </c>
      <c r="AP342">
        <v>1.1900522317188979E-7</v>
      </c>
      <c r="AQ342">
        <v>5.5229107312440651E-8</v>
      </c>
      <c r="AR342">
        <v>2.046830484330484E-7</v>
      </c>
      <c r="AS342">
        <v>9.6599002849002844E-6</v>
      </c>
      <c r="AT342">
        <v>2.5255223171889848E-7</v>
      </c>
      <c r="AU342">
        <v>6.5586419753086406E-8</v>
      </c>
      <c r="AV342">
        <v>3.1484449192782526E-6</v>
      </c>
      <c r="AW342">
        <v>-4.6400166191832862E-9</v>
      </c>
      <c r="AX342">
        <v>1.304309116809117E-6</v>
      </c>
      <c r="AY342">
        <v>7.7190170940170943E-8</v>
      </c>
      <c r="AZ342">
        <v>7.6537274453941126E-7</v>
      </c>
      <c r="BA342">
        <v>4.0746676163342832E-7</v>
      </c>
      <c r="BB342">
        <v>3.1249999999999999E-8</v>
      </c>
      <c r="BC342">
        <v>2.1299264007597342E-8</v>
      </c>
      <c r="BD342">
        <v>1.7444207027540363E-8</v>
      </c>
      <c r="BE342">
        <v>1.2004392212725547E-7</v>
      </c>
      <c r="BF342">
        <v>5.0391737891737875E-8</v>
      </c>
      <c r="BG342">
        <v>8.4817188983855627E-9</v>
      </c>
      <c r="BH342">
        <v>3.7440645773979103E-6</v>
      </c>
      <c r="BI342">
        <v>2.9677113010446339E-8</v>
      </c>
      <c r="BJ342">
        <v>2.9706790123456778E-8</v>
      </c>
      <c r="BK342">
        <v>0</v>
      </c>
      <c r="BL342">
        <v>1.0496794871794871E-7</v>
      </c>
      <c r="BM342">
        <v>0</v>
      </c>
      <c r="BN342">
        <v>1.0324667616334281E-7</v>
      </c>
      <c r="BO342">
        <v>0</v>
      </c>
      <c r="BP342">
        <v>4.0687321937321933E-8</v>
      </c>
      <c r="BQ342">
        <v>5.8285849952516625E-8</v>
      </c>
      <c r="BR342">
        <v>5.9354226020892671E-7</v>
      </c>
      <c r="BS342">
        <v>-1.1663105413105413E-8</v>
      </c>
      <c r="BT342">
        <v>4.6978869895536565E-9</v>
      </c>
      <c r="BU342">
        <v>1.2968898385565046E-8</v>
      </c>
      <c r="BV342">
        <v>0</v>
      </c>
      <c r="BW342">
        <v>0</v>
      </c>
      <c r="BX342">
        <v>0</v>
      </c>
      <c r="BY342">
        <v>1.8103038936372321E-9</v>
      </c>
      <c r="BZ342">
        <v>1.955721747388413E-9</v>
      </c>
      <c r="CA342">
        <v>2.5522317188983879E-9</v>
      </c>
      <c r="CB342">
        <v>3.4039648622981959E-8</v>
      </c>
      <c r="CC342">
        <v>0</v>
      </c>
      <c r="CD342">
        <v>1.3532763532763532E-8</v>
      </c>
      <c r="CE342">
        <v>1.7776590693257347E-9</v>
      </c>
      <c r="CF342">
        <v>0</v>
      </c>
      <c r="CG342">
        <v>8.6894586894586914E-9</v>
      </c>
      <c r="CH342">
        <v>1.102801519468186E-9</v>
      </c>
      <c r="CI342">
        <v>-1.5194681861348533E-9</v>
      </c>
      <c r="CJ342">
        <v>-3.6206077872744673E-10</v>
      </c>
      <c r="CK342">
        <v>7.4667616334283009E-9</v>
      </c>
      <c r="CL342">
        <v>0.25160000000000005</v>
      </c>
      <c r="CM342">
        <v>0</v>
      </c>
      <c r="CN342">
        <v>2.7837132003798674E-8</v>
      </c>
      <c r="CO342">
        <v>0</v>
      </c>
      <c r="CP342">
        <v>4.2957621082621089E-7</v>
      </c>
      <c r="CQ342">
        <v>3.9158950617283946E-8</v>
      </c>
      <c r="CR342">
        <v>2.1397198480531813E-9</v>
      </c>
      <c r="CS342">
        <v>4.6771130104463439E-9</v>
      </c>
      <c r="CT342">
        <v>0</v>
      </c>
      <c r="CU342">
        <v>4.7987891737891745E-9</v>
      </c>
      <c r="CV342">
        <v>0</v>
      </c>
      <c r="CW342">
        <v>7.0779914529914527E-9</v>
      </c>
      <c r="CX342">
        <v>0</v>
      </c>
      <c r="CY342">
        <v>6.8999287749287744E-8</v>
      </c>
      <c r="CZ342">
        <v>1.1324786324786325E-8</v>
      </c>
      <c r="DA342">
        <v>1.5963319088319091E-8</v>
      </c>
      <c r="DB342">
        <v>0</v>
      </c>
      <c r="DC342">
        <v>5.6416191832858499E-9</v>
      </c>
      <c r="DD342">
        <v>2.0210113960113957E-9</v>
      </c>
    </row>
    <row r="343" spans="1:108">
      <c r="A343" t="s">
        <v>656</v>
      </c>
      <c r="B343">
        <v>0.68400000000000005</v>
      </c>
      <c r="C343">
        <v>26.8</v>
      </c>
      <c r="D343" t="s">
        <v>839</v>
      </c>
      <c r="E343">
        <v>43247</v>
      </c>
      <c r="F343" t="s">
        <v>781</v>
      </c>
      <c r="H343" t="s">
        <v>20</v>
      </c>
      <c r="I343">
        <v>60</v>
      </c>
      <c r="J343">
        <v>11.333333333333334</v>
      </c>
      <c r="K343">
        <v>0.63101294699999999</v>
      </c>
      <c r="L343">
        <v>4.7570233850000001</v>
      </c>
      <c r="M343">
        <v>0.35945649400000002</v>
      </c>
      <c r="N343">
        <v>186909.33333333334</v>
      </c>
      <c r="O343">
        <v>4955.4815333333327</v>
      </c>
      <c r="P343" t="s">
        <v>656</v>
      </c>
      <c r="Q343">
        <v>-1.2787624378109455E-5</v>
      </c>
      <c r="R343">
        <v>-7.0299543946932037E-8</v>
      </c>
      <c r="S343">
        <v>-2.1299751243781097E-8</v>
      </c>
      <c r="T343">
        <v>-5.2342454394693198E-6</v>
      </c>
      <c r="U343">
        <v>-5.2342454394693198E-6</v>
      </c>
      <c r="V343">
        <v>2.3320895522387104E-9</v>
      </c>
      <c r="W343">
        <v>8.0068407960198359E-9</v>
      </c>
      <c r="X343">
        <v>-1.4303482587064667E-7</v>
      </c>
      <c r="Y343">
        <v>-2.4901533996683271E-8</v>
      </c>
      <c r="Z343">
        <v>-3.6017827529021562E-6</v>
      </c>
      <c r="AA343">
        <v>2.2958126036484251E-7</v>
      </c>
      <c r="AB343">
        <v>9.3361318407960205E-7</v>
      </c>
      <c r="AC343">
        <v>1.3474295190713103E-8</v>
      </c>
      <c r="AD343">
        <v>0</v>
      </c>
      <c r="AE343">
        <v>-3.2649253731343268E-7</v>
      </c>
      <c r="AF343">
        <v>-7.6725746268656775E-8</v>
      </c>
      <c r="AG343">
        <v>3.995646766169155E-6</v>
      </c>
      <c r="AH343">
        <v>-3.0918325041459373E-7</v>
      </c>
      <c r="AI343">
        <v>2.3320895522388115E-8</v>
      </c>
      <c r="AJ343">
        <v>0</v>
      </c>
      <c r="AK343">
        <v>-2.8995646766169153E-7</v>
      </c>
      <c r="AL343">
        <v>-5.1642827529021573E-9</v>
      </c>
      <c r="AM343">
        <v>0</v>
      </c>
      <c r="AN343">
        <v>0</v>
      </c>
      <c r="AO343">
        <v>-7.3590381426202392E-9</v>
      </c>
      <c r="AP343">
        <v>1.508084577114428E-7</v>
      </c>
      <c r="AQ343">
        <v>8.0586650082918492E-10</v>
      </c>
      <c r="AR343">
        <v>8.1493573797678271E-8</v>
      </c>
      <c r="AS343">
        <v>6.4132462686567152E-6</v>
      </c>
      <c r="AT343">
        <v>-1.606550580431171E-8</v>
      </c>
      <c r="AU343">
        <v>1.0903814262023217E-8</v>
      </c>
      <c r="AV343">
        <v>1.5472118573797683E-7</v>
      </c>
      <c r="AW343">
        <v>-4.0941127694858986E-10</v>
      </c>
      <c r="AX343">
        <v>3.4209162520729684E-7</v>
      </c>
      <c r="AY343">
        <v>3.8298092868988391E-8</v>
      </c>
      <c r="AZ343">
        <v>6.4391583747927035E-7</v>
      </c>
      <c r="BA343">
        <v>2.7518656716417913E-7</v>
      </c>
      <c r="BB343">
        <v>1.453928275290216E-8</v>
      </c>
      <c r="BC343">
        <v>8.5561774461028214E-9</v>
      </c>
      <c r="BD343">
        <v>8.9681799336650026E-9</v>
      </c>
      <c r="BE343">
        <v>9.338723051409618E-8</v>
      </c>
      <c r="BF343">
        <v>1.7516583747927032E-8</v>
      </c>
      <c r="BG343">
        <v>3.1638681592039799E-9</v>
      </c>
      <c r="BH343">
        <v>9.5486111111111105E-7</v>
      </c>
      <c r="BI343">
        <v>2.0392827529021558E-8</v>
      </c>
      <c r="BJ343">
        <v>2.0366915422885575E-8</v>
      </c>
      <c r="BK343">
        <v>0</v>
      </c>
      <c r="BL343">
        <v>1.1479063018242124E-7</v>
      </c>
      <c r="BM343">
        <v>0</v>
      </c>
      <c r="BN343">
        <v>8.8075248756218905E-8</v>
      </c>
      <c r="BO343">
        <v>0</v>
      </c>
      <c r="BP343">
        <v>2.4201907131011612E-8</v>
      </c>
      <c r="BQ343">
        <v>3.1301824212271977E-8</v>
      </c>
      <c r="BR343">
        <v>2.3113598673300165E-7</v>
      </c>
      <c r="BS343">
        <v>-1.2437810945273631E-8</v>
      </c>
      <c r="BT343">
        <v>3.5188640132669981E-9</v>
      </c>
      <c r="BU343">
        <v>7.4108623548921944E-9</v>
      </c>
      <c r="BV343">
        <v>0</v>
      </c>
      <c r="BW343">
        <v>0</v>
      </c>
      <c r="BX343">
        <v>0</v>
      </c>
      <c r="BY343">
        <v>1.7879353233830833E-9</v>
      </c>
      <c r="BZ343">
        <v>2.0496475953565492E-9</v>
      </c>
      <c r="CA343">
        <v>1.2645107794361515E-9</v>
      </c>
      <c r="CB343">
        <v>6.610178275290215E-9</v>
      </c>
      <c r="CC343">
        <v>0</v>
      </c>
      <c r="CD343">
        <v>5.1176409618573806E-9</v>
      </c>
      <c r="CE343">
        <v>7.7736318407922864E-12</v>
      </c>
      <c r="CF343">
        <v>0</v>
      </c>
      <c r="CG343">
        <v>2.9202943615257053E-9</v>
      </c>
      <c r="CH343">
        <v>7.5663349917081345E-10</v>
      </c>
      <c r="CI343">
        <v>-8.3696102819237132E-10</v>
      </c>
      <c r="CJ343">
        <v>2.1766169154228831E-9</v>
      </c>
      <c r="CK343">
        <v>3.6173300165837458E-9</v>
      </c>
      <c r="CL343">
        <v>0.13959999999999992</v>
      </c>
      <c r="CM343">
        <v>0</v>
      </c>
      <c r="CN343">
        <v>7.6518449419568852E-9</v>
      </c>
      <c r="CO343">
        <v>0</v>
      </c>
      <c r="CP343">
        <v>1.0320791873963515E-7</v>
      </c>
      <c r="CQ343">
        <v>9.2713515754560527E-9</v>
      </c>
      <c r="CR343">
        <v>1.4303482587064684E-9</v>
      </c>
      <c r="CS343">
        <v>4.0474709784411274E-9</v>
      </c>
      <c r="CT343">
        <v>0</v>
      </c>
      <c r="CU343">
        <v>5.6902985074626854E-9</v>
      </c>
      <c r="CV343">
        <v>0</v>
      </c>
      <c r="CW343">
        <v>2.8218283582089539E-9</v>
      </c>
      <c r="CX343">
        <v>0</v>
      </c>
      <c r="CY343">
        <v>4.5398009950248769E-8</v>
      </c>
      <c r="CZ343">
        <v>6.2111318407960192E-9</v>
      </c>
      <c r="DA343">
        <v>-2.6948590381426199E-9</v>
      </c>
      <c r="DB343">
        <v>0</v>
      </c>
      <c r="DC343">
        <v>-4.5346185737976774E-9</v>
      </c>
      <c r="DD343">
        <v>-8.7582918739635159E-9</v>
      </c>
    </row>
    <row r="344" spans="1:108">
      <c r="A344" t="s">
        <v>840</v>
      </c>
      <c r="B344">
        <v>0.68600000000000005</v>
      </c>
      <c r="C344">
        <v>34.4</v>
      </c>
      <c r="D344" t="s">
        <v>841</v>
      </c>
      <c r="E344">
        <v>43247</v>
      </c>
      <c r="F344" t="s">
        <v>781</v>
      </c>
      <c r="H344" t="s">
        <v>35</v>
      </c>
      <c r="I344">
        <v>90</v>
      </c>
      <c r="K344">
        <v>0.88123197399999997</v>
      </c>
      <c r="L344">
        <v>4.7759691489999998</v>
      </c>
      <c r="M344">
        <v>0.50476730000000003</v>
      </c>
      <c r="N344">
        <v>108156.66666666667</v>
      </c>
      <c r="O344">
        <v>3604.7337666666667</v>
      </c>
      <c r="P344" t="s">
        <v>840</v>
      </c>
      <c r="Q344">
        <v>-9.6556040051679568E-6</v>
      </c>
      <c r="R344">
        <v>-4.681443798449612E-8</v>
      </c>
      <c r="S344">
        <v>-3.5630652454780372E-8</v>
      </c>
      <c r="T344">
        <v>-4.1787790697674414E-6</v>
      </c>
      <c r="U344">
        <v>-4.1787790697674414E-6</v>
      </c>
      <c r="V344">
        <v>-4.0576550387596714E-8</v>
      </c>
      <c r="W344">
        <v>-3.0523255813953498E-8</v>
      </c>
      <c r="X344">
        <v>-1.3121770025839807E-7</v>
      </c>
      <c r="Y344">
        <v>-1.7159237726098184E-9</v>
      </c>
      <c r="Z344">
        <v>-1.1910529715762273E-6</v>
      </c>
      <c r="AA344">
        <v>2.7051033591731264E-8</v>
      </c>
      <c r="AB344">
        <v>6.3892926356589116E-8</v>
      </c>
      <c r="AC344">
        <v>-2.1802325581395352E-8</v>
      </c>
      <c r="AD344">
        <v>0</v>
      </c>
      <c r="AE344">
        <v>-3.9143249354005153E-7</v>
      </c>
      <c r="AF344">
        <v>-5.6524547803617548E-8</v>
      </c>
      <c r="AG344">
        <v>1.7603359173126612E-7</v>
      </c>
      <c r="AH344">
        <v>-2.0046027131782946E-7</v>
      </c>
      <c r="AI344">
        <v>-4.2999031007751993E-8</v>
      </c>
      <c r="AJ344">
        <v>0</v>
      </c>
      <c r="AK344">
        <v>-2.024790051679586E-7</v>
      </c>
      <c r="AL344">
        <v>-5.8724967700258424E-9</v>
      </c>
      <c r="AM344">
        <v>0</v>
      </c>
      <c r="AN344">
        <v>0</v>
      </c>
      <c r="AO344">
        <v>9.689922480620164E-10</v>
      </c>
      <c r="AP344">
        <v>7.1887112403100784E-7</v>
      </c>
      <c r="AQ344">
        <v>9.990713824289405E-7</v>
      </c>
      <c r="AR344">
        <v>1.1413921188630491E-6</v>
      </c>
      <c r="AS344">
        <v>1.3499273255813954E-5</v>
      </c>
      <c r="AT344">
        <v>7.4995962532299748E-7</v>
      </c>
      <c r="AU344">
        <v>1.8057574289405686E-7</v>
      </c>
      <c r="AV344">
        <v>1.0531330749354003E-5</v>
      </c>
      <c r="AW344">
        <v>-4.1989664082687333E-9</v>
      </c>
      <c r="AX344">
        <v>4.0499838501291995E-6</v>
      </c>
      <c r="AY344">
        <v>1.859859496124031E-6</v>
      </c>
      <c r="AZ344">
        <v>1.9470687984496124E-6</v>
      </c>
      <c r="BA344">
        <v>3.1835432816537468E-7</v>
      </c>
      <c r="BB344">
        <v>3.3753229974160206E-8</v>
      </c>
      <c r="BC344">
        <v>5.6080426356589158E-8</v>
      </c>
      <c r="BD344">
        <v>1.0202680878552972E-7</v>
      </c>
      <c r="BE344">
        <v>4.2756782945736441E-7</v>
      </c>
      <c r="BF344">
        <v>1.0136264534883719E-6</v>
      </c>
      <c r="BG344">
        <v>7.8912306201550388E-8</v>
      </c>
      <c r="BH344">
        <v>1.1572391795865633E-5</v>
      </c>
      <c r="BI344">
        <v>9.50016149870801E-8</v>
      </c>
      <c r="BJ344">
        <v>9.4941052971576231E-8</v>
      </c>
      <c r="BK344">
        <v>0</v>
      </c>
      <c r="BL344">
        <v>9.2942506459948335E-8</v>
      </c>
      <c r="BM344">
        <v>0</v>
      </c>
      <c r="BN344">
        <v>7.9800549095607209E-8</v>
      </c>
      <c r="BO344">
        <v>0</v>
      </c>
      <c r="BP344">
        <v>1.1155523255813957E-7</v>
      </c>
      <c r="BQ344">
        <v>3.2025193798449603E-7</v>
      </c>
      <c r="BR344">
        <v>2.660691214470284E-6</v>
      </c>
      <c r="BS344">
        <v>5.7816537467700249E-8</v>
      </c>
      <c r="BT344">
        <v>1.0987968346253234E-8</v>
      </c>
      <c r="BU344">
        <v>5.7533914728682192E-8</v>
      </c>
      <c r="BV344">
        <v>0</v>
      </c>
      <c r="BW344">
        <v>0</v>
      </c>
      <c r="BX344">
        <v>0</v>
      </c>
      <c r="BY344">
        <v>1.9379844961240283E-9</v>
      </c>
      <c r="BZ344">
        <v>1.1936773255813957E-8</v>
      </c>
      <c r="CA344">
        <v>4.9014857881136955E-9</v>
      </c>
      <c r="CB344">
        <v>5.4970122739018089E-8</v>
      </c>
      <c r="CC344">
        <v>0</v>
      </c>
      <c r="CD344">
        <v>2.4628552971576229E-8</v>
      </c>
      <c r="CE344">
        <v>1.1119186046511623E-8</v>
      </c>
      <c r="CF344">
        <v>0</v>
      </c>
      <c r="CG344">
        <v>1.6048934108527128E-8</v>
      </c>
      <c r="CH344">
        <v>5.9088339793281644E-9</v>
      </c>
      <c r="CI344">
        <v>6.7244024547803583E-9</v>
      </c>
      <c r="CJ344">
        <v>3.3470607235142075E-9</v>
      </c>
      <c r="CK344">
        <v>1.0523659560723514E-8</v>
      </c>
      <c r="CL344">
        <v>0.52129999999999999</v>
      </c>
      <c r="CM344">
        <v>0</v>
      </c>
      <c r="CN344">
        <v>3.0785691214470283E-8</v>
      </c>
      <c r="CO344">
        <v>0</v>
      </c>
      <c r="CP344">
        <v>3.4591004521963819E-7</v>
      </c>
      <c r="CQ344">
        <v>3.0997658268733849E-8</v>
      </c>
      <c r="CR344">
        <v>3.8658753229974165E-9</v>
      </c>
      <c r="CS344">
        <v>5.9633397932816541E-9</v>
      </c>
      <c r="CT344">
        <v>0</v>
      </c>
      <c r="CU344">
        <v>1.3172238372093023E-8</v>
      </c>
      <c r="CV344">
        <v>0</v>
      </c>
      <c r="CW344">
        <v>8.9470284237726097E-9</v>
      </c>
      <c r="CX344">
        <v>0</v>
      </c>
      <c r="CY344">
        <v>4.774305555555555E-8</v>
      </c>
      <c r="CZ344">
        <v>7.416828165374678E-9</v>
      </c>
      <c r="DA344">
        <v>1.224563953488372E-8</v>
      </c>
      <c r="DB344">
        <v>0</v>
      </c>
      <c r="DC344">
        <v>6.1510820413436712E-9</v>
      </c>
      <c r="DD344">
        <v>9.8716085271317825E-10</v>
      </c>
    </row>
    <row r="345" spans="1:108">
      <c r="A345" t="s">
        <v>562</v>
      </c>
      <c r="B345">
        <v>0.748</v>
      </c>
      <c r="C345">
        <v>37.6</v>
      </c>
      <c r="D345" t="s">
        <v>842</v>
      </c>
      <c r="E345">
        <v>43247</v>
      </c>
      <c r="F345" t="s">
        <v>784</v>
      </c>
      <c r="H345" t="s">
        <v>17</v>
      </c>
      <c r="I345">
        <v>100</v>
      </c>
      <c r="J345">
        <v>23.67</v>
      </c>
      <c r="K345">
        <v>0.82046733999999999</v>
      </c>
      <c r="L345">
        <v>7.764399901</v>
      </c>
      <c r="M345">
        <v>0.17239511299999999</v>
      </c>
      <c r="N345">
        <v>138136.33333333334</v>
      </c>
      <c r="O345">
        <v>2986.4213</v>
      </c>
      <c r="P345" t="s">
        <v>562</v>
      </c>
      <c r="Q345">
        <v>6.3718971631205674E-6</v>
      </c>
      <c r="R345">
        <v>1.1877585697399528E-7</v>
      </c>
      <c r="S345">
        <v>9.3195921985815609E-7</v>
      </c>
      <c r="T345">
        <v>2.2735667848699765E-5</v>
      </c>
      <c r="U345">
        <v>2.2735667848699765E-5</v>
      </c>
      <c r="V345">
        <v>-3.1711731678487018E-7</v>
      </c>
      <c r="W345">
        <v>2.1372635933806145E-6</v>
      </c>
      <c r="X345">
        <v>-2.5487588652482275E-7</v>
      </c>
      <c r="Y345">
        <v>3.6883126477541387E-8</v>
      </c>
      <c r="Z345">
        <v>1.3371749408983452E-5</v>
      </c>
      <c r="AA345">
        <v>1.8990100472813239E-6</v>
      </c>
      <c r="AB345">
        <v>6.7811761229314414E-6</v>
      </c>
      <c r="AC345">
        <v>8.4090573286051994E-7</v>
      </c>
      <c r="AD345">
        <v>0</v>
      </c>
      <c r="AE345">
        <v>5.6299867021276603E-5</v>
      </c>
      <c r="AF345">
        <v>2.3659131205673759E-6</v>
      </c>
      <c r="AG345">
        <v>8.7945109338061458E-5</v>
      </c>
      <c r="AH345">
        <v>-2.6411052009456269E-7</v>
      </c>
      <c r="AI345">
        <v>4.910054669030733E-5</v>
      </c>
      <c r="AJ345">
        <v>0</v>
      </c>
      <c r="AK345">
        <v>5.0827423167848694E-6</v>
      </c>
      <c r="AL345">
        <v>3.8877807328605194E-7</v>
      </c>
      <c r="AM345">
        <v>0</v>
      </c>
      <c r="AN345">
        <v>0</v>
      </c>
      <c r="AO345">
        <v>-4.5065011820330929E-9</v>
      </c>
      <c r="AP345">
        <v>-6.6489361702127886E-9</v>
      </c>
      <c r="AQ345">
        <v>3.1397754137112384E-11</v>
      </c>
      <c r="AR345">
        <v>7.6795212765957463E-8</v>
      </c>
      <c r="AS345">
        <v>3.9524231678487003E-6</v>
      </c>
      <c r="AT345">
        <v>1.2743794326241093E-8</v>
      </c>
      <c r="AU345">
        <v>1.2429816784869976E-8</v>
      </c>
      <c r="AV345">
        <v>2.824689716312056E-7</v>
      </c>
      <c r="AW345">
        <v>-3.2986111111111089E-10</v>
      </c>
      <c r="AX345">
        <v>2.6392582742316783E-7</v>
      </c>
      <c r="AY345">
        <v>3.9358008274231685E-8</v>
      </c>
      <c r="AZ345">
        <v>1.9171099290780151E-7</v>
      </c>
      <c r="BA345">
        <v>1.2533244680851063E-7</v>
      </c>
      <c r="BB345">
        <v>6.8724143026004738E-9</v>
      </c>
      <c r="BC345">
        <v>6.8687204491725791E-9</v>
      </c>
      <c r="BD345">
        <v>3.1970301418439724E-9</v>
      </c>
      <c r="BE345">
        <v>6.0486849881796701E-8</v>
      </c>
      <c r="BF345">
        <v>2.153516548463357E-8</v>
      </c>
      <c r="BG345">
        <v>2.3068114657210422E-9</v>
      </c>
      <c r="BH345">
        <v>6.1059397163120553E-7</v>
      </c>
      <c r="BI345">
        <v>1.6382239952718678E-8</v>
      </c>
      <c r="BJ345">
        <v>1.6345301418439721E-8</v>
      </c>
      <c r="BK345">
        <v>0</v>
      </c>
      <c r="BL345">
        <v>5.7845744680851064E-8</v>
      </c>
      <c r="BM345">
        <v>0</v>
      </c>
      <c r="BN345">
        <v>4.0613918439716319E-8</v>
      </c>
      <c r="BO345">
        <v>0</v>
      </c>
      <c r="BP345">
        <v>1.6770094562647754E-8</v>
      </c>
      <c r="BQ345">
        <v>1.2627437943262408E-8</v>
      </c>
      <c r="BR345">
        <v>1.8635490543735234E-7</v>
      </c>
      <c r="BS345">
        <v>-8.9391252955082737E-9</v>
      </c>
      <c r="BT345">
        <v>5.540780141843977E-10</v>
      </c>
      <c r="BU345">
        <v>5.8362884160756557E-9</v>
      </c>
      <c r="BV345">
        <v>0</v>
      </c>
      <c r="BW345">
        <v>0</v>
      </c>
      <c r="BX345">
        <v>0</v>
      </c>
      <c r="BY345">
        <v>3.7677304964538961E-9</v>
      </c>
      <c r="BZ345">
        <v>2.7334515366430118E-10</v>
      </c>
      <c r="CA345">
        <v>-6.390366430260061E-10</v>
      </c>
      <c r="CB345">
        <v>5.4853723404255329E-9</v>
      </c>
      <c r="CC345">
        <v>0</v>
      </c>
      <c r="CD345">
        <v>4.3144208037825058E-9</v>
      </c>
      <c r="CE345">
        <v>6.7597517730496182E-10</v>
      </c>
      <c r="CF345">
        <v>0</v>
      </c>
      <c r="CG345">
        <v>2.916297281323878E-9</v>
      </c>
      <c r="CH345">
        <v>2.7149822695035493E-10</v>
      </c>
      <c r="CI345">
        <v>-4.5619089834515475E-10</v>
      </c>
      <c r="CJ345">
        <v>1.4664598108747039E-9</v>
      </c>
      <c r="CK345">
        <v>2.3696069739952728E-9</v>
      </c>
      <c r="CL345">
        <v>0.12830000000000005</v>
      </c>
      <c r="CM345">
        <v>0</v>
      </c>
      <c r="CN345">
        <v>5.8529107565011839E-9</v>
      </c>
      <c r="CO345">
        <v>0</v>
      </c>
      <c r="CP345">
        <v>6.1151743498817965E-8</v>
      </c>
      <c r="CQ345">
        <v>5.0735076832151296E-9</v>
      </c>
      <c r="CR345">
        <v>7.8863770685579231E-10</v>
      </c>
      <c r="CS345">
        <v>1.4332151300236402E-9</v>
      </c>
      <c r="CT345">
        <v>0</v>
      </c>
      <c r="CU345">
        <v>2.5635342789598115E-9</v>
      </c>
      <c r="CV345">
        <v>0</v>
      </c>
      <c r="CW345">
        <v>2.3899231678486991E-9</v>
      </c>
      <c r="CX345">
        <v>0</v>
      </c>
      <c r="CY345">
        <v>2.6097074468085106E-8</v>
      </c>
      <c r="CZ345">
        <v>4.0761672576832158E-9</v>
      </c>
      <c r="DA345">
        <v>4.9626920803782516E-9</v>
      </c>
      <c r="DB345">
        <v>0</v>
      </c>
      <c r="DC345">
        <v>1.6529994089834521E-9</v>
      </c>
      <c r="DD345">
        <v>3.3244680851062222E-11</v>
      </c>
    </row>
    <row r="346" spans="1:108">
      <c r="A346" t="s">
        <v>231</v>
      </c>
      <c r="B346">
        <v>0.71699999999999997</v>
      </c>
      <c r="C346">
        <v>42.2</v>
      </c>
      <c r="D346" t="s">
        <v>843</v>
      </c>
      <c r="E346">
        <v>43247</v>
      </c>
      <c r="F346" t="s">
        <v>224</v>
      </c>
      <c r="H346" t="s">
        <v>20</v>
      </c>
      <c r="I346">
        <v>100</v>
      </c>
      <c r="J346">
        <v>11.33</v>
      </c>
      <c r="K346">
        <v>0.395451208</v>
      </c>
      <c r="L346">
        <v>5.1592340979999998</v>
      </c>
      <c r="M346">
        <v>0.190352096</v>
      </c>
      <c r="N346">
        <v>331941.33333333331</v>
      </c>
      <c r="O346">
        <v>5406.3969666666671</v>
      </c>
      <c r="P346" t="s">
        <v>231</v>
      </c>
      <c r="Q346">
        <v>6.3355713533438654E-6</v>
      </c>
      <c r="R346">
        <v>1.2128093733543971E-7</v>
      </c>
      <c r="S346">
        <v>8.5406793048973151E-7</v>
      </c>
      <c r="T346">
        <v>2.2330832016850976E-5</v>
      </c>
      <c r="U346">
        <v>2.2330832016850976E-5</v>
      </c>
      <c r="V346">
        <v>-2.8880331753554495E-7</v>
      </c>
      <c r="W346">
        <v>1.8057201158504475E-6</v>
      </c>
      <c r="X346">
        <v>-2.5309373354397069E-7</v>
      </c>
      <c r="Y346">
        <v>3.0130989994734079E-8</v>
      </c>
      <c r="Z346">
        <v>6.779884149552396E-6</v>
      </c>
      <c r="AA346">
        <v>1.6488941548183255E-6</v>
      </c>
      <c r="AB346">
        <v>5.503883622959452E-6</v>
      </c>
      <c r="AC346">
        <v>7.7112954186413912E-7</v>
      </c>
      <c r="AD346">
        <v>0</v>
      </c>
      <c r="AE346">
        <v>5.6893430753027911E-5</v>
      </c>
      <c r="AF346">
        <v>2.4042259083728281E-6</v>
      </c>
      <c r="AG346">
        <v>8.1073920484465506E-5</v>
      </c>
      <c r="AH346">
        <v>-2.353212216956293E-7</v>
      </c>
      <c r="AI346">
        <v>4.8734531332280153E-5</v>
      </c>
      <c r="AJ346">
        <v>0</v>
      </c>
      <c r="AK346">
        <v>5.4255529225908371E-6</v>
      </c>
      <c r="AL346">
        <v>2.947274881516588E-7</v>
      </c>
      <c r="AM346">
        <v>0</v>
      </c>
      <c r="AN346">
        <v>0</v>
      </c>
      <c r="AO346">
        <v>-4.0152711953659931E-9</v>
      </c>
      <c r="AP346">
        <v>5.6608741442864633E-8</v>
      </c>
      <c r="AQ346">
        <v>3.1595576619273296E-8</v>
      </c>
      <c r="AR346">
        <v>8.2049763033175366E-8</v>
      </c>
      <c r="AS346">
        <v>4.4283175355450244E-6</v>
      </c>
      <c r="AT346">
        <v>7.2406529752501364E-8</v>
      </c>
      <c r="AU346">
        <v>9.71893101632438E-9</v>
      </c>
      <c r="AV346">
        <v>8.525868878357029E-8</v>
      </c>
      <c r="AW346">
        <v>-3.4228541337546076E-9</v>
      </c>
      <c r="AX346">
        <v>4.5007240652975251E-7</v>
      </c>
      <c r="AY346">
        <v>8.83030542390732E-8</v>
      </c>
      <c r="AZ346">
        <v>6.9609004739336479E-8</v>
      </c>
      <c r="BA346">
        <v>1.7081358609794627E-8</v>
      </c>
      <c r="BB346">
        <v>1.0202738283306994E-9</v>
      </c>
      <c r="BC346">
        <v>6.4145602948920517E-9</v>
      </c>
      <c r="BD346">
        <v>7.2488809899947312E-9</v>
      </c>
      <c r="BE346">
        <v>4.4283175355450236E-8</v>
      </c>
      <c r="BF346">
        <v>3.3833596629805161E-8</v>
      </c>
      <c r="BG346">
        <v>4.1436282253817769E-9</v>
      </c>
      <c r="BH346">
        <v>1.9163046340179044E-6</v>
      </c>
      <c r="BI346">
        <v>2.8501843075302793E-8</v>
      </c>
      <c r="BJ346">
        <v>2.8485387045813591E-8</v>
      </c>
      <c r="BK346">
        <v>0</v>
      </c>
      <c r="BL346">
        <v>1.2243285939968405E-8</v>
      </c>
      <c r="BM346">
        <v>0</v>
      </c>
      <c r="BN346">
        <v>6.3405081621906238E-9</v>
      </c>
      <c r="BO346">
        <v>0</v>
      </c>
      <c r="BP346">
        <v>2.2051079515534502E-8</v>
      </c>
      <c r="BQ346">
        <v>1.719655081621906E-8</v>
      </c>
      <c r="BR346">
        <v>2.111308583464982E-7</v>
      </c>
      <c r="BS346">
        <v>-4.0481832543443921E-9</v>
      </c>
      <c r="BT346">
        <v>3.019681411269089E-9</v>
      </c>
      <c r="BU346">
        <v>1.0334386519220644E-8</v>
      </c>
      <c r="BV346">
        <v>0</v>
      </c>
      <c r="BW346">
        <v>0</v>
      </c>
      <c r="BX346">
        <v>0</v>
      </c>
      <c r="BY346">
        <v>1.5797788309636628E-9</v>
      </c>
      <c r="BZ346">
        <v>3.9132438125329129E-9</v>
      </c>
      <c r="CA346">
        <v>3.1924697209057353E-10</v>
      </c>
      <c r="CB346">
        <v>1.2506582411795682E-8</v>
      </c>
      <c r="CC346">
        <v>0</v>
      </c>
      <c r="CD346">
        <v>6.175947867298576E-9</v>
      </c>
      <c r="CE346">
        <v>1.5123091100579249E-9</v>
      </c>
      <c r="CF346">
        <v>0</v>
      </c>
      <c r="CG346">
        <v>4.0728672985781983E-9</v>
      </c>
      <c r="CH346">
        <v>5.2659294365457927E-12</v>
      </c>
      <c r="CI346">
        <v>7.4052132701421866E-10</v>
      </c>
      <c r="CJ346">
        <v>1.0021721958925751E-9</v>
      </c>
      <c r="CK346">
        <v>3.1085439705107958E-9</v>
      </c>
      <c r="CL346">
        <v>0.18890000000000004</v>
      </c>
      <c r="CM346">
        <v>0</v>
      </c>
      <c r="CN346">
        <v>1.1246050552922594E-8</v>
      </c>
      <c r="CO346">
        <v>0</v>
      </c>
      <c r="CP346">
        <v>8.3267509215376517E-8</v>
      </c>
      <c r="CQ346">
        <v>7.0036861506055825E-9</v>
      </c>
      <c r="CR346">
        <v>8.5900473933649326E-10</v>
      </c>
      <c r="CS346">
        <v>1.8496577145866242E-9</v>
      </c>
      <c r="CT346">
        <v>0</v>
      </c>
      <c r="CU346">
        <v>3.2615850447604008E-9</v>
      </c>
      <c r="CV346">
        <v>0</v>
      </c>
      <c r="CW346">
        <v>3.888559768299105E-9</v>
      </c>
      <c r="CX346">
        <v>0</v>
      </c>
      <c r="CY346">
        <v>5.4782122169562928E-9</v>
      </c>
      <c r="CZ346">
        <v>8.0206687730384404E-10</v>
      </c>
      <c r="DA346">
        <v>1.3543312269615583E-9</v>
      </c>
      <c r="DB346">
        <v>0</v>
      </c>
      <c r="DC346">
        <v>1.1206556082148493E-9</v>
      </c>
      <c r="DD346">
        <v>-6.0887309110056704E-11</v>
      </c>
    </row>
    <row r="347" spans="1:108">
      <c r="A347" t="s">
        <v>844</v>
      </c>
      <c r="B347">
        <v>0.64200000000000002</v>
      </c>
      <c r="C347">
        <v>31.7</v>
      </c>
      <c r="D347" t="s">
        <v>845</v>
      </c>
      <c r="E347">
        <v>43247</v>
      </c>
      <c r="F347" t="s">
        <v>224</v>
      </c>
      <c r="H347" t="s">
        <v>17</v>
      </c>
      <c r="I347">
        <v>80</v>
      </c>
      <c r="J347">
        <v>4.33</v>
      </c>
      <c r="K347">
        <v>0.52282137399999995</v>
      </c>
      <c r="L347">
        <v>5.5161095040000001</v>
      </c>
      <c r="M347">
        <v>0.25321281499999998</v>
      </c>
      <c r="N347">
        <v>307832.66666666669</v>
      </c>
      <c r="O347">
        <v>5021.5959000000003</v>
      </c>
      <c r="P347" t="s">
        <v>844</v>
      </c>
      <c r="Q347">
        <v>-7.5578338590956897E-7</v>
      </c>
      <c r="R347">
        <v>2.9464598668068696E-8</v>
      </c>
      <c r="S347">
        <v>6.208377146862948E-8</v>
      </c>
      <c r="T347">
        <v>1.4458464773922187E-6</v>
      </c>
      <c r="U347">
        <v>1.4458464773922187E-6</v>
      </c>
      <c r="V347">
        <v>-4.8194882579740687E-8</v>
      </c>
      <c r="W347">
        <v>4.0461794602173152E-7</v>
      </c>
      <c r="X347">
        <v>-1.1983000350508264E-7</v>
      </c>
      <c r="Y347">
        <v>6.1777076761303703E-9</v>
      </c>
      <c r="Z347">
        <v>-5.0166491412548195E-6</v>
      </c>
      <c r="AA347">
        <v>3.5839467227479853E-7</v>
      </c>
      <c r="AB347">
        <v>1.3380651945320717E-6</v>
      </c>
      <c r="AC347">
        <v>1.1516386260077114E-7</v>
      </c>
      <c r="AD347">
        <v>0</v>
      </c>
      <c r="AE347">
        <v>8.3114265685243612E-6</v>
      </c>
      <c r="AF347">
        <v>2.6967227479845777E-7</v>
      </c>
      <c r="AG347">
        <v>7.2066684192078506E-5</v>
      </c>
      <c r="AH347">
        <v>-3.1326673676831412E-7</v>
      </c>
      <c r="AI347">
        <v>5.0823694356817379E-6</v>
      </c>
      <c r="AJ347">
        <v>1.5258061689449699E-7</v>
      </c>
      <c r="AK347">
        <v>6.3354363827549965E-7</v>
      </c>
      <c r="AL347">
        <v>3.6825271643883633E-8</v>
      </c>
      <c r="AM347">
        <v>0</v>
      </c>
      <c r="AN347">
        <v>0</v>
      </c>
      <c r="AO347">
        <v>-7.8426218016123302E-9</v>
      </c>
      <c r="AP347">
        <v>-2.6288117770768217E-9</v>
      </c>
      <c r="AQ347">
        <v>8.083596214511036E-9</v>
      </c>
      <c r="AR347">
        <v>1.6684192078513843E-7</v>
      </c>
      <c r="AS347">
        <v>1.556913774973712E-5</v>
      </c>
      <c r="AT347">
        <v>4.5127935506484457E-8</v>
      </c>
      <c r="AU347">
        <v>1.9234139502278309E-8</v>
      </c>
      <c r="AV347">
        <v>1.7893445495969152E-7</v>
      </c>
      <c r="AW347">
        <v>1.9217490361023485E-8</v>
      </c>
      <c r="AX347">
        <v>6.6487031195233096E-7</v>
      </c>
      <c r="AY347">
        <v>6.582982825096391E-8</v>
      </c>
      <c r="AZ347">
        <v>6.9313003855590613E-7</v>
      </c>
      <c r="BA347">
        <v>2.2936382754994739E-7</v>
      </c>
      <c r="BB347">
        <v>1.616938310550298E-8</v>
      </c>
      <c r="BC347">
        <v>7.0956011216263605E-9</v>
      </c>
      <c r="BD347">
        <v>7.0736943568173823E-9</v>
      </c>
      <c r="BE347">
        <v>8.1471258324570636E-8</v>
      </c>
      <c r="BF347">
        <v>2.5740448650543295E-8</v>
      </c>
      <c r="BG347">
        <v>3.4481247809323493E-9</v>
      </c>
      <c r="BH347">
        <v>3.0001314405888543E-6</v>
      </c>
      <c r="BI347">
        <v>1.6714861549246401E-8</v>
      </c>
      <c r="BJ347">
        <v>1.6714861549246401E-8</v>
      </c>
      <c r="BK347">
        <v>0</v>
      </c>
      <c r="BL347">
        <v>9.0606379249912369E-8</v>
      </c>
      <c r="BM347">
        <v>0</v>
      </c>
      <c r="BN347">
        <v>7.6739397125832456E-8</v>
      </c>
      <c r="BO347">
        <v>0</v>
      </c>
      <c r="BP347">
        <v>2.0460918331580795E-8</v>
      </c>
      <c r="BQ347">
        <v>3.5883280757097789E-8</v>
      </c>
      <c r="BR347">
        <v>3.5905187521906776E-7</v>
      </c>
      <c r="BS347">
        <v>-4.2718191377497434E-9</v>
      </c>
      <c r="BT347">
        <v>2.742726954083423E-9</v>
      </c>
      <c r="BU347">
        <v>2.2739221871713982E-8</v>
      </c>
      <c r="BV347">
        <v>0</v>
      </c>
      <c r="BW347">
        <v>0</v>
      </c>
      <c r="BX347">
        <v>0</v>
      </c>
      <c r="BY347">
        <v>2.6507185418857342E-9</v>
      </c>
      <c r="BZ347">
        <v>3.3845951629863317E-9</v>
      </c>
      <c r="CA347">
        <v>1.2289695057833869E-9</v>
      </c>
      <c r="CB347">
        <v>1.1610585348755692E-8</v>
      </c>
      <c r="CC347">
        <v>0</v>
      </c>
      <c r="CD347">
        <v>6.631177707676133E-9</v>
      </c>
      <c r="CE347">
        <v>1.6276726253066957E-9</v>
      </c>
      <c r="CF347">
        <v>0</v>
      </c>
      <c r="CG347">
        <v>6.5019277953031934E-9</v>
      </c>
      <c r="CH347">
        <v>6.7034700315457449E-10</v>
      </c>
      <c r="CI347">
        <v>2.5236593059936905E-9</v>
      </c>
      <c r="CJ347">
        <v>3.3188748685594117E-9</v>
      </c>
      <c r="CK347">
        <v>8.3289519803715377E-9</v>
      </c>
      <c r="CL347">
        <v>0.38019999999999998</v>
      </c>
      <c r="CM347">
        <v>0</v>
      </c>
      <c r="CN347">
        <v>5.9783561163687355E-9</v>
      </c>
      <c r="CO347">
        <v>0</v>
      </c>
      <c r="CP347">
        <v>7.1985629162285303E-8</v>
      </c>
      <c r="CQ347">
        <v>6.8195758850332981E-9</v>
      </c>
      <c r="CR347">
        <v>8.0397826848930981E-10</v>
      </c>
      <c r="CS347">
        <v>5.1546617595513489E-9</v>
      </c>
      <c r="CT347">
        <v>0</v>
      </c>
      <c r="CU347">
        <v>5.3562039957939014E-9</v>
      </c>
      <c r="CV347">
        <v>0</v>
      </c>
      <c r="CW347">
        <v>3.7351033999298963E-9</v>
      </c>
      <c r="CX347">
        <v>0</v>
      </c>
      <c r="CY347">
        <v>2.5061338941465121E-8</v>
      </c>
      <c r="CZ347">
        <v>4.0023659305993688E-9</v>
      </c>
      <c r="DA347">
        <v>5.404398878373643E-9</v>
      </c>
      <c r="DB347">
        <v>0</v>
      </c>
      <c r="DC347">
        <v>1.9190325972660363E-9</v>
      </c>
      <c r="DD347">
        <v>-1.0055205047318623E-9</v>
      </c>
    </row>
    <row r="348" spans="1:108">
      <c r="A348" t="s">
        <v>212</v>
      </c>
      <c r="B348">
        <v>0.66900000000000004</v>
      </c>
      <c r="C348">
        <v>54.3</v>
      </c>
      <c r="D348" t="s">
        <v>846</v>
      </c>
      <c r="E348">
        <v>43247</v>
      </c>
      <c r="F348" t="s">
        <v>781</v>
      </c>
      <c r="H348" t="s">
        <v>35</v>
      </c>
      <c r="I348">
        <v>100</v>
      </c>
      <c r="K348">
        <v>101.3040331</v>
      </c>
      <c r="L348">
        <v>3.0063675700000001</v>
      </c>
      <c r="M348">
        <v>165.47650909999999</v>
      </c>
      <c r="N348">
        <v>171126.66666666666</v>
      </c>
      <c r="O348">
        <v>3205.8737999999998</v>
      </c>
      <c r="P348" t="s">
        <v>212</v>
      </c>
      <c r="Q348">
        <v>-6.047933292408431E-6</v>
      </c>
      <c r="R348">
        <v>-3.0923879680785762E-8</v>
      </c>
      <c r="S348">
        <v>-2.0308983016165337E-8</v>
      </c>
      <c r="T348">
        <v>-2.6217515858399836E-6</v>
      </c>
      <c r="U348">
        <v>-2.6217515858399836E-6</v>
      </c>
      <c r="V348">
        <v>-3.3123593206466271E-8</v>
      </c>
      <c r="W348">
        <v>1.9848577859627578E-8</v>
      </c>
      <c r="X348">
        <v>-7.6478412113771365E-8</v>
      </c>
      <c r="Y348">
        <v>4.1436464088397768E-9</v>
      </c>
      <c r="Z348">
        <v>-8.952322488234091E-7</v>
      </c>
      <c r="AA348">
        <v>3.9773889912011495E-8</v>
      </c>
      <c r="AB348">
        <v>1.1086811950071616E-7</v>
      </c>
      <c r="AC348">
        <v>-7.3281154082259107E-9</v>
      </c>
      <c r="AD348">
        <v>0</v>
      </c>
      <c r="AE348">
        <v>-2.6140781665643542E-7</v>
      </c>
      <c r="AF348">
        <v>-3.107734806629834E-8</v>
      </c>
      <c r="AG348">
        <v>1.1740331491712706E-7</v>
      </c>
      <c r="AH348">
        <v>-1.2852977286678945E-7</v>
      </c>
      <c r="AI348">
        <v>-3.9645999590750813E-9</v>
      </c>
      <c r="AJ348">
        <v>0</v>
      </c>
      <c r="AK348">
        <v>-1.1164825046040513E-7</v>
      </c>
      <c r="AL348">
        <v>-4.8675056271741368E-9</v>
      </c>
      <c r="AM348">
        <v>0</v>
      </c>
      <c r="AN348">
        <v>0</v>
      </c>
      <c r="AO348">
        <v>-1.1254348270922754E-9</v>
      </c>
      <c r="AP348">
        <v>1.2661141804788149E-8</v>
      </c>
      <c r="AQ348">
        <v>1.9617096378146104E-8</v>
      </c>
      <c r="AR348">
        <v>7.6670247595661964E-8</v>
      </c>
      <c r="AS348">
        <v>6.861315735625128E-6</v>
      </c>
      <c r="AT348">
        <v>7.481583793738487E-8</v>
      </c>
      <c r="AU348">
        <v>1.9221915285451199E-8</v>
      </c>
      <c r="AV348">
        <v>7.2718436668712926E-7</v>
      </c>
      <c r="AW348">
        <v>-2.1766932678534888E-9</v>
      </c>
      <c r="AX348">
        <v>2.2240126867198689E-7</v>
      </c>
      <c r="AY348">
        <v>3.2842234499693071E-8</v>
      </c>
      <c r="AZ348">
        <v>4.2574687947616123E-7</v>
      </c>
      <c r="BA348">
        <v>1.8723143032535297E-7</v>
      </c>
      <c r="BB348">
        <v>1.1936003683241254E-8</v>
      </c>
      <c r="BC348">
        <v>5.165490075711069E-9</v>
      </c>
      <c r="BD348">
        <v>4.2651422140372421E-9</v>
      </c>
      <c r="BE348">
        <v>6.5415899324739104E-8</v>
      </c>
      <c r="BF348">
        <v>4.2459586658481684E-8</v>
      </c>
      <c r="BG348">
        <v>4.6117249846531603E-9</v>
      </c>
      <c r="BH348">
        <v>3.8111315735625128E-7</v>
      </c>
      <c r="BI348">
        <v>3.3942091262533248E-9</v>
      </c>
      <c r="BJ348">
        <v>3.4095559648045828E-9</v>
      </c>
      <c r="BK348">
        <v>0</v>
      </c>
      <c r="BL348">
        <v>6.1771025168815217E-8</v>
      </c>
      <c r="BM348">
        <v>0</v>
      </c>
      <c r="BN348">
        <v>4.8675056271741353E-8</v>
      </c>
      <c r="BO348">
        <v>0</v>
      </c>
      <c r="BP348">
        <v>1.3019234704317584E-8</v>
      </c>
      <c r="BQ348">
        <v>8.4509924288929803E-9</v>
      </c>
      <c r="BR348">
        <v>2.7624309392265275E-8</v>
      </c>
      <c r="BS348">
        <v>3.3251483527726653E-9</v>
      </c>
      <c r="BT348">
        <v>1.1292715367301009E-9</v>
      </c>
      <c r="BU348">
        <v>9.6940863515449145E-9</v>
      </c>
      <c r="BV348">
        <v>0</v>
      </c>
      <c r="BW348">
        <v>0</v>
      </c>
      <c r="BX348">
        <v>0</v>
      </c>
      <c r="BY348">
        <v>1.1765909555964814E-9</v>
      </c>
      <c r="BZ348">
        <v>1.4016779210149381E-9</v>
      </c>
      <c r="CA348">
        <v>4.2843257622263114E-10</v>
      </c>
      <c r="CB348">
        <v>2.1856455903417231E-8</v>
      </c>
      <c r="CC348">
        <v>0</v>
      </c>
      <c r="CD348">
        <v>6.3420810313075495E-9</v>
      </c>
      <c r="CE348">
        <v>8.0443012072846136E-10</v>
      </c>
      <c r="CF348">
        <v>0</v>
      </c>
      <c r="CG348">
        <v>1.9861366891753645E-9</v>
      </c>
      <c r="CH348">
        <v>8.8372211990996517E-10</v>
      </c>
      <c r="CI348">
        <v>6.0875792919991788E-10</v>
      </c>
      <c r="CJ348">
        <v>4.8726212400245656E-10</v>
      </c>
      <c r="CK348">
        <v>2.4235215878862278E-9</v>
      </c>
      <c r="CL348">
        <v>0.18949999999999992</v>
      </c>
      <c r="CM348">
        <v>0</v>
      </c>
      <c r="CN348">
        <v>1.265986290157561E-8</v>
      </c>
      <c r="CO348">
        <v>0</v>
      </c>
      <c r="CP348">
        <v>2.4152087170042975E-7</v>
      </c>
      <c r="CQ348">
        <v>2.1939584612236552E-8</v>
      </c>
      <c r="CR348">
        <v>7.1490689584612211E-10</v>
      </c>
      <c r="CS348">
        <v>7.9931450787804343E-10</v>
      </c>
      <c r="CT348">
        <v>0</v>
      </c>
      <c r="CU348">
        <v>2.5923368119500719E-9</v>
      </c>
      <c r="CV348">
        <v>0</v>
      </c>
      <c r="CW348">
        <v>1.363310824636792E-9</v>
      </c>
      <c r="CX348">
        <v>0</v>
      </c>
      <c r="CY348">
        <v>4.2715367301002657E-8</v>
      </c>
      <c r="CZ348">
        <v>6.2934827092285667E-9</v>
      </c>
      <c r="DA348">
        <v>8.8078064252097417E-9</v>
      </c>
      <c r="DB348">
        <v>0</v>
      </c>
      <c r="DC348">
        <v>1.1075301821158176E-9</v>
      </c>
      <c r="DD348">
        <v>3.4402496419070904E-10</v>
      </c>
    </row>
    <row r="349" spans="1:108">
      <c r="A349" t="s">
        <v>143</v>
      </c>
      <c r="B349">
        <v>0.63700000000000001</v>
      </c>
      <c r="C349">
        <v>39.4</v>
      </c>
      <c r="D349" t="s">
        <v>847</v>
      </c>
      <c r="E349">
        <v>43247</v>
      </c>
      <c r="F349" t="s">
        <v>781</v>
      </c>
      <c r="H349" t="s">
        <v>35</v>
      </c>
      <c r="I349">
        <v>100</v>
      </c>
      <c r="K349">
        <v>0.42824498799999999</v>
      </c>
      <c r="L349">
        <v>3.9923320100000002</v>
      </c>
      <c r="M349">
        <v>0.33173214099999998</v>
      </c>
      <c r="N349">
        <v>177819</v>
      </c>
      <c r="O349">
        <v>4340.4733000000006</v>
      </c>
      <c r="P349" t="s">
        <v>143</v>
      </c>
      <c r="Q349">
        <v>-8.6840806542583204E-6</v>
      </c>
      <c r="R349">
        <v>-4.0415256627185563E-8</v>
      </c>
      <c r="S349">
        <v>-4.7112944162436549E-8</v>
      </c>
      <c r="T349">
        <v>-4.1948674562887755E-6</v>
      </c>
      <c r="U349">
        <v>-4.1948674562887755E-6</v>
      </c>
      <c r="V349">
        <v>-4.9703891708967855E-8</v>
      </c>
      <c r="W349">
        <v>4.9703891708967829E-8</v>
      </c>
      <c r="X349">
        <v>-1.0980682459108874E-7</v>
      </c>
      <c r="Y349">
        <v>-8.4778623801466419E-9</v>
      </c>
      <c r="Z349">
        <v>-1.7978003384094756E-6</v>
      </c>
      <c r="AA349">
        <v>2.1679357021996625E-8</v>
      </c>
      <c r="AB349">
        <v>8.8321347997743933E-8</v>
      </c>
      <c r="AC349">
        <v>-1.2143965031020861E-8</v>
      </c>
      <c r="AD349">
        <v>0</v>
      </c>
      <c r="AE349">
        <v>-4.2918076706147761E-7</v>
      </c>
      <c r="AF349">
        <v>-5.2929357021996647E-8</v>
      </c>
      <c r="AG349">
        <v>-1.0698674562887774E-7</v>
      </c>
      <c r="AH349">
        <v>-1.8330513254371126E-7</v>
      </c>
      <c r="AI349">
        <v>-4.2301184433164167E-8</v>
      </c>
      <c r="AJ349">
        <v>0</v>
      </c>
      <c r="AK349">
        <v>-1.8630146644106024E-7</v>
      </c>
      <c r="AL349">
        <v>-5.2259588268471535E-9</v>
      </c>
      <c r="AM349">
        <v>0</v>
      </c>
      <c r="AN349">
        <v>0</v>
      </c>
      <c r="AO349">
        <v>-1.0187535250987033E-8</v>
      </c>
      <c r="AP349">
        <v>3.3699943598420763E-7</v>
      </c>
      <c r="AQ349">
        <v>1.5721940214326003E-7</v>
      </c>
      <c r="AR349">
        <v>3.424633389734912E-7</v>
      </c>
      <c r="AS349">
        <v>1.7161943034404964E-5</v>
      </c>
      <c r="AT349">
        <v>1.9352791878172589E-7</v>
      </c>
      <c r="AU349">
        <v>3.7824309080654257E-8</v>
      </c>
      <c r="AV349">
        <v>1.6079737732656513E-6</v>
      </c>
      <c r="AW349">
        <v>-3.666102650874224E-9</v>
      </c>
      <c r="AX349">
        <v>2.7375916525662716E-6</v>
      </c>
      <c r="AY349">
        <v>1.7080865764241398E-7</v>
      </c>
      <c r="AZ349">
        <v>1.3929427523970676E-6</v>
      </c>
      <c r="BA349">
        <v>3.2501410039481108E-7</v>
      </c>
      <c r="BB349">
        <v>2.1926113931190071E-8</v>
      </c>
      <c r="BC349">
        <v>1.6784757473209253E-8</v>
      </c>
      <c r="BD349">
        <v>3.1902143260011288E-8</v>
      </c>
      <c r="BE349">
        <v>2.1199943598420753E-7</v>
      </c>
      <c r="BF349">
        <v>1.4519881556683587E-7</v>
      </c>
      <c r="BG349">
        <v>2.3970671178793006E-8</v>
      </c>
      <c r="BH349">
        <v>8.8982304004512135E-6</v>
      </c>
      <c r="BI349">
        <v>6.2535250987027632E-8</v>
      </c>
      <c r="BJ349">
        <v>6.2535250987027645E-8</v>
      </c>
      <c r="BK349">
        <v>0</v>
      </c>
      <c r="BL349">
        <v>1.5476945854483922E-7</v>
      </c>
      <c r="BM349">
        <v>0</v>
      </c>
      <c r="BN349">
        <v>1.0608784545967289E-7</v>
      </c>
      <c r="BO349">
        <v>0</v>
      </c>
      <c r="BP349">
        <v>3.3735194585448394E-8</v>
      </c>
      <c r="BQ349">
        <v>1.0571771009588266E-7</v>
      </c>
      <c r="BR349">
        <v>1.0871404399323186E-6</v>
      </c>
      <c r="BS349">
        <v>8.689368302312462E-9</v>
      </c>
      <c r="BT349">
        <v>5.5361675126903563E-9</v>
      </c>
      <c r="BU349">
        <v>3.1003243090806542E-8</v>
      </c>
      <c r="BV349">
        <v>0</v>
      </c>
      <c r="BW349">
        <v>0</v>
      </c>
      <c r="BX349">
        <v>0</v>
      </c>
      <c r="BY349">
        <v>4.6178793006204135E-9</v>
      </c>
      <c r="BZ349">
        <v>5.5590806542583179E-9</v>
      </c>
      <c r="CA349">
        <v>3.8159193457416808E-9</v>
      </c>
      <c r="CB349">
        <v>3.4193457416807672E-8</v>
      </c>
      <c r="CC349">
        <v>0</v>
      </c>
      <c r="CD349">
        <v>1.2611040609137058E-8</v>
      </c>
      <c r="CE349">
        <v>5.6260575296108263E-9</v>
      </c>
      <c r="CF349">
        <v>0</v>
      </c>
      <c r="CG349">
        <v>8.9572758037225036E-9</v>
      </c>
      <c r="CH349">
        <v>5.0884799774393699E-9</v>
      </c>
      <c r="CI349">
        <v>2.9980964467005063E-9</v>
      </c>
      <c r="CJ349">
        <v>4.0838268471517216E-9</v>
      </c>
      <c r="CK349">
        <v>1.0659898477157363E-8</v>
      </c>
      <c r="CL349">
        <v>0.60480000000000012</v>
      </c>
      <c r="CM349">
        <v>0</v>
      </c>
      <c r="CN349">
        <v>1.4465242526790749E-8</v>
      </c>
      <c r="CO349">
        <v>0</v>
      </c>
      <c r="CP349">
        <v>1.7080865764241404E-7</v>
      </c>
      <c r="CQ349">
        <v>1.5736040609137056E-8</v>
      </c>
      <c r="CR349">
        <v>3.5656373378454607E-9</v>
      </c>
      <c r="CS349">
        <v>5.1061054709531864E-9</v>
      </c>
      <c r="CT349">
        <v>0</v>
      </c>
      <c r="CU349">
        <v>8.8092216582064307E-9</v>
      </c>
      <c r="CV349">
        <v>0</v>
      </c>
      <c r="CW349">
        <v>3.9234348561759731E-9</v>
      </c>
      <c r="CX349">
        <v>0</v>
      </c>
      <c r="CY349">
        <v>5.4268894529046813E-8</v>
      </c>
      <c r="CZ349">
        <v>9.075366610265086E-9</v>
      </c>
      <c r="DA349">
        <v>1.210518894529047E-8</v>
      </c>
      <c r="DB349">
        <v>0</v>
      </c>
      <c r="DC349">
        <v>2.8412295544275252E-9</v>
      </c>
      <c r="DD349">
        <v>1.0998307952622676E-9</v>
      </c>
    </row>
    <row r="350" spans="1:108">
      <c r="A350" t="s">
        <v>406</v>
      </c>
      <c r="B350">
        <v>0.72399999999999998</v>
      </c>
      <c r="C350">
        <v>32.700000000000003</v>
      </c>
      <c r="D350" t="s">
        <v>848</v>
      </c>
      <c r="E350">
        <v>43247</v>
      </c>
      <c r="F350" t="s">
        <v>224</v>
      </c>
      <c r="H350" t="s">
        <v>17</v>
      </c>
      <c r="I350">
        <v>90</v>
      </c>
      <c r="J350">
        <v>7.33</v>
      </c>
      <c r="K350">
        <v>0.353159373</v>
      </c>
      <c r="L350">
        <v>4.4733077730000002</v>
      </c>
      <c r="M350">
        <v>0.19067110000000001</v>
      </c>
      <c r="N350">
        <v>196843.33333333334</v>
      </c>
      <c r="O350">
        <v>4162.9714333333332</v>
      </c>
      <c r="P350" t="s">
        <v>406</v>
      </c>
      <c r="Q350">
        <v>-1.633112470268433E-6</v>
      </c>
      <c r="R350">
        <v>1.1765205572545008E-8</v>
      </c>
      <c r="S350">
        <v>-6.3922867821950422E-9</v>
      </c>
      <c r="T350">
        <v>-3.6102616377845732E-6</v>
      </c>
      <c r="U350">
        <v>-3.6102616377845732E-6</v>
      </c>
      <c r="V350">
        <v>-7.5178389398572857E-8</v>
      </c>
      <c r="W350">
        <v>1.7647808358817518E-8</v>
      </c>
      <c r="X350">
        <v>-1.6522256201155315E-7</v>
      </c>
      <c r="Y350">
        <v>7.6877336051648001E-9</v>
      </c>
      <c r="Z350">
        <v>4.2473666326877334E-6</v>
      </c>
      <c r="AA350">
        <v>1.1043153244988104E-7</v>
      </c>
      <c r="AB350">
        <v>2.6142541624192995E-7</v>
      </c>
      <c r="AC350">
        <v>1.7838939857288495E-9</v>
      </c>
      <c r="AD350">
        <v>0</v>
      </c>
      <c r="AE350">
        <v>3.4807169554875948E-7</v>
      </c>
      <c r="AF350">
        <v>-9.4291539245667851E-9</v>
      </c>
      <c r="AG350">
        <v>1.49932042133877E-6</v>
      </c>
      <c r="AH350">
        <v>-5.8486238532110076E-8</v>
      </c>
      <c r="AI350">
        <v>1.9113149847094767E-9</v>
      </c>
      <c r="AJ350">
        <v>0</v>
      </c>
      <c r="AK350">
        <v>-2.4634726469588853E-8</v>
      </c>
      <c r="AL350">
        <v>3.5529221882432911E-9</v>
      </c>
      <c r="AM350">
        <v>0</v>
      </c>
      <c r="AN350">
        <v>0</v>
      </c>
      <c r="AO350">
        <v>-9.046890927624866E-9</v>
      </c>
      <c r="AP350">
        <v>-1.2508494733265374E-7</v>
      </c>
      <c r="AQ350">
        <v>8.2250254841997988E-9</v>
      </c>
      <c r="AR350">
        <v>9.938837920489297E-8</v>
      </c>
      <c r="AS350">
        <v>4.9927794767244304E-6</v>
      </c>
      <c r="AT350">
        <v>2.6800883452259596E-7</v>
      </c>
      <c r="AU350">
        <v>2.4677200135915728E-8</v>
      </c>
      <c r="AV350">
        <v>7.3713047910295614E-7</v>
      </c>
      <c r="AW350">
        <v>-1.7274040095141008E-9</v>
      </c>
      <c r="AX350">
        <v>2.4422358137954468E-7</v>
      </c>
      <c r="AY350">
        <v>5.5576792388718986E-8</v>
      </c>
      <c r="AZ350">
        <v>7.4966021066938467E-8</v>
      </c>
      <c r="BA350">
        <v>1.3661654774040091E-7</v>
      </c>
      <c r="BB350">
        <v>1.5778967040434929E-8</v>
      </c>
      <c r="BC350">
        <v>1.4600322799864083E-8</v>
      </c>
      <c r="BD350">
        <v>6.9954128440366945E-9</v>
      </c>
      <c r="BE350">
        <v>8.9300883452259556E-8</v>
      </c>
      <c r="BF350">
        <v>3.3405538566089033E-8</v>
      </c>
      <c r="BG350">
        <v>3.9797825348284067E-9</v>
      </c>
      <c r="BH350">
        <v>4.4172612979952436E-7</v>
      </c>
      <c r="BI350">
        <v>1.7116887529731564E-8</v>
      </c>
      <c r="BJ350">
        <v>1.7095650696568126E-8</v>
      </c>
      <c r="BK350">
        <v>0</v>
      </c>
      <c r="BL350">
        <v>3.0347434590553852E-8</v>
      </c>
      <c r="BM350">
        <v>0</v>
      </c>
      <c r="BN350">
        <v>3.5932721712538226E-8</v>
      </c>
      <c r="BO350">
        <v>0</v>
      </c>
      <c r="BP350">
        <v>3.4021406727828738E-8</v>
      </c>
      <c r="BQ350">
        <v>1.4031175671083929E-8</v>
      </c>
      <c r="BR350">
        <v>1.73504926945294E-7</v>
      </c>
      <c r="BS350">
        <v>-7.5603126061841627E-9</v>
      </c>
      <c r="BT350">
        <v>2.8393645939517515E-9</v>
      </c>
      <c r="BU350">
        <v>7.4966021066938431E-9</v>
      </c>
      <c r="BV350">
        <v>0</v>
      </c>
      <c r="BW350">
        <v>0</v>
      </c>
      <c r="BX350">
        <v>0</v>
      </c>
      <c r="BY350">
        <v>9.9813115868162066E-10</v>
      </c>
      <c r="BZ350">
        <v>2.0727149167516141E-9</v>
      </c>
      <c r="CA350">
        <v>-2.9094461433910835E-10</v>
      </c>
      <c r="CB350">
        <v>4.3747876316683652E-8</v>
      </c>
      <c r="CC350">
        <v>0</v>
      </c>
      <c r="CD350">
        <v>1.4485643900781517E-8</v>
      </c>
      <c r="CE350">
        <v>2.3976384641522252E-9</v>
      </c>
      <c r="CF350">
        <v>0</v>
      </c>
      <c r="CG350">
        <v>5.5449371389738388E-9</v>
      </c>
      <c r="CH350">
        <v>6.7129629629629675E-10</v>
      </c>
      <c r="CI350">
        <v>-4.353550798504919E-10</v>
      </c>
      <c r="CJ350">
        <v>2.1449201495073166E-10</v>
      </c>
      <c r="CK350">
        <v>5.2285083248385997E-9</v>
      </c>
      <c r="CL350">
        <v>0.2462</v>
      </c>
      <c r="CM350">
        <v>0</v>
      </c>
      <c r="CN350">
        <v>2.0994733265375467E-8</v>
      </c>
      <c r="CO350">
        <v>0</v>
      </c>
      <c r="CP350">
        <v>3.1362555215766221E-7</v>
      </c>
      <c r="CQ350">
        <v>2.8618756371049951E-8</v>
      </c>
      <c r="CR350">
        <v>9.7264695888549164E-10</v>
      </c>
      <c r="CS350">
        <v>1.3485389058783553E-9</v>
      </c>
      <c r="CT350">
        <v>0</v>
      </c>
      <c r="CU350">
        <v>3.5359327217125388E-9</v>
      </c>
      <c r="CV350">
        <v>0</v>
      </c>
      <c r="CW350">
        <v>4.3344376486578323E-9</v>
      </c>
      <c r="CX350">
        <v>0</v>
      </c>
      <c r="CY350">
        <v>3.3299354400271838E-8</v>
      </c>
      <c r="CZ350">
        <v>5.1478083588175312E-9</v>
      </c>
      <c r="DA350">
        <v>7.8236493374108051E-9</v>
      </c>
      <c r="DB350">
        <v>0</v>
      </c>
      <c r="DC350">
        <v>2.7841488277268102E-9</v>
      </c>
      <c r="DD350">
        <v>8.9831804281345448E-10</v>
      </c>
    </row>
    <row r="351" spans="1:108">
      <c r="A351" t="s">
        <v>849</v>
      </c>
      <c r="B351">
        <v>0.68300000000000005</v>
      </c>
      <c r="C351">
        <v>40</v>
      </c>
      <c r="D351" t="s">
        <v>850</v>
      </c>
      <c r="E351">
        <v>43247</v>
      </c>
      <c r="F351" t="s">
        <v>105</v>
      </c>
      <c r="H351" t="s">
        <v>35</v>
      </c>
      <c r="I351">
        <v>100</v>
      </c>
      <c r="K351">
        <v>0.95894320300000002</v>
      </c>
      <c r="L351">
        <v>7.4754601909999998</v>
      </c>
      <c r="M351">
        <v>0.21952629200000001</v>
      </c>
      <c r="N351">
        <v>108715</v>
      </c>
      <c r="O351">
        <v>3089.8020333333334</v>
      </c>
      <c r="P351" t="s">
        <v>849</v>
      </c>
      <c r="Q351">
        <v>-8.8888888888888883E-6</v>
      </c>
      <c r="R351">
        <v>-3.9687499999999991E-8</v>
      </c>
      <c r="S351">
        <v>-3.9947916666666672E-8</v>
      </c>
      <c r="T351">
        <v>-3.9062500000000001E-6</v>
      </c>
      <c r="U351">
        <v>-3.9062500000000001E-6</v>
      </c>
      <c r="V351">
        <v>1.5624999999999976E-8</v>
      </c>
      <c r="W351">
        <v>-1.0053819444444447E-7</v>
      </c>
      <c r="X351">
        <v>-6.4756944444444763E-8</v>
      </c>
      <c r="Y351">
        <v>-1.2361111111111123E-8</v>
      </c>
      <c r="Z351">
        <v>-7.9513888888888892E-6</v>
      </c>
      <c r="AA351">
        <v>-3.2638888888888871E-8</v>
      </c>
      <c r="AB351">
        <v>9.8003472222222229E-8</v>
      </c>
      <c r="AC351">
        <v>-1.4687499999999995E-8</v>
      </c>
      <c r="AD351">
        <v>0</v>
      </c>
      <c r="AE351">
        <v>-2.5868055555555566E-7</v>
      </c>
      <c r="AF351">
        <v>-6.0590277777777814E-8</v>
      </c>
      <c r="AG351">
        <v>-7.1180555555554963E-9</v>
      </c>
      <c r="AH351">
        <v>-2.0138888888888886E-7</v>
      </c>
      <c r="AI351">
        <v>-9.2881944444444467E-8</v>
      </c>
      <c r="AJ351">
        <v>0</v>
      </c>
      <c r="AK351">
        <v>-2.2690972222222209E-7</v>
      </c>
      <c r="AL351">
        <v>-5.4201388888888893E-9</v>
      </c>
      <c r="AM351">
        <v>0</v>
      </c>
      <c r="AN351">
        <v>0</v>
      </c>
      <c r="AO351">
        <v>-1.0052083333333329E-8</v>
      </c>
      <c r="AP351">
        <v>-1.0564236111111112E-7</v>
      </c>
      <c r="AQ351">
        <v>2.413194444444444E-8</v>
      </c>
      <c r="AR351">
        <v>6.9357638888888884E-8</v>
      </c>
      <c r="AS351">
        <v>3.0850694444444441E-6</v>
      </c>
      <c r="AT351">
        <v>1.4079861111111104E-7</v>
      </c>
      <c r="AU351">
        <v>8.5069444444444509E-9</v>
      </c>
      <c r="AV351">
        <v>8.5069444444444423E-8</v>
      </c>
      <c r="AW351">
        <v>5.2522569444444446E-9</v>
      </c>
      <c r="AX351">
        <v>2.0631944444444441E-7</v>
      </c>
      <c r="AY351">
        <v>5.8888888888888885E-8</v>
      </c>
      <c r="AZ351">
        <v>6.5104166666666696E-8</v>
      </c>
      <c r="BA351">
        <v>1.0840277777777779E-7</v>
      </c>
      <c r="BB351">
        <v>9.315972222222222E-9</v>
      </c>
      <c r="BC351">
        <v>1.8350694444444439E-8</v>
      </c>
      <c r="BD351">
        <v>6.7847222222222196E-9</v>
      </c>
      <c r="BE351">
        <v>4.6753472222222211E-8</v>
      </c>
      <c r="BF351">
        <v>3.7881944444444444E-8</v>
      </c>
      <c r="BG351">
        <v>2.4114583333333336E-9</v>
      </c>
      <c r="BH351">
        <v>5.1666666666666666E-7</v>
      </c>
      <c r="BI351">
        <v>1.0659722222222219E-8</v>
      </c>
      <c r="BJ351">
        <v>1.0677083333333334E-8</v>
      </c>
      <c r="BK351">
        <v>0</v>
      </c>
      <c r="BL351">
        <v>2.3281250000000009E-8</v>
      </c>
      <c r="BM351">
        <v>0</v>
      </c>
      <c r="BN351">
        <v>2.3871527777777778E-8</v>
      </c>
      <c r="BO351">
        <v>0</v>
      </c>
      <c r="BP351">
        <v>4.8645833333333326E-8</v>
      </c>
      <c r="BQ351">
        <v>1.3628472222222218E-8</v>
      </c>
      <c r="BR351">
        <v>1.8663194444444452E-7</v>
      </c>
      <c r="BS351">
        <v>-8.559027777777776E-9</v>
      </c>
      <c r="BT351">
        <v>2.2569444444444466E-9</v>
      </c>
      <c r="BU351">
        <v>1.0243055555555584E-9</v>
      </c>
      <c r="BV351">
        <v>0</v>
      </c>
      <c r="BW351">
        <v>0</v>
      </c>
      <c r="BX351">
        <v>0</v>
      </c>
      <c r="BY351">
        <v>2.2569444444444658E-10</v>
      </c>
      <c r="BZ351">
        <v>3.8385416666666677E-9</v>
      </c>
      <c r="CA351">
        <v>8.9583333333333288E-10</v>
      </c>
      <c r="CB351">
        <v>9.3923611111111102E-9</v>
      </c>
      <c r="CC351">
        <v>0</v>
      </c>
      <c r="CD351">
        <v>6.6666666666666652E-9</v>
      </c>
      <c r="CE351">
        <v>1.6597222222222206E-9</v>
      </c>
      <c r="CF351">
        <v>0</v>
      </c>
      <c r="CG351">
        <v>3.4913194444444434E-9</v>
      </c>
      <c r="CH351">
        <v>3.6510416666666658E-10</v>
      </c>
      <c r="CI351">
        <v>-2.7777777777777611E-10</v>
      </c>
      <c r="CJ351">
        <v>-3.0381944444444472E-10</v>
      </c>
      <c r="CK351">
        <v>3.5173611111111117E-9</v>
      </c>
      <c r="CL351">
        <v>0.20260000000000003</v>
      </c>
      <c r="CM351">
        <v>0</v>
      </c>
      <c r="CN351">
        <v>8.2482638888888884E-9</v>
      </c>
      <c r="CO351">
        <v>0</v>
      </c>
      <c r="CP351">
        <v>5.5468749999999985E-8</v>
      </c>
      <c r="CQ351">
        <v>5.7430555555555568E-9</v>
      </c>
      <c r="CR351">
        <v>1.0208333333333328E-9</v>
      </c>
      <c r="CS351">
        <v>1.9895833333333325E-9</v>
      </c>
      <c r="CT351">
        <v>0</v>
      </c>
      <c r="CU351">
        <v>2.5902777777777767E-9</v>
      </c>
      <c r="CV351">
        <v>0</v>
      </c>
      <c r="CW351">
        <v>2.1718750000000006E-9</v>
      </c>
      <c r="CX351">
        <v>0</v>
      </c>
      <c r="CY351">
        <v>1.6736111111111109E-8</v>
      </c>
      <c r="CZ351">
        <v>2.0331597222222216E-9</v>
      </c>
      <c r="DA351">
        <v>4.598958333333335E-9</v>
      </c>
      <c r="DB351">
        <v>0</v>
      </c>
      <c r="DC351">
        <v>2.1510416666666667E-9</v>
      </c>
      <c r="DD351">
        <v>9.3576388888888907E-10</v>
      </c>
    </row>
    <row r="352" spans="1:108">
      <c r="A352" t="s">
        <v>174</v>
      </c>
      <c r="B352">
        <v>0.64500000000000002</v>
      </c>
      <c r="C352">
        <v>51.6</v>
      </c>
      <c r="D352" t="s">
        <v>851</v>
      </c>
      <c r="E352">
        <v>43247</v>
      </c>
      <c r="F352" t="s">
        <v>270</v>
      </c>
      <c r="H352" t="s">
        <v>35</v>
      </c>
      <c r="I352">
        <v>100</v>
      </c>
      <c r="K352">
        <v>0.46276253299999998</v>
      </c>
      <c r="L352">
        <v>4.2647025850000002</v>
      </c>
      <c r="M352">
        <v>0.32252185300000002</v>
      </c>
      <c r="N352">
        <v>295253</v>
      </c>
      <c r="O352">
        <v>3578.1460000000002</v>
      </c>
      <c r="P352" t="s">
        <v>174</v>
      </c>
      <c r="Q352">
        <v>-7.064222652885443E-6</v>
      </c>
      <c r="R352">
        <v>-4.1303294573643426E-8</v>
      </c>
      <c r="S352">
        <v>-3.2622739018087859E-8</v>
      </c>
      <c r="T352">
        <v>-3.75484496124031E-6</v>
      </c>
      <c r="U352">
        <v>-3.75484496124031E-6</v>
      </c>
      <c r="V352">
        <v>-9.0170111972437788E-9</v>
      </c>
      <c r="W352">
        <v>6.3509366925064568E-8</v>
      </c>
      <c r="X352">
        <v>-2.2475236864771961E-8</v>
      </c>
      <c r="Y352">
        <v>4.1855081826011812E-9</v>
      </c>
      <c r="Z352">
        <v>-1.1277993109388459E-5</v>
      </c>
      <c r="AA352">
        <v>-8.3171834625323005E-8</v>
      </c>
      <c r="AB352">
        <v>4.9014857881136952E-8</v>
      </c>
      <c r="AC352">
        <v>-1.6297911283376404E-8</v>
      </c>
      <c r="AD352">
        <v>0</v>
      </c>
      <c r="AE352">
        <v>-3.4170434969853568E-7</v>
      </c>
      <c r="AF352">
        <v>-5.1841085271317853E-8</v>
      </c>
      <c r="AG352">
        <v>-8.0211024978466901E-8</v>
      </c>
      <c r="AH352">
        <v>-1.5409668389319555E-7</v>
      </c>
      <c r="AI352">
        <v>-8.465223944875111E-8</v>
      </c>
      <c r="AJ352">
        <v>0</v>
      </c>
      <c r="AK352">
        <v>-1.6580534022394488E-7</v>
      </c>
      <c r="AL352">
        <v>-4.9620478036175714E-9</v>
      </c>
      <c r="AM352">
        <v>0</v>
      </c>
      <c r="AN352">
        <v>0</v>
      </c>
      <c r="AO352">
        <v>-6.2042420327304027E-9</v>
      </c>
      <c r="AP352">
        <v>6.7964039621016335E-8</v>
      </c>
      <c r="AQ352">
        <v>1.9527885443583115E-8</v>
      </c>
      <c r="AR352">
        <v>8.0870478036175701E-8</v>
      </c>
      <c r="AS352">
        <v>6.6349052540913004E-6</v>
      </c>
      <c r="AT352">
        <v>3.1223083548664947E-8</v>
      </c>
      <c r="AU352">
        <v>2.1735034453057701E-8</v>
      </c>
      <c r="AV352">
        <v>7.5648686477174853E-7</v>
      </c>
      <c r="AW352">
        <v>2.4224806201550369E-10</v>
      </c>
      <c r="AX352">
        <v>3.9553725236864774E-7</v>
      </c>
      <c r="AY352">
        <v>3.1142334194659761E-8</v>
      </c>
      <c r="AZ352">
        <v>4.1922372954349694E-7</v>
      </c>
      <c r="BA352">
        <v>1.7266903531438418E-7</v>
      </c>
      <c r="BB352">
        <v>1.0575473729543498E-8</v>
      </c>
      <c r="BC352">
        <v>7.4168281653746772E-9</v>
      </c>
      <c r="BD352">
        <v>5.3563738156761398E-9</v>
      </c>
      <c r="BE352">
        <v>5.7978036175710595E-8</v>
      </c>
      <c r="BF352">
        <v>2.912360034453058E-8</v>
      </c>
      <c r="BG352">
        <v>4.133021102497847E-9</v>
      </c>
      <c r="BH352">
        <v>9.8002799310938832E-7</v>
      </c>
      <c r="BI352">
        <v>1.2677648578811367E-8</v>
      </c>
      <c r="BJ352">
        <v>1.2691106804478897E-8</v>
      </c>
      <c r="BK352">
        <v>0</v>
      </c>
      <c r="BL352">
        <v>7.220338070628768E-8</v>
      </c>
      <c r="BM352">
        <v>0</v>
      </c>
      <c r="BN352">
        <v>5.3025409130060309E-8</v>
      </c>
      <c r="BO352">
        <v>0</v>
      </c>
      <c r="BP352">
        <v>1.3431309216192935E-8</v>
      </c>
      <c r="BQ352">
        <v>1.2172965116279073E-8</v>
      </c>
      <c r="BR352">
        <v>1.7361111111111067E-8</v>
      </c>
      <c r="BS352">
        <v>-1.2246985357450469E-9</v>
      </c>
      <c r="BT352">
        <v>2.2407945736434104E-9</v>
      </c>
      <c r="BU352">
        <v>8.2902670111972454E-9</v>
      </c>
      <c r="BV352">
        <v>0</v>
      </c>
      <c r="BW352">
        <v>0</v>
      </c>
      <c r="BX352">
        <v>0</v>
      </c>
      <c r="BY352">
        <v>1.4131136950904393E-9</v>
      </c>
      <c r="BZ352">
        <v>1.5799956933677858E-9</v>
      </c>
      <c r="CA352">
        <v>1.0026378122308357E-9</v>
      </c>
      <c r="CB352">
        <v>1.1574074074074072E-8</v>
      </c>
      <c r="CC352">
        <v>0</v>
      </c>
      <c r="CD352">
        <v>5.3334948320413434E-9</v>
      </c>
      <c r="CE352">
        <v>7.9538113695090494E-10</v>
      </c>
      <c r="CF352">
        <v>0</v>
      </c>
      <c r="CG352">
        <v>3.1559539190353148E-9</v>
      </c>
      <c r="CH352">
        <v>8.6065353143841531E-10</v>
      </c>
      <c r="CI352">
        <v>2.1936907838070604E-10</v>
      </c>
      <c r="CJ352">
        <v>2.1089039621016367E-9</v>
      </c>
      <c r="CK352">
        <v>3.3430232558139524E-9</v>
      </c>
      <c r="CL352">
        <v>0.24839999999999993</v>
      </c>
      <c r="CM352">
        <v>0</v>
      </c>
      <c r="CN352">
        <v>9.5055447889750222E-9</v>
      </c>
      <c r="CO352">
        <v>0</v>
      </c>
      <c r="CP352">
        <v>1.335055986218777E-7</v>
      </c>
      <c r="CQ352">
        <v>1.1899763135228252E-8</v>
      </c>
      <c r="CR352">
        <v>1.3296726959517657E-9</v>
      </c>
      <c r="CS352">
        <v>2.8773686477174856E-9</v>
      </c>
      <c r="CT352">
        <v>0</v>
      </c>
      <c r="CU352">
        <v>2.4857342807924199E-9</v>
      </c>
      <c r="CV352">
        <v>0</v>
      </c>
      <c r="CW352">
        <v>2.0200796726959511E-9</v>
      </c>
      <c r="CX352">
        <v>0</v>
      </c>
      <c r="CY352">
        <v>3.4951012058570194E-8</v>
      </c>
      <c r="CZ352">
        <v>5.8973944875107645E-9</v>
      </c>
      <c r="DA352">
        <v>7.7102174849267864E-9</v>
      </c>
      <c r="DB352">
        <v>0</v>
      </c>
      <c r="DC352">
        <v>1.7361111111111113E-9</v>
      </c>
      <c r="DD352">
        <v>2.4090223944875067E-10</v>
      </c>
    </row>
    <row r="353" spans="1:108">
      <c r="A353" t="s">
        <v>852</v>
      </c>
      <c r="B353">
        <v>0.68799999999999994</v>
      </c>
      <c r="C353">
        <v>36.5</v>
      </c>
      <c r="D353" t="s">
        <v>853</v>
      </c>
      <c r="E353">
        <v>43247</v>
      </c>
      <c r="F353" t="s">
        <v>105</v>
      </c>
      <c r="H353" t="s">
        <v>35</v>
      </c>
      <c r="I353">
        <v>100</v>
      </c>
      <c r="K353">
        <v>0.50595169200000001</v>
      </c>
      <c r="L353">
        <v>3.4136678549999999</v>
      </c>
      <c r="M353">
        <v>0.55346607299999995</v>
      </c>
      <c r="N353">
        <v>114480.66666666667</v>
      </c>
      <c r="O353">
        <v>2969.0290999999997</v>
      </c>
      <c r="P353" t="s">
        <v>852</v>
      </c>
      <c r="Q353">
        <v>-1.0009512937595129E-5</v>
      </c>
      <c r="R353">
        <v>-6.5677321156773212E-8</v>
      </c>
      <c r="S353">
        <v>-3.1392694063926948E-9</v>
      </c>
      <c r="T353">
        <v>1.1263318112633182E-5</v>
      </c>
      <c r="U353">
        <v>1.1263318112633182E-5</v>
      </c>
      <c r="V353">
        <v>6.0635464231354632E-7</v>
      </c>
      <c r="W353">
        <v>-1.0494672754946728E-7</v>
      </c>
      <c r="X353">
        <v>-9.1514459665144645E-8</v>
      </c>
      <c r="Y353">
        <v>6.8873668188736702E-9</v>
      </c>
      <c r="Z353">
        <v>-3.1107305936073064E-5</v>
      </c>
      <c r="AA353">
        <v>-1.8569254185692539E-7</v>
      </c>
      <c r="AB353">
        <v>1.9375951293759508E-7</v>
      </c>
      <c r="AC353">
        <v>-1.9482496194824954E-8</v>
      </c>
      <c r="AD353">
        <v>0</v>
      </c>
      <c r="AE353">
        <v>-1.1529680365296808E-7</v>
      </c>
      <c r="AF353">
        <v>-4.3759512937595215E-8</v>
      </c>
      <c r="AG353">
        <v>6.769406392694062E-7</v>
      </c>
      <c r="AH353">
        <v>-1.843607305936073E-7</v>
      </c>
      <c r="AI353">
        <v>-4.5471841704718426E-8</v>
      </c>
      <c r="AJ353">
        <v>0</v>
      </c>
      <c r="AK353">
        <v>-1.9824961948249608E-7</v>
      </c>
      <c r="AL353">
        <v>-8.5559360730593612E-9</v>
      </c>
      <c r="AM353">
        <v>0</v>
      </c>
      <c r="AN353">
        <v>0</v>
      </c>
      <c r="AO353">
        <v>-4.1476407914764073E-9</v>
      </c>
      <c r="AP353">
        <v>7.8006088280060236E-9</v>
      </c>
      <c r="AQ353">
        <v>6.8055555555555567E-8</v>
      </c>
      <c r="AR353">
        <v>1.5970319634703195E-7</v>
      </c>
      <c r="AS353">
        <v>4.1818873668188732E-6</v>
      </c>
      <c r="AT353">
        <v>3.8755707762557083E-7</v>
      </c>
      <c r="AU353">
        <v>4.2351598173515982E-8</v>
      </c>
      <c r="AV353">
        <v>1.5732496194824961E-6</v>
      </c>
      <c r="AW353">
        <v>-3.9573820395738198E-9</v>
      </c>
      <c r="AX353">
        <v>8.4436834094368348E-7</v>
      </c>
      <c r="AY353">
        <v>1.8042237442922376E-7</v>
      </c>
      <c r="AZ353">
        <v>2.0852359208523597E-7</v>
      </c>
      <c r="BA353">
        <v>1.9804033485540331E-7</v>
      </c>
      <c r="BB353">
        <v>2.7720700152207007E-8</v>
      </c>
      <c r="BC353">
        <v>1.4315068493150685E-8</v>
      </c>
      <c r="BD353">
        <v>2.174657534246575E-8</v>
      </c>
      <c r="BE353">
        <v>7.8576864535768667E-8</v>
      </c>
      <c r="BF353">
        <v>7.471461187214612E-8</v>
      </c>
      <c r="BG353">
        <v>9.9410197869101985E-9</v>
      </c>
      <c r="BH353">
        <v>1.1757990867579908E-6</v>
      </c>
      <c r="BI353">
        <v>3.6035007610350075E-8</v>
      </c>
      <c r="BJ353">
        <v>3.6015981735159807E-8</v>
      </c>
      <c r="BK353">
        <v>0</v>
      </c>
      <c r="BL353">
        <v>5.4052511415525115E-8</v>
      </c>
      <c r="BM353">
        <v>0</v>
      </c>
      <c r="BN353">
        <v>6.2366818873668196E-8</v>
      </c>
      <c r="BO353">
        <v>0</v>
      </c>
      <c r="BP353">
        <v>5.0551750380517503E-8</v>
      </c>
      <c r="BQ353">
        <v>2.8443683409436829E-8</v>
      </c>
      <c r="BR353">
        <v>3.1582952815829524E-7</v>
      </c>
      <c r="BS353">
        <v>-8.1811263318111651E-10</v>
      </c>
      <c r="BT353">
        <v>2.2983257229832598E-9</v>
      </c>
      <c r="BU353">
        <v>1.1834094368340933E-8</v>
      </c>
      <c r="BV353">
        <v>0</v>
      </c>
      <c r="BW353">
        <v>0</v>
      </c>
      <c r="BX353">
        <v>0</v>
      </c>
      <c r="BY353">
        <v>9.5129375951294275E-10</v>
      </c>
      <c r="BZ353">
        <v>3.1525875190258785E-9</v>
      </c>
      <c r="CA353">
        <v>8.6948249619482427E-10</v>
      </c>
      <c r="CB353">
        <v>2.420091324200913E-8</v>
      </c>
      <c r="CC353">
        <v>0</v>
      </c>
      <c r="CD353">
        <v>1.5460426179604262E-8</v>
      </c>
      <c r="CE353">
        <v>1.6933028919330284E-9</v>
      </c>
      <c r="CF353">
        <v>0</v>
      </c>
      <c r="CG353">
        <v>6.3546423135464248E-9</v>
      </c>
      <c r="CH353">
        <v>2.2907153729071535E-9</v>
      </c>
      <c r="CI353">
        <v>1.1092085235920835E-9</v>
      </c>
      <c r="CJ353">
        <v>1.3984018264840195E-9</v>
      </c>
      <c r="CK353">
        <v>5.5745814307458145E-9</v>
      </c>
      <c r="CL353">
        <v>0.29300000000000004</v>
      </c>
      <c r="CM353">
        <v>0</v>
      </c>
      <c r="CN353">
        <v>2.1366057838660582E-8</v>
      </c>
      <c r="CO353">
        <v>0</v>
      </c>
      <c r="CP353">
        <v>1.3230593607305937E-7</v>
      </c>
      <c r="CQ353">
        <v>1.1938736681887366E-8</v>
      </c>
      <c r="CR353">
        <v>1.4726027397260279E-9</v>
      </c>
      <c r="CS353">
        <v>1.8816590563165902E-9</v>
      </c>
      <c r="CT353">
        <v>0</v>
      </c>
      <c r="CU353">
        <v>4.509132420091323E-9</v>
      </c>
      <c r="CV353">
        <v>0</v>
      </c>
      <c r="CW353">
        <v>5.4984779299847777E-9</v>
      </c>
      <c r="CX353">
        <v>0</v>
      </c>
      <c r="CY353">
        <v>5.3576864535768642E-8</v>
      </c>
      <c r="CZ353">
        <v>7.2526636225266352E-9</v>
      </c>
      <c r="DA353">
        <v>1.1029299847793001E-8</v>
      </c>
      <c r="DB353">
        <v>0</v>
      </c>
      <c r="DC353">
        <v>3.5464231354642306E-9</v>
      </c>
      <c r="DD353">
        <v>-1.807458143074583E-10</v>
      </c>
    </row>
    <row r="354" spans="1:108">
      <c r="A354" t="s">
        <v>201</v>
      </c>
      <c r="B354">
        <v>0.70899999999999996</v>
      </c>
      <c r="C354">
        <v>40.799999999999997</v>
      </c>
      <c r="D354" t="s">
        <v>828</v>
      </c>
      <c r="E354">
        <v>43247</v>
      </c>
      <c r="F354" t="s">
        <v>105</v>
      </c>
      <c r="H354" t="s">
        <v>17</v>
      </c>
      <c r="I354">
        <v>80</v>
      </c>
      <c r="J354">
        <v>4.33</v>
      </c>
      <c r="K354">
        <v>1.008757474</v>
      </c>
      <c r="L354">
        <v>5.5963543419999997</v>
      </c>
      <c r="M354">
        <v>0.40904669500000002</v>
      </c>
      <c r="N354">
        <v>134501</v>
      </c>
      <c r="O354">
        <v>3230.1934999999999</v>
      </c>
      <c r="P354" t="s">
        <v>201</v>
      </c>
      <c r="Q354">
        <v>-8.5154547930283212E-6</v>
      </c>
      <c r="R354">
        <v>-4.6023965141612217E-8</v>
      </c>
      <c r="S354">
        <v>-3.7819989106753809E-8</v>
      </c>
      <c r="T354">
        <v>-3.6594498910675381E-6</v>
      </c>
      <c r="U354">
        <v>-3.6594498910675381E-6</v>
      </c>
      <c r="V354">
        <v>3.4381808278866912E-8</v>
      </c>
      <c r="W354">
        <v>-8.3418436819172108E-8</v>
      </c>
      <c r="X354">
        <v>-5.5998093681917317E-8</v>
      </c>
      <c r="Y354">
        <v>-4.4253812636168257E-10</v>
      </c>
      <c r="Z354">
        <v>-7.4550653594771237E-6</v>
      </c>
      <c r="AA354">
        <v>5.6849128540305009E-8</v>
      </c>
      <c r="AB354">
        <v>4.2721949891067537E-7</v>
      </c>
      <c r="AC354">
        <v>-2.3148148148148168E-9</v>
      </c>
      <c r="AD354">
        <v>0</v>
      </c>
      <c r="AE354">
        <v>-2.7999046840958586E-7</v>
      </c>
      <c r="AF354">
        <v>-6.0457516339869312E-8</v>
      </c>
      <c r="AG354">
        <v>1.8314270152505447E-6</v>
      </c>
      <c r="AH354">
        <v>-1.9943150871459699E-7</v>
      </c>
      <c r="AI354">
        <v>-2.076525054466229E-8</v>
      </c>
      <c r="AJ354">
        <v>0</v>
      </c>
      <c r="AK354">
        <v>-1.8535539215686269E-7</v>
      </c>
      <c r="AL354">
        <v>-5.1470588235294133E-9</v>
      </c>
      <c r="AM354">
        <v>0</v>
      </c>
      <c r="AN354">
        <v>0</v>
      </c>
      <c r="AO354">
        <v>-7.8295206971677558E-9</v>
      </c>
      <c r="AP354">
        <v>2.4816176470588233E-7</v>
      </c>
      <c r="AQ354">
        <v>7.0601851851851865E-8</v>
      </c>
      <c r="AR354">
        <v>1.5950095315904138E-7</v>
      </c>
      <c r="AS354">
        <v>7.1674155773420483E-6</v>
      </c>
      <c r="AT354">
        <v>7.3699618736383414E-8</v>
      </c>
      <c r="AU354">
        <v>1.4127178649237476E-8</v>
      </c>
      <c r="AV354">
        <v>1.9698052832244005E-7</v>
      </c>
      <c r="AW354">
        <v>-3.5403050108932459E-9</v>
      </c>
      <c r="AX354">
        <v>1.0719635076252722E-6</v>
      </c>
      <c r="AY354">
        <v>7.1963507625272343E-8</v>
      </c>
      <c r="AZ354">
        <v>2.8475626361655768E-7</v>
      </c>
      <c r="BA354">
        <v>9.3528730936819171E-8</v>
      </c>
      <c r="BB354">
        <v>1.3020833333333335E-8</v>
      </c>
      <c r="BC354">
        <v>7.9946214596949893E-9</v>
      </c>
      <c r="BD354">
        <v>1.6663262527233116E-8</v>
      </c>
      <c r="BE354">
        <v>1.432461873638344E-7</v>
      </c>
      <c r="BF354">
        <v>2.718205337690632E-8</v>
      </c>
      <c r="BG354">
        <v>5.9776688453159055E-9</v>
      </c>
      <c r="BH354">
        <v>4.0432666122004363E-6</v>
      </c>
      <c r="BI354">
        <v>3.1947848583877996E-8</v>
      </c>
      <c r="BJ354">
        <v>3.1930827886710245E-8</v>
      </c>
      <c r="BK354">
        <v>0</v>
      </c>
      <c r="BL354">
        <v>3.0620234204793026E-8</v>
      </c>
      <c r="BM354">
        <v>0</v>
      </c>
      <c r="BN354">
        <v>3.0807461873638342E-8</v>
      </c>
      <c r="BO354">
        <v>0</v>
      </c>
      <c r="BP354">
        <v>4.1002859477124181E-8</v>
      </c>
      <c r="BQ354">
        <v>4.5019744008714606E-8</v>
      </c>
      <c r="BR354">
        <v>3.967524509803923E-7</v>
      </c>
      <c r="BS354">
        <v>-4.1360294117647045E-9</v>
      </c>
      <c r="BT354">
        <v>1.6986655773420497E-9</v>
      </c>
      <c r="BU354">
        <v>9.923066448801739E-9</v>
      </c>
      <c r="BV354">
        <v>0</v>
      </c>
      <c r="BW354">
        <v>0</v>
      </c>
      <c r="BX354">
        <v>0</v>
      </c>
      <c r="BY354">
        <v>1.3786764705882384E-9</v>
      </c>
      <c r="BZ354">
        <v>9.2762799564270134E-10</v>
      </c>
      <c r="CA354">
        <v>2.0356753812636154E-9</v>
      </c>
      <c r="CB354">
        <v>4.7521786492374732E-8</v>
      </c>
      <c r="CC354">
        <v>0</v>
      </c>
      <c r="CD354">
        <v>2.4662990196078433E-8</v>
      </c>
      <c r="CE354">
        <v>4.7385620915032658E-9</v>
      </c>
      <c r="CF354">
        <v>0</v>
      </c>
      <c r="CG354">
        <v>5.2559912854030529E-9</v>
      </c>
      <c r="CH354">
        <v>8.9835239651416168E-10</v>
      </c>
      <c r="CI354">
        <v>-6.9104030501089463E-10</v>
      </c>
      <c r="CJ354">
        <v>1.795683551198257E-9</v>
      </c>
      <c r="CK354">
        <v>8.3588643790849669E-9</v>
      </c>
      <c r="CL354">
        <v>0.49109999999999998</v>
      </c>
      <c r="CM354">
        <v>0</v>
      </c>
      <c r="CN354">
        <v>4.51729302832244E-8</v>
      </c>
      <c r="CO354">
        <v>0</v>
      </c>
      <c r="CP354">
        <v>3.1820193355119827E-7</v>
      </c>
      <c r="CQ354">
        <v>2.8773488562091503E-8</v>
      </c>
      <c r="CR354">
        <v>9.4124455337690566E-10</v>
      </c>
      <c r="CS354">
        <v>3.9726307189542473E-9</v>
      </c>
      <c r="CT354">
        <v>0</v>
      </c>
      <c r="CU354">
        <v>6.5853077342047939E-9</v>
      </c>
      <c r="CV354">
        <v>0</v>
      </c>
      <c r="CW354">
        <v>7.3478349673202606E-9</v>
      </c>
      <c r="CX354">
        <v>0</v>
      </c>
      <c r="CY354">
        <v>2.1360974945533767E-8</v>
      </c>
      <c r="CZ354">
        <v>3.1828703703703705E-9</v>
      </c>
      <c r="DA354">
        <v>4.8338779956427025E-9</v>
      </c>
      <c r="DB354">
        <v>0</v>
      </c>
      <c r="DC354">
        <v>2.4101307189542486E-9</v>
      </c>
      <c r="DD354">
        <v>4.7657952069716721E-10</v>
      </c>
    </row>
    <row r="355" spans="1:108">
      <c r="A355" t="s">
        <v>676</v>
      </c>
      <c r="B355">
        <v>0.70899999999999996</v>
      </c>
      <c r="C355">
        <v>45.2</v>
      </c>
      <c r="D355" t="s">
        <v>530</v>
      </c>
      <c r="E355">
        <v>43247</v>
      </c>
      <c r="F355" t="s">
        <v>781</v>
      </c>
      <c r="H355" t="s">
        <v>20</v>
      </c>
      <c r="I355">
        <v>90</v>
      </c>
      <c r="J355">
        <v>9.6666666666666661</v>
      </c>
      <c r="K355">
        <v>1.102950801</v>
      </c>
      <c r="L355">
        <v>6.1264321429999997</v>
      </c>
      <c r="M355">
        <v>0.370353714</v>
      </c>
      <c r="N355">
        <v>224688.33333333334</v>
      </c>
      <c r="O355">
        <v>4598.5646666666662</v>
      </c>
      <c r="P355" t="s">
        <v>676</v>
      </c>
      <c r="Q355">
        <v>-7.4852507374631285E-6</v>
      </c>
      <c r="R355">
        <v>-3.3954031465093424E-8</v>
      </c>
      <c r="S355">
        <v>-1.952740904621438E-8</v>
      </c>
      <c r="T355">
        <v>-3.5183136676499508E-6</v>
      </c>
      <c r="U355">
        <v>-3.5183136676499508E-6</v>
      </c>
      <c r="V355">
        <v>-4.2711406096361758E-8</v>
      </c>
      <c r="W355">
        <v>4.5169616519174032E-8</v>
      </c>
      <c r="X355">
        <v>-8.6651917404130024E-8</v>
      </c>
      <c r="Y355">
        <v>-2.2845993117010825E-8</v>
      </c>
      <c r="Z355">
        <v>-1.720747295968535E-6</v>
      </c>
      <c r="AA355">
        <v>5.2851524090462109E-8</v>
      </c>
      <c r="AB355">
        <v>1.9880776794493608E-7</v>
      </c>
      <c r="AC355">
        <v>-6.7908062930186855E-9</v>
      </c>
      <c r="AD355">
        <v>0</v>
      </c>
      <c r="AE355">
        <v>-1.3873525073746316E-7</v>
      </c>
      <c r="AF355">
        <v>-3.7794985250737483E-8</v>
      </c>
      <c r="AG355">
        <v>2.5826573254670606E-7</v>
      </c>
      <c r="AH355">
        <v>-1.5840093411996069E-7</v>
      </c>
      <c r="AI355">
        <v>-1.0140117994100298E-8</v>
      </c>
      <c r="AJ355">
        <v>0</v>
      </c>
      <c r="AK355">
        <v>-1.4411258603736479E-7</v>
      </c>
      <c r="AL355">
        <v>-4.8718657817109158E-9</v>
      </c>
      <c r="AM355">
        <v>0</v>
      </c>
      <c r="AN355">
        <v>0</v>
      </c>
      <c r="AO355">
        <v>-5.8382497541789563E-9</v>
      </c>
      <c r="AP355">
        <v>3.0727630285152303E-9</v>
      </c>
      <c r="AQ355">
        <v>1.448807767944937E-8</v>
      </c>
      <c r="AR355">
        <v>1.0539577187807278E-7</v>
      </c>
      <c r="AS355">
        <v>1.0418203048180926E-5</v>
      </c>
      <c r="AT355">
        <v>2.1816617502458184E-8</v>
      </c>
      <c r="AU355">
        <v>1.2352507374631264E-8</v>
      </c>
      <c r="AV355">
        <v>1.4351339724680428E-7</v>
      </c>
      <c r="AW355">
        <v>1.0493147738446411E-8</v>
      </c>
      <c r="AX355">
        <v>6.1593534906588001E-7</v>
      </c>
      <c r="AY355">
        <v>3.2233284169124878E-8</v>
      </c>
      <c r="AZ355">
        <v>5.0393313667649936E-7</v>
      </c>
      <c r="BA355">
        <v>1.7822025565388401E-7</v>
      </c>
      <c r="BB355">
        <v>1.2390916912487707E-8</v>
      </c>
      <c r="BC355">
        <v>5.5171460176991167E-9</v>
      </c>
      <c r="BD355">
        <v>6.9382989183874152E-9</v>
      </c>
      <c r="BE355">
        <v>6.7047689282202568E-8</v>
      </c>
      <c r="BF355">
        <v>2.13710668633235E-8</v>
      </c>
      <c r="BG355">
        <v>3.7456981317600784E-9</v>
      </c>
      <c r="BH355">
        <v>2.4681969026548673E-6</v>
      </c>
      <c r="BI355">
        <v>1.2183505408062933E-8</v>
      </c>
      <c r="BJ355">
        <v>1.2214233038348086E-8</v>
      </c>
      <c r="BK355">
        <v>0</v>
      </c>
      <c r="BL355">
        <v>7.1349557522123902E-8</v>
      </c>
      <c r="BM355">
        <v>0</v>
      </c>
      <c r="BN355">
        <v>5.5862831858407075E-8</v>
      </c>
      <c r="BO355">
        <v>0</v>
      </c>
      <c r="BP355">
        <v>1.6592920353982298E-8</v>
      </c>
      <c r="BQ355">
        <v>3.3278023598820059E-8</v>
      </c>
      <c r="BR355">
        <v>2.4827925270403148E-7</v>
      </c>
      <c r="BS355">
        <v>-4.7013274336283159E-9</v>
      </c>
      <c r="BT355">
        <v>9.033923303834811E-10</v>
      </c>
      <c r="BU355">
        <v>1.4088618485742371E-8</v>
      </c>
      <c r="BV355">
        <v>0</v>
      </c>
      <c r="BW355">
        <v>0</v>
      </c>
      <c r="BX355">
        <v>0</v>
      </c>
      <c r="BY355">
        <v>1.8436578171091465E-9</v>
      </c>
      <c r="BZ355">
        <v>2.2661627335299899E-9</v>
      </c>
      <c r="CA355">
        <v>-3.3646755162241765E-10</v>
      </c>
      <c r="CB355">
        <v>7.5344149459193681E-9</v>
      </c>
      <c r="CC355">
        <v>0</v>
      </c>
      <c r="CD355">
        <v>5.0546951819075723E-9</v>
      </c>
      <c r="CE355">
        <v>1.3228244837758122E-9</v>
      </c>
      <c r="CF355">
        <v>0</v>
      </c>
      <c r="CG355">
        <v>4.953294001966569E-9</v>
      </c>
      <c r="CH355">
        <v>-8.8341937069813038E-11</v>
      </c>
      <c r="CI355">
        <v>7.4514503441494566E-10</v>
      </c>
      <c r="CJ355">
        <v>2.4044370698131767E-9</v>
      </c>
      <c r="CK355">
        <v>4.6782817109144565E-9</v>
      </c>
      <c r="CL355">
        <v>0.3045000000000001</v>
      </c>
      <c r="CM355">
        <v>0</v>
      </c>
      <c r="CN355">
        <v>4.2265855457227142E-9</v>
      </c>
      <c r="CO355">
        <v>0</v>
      </c>
      <c r="CP355">
        <v>6.7861971484759103E-8</v>
      </c>
      <c r="CQ355">
        <v>6.3790560471976395E-9</v>
      </c>
      <c r="CR355">
        <v>5.4080629301868256E-10</v>
      </c>
      <c r="CS355">
        <v>1.03429203539823E-8</v>
      </c>
      <c r="CT355">
        <v>0</v>
      </c>
      <c r="CU355">
        <v>5.2544247787610641E-9</v>
      </c>
      <c r="CV355">
        <v>0</v>
      </c>
      <c r="CW355">
        <v>1.5778638151425765E-9</v>
      </c>
      <c r="CX355">
        <v>0</v>
      </c>
      <c r="CY355">
        <v>2.3352999016715832E-8</v>
      </c>
      <c r="CZ355">
        <v>3.2740290068829891E-9</v>
      </c>
      <c r="DA355">
        <v>4.9655850540806297E-9</v>
      </c>
      <c r="DB355">
        <v>0</v>
      </c>
      <c r="DC355">
        <v>1.5409906588003932E-9</v>
      </c>
      <c r="DD355">
        <v>-3.333947885939036E-10</v>
      </c>
    </row>
    <row r="356" spans="1:108">
      <c r="A356" t="s">
        <v>178</v>
      </c>
      <c r="B356">
        <v>0.72099999999999997</v>
      </c>
      <c r="C356">
        <v>43.2</v>
      </c>
      <c r="D356" t="s">
        <v>854</v>
      </c>
      <c r="E356">
        <v>43247</v>
      </c>
      <c r="F356" t="s">
        <v>105</v>
      </c>
      <c r="H356" t="s">
        <v>27</v>
      </c>
      <c r="I356">
        <v>20</v>
      </c>
      <c r="K356">
        <v>0.99160426899999998</v>
      </c>
      <c r="L356">
        <v>4.9871975959999997</v>
      </c>
      <c r="M356">
        <v>0.50154543900000004</v>
      </c>
      <c r="N356">
        <v>112917.33333333333</v>
      </c>
      <c r="O356">
        <v>2774.6219333333333</v>
      </c>
      <c r="P356" t="s">
        <v>178</v>
      </c>
      <c r="Q356">
        <v>-8.026298868312757E-6</v>
      </c>
      <c r="R356">
        <v>-3.6072530864197544E-8</v>
      </c>
      <c r="S356">
        <v>-4.1136188271604938E-8</v>
      </c>
      <c r="T356">
        <v>-2.9578189300411524E-6</v>
      </c>
      <c r="U356">
        <v>-2.9578189300411524E-6</v>
      </c>
      <c r="V356">
        <v>1.302083333333337E-8</v>
      </c>
      <c r="W356">
        <v>-9.6032664609053531E-8</v>
      </c>
      <c r="X356">
        <v>-4.2116769547325177E-8</v>
      </c>
      <c r="Y356">
        <v>-1.7779063786008237E-8</v>
      </c>
      <c r="Z356">
        <v>-7.6517489711934147E-6</v>
      </c>
      <c r="AA356">
        <v>-3.6168981481481481E-8</v>
      </c>
      <c r="AB356">
        <v>1.145190329218107E-7</v>
      </c>
      <c r="AC356">
        <v>-1.7505787037037028E-8</v>
      </c>
      <c r="AD356">
        <v>0</v>
      </c>
      <c r="AE356">
        <v>-2.2215792181069947E-7</v>
      </c>
      <c r="AF356">
        <v>-6.2435699588477382E-8</v>
      </c>
      <c r="AG356">
        <v>2.4980709876543206E-7</v>
      </c>
      <c r="AH356">
        <v>-1.8582818930041152E-7</v>
      </c>
      <c r="AI356">
        <v>-5.9799382716049428E-8</v>
      </c>
      <c r="AJ356">
        <v>0</v>
      </c>
      <c r="AK356">
        <v>-1.8743569958847731E-7</v>
      </c>
      <c r="AL356">
        <v>-5.9670781893004112E-9</v>
      </c>
      <c r="AM356">
        <v>0</v>
      </c>
      <c r="AN356">
        <v>0</v>
      </c>
      <c r="AO356">
        <v>-7.362397119341559E-9</v>
      </c>
      <c r="AP356">
        <v>-4.4206532921810726E-8</v>
      </c>
      <c r="AQ356">
        <v>3.3146862139917695E-8</v>
      </c>
      <c r="AR356">
        <v>9.6595293209876543E-8</v>
      </c>
      <c r="AS356">
        <v>6.0362011316872426E-6</v>
      </c>
      <c r="AT356">
        <v>2.8951260288065843E-7</v>
      </c>
      <c r="AU356">
        <v>1.586130401234568E-8</v>
      </c>
      <c r="AV356">
        <v>1.3736175411522636E-7</v>
      </c>
      <c r="AW356">
        <v>8.423353909465025E-10</v>
      </c>
      <c r="AX356">
        <v>4.0075231481481479E-7</v>
      </c>
      <c r="AY356">
        <v>1.0529192386831272E-7</v>
      </c>
      <c r="AZ356">
        <v>2.1926440329218105E-7</v>
      </c>
      <c r="BA356">
        <v>1.6685956790123455E-7</v>
      </c>
      <c r="BB356">
        <v>1.5414416152263369E-8</v>
      </c>
      <c r="BC356">
        <v>1.2059542181069955E-8</v>
      </c>
      <c r="BD356">
        <v>9.9279835390946479E-9</v>
      </c>
      <c r="BE356">
        <v>7.1421682098765432E-8</v>
      </c>
      <c r="BF356">
        <v>4.4592335390946506E-8</v>
      </c>
      <c r="BG356">
        <v>4.7935956790123441E-9</v>
      </c>
      <c r="BH356">
        <v>1.3038515946502054E-6</v>
      </c>
      <c r="BI356">
        <v>2.0270704732510289E-8</v>
      </c>
      <c r="BJ356">
        <v>2.0254629629629629E-8</v>
      </c>
      <c r="BK356">
        <v>0</v>
      </c>
      <c r="BL356">
        <v>3.6297582304526745E-8</v>
      </c>
      <c r="BM356">
        <v>0</v>
      </c>
      <c r="BN356">
        <v>4.0171682098765427E-8</v>
      </c>
      <c r="BO356">
        <v>0</v>
      </c>
      <c r="BP356">
        <v>3.8274819958847737E-8</v>
      </c>
      <c r="BQ356">
        <v>2.8854809670781893E-8</v>
      </c>
      <c r="BR356">
        <v>2.4675282921810701E-7</v>
      </c>
      <c r="BS356">
        <v>-4.6457047325102867E-9</v>
      </c>
      <c r="BT356">
        <v>2.2280092592592602E-9</v>
      </c>
      <c r="BU356">
        <v>8.921682098765428E-9</v>
      </c>
      <c r="BV356">
        <v>0</v>
      </c>
      <c r="BW356">
        <v>0</v>
      </c>
      <c r="BX356">
        <v>0</v>
      </c>
      <c r="BY356">
        <v>1.7200360082304561E-9</v>
      </c>
      <c r="BZ356">
        <v>1.911329732510286E-9</v>
      </c>
      <c r="CA356">
        <v>3.3114711934156483E-10</v>
      </c>
      <c r="CB356">
        <v>1.5994727366255145E-8</v>
      </c>
      <c r="CC356">
        <v>0</v>
      </c>
      <c r="CD356">
        <v>1.0408629115226337E-8</v>
      </c>
      <c r="CE356">
        <v>2.4916409465020565E-9</v>
      </c>
      <c r="CF356">
        <v>0</v>
      </c>
      <c r="CG356">
        <v>4.86914866255144E-9</v>
      </c>
      <c r="CH356">
        <v>8.8188014403292214E-10</v>
      </c>
      <c r="CI356">
        <v>-1.511059670781905E-10</v>
      </c>
      <c r="CJ356">
        <v>-3.6008230452674768E-10</v>
      </c>
      <c r="CK356">
        <v>4.8161008230452674E-9</v>
      </c>
      <c r="CL356">
        <v>0.29959999999999998</v>
      </c>
      <c r="CM356">
        <v>0</v>
      </c>
      <c r="CN356">
        <v>1.4909657921810696E-8</v>
      </c>
      <c r="CO356">
        <v>0</v>
      </c>
      <c r="CP356">
        <v>1.7401298868312762E-7</v>
      </c>
      <c r="CQ356">
        <v>1.6296939300411525E-8</v>
      </c>
      <c r="CR356">
        <v>9.355709876543211E-10</v>
      </c>
      <c r="CS356">
        <v>1.2988683127572012E-9</v>
      </c>
      <c r="CT356">
        <v>0</v>
      </c>
      <c r="CU356">
        <v>4.1956018518518527E-9</v>
      </c>
      <c r="CV356">
        <v>0</v>
      </c>
      <c r="CW356">
        <v>4.3563528806584364E-9</v>
      </c>
      <c r="CX356">
        <v>0</v>
      </c>
      <c r="CY356">
        <v>2.3453575102880658E-8</v>
      </c>
      <c r="CZ356">
        <v>3.8853523662551441E-9</v>
      </c>
      <c r="DA356">
        <v>6.6599151234567899E-9</v>
      </c>
      <c r="DB356">
        <v>0</v>
      </c>
      <c r="DC356">
        <v>2.0495756172839506E-9</v>
      </c>
      <c r="DD356">
        <v>6.4782664609053421E-10</v>
      </c>
    </row>
    <row r="357" spans="1:108">
      <c r="A357" t="s">
        <v>267</v>
      </c>
      <c r="B357">
        <v>0.65600000000000003</v>
      </c>
      <c r="C357">
        <v>34.1</v>
      </c>
      <c r="D357" t="s">
        <v>855</v>
      </c>
      <c r="E357">
        <v>43247</v>
      </c>
      <c r="F357" t="s">
        <v>224</v>
      </c>
      <c r="H357" t="s">
        <v>268</v>
      </c>
      <c r="I357">
        <v>0</v>
      </c>
      <c r="J357">
        <v>0</v>
      </c>
      <c r="K357">
        <v>0.88051863900000005</v>
      </c>
      <c r="L357">
        <v>5.117979418</v>
      </c>
      <c r="M357">
        <v>0.43851468399999999</v>
      </c>
      <c r="P357" t="s">
        <v>267</v>
      </c>
      <c r="Q357">
        <v>-1.6353046594982071E-6</v>
      </c>
      <c r="R357">
        <v>1.1750570218312135E-8</v>
      </c>
      <c r="S357">
        <v>5.7490224828934532E-8</v>
      </c>
      <c r="T357">
        <v>-2.7899967416096451E-6</v>
      </c>
      <c r="U357">
        <v>-2.7899967416096451E-6</v>
      </c>
      <c r="V357">
        <v>-4.969045291625947E-8</v>
      </c>
      <c r="W357">
        <v>2.5211795373085725E-8</v>
      </c>
      <c r="X357">
        <v>-1.3766699250570229E-7</v>
      </c>
      <c r="Y357">
        <v>8.1052460084718278E-9</v>
      </c>
      <c r="Z357">
        <v>-6.0483870967741942E-6</v>
      </c>
      <c r="AA357">
        <v>4.154447702834805E-8</v>
      </c>
      <c r="AB357">
        <v>3.8224991854024121E-7</v>
      </c>
      <c r="AC357">
        <v>1.2829912023460417E-8</v>
      </c>
      <c r="AD357">
        <v>0</v>
      </c>
      <c r="AE357">
        <v>6.406810035842293E-7</v>
      </c>
      <c r="AF357">
        <v>1.2829912023460427E-8</v>
      </c>
      <c r="AG357">
        <v>2.0242750081459762E-6</v>
      </c>
      <c r="AH357">
        <v>-4.1707396546106227E-8</v>
      </c>
      <c r="AI357">
        <v>7.9423264907135269E-9</v>
      </c>
      <c r="AJ357">
        <v>0</v>
      </c>
      <c r="AK357">
        <v>1.7921146953405071E-8</v>
      </c>
      <c r="AL357">
        <v>6.9566634082763119E-9</v>
      </c>
      <c r="AM357">
        <v>0</v>
      </c>
      <c r="AN357">
        <v>0</v>
      </c>
      <c r="AO357">
        <v>-3.4213098729227795E-9</v>
      </c>
      <c r="AP357">
        <v>1.1261811665037467E-7</v>
      </c>
      <c r="AQ357">
        <v>5.8304822417725655E-8</v>
      </c>
      <c r="AR357">
        <v>1.6196236559139785E-7</v>
      </c>
      <c r="AS357">
        <v>1.0009367872271098E-5</v>
      </c>
      <c r="AT357">
        <v>9.5715216682959118E-9</v>
      </c>
      <c r="AU357">
        <v>1.2422613229064843E-8</v>
      </c>
      <c r="AV357">
        <v>2.4368686868686865E-7</v>
      </c>
      <c r="AW357">
        <v>-4.2359074617139132E-9</v>
      </c>
      <c r="AX357">
        <v>1.2398175301401107E-6</v>
      </c>
      <c r="AY357">
        <v>6.8426197458455517E-8</v>
      </c>
      <c r="AZ357">
        <v>4.3194037145650053E-7</v>
      </c>
      <c r="BA357">
        <v>1.2005131964809385E-7</v>
      </c>
      <c r="BB357">
        <v>7.1582763115021192E-9</v>
      </c>
      <c r="BC357">
        <v>8.2457640925382873E-9</v>
      </c>
      <c r="BD357">
        <v>1.1546920821114368E-8</v>
      </c>
      <c r="BE357">
        <v>1.199902248289345E-7</v>
      </c>
      <c r="BF357">
        <v>2.4560117302052787E-8</v>
      </c>
      <c r="BG357">
        <v>7.5594656239817523E-9</v>
      </c>
      <c r="BH357">
        <v>6.2958211143695021E-6</v>
      </c>
      <c r="BI357">
        <v>4.508797653958944E-8</v>
      </c>
      <c r="BJ357">
        <v>4.5210166177908106E-8</v>
      </c>
      <c r="BK357">
        <v>0</v>
      </c>
      <c r="BL357">
        <v>4.9160964483545137E-8</v>
      </c>
      <c r="BM357">
        <v>0</v>
      </c>
      <c r="BN357">
        <v>3.4131638970348644E-8</v>
      </c>
      <c r="BO357">
        <v>0</v>
      </c>
      <c r="BP357">
        <v>1.7982241772564354E-8</v>
      </c>
      <c r="BQ357">
        <v>4.7043010752688177E-8</v>
      </c>
      <c r="BR357">
        <v>3.437601824698599E-7</v>
      </c>
      <c r="BS357">
        <v>-5.3967090257412868E-9</v>
      </c>
      <c r="BT357">
        <v>2.1566471163245367E-9</v>
      </c>
      <c r="BU357">
        <v>1.0101010101010101E-8</v>
      </c>
      <c r="BV357">
        <v>0</v>
      </c>
      <c r="BW357">
        <v>0</v>
      </c>
      <c r="BX357">
        <v>0</v>
      </c>
      <c r="BY357">
        <v>9.978820462691372E-10</v>
      </c>
      <c r="BZ357">
        <v>8.3496252851093671E-11</v>
      </c>
      <c r="CA357">
        <v>-5.8651026392961745E-10</v>
      </c>
      <c r="CB357">
        <v>8.7833985011404335E-9</v>
      </c>
      <c r="CC357">
        <v>0</v>
      </c>
      <c r="CD357">
        <v>5.5107526881720421E-9</v>
      </c>
      <c r="CE357">
        <v>1.28299120234604E-9</v>
      </c>
      <c r="CF357">
        <v>0</v>
      </c>
      <c r="CG357">
        <v>3.881557510589773E-9</v>
      </c>
      <c r="CH357">
        <v>8.4310850439882742E-10</v>
      </c>
      <c r="CI357">
        <v>-1.4255457803844687E-10</v>
      </c>
      <c r="CJ357">
        <v>9.2049527533398546E-10</v>
      </c>
      <c r="CK357">
        <v>4.6941186054089261E-9</v>
      </c>
      <c r="CL357">
        <v>0.2304999999999999</v>
      </c>
      <c r="CM357">
        <v>0</v>
      </c>
      <c r="CN357">
        <v>8.9178071032909767E-9</v>
      </c>
      <c r="CO357">
        <v>0</v>
      </c>
      <c r="CP357">
        <v>1.4644428152492672E-7</v>
      </c>
      <c r="CQ357">
        <v>1.3383838383838385E-8</v>
      </c>
      <c r="CR357">
        <v>1.0874877810361688E-9</v>
      </c>
      <c r="CS357">
        <v>7.4820788530465938E-9</v>
      </c>
      <c r="CT357">
        <v>0</v>
      </c>
      <c r="CU357">
        <v>6.9973932877158685E-9</v>
      </c>
      <c r="CV357">
        <v>0</v>
      </c>
      <c r="CW357">
        <v>3.5272075594656233E-9</v>
      </c>
      <c r="CX357">
        <v>0</v>
      </c>
      <c r="CY357">
        <v>2.9366243075920487E-8</v>
      </c>
      <c r="CZ357">
        <v>4.0689149560117296E-9</v>
      </c>
      <c r="DA357">
        <v>5.7306940371456499E-9</v>
      </c>
      <c r="DB357">
        <v>0</v>
      </c>
      <c r="DC357">
        <v>2.1362821766047559E-9</v>
      </c>
      <c r="DD357">
        <v>5.0912349299444992E-11</v>
      </c>
    </row>
    <row r="358" spans="1:108">
      <c r="A358" t="s">
        <v>856</v>
      </c>
      <c r="B358">
        <v>0.70199999999999996</v>
      </c>
      <c r="C358">
        <v>47.6</v>
      </c>
      <c r="D358" t="s">
        <v>857</v>
      </c>
      <c r="E358">
        <v>43247</v>
      </c>
      <c r="F358" t="s">
        <v>105</v>
      </c>
      <c r="H358" t="s">
        <v>35</v>
      </c>
      <c r="I358">
        <v>100</v>
      </c>
      <c r="K358">
        <v>0.88464934399999995</v>
      </c>
      <c r="L358">
        <v>5.4007533460000001</v>
      </c>
      <c r="M358">
        <v>0.38291060300000002</v>
      </c>
      <c r="N358">
        <v>177372</v>
      </c>
      <c r="O358">
        <v>4619.8123666666661</v>
      </c>
      <c r="P358" t="s">
        <v>856</v>
      </c>
      <c r="Q358">
        <v>-7.4813258636788039E-6</v>
      </c>
      <c r="R358">
        <v>-3.3846872082166217E-8</v>
      </c>
      <c r="S358">
        <v>-3.5743464052287595E-8</v>
      </c>
      <c r="T358">
        <v>1.8090569561157796E-6</v>
      </c>
      <c r="U358">
        <v>1.8090569561157796E-6</v>
      </c>
      <c r="V358">
        <v>1.0664682539682544E-7</v>
      </c>
      <c r="W358">
        <v>-8.1830648926237192E-8</v>
      </c>
      <c r="X358">
        <v>-4.3621615312791921E-8</v>
      </c>
      <c r="Y358">
        <v>-1.5099789915966389E-8</v>
      </c>
      <c r="Z358">
        <v>-9.7017973856209151E-6</v>
      </c>
      <c r="AA358">
        <v>-5.5001167133520074E-8</v>
      </c>
      <c r="AB358">
        <v>1.3185690943043885E-7</v>
      </c>
      <c r="AC358">
        <v>-1.2765522875816999E-8</v>
      </c>
      <c r="AD358">
        <v>0</v>
      </c>
      <c r="AE358">
        <v>-2.2977941176470589E-7</v>
      </c>
      <c r="AF358">
        <v>-5.7437558356676018E-8</v>
      </c>
      <c r="AG358">
        <v>1.238620448179272E-7</v>
      </c>
      <c r="AH358">
        <v>-1.6310690943043887E-7</v>
      </c>
      <c r="AI358">
        <v>-6.1274509803921581E-8</v>
      </c>
      <c r="AJ358">
        <v>0</v>
      </c>
      <c r="AK358">
        <v>-1.8936741363211943E-7</v>
      </c>
      <c r="AL358">
        <v>-6.9984243697478995E-9</v>
      </c>
      <c r="AM358">
        <v>0</v>
      </c>
      <c r="AN358">
        <v>0</v>
      </c>
      <c r="AO358">
        <v>6.5651260504201714E-9</v>
      </c>
      <c r="AP358">
        <v>6.9181839402427629E-7</v>
      </c>
      <c r="AQ358">
        <v>8.9767156862745108E-7</v>
      </c>
      <c r="AR358">
        <v>1.08937324929972E-6</v>
      </c>
      <c r="AS358">
        <v>1.2879318394024279E-5</v>
      </c>
      <c r="AT358">
        <v>2.7996615312791786E-7</v>
      </c>
      <c r="AU358">
        <v>1.5390114379084966E-7</v>
      </c>
      <c r="AV358">
        <v>9.1865079365079361E-6</v>
      </c>
      <c r="AW358">
        <v>-3.0345471521942107E-9</v>
      </c>
      <c r="AX358">
        <v>4.632352941176471E-6</v>
      </c>
      <c r="AY358">
        <v>1.2030228758169934E-6</v>
      </c>
      <c r="AZ358">
        <v>1.6897175536881424E-6</v>
      </c>
      <c r="BA358">
        <v>4.5780812324929969E-8</v>
      </c>
      <c r="BB358">
        <v>1.1010445845004671E-8</v>
      </c>
      <c r="BC358">
        <v>4.5532796451914109E-8</v>
      </c>
      <c r="BD358">
        <v>9.0117296918767493E-8</v>
      </c>
      <c r="BE358">
        <v>3.7523342670401497E-7</v>
      </c>
      <c r="BF358">
        <v>9.1840277777777761E-7</v>
      </c>
      <c r="BG358">
        <v>7.3266806722689081E-8</v>
      </c>
      <c r="BH358">
        <v>1.6775355975723624E-5</v>
      </c>
      <c r="BI358">
        <v>1.0660305788982262E-7</v>
      </c>
      <c r="BJ358">
        <v>1.0657387955182076E-7</v>
      </c>
      <c r="BK358">
        <v>0</v>
      </c>
      <c r="BL358">
        <v>3.3263305322128859E-8</v>
      </c>
      <c r="BM358">
        <v>0</v>
      </c>
      <c r="BN358">
        <v>1.8323996265172738E-8</v>
      </c>
      <c r="BO358">
        <v>0</v>
      </c>
      <c r="BP358">
        <v>7.5338468720821663E-8</v>
      </c>
      <c r="BQ358">
        <v>3.9367413632119524E-7</v>
      </c>
      <c r="BR358">
        <v>3.1950280112044809E-6</v>
      </c>
      <c r="BS358">
        <v>4.6831232492997195E-8</v>
      </c>
      <c r="BT358">
        <v>8.9504551820728259E-9</v>
      </c>
      <c r="BU358">
        <v>7.2070494864612509E-8</v>
      </c>
      <c r="BV358">
        <v>0</v>
      </c>
      <c r="BW358">
        <v>0</v>
      </c>
      <c r="BX358">
        <v>0</v>
      </c>
      <c r="BY358">
        <v>3.9536647992530369E-9</v>
      </c>
      <c r="BZ358">
        <v>8.1042833800186734E-9</v>
      </c>
      <c r="CA358">
        <v>4.0601657329598506E-9</v>
      </c>
      <c r="CB358">
        <v>3.984302054154996E-8</v>
      </c>
      <c r="CC358">
        <v>0</v>
      </c>
      <c r="CD358">
        <v>1.628151260504202E-8</v>
      </c>
      <c r="CE358">
        <v>1.2415382819794588E-8</v>
      </c>
      <c r="CF358">
        <v>0</v>
      </c>
      <c r="CG358">
        <v>1.3057306255835666E-8</v>
      </c>
      <c r="CH358">
        <v>2.2102591036414562E-9</v>
      </c>
      <c r="CI358">
        <v>5.1587301587301594E-9</v>
      </c>
      <c r="CJ358">
        <v>4.0674603174603158E-9</v>
      </c>
      <c r="CK358">
        <v>9.5179738562091489E-9</v>
      </c>
      <c r="CL358">
        <v>0.65239999999999987</v>
      </c>
      <c r="CM358">
        <v>0</v>
      </c>
      <c r="CN358">
        <v>2.0001750700280107E-8</v>
      </c>
      <c r="CO358">
        <v>0</v>
      </c>
      <c r="CP358">
        <v>2.4750525210084039E-7</v>
      </c>
      <c r="CQ358">
        <v>2.20515289449113E-8</v>
      </c>
      <c r="CR358">
        <v>3.5947712418300649E-9</v>
      </c>
      <c r="CS358">
        <v>8.4792250233426696E-9</v>
      </c>
      <c r="CT358">
        <v>0</v>
      </c>
      <c r="CU358">
        <v>1.7311507936507937E-8</v>
      </c>
      <c r="CV358">
        <v>0</v>
      </c>
      <c r="CW358">
        <v>5.8006535947712397E-9</v>
      </c>
      <c r="CX358">
        <v>0</v>
      </c>
      <c r="CY358">
        <v>1.1736986461251168E-8</v>
      </c>
      <c r="CZ358">
        <v>1.9885037348272645E-9</v>
      </c>
      <c r="DA358">
        <v>2.837593370681607E-9</v>
      </c>
      <c r="DB358">
        <v>0</v>
      </c>
      <c r="DC358">
        <v>3.3525910364145662E-9</v>
      </c>
      <c r="DD358">
        <v>7.5134220354808587E-10</v>
      </c>
    </row>
    <row r="359" spans="1:108">
      <c r="A359" t="s">
        <v>858</v>
      </c>
      <c r="B359">
        <v>0.71099999999999997</v>
      </c>
      <c r="C359">
        <v>28.3</v>
      </c>
      <c r="D359" t="s">
        <v>847</v>
      </c>
      <c r="E359">
        <v>43247</v>
      </c>
      <c r="F359" t="s">
        <v>784</v>
      </c>
      <c r="H359" t="s">
        <v>17</v>
      </c>
      <c r="I359">
        <v>100</v>
      </c>
      <c r="J359">
        <v>7</v>
      </c>
      <c r="K359">
        <v>0.48418518900000002</v>
      </c>
      <c r="L359">
        <v>3.1846595369999999</v>
      </c>
      <c r="M359">
        <v>0.601638848</v>
      </c>
      <c r="N359">
        <v>177574</v>
      </c>
      <c r="O359">
        <v>3033.3085999999998</v>
      </c>
      <c r="P359" t="s">
        <v>858</v>
      </c>
      <c r="Q359">
        <v>-1.5557518649391436E-6</v>
      </c>
      <c r="R359">
        <v>3.2268354927365514E-8</v>
      </c>
      <c r="S359">
        <v>4.6721633294071435E-8</v>
      </c>
      <c r="T359">
        <v>-2.920102080879466E-6</v>
      </c>
      <c r="U359">
        <v>-2.920102080879466E-6</v>
      </c>
      <c r="V359">
        <v>-8.3676874754613363E-8</v>
      </c>
      <c r="W359">
        <v>1.680899096976836E-7</v>
      </c>
      <c r="X359">
        <v>-1.8698468786808037E-7</v>
      </c>
      <c r="Y359">
        <v>-9.9627012171181805E-9</v>
      </c>
      <c r="Z359">
        <v>6.5518256772673731E-6</v>
      </c>
      <c r="AA359">
        <v>3.2759128386336896E-7</v>
      </c>
      <c r="AB359">
        <v>9.3664114644680027E-7</v>
      </c>
      <c r="AC359">
        <v>6.5395563407930871E-8</v>
      </c>
      <c r="AD359">
        <v>0</v>
      </c>
      <c r="AE359">
        <v>1.8048193953670984E-6</v>
      </c>
      <c r="AF359">
        <v>6.183745583038868E-8</v>
      </c>
      <c r="AG359">
        <v>2.4997546132705145E-5</v>
      </c>
      <c r="AH359">
        <v>-1.9694738908519831E-7</v>
      </c>
      <c r="AI359">
        <v>8.3529642716921868E-7</v>
      </c>
      <c r="AJ359">
        <v>0</v>
      </c>
      <c r="AK359">
        <v>8.6866902237926957E-8</v>
      </c>
      <c r="AL359">
        <v>1.7601590106007059E-8</v>
      </c>
      <c r="AM359">
        <v>0</v>
      </c>
      <c r="AN359">
        <v>0</v>
      </c>
      <c r="AO359">
        <v>-1.1042402826855106E-9</v>
      </c>
      <c r="AP359">
        <v>8.8731841382018078E-7</v>
      </c>
      <c r="AQ359">
        <v>9.017962308598354E-7</v>
      </c>
      <c r="AR359">
        <v>1.188407930899097E-6</v>
      </c>
      <c r="AS359">
        <v>2.9387514723203769E-5</v>
      </c>
      <c r="AT359">
        <v>9.7197683549273612E-7</v>
      </c>
      <c r="AU359">
        <v>1.3488908519827247E-7</v>
      </c>
      <c r="AV359">
        <v>8.141440910875539E-6</v>
      </c>
      <c r="AW359">
        <v>-5.1040439733019232E-9</v>
      </c>
      <c r="AX359">
        <v>6.7363564978405977E-6</v>
      </c>
      <c r="AY359">
        <v>1.3135551629367884E-6</v>
      </c>
      <c r="AZ359">
        <v>1.6399195131527291E-6</v>
      </c>
      <c r="BA359">
        <v>4.7065174715351396E-7</v>
      </c>
      <c r="BB359">
        <v>7.09658421672556E-8</v>
      </c>
      <c r="BC359">
        <v>5.3248920298390262E-8</v>
      </c>
      <c r="BD359">
        <v>2.1176874754613268E-7</v>
      </c>
      <c r="BE359">
        <v>6.8438358853553196E-7</v>
      </c>
      <c r="BF359">
        <v>8.5642422457793509E-7</v>
      </c>
      <c r="BG359">
        <v>8.4363957597173133E-8</v>
      </c>
      <c r="BH359">
        <v>1.6704701609736947E-5</v>
      </c>
      <c r="BI359">
        <v>1.7118178248920296E-7</v>
      </c>
      <c r="BJ359">
        <v>1.712308598351001E-7</v>
      </c>
      <c r="BK359">
        <v>0</v>
      </c>
      <c r="BL359">
        <v>1.098596387907342E-7</v>
      </c>
      <c r="BM359">
        <v>0</v>
      </c>
      <c r="BN359">
        <v>1.479681978798587E-7</v>
      </c>
      <c r="BO359">
        <v>0</v>
      </c>
      <c r="BP359">
        <v>1.4737926972909304E-7</v>
      </c>
      <c r="BQ359">
        <v>9.0778366705928538E-7</v>
      </c>
      <c r="BR359">
        <v>6.473301923831959E-6</v>
      </c>
      <c r="BS359">
        <v>6.0021594032194746E-8</v>
      </c>
      <c r="BT359">
        <v>1.1638692579505302E-8</v>
      </c>
      <c r="BU359">
        <v>9.5529053788771071E-8</v>
      </c>
      <c r="BV359">
        <v>0</v>
      </c>
      <c r="BW359">
        <v>0</v>
      </c>
      <c r="BX359">
        <v>0</v>
      </c>
      <c r="BY359">
        <v>1.1091480172752263E-8</v>
      </c>
      <c r="BZ359">
        <v>1.561150372987829E-8</v>
      </c>
      <c r="CA359">
        <v>6.0168826069886116E-9</v>
      </c>
      <c r="CB359">
        <v>9.479289360031409E-8</v>
      </c>
      <c r="CC359">
        <v>0</v>
      </c>
      <c r="CD359">
        <v>4.8144876325088352E-8</v>
      </c>
      <c r="CE359">
        <v>2.9078327444051817E-8</v>
      </c>
      <c r="CF359">
        <v>0</v>
      </c>
      <c r="CG359">
        <v>2.1986650961915977E-8</v>
      </c>
      <c r="CH359">
        <v>1.5422555948174321E-8</v>
      </c>
      <c r="CI359">
        <v>1.4401747153513938E-8</v>
      </c>
      <c r="CJ359">
        <v>6.2941696113074236E-9</v>
      </c>
      <c r="CK359">
        <v>2.1034550451511586E-8</v>
      </c>
      <c r="CL359">
        <v>0.85720000000000007</v>
      </c>
      <c r="CM359">
        <v>0</v>
      </c>
      <c r="CN359">
        <v>6.0659599528857491E-8</v>
      </c>
      <c r="CO359">
        <v>0</v>
      </c>
      <c r="CP359">
        <v>4.5899587750294471E-7</v>
      </c>
      <c r="CQ359">
        <v>3.9936690223792698E-8</v>
      </c>
      <c r="CR359">
        <v>8.6130742049469946E-9</v>
      </c>
      <c r="CS359">
        <v>1.1888987043580685E-8</v>
      </c>
      <c r="CT359">
        <v>0</v>
      </c>
      <c r="CU359">
        <v>3.1394778170396546E-8</v>
      </c>
      <c r="CV359">
        <v>0</v>
      </c>
      <c r="CW359">
        <v>1.4173537495092269E-8</v>
      </c>
      <c r="CX359">
        <v>0</v>
      </c>
      <c r="CY359">
        <v>5.702787593246957E-8</v>
      </c>
      <c r="CZ359">
        <v>1.0048586572438162E-8</v>
      </c>
      <c r="DA359">
        <v>1.7797899489595601E-8</v>
      </c>
      <c r="DB359">
        <v>0</v>
      </c>
      <c r="DC359">
        <v>8.7308598351001161E-9</v>
      </c>
      <c r="DD359">
        <v>3.4035139379662331E-9</v>
      </c>
    </row>
    <row r="360" spans="1:108">
      <c r="A360" t="s">
        <v>859</v>
      </c>
      <c r="B360">
        <v>0.69599999999999995</v>
      </c>
      <c r="C360">
        <v>45.1</v>
      </c>
      <c r="D360" t="s">
        <v>719</v>
      </c>
      <c r="E360">
        <v>43247</v>
      </c>
      <c r="F360" t="s">
        <v>224</v>
      </c>
      <c r="H360" t="s">
        <v>268</v>
      </c>
      <c r="I360">
        <v>0</v>
      </c>
      <c r="J360">
        <v>0</v>
      </c>
      <c r="K360">
        <v>0.48418518900000002</v>
      </c>
      <c r="L360">
        <v>3.1846595369999999</v>
      </c>
      <c r="M360">
        <v>0.601638848</v>
      </c>
      <c r="N360">
        <v>418119.5</v>
      </c>
      <c r="O360">
        <v>5767.4801000000007</v>
      </c>
      <c r="P360" t="s">
        <v>859</v>
      </c>
      <c r="Q360">
        <v>-1.1979551613697948E-6</v>
      </c>
      <c r="R360">
        <v>-1.1856368563685767E-9</v>
      </c>
      <c r="S360">
        <v>1.7953929539295386E-8</v>
      </c>
      <c r="T360">
        <v>-1.5859817689085981E-6</v>
      </c>
      <c r="U360">
        <v>-1.5859817689085981E-6</v>
      </c>
      <c r="V360">
        <v>-1.9093372751909368E-8</v>
      </c>
      <c r="W360">
        <v>-1.7399605814239974E-8</v>
      </c>
      <c r="X360">
        <v>-7.5911554570091153E-8</v>
      </c>
      <c r="Y360">
        <v>1.0532150776053217E-8</v>
      </c>
      <c r="Z360">
        <v>-4.8811283567381127E-6</v>
      </c>
      <c r="AA360">
        <v>5.2968711505296896E-8</v>
      </c>
      <c r="AB360">
        <v>3.5692288741069228E-7</v>
      </c>
      <c r="AC360">
        <v>1.3873491007637353E-8</v>
      </c>
      <c r="AD360">
        <v>0</v>
      </c>
      <c r="AE360">
        <v>3.4660630697216052E-7</v>
      </c>
      <c r="AF360">
        <v>2.6792313377678881E-9</v>
      </c>
      <c r="AG360">
        <v>1.6352549889135255E-6</v>
      </c>
      <c r="AH360">
        <v>-3.1565656565656579E-8</v>
      </c>
      <c r="AI360">
        <v>8.4688346883468944E-9</v>
      </c>
      <c r="AJ360">
        <v>0</v>
      </c>
      <c r="AK360">
        <v>1.5397881251539789E-8</v>
      </c>
      <c r="AL360">
        <v>5.0535846267553571E-9</v>
      </c>
      <c r="AM360">
        <v>0</v>
      </c>
      <c r="AN360">
        <v>0</v>
      </c>
      <c r="AO360">
        <v>-5.1428923380142833E-9</v>
      </c>
      <c r="AP360">
        <v>8.5458240946045838E-8</v>
      </c>
      <c r="AQ360">
        <v>4.9150036954915012E-8</v>
      </c>
      <c r="AR360">
        <v>1.2914203005666416E-7</v>
      </c>
      <c r="AS360">
        <v>3.5738482384823851E-6</v>
      </c>
      <c r="AT360">
        <v>4.7687238236018733E-7</v>
      </c>
      <c r="AU360">
        <v>2.8486080315348613E-8</v>
      </c>
      <c r="AV360">
        <v>4.0604212860310418E-7</v>
      </c>
      <c r="AW360">
        <v>-3.2027593003202756E-9</v>
      </c>
      <c r="AX360">
        <v>7.6435082532643513E-7</v>
      </c>
      <c r="AY360">
        <v>9.0708918452820904E-8</v>
      </c>
      <c r="AZ360">
        <v>3.1704237496920418E-7</v>
      </c>
      <c r="BA360">
        <v>2.309682187730969E-7</v>
      </c>
      <c r="BB360">
        <v>2.2049765952204979E-8</v>
      </c>
      <c r="BC360">
        <v>1.3457748213845774E-8</v>
      </c>
      <c r="BD360">
        <v>1.233370288248337E-8</v>
      </c>
      <c r="BE360">
        <v>1.1124969204237496E-7</v>
      </c>
      <c r="BF360">
        <v>3.9279995072677988E-8</v>
      </c>
      <c r="BG360">
        <v>6.1714708056171476E-9</v>
      </c>
      <c r="BH360">
        <v>2.4336351318058637E-6</v>
      </c>
      <c r="BI360">
        <v>3.6970312884947028E-8</v>
      </c>
      <c r="BJ360">
        <v>3.704730229120473E-8</v>
      </c>
      <c r="BK360">
        <v>0</v>
      </c>
      <c r="BL360">
        <v>5.2352796255235273E-8</v>
      </c>
      <c r="BM360">
        <v>0</v>
      </c>
      <c r="BN360">
        <v>5.780364621828037E-8</v>
      </c>
      <c r="BO360">
        <v>0</v>
      </c>
      <c r="BP360">
        <v>3.9911308203991128E-8</v>
      </c>
      <c r="BQ360">
        <v>2.7115668883961562E-8</v>
      </c>
      <c r="BR360">
        <v>2.3373983739837407E-7</v>
      </c>
      <c r="BS360">
        <v>-3.2335550628233553E-9</v>
      </c>
      <c r="BT360">
        <v>2.6884700665188464E-9</v>
      </c>
      <c r="BU360">
        <v>1.2888026607538798E-8</v>
      </c>
      <c r="BV360">
        <v>0</v>
      </c>
      <c r="BW360">
        <v>0</v>
      </c>
      <c r="BX360">
        <v>0</v>
      </c>
      <c r="BY360">
        <v>2.386671593988671E-9</v>
      </c>
      <c r="BZ360">
        <v>2.0740946045824102E-9</v>
      </c>
      <c r="CA360">
        <v>8.3302537570830312E-10</v>
      </c>
      <c r="CB360">
        <v>2.439024390243902E-8</v>
      </c>
      <c r="CC360">
        <v>0</v>
      </c>
      <c r="CD360">
        <v>1.1357477211135747E-8</v>
      </c>
      <c r="CE360">
        <v>2.8871027346637101E-9</v>
      </c>
      <c r="CF360">
        <v>0</v>
      </c>
      <c r="CG360">
        <v>5.9220251293421996E-9</v>
      </c>
      <c r="CH360">
        <v>7.5865360926336497E-10</v>
      </c>
      <c r="CI360">
        <v>5.2198817442719946E-10</v>
      </c>
      <c r="CJ360">
        <v>-3.8494703128849506E-11</v>
      </c>
      <c r="CK360">
        <v>5.2583764474008388E-9</v>
      </c>
      <c r="CL360">
        <v>0.34150000000000003</v>
      </c>
      <c r="CM360">
        <v>0</v>
      </c>
      <c r="CN360">
        <v>1.9339738851933978E-8</v>
      </c>
      <c r="CO360">
        <v>0</v>
      </c>
      <c r="CP360">
        <v>2.3196908105444691E-7</v>
      </c>
      <c r="CQ360">
        <v>2.1441549642769158E-8</v>
      </c>
      <c r="CR360">
        <v>1.3811899482631199E-9</v>
      </c>
      <c r="CS360">
        <v>1.9678492239467854E-9</v>
      </c>
      <c r="CT360">
        <v>0</v>
      </c>
      <c r="CU360">
        <v>5.2229613205222972E-9</v>
      </c>
      <c r="CV360">
        <v>0</v>
      </c>
      <c r="CW360">
        <v>4.0450234047795017E-9</v>
      </c>
      <c r="CX360">
        <v>0</v>
      </c>
      <c r="CY360">
        <v>4.6316826804631683E-8</v>
      </c>
      <c r="CZ360">
        <v>6.9121088938162104E-9</v>
      </c>
      <c r="DA360">
        <v>1.0547548657304753E-8</v>
      </c>
      <c r="DB360">
        <v>0</v>
      </c>
      <c r="DC360">
        <v>3.1812022665681204E-9</v>
      </c>
      <c r="DD360">
        <v>1.4828159645232815E-9</v>
      </c>
    </row>
    <row r="361" spans="1:108">
      <c r="A361" t="s">
        <v>860</v>
      </c>
      <c r="B361">
        <v>0.64800000000000002</v>
      </c>
      <c r="C361">
        <v>51.5</v>
      </c>
      <c r="D361" t="s">
        <v>861</v>
      </c>
      <c r="E361">
        <v>43247</v>
      </c>
      <c r="F361" t="s">
        <v>781</v>
      </c>
      <c r="H361" t="s">
        <v>35</v>
      </c>
      <c r="I361">
        <v>100</v>
      </c>
      <c r="K361">
        <v>0.40815549899999998</v>
      </c>
      <c r="L361">
        <v>4.057465079</v>
      </c>
      <c r="M361">
        <v>0.32656184399999999</v>
      </c>
      <c r="N361">
        <v>158269.33333333334</v>
      </c>
      <c r="O361">
        <v>4147.1399333333329</v>
      </c>
      <c r="P361" t="s">
        <v>860</v>
      </c>
      <c r="Q361">
        <v>-6.6761057173678543E-6</v>
      </c>
      <c r="R361">
        <v>-2.8843042071197416E-8</v>
      </c>
      <c r="S361">
        <v>-2.535059331175837E-8</v>
      </c>
      <c r="T361">
        <v>-2.858683926645092E-6</v>
      </c>
      <c r="U361">
        <v>-2.858683926645092E-6</v>
      </c>
      <c r="V361">
        <v>-1.0652642934196417E-8</v>
      </c>
      <c r="W361">
        <v>1.6707119741100287E-8</v>
      </c>
      <c r="X361">
        <v>-8.5760517799352739E-8</v>
      </c>
      <c r="Y361">
        <v>-8.1310679611650518E-9</v>
      </c>
      <c r="Z361">
        <v>-1.1731391585760519E-6</v>
      </c>
      <c r="AA361">
        <v>7.7939590075512369E-8</v>
      </c>
      <c r="AB361">
        <v>2.8600323624595468E-7</v>
      </c>
      <c r="AC361">
        <v>1.9687162891046374E-9</v>
      </c>
      <c r="AD361">
        <v>0</v>
      </c>
      <c r="AE361">
        <v>-2.4096548004314985E-7</v>
      </c>
      <c r="AF361">
        <v>-3.8538295577130513E-8</v>
      </c>
      <c r="AG361">
        <v>1.2338187702265373E-6</v>
      </c>
      <c r="AH361">
        <v>-1.487324703344121E-7</v>
      </c>
      <c r="AI361">
        <v>-1.267529665587915E-8</v>
      </c>
      <c r="AJ361">
        <v>0</v>
      </c>
      <c r="AK361">
        <v>-1.5992448759439041E-7</v>
      </c>
      <c r="AL361">
        <v>-4.5361380798274019E-9</v>
      </c>
      <c r="AM361">
        <v>0</v>
      </c>
      <c r="AN361">
        <v>0</v>
      </c>
      <c r="AO361">
        <v>-3.8834951456310593E-9</v>
      </c>
      <c r="AP361">
        <v>-5.9196332254584695E-8</v>
      </c>
      <c r="AQ361">
        <v>5.0296655879179999E-10</v>
      </c>
      <c r="AR361">
        <v>3.7971952535059339E-8</v>
      </c>
      <c r="AS361">
        <v>3.0326321467098169E-6</v>
      </c>
      <c r="AT361">
        <v>-1.8878101402373323E-9</v>
      </c>
      <c r="AU361">
        <v>5.9277238403451949E-9</v>
      </c>
      <c r="AV361">
        <v>1.2936893203883497E-7</v>
      </c>
      <c r="AW361">
        <v>-9.0547464940668838E-10</v>
      </c>
      <c r="AX361">
        <v>1.4800431499460629E-7</v>
      </c>
      <c r="AY361">
        <v>1.4279935275080906E-8</v>
      </c>
      <c r="AZ361">
        <v>9.0345199568500562E-8</v>
      </c>
      <c r="BA361">
        <v>7.3408845738942834E-8</v>
      </c>
      <c r="BB361">
        <v>5.8171521035598716E-9</v>
      </c>
      <c r="BC361">
        <v>2.3894282632146714E-9</v>
      </c>
      <c r="BD361">
        <v>1.7988133764832789E-9</v>
      </c>
      <c r="BE361">
        <v>3.5396440129449838E-8</v>
      </c>
      <c r="BF361">
        <v>6.8770226537216848E-9</v>
      </c>
      <c r="BG361">
        <v>1.8244336569579286E-9</v>
      </c>
      <c r="BH361">
        <v>5.2926105717367843E-7</v>
      </c>
      <c r="BI361">
        <v>8.7108953613807958E-9</v>
      </c>
      <c r="BJ361">
        <v>8.6974110032362436E-9</v>
      </c>
      <c r="BK361">
        <v>0</v>
      </c>
      <c r="BL361">
        <v>2.6860841423948229E-8</v>
      </c>
      <c r="BM361">
        <v>0</v>
      </c>
      <c r="BN361">
        <v>2.47437971952535E-8</v>
      </c>
      <c r="BO361">
        <v>0</v>
      </c>
      <c r="BP361">
        <v>1.1192017259978424E-8</v>
      </c>
      <c r="BQ361">
        <v>6.4239482200647226E-9</v>
      </c>
      <c r="BR361">
        <v>5.8656957928802566E-8</v>
      </c>
      <c r="BS361">
        <v>-6.7961165048543657E-9</v>
      </c>
      <c r="BT361">
        <v>7.3894282632146736E-10</v>
      </c>
      <c r="BU361">
        <v>1.8608414239482248E-9</v>
      </c>
      <c r="BV361">
        <v>0</v>
      </c>
      <c r="BW361">
        <v>0</v>
      </c>
      <c r="BX361">
        <v>0</v>
      </c>
      <c r="BY361">
        <v>8.2254584681768475E-10</v>
      </c>
      <c r="BZ361">
        <v>9.0884573894282644E-10</v>
      </c>
      <c r="CA361">
        <v>-1.4832793959007416E-11</v>
      </c>
      <c r="CB361">
        <v>3.8956310679611637E-9</v>
      </c>
      <c r="CC361">
        <v>0</v>
      </c>
      <c r="CD361">
        <v>3.1957928802589003E-9</v>
      </c>
      <c r="CE361">
        <v>-8.4951456310680742E-11</v>
      </c>
      <c r="CF361">
        <v>0</v>
      </c>
      <c r="CG361">
        <v>1.8635382955771321E-9</v>
      </c>
      <c r="CH361">
        <v>3.6690938511326877E-10</v>
      </c>
      <c r="CI361">
        <v>-8.8052858683926676E-10</v>
      </c>
      <c r="CJ361">
        <v>1.2176375404530743E-9</v>
      </c>
      <c r="CK361">
        <v>9.9110032362459522E-10</v>
      </c>
      <c r="CL361">
        <v>7.3499999999999982E-2</v>
      </c>
      <c r="CM361">
        <v>0</v>
      </c>
      <c r="CN361">
        <v>3.7971952535059341E-9</v>
      </c>
      <c r="CO361">
        <v>0</v>
      </c>
      <c r="CP361">
        <v>4.7316612729234085E-8</v>
      </c>
      <c r="CQ361">
        <v>4.4323085221143464E-9</v>
      </c>
      <c r="CR361">
        <v>8.7918015102481092E-10</v>
      </c>
      <c r="CS361">
        <v>1.2176375404530743E-9</v>
      </c>
      <c r="CT361">
        <v>0</v>
      </c>
      <c r="CU361">
        <v>1.4172060409924491E-9</v>
      </c>
      <c r="CV361">
        <v>0</v>
      </c>
      <c r="CW361">
        <v>1.4522653721682842E-9</v>
      </c>
      <c r="CX361">
        <v>0</v>
      </c>
      <c r="CY361">
        <v>2.0968176914778854E-8</v>
      </c>
      <c r="CZ361">
        <v>2.8087918015102489E-9</v>
      </c>
      <c r="DA361">
        <v>4.7572815533980592E-9</v>
      </c>
      <c r="DB361">
        <v>0</v>
      </c>
      <c r="DC361">
        <v>1.8891585760517801E-9</v>
      </c>
      <c r="DD361">
        <v>-1.2135922330097024E-10</v>
      </c>
    </row>
    <row r="362" spans="1:108">
      <c r="A362" t="s">
        <v>862</v>
      </c>
      <c r="B362">
        <v>0.66200000000000003</v>
      </c>
      <c r="C362">
        <v>40.1</v>
      </c>
      <c r="D362" t="s">
        <v>863</v>
      </c>
      <c r="E362">
        <v>43247</v>
      </c>
      <c r="F362" t="s">
        <v>105</v>
      </c>
      <c r="H362" t="s">
        <v>35</v>
      </c>
      <c r="I362">
        <v>100</v>
      </c>
      <c r="K362">
        <v>0.40815549899999998</v>
      </c>
      <c r="L362">
        <v>4.057465079</v>
      </c>
      <c r="M362">
        <v>0.32656184399999999</v>
      </c>
      <c r="N362">
        <v>185678.66666666666</v>
      </c>
      <c r="O362">
        <v>4480.1856666666672</v>
      </c>
      <c r="P362" t="s">
        <v>862</v>
      </c>
      <c r="Q362">
        <v>-8.7870601274591291E-6</v>
      </c>
      <c r="R362">
        <v>-4.0194652258243278E-8</v>
      </c>
      <c r="S362">
        <v>-5.2905929620393471E-8</v>
      </c>
      <c r="T362">
        <v>-4.4160432252701588E-6</v>
      </c>
      <c r="U362">
        <v>-4.4160432252701588E-6</v>
      </c>
      <c r="V362">
        <v>2.7708506511498443E-9</v>
      </c>
      <c r="W362">
        <v>-1.0413203103352731E-7</v>
      </c>
      <c r="X362">
        <v>-7.5852036575228526E-8</v>
      </c>
      <c r="Y362">
        <v>7.1522582432806917E-9</v>
      </c>
      <c r="Z362">
        <v>-5.9400110834026045E-6</v>
      </c>
      <c r="AA362">
        <v>-4.8316708229426419E-8</v>
      </c>
      <c r="AB362">
        <v>5.2178581324466627E-8</v>
      </c>
      <c r="AC362">
        <v>-2.143945691327238E-8</v>
      </c>
      <c r="AD362">
        <v>0</v>
      </c>
      <c r="AE362">
        <v>-3.1812829038514836E-7</v>
      </c>
      <c r="AF362">
        <v>-6.9686893876420083E-8</v>
      </c>
      <c r="AG362">
        <v>4.9355777223607547E-8</v>
      </c>
      <c r="AH362">
        <v>-1.9932806871709619E-7</v>
      </c>
      <c r="AI362">
        <v>-5.8361041839844846E-8</v>
      </c>
      <c r="AJ362">
        <v>0</v>
      </c>
      <c r="AK362">
        <v>-1.747367691881407E-7</v>
      </c>
      <c r="AL362">
        <v>-6.824951510113605E-9</v>
      </c>
      <c r="AM362">
        <v>0</v>
      </c>
      <c r="AN362">
        <v>0</v>
      </c>
      <c r="AO362">
        <v>-1.0009697977279031E-8</v>
      </c>
      <c r="AP362">
        <v>-8.322942643391524E-8</v>
      </c>
      <c r="AQ362">
        <v>2.7743142144638351E-9</v>
      </c>
      <c r="AR362">
        <v>6.7383624272651716E-8</v>
      </c>
      <c r="AS362">
        <v>6.3487115544472157E-6</v>
      </c>
      <c r="AT362">
        <v>1.0252147409254644E-7</v>
      </c>
      <c r="AU362">
        <v>8.5982959268495402E-9</v>
      </c>
      <c r="AV362">
        <v>2.4167013022998068E-7</v>
      </c>
      <c r="AW362">
        <v>-6.2170961485175926E-10</v>
      </c>
      <c r="AX362">
        <v>2.739678581324467E-7</v>
      </c>
      <c r="AY362">
        <v>1.328276530894985E-8</v>
      </c>
      <c r="AZ362">
        <v>2.9786644499861449E-7</v>
      </c>
      <c r="BA362">
        <v>2.0036713771127739E-7</v>
      </c>
      <c r="BB362">
        <v>1.7023413688002219E-8</v>
      </c>
      <c r="BC362">
        <v>7.2405791077860881E-9</v>
      </c>
      <c r="BD362">
        <v>2.7033111665281243E-9</v>
      </c>
      <c r="BE362">
        <v>4.2463286228872246E-8</v>
      </c>
      <c r="BF362">
        <v>1.1812482682183431E-8</v>
      </c>
      <c r="BG362">
        <v>1.6694375173178165E-9</v>
      </c>
      <c r="BH362">
        <v>1.0543086727625382E-6</v>
      </c>
      <c r="BI362">
        <v>7.8622887226378478E-9</v>
      </c>
      <c r="BJ362">
        <v>7.9142421723469088E-9</v>
      </c>
      <c r="BK362">
        <v>0</v>
      </c>
      <c r="BL362">
        <v>5.3564006650041576E-8</v>
      </c>
      <c r="BM362">
        <v>0</v>
      </c>
      <c r="BN362">
        <v>4.9147963424771408E-8</v>
      </c>
      <c r="BO362">
        <v>0</v>
      </c>
      <c r="BP362">
        <v>1.9447908007758379E-8</v>
      </c>
      <c r="BQ362">
        <v>9.9975755056802442E-9</v>
      </c>
      <c r="BR362">
        <v>6.9790800775838089E-8</v>
      </c>
      <c r="BS362">
        <v>-1.1031449154890543E-8</v>
      </c>
      <c r="BT362">
        <v>2.6548212801330028E-9</v>
      </c>
      <c r="BU362">
        <v>-1.7317816569692679E-11</v>
      </c>
      <c r="BV362">
        <v>0</v>
      </c>
      <c r="BW362">
        <v>0</v>
      </c>
      <c r="BX362">
        <v>0</v>
      </c>
      <c r="BY362">
        <v>7.2734829592685022E-10</v>
      </c>
      <c r="BZ362">
        <v>-5.1953449709060733E-11</v>
      </c>
      <c r="CA362">
        <v>-5.7148794679968151E-11</v>
      </c>
      <c r="CB362">
        <v>5.9192297035189764E-9</v>
      </c>
      <c r="CC362">
        <v>0</v>
      </c>
      <c r="CD362">
        <v>4.4766555832640612E-9</v>
      </c>
      <c r="CE362">
        <v>7.1522582432806882E-10</v>
      </c>
      <c r="CF362">
        <v>0</v>
      </c>
      <c r="CG362">
        <v>3.2626766417290115E-9</v>
      </c>
      <c r="CH362">
        <v>5.5763369354391861E-10</v>
      </c>
      <c r="CI362">
        <v>7.6198392906623551E-11</v>
      </c>
      <c r="CJ362">
        <v>2.1300914380714937E-10</v>
      </c>
      <c r="CK362">
        <v>1.9724993072873369E-9</v>
      </c>
      <c r="CL362">
        <v>0.11389999999999997</v>
      </c>
      <c r="CM362">
        <v>0</v>
      </c>
      <c r="CN362">
        <v>6.5149625935162089E-9</v>
      </c>
      <c r="CO362">
        <v>0</v>
      </c>
      <c r="CP362">
        <v>8.3333333333333338E-8</v>
      </c>
      <c r="CQ362">
        <v>8.2294264339152131E-9</v>
      </c>
      <c r="CR362">
        <v>8.8095732889997275E-10</v>
      </c>
      <c r="CS362">
        <v>2.4833748960931013E-9</v>
      </c>
      <c r="CT362">
        <v>0</v>
      </c>
      <c r="CU362">
        <v>2.0002078137988365E-9</v>
      </c>
      <c r="CV362">
        <v>0</v>
      </c>
      <c r="CW362">
        <v>2.4418121363258526E-9</v>
      </c>
      <c r="CX362">
        <v>0</v>
      </c>
      <c r="CY362">
        <v>4.2723053477417566E-8</v>
      </c>
      <c r="CZ362">
        <v>6.8076336935439169E-9</v>
      </c>
      <c r="DA362">
        <v>8.4510944860072037E-9</v>
      </c>
      <c r="DB362">
        <v>0</v>
      </c>
      <c r="DC362">
        <v>3.5899833748960928E-9</v>
      </c>
      <c r="DD362">
        <v>6.9098088113050693E-10</v>
      </c>
    </row>
    <row r="363" spans="1:108">
      <c r="A363" t="s">
        <v>773</v>
      </c>
      <c r="B363">
        <v>0.67300000000000004</v>
      </c>
      <c r="C363">
        <v>29.6</v>
      </c>
      <c r="D363" t="s">
        <v>585</v>
      </c>
      <c r="E363">
        <v>43247</v>
      </c>
      <c r="F363" t="s">
        <v>105</v>
      </c>
      <c r="H363" t="s">
        <v>35</v>
      </c>
      <c r="I363">
        <v>100</v>
      </c>
      <c r="K363">
        <v>0.77800056399999995</v>
      </c>
      <c r="L363">
        <v>3.8132328869999998</v>
      </c>
      <c r="M363">
        <v>0.67364650100000001</v>
      </c>
      <c r="N363">
        <v>250048.66666666666</v>
      </c>
      <c r="O363">
        <v>3631.9110666666661</v>
      </c>
      <c r="P363" t="s">
        <v>773</v>
      </c>
      <c r="Q363">
        <v>-1.2206737987987987E-5</v>
      </c>
      <c r="R363">
        <v>-7.1602852852852859E-8</v>
      </c>
      <c r="S363">
        <v>-7.2775900900900931E-8</v>
      </c>
      <c r="T363">
        <v>6.7098348348348345E-6</v>
      </c>
      <c r="U363">
        <v>6.7098348348348345E-6</v>
      </c>
      <c r="V363">
        <v>3.0288100600600591E-7</v>
      </c>
      <c r="W363">
        <v>-1.0451858108108108E-7</v>
      </c>
      <c r="X363">
        <v>-8.6101726726727108E-8</v>
      </c>
      <c r="Y363">
        <v>6.5925300300300441E-9</v>
      </c>
      <c r="Z363">
        <v>-2.0786411411411409E-5</v>
      </c>
      <c r="AA363">
        <v>-1.8111861861861859E-7</v>
      </c>
      <c r="AB363">
        <v>8.7814376876876878E-8</v>
      </c>
      <c r="AC363">
        <v>-2.9889264264264256E-8</v>
      </c>
      <c r="AD363">
        <v>0</v>
      </c>
      <c r="AE363">
        <v>-5.2411786786786795E-7</v>
      </c>
      <c r="AF363">
        <v>-9.0183933933933965E-8</v>
      </c>
      <c r="AG363">
        <v>-2.7449324324324367E-8</v>
      </c>
      <c r="AH363">
        <v>-2.4798235735735748E-7</v>
      </c>
      <c r="AI363">
        <v>-1.0393205705705713E-7</v>
      </c>
      <c r="AJ363">
        <v>0</v>
      </c>
      <c r="AK363">
        <v>-2.918543543543543E-7</v>
      </c>
      <c r="AL363">
        <v>-1.2014358108108108E-8</v>
      </c>
      <c r="AM363">
        <v>0</v>
      </c>
      <c r="AN363">
        <v>0</v>
      </c>
      <c r="AO363">
        <v>-5.1848723723723748E-9</v>
      </c>
      <c r="AP363">
        <v>2.1349474474474471E-7</v>
      </c>
      <c r="AQ363">
        <v>3.2446509009009008E-8</v>
      </c>
      <c r="AR363">
        <v>1.3783314564564563E-7</v>
      </c>
      <c r="AS363">
        <v>8.971471471471472E-6</v>
      </c>
      <c r="AT363">
        <v>3.7302927927927922E-8</v>
      </c>
      <c r="AU363">
        <v>1.9050300300300306E-8</v>
      </c>
      <c r="AV363">
        <v>5.2273367117117112E-7</v>
      </c>
      <c r="AW363">
        <v>-4.0399774774774779E-9</v>
      </c>
      <c r="AX363">
        <v>8.8870120120120121E-7</v>
      </c>
      <c r="AY363">
        <v>9.9122560060060061E-8</v>
      </c>
      <c r="AZ363">
        <v>5.8558558558558539E-7</v>
      </c>
      <c r="BA363">
        <v>2.0272616366366362E-7</v>
      </c>
      <c r="BB363">
        <v>1.2966873123123123E-8</v>
      </c>
      <c r="BC363">
        <v>1.0780311561561562E-8</v>
      </c>
      <c r="BD363">
        <v>1.1169763513513515E-8</v>
      </c>
      <c r="BE363">
        <v>1.2736955705705708E-7</v>
      </c>
      <c r="BF363">
        <v>3.0593093093093098E-8</v>
      </c>
      <c r="BG363">
        <v>6.5244932432432433E-9</v>
      </c>
      <c r="BH363">
        <v>3.888654279279279E-6</v>
      </c>
      <c r="BI363">
        <v>5.2341403903903902E-8</v>
      </c>
      <c r="BJ363">
        <v>5.2364864864864873E-8</v>
      </c>
      <c r="BK363">
        <v>0</v>
      </c>
      <c r="BL363">
        <v>9.1098911411411442E-8</v>
      </c>
      <c r="BM363">
        <v>0</v>
      </c>
      <c r="BN363">
        <v>6.8318318318318309E-8</v>
      </c>
      <c r="BO363">
        <v>0</v>
      </c>
      <c r="BP363">
        <v>2.1443318318318324E-8</v>
      </c>
      <c r="BQ363">
        <v>4.0939376876876877E-8</v>
      </c>
      <c r="BR363">
        <v>2.8481606606606619E-7</v>
      </c>
      <c r="BS363">
        <v>-6.2640765765765797E-9</v>
      </c>
      <c r="BT363">
        <v>3.4229542042042035E-9</v>
      </c>
      <c r="BU363">
        <v>1.3724662162162173E-8</v>
      </c>
      <c r="BV363">
        <v>0</v>
      </c>
      <c r="BW363">
        <v>0</v>
      </c>
      <c r="BX363">
        <v>0</v>
      </c>
      <c r="BY363">
        <v>2.0411036036036031E-9</v>
      </c>
      <c r="BZ363">
        <v>1.942567567567567E-9</v>
      </c>
      <c r="CA363">
        <v>5.3960210210209482E-11</v>
      </c>
      <c r="CB363">
        <v>1.1660097597597601E-8</v>
      </c>
      <c r="CC363">
        <v>0</v>
      </c>
      <c r="CD363">
        <v>7.2212837837837826E-9</v>
      </c>
      <c r="CE363">
        <v>2.707394894894896E-9</v>
      </c>
      <c r="CF363">
        <v>0</v>
      </c>
      <c r="CG363">
        <v>4.8423423423423428E-9</v>
      </c>
      <c r="CH363">
        <v>-3.307995495495483E-11</v>
      </c>
      <c r="CI363">
        <v>-3.800675675675674E-10</v>
      </c>
      <c r="CJ363">
        <v>2.9936186186186161E-9</v>
      </c>
      <c r="CK363">
        <v>4.8564189189189186E-9</v>
      </c>
      <c r="CL363">
        <v>0.20699999999999999</v>
      </c>
      <c r="CM363">
        <v>0</v>
      </c>
      <c r="CN363">
        <v>1.1491178678678676E-8</v>
      </c>
      <c r="CO363">
        <v>0</v>
      </c>
      <c r="CP363">
        <v>1.7117117117117117E-7</v>
      </c>
      <c r="CQ363">
        <v>1.4393299549549551E-8</v>
      </c>
      <c r="CR363">
        <v>1.2012012012012024E-9</v>
      </c>
      <c r="CS363">
        <v>3.7256006006006008E-9</v>
      </c>
      <c r="CT363">
        <v>0</v>
      </c>
      <c r="CU363">
        <v>7.0429804804804816E-9</v>
      </c>
      <c r="CV363">
        <v>0</v>
      </c>
      <c r="CW363">
        <v>2.7801238738738727E-9</v>
      </c>
      <c r="CX363">
        <v>0</v>
      </c>
      <c r="CY363">
        <v>3.9414414414414421E-8</v>
      </c>
      <c r="CZ363">
        <v>5.8488175675675689E-9</v>
      </c>
      <c r="DA363">
        <v>8.915165165165165E-9</v>
      </c>
      <c r="DB363">
        <v>0</v>
      </c>
      <c r="DC363">
        <v>2.7965465465465474E-9</v>
      </c>
      <c r="DD363">
        <v>3.2610735735735662E-10</v>
      </c>
    </row>
    <row r="364" spans="1:108">
      <c r="A364" t="s">
        <v>170</v>
      </c>
      <c r="B364">
        <v>0.72699999999999998</v>
      </c>
      <c r="C364">
        <v>22.9</v>
      </c>
      <c r="D364" t="s">
        <v>864</v>
      </c>
      <c r="E364">
        <v>43247</v>
      </c>
      <c r="F364" t="s">
        <v>224</v>
      </c>
      <c r="H364" t="s">
        <v>20</v>
      </c>
      <c r="I364">
        <v>60</v>
      </c>
      <c r="J364">
        <v>1.6666666666666667</v>
      </c>
      <c r="K364">
        <v>0.89781963899999995</v>
      </c>
      <c r="L364">
        <v>10.28876034</v>
      </c>
      <c r="M364">
        <v>0.110055898</v>
      </c>
      <c r="N364">
        <v>208830</v>
      </c>
      <c r="O364">
        <v>3671.2568666666666</v>
      </c>
      <c r="P364" t="s">
        <v>170</v>
      </c>
      <c r="Q364">
        <v>-2.2440562833575933E-6</v>
      </c>
      <c r="R364">
        <v>1.1098981077147032E-8</v>
      </c>
      <c r="S364">
        <v>1.2554585152838445E-8</v>
      </c>
      <c r="T364">
        <v>-3.0325084910237747E-6</v>
      </c>
      <c r="U364">
        <v>-3.0325084910237747E-6</v>
      </c>
      <c r="V364">
        <v>-5.8527413876758848E-8</v>
      </c>
      <c r="W364">
        <v>7.7025715672004295E-9</v>
      </c>
      <c r="X364">
        <v>-1.3585638039786524E-7</v>
      </c>
      <c r="Y364">
        <v>8.4606986899563022E-9</v>
      </c>
      <c r="Z364">
        <v>-1.0219553614750122E-5</v>
      </c>
      <c r="AA364">
        <v>3.0021834061135327E-8</v>
      </c>
      <c r="AB364">
        <v>3.8300582241630285E-7</v>
      </c>
      <c r="AC364">
        <v>1.319141193595341E-8</v>
      </c>
      <c r="AD364">
        <v>0</v>
      </c>
      <c r="AE364">
        <v>5.8315138282387169E-7</v>
      </c>
      <c r="AF364">
        <v>-6.9141193595341994E-9</v>
      </c>
      <c r="AG364">
        <v>1.6596918971373118E-6</v>
      </c>
      <c r="AH364">
        <v>-8.042212518195048E-8</v>
      </c>
      <c r="AI364">
        <v>-2.3653566229985372E-8</v>
      </c>
      <c r="AJ364">
        <v>0</v>
      </c>
      <c r="AK364">
        <v>4.1848617176128067E-8</v>
      </c>
      <c r="AL364">
        <v>8.4030810286268799E-9</v>
      </c>
      <c r="AM364">
        <v>0</v>
      </c>
      <c r="AN364">
        <v>0</v>
      </c>
      <c r="AO364">
        <v>-6.5198932557011121E-9</v>
      </c>
      <c r="AP364">
        <v>-9.9163027656477538E-8</v>
      </c>
      <c r="AQ364">
        <v>1.3858563803978646E-8</v>
      </c>
      <c r="AR364">
        <v>1.2715308102862686E-7</v>
      </c>
      <c r="AS364">
        <v>7.7662542455118879E-6</v>
      </c>
      <c r="AT364">
        <v>1.2888161086851044E-7</v>
      </c>
      <c r="AU364">
        <v>8.6851043182920883E-9</v>
      </c>
      <c r="AV364">
        <v>2.2000849102377487E-7</v>
      </c>
      <c r="AW364">
        <v>5.6268195050946146E-9</v>
      </c>
      <c r="AX364">
        <v>6.9868995633187774E-7</v>
      </c>
      <c r="AY364">
        <v>2.6382823871906866E-8</v>
      </c>
      <c r="AZ364">
        <v>4.7216157205240169E-7</v>
      </c>
      <c r="BA364">
        <v>3.3084667637069374E-7</v>
      </c>
      <c r="BB364">
        <v>2.8338791848617173E-8</v>
      </c>
      <c r="BC364">
        <v>1.13264192139738E-8</v>
      </c>
      <c r="BD364">
        <v>4.7640708393983478E-9</v>
      </c>
      <c r="BE364">
        <v>8.8397622513343008E-8</v>
      </c>
      <c r="BF364">
        <v>1.9520257156720042E-8</v>
      </c>
      <c r="BG364">
        <v>3.8361232411450737E-9</v>
      </c>
      <c r="BH364">
        <v>3.1929281901989332E-6</v>
      </c>
      <c r="BI364">
        <v>2.3532265890344492E-8</v>
      </c>
      <c r="BJ364">
        <v>2.3562590975254729E-8</v>
      </c>
      <c r="BK364">
        <v>0</v>
      </c>
      <c r="BL364">
        <v>8.0846676370693883E-8</v>
      </c>
      <c r="BM364">
        <v>0</v>
      </c>
      <c r="BN364">
        <v>7.8481319747695285E-8</v>
      </c>
      <c r="BO364">
        <v>0</v>
      </c>
      <c r="BP364">
        <v>3.581392527899078E-8</v>
      </c>
      <c r="BQ364">
        <v>3.1447113051916545E-8</v>
      </c>
      <c r="BR364">
        <v>3.5359049005337193E-7</v>
      </c>
      <c r="BS364">
        <v>-1.6739446870451239E-8</v>
      </c>
      <c r="BT364">
        <v>1.8013100436681211E-9</v>
      </c>
      <c r="BU364">
        <v>1.8195050946141991E-10</v>
      </c>
      <c r="BV364">
        <v>0</v>
      </c>
      <c r="BW364">
        <v>0</v>
      </c>
      <c r="BX364">
        <v>0</v>
      </c>
      <c r="BY364">
        <v>1.5769044153323576E-9</v>
      </c>
      <c r="BZ364">
        <v>2.8414604560892772E-9</v>
      </c>
      <c r="CA364">
        <v>-7.5206210577389752E-10</v>
      </c>
      <c r="CB364">
        <v>7.7450266860747232E-9</v>
      </c>
      <c r="CC364">
        <v>0</v>
      </c>
      <c r="CD364">
        <v>6.4562105773896162E-9</v>
      </c>
      <c r="CE364">
        <v>4.3364871421640256E-10</v>
      </c>
      <c r="CF364">
        <v>0</v>
      </c>
      <c r="CG364">
        <v>4.1333090732654049E-9</v>
      </c>
      <c r="CH364">
        <v>8.8306647258612427E-10</v>
      </c>
      <c r="CI364">
        <v>-1.0735080058224159E-9</v>
      </c>
      <c r="CJ364">
        <v>-7.5812712275594271E-10</v>
      </c>
      <c r="CK364">
        <v>3.360019408054342E-9</v>
      </c>
      <c r="CL364">
        <v>0.11079999999999998</v>
      </c>
      <c r="CM364">
        <v>0</v>
      </c>
      <c r="CN364">
        <v>1.0550097040271713E-8</v>
      </c>
      <c r="CO364">
        <v>0</v>
      </c>
      <c r="CP364">
        <v>1.4395317806889856E-7</v>
      </c>
      <c r="CQ364">
        <v>1.2688015526443474E-8</v>
      </c>
      <c r="CR364">
        <v>2.2956089277049991E-9</v>
      </c>
      <c r="CS364">
        <v>4.1545366327025716E-9</v>
      </c>
      <c r="CT364">
        <v>0</v>
      </c>
      <c r="CU364">
        <v>5.7011159631246967E-9</v>
      </c>
      <c r="CV364">
        <v>0</v>
      </c>
      <c r="CW364">
        <v>2.6322173702086359E-9</v>
      </c>
      <c r="CX364">
        <v>0</v>
      </c>
      <c r="CY364">
        <v>4.3091945657447835E-8</v>
      </c>
      <c r="CZ364">
        <v>6.2105773896166916E-9</v>
      </c>
      <c r="DA364">
        <v>9.34315866084425E-9</v>
      </c>
      <c r="DB364">
        <v>0</v>
      </c>
      <c r="DC364">
        <v>4.0362688015526438E-9</v>
      </c>
      <c r="DD364">
        <v>1.3494662785055775E-9</v>
      </c>
    </row>
    <row r="365" spans="1:108">
      <c r="A365" t="s">
        <v>865</v>
      </c>
      <c r="B365">
        <v>0.65</v>
      </c>
      <c r="C365">
        <v>51.1</v>
      </c>
      <c r="D365" t="s">
        <v>866</v>
      </c>
      <c r="E365">
        <v>43247</v>
      </c>
      <c r="F365" t="s">
        <v>781</v>
      </c>
      <c r="H365" t="s">
        <v>35</v>
      </c>
      <c r="I365">
        <v>100</v>
      </c>
      <c r="K365">
        <v>0.471184555</v>
      </c>
      <c r="L365">
        <v>3.771238313</v>
      </c>
      <c r="M365">
        <v>0.44309435850000001</v>
      </c>
      <c r="N365">
        <v>166401.33333333334</v>
      </c>
      <c r="O365">
        <v>3090.8683000000001</v>
      </c>
      <c r="P365" t="s">
        <v>865</v>
      </c>
      <c r="Q365">
        <v>-6.6142096107849548E-6</v>
      </c>
      <c r="R365">
        <v>-4.0185366383996533E-8</v>
      </c>
      <c r="S365">
        <v>-3.154218308327897E-8</v>
      </c>
      <c r="T365">
        <v>-2.9490106544901063E-6</v>
      </c>
      <c r="U365">
        <v>-2.9490106544901063E-6</v>
      </c>
      <c r="V365">
        <v>-1.7530984996738409E-8</v>
      </c>
      <c r="W365">
        <v>4.184333550771905E-8</v>
      </c>
      <c r="X365">
        <v>-9.5944770602304975E-8</v>
      </c>
      <c r="Y365">
        <v>7.2706023048488823E-9</v>
      </c>
      <c r="Z365">
        <v>-1.5492498369210701E-6</v>
      </c>
      <c r="AA365">
        <v>2.4054142204827132E-8</v>
      </c>
      <c r="AB365">
        <v>7.1170363122417901E-8</v>
      </c>
      <c r="AC365">
        <v>-9.5401174168297447E-9</v>
      </c>
      <c r="AD365">
        <v>0</v>
      </c>
      <c r="AE365">
        <v>-3.4953250706675363E-7</v>
      </c>
      <c r="AF365">
        <v>-4.3215916503587756E-8</v>
      </c>
      <c r="AG365">
        <v>-1.1130136986301377E-7</v>
      </c>
      <c r="AH365">
        <v>-1.5061698195259841E-7</v>
      </c>
      <c r="AI365">
        <v>-3.4246575342465799E-8</v>
      </c>
      <c r="AJ365">
        <v>0</v>
      </c>
      <c r="AK365">
        <v>-1.4581974342248311E-7</v>
      </c>
      <c r="AL365">
        <v>-4.7632637529897822E-9</v>
      </c>
      <c r="AM365">
        <v>0</v>
      </c>
      <c r="AN365">
        <v>0</v>
      </c>
      <c r="AO365">
        <v>-5.4223744292237392E-9</v>
      </c>
      <c r="AP365">
        <v>-3.0849097629919591E-8</v>
      </c>
      <c r="AQ365">
        <v>-2.4869536855838506E-10</v>
      </c>
      <c r="AR365">
        <v>3.2819634703196351E-8</v>
      </c>
      <c r="AS365">
        <v>2.3197977821265488E-6</v>
      </c>
      <c r="AT365">
        <v>6.7677756033920421E-8</v>
      </c>
      <c r="AU365">
        <v>7.2026527505979583E-9</v>
      </c>
      <c r="AV365">
        <v>2.1394596651445966E-7</v>
      </c>
      <c r="AW365">
        <v>9.5140247879973939E-9</v>
      </c>
      <c r="AX365">
        <v>1.1713144161774298E-7</v>
      </c>
      <c r="AY365">
        <v>1.053218090889324E-8</v>
      </c>
      <c r="AZ365">
        <v>1.3589910850184534E-9</v>
      </c>
      <c r="BA365">
        <v>6.0108175690367465E-8</v>
      </c>
      <c r="BB365">
        <v>8.3360513155033722E-9</v>
      </c>
      <c r="BC365">
        <v>4.0661013263752972E-9</v>
      </c>
      <c r="BD365">
        <v>7.9500978473581216E-10</v>
      </c>
      <c r="BE365">
        <v>1.9433572515764291E-8</v>
      </c>
      <c r="BF365">
        <v>8.9475973037616873E-9</v>
      </c>
      <c r="BG365">
        <v>1.2312459230267451E-9</v>
      </c>
      <c r="BH365">
        <v>2.4271580778430092E-7</v>
      </c>
      <c r="BI365">
        <v>4.0647423352902812E-9</v>
      </c>
      <c r="BJ365">
        <v>4.0783322461404623E-9</v>
      </c>
      <c r="BK365">
        <v>0</v>
      </c>
      <c r="BL365">
        <v>9.0780604479234546E-9</v>
      </c>
      <c r="BM365">
        <v>0</v>
      </c>
      <c r="BN365">
        <v>1.6036094803218089E-8</v>
      </c>
      <c r="BO365">
        <v>0</v>
      </c>
      <c r="BP365">
        <v>1.2570667536420963E-8</v>
      </c>
      <c r="BQ365">
        <v>7.1333442052620141E-9</v>
      </c>
      <c r="BR365">
        <v>4.6069797782126533E-8</v>
      </c>
      <c r="BS365">
        <v>-8.520874103065884E-9</v>
      </c>
      <c r="BT365">
        <v>1.32501630789302E-9</v>
      </c>
      <c r="BU365">
        <v>-6.794955425092448E-10</v>
      </c>
      <c r="BV365">
        <v>0</v>
      </c>
      <c r="BW365">
        <v>0</v>
      </c>
      <c r="BX365">
        <v>0</v>
      </c>
      <c r="BY365">
        <v>7.3385518590998702E-10</v>
      </c>
      <c r="BZ365">
        <v>-2.6772124374864018E-10</v>
      </c>
      <c r="CA365">
        <v>4.783648619265044E-10</v>
      </c>
      <c r="CB365">
        <v>6.2418460534898927E-9</v>
      </c>
      <c r="CC365">
        <v>0</v>
      </c>
      <c r="CD365">
        <v>2.7492389649923905E-9</v>
      </c>
      <c r="CE365">
        <v>6.6590563165904328E-11</v>
      </c>
      <c r="CF365">
        <v>0</v>
      </c>
      <c r="CG365">
        <v>2.8199065014133524E-9</v>
      </c>
      <c r="CH365">
        <v>1.1306805827353766E-10</v>
      </c>
      <c r="CI365">
        <v>-1.4364535768645361E-9</v>
      </c>
      <c r="CJ365">
        <v>-3.5605566427484165E-10</v>
      </c>
      <c r="CK365">
        <v>1.8196890628397486E-9</v>
      </c>
      <c r="CL365">
        <v>0.13390000000000005</v>
      </c>
      <c r="CM365">
        <v>0</v>
      </c>
      <c r="CN365">
        <v>5.8083278973689933E-9</v>
      </c>
      <c r="CO365">
        <v>0</v>
      </c>
      <c r="CP365">
        <v>7.1931398130028278E-8</v>
      </c>
      <c r="CQ365">
        <v>6.5951837355946938E-9</v>
      </c>
      <c r="CR365">
        <v>5.9387910415307662E-10</v>
      </c>
      <c r="CS365">
        <v>1.1945531637312461E-9</v>
      </c>
      <c r="CT365">
        <v>0</v>
      </c>
      <c r="CU365">
        <v>1.5343009349858673E-9</v>
      </c>
      <c r="CV365">
        <v>0</v>
      </c>
      <c r="CW365">
        <v>1.1632963687758209E-9</v>
      </c>
      <c r="CX365">
        <v>0</v>
      </c>
      <c r="CY365">
        <v>1.0579745596868888E-8</v>
      </c>
      <c r="CZ365">
        <v>1.7653294194390088E-9</v>
      </c>
      <c r="DA365">
        <v>2.8633942161339433E-9</v>
      </c>
      <c r="DB365">
        <v>0</v>
      </c>
      <c r="DC365">
        <v>1.1225266362252665E-9</v>
      </c>
      <c r="DD365">
        <v>4.2944118286584065E-10</v>
      </c>
    </row>
    <row r="366" spans="1:108">
      <c r="A366" t="s">
        <v>106</v>
      </c>
      <c r="B366">
        <v>0.70599999999999996</v>
      </c>
      <c r="C366">
        <v>24.3</v>
      </c>
      <c r="D366" t="s">
        <v>867</v>
      </c>
      <c r="E366">
        <v>43247</v>
      </c>
      <c r="F366" t="s">
        <v>224</v>
      </c>
      <c r="H366" t="s">
        <v>20</v>
      </c>
      <c r="I366">
        <v>100</v>
      </c>
      <c r="J366">
        <v>10</v>
      </c>
      <c r="K366">
        <v>0.71058668700000005</v>
      </c>
      <c r="L366">
        <v>5.6978767289999999</v>
      </c>
      <c r="M366">
        <v>0.278662615</v>
      </c>
      <c r="N366">
        <v>281287.66666666669</v>
      </c>
      <c r="O366">
        <v>4679.4424333333327</v>
      </c>
      <c r="P366" t="s">
        <v>106</v>
      </c>
      <c r="Q366">
        <v>-1.909007773205303E-6</v>
      </c>
      <c r="R366">
        <v>4.7153635116598095E-8</v>
      </c>
      <c r="S366">
        <v>7.821787837219938E-8</v>
      </c>
      <c r="T366">
        <v>-2.0004572473708278E-6</v>
      </c>
      <c r="U366">
        <v>-2.0004572473708278E-6</v>
      </c>
      <c r="V366">
        <v>-4.8296753543667061E-8</v>
      </c>
      <c r="W366">
        <v>7.8875171467764014E-8</v>
      </c>
      <c r="X366">
        <v>-8.4019204389574704E-8</v>
      </c>
      <c r="Y366">
        <v>-1.077389117512575E-8</v>
      </c>
      <c r="Z366">
        <v>-6.2585733882030178E-6</v>
      </c>
      <c r="AA366">
        <v>3.2150205761316859E-7</v>
      </c>
      <c r="AB366">
        <v>1.3303040695016005E-6</v>
      </c>
      <c r="AC366">
        <v>5.8241883859167825E-8</v>
      </c>
      <c r="AD366">
        <v>0</v>
      </c>
      <c r="AE366">
        <v>1.2777206218564242E-6</v>
      </c>
      <c r="AF366">
        <v>4.5724737082761763E-8</v>
      </c>
      <c r="AG366">
        <v>6.9901691815272055E-6</v>
      </c>
      <c r="AH366">
        <v>-9.3907178783722031E-8</v>
      </c>
      <c r="AI366">
        <v>1.4374714220393235E-7</v>
      </c>
      <c r="AJ366">
        <v>0</v>
      </c>
      <c r="AK366">
        <v>7.6303155006858649E-8</v>
      </c>
      <c r="AL366">
        <v>4.0637860082304525E-9</v>
      </c>
      <c r="AM366">
        <v>0</v>
      </c>
      <c r="AN366">
        <v>0</v>
      </c>
      <c r="AO366">
        <v>-6.6872427983538959E-9</v>
      </c>
      <c r="AP366">
        <v>-3.4293552812071612E-9</v>
      </c>
      <c r="AQ366">
        <v>7.553155006858709E-8</v>
      </c>
      <c r="AR366">
        <v>1.6958161865569274E-7</v>
      </c>
      <c r="AS366">
        <v>1.103395061728395E-5</v>
      </c>
      <c r="AT366">
        <v>2.3433927754915406E-7</v>
      </c>
      <c r="AU366">
        <v>1.3034407864654781E-8</v>
      </c>
      <c r="AV366">
        <v>1.9295839048925471E-7</v>
      </c>
      <c r="AW366">
        <v>-5.94421582075903E-9</v>
      </c>
      <c r="AX366">
        <v>1.3048696844993144E-6</v>
      </c>
      <c r="AY366">
        <v>5.8413351623228159E-8</v>
      </c>
      <c r="AZ366">
        <v>5.8699131229995426E-7</v>
      </c>
      <c r="BA366">
        <v>3.1235711019661633E-7</v>
      </c>
      <c r="BB366">
        <v>2.4191243712848647E-8</v>
      </c>
      <c r="BC366">
        <v>1.5552126200274349E-8</v>
      </c>
      <c r="BD366">
        <v>1.2417123914037494E-8</v>
      </c>
      <c r="BE366">
        <v>8.9477594878829438E-8</v>
      </c>
      <c r="BF366">
        <v>3.3207590306355747E-8</v>
      </c>
      <c r="BG366">
        <v>1.2708619112940097E-8</v>
      </c>
      <c r="BH366">
        <v>5.9056355738454507E-6</v>
      </c>
      <c r="BI366">
        <v>3.5865340649291279E-8</v>
      </c>
      <c r="BJ366">
        <v>3.5836762688614548E-8</v>
      </c>
      <c r="BK366">
        <v>0</v>
      </c>
      <c r="BL366">
        <v>8.6534064929126672E-8</v>
      </c>
      <c r="BM366">
        <v>0</v>
      </c>
      <c r="BN366">
        <v>7.7932098765432107E-8</v>
      </c>
      <c r="BO366">
        <v>0</v>
      </c>
      <c r="BP366">
        <v>3.7922953818015554E-8</v>
      </c>
      <c r="BQ366">
        <v>6.1299725651577509E-8</v>
      </c>
      <c r="BR366">
        <v>6.0270919067215373E-7</v>
      </c>
      <c r="BS366">
        <v>-7.5160036579789639E-9</v>
      </c>
      <c r="BT366">
        <v>4.198102423411066E-9</v>
      </c>
      <c r="BU366">
        <v>4.5438957475994589E-9</v>
      </c>
      <c r="BV366">
        <v>0</v>
      </c>
      <c r="BW366">
        <v>0</v>
      </c>
      <c r="BX366">
        <v>0</v>
      </c>
      <c r="BY366">
        <v>2.3719707361682662E-9</v>
      </c>
      <c r="BZ366">
        <v>7.7160493827160878E-10</v>
      </c>
      <c r="CA366">
        <v>1.4831961591220837E-9</v>
      </c>
      <c r="CB366">
        <v>1.9861682670324643E-8</v>
      </c>
      <c r="CC366">
        <v>0</v>
      </c>
      <c r="CD366">
        <v>1.6100823045267492E-8</v>
      </c>
      <c r="CE366">
        <v>2.0118884316415155E-9</v>
      </c>
      <c r="CF366">
        <v>0</v>
      </c>
      <c r="CG366">
        <v>8.2447416552354891E-9</v>
      </c>
      <c r="CH366">
        <v>1.327732053040695E-9</v>
      </c>
      <c r="CI366">
        <v>3.1721536351165976E-10</v>
      </c>
      <c r="CJ366">
        <v>-3.829446730681305E-10</v>
      </c>
      <c r="CK366">
        <v>7.6846136259716513E-9</v>
      </c>
      <c r="CL366">
        <v>0.26890000000000003</v>
      </c>
      <c r="CM366">
        <v>0</v>
      </c>
      <c r="CN366">
        <v>2.5497256515775033E-8</v>
      </c>
      <c r="CO366">
        <v>0</v>
      </c>
      <c r="CP366">
        <v>5.977080475537267E-7</v>
      </c>
      <c r="CQ366">
        <v>5.4512459990855055E-8</v>
      </c>
      <c r="CR366">
        <v>1.9575903063557375E-9</v>
      </c>
      <c r="CS366">
        <v>2.9578189300411518E-9</v>
      </c>
      <c r="CT366">
        <v>0</v>
      </c>
      <c r="CU366">
        <v>5.3583676268861439E-9</v>
      </c>
      <c r="CV366">
        <v>0</v>
      </c>
      <c r="CW366">
        <v>6.3557384545038877E-9</v>
      </c>
      <c r="CX366">
        <v>0</v>
      </c>
      <c r="CY366">
        <v>5.698445358939186E-8</v>
      </c>
      <c r="CZ366">
        <v>9.4393004115226334E-9</v>
      </c>
      <c r="DA366">
        <v>1.2571444901691818E-8</v>
      </c>
      <c r="DB366">
        <v>0</v>
      </c>
      <c r="DC366">
        <v>4.6067672610882492E-9</v>
      </c>
      <c r="DD366">
        <v>3.2293095564700595E-10</v>
      </c>
    </row>
    <row r="367" spans="1:108">
      <c r="A367" t="s">
        <v>107</v>
      </c>
      <c r="B367">
        <v>0.70199999999999996</v>
      </c>
      <c r="C367">
        <v>31.3</v>
      </c>
      <c r="D367" t="s">
        <v>108</v>
      </c>
      <c r="E367">
        <v>43247</v>
      </c>
      <c r="F367" t="s">
        <v>105</v>
      </c>
      <c r="H367" t="s">
        <v>17</v>
      </c>
      <c r="I367">
        <v>50</v>
      </c>
      <c r="J367">
        <v>9.6666666666666661</v>
      </c>
      <c r="K367">
        <v>0.71058668700000005</v>
      </c>
      <c r="L367">
        <v>5.6978767289999999</v>
      </c>
      <c r="M367">
        <v>0.278662615</v>
      </c>
      <c r="N367">
        <v>281287.66666666669</v>
      </c>
      <c r="O367">
        <v>4679.4424333333327</v>
      </c>
      <c r="P367" t="s">
        <v>107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</row>
    <row r="368" spans="1:108">
      <c r="A368" t="s">
        <v>578</v>
      </c>
      <c r="B368">
        <v>0.69199999999999995</v>
      </c>
      <c r="C368">
        <v>32.200000000000003</v>
      </c>
      <c r="D368" t="s">
        <v>868</v>
      </c>
      <c r="E368">
        <v>43247</v>
      </c>
      <c r="F368" t="s">
        <v>784</v>
      </c>
      <c r="H368" t="s">
        <v>17</v>
      </c>
      <c r="I368">
        <v>80</v>
      </c>
      <c r="J368">
        <v>5</v>
      </c>
      <c r="K368">
        <v>0.90116763600000005</v>
      </c>
      <c r="L368">
        <v>5.0819264139999998</v>
      </c>
      <c r="M368">
        <v>0.43842819199999999</v>
      </c>
      <c r="N368">
        <v>269567.66666666669</v>
      </c>
      <c r="O368">
        <v>3865.8407000000002</v>
      </c>
      <c r="P368" t="s">
        <v>578</v>
      </c>
      <c r="Q368">
        <v>1.6994478951000686E-5</v>
      </c>
      <c r="R368">
        <v>3.1077467218771555E-7</v>
      </c>
      <c r="S368">
        <v>9.0256211180124228E-7</v>
      </c>
      <c r="T368">
        <v>4.4793823326432018E-5</v>
      </c>
      <c r="U368">
        <v>4.4793823326432018E-5</v>
      </c>
      <c r="V368">
        <v>-4.8762077294685998E-7</v>
      </c>
      <c r="W368">
        <v>3.3024930986887503E-6</v>
      </c>
      <c r="X368">
        <v>-3.8798309178743963E-7</v>
      </c>
      <c r="Y368">
        <v>6.0839371980676339E-8</v>
      </c>
      <c r="Z368">
        <v>1.988440303657695E-5</v>
      </c>
      <c r="AA368">
        <v>1.4393547273982049E-6</v>
      </c>
      <c r="AB368">
        <v>4.7071256038647334E-6</v>
      </c>
      <c r="AC368">
        <v>1.4734299516908209E-6</v>
      </c>
      <c r="AD368">
        <v>0</v>
      </c>
      <c r="AE368">
        <v>1.19010955831608E-4</v>
      </c>
      <c r="AF368">
        <v>5.471445824706694E-6</v>
      </c>
      <c r="AG368">
        <v>1.3459066597653553E-4</v>
      </c>
      <c r="AH368">
        <v>-3.084023464458247E-7</v>
      </c>
      <c r="AI368">
        <v>1.0760653899240855E-4</v>
      </c>
      <c r="AJ368">
        <v>0</v>
      </c>
      <c r="AK368">
        <v>1.3021911663216008E-5</v>
      </c>
      <c r="AL368">
        <v>6.1055037957211869E-7</v>
      </c>
      <c r="AM368">
        <v>0</v>
      </c>
      <c r="AN368">
        <v>0</v>
      </c>
      <c r="AO368">
        <v>9.6402691511387163E-9</v>
      </c>
      <c r="AP368">
        <v>5.7582815734989642E-7</v>
      </c>
      <c r="AQ368">
        <v>6.331953071083505E-7</v>
      </c>
      <c r="AR368">
        <v>8.0119910282953745E-7</v>
      </c>
      <c r="AS368">
        <v>3.1327639751552793E-5</v>
      </c>
      <c r="AT368">
        <v>7.2463768115942009E-7</v>
      </c>
      <c r="AU368">
        <v>1.4164941338854382E-7</v>
      </c>
      <c r="AV368">
        <v>1.0166062801932366E-5</v>
      </c>
      <c r="AW368">
        <v>-4.4858523119392674E-9</v>
      </c>
      <c r="AX368">
        <v>3.7832125603864731E-6</v>
      </c>
      <c r="AY368">
        <v>1.2519409937888197E-6</v>
      </c>
      <c r="AZ368">
        <v>1.7600500345065563E-6</v>
      </c>
      <c r="BA368">
        <v>2.6936680469289167E-7</v>
      </c>
      <c r="BB368">
        <v>2.5599551414768804E-8</v>
      </c>
      <c r="BC368">
        <v>3.530452035886817E-8</v>
      </c>
      <c r="BD368">
        <v>1.1840062111801243E-7</v>
      </c>
      <c r="BE368">
        <v>3.119392684610076E-7</v>
      </c>
      <c r="BF368">
        <v>6.8260438233264312E-7</v>
      </c>
      <c r="BG368">
        <v>6.4419427191166313E-8</v>
      </c>
      <c r="BH368">
        <v>8.5759575569358176E-6</v>
      </c>
      <c r="BI368">
        <v>1.9673050379572116E-7</v>
      </c>
      <c r="BJ368">
        <v>1.9675207039337476E-7</v>
      </c>
      <c r="BK368">
        <v>0</v>
      </c>
      <c r="BL368">
        <v>1.7671670117322293E-7</v>
      </c>
      <c r="BM368">
        <v>0</v>
      </c>
      <c r="BN368">
        <v>8.2837301587301592E-8</v>
      </c>
      <c r="BO368">
        <v>0</v>
      </c>
      <c r="BP368">
        <v>1.0483523119392683E-7</v>
      </c>
      <c r="BQ368">
        <v>1.1893978605935128E-7</v>
      </c>
      <c r="BR368">
        <v>1.6817632850241545E-6</v>
      </c>
      <c r="BS368">
        <v>6.4182194616977225E-8</v>
      </c>
      <c r="BT368">
        <v>1.5461093857832986E-8</v>
      </c>
      <c r="BU368">
        <v>1.0427449965493445E-7</v>
      </c>
      <c r="BV368">
        <v>0</v>
      </c>
      <c r="BW368">
        <v>0</v>
      </c>
      <c r="BX368">
        <v>0</v>
      </c>
      <c r="BY368">
        <v>1.0524499654934442E-8</v>
      </c>
      <c r="BZ368">
        <v>2.3611111111111106E-8</v>
      </c>
      <c r="CA368">
        <v>1.1773205659075224E-8</v>
      </c>
      <c r="CB368">
        <v>6.629572118702553E-8</v>
      </c>
      <c r="CC368">
        <v>0</v>
      </c>
      <c r="CD368">
        <v>3.4743788819875769E-8</v>
      </c>
      <c r="CE368">
        <v>2.2019496204278806E-8</v>
      </c>
      <c r="CF368">
        <v>0</v>
      </c>
      <c r="CG368">
        <v>2.7324879227053133E-8</v>
      </c>
      <c r="CH368">
        <v>1.4527260179434092E-8</v>
      </c>
      <c r="CI368">
        <v>1.4188664596273289E-8</v>
      </c>
      <c r="CJ368">
        <v>1.0783298826777084E-8</v>
      </c>
      <c r="CK368">
        <v>2.1435041407867493E-8</v>
      </c>
      <c r="CL368">
        <v>0.99389999999999989</v>
      </c>
      <c r="CM368">
        <v>0</v>
      </c>
      <c r="CN368">
        <v>4.4470324361628704E-8</v>
      </c>
      <c r="CO368">
        <v>0</v>
      </c>
      <c r="CP368">
        <v>4.7608264320220838E-7</v>
      </c>
      <c r="CQ368">
        <v>4.2971445824706688E-8</v>
      </c>
      <c r="CR368">
        <v>1.0218253968253969E-8</v>
      </c>
      <c r="CS368">
        <v>9.305986887508628E-9</v>
      </c>
      <c r="CT368">
        <v>0</v>
      </c>
      <c r="CU368">
        <v>2.0684523809523807E-8</v>
      </c>
      <c r="CV368">
        <v>0</v>
      </c>
      <c r="CW368">
        <v>1.3891045548654241E-8</v>
      </c>
      <c r="CX368">
        <v>0</v>
      </c>
      <c r="CY368">
        <v>4.1623533471359551E-8</v>
      </c>
      <c r="CZ368">
        <v>8.1953071083505854E-9</v>
      </c>
      <c r="DA368">
        <v>1.0520186335403725E-8</v>
      </c>
      <c r="DB368">
        <v>0</v>
      </c>
      <c r="DC368">
        <v>8.4282263630089732E-9</v>
      </c>
      <c r="DD368">
        <v>2.1264665286404423E-9</v>
      </c>
    </row>
    <row r="369" spans="1:108">
      <c r="A369" t="s">
        <v>208</v>
      </c>
      <c r="B369">
        <v>0.63900000000000001</v>
      </c>
      <c r="C369">
        <v>50.2</v>
      </c>
      <c r="D369" t="s">
        <v>869</v>
      </c>
      <c r="E369">
        <v>43247</v>
      </c>
      <c r="F369" t="s">
        <v>224</v>
      </c>
      <c r="H369" t="s">
        <v>35</v>
      </c>
      <c r="I369">
        <v>80</v>
      </c>
      <c r="K369">
        <v>0.81357076800000006</v>
      </c>
      <c r="L369">
        <v>3.8916840430000001</v>
      </c>
      <c r="M369">
        <v>0.67273868800000003</v>
      </c>
      <c r="N369">
        <v>94506.333333333328</v>
      </c>
      <c r="O369">
        <v>2727.6341333333335</v>
      </c>
      <c r="P369" t="s">
        <v>208</v>
      </c>
      <c r="Q369">
        <v>-1.0928508189464365E-6</v>
      </c>
      <c r="R369">
        <v>4.7910211007820564E-8</v>
      </c>
      <c r="S369">
        <v>7.3225616054301304E-8</v>
      </c>
      <c r="T369">
        <v>-2.0750332005312084E-6</v>
      </c>
      <c r="U369">
        <v>-2.0750332005312084E-6</v>
      </c>
      <c r="V369">
        <v>-6.4249176134966228E-8</v>
      </c>
      <c r="W369">
        <v>4.3283655501450974E-8</v>
      </c>
      <c r="X369">
        <v>-1.2158157493482863E-7</v>
      </c>
      <c r="Y369">
        <v>-7.9004967783188359E-9</v>
      </c>
      <c r="Z369">
        <v>2.9511583296443877E-6</v>
      </c>
      <c r="AA369">
        <v>3.0556785204859591E-7</v>
      </c>
      <c r="AB369">
        <v>9.3951355073533036E-7</v>
      </c>
      <c r="AC369">
        <v>5.9376690767793018E-8</v>
      </c>
      <c r="AD369">
        <v>0</v>
      </c>
      <c r="AE369">
        <v>1.6365095174856131E-6</v>
      </c>
      <c r="AF369">
        <v>6.6401062416998714E-8</v>
      </c>
      <c r="AG369">
        <v>1.3458972750971425E-5</v>
      </c>
      <c r="AH369">
        <v>-1.0233756332693918E-7</v>
      </c>
      <c r="AI369">
        <v>4.3560326594855148E-7</v>
      </c>
      <c r="AJ369">
        <v>1.4923331365894449E-9</v>
      </c>
      <c r="AK369">
        <v>4.6572967389700512E-8</v>
      </c>
      <c r="AL369">
        <v>2.1503492204023419E-8</v>
      </c>
      <c r="AM369">
        <v>0</v>
      </c>
      <c r="AN369">
        <v>0</v>
      </c>
      <c r="AO369">
        <v>-4.0732133195612652E-9</v>
      </c>
      <c r="AP369">
        <v>1.4479120554817759E-7</v>
      </c>
      <c r="AQ369">
        <v>7.1980596133982591E-8</v>
      </c>
      <c r="AR369">
        <v>1.3787442821307362E-7</v>
      </c>
      <c r="AS369">
        <v>1.2816634695784762E-5</v>
      </c>
      <c r="AT369">
        <v>8.2386503369239098E-8</v>
      </c>
      <c r="AU369">
        <v>2.6749483547292312E-8</v>
      </c>
      <c r="AV369">
        <v>9.7391299001524745E-7</v>
      </c>
      <c r="AW369">
        <v>-2.5561334907284442E-9</v>
      </c>
      <c r="AX369">
        <v>5.9066204318528356E-7</v>
      </c>
      <c r="AY369">
        <v>7.7821430328070436E-8</v>
      </c>
      <c r="AZ369">
        <v>5.9699473710097875E-7</v>
      </c>
      <c r="BA369">
        <v>1.5959310904530027E-7</v>
      </c>
      <c r="BB369">
        <v>1.6097646451232112E-8</v>
      </c>
      <c r="BC369">
        <v>1.0765579656681916E-8</v>
      </c>
      <c r="BD369">
        <v>1.0825525060252815E-8</v>
      </c>
      <c r="BE369">
        <v>1.3303268407850083E-7</v>
      </c>
      <c r="BF369">
        <v>4.9922224681520824E-8</v>
      </c>
      <c r="BG369">
        <v>7.2656903251192758E-9</v>
      </c>
      <c r="BH369">
        <v>9.9624649549948356E-7</v>
      </c>
      <c r="BI369">
        <v>9.6942477005558044E-9</v>
      </c>
      <c r="BJ369">
        <v>9.7111553784860579E-9</v>
      </c>
      <c r="BK369">
        <v>0</v>
      </c>
      <c r="BL369">
        <v>5.8669642417982397E-8</v>
      </c>
      <c r="BM369">
        <v>0</v>
      </c>
      <c r="BN369">
        <v>5.3432873444493624E-8</v>
      </c>
      <c r="BO369">
        <v>0</v>
      </c>
      <c r="BP369">
        <v>5.4130699424524135E-8</v>
      </c>
      <c r="BQ369">
        <v>2.1528085190103783E-8</v>
      </c>
      <c r="BR369">
        <v>1.6999901628055678E-7</v>
      </c>
      <c r="BS369">
        <v>1.4294673159214953E-9</v>
      </c>
      <c r="BT369">
        <v>1.655415375534898E-9</v>
      </c>
      <c r="BU369">
        <v>2.3086665682947226E-8</v>
      </c>
      <c r="BV369">
        <v>0</v>
      </c>
      <c r="BW369">
        <v>0</v>
      </c>
      <c r="BX369">
        <v>0</v>
      </c>
      <c r="BY369">
        <v>2.213368747233285E-9</v>
      </c>
      <c r="BZ369">
        <v>4.5512394864984519E-9</v>
      </c>
      <c r="CA369">
        <v>1.9828095027298181E-10</v>
      </c>
      <c r="CB369">
        <v>8.7365045988883986E-8</v>
      </c>
      <c r="CC369">
        <v>0</v>
      </c>
      <c r="CD369">
        <v>1.9167158526388277E-8</v>
      </c>
      <c r="CE369">
        <v>9.834120308887906E-9</v>
      </c>
      <c r="CF369">
        <v>0</v>
      </c>
      <c r="CG369">
        <v>7.5654173429737857E-9</v>
      </c>
      <c r="CH369">
        <v>5.5534036692735248E-10</v>
      </c>
      <c r="CI369">
        <v>-3.8580246913580196E-10</v>
      </c>
      <c r="CJ369">
        <v>2.0642737691210466E-9</v>
      </c>
      <c r="CK369">
        <v>7.5654173429737824E-9</v>
      </c>
      <c r="CL369">
        <v>0.54688888888888876</v>
      </c>
      <c r="CM369">
        <v>0</v>
      </c>
      <c r="CN369">
        <v>4.5332558654271811E-8</v>
      </c>
      <c r="CO369">
        <v>0</v>
      </c>
      <c r="CP369">
        <v>3.3703918892331904E-7</v>
      </c>
      <c r="CQ369">
        <v>3.0045712212876893E-8</v>
      </c>
      <c r="CR369">
        <v>1.2219639958683789E-9</v>
      </c>
      <c r="CS369">
        <v>2.2441099798337523E-9</v>
      </c>
      <c r="CT369">
        <v>0</v>
      </c>
      <c r="CU369">
        <v>5.6779056613053969E-9</v>
      </c>
      <c r="CV369">
        <v>0</v>
      </c>
      <c r="CW369">
        <v>4.460552850327087E-9</v>
      </c>
      <c r="CX369">
        <v>0</v>
      </c>
      <c r="CY369">
        <v>3.9058273080517439E-8</v>
      </c>
      <c r="CZ369">
        <v>5.4135310609414198E-9</v>
      </c>
      <c r="DA369">
        <v>8.8642344203433188E-9</v>
      </c>
      <c r="DB369">
        <v>0</v>
      </c>
      <c r="DC369">
        <v>1.7906767989769315E-9</v>
      </c>
      <c r="DD369">
        <v>6.7784417884019457E-10</v>
      </c>
    </row>
    <row r="370" spans="1:108">
      <c r="A370" t="s">
        <v>164</v>
      </c>
      <c r="B370">
        <v>0.72599999999999998</v>
      </c>
      <c r="C370">
        <v>44.2</v>
      </c>
      <c r="D370" t="s">
        <v>747</v>
      </c>
      <c r="E370">
        <v>43248</v>
      </c>
      <c r="F370" t="s">
        <v>165</v>
      </c>
      <c r="H370" t="s">
        <v>156</v>
      </c>
      <c r="I370">
        <v>50</v>
      </c>
      <c r="J370">
        <v>10</v>
      </c>
      <c r="K370">
        <v>0.84267571900000005</v>
      </c>
      <c r="L370">
        <v>3.9943723229999999</v>
      </c>
      <c r="M370">
        <v>0.593303625</v>
      </c>
      <c r="N370">
        <v>472782.66666666669</v>
      </c>
      <c r="O370">
        <v>5746.7419333333337</v>
      </c>
      <c r="P370" t="s">
        <v>164</v>
      </c>
      <c r="Q370">
        <v>-1.2427727501256917E-6</v>
      </c>
      <c r="R370">
        <v>6.143162393162394E-9</v>
      </c>
      <c r="S370">
        <v>-6.0331825037707305E-9</v>
      </c>
      <c r="T370">
        <v>-2.8594771241830065E-6</v>
      </c>
      <c r="U370">
        <v>-2.8594771241830065E-6</v>
      </c>
      <c r="V370">
        <v>-3.7864504776269541E-8</v>
      </c>
      <c r="W370">
        <v>3.9262820512820469E-8</v>
      </c>
      <c r="X370">
        <v>-1.1045123177476132E-7</v>
      </c>
      <c r="Y370">
        <v>-1.3480392156862746E-8</v>
      </c>
      <c r="Z370">
        <v>2.8123428858722976E-6</v>
      </c>
      <c r="AA370">
        <v>1.7533936651583712E-7</v>
      </c>
      <c r="AB370">
        <v>4.9192433383609846E-7</v>
      </c>
      <c r="AC370">
        <v>1.739253393665158E-8</v>
      </c>
      <c r="AD370">
        <v>3.0165912518853701E-7</v>
      </c>
      <c r="AE370">
        <v>0</v>
      </c>
      <c r="AF370">
        <v>-1.6402714932126704E-8</v>
      </c>
      <c r="AG370">
        <v>2.6426596279537454E-6</v>
      </c>
      <c r="AH370">
        <v>-4.2452237305178455E-8</v>
      </c>
      <c r="AI370">
        <v>2.7652086475615855E-8</v>
      </c>
      <c r="AJ370">
        <v>0</v>
      </c>
      <c r="AK370">
        <v>-3.9121417797888414E-8</v>
      </c>
      <c r="AL370">
        <v>2.1069004524886878E-9</v>
      </c>
      <c r="AM370">
        <v>-5.0433634992458637E-10</v>
      </c>
      <c r="AN370">
        <v>-4.2420814479638043E-10</v>
      </c>
      <c r="AO370">
        <v>-6.5673705379587757E-9</v>
      </c>
      <c r="AP370">
        <v>1.4093137254901958E-7</v>
      </c>
      <c r="AQ370">
        <v>1.8319507290095519E-8</v>
      </c>
      <c r="AR370">
        <v>6.5485168426344883E-8</v>
      </c>
      <c r="AS370">
        <v>1.7565359477124185E-6</v>
      </c>
      <c r="AT370">
        <v>5.404725992961289E-8</v>
      </c>
      <c r="AU370">
        <v>7.5414781297134275E-9</v>
      </c>
      <c r="AV370">
        <v>6.6427853192559071E-8</v>
      </c>
      <c r="AW370">
        <v>-4.1792357968828555E-9</v>
      </c>
      <c r="AX370">
        <v>5.6718200100553058E-7</v>
      </c>
      <c r="AY370">
        <v>2.6190925087983918E-8</v>
      </c>
      <c r="AZ370">
        <v>1.3747486173956774E-7</v>
      </c>
      <c r="BA370">
        <v>-4.1525263951734522E-8</v>
      </c>
      <c r="BB370">
        <v>-5.6561085972850735E-9</v>
      </c>
      <c r="BC370">
        <v>5.6938159879336323E-9</v>
      </c>
      <c r="BD370">
        <v>1.6512694821518382E-9</v>
      </c>
      <c r="BE370">
        <v>3.9262820512820508E-8</v>
      </c>
      <c r="BF370">
        <v>1.3009049773755655E-8</v>
      </c>
      <c r="BG370">
        <v>0</v>
      </c>
      <c r="BH370">
        <v>2.9114819004524888E-6</v>
      </c>
      <c r="BI370">
        <v>1.7612493715434892E-8</v>
      </c>
      <c r="BJ370">
        <v>1.7612493715434892E-8</v>
      </c>
      <c r="BK370">
        <v>0</v>
      </c>
      <c r="BL370">
        <v>9.285444947209649E-9</v>
      </c>
      <c r="BM370">
        <v>0</v>
      </c>
      <c r="BN370">
        <v>-3.6136249371543693E-10</v>
      </c>
      <c r="BO370">
        <v>0</v>
      </c>
      <c r="BP370">
        <v>4.4149069884363991E-9</v>
      </c>
      <c r="BQ370">
        <v>1.5412895927601815E-8</v>
      </c>
      <c r="BR370">
        <v>0</v>
      </c>
      <c r="BS370">
        <v>-1.0149572649572649E-8</v>
      </c>
      <c r="BT370">
        <v>1.2789089994972353E-9</v>
      </c>
      <c r="BU370">
        <v>2.7023629964806392E-9</v>
      </c>
      <c r="BV370">
        <v>0</v>
      </c>
      <c r="BW370">
        <v>0</v>
      </c>
      <c r="BX370">
        <v>5.7346656611362456E-10</v>
      </c>
      <c r="BY370">
        <v>1.6811211664152837E-9</v>
      </c>
      <c r="BZ370">
        <v>-7.5886123680241345E-10</v>
      </c>
      <c r="CA370">
        <v>0</v>
      </c>
      <c r="CB370">
        <v>6.567370537958774E-9</v>
      </c>
      <c r="CC370">
        <v>0</v>
      </c>
      <c r="CD370">
        <v>5.3230266465560593E-9</v>
      </c>
      <c r="CE370">
        <v>3.0323026646556034E-10</v>
      </c>
      <c r="CF370">
        <v>0</v>
      </c>
      <c r="CG370">
        <v>4.6050150829562582E-9</v>
      </c>
      <c r="CH370">
        <v>4.3520613373554549E-10</v>
      </c>
      <c r="CI370">
        <v>2.6866515837104078E-10</v>
      </c>
      <c r="CJ370">
        <v>1.2223479135243848E-9</v>
      </c>
      <c r="CK370">
        <v>2.8924710910005045E-9</v>
      </c>
      <c r="CL370">
        <v>0.1841000000000001</v>
      </c>
      <c r="CM370">
        <v>0</v>
      </c>
      <c r="CN370">
        <v>0</v>
      </c>
      <c r="CO370">
        <v>3.164121417797888E-7</v>
      </c>
      <c r="CP370">
        <v>0</v>
      </c>
      <c r="CQ370">
        <v>2.8421945701357468E-8</v>
      </c>
      <c r="CR370">
        <v>9.5525389643036781E-10</v>
      </c>
      <c r="CS370">
        <v>1.7801030668677732E-9</v>
      </c>
      <c r="CT370">
        <v>0</v>
      </c>
      <c r="CU370">
        <v>3.0888637506284562E-9</v>
      </c>
      <c r="CV370">
        <v>9.7410759175465054E-10</v>
      </c>
      <c r="CW370">
        <v>2.7322146807440934E-9</v>
      </c>
      <c r="CX370">
        <v>0</v>
      </c>
      <c r="CY370">
        <v>8.3741830065359476E-9</v>
      </c>
      <c r="CZ370">
        <v>1.6795500251382598E-9</v>
      </c>
      <c r="DA370">
        <v>2.389705882352942E-9</v>
      </c>
      <c r="DB370">
        <v>0</v>
      </c>
      <c r="DC370">
        <v>2.4258421317244844E-9</v>
      </c>
      <c r="DD370">
        <v>9.5682503770738986E-10</v>
      </c>
    </row>
    <row r="371" spans="1:108">
      <c r="A371" t="s">
        <v>179</v>
      </c>
      <c r="B371">
        <v>0.68300000000000005</v>
      </c>
      <c r="C371">
        <v>27.8</v>
      </c>
      <c r="D371" t="s">
        <v>870</v>
      </c>
      <c r="E371">
        <v>43248</v>
      </c>
      <c r="F371" t="s">
        <v>165</v>
      </c>
      <c r="H371" t="s">
        <v>20</v>
      </c>
      <c r="I371">
        <v>70</v>
      </c>
      <c r="J371">
        <v>12.333333333333334</v>
      </c>
      <c r="K371">
        <v>0.197320677</v>
      </c>
      <c r="L371">
        <v>2.8162373039999999</v>
      </c>
      <c r="M371">
        <v>0.33242514899999998</v>
      </c>
      <c r="N371">
        <v>213024.33333333334</v>
      </c>
      <c r="O371">
        <v>5178.4692999999997</v>
      </c>
      <c r="P371" t="s">
        <v>179</v>
      </c>
      <c r="Q371">
        <v>-9.9920063948835254E-9</v>
      </c>
      <c r="R371">
        <v>4.2241207034372522E-8</v>
      </c>
      <c r="S371">
        <v>2.4805155875299772E-7</v>
      </c>
      <c r="T371">
        <v>4.0467625899280581E-6</v>
      </c>
      <c r="U371">
        <v>4.0467625899280581E-6</v>
      </c>
      <c r="V371">
        <v>-5.9952038369304524E-8</v>
      </c>
      <c r="W371">
        <v>2.9926059152677849E-7</v>
      </c>
      <c r="X371">
        <v>-1.7660871302957655E-7</v>
      </c>
      <c r="Y371">
        <v>2.2482014388490059E-10</v>
      </c>
      <c r="Z371">
        <v>-2.4230615507593924E-6</v>
      </c>
      <c r="AA371">
        <v>8.922861710631492E-7</v>
      </c>
      <c r="AB371">
        <v>2.6826039168665064E-6</v>
      </c>
      <c r="AC371">
        <v>2.3286370903277379E-7</v>
      </c>
      <c r="AD371">
        <v>1.6898980815347722E-5</v>
      </c>
      <c r="AE371">
        <v>0</v>
      </c>
      <c r="AF371">
        <v>6.7820743405275786E-7</v>
      </c>
      <c r="AG371">
        <v>9.0917266187050358E-5</v>
      </c>
      <c r="AH371">
        <v>-3.6221023181454834E-7</v>
      </c>
      <c r="AI371">
        <v>1.4321043165467627E-5</v>
      </c>
      <c r="AJ371">
        <v>5.995203836930455E-7</v>
      </c>
      <c r="AK371">
        <v>1.3831434852118307E-6</v>
      </c>
      <c r="AL371">
        <v>1.7081334932054356E-7</v>
      </c>
      <c r="AM371">
        <v>3.0043465227817736E-8</v>
      </c>
      <c r="AN371">
        <v>2.9016786570743405E-8</v>
      </c>
      <c r="AO371">
        <v>-4.446442845723431E-9</v>
      </c>
      <c r="AP371">
        <v>4.2466027178257376E-7</v>
      </c>
      <c r="AQ371">
        <v>2.8851918465227815E-7</v>
      </c>
      <c r="AR371">
        <v>4.8236410871302954E-7</v>
      </c>
      <c r="AS371">
        <v>1.1138589128697041E-5</v>
      </c>
      <c r="AT371">
        <v>4.4239608313349316E-7</v>
      </c>
      <c r="AU371">
        <v>1.5012989608313351E-7</v>
      </c>
      <c r="AV371">
        <v>9.2888189448441251E-6</v>
      </c>
      <c r="AW371">
        <v>-3.2224220623501204E-9</v>
      </c>
      <c r="AX371">
        <v>2.0313749000799359E-6</v>
      </c>
      <c r="AY371">
        <v>4.6337929656274979E-7</v>
      </c>
      <c r="AZ371">
        <v>7.9836131095123917E-7</v>
      </c>
      <c r="BA371">
        <v>1.361410871302958E-7</v>
      </c>
      <c r="BB371">
        <v>3.9218625099920071E-9</v>
      </c>
      <c r="BC371">
        <v>3.6795563549160666E-8</v>
      </c>
      <c r="BD371">
        <v>5.8877897681854524E-8</v>
      </c>
      <c r="BE371">
        <v>2.2869204636290968E-7</v>
      </c>
      <c r="BF371">
        <v>3.1317446043165463E-7</v>
      </c>
      <c r="BG371">
        <v>0</v>
      </c>
      <c r="BH371">
        <v>4.3842426059152671E-6</v>
      </c>
      <c r="BI371">
        <v>4.0292765787370101E-8</v>
      </c>
      <c r="BJ371">
        <v>4.0342725819344526E-8</v>
      </c>
      <c r="BK371">
        <v>0</v>
      </c>
      <c r="BL371">
        <v>6.7670863309352503E-8</v>
      </c>
      <c r="BM371">
        <v>0</v>
      </c>
      <c r="BN371">
        <v>3.5421662669864111E-8</v>
      </c>
      <c r="BO371">
        <v>0</v>
      </c>
      <c r="BP371">
        <v>4.0817346123101547E-8</v>
      </c>
      <c r="BQ371">
        <v>4.3992306155075927E-7</v>
      </c>
      <c r="BR371">
        <v>0</v>
      </c>
      <c r="BS371">
        <v>5.6954436450839381E-9</v>
      </c>
      <c r="BT371">
        <v>4.9135691446842538E-9</v>
      </c>
      <c r="BU371">
        <v>2.6154076738609118E-8</v>
      </c>
      <c r="BV371">
        <v>0</v>
      </c>
      <c r="BW371">
        <v>0</v>
      </c>
      <c r="BX371">
        <v>3.1200039968025598E-9</v>
      </c>
      <c r="BY371">
        <v>2.7478017585931225E-9</v>
      </c>
      <c r="BZ371">
        <v>3.6495803357314122E-9</v>
      </c>
      <c r="CA371">
        <v>0</v>
      </c>
      <c r="CB371">
        <v>3.1274980015987205E-8</v>
      </c>
      <c r="CC371">
        <v>0</v>
      </c>
      <c r="CD371">
        <v>1.2859712230215824E-8</v>
      </c>
      <c r="CE371">
        <v>6.8045563549160688E-9</v>
      </c>
      <c r="CF371">
        <v>0</v>
      </c>
      <c r="CG371">
        <v>1.135841326938449E-8</v>
      </c>
      <c r="CH371">
        <v>2.9726219024780174E-9</v>
      </c>
      <c r="CI371">
        <v>1.2864708233413294E-9</v>
      </c>
      <c r="CJ371">
        <v>1.433852917665866E-9</v>
      </c>
      <c r="CK371">
        <v>6.1076139088729027E-9</v>
      </c>
      <c r="CL371">
        <v>0.24450000000000005</v>
      </c>
      <c r="CM371">
        <v>0</v>
      </c>
      <c r="CN371">
        <v>0</v>
      </c>
      <c r="CO371">
        <v>4.3912370103916861E-7</v>
      </c>
      <c r="CP371">
        <v>0</v>
      </c>
      <c r="CQ371">
        <v>3.8569144684252596E-8</v>
      </c>
      <c r="CR371">
        <v>3.3323341326938462E-9</v>
      </c>
      <c r="CS371">
        <v>3.8044564348521173E-9</v>
      </c>
      <c r="CT371">
        <v>0</v>
      </c>
      <c r="CU371">
        <v>8.3733013589128736E-9</v>
      </c>
      <c r="CV371">
        <v>2.36560751398881E-9</v>
      </c>
      <c r="CW371">
        <v>5.4706235011990386E-9</v>
      </c>
      <c r="CX371">
        <v>0</v>
      </c>
      <c r="CY371">
        <v>6.5222821742605922E-8</v>
      </c>
      <c r="CZ371">
        <v>1.0371702637889689E-8</v>
      </c>
      <c r="DA371">
        <v>1.2849720223820943E-8</v>
      </c>
      <c r="DB371">
        <v>0</v>
      </c>
      <c r="DC371">
        <v>6.6346922462030374E-9</v>
      </c>
      <c r="DD371">
        <v>1.2814748201438853E-9</v>
      </c>
    </row>
    <row r="372" spans="1:108">
      <c r="A372" t="s">
        <v>586</v>
      </c>
      <c r="B372">
        <v>0.7</v>
      </c>
      <c r="C372">
        <v>31.7</v>
      </c>
      <c r="D372" t="s">
        <v>871</v>
      </c>
      <c r="E372">
        <v>43248</v>
      </c>
      <c r="F372" t="s">
        <v>111</v>
      </c>
      <c r="H372" t="s">
        <v>20</v>
      </c>
      <c r="I372">
        <v>80</v>
      </c>
      <c r="J372">
        <v>10.33</v>
      </c>
      <c r="K372">
        <v>0.63716300999999997</v>
      </c>
      <c r="L372">
        <v>4.7984798550000001</v>
      </c>
      <c r="M372">
        <v>0.38585336999999997</v>
      </c>
      <c r="N372">
        <v>186222.66666666666</v>
      </c>
      <c r="O372">
        <v>3803.1922666666665</v>
      </c>
      <c r="P372" t="s">
        <v>586</v>
      </c>
      <c r="Q372">
        <v>-1.4348930949877323E-6</v>
      </c>
      <c r="R372">
        <v>3.0800911321416029E-8</v>
      </c>
      <c r="S372">
        <v>8.1975113915176964E-8</v>
      </c>
      <c r="T372">
        <v>-4.0965650192779532E-6</v>
      </c>
      <c r="U372">
        <v>-4.0965650192779532E-6</v>
      </c>
      <c r="V372">
        <v>-1.0624780932351913E-7</v>
      </c>
      <c r="W372">
        <v>1.9015071854188565E-7</v>
      </c>
      <c r="X372">
        <v>-1.5181388012618311E-7</v>
      </c>
      <c r="Y372">
        <v>-8.6750788643533102E-9</v>
      </c>
      <c r="Z372">
        <v>6.3748685594111461E-6</v>
      </c>
      <c r="AA372">
        <v>2.6419558359621444E-7</v>
      </c>
      <c r="AB372">
        <v>5.4000175254118472E-7</v>
      </c>
      <c r="AC372">
        <v>2.7777777777777794E-8</v>
      </c>
      <c r="AD372">
        <v>1.3810024535576589E-6</v>
      </c>
      <c r="AE372">
        <v>0</v>
      </c>
      <c r="AF372">
        <v>4.9509288468279004E-8</v>
      </c>
      <c r="AG372">
        <v>9.3826673676831421E-6</v>
      </c>
      <c r="AH372">
        <v>-7.0320715036803393E-8</v>
      </c>
      <c r="AI372">
        <v>2.4973711882229237E-7</v>
      </c>
      <c r="AJ372">
        <v>0</v>
      </c>
      <c r="AK372">
        <v>1.5663336838415708E-7</v>
      </c>
      <c r="AL372">
        <v>1.1135208552400982E-8</v>
      </c>
      <c r="AM372">
        <v>1.6933929197336134E-9</v>
      </c>
      <c r="AN372">
        <v>1.2223974763406932E-9</v>
      </c>
      <c r="AO372">
        <v>-5.8929197336137228E-9</v>
      </c>
      <c r="AP372">
        <v>4.043988783736418E-7</v>
      </c>
      <c r="AQ372">
        <v>4.9158780231335376E-9</v>
      </c>
      <c r="AR372">
        <v>1.1056344199088681E-7</v>
      </c>
      <c r="AS372">
        <v>1.2559148264984228E-5</v>
      </c>
      <c r="AT372">
        <v>7.9959691552751454E-8</v>
      </c>
      <c r="AU372">
        <v>1.5400455660708025E-8</v>
      </c>
      <c r="AV372">
        <v>2.5898177357167893E-7</v>
      </c>
      <c r="AW372">
        <v>-5.827199439186821E-9</v>
      </c>
      <c r="AX372">
        <v>4.3857343147563959E-7</v>
      </c>
      <c r="AY372">
        <v>1.2539432176656155E-7</v>
      </c>
      <c r="AZ372">
        <v>1.1141780581843674E-6</v>
      </c>
      <c r="BA372">
        <v>1.7854013319313004E-7</v>
      </c>
      <c r="BB372">
        <v>-3.822730459165793E-9</v>
      </c>
      <c r="BC372">
        <v>9.5535401331931281E-9</v>
      </c>
      <c r="BD372">
        <v>4.3616368734665247E-9</v>
      </c>
      <c r="BE372">
        <v>5.7505257623554167E-8</v>
      </c>
      <c r="BF372">
        <v>3.1195233087977561E-8</v>
      </c>
      <c r="BG372">
        <v>0</v>
      </c>
      <c r="BH372">
        <v>1.2646775324220117E-6</v>
      </c>
      <c r="BI372">
        <v>4.585085874518051E-8</v>
      </c>
      <c r="BJ372">
        <v>4.5894672274798468E-8</v>
      </c>
      <c r="BK372">
        <v>0</v>
      </c>
      <c r="BL372">
        <v>1.3328075709779181E-7</v>
      </c>
      <c r="BM372">
        <v>0</v>
      </c>
      <c r="BN372">
        <v>7.9412022432527194E-8</v>
      </c>
      <c r="BO372">
        <v>0</v>
      </c>
      <c r="BP372">
        <v>1.2223974763406942E-8</v>
      </c>
      <c r="BQ372">
        <v>1.3117770767613037E-8</v>
      </c>
      <c r="BR372">
        <v>0</v>
      </c>
      <c r="BS372">
        <v>-8.7188923939712618E-9</v>
      </c>
      <c r="BT372">
        <v>1.3187872415001748E-9</v>
      </c>
      <c r="BU372">
        <v>1.9650368033648796E-8</v>
      </c>
      <c r="BV372">
        <v>0</v>
      </c>
      <c r="BW372">
        <v>0</v>
      </c>
      <c r="BX372">
        <v>2.4645110410094634E-9</v>
      </c>
      <c r="BY372">
        <v>2.7821591307395726E-9</v>
      </c>
      <c r="BZ372">
        <v>3.6058534875569592E-9</v>
      </c>
      <c r="CA372">
        <v>0</v>
      </c>
      <c r="CB372">
        <v>1.2990711531720998E-8</v>
      </c>
      <c r="CC372">
        <v>0</v>
      </c>
      <c r="CD372">
        <v>7.9258675078864343E-9</v>
      </c>
      <c r="CE372">
        <v>1.4305117420259406E-9</v>
      </c>
      <c r="CF372">
        <v>0</v>
      </c>
      <c r="CG372">
        <v>6.9904486505432864E-9</v>
      </c>
      <c r="CH372">
        <v>7.3168594461969825E-10</v>
      </c>
      <c r="CI372">
        <v>7.733087977567472E-10</v>
      </c>
      <c r="CJ372">
        <v>2.896074307746233E-9</v>
      </c>
      <c r="CK372">
        <v>8.8065194532071502E-9</v>
      </c>
      <c r="CL372">
        <v>0.40200000000000002</v>
      </c>
      <c r="CM372">
        <v>0</v>
      </c>
      <c r="CN372">
        <v>0</v>
      </c>
      <c r="CO372">
        <v>2.1405099894847526E-7</v>
      </c>
      <c r="CP372">
        <v>0</v>
      </c>
      <c r="CQ372">
        <v>1.9965825446898003E-8</v>
      </c>
      <c r="CR372">
        <v>1.596345951629865E-9</v>
      </c>
      <c r="CS372">
        <v>9.4856291622853086E-10</v>
      </c>
      <c r="CT372">
        <v>0</v>
      </c>
      <c r="CU372">
        <v>4.3923063441990897E-9</v>
      </c>
      <c r="CV372">
        <v>1.3823168594461973E-9</v>
      </c>
      <c r="CW372">
        <v>4.0264633718892409E-9</v>
      </c>
      <c r="CX372">
        <v>0</v>
      </c>
      <c r="CY372">
        <v>5.1875219067648081E-8</v>
      </c>
      <c r="CZ372">
        <v>8.5107781282860131E-9</v>
      </c>
      <c r="DA372">
        <v>1.1378373641780583E-8</v>
      </c>
      <c r="DB372">
        <v>0</v>
      </c>
      <c r="DC372">
        <v>2.1315282159130738E-9</v>
      </c>
      <c r="DD372">
        <v>1.7087276550999013E-10</v>
      </c>
    </row>
    <row r="373" spans="1:108">
      <c r="A373" t="s">
        <v>782</v>
      </c>
      <c r="B373">
        <v>0.56699999999999995</v>
      </c>
      <c r="C373">
        <v>34.6</v>
      </c>
      <c r="D373" t="s">
        <v>872</v>
      </c>
      <c r="E373">
        <v>43248</v>
      </c>
      <c r="F373" t="s">
        <v>111</v>
      </c>
      <c r="H373" t="s">
        <v>20</v>
      </c>
      <c r="I373">
        <v>100</v>
      </c>
      <c r="J373">
        <v>11.67</v>
      </c>
      <c r="K373">
        <v>0.58353171599999998</v>
      </c>
      <c r="L373">
        <v>4.9855384410000001</v>
      </c>
      <c r="M373">
        <v>0.30478100200000002</v>
      </c>
      <c r="N373">
        <v>149281</v>
      </c>
      <c r="O373">
        <v>3938.1354666666666</v>
      </c>
      <c r="P373" t="s">
        <v>782</v>
      </c>
      <c r="Q373">
        <v>2.9905266538214468E-7</v>
      </c>
      <c r="R373">
        <v>4.1004335260115605E-8</v>
      </c>
      <c r="S373">
        <v>3.0828516377649336E-7</v>
      </c>
      <c r="T373">
        <v>2.4887604367373153E-6</v>
      </c>
      <c r="U373">
        <v>2.4887604367373153E-6</v>
      </c>
      <c r="V373">
        <v>-2.0913615928066812E-7</v>
      </c>
      <c r="W373">
        <v>1.473185613359024E-6</v>
      </c>
      <c r="X373">
        <v>-2.4124919717405285E-7</v>
      </c>
      <c r="Y373">
        <v>-1.4450867052023136E-9</v>
      </c>
      <c r="Z373">
        <v>9.6740526653821457E-6</v>
      </c>
      <c r="AA373">
        <v>4.9293513166345532E-7</v>
      </c>
      <c r="AB373">
        <v>1.4252167630057802E-6</v>
      </c>
      <c r="AC373">
        <v>1.824622671804753E-7</v>
      </c>
      <c r="AD373">
        <v>1.4838230571612075E-5</v>
      </c>
      <c r="AE373">
        <v>0</v>
      </c>
      <c r="AF373">
        <v>6.4788053949903645E-7</v>
      </c>
      <c r="AG373">
        <v>7.3229768786127166E-5</v>
      </c>
      <c r="AH373">
        <v>-2.9102440590879897E-7</v>
      </c>
      <c r="AI373">
        <v>1.4053468208092488E-5</v>
      </c>
      <c r="AJ373">
        <v>4.0040944123314069E-7</v>
      </c>
      <c r="AK373">
        <v>3.2273603082851636E-6</v>
      </c>
      <c r="AL373">
        <v>9.218448940269749E-8</v>
      </c>
      <c r="AM373">
        <v>1.8230170199100838E-8</v>
      </c>
      <c r="AN373">
        <v>1.6811175337186902E-8</v>
      </c>
      <c r="AO373">
        <v>-1.8063583815028784E-9</v>
      </c>
      <c r="AP373">
        <v>3.4621868978805409E-7</v>
      </c>
      <c r="AQ373">
        <v>1.1781470777135511E-9</v>
      </c>
      <c r="AR373">
        <v>3.9559248554913286E-7</v>
      </c>
      <c r="AS373">
        <v>1.49165061014772E-5</v>
      </c>
      <c r="AT373">
        <v>2.0893545279383415E-7</v>
      </c>
      <c r="AU373">
        <v>4.1566313423249837E-8</v>
      </c>
      <c r="AV373">
        <v>7.3799775208734738E-7</v>
      </c>
      <c r="AW373">
        <v>6.6473988439306372E-9</v>
      </c>
      <c r="AX373">
        <v>7.0387764932562612E-7</v>
      </c>
      <c r="AY373">
        <v>2.8460179833012204E-7</v>
      </c>
      <c r="AZ373">
        <v>1.115325947334618E-6</v>
      </c>
      <c r="BA373">
        <v>1.2102601156069362E-7</v>
      </c>
      <c r="BB373">
        <v>1.3648041104688472E-9</v>
      </c>
      <c r="BC373">
        <v>1.3461384071933207E-8</v>
      </c>
      <c r="BD373">
        <v>1.234344894026975E-8</v>
      </c>
      <c r="BE373">
        <v>1.3786528580603729E-7</v>
      </c>
      <c r="BF373">
        <v>7.6469171483622375E-8</v>
      </c>
      <c r="BG373">
        <v>0</v>
      </c>
      <c r="BH373">
        <v>1.1476396917148362E-6</v>
      </c>
      <c r="BI373">
        <v>4.672447013487475E-8</v>
      </c>
      <c r="BJ373">
        <v>4.674454078355813E-8</v>
      </c>
      <c r="BK373">
        <v>0</v>
      </c>
      <c r="BL373">
        <v>1.1149245343609505E-7</v>
      </c>
      <c r="BM373">
        <v>0</v>
      </c>
      <c r="BN373">
        <v>6.3383108542068079E-8</v>
      </c>
      <c r="BO373">
        <v>0</v>
      </c>
      <c r="BP373">
        <v>2.8259473346178561E-8</v>
      </c>
      <c r="BQ373">
        <v>4.5540301862556179E-8</v>
      </c>
      <c r="BR373">
        <v>0</v>
      </c>
      <c r="BS373">
        <v>-5.2785806037251193E-9</v>
      </c>
      <c r="BT373">
        <v>3.7030346820809258E-9</v>
      </c>
      <c r="BU373">
        <v>2.7175658317276808E-8</v>
      </c>
      <c r="BV373">
        <v>0</v>
      </c>
      <c r="BW373">
        <v>0</v>
      </c>
      <c r="BX373">
        <v>9.995183044315994E-10</v>
      </c>
      <c r="BY373">
        <v>2.6091843288375105E-9</v>
      </c>
      <c r="BZ373">
        <v>7.3538856775851011E-9</v>
      </c>
      <c r="CA373">
        <v>0</v>
      </c>
      <c r="CB373">
        <v>2.779784842646115E-8</v>
      </c>
      <c r="CC373">
        <v>0</v>
      </c>
      <c r="CD373">
        <v>1.238359023763648E-8</v>
      </c>
      <c r="CE373">
        <v>7.3980411046885045E-9</v>
      </c>
      <c r="CF373">
        <v>0</v>
      </c>
      <c r="CG373">
        <v>8.7708734746306955E-9</v>
      </c>
      <c r="CH373">
        <v>5.1501284521515739E-9</v>
      </c>
      <c r="CI373">
        <v>4.3914579319203595E-9</v>
      </c>
      <c r="CJ373">
        <v>5.7321772639691721E-9</v>
      </c>
      <c r="CK373">
        <v>9.5576429030186275E-9</v>
      </c>
      <c r="CL373">
        <v>0.47620000000000007</v>
      </c>
      <c r="CM373">
        <v>0</v>
      </c>
      <c r="CN373">
        <v>0</v>
      </c>
      <c r="CO373">
        <v>1.6199020552344252E-7</v>
      </c>
      <c r="CP373">
        <v>0</v>
      </c>
      <c r="CQ373">
        <v>1.4721820809248556E-8</v>
      </c>
      <c r="CR373">
        <v>1.7541746949261403E-9</v>
      </c>
      <c r="CS373">
        <v>3.0908798972382784E-9</v>
      </c>
      <c r="CT373">
        <v>0</v>
      </c>
      <c r="CU373">
        <v>6.6815189466923566E-9</v>
      </c>
      <c r="CV373">
        <v>2.2980892742453429E-9</v>
      </c>
      <c r="CW373">
        <v>4.5480089916506118E-9</v>
      </c>
      <c r="CX373">
        <v>0</v>
      </c>
      <c r="CY373">
        <v>4.1024405908798971E-8</v>
      </c>
      <c r="CZ373">
        <v>5.6398522800256913E-9</v>
      </c>
      <c r="DA373">
        <v>8.8872832369942199E-9</v>
      </c>
      <c r="DB373">
        <v>0</v>
      </c>
      <c r="DC373">
        <v>3.4079961464354527E-9</v>
      </c>
      <c r="DD373">
        <v>7.5264932562620382E-10</v>
      </c>
    </row>
    <row r="374" spans="1:108">
      <c r="A374" t="s">
        <v>186</v>
      </c>
      <c r="B374">
        <v>0.66500000000000004</v>
      </c>
      <c r="C374">
        <v>56</v>
      </c>
      <c r="D374" t="s">
        <v>873</v>
      </c>
      <c r="E374">
        <v>43248</v>
      </c>
      <c r="F374" t="s">
        <v>270</v>
      </c>
      <c r="H374" t="s">
        <v>27</v>
      </c>
      <c r="I374">
        <v>100</v>
      </c>
      <c r="K374">
        <v>0.525140842</v>
      </c>
      <c r="L374">
        <v>3.2461603999999999</v>
      </c>
      <c r="M374">
        <v>0.63004899299999995</v>
      </c>
      <c r="N374">
        <v>109774.66666666667</v>
      </c>
      <c r="O374">
        <v>3189.6842666666671</v>
      </c>
      <c r="P374" t="s">
        <v>186</v>
      </c>
      <c r="Q374">
        <v>-3.2254464285714291E-6</v>
      </c>
      <c r="R374">
        <v>-1.3988095238095217E-8</v>
      </c>
      <c r="S374">
        <v>-6.8452380952381016E-9</v>
      </c>
      <c r="T374">
        <v>-1.8725198412698413E-6</v>
      </c>
      <c r="U374">
        <v>-1.8725198412698413E-6</v>
      </c>
      <c r="V374">
        <v>-3.7202380952380863E-8</v>
      </c>
      <c r="W374">
        <v>-5.9771825396825529E-9</v>
      </c>
      <c r="X374">
        <v>-1.1111111111111121E-7</v>
      </c>
      <c r="Y374">
        <v>-6.212797619047612E-9</v>
      </c>
      <c r="Z374">
        <v>4.3650793650793648E-6</v>
      </c>
      <c r="AA374">
        <v>5.5555555555555521E-8</v>
      </c>
      <c r="AB374">
        <v>2.5508432539682547E-8</v>
      </c>
      <c r="AC374">
        <v>-7.1924603174603181E-9</v>
      </c>
      <c r="AD374">
        <v>0</v>
      </c>
      <c r="AE374">
        <v>-3.1622023809523861E-8</v>
      </c>
      <c r="AF374">
        <v>-1.537698412698413E-8</v>
      </c>
      <c r="AG374">
        <v>6.4360119047619104E-8</v>
      </c>
      <c r="AH374">
        <v>-6.8328373015872952E-8</v>
      </c>
      <c r="AI374">
        <v>-8.0605158730159437E-9</v>
      </c>
      <c r="AJ374">
        <v>0</v>
      </c>
      <c r="AK374">
        <v>-7.0188492063492032E-8</v>
      </c>
      <c r="AL374">
        <v>-1.5910218253968266E-9</v>
      </c>
      <c r="AM374">
        <v>0</v>
      </c>
      <c r="AN374">
        <v>0</v>
      </c>
      <c r="AO374">
        <v>-3.2614087301587179E-9</v>
      </c>
      <c r="AP374">
        <v>5.0099206349206363E-8</v>
      </c>
      <c r="AQ374">
        <v>-5.5766369047619052E-9</v>
      </c>
      <c r="AR374">
        <v>1.0255456349206349E-8</v>
      </c>
      <c r="AS374">
        <v>8.7078373015873021E-7</v>
      </c>
      <c r="AT374">
        <v>-5.9647817460317491E-8</v>
      </c>
      <c r="AU374">
        <v>1.3020833333333332E-9</v>
      </c>
      <c r="AV374">
        <v>3.8578869047619053E-8</v>
      </c>
      <c r="AW374">
        <v>-2.6649305555555555E-9</v>
      </c>
      <c r="AX374">
        <v>4.0116567460317453E-8</v>
      </c>
      <c r="AY374">
        <v>1.0168650793650777E-9</v>
      </c>
      <c r="AZ374">
        <v>2.1577380952380957E-8</v>
      </c>
      <c r="BA374">
        <v>1.6108630952380943E-8</v>
      </c>
      <c r="BB374">
        <v>1.3206845238095236E-9</v>
      </c>
      <c r="BC374">
        <v>2.083333333333338E-10</v>
      </c>
      <c r="BD374">
        <v>-1.3876488095238103E-9</v>
      </c>
      <c r="BE374">
        <v>1.9952876984126984E-8</v>
      </c>
      <c r="BF374">
        <v>-8.8541666666666829E-10</v>
      </c>
      <c r="BG374">
        <v>0</v>
      </c>
      <c r="BH374">
        <v>9.9528769841269841E-8</v>
      </c>
      <c r="BI374">
        <v>2.2619047619047607E-9</v>
      </c>
      <c r="BJ374">
        <v>2.2371031746031748E-9</v>
      </c>
      <c r="BK374">
        <v>0</v>
      </c>
      <c r="BL374">
        <v>1.0391865079365076E-8</v>
      </c>
      <c r="BM374">
        <v>0</v>
      </c>
      <c r="BN374">
        <v>6.1879960317460323E-9</v>
      </c>
      <c r="BO374">
        <v>0</v>
      </c>
      <c r="BP374">
        <v>-5.4811507936508229E-10</v>
      </c>
      <c r="BQ374">
        <v>1.808035714285715E-9</v>
      </c>
      <c r="BR374">
        <v>0</v>
      </c>
      <c r="BS374">
        <v>-1.2251984126984133E-8</v>
      </c>
      <c r="BT374">
        <v>-9.9206349206349295E-11</v>
      </c>
      <c r="BU374">
        <v>-3.3482142857143576E-10</v>
      </c>
      <c r="BV374">
        <v>0</v>
      </c>
      <c r="BW374">
        <v>0</v>
      </c>
      <c r="BX374">
        <v>-1.1160714285714296E-10</v>
      </c>
      <c r="BY374">
        <v>-1.0416666666666621E-9</v>
      </c>
      <c r="BZ374">
        <v>4.5126488095238087E-9</v>
      </c>
      <c r="CA374">
        <v>-8.5689484126984195E-10</v>
      </c>
      <c r="CB374">
        <v>0</v>
      </c>
      <c r="CC374">
        <v>-1.2437996031746026E-9</v>
      </c>
      <c r="CD374">
        <v>-2.6785714285714229E-10</v>
      </c>
      <c r="CE374">
        <v>-2.958829365079364E-9</v>
      </c>
      <c r="CF374">
        <v>0</v>
      </c>
      <c r="CG374">
        <v>2.0957341269841303E-10</v>
      </c>
      <c r="CH374">
        <v>0</v>
      </c>
      <c r="CI374">
        <v>-6.7088293650793693E-10</v>
      </c>
      <c r="CJ374">
        <v>5.2703373015872992E-10</v>
      </c>
      <c r="CK374">
        <v>0</v>
      </c>
      <c r="CM374">
        <v>0</v>
      </c>
      <c r="CN374">
        <v>-6.8948412698412676E-10</v>
      </c>
      <c r="CO374">
        <v>0</v>
      </c>
      <c r="CP374">
        <v>3.2564484126984137E-9</v>
      </c>
      <c r="CQ374">
        <v>4.522569444444447E-10</v>
      </c>
      <c r="CR374">
        <v>2.9637896825396765E-10</v>
      </c>
      <c r="CS374">
        <v>1.6369047619047606E-10</v>
      </c>
      <c r="CT374">
        <v>0</v>
      </c>
      <c r="CU374">
        <v>0</v>
      </c>
      <c r="CV374">
        <v>0</v>
      </c>
      <c r="CW374">
        <v>-2.6289682539682502E-10</v>
      </c>
      <c r="CX374">
        <v>-2.9513888888888893E-11</v>
      </c>
      <c r="CY374">
        <v>2.1912202380952393E-9</v>
      </c>
      <c r="CZ374">
        <v>0</v>
      </c>
      <c r="DA374">
        <v>0</v>
      </c>
      <c r="DB374">
        <v>0</v>
      </c>
      <c r="DC374">
        <v>-2.0213293650793694E-10</v>
      </c>
      <c r="DD374">
        <v>2.7777777777777818E-10</v>
      </c>
    </row>
    <row r="375" spans="1:108">
      <c r="A375" t="s">
        <v>874</v>
      </c>
      <c r="B375">
        <v>0.69299999999999995</v>
      </c>
      <c r="C375">
        <v>48.6</v>
      </c>
      <c r="D375" t="s">
        <v>875</v>
      </c>
      <c r="E375">
        <v>43248</v>
      </c>
      <c r="F375" t="s">
        <v>165</v>
      </c>
      <c r="H375" t="s">
        <v>268</v>
      </c>
      <c r="I375">
        <v>0</v>
      </c>
      <c r="J375">
        <v>0</v>
      </c>
      <c r="K375">
        <v>0.168485678</v>
      </c>
      <c r="L375">
        <v>2.0584740250000002</v>
      </c>
      <c r="M375">
        <v>0.37818868</v>
      </c>
      <c r="N375">
        <v>253983.66666666666</v>
      </c>
      <c r="O375">
        <v>4964.0415333333331</v>
      </c>
      <c r="P375" t="s">
        <v>874</v>
      </c>
      <c r="Q375">
        <v>-1.1045381801554636E-6</v>
      </c>
      <c r="R375">
        <v>5.0011431184270642E-9</v>
      </c>
      <c r="S375">
        <v>-2.2005029721079095E-9</v>
      </c>
      <c r="T375">
        <v>-2.300525834476452E-6</v>
      </c>
      <c r="U375">
        <v>-2.300525834476452E-6</v>
      </c>
      <c r="V375">
        <v>-5.5441243712848696E-8</v>
      </c>
      <c r="W375">
        <v>1.7589734796524917E-7</v>
      </c>
      <c r="X375">
        <v>-1.0759602194787393E-7</v>
      </c>
      <c r="Y375">
        <v>-9.344993141289443E-9</v>
      </c>
      <c r="Z375">
        <v>3.9723365340649291E-6</v>
      </c>
      <c r="AA375">
        <v>2.089048925468678E-7</v>
      </c>
      <c r="AB375">
        <v>4.8082418838591677E-7</v>
      </c>
      <c r="AC375">
        <v>1.826131687242798E-8</v>
      </c>
      <c r="AD375">
        <v>4.3052697759487899E-7</v>
      </c>
      <c r="AE375">
        <v>0</v>
      </c>
      <c r="AF375">
        <v>-8.3447645176040452E-9</v>
      </c>
      <c r="AG375">
        <v>3.2121627800640141E-6</v>
      </c>
      <c r="AH375">
        <v>-4.1295153177869235E-8</v>
      </c>
      <c r="AI375">
        <v>5.0297210791037992E-8</v>
      </c>
      <c r="AJ375">
        <v>0</v>
      </c>
      <c r="AK375">
        <v>3.5436671239140277E-8</v>
      </c>
      <c r="AL375">
        <v>1.4303269318701428E-9</v>
      </c>
      <c r="AM375">
        <v>5.2154778235025189E-10</v>
      </c>
      <c r="AN375">
        <v>6.5300640146319192E-10</v>
      </c>
      <c r="AO375">
        <v>-5.5584133516232314E-9</v>
      </c>
      <c r="AP375">
        <v>3.868026977594879E-7</v>
      </c>
      <c r="AQ375">
        <v>-1.037237082761774E-8</v>
      </c>
      <c r="AR375">
        <v>8.9220393232738936E-8</v>
      </c>
      <c r="AS375">
        <v>2.9535322359396428E-6</v>
      </c>
      <c r="AT375">
        <v>-7.5731595793323835E-9</v>
      </c>
      <c r="AU375">
        <v>6.1871284865112036E-9</v>
      </c>
      <c r="AV375">
        <v>8.2333104709647929E-8</v>
      </c>
      <c r="AW375">
        <v>-3.5808184727937815E-9</v>
      </c>
      <c r="AX375">
        <v>4.3995770461819838E-7</v>
      </c>
      <c r="AY375">
        <v>6.5286351165980813E-8</v>
      </c>
      <c r="AZ375">
        <v>3.1735825331504336E-7</v>
      </c>
      <c r="BA375">
        <v>2.5291495198902626E-8</v>
      </c>
      <c r="BB375">
        <v>-1.7432556012802941E-9</v>
      </c>
      <c r="BC375">
        <v>7.0230338363054429E-9</v>
      </c>
      <c r="BD375">
        <v>4.1080818472793797E-9</v>
      </c>
      <c r="BE375">
        <v>4.3252743484224951E-8</v>
      </c>
      <c r="BF375">
        <v>1.6146547782350243E-8</v>
      </c>
      <c r="BG375">
        <v>0</v>
      </c>
      <c r="BH375">
        <v>8.1732967535436668E-7</v>
      </c>
      <c r="BI375">
        <v>2.1733539094650211E-8</v>
      </c>
      <c r="BJ375">
        <v>2.1762117055326939E-8</v>
      </c>
      <c r="BK375">
        <v>0</v>
      </c>
      <c r="BL375">
        <v>4.6396319158664815E-8</v>
      </c>
      <c r="BM375">
        <v>0</v>
      </c>
      <c r="BN375">
        <v>2.3962620027434847E-8</v>
      </c>
      <c r="BO375">
        <v>0</v>
      </c>
      <c r="BP375">
        <v>1.0259487882944677E-8</v>
      </c>
      <c r="BQ375">
        <v>1.1774119798811153E-8</v>
      </c>
      <c r="BR375">
        <v>0</v>
      </c>
      <c r="BS375">
        <v>-9.3449931412894364E-9</v>
      </c>
      <c r="BT375">
        <v>8.3161865569273013E-10</v>
      </c>
      <c r="BU375">
        <v>7.9446730681298653E-9</v>
      </c>
      <c r="BV375">
        <v>0</v>
      </c>
      <c r="BW375">
        <v>0</v>
      </c>
      <c r="BX375">
        <v>4.372427983539097E-10</v>
      </c>
      <c r="BY375">
        <v>2.2005029721079095E-9</v>
      </c>
      <c r="BZ375">
        <v>8.5448102423411176E-10</v>
      </c>
      <c r="CA375">
        <v>0</v>
      </c>
      <c r="CB375">
        <v>7.7017604023776875E-9</v>
      </c>
      <c r="CC375">
        <v>0</v>
      </c>
      <c r="CD375">
        <v>4.6810699588477379E-9</v>
      </c>
      <c r="CE375">
        <v>1.2574302697759499E-9</v>
      </c>
      <c r="CF375">
        <v>0</v>
      </c>
      <c r="CG375">
        <v>5.5727023319615896E-9</v>
      </c>
      <c r="CH375">
        <v>7.3016689529035218E-10</v>
      </c>
      <c r="CI375">
        <v>5.5727023319617714E-11</v>
      </c>
      <c r="CJ375">
        <v>2.136202560585277E-9</v>
      </c>
      <c r="CK375">
        <v>4.189529035208048E-9</v>
      </c>
      <c r="CL375">
        <v>0.29320000000000002</v>
      </c>
      <c r="CM375">
        <v>0</v>
      </c>
      <c r="CN375">
        <v>0</v>
      </c>
      <c r="CO375">
        <v>9.7150777320530402E-8</v>
      </c>
      <c r="CP375">
        <v>0</v>
      </c>
      <c r="CQ375">
        <v>9.0077732053040699E-9</v>
      </c>
      <c r="CR375">
        <v>8.7877229080932832E-10</v>
      </c>
      <c r="CS375">
        <v>2.690614997713763E-9</v>
      </c>
      <c r="CT375">
        <v>0</v>
      </c>
      <c r="CU375">
        <v>3.1821559213534512E-9</v>
      </c>
      <c r="CV375">
        <v>8.636259716506634E-10</v>
      </c>
      <c r="CW375">
        <v>1.8404206675811618E-9</v>
      </c>
      <c r="CX375">
        <v>0</v>
      </c>
      <c r="CY375">
        <v>2.0018861454046645E-8</v>
      </c>
      <c r="CZ375">
        <v>3.4036351165980789E-9</v>
      </c>
      <c r="DA375">
        <v>5.1154549611339735E-9</v>
      </c>
      <c r="DB375">
        <v>0</v>
      </c>
      <c r="DC375">
        <v>1.977594878829447E-9</v>
      </c>
      <c r="DD375">
        <v>5.5298353909465117E-10</v>
      </c>
    </row>
    <row r="376" spans="1:108">
      <c r="A376" t="s">
        <v>785</v>
      </c>
      <c r="B376">
        <v>0.63900000000000001</v>
      </c>
      <c r="C376">
        <v>51.2</v>
      </c>
      <c r="D376" t="s">
        <v>876</v>
      </c>
      <c r="E376">
        <v>43248</v>
      </c>
      <c r="F376" t="s">
        <v>111</v>
      </c>
      <c r="H376" t="s">
        <v>94</v>
      </c>
      <c r="I376">
        <v>80</v>
      </c>
      <c r="J376">
        <v>9.67</v>
      </c>
      <c r="K376">
        <v>0.83518947700000001</v>
      </c>
      <c r="L376">
        <v>4.5446514650000003</v>
      </c>
      <c r="M376">
        <v>0.50900213699999997</v>
      </c>
      <c r="N376">
        <v>315555</v>
      </c>
      <c r="O376">
        <v>4468.7058333333334</v>
      </c>
      <c r="P376" t="s">
        <v>785</v>
      </c>
      <c r="Q376">
        <v>-9.5757378472222257E-7</v>
      </c>
      <c r="R376">
        <v>1.6669379340277779E-8</v>
      </c>
      <c r="S376">
        <v>3.5807291666666659E-8</v>
      </c>
      <c r="T376">
        <v>-2.3600260416666668E-6</v>
      </c>
      <c r="U376">
        <v>-2.3600260416666668E-6</v>
      </c>
      <c r="V376">
        <v>-7.4462890624999931E-8</v>
      </c>
      <c r="W376">
        <v>1.6574435763888892E-7</v>
      </c>
      <c r="X376">
        <v>-1.2858072916666662E-7</v>
      </c>
      <c r="Y376">
        <v>-6.4154730902777766E-9</v>
      </c>
      <c r="Z376">
        <v>4.6115451388888889E-6</v>
      </c>
      <c r="AA376">
        <v>2.6136610243055549E-7</v>
      </c>
      <c r="AB376">
        <v>6.004503038194445E-7</v>
      </c>
      <c r="AC376">
        <v>3.5915798611111121E-8</v>
      </c>
      <c r="AD376">
        <v>2.2650824652777776E-6</v>
      </c>
      <c r="AE376">
        <v>0</v>
      </c>
      <c r="AF376">
        <v>9.1417100694444445E-8</v>
      </c>
      <c r="AG376">
        <v>3.3699544270833335E-5</v>
      </c>
      <c r="AH376">
        <v>-1.9666883680555553E-7</v>
      </c>
      <c r="AI376">
        <v>1.5909830729166664E-6</v>
      </c>
      <c r="AJ376">
        <v>2.1914333767361108E-8</v>
      </c>
      <c r="AK376">
        <v>1.184082031250001E-7</v>
      </c>
      <c r="AL376">
        <v>8.6032443576388925E-9</v>
      </c>
      <c r="AM376">
        <v>1.9422743055555554E-9</v>
      </c>
      <c r="AN376">
        <v>1.9490559895833342E-9</v>
      </c>
      <c r="AO376">
        <v>-7.6768663194444423E-9</v>
      </c>
      <c r="AP376">
        <v>5.8892144097222224E-7</v>
      </c>
      <c r="AQ376">
        <v>2.3613823784722241E-9</v>
      </c>
      <c r="AR376">
        <v>1.3892957899305557E-7</v>
      </c>
      <c r="AS376">
        <v>7.2496202256944442E-6</v>
      </c>
      <c r="AT376">
        <v>-9.4943576388889278E-10</v>
      </c>
      <c r="AU376">
        <v>1.2654622395833338E-8</v>
      </c>
      <c r="AV376">
        <v>3.5630967881944444E-7</v>
      </c>
      <c r="AW376">
        <v>3.9605034722222224E-9</v>
      </c>
      <c r="AX376">
        <v>4.8624674479166658E-7</v>
      </c>
      <c r="AY376">
        <v>5.7074652777777775E-8</v>
      </c>
      <c r="AZ376">
        <v>5.5664062500000008E-7</v>
      </c>
      <c r="BA376">
        <v>3.7570529513888859E-8</v>
      </c>
      <c r="BB376">
        <v>-4.9506293402777774E-9</v>
      </c>
      <c r="BC376">
        <v>3.2701280381944456E-9</v>
      </c>
      <c r="BD376">
        <v>3.9103190104166671E-9</v>
      </c>
      <c r="BE376">
        <v>1.007758246527778E-7</v>
      </c>
      <c r="BF376">
        <v>4.4718424479166657E-8</v>
      </c>
      <c r="BG376">
        <v>0</v>
      </c>
      <c r="BH376">
        <v>1.1865234374999999E-6</v>
      </c>
      <c r="BI376">
        <v>1.3142903645833335E-8</v>
      </c>
      <c r="BJ376">
        <v>1.3142903645833336E-8</v>
      </c>
      <c r="BK376">
        <v>0</v>
      </c>
      <c r="BL376">
        <v>6.0356987847222214E-8</v>
      </c>
      <c r="BM376">
        <v>0</v>
      </c>
      <c r="BN376">
        <v>2.8089735243055542E-8</v>
      </c>
      <c r="BO376">
        <v>0</v>
      </c>
      <c r="BP376">
        <v>-1.19357638888889E-9</v>
      </c>
      <c r="BQ376">
        <v>2.2298177083333327E-8</v>
      </c>
      <c r="BR376">
        <v>0</v>
      </c>
      <c r="BS376">
        <v>-9.792751736111108E-9</v>
      </c>
      <c r="BT376">
        <v>6.4290364583333404E-10</v>
      </c>
      <c r="BU376">
        <v>1.7442491319444443E-8</v>
      </c>
      <c r="BV376">
        <v>0</v>
      </c>
      <c r="BW376">
        <v>0</v>
      </c>
      <c r="BX376">
        <v>1.5055338541666664E-10</v>
      </c>
      <c r="BY376">
        <v>1.84461805555556E-9</v>
      </c>
      <c r="BZ376">
        <v>2.183702256944445E-10</v>
      </c>
      <c r="CA376">
        <v>0</v>
      </c>
      <c r="CB376">
        <v>1.4431423611111112E-8</v>
      </c>
      <c r="CC376">
        <v>0</v>
      </c>
      <c r="CD376">
        <v>6.8291558159722227E-9</v>
      </c>
      <c r="CE376">
        <v>8.4092881944444371E-10</v>
      </c>
      <c r="CF376">
        <v>0</v>
      </c>
      <c r="CG376">
        <v>5.4701063368055522E-9</v>
      </c>
      <c r="CH376">
        <v>4.6386718749999938E-10</v>
      </c>
      <c r="CI376">
        <v>4.747178819444524E-11</v>
      </c>
      <c r="CJ376">
        <v>2.4359809027777784E-9</v>
      </c>
      <c r="CK376">
        <v>4.4826931423611113E-9</v>
      </c>
      <c r="CL376">
        <v>0.33050000000000002</v>
      </c>
      <c r="CM376">
        <v>0</v>
      </c>
      <c r="CN376">
        <v>0</v>
      </c>
      <c r="CO376">
        <v>1.8227810329861113E-7</v>
      </c>
      <c r="CP376">
        <v>0</v>
      </c>
      <c r="CQ376">
        <v>1.600613064236111E-8</v>
      </c>
      <c r="CR376">
        <v>8.0159505208333355E-10</v>
      </c>
      <c r="CS376">
        <v>1.1569552951388891E-9</v>
      </c>
      <c r="CT376">
        <v>0</v>
      </c>
      <c r="CU376">
        <v>3.822157118055556E-9</v>
      </c>
      <c r="CV376">
        <v>1.4038085937499992E-9</v>
      </c>
      <c r="CW376">
        <v>4.3240017361111124E-9</v>
      </c>
      <c r="CX376">
        <v>0</v>
      </c>
      <c r="CY376">
        <v>1.7171223958333328E-8</v>
      </c>
      <c r="CZ376">
        <v>2.2650824652777779E-9</v>
      </c>
      <c r="DA376">
        <v>3.3813476562500007E-9</v>
      </c>
      <c r="DB376">
        <v>0</v>
      </c>
      <c r="DC376">
        <v>2.1931966145833336E-9</v>
      </c>
      <c r="DD376">
        <v>-3.6756727430555501E-10</v>
      </c>
    </row>
    <row r="377" spans="1:108">
      <c r="A377" t="s">
        <v>698</v>
      </c>
      <c r="B377">
        <v>0.68700000000000006</v>
      </c>
      <c r="C377">
        <v>38.700000000000003</v>
      </c>
      <c r="D377" t="s">
        <v>877</v>
      </c>
      <c r="E377">
        <v>43248</v>
      </c>
      <c r="F377" t="s">
        <v>270</v>
      </c>
      <c r="H377" t="s">
        <v>35</v>
      </c>
      <c r="I377">
        <v>100</v>
      </c>
      <c r="K377">
        <v>0.53632345299999995</v>
      </c>
      <c r="L377">
        <v>3.5700993250000002</v>
      </c>
      <c r="M377">
        <v>0.52082517399999995</v>
      </c>
      <c r="N377">
        <v>195262.66666666666</v>
      </c>
      <c r="O377">
        <v>3503.5177333333336</v>
      </c>
      <c r="P377" t="s">
        <v>698</v>
      </c>
      <c r="Q377">
        <v>-7.7770600057421763E-6</v>
      </c>
      <c r="R377">
        <v>-3.3842951478610397E-8</v>
      </c>
      <c r="S377">
        <v>-6.680663221360895E-8</v>
      </c>
      <c r="T377">
        <v>-6.0113407981625036E-6</v>
      </c>
      <c r="U377">
        <v>-6.0113407981625036E-6</v>
      </c>
      <c r="V377">
        <v>-6.8008900373241434E-8</v>
      </c>
      <c r="W377">
        <v>-2.1874102784955518E-8</v>
      </c>
      <c r="X377">
        <v>-1.6777921332184924E-7</v>
      </c>
      <c r="Y377">
        <v>-1.7854579385587134E-8</v>
      </c>
      <c r="Z377">
        <v>2.8351995406258972E-6</v>
      </c>
      <c r="AA377">
        <v>6.9623887453344807E-8</v>
      </c>
      <c r="AB377">
        <v>4.593741027849556E-8</v>
      </c>
      <c r="AC377">
        <v>-1.6113982199253521E-8</v>
      </c>
      <c r="AD377">
        <v>0</v>
      </c>
      <c r="AE377">
        <v>-3.4040338788400817E-7</v>
      </c>
      <c r="AF377">
        <v>-9.2143985070341685E-8</v>
      </c>
      <c r="AG377">
        <v>-1.1017800746482906E-7</v>
      </c>
      <c r="AH377">
        <v>-1.6751004880849841E-7</v>
      </c>
      <c r="AI377">
        <v>-1.3512058570198103E-7</v>
      </c>
      <c r="AJ377">
        <v>0</v>
      </c>
      <c r="AK377">
        <v>-2.9877260981912153E-7</v>
      </c>
      <c r="AL377">
        <v>-7.2620585701981057E-9</v>
      </c>
      <c r="AM377">
        <v>0</v>
      </c>
      <c r="AN377">
        <v>0</v>
      </c>
      <c r="AO377">
        <v>-1.1089577950043072E-8</v>
      </c>
      <c r="AP377">
        <v>2.9877260981912142E-7</v>
      </c>
      <c r="AQ377">
        <v>-1.3628696525983346E-8</v>
      </c>
      <c r="AR377">
        <v>2.476313522825149E-9</v>
      </c>
      <c r="AS377">
        <v>4.3784094171690965E-8</v>
      </c>
      <c r="AT377">
        <v>-2.3309646856158482E-7</v>
      </c>
      <c r="AU377">
        <v>-5.8875251220212473E-9</v>
      </c>
      <c r="AV377">
        <v>1.3081395348837203E-8</v>
      </c>
      <c r="AW377">
        <v>-4.9708046224519087E-9</v>
      </c>
      <c r="AX377">
        <v>5.3420183749641112E-8</v>
      </c>
      <c r="AY377">
        <v>1.3817111685328734E-9</v>
      </c>
      <c r="AZ377">
        <v>1.84826299167384E-9</v>
      </c>
      <c r="BA377">
        <v>1.5970427792133222E-8</v>
      </c>
      <c r="BB377">
        <v>2.2250933103646314E-9</v>
      </c>
      <c r="BC377">
        <v>-1.3494114269308077E-9</v>
      </c>
      <c r="BD377">
        <v>-2.5283519954062583E-9</v>
      </c>
      <c r="BE377">
        <v>4.5076083835773751E-8</v>
      </c>
      <c r="BF377">
        <v>-2.4422193511340816E-9</v>
      </c>
      <c r="BG377">
        <v>0</v>
      </c>
      <c r="BH377">
        <v>5.3222796439850711E-8</v>
      </c>
      <c r="BI377">
        <v>1.8590295722078653E-9</v>
      </c>
      <c r="BJ377">
        <v>1.8554407120298601E-9</v>
      </c>
      <c r="BK377">
        <v>0</v>
      </c>
      <c r="BL377">
        <v>4.2886879127189187E-9</v>
      </c>
      <c r="BM377">
        <v>0</v>
      </c>
      <c r="BN377">
        <v>9.9698535745047324E-9</v>
      </c>
      <c r="BO377">
        <v>0</v>
      </c>
      <c r="BP377">
        <v>-1.0569193224231977E-9</v>
      </c>
      <c r="BQ377">
        <v>-7.1238874533448304E-10</v>
      </c>
      <c r="BR377">
        <v>0</v>
      </c>
      <c r="BS377">
        <v>-2.8210235429227681E-8</v>
      </c>
      <c r="BT377">
        <v>-2.4529859316681029E-9</v>
      </c>
      <c r="BU377">
        <v>-2.5875681883433825E-8</v>
      </c>
      <c r="BV377">
        <v>0</v>
      </c>
      <c r="BW377">
        <v>0</v>
      </c>
      <c r="BX377">
        <v>-1.2991673844387027E-9</v>
      </c>
      <c r="BY377">
        <v>-8.0928797014068388E-9</v>
      </c>
      <c r="BZ377">
        <v>-1.2166236003445321E-9</v>
      </c>
      <c r="CA377">
        <v>-2.1820269882285375E-9</v>
      </c>
      <c r="CB377">
        <v>0</v>
      </c>
      <c r="CC377">
        <v>-4.6063020384725801E-9</v>
      </c>
      <c r="CD377">
        <v>-2.3148148148148088E-10</v>
      </c>
      <c r="CE377">
        <v>-6.3953488372093036E-9</v>
      </c>
      <c r="CF377">
        <v>0</v>
      </c>
      <c r="CG377">
        <v>-2.0600057421762852E-9</v>
      </c>
      <c r="CH377">
        <v>0</v>
      </c>
      <c r="CI377">
        <v>-2.7580390467987376E-9</v>
      </c>
      <c r="CJ377">
        <v>-1.078452483491244E-9</v>
      </c>
      <c r="CK377">
        <v>0</v>
      </c>
      <c r="CM377">
        <v>0</v>
      </c>
      <c r="CN377">
        <v>-9.9052540913006089E-10</v>
      </c>
      <c r="CO377">
        <v>0</v>
      </c>
      <c r="CP377">
        <v>2.1820269882285389E-8</v>
      </c>
      <c r="CQ377">
        <v>1.8357019810508179E-9</v>
      </c>
      <c r="CR377">
        <v>-1.0587137525122002E-10</v>
      </c>
      <c r="CS377">
        <v>2.2430376112546179E-11</v>
      </c>
      <c r="CT377">
        <v>0</v>
      </c>
      <c r="CU377">
        <v>0</v>
      </c>
      <c r="CV377">
        <v>0</v>
      </c>
      <c r="CW377">
        <v>-5.9216192937123165E-10</v>
      </c>
      <c r="CX377">
        <v>1.155612977318404E-10</v>
      </c>
      <c r="CY377">
        <v>3.1456359460235433E-9</v>
      </c>
      <c r="CZ377">
        <v>0</v>
      </c>
      <c r="DA377">
        <v>0</v>
      </c>
      <c r="DB377">
        <v>0</v>
      </c>
      <c r="DC377">
        <v>-9.1157048521389627E-10</v>
      </c>
      <c r="DD377">
        <v>8.2364341085271418E-10</v>
      </c>
    </row>
    <row r="378" spans="1:108">
      <c r="A378" t="s">
        <v>878</v>
      </c>
      <c r="B378">
        <v>0.71899999999999997</v>
      </c>
      <c r="C378">
        <v>22.6</v>
      </c>
      <c r="D378" t="s">
        <v>879</v>
      </c>
      <c r="E378">
        <v>43248</v>
      </c>
      <c r="F378" t="s">
        <v>165</v>
      </c>
      <c r="H378" t="s">
        <v>20</v>
      </c>
      <c r="I378">
        <v>80</v>
      </c>
      <c r="J378">
        <v>6.33</v>
      </c>
      <c r="K378">
        <v>0.56156010999999995</v>
      </c>
      <c r="L378">
        <v>3.982108024</v>
      </c>
      <c r="M378">
        <v>0.46162356199999999</v>
      </c>
      <c r="N378">
        <v>229591.33333333334</v>
      </c>
      <c r="O378">
        <v>3829.0093000000002</v>
      </c>
      <c r="P378" t="s">
        <v>878</v>
      </c>
      <c r="Q378">
        <v>1.0877581120943945E-6</v>
      </c>
      <c r="R378">
        <v>8.760447394296949E-8</v>
      </c>
      <c r="S378">
        <v>1.5139503441494593E-7</v>
      </c>
      <c r="T378">
        <v>9.3104719764011811E-6</v>
      </c>
      <c r="U378">
        <v>9.3104719764011811E-6</v>
      </c>
      <c r="V378">
        <v>-1.4534169124877079E-7</v>
      </c>
      <c r="W378">
        <v>4.8641838741396248E-7</v>
      </c>
      <c r="X378">
        <v>-2.5811209439528042E-7</v>
      </c>
      <c r="Y378">
        <v>1.8252212389380541E-8</v>
      </c>
      <c r="Z378">
        <v>-2.0587512291052113E-6</v>
      </c>
      <c r="AA378">
        <v>5.5033185840707958E-7</v>
      </c>
      <c r="AB378">
        <v>1.8101647000983284E-6</v>
      </c>
      <c r="AC378">
        <v>2.8635078662733527E-7</v>
      </c>
      <c r="AD378">
        <v>2.9756637168141597E-5</v>
      </c>
      <c r="AE378">
        <v>0</v>
      </c>
      <c r="AF378">
        <v>1.1737954768928223E-6</v>
      </c>
      <c r="AG378">
        <v>1.1540068829891838E-4</v>
      </c>
      <c r="AH378">
        <v>-4.455506391347099E-7</v>
      </c>
      <c r="AI378">
        <v>2.7802359882005899E-5</v>
      </c>
      <c r="AJ378">
        <v>9.224434611602751E-7</v>
      </c>
      <c r="AK378">
        <v>2.2947394296951816E-6</v>
      </c>
      <c r="AL378">
        <v>1.4316002949852504E-7</v>
      </c>
      <c r="AM378">
        <v>2.3789331366764993E-8</v>
      </c>
      <c r="AN378">
        <v>2.1613815142576207E-8</v>
      </c>
      <c r="AO378">
        <v>-1.5609636184857425E-8</v>
      </c>
      <c r="AP378">
        <v>5.650811209439528E-7</v>
      </c>
      <c r="AQ378">
        <v>1.0690142576204524E-7</v>
      </c>
      <c r="AR378">
        <v>2.9304941002949858E-7</v>
      </c>
      <c r="AS378">
        <v>1.3802851524090463E-5</v>
      </c>
      <c r="AT378">
        <v>4.4585791543756129E-7</v>
      </c>
      <c r="AU378">
        <v>9.3934365781710931E-8</v>
      </c>
      <c r="AV378">
        <v>4.9029006882989188E-6</v>
      </c>
      <c r="AW378">
        <v>-8.1735496558505414E-9</v>
      </c>
      <c r="AX378">
        <v>1.5449852507374632E-6</v>
      </c>
      <c r="AY378">
        <v>1.6728121927236975E-7</v>
      </c>
      <c r="AZ378">
        <v>8.4408800393313649E-7</v>
      </c>
      <c r="BA378">
        <v>1.4073254670599803E-7</v>
      </c>
      <c r="BB378">
        <v>6.3606194690265571E-9</v>
      </c>
      <c r="BC378">
        <v>1.9174041297935101E-8</v>
      </c>
      <c r="BD378">
        <v>2.1180555555555573E-8</v>
      </c>
      <c r="BE378">
        <v>2.7215462143559489E-7</v>
      </c>
      <c r="BF378">
        <v>1.6869469026548673E-7</v>
      </c>
      <c r="BG378">
        <v>0</v>
      </c>
      <c r="BH378">
        <v>4.3083210422812198E-6</v>
      </c>
      <c r="BI378">
        <v>4.3203048180924281E-8</v>
      </c>
      <c r="BJ378">
        <v>4.311086529006883E-8</v>
      </c>
      <c r="BK378">
        <v>0</v>
      </c>
      <c r="BL378">
        <v>6.7385693215339204E-8</v>
      </c>
      <c r="BM378">
        <v>0</v>
      </c>
      <c r="BN378">
        <v>3.5951327433628317E-8</v>
      </c>
      <c r="BO378">
        <v>0</v>
      </c>
      <c r="BP378">
        <v>1.8221484759095373E-8</v>
      </c>
      <c r="BQ378">
        <v>7.4084316617502462E-8</v>
      </c>
      <c r="BR378">
        <v>0</v>
      </c>
      <c r="BS378">
        <v>-1.3550884955752223E-8</v>
      </c>
      <c r="BT378">
        <v>5.2636430678466057E-9</v>
      </c>
      <c r="BU378">
        <v>2.3291543756145525E-8</v>
      </c>
      <c r="BV378">
        <v>0</v>
      </c>
      <c r="BW378">
        <v>0</v>
      </c>
      <c r="BX378">
        <v>4.9287118977384475E-9</v>
      </c>
      <c r="BY378">
        <v>4.8242379547689291E-9</v>
      </c>
      <c r="BZ378">
        <v>1.2321779744346125E-9</v>
      </c>
      <c r="CA378">
        <v>0</v>
      </c>
      <c r="CB378">
        <v>3.3646755162241883E-8</v>
      </c>
      <c r="CC378">
        <v>0</v>
      </c>
      <c r="CD378">
        <v>1.7259709931170117E-8</v>
      </c>
      <c r="CE378">
        <v>4.3141592920354006E-9</v>
      </c>
      <c r="CF378">
        <v>0</v>
      </c>
      <c r="CG378">
        <v>1.3529375614552602E-8</v>
      </c>
      <c r="CH378">
        <v>5.0669862340216314E-9</v>
      </c>
      <c r="CI378">
        <v>2.8545968534906582E-9</v>
      </c>
      <c r="CJ378">
        <v>7.1288102261553757E-10</v>
      </c>
      <c r="CK378">
        <v>8.9017944936086483E-9</v>
      </c>
      <c r="CL378">
        <v>0.28969999999999985</v>
      </c>
      <c r="CM378">
        <v>0</v>
      </c>
      <c r="CN378">
        <v>0</v>
      </c>
      <c r="CO378">
        <v>5.5337389380530961E-7</v>
      </c>
      <c r="CP378">
        <v>0</v>
      </c>
      <c r="CQ378">
        <v>5.1345870206489686E-8</v>
      </c>
      <c r="CR378">
        <v>2.9129793510324494E-9</v>
      </c>
      <c r="CS378">
        <v>5.0055309734513261E-9</v>
      </c>
      <c r="CT378">
        <v>0</v>
      </c>
      <c r="CU378">
        <v>1.0213864306784661E-8</v>
      </c>
      <c r="CV378">
        <v>3.0174532940019653E-9</v>
      </c>
      <c r="CW378">
        <v>6.3575467059980322E-9</v>
      </c>
      <c r="CX378">
        <v>0</v>
      </c>
      <c r="CY378">
        <v>4.9901671583087505E-8</v>
      </c>
      <c r="CZ378">
        <v>8.1704768928220273E-9</v>
      </c>
      <c r="DA378">
        <v>1.3384955752212388E-8</v>
      </c>
      <c r="DB378">
        <v>0</v>
      </c>
      <c r="DC378">
        <v>5.3650442477876116E-9</v>
      </c>
      <c r="DD378">
        <v>2.2369714847590963E-9</v>
      </c>
    </row>
    <row r="379" spans="1:108">
      <c r="A379" t="s">
        <v>435</v>
      </c>
      <c r="B379">
        <v>0.70199999999999996</v>
      </c>
      <c r="C379">
        <v>32.9</v>
      </c>
      <c r="D379" t="s">
        <v>880</v>
      </c>
      <c r="E379">
        <v>43248</v>
      </c>
      <c r="F379" t="s">
        <v>114</v>
      </c>
      <c r="H379" t="s">
        <v>27</v>
      </c>
      <c r="I379">
        <v>100</v>
      </c>
      <c r="K379">
        <v>0.492022819</v>
      </c>
      <c r="L379">
        <v>3.742898141</v>
      </c>
      <c r="M379">
        <v>0.53350940800000002</v>
      </c>
      <c r="N379">
        <v>106998.66666666667</v>
      </c>
      <c r="O379">
        <v>2560.5668000000001</v>
      </c>
      <c r="P379" t="s">
        <v>435</v>
      </c>
      <c r="Q379">
        <v>-8.1729145558932806E-6</v>
      </c>
      <c r="R379">
        <v>-3.8753799392097272E-8</v>
      </c>
      <c r="S379">
        <v>-5.6231003039513637E-8</v>
      </c>
      <c r="T379">
        <v>-5.5935494765281998E-6</v>
      </c>
      <c r="U379">
        <v>-5.5935494765281998E-6</v>
      </c>
      <c r="V379">
        <v>-8.0420466058763835E-8</v>
      </c>
      <c r="W379">
        <v>-3.6220871327254328E-8</v>
      </c>
      <c r="X379">
        <v>-1.9693515704154029E-7</v>
      </c>
      <c r="Y379">
        <v>-1.6590678824721381E-8</v>
      </c>
      <c r="Z379">
        <v>7.2399527186761237E-6</v>
      </c>
      <c r="AA379">
        <v>1.1102668017561624E-7</v>
      </c>
      <c r="AB379">
        <v>5.490121580547118E-8</v>
      </c>
      <c r="AC379">
        <v>-1.5197568389057747E-8</v>
      </c>
      <c r="AD379">
        <v>0</v>
      </c>
      <c r="AE379">
        <v>-1.868034447821682E-7</v>
      </c>
      <c r="AF379">
        <v>-6.3956433637284683E-8</v>
      </c>
      <c r="AG379">
        <v>-1.2896825396825396E-7</v>
      </c>
      <c r="AH379">
        <v>-1.6654002026342455E-7</v>
      </c>
      <c r="AI379">
        <v>-5.7835190813914266E-8</v>
      </c>
      <c r="AJ379">
        <v>0</v>
      </c>
      <c r="AK379">
        <v>-2.1952043228638978E-7</v>
      </c>
      <c r="AL379">
        <v>-5.1502870651806844E-9</v>
      </c>
      <c r="AM379">
        <v>0</v>
      </c>
      <c r="AN379">
        <v>0</v>
      </c>
      <c r="AO379">
        <v>-1.1292637622424851E-8</v>
      </c>
      <c r="AP379">
        <v>1.3234549138804463E-7</v>
      </c>
      <c r="AQ379">
        <v>-2.1006416751097598E-8</v>
      </c>
      <c r="AR379">
        <v>3.698074974670719E-8</v>
      </c>
      <c r="AS379">
        <v>1.3378081729145562E-6</v>
      </c>
      <c r="AT379">
        <v>-1.9440222897669702E-7</v>
      </c>
      <c r="AU379">
        <v>6.1423505572442011E-10</v>
      </c>
      <c r="AV379">
        <v>2.8221040189125299E-8</v>
      </c>
      <c r="AW379">
        <v>-9.1628672745693915E-10</v>
      </c>
      <c r="AX379">
        <v>5.3043735224586293E-8</v>
      </c>
      <c r="AY379">
        <v>1.3931104356636238E-9</v>
      </c>
      <c r="AZ379">
        <v>-2.4527186761229292E-8</v>
      </c>
      <c r="BA379">
        <v>1.8764775413711582E-8</v>
      </c>
      <c r="BB379">
        <v>4.7513508949679171E-9</v>
      </c>
      <c r="BC379">
        <v>4.0315771698750319E-10</v>
      </c>
      <c r="BD379">
        <v>-2.6680175616345796E-9</v>
      </c>
      <c r="BE379">
        <v>8.7027186761229319E-8</v>
      </c>
      <c r="BF379">
        <v>-4.1772205336035167E-9</v>
      </c>
      <c r="BG379">
        <v>0</v>
      </c>
      <c r="BH379">
        <v>5.2980412022965208E-8</v>
      </c>
      <c r="BI379">
        <v>7.1344140493076689E-9</v>
      </c>
      <c r="BJ379">
        <v>7.1344140493076705E-9</v>
      </c>
      <c r="BK379">
        <v>0</v>
      </c>
      <c r="BL379">
        <v>7.4510300574130409E-9</v>
      </c>
      <c r="BM379">
        <v>0</v>
      </c>
      <c r="BN379">
        <v>1.0659405606214117E-8</v>
      </c>
      <c r="BO379">
        <v>0</v>
      </c>
      <c r="BP379">
        <v>3.5249915569064514E-9</v>
      </c>
      <c r="BQ379">
        <v>-1.7033941236068869E-9</v>
      </c>
      <c r="BR379">
        <v>0</v>
      </c>
      <c r="BS379">
        <v>-2.478047956771361E-8</v>
      </c>
      <c r="BT379">
        <v>-8.2531239446133351E-10</v>
      </c>
      <c r="BU379">
        <v>-1.6442924687605537E-8</v>
      </c>
      <c r="BV379">
        <v>0</v>
      </c>
      <c r="BW379">
        <v>0</v>
      </c>
      <c r="BX379">
        <v>-1.3994427558257339E-9</v>
      </c>
      <c r="BY379">
        <v>-6.45896656534955E-9</v>
      </c>
      <c r="BZ379">
        <v>3.9471462343802782E-9</v>
      </c>
      <c r="CA379">
        <v>-1.7836035123269172E-9</v>
      </c>
      <c r="CB379">
        <v>0</v>
      </c>
      <c r="CC379">
        <v>-2.7250084430935496E-9</v>
      </c>
      <c r="CD379">
        <v>-8.4219858156028352E-10</v>
      </c>
      <c r="CE379">
        <v>-5.8616176967240814E-9</v>
      </c>
      <c r="CF379">
        <v>0</v>
      </c>
      <c r="CG379">
        <v>-8.1475852752448671E-10</v>
      </c>
      <c r="CH379">
        <v>0</v>
      </c>
      <c r="CI379">
        <v>-3.6938534278959959E-10</v>
      </c>
      <c r="CJ379">
        <v>-3.9471462343802756E-10</v>
      </c>
      <c r="CK379">
        <v>0</v>
      </c>
      <c r="CM379">
        <v>0</v>
      </c>
      <c r="CN379">
        <v>-8.3375548801080671E-10</v>
      </c>
      <c r="CO379">
        <v>0</v>
      </c>
      <c r="CP379">
        <v>1.3783350219520431E-8</v>
      </c>
      <c r="CQ379">
        <v>1.0764944275582575E-9</v>
      </c>
      <c r="CR379">
        <v>1.6041877744005454E-10</v>
      </c>
      <c r="CS379">
        <v>-3.2020432286389832E-10</v>
      </c>
      <c r="CT379">
        <v>0</v>
      </c>
      <c r="CU379">
        <v>0</v>
      </c>
      <c r="CV379">
        <v>0</v>
      </c>
      <c r="CW379">
        <v>1.7097264437689844E-10</v>
      </c>
      <c r="CX379">
        <v>1.7033941236068898E-10</v>
      </c>
      <c r="CY379">
        <v>3.7044072948328265E-9</v>
      </c>
      <c r="CZ379">
        <v>0</v>
      </c>
      <c r="DA379">
        <v>0</v>
      </c>
      <c r="DB379">
        <v>0</v>
      </c>
      <c r="DC379">
        <v>-1.8363728470111418E-10</v>
      </c>
      <c r="DD379">
        <v>1.4775413711583999E-10</v>
      </c>
    </row>
    <row r="380" spans="1:108">
      <c r="A380" t="s">
        <v>881</v>
      </c>
      <c r="B380">
        <v>0.72099999999999997</v>
      </c>
      <c r="C380">
        <v>26.5</v>
      </c>
      <c r="D380" t="s">
        <v>882</v>
      </c>
      <c r="E380">
        <v>43248</v>
      </c>
      <c r="F380" t="s">
        <v>181</v>
      </c>
      <c r="H380" t="s">
        <v>35</v>
      </c>
      <c r="I380">
        <v>100</v>
      </c>
      <c r="K380">
        <v>0.54161238300000003</v>
      </c>
      <c r="L380">
        <v>5.0480930920000002</v>
      </c>
      <c r="M380">
        <v>0.27652945299999998</v>
      </c>
      <c r="N380">
        <v>122113.33333333333</v>
      </c>
      <c r="O380">
        <v>3605.5300666666667</v>
      </c>
      <c r="P380" t="s">
        <v>881</v>
      </c>
      <c r="Q380">
        <v>-4.4549266247379456E-6</v>
      </c>
      <c r="R380">
        <v>-3.6163522012578617E-8</v>
      </c>
      <c r="S380">
        <v>9.6960167714886816E-10</v>
      </c>
      <c r="T380">
        <v>-6.2893081761006289E-7</v>
      </c>
      <c r="U380">
        <v>-6.2893081761006289E-7</v>
      </c>
      <c r="V380">
        <v>1.6247379454926743E-8</v>
      </c>
      <c r="W380">
        <v>3.7185534591194934E-8</v>
      </c>
      <c r="X380">
        <v>-5.5293501048218385E-8</v>
      </c>
      <c r="Y380">
        <v>2.4135220125786171E-8</v>
      </c>
      <c r="Z380">
        <v>-6.4727463312368977E-6</v>
      </c>
      <c r="AA380">
        <v>-6.5513626834381551E-9</v>
      </c>
      <c r="AB380">
        <v>6.2499999999999997E-8</v>
      </c>
      <c r="AC380">
        <v>-5.4769392033542998E-9</v>
      </c>
      <c r="AD380">
        <v>0</v>
      </c>
      <c r="AE380">
        <v>-8.1761006289308109E-8</v>
      </c>
      <c r="AF380">
        <v>-1.1792452830188614E-8</v>
      </c>
      <c r="AG380">
        <v>-2.0178197064989414E-8</v>
      </c>
      <c r="AH380">
        <v>-8.4381551362683421E-8</v>
      </c>
      <c r="AI380">
        <v>-8.1236897274632789E-9</v>
      </c>
      <c r="AJ380">
        <v>0</v>
      </c>
      <c r="AK380">
        <v>-5.7389937106918364E-8</v>
      </c>
      <c r="AL380">
        <v>-4.3212788259958082E-9</v>
      </c>
      <c r="AM380">
        <v>0</v>
      </c>
      <c r="AN380">
        <v>0</v>
      </c>
      <c r="AO380">
        <v>-1.3417190775681343E-8</v>
      </c>
      <c r="AP380">
        <v>3.5435010482180296E-7</v>
      </c>
      <c r="AQ380">
        <v>-8.2783018867924485E-9</v>
      </c>
      <c r="AR380">
        <v>4.0094339622641395E-9</v>
      </c>
      <c r="AS380">
        <v>-2.6205450733752713E-8</v>
      </c>
      <c r="AT380">
        <v>-1.2840670859538743E-8</v>
      </c>
      <c r="AU380">
        <v>5.1624737945492742E-9</v>
      </c>
      <c r="AV380">
        <v>1.0744234800838578E-8</v>
      </c>
      <c r="AW380">
        <v>-5.8322851153039833E-9</v>
      </c>
      <c r="AX380">
        <v>5.3354297693920335E-8</v>
      </c>
      <c r="AY380">
        <v>1.4753668763102717E-8</v>
      </c>
      <c r="AZ380">
        <v>-3.6687631027261265E-10</v>
      </c>
      <c r="BA380">
        <v>2.4921383647798746E-8</v>
      </c>
      <c r="BB380">
        <v>4.5283018867924505E-9</v>
      </c>
      <c r="BC380">
        <v>-6.7872117400419228E-10</v>
      </c>
      <c r="BD380">
        <v>-2.3506289308176099E-9</v>
      </c>
      <c r="BE380">
        <v>2.4397274633123682E-8</v>
      </c>
      <c r="BF380">
        <v>-3.2861635220125835E-9</v>
      </c>
      <c r="BG380">
        <v>0</v>
      </c>
      <c r="BH380">
        <v>3.6949685534591198E-8</v>
      </c>
      <c r="BI380">
        <v>9.696016771488276E-11</v>
      </c>
      <c r="BJ380">
        <v>1.022012578616327E-10</v>
      </c>
      <c r="BK380">
        <v>0</v>
      </c>
      <c r="BL380">
        <v>1.0089098532494753E-8</v>
      </c>
      <c r="BM380">
        <v>0</v>
      </c>
      <c r="BN380">
        <v>3.1944444444444446E-9</v>
      </c>
      <c r="BO380">
        <v>0</v>
      </c>
      <c r="BP380">
        <v>-4.8087002096436064E-9</v>
      </c>
      <c r="BQ380">
        <v>2.0466457023060811E-9</v>
      </c>
      <c r="BR380">
        <v>0</v>
      </c>
      <c r="BS380">
        <v>-2.8144654088050326E-8</v>
      </c>
      <c r="BT380">
        <v>-3.3228511530398328E-9</v>
      </c>
      <c r="BU380">
        <v>-1.4150943396226369E-9</v>
      </c>
      <c r="BV380">
        <v>0</v>
      </c>
      <c r="BW380">
        <v>0</v>
      </c>
      <c r="BX380">
        <v>-5.1624737945492651E-10</v>
      </c>
      <c r="BY380">
        <v>-7.0492662473794584E-9</v>
      </c>
      <c r="BZ380">
        <v>2.7620545073375244E-9</v>
      </c>
      <c r="CA380">
        <v>-7.9140461215932939E-10</v>
      </c>
      <c r="CB380">
        <v>0</v>
      </c>
      <c r="CC380">
        <v>-3.5115303983228486E-9</v>
      </c>
      <c r="CD380">
        <v>3.5115303983228719E-10</v>
      </c>
      <c r="CE380">
        <v>-5.0262054507337547E-9</v>
      </c>
      <c r="CF380">
        <v>0</v>
      </c>
      <c r="CG380">
        <v>-2.5471698113207537E-9</v>
      </c>
      <c r="CH380">
        <v>0</v>
      </c>
      <c r="CI380">
        <v>-1.2185534591194964E-9</v>
      </c>
      <c r="CJ380">
        <v>-2.1042976939203366E-9</v>
      </c>
      <c r="CK380">
        <v>0</v>
      </c>
      <c r="CM380">
        <v>0</v>
      </c>
      <c r="CN380">
        <v>-1.4517819706498951E-9</v>
      </c>
      <c r="CO380">
        <v>0</v>
      </c>
      <c r="CP380">
        <v>-2.9166666666666684E-9</v>
      </c>
      <c r="CQ380">
        <v>-3.0948637316561849E-10</v>
      </c>
      <c r="CR380">
        <v>-1.5985324947589012E-10</v>
      </c>
      <c r="CS380">
        <v>4.491614255765203E-10</v>
      </c>
      <c r="CT380">
        <v>0</v>
      </c>
      <c r="CU380">
        <v>0</v>
      </c>
      <c r="CV380">
        <v>0</v>
      </c>
      <c r="CW380">
        <v>-6.0534591194968659E-10</v>
      </c>
      <c r="CX380">
        <v>-2.3427672955974843E-10</v>
      </c>
      <c r="CY380">
        <v>4.9842767295597499E-9</v>
      </c>
      <c r="CZ380">
        <v>0</v>
      </c>
      <c r="DA380">
        <v>0</v>
      </c>
      <c r="DB380">
        <v>0</v>
      </c>
      <c r="DC380">
        <v>1.3102725366876323E-11</v>
      </c>
      <c r="DD380">
        <v>-6.2893081761006195E-10</v>
      </c>
    </row>
    <row r="381" spans="1:108">
      <c r="A381" t="s">
        <v>883</v>
      </c>
      <c r="B381">
        <v>0.68899999999999995</v>
      </c>
      <c r="C381">
        <v>37.5</v>
      </c>
      <c r="D381" t="s">
        <v>449</v>
      </c>
      <c r="E381">
        <v>43248</v>
      </c>
      <c r="F381" t="s">
        <v>165</v>
      </c>
      <c r="H381" t="s">
        <v>20</v>
      </c>
      <c r="I381">
        <v>90</v>
      </c>
      <c r="J381">
        <v>4.333333333333333</v>
      </c>
      <c r="K381">
        <v>1.0114298390000001</v>
      </c>
      <c r="L381">
        <v>6.3879733639999996</v>
      </c>
      <c r="M381">
        <v>0.313126126</v>
      </c>
      <c r="N381">
        <v>158016</v>
      </c>
      <c r="O381">
        <v>3466.737533333333</v>
      </c>
      <c r="P381" t="s">
        <v>883</v>
      </c>
      <c r="Q381">
        <v>-1.0092592592592594E-6</v>
      </c>
      <c r="R381">
        <v>1.7907407407407416E-8</v>
      </c>
      <c r="S381">
        <v>2.8425925925925962E-8</v>
      </c>
      <c r="T381">
        <v>-2.3703703703703703E-6</v>
      </c>
      <c r="U381">
        <v>-2.3703703703703703E-6</v>
      </c>
      <c r="V381">
        <v>-7.3148148148148069E-8</v>
      </c>
      <c r="W381">
        <v>1.5518518518518515E-7</v>
      </c>
      <c r="X381">
        <v>-1.550000000000001E-7</v>
      </c>
      <c r="Y381">
        <v>2.8333333333333256E-9</v>
      </c>
      <c r="Z381">
        <v>6.0555555555555553E-6</v>
      </c>
      <c r="AA381">
        <v>2.696296296296297E-7</v>
      </c>
      <c r="AB381">
        <v>6.2351851851851851E-7</v>
      </c>
      <c r="AC381">
        <v>3.8092592592592579E-8</v>
      </c>
      <c r="AD381">
        <v>2.1999999999999997E-6</v>
      </c>
      <c r="AE381">
        <v>0</v>
      </c>
      <c r="AF381">
        <v>7.0185185185185145E-8</v>
      </c>
      <c r="AG381">
        <v>3.5566666666666666E-5</v>
      </c>
      <c r="AH381">
        <v>-2.6692592592592592E-7</v>
      </c>
      <c r="AI381">
        <v>1.469814814814815E-6</v>
      </c>
      <c r="AJ381">
        <v>0</v>
      </c>
      <c r="AK381">
        <v>1.6574074074074073E-7</v>
      </c>
      <c r="AL381">
        <v>9.6981481481481464E-9</v>
      </c>
      <c r="AM381">
        <v>2.0351851851851841E-9</v>
      </c>
      <c r="AN381">
        <v>2.2111111111111104E-9</v>
      </c>
      <c r="AO381">
        <v>-7.7037037037037034E-9</v>
      </c>
      <c r="AP381">
        <v>2.7462962962962966E-7</v>
      </c>
      <c r="AQ381">
        <v>1.7925925925925931E-8</v>
      </c>
      <c r="AR381">
        <v>1.1327777777777779E-7</v>
      </c>
      <c r="AS381">
        <v>6.5129629629629624E-6</v>
      </c>
      <c r="AT381">
        <v>9.8333333333333248E-8</v>
      </c>
      <c r="AU381">
        <v>1.3055555555555556E-8</v>
      </c>
      <c r="AV381">
        <v>2.9144444444444443E-7</v>
      </c>
      <c r="AW381">
        <v>-2.1296296296296299E-9</v>
      </c>
      <c r="AX381">
        <v>5.8185185185185207E-7</v>
      </c>
      <c r="AY381">
        <v>5.7981481481481505E-8</v>
      </c>
      <c r="AZ381">
        <v>3.8314814814814822E-7</v>
      </c>
      <c r="BA381">
        <v>-1.2037037037037044E-8</v>
      </c>
      <c r="BB381">
        <v>-1.1425925925925929E-8</v>
      </c>
      <c r="BC381">
        <v>7.3425925925925935E-9</v>
      </c>
      <c r="BD381">
        <v>2.9629629629629616E-9</v>
      </c>
      <c r="BE381">
        <v>9.6851851851851865E-8</v>
      </c>
      <c r="BF381">
        <v>3.6499999999999996E-8</v>
      </c>
      <c r="BG381">
        <v>0</v>
      </c>
      <c r="BH381">
        <v>1.7388888888888888E-6</v>
      </c>
      <c r="BI381">
        <v>1.883333333333333E-8</v>
      </c>
      <c r="BJ381">
        <v>1.8814814814814815E-8</v>
      </c>
      <c r="BK381">
        <v>0</v>
      </c>
      <c r="BL381">
        <v>4.4629629629629607E-8</v>
      </c>
      <c r="BM381">
        <v>0</v>
      </c>
      <c r="BN381">
        <v>1.8462962962962961E-8</v>
      </c>
      <c r="BO381">
        <v>0</v>
      </c>
      <c r="BP381">
        <v>1.0740740740740752E-9</v>
      </c>
      <c r="BQ381">
        <v>1.9499999999999993E-8</v>
      </c>
      <c r="BR381">
        <v>0</v>
      </c>
      <c r="BS381">
        <v>-1.1499999999999992E-8</v>
      </c>
      <c r="BT381">
        <v>1.6722222222222222E-9</v>
      </c>
      <c r="BU381">
        <v>1.0592592592592594E-8</v>
      </c>
      <c r="BV381">
        <v>0</v>
      </c>
      <c r="BW381">
        <v>0</v>
      </c>
      <c r="BX381">
        <v>6.5740740740740808E-10</v>
      </c>
      <c r="BY381">
        <v>4.2222222222222181E-9</v>
      </c>
      <c r="BZ381">
        <v>1.4611111111111107E-9</v>
      </c>
      <c r="CA381">
        <v>0</v>
      </c>
      <c r="CB381">
        <v>1.0148148148148147E-8</v>
      </c>
      <c r="CC381">
        <v>0</v>
      </c>
      <c r="CD381">
        <v>6.2777777777777783E-9</v>
      </c>
      <c r="CE381">
        <v>1.7999999999999992E-9</v>
      </c>
      <c r="CF381">
        <v>0</v>
      </c>
      <c r="CG381">
        <v>5.0907407407407437E-9</v>
      </c>
      <c r="CH381">
        <v>1.9666666666666599E-10</v>
      </c>
      <c r="CI381">
        <v>1.9814814814814688E-10</v>
      </c>
      <c r="CJ381">
        <v>2.2962962962962956E-9</v>
      </c>
      <c r="CK381">
        <v>4.4240740740740744E-9</v>
      </c>
      <c r="CL381">
        <v>0.2389</v>
      </c>
      <c r="CM381">
        <v>0</v>
      </c>
      <c r="CN381">
        <v>0</v>
      </c>
      <c r="CO381">
        <v>1.1055555555555557E-7</v>
      </c>
      <c r="CP381">
        <v>0</v>
      </c>
      <c r="CQ381">
        <v>1.0187037037037039E-8</v>
      </c>
      <c r="CR381">
        <v>8.3518518518518521E-10</v>
      </c>
      <c r="CS381">
        <v>1.3833333333333333E-9</v>
      </c>
      <c r="CT381">
        <v>0</v>
      </c>
      <c r="CU381">
        <v>4.1074074074074073E-9</v>
      </c>
      <c r="CV381">
        <v>1.5851851851851854E-9</v>
      </c>
      <c r="CW381">
        <v>2.7962962962962968E-9</v>
      </c>
      <c r="CX381">
        <v>0</v>
      </c>
      <c r="CY381">
        <v>2.0555555555555562E-8</v>
      </c>
      <c r="CZ381">
        <v>3.5555555555555571E-9</v>
      </c>
      <c r="DA381">
        <v>3.9185185185185173E-9</v>
      </c>
      <c r="DB381">
        <v>0</v>
      </c>
      <c r="DC381">
        <v>2.340740740740741E-9</v>
      </c>
      <c r="DD381">
        <v>6.5000000000000148E-10</v>
      </c>
    </row>
    <row r="382" spans="1:108">
      <c r="A382" t="s">
        <v>884</v>
      </c>
      <c r="B382">
        <v>0.66900000000000004</v>
      </c>
      <c r="C382">
        <v>24.8</v>
      </c>
      <c r="D382" t="s">
        <v>885</v>
      </c>
      <c r="E382">
        <v>43248</v>
      </c>
      <c r="F382" t="s">
        <v>111</v>
      </c>
      <c r="H382" t="s">
        <v>17</v>
      </c>
      <c r="I382">
        <v>40</v>
      </c>
      <c r="J382">
        <v>9.6666666666666661</v>
      </c>
      <c r="K382">
        <v>1.0114298390000001</v>
      </c>
      <c r="L382">
        <v>6.3879733639999996</v>
      </c>
      <c r="M382">
        <v>0.313126126</v>
      </c>
      <c r="N382">
        <v>224631</v>
      </c>
      <c r="O382">
        <v>4307.0380333333333</v>
      </c>
      <c r="P382" t="s">
        <v>884</v>
      </c>
      <c r="Q382">
        <v>-2.3857526881720442E-6</v>
      </c>
      <c r="R382">
        <v>-6.2163978494623528E-9</v>
      </c>
      <c r="S382">
        <v>-4.8779121863799288E-8</v>
      </c>
      <c r="T382">
        <v>-5.4323476702508962E-6</v>
      </c>
      <c r="U382">
        <v>-5.4323476702508962E-6</v>
      </c>
      <c r="V382">
        <v>-1.0388664874551973E-7</v>
      </c>
      <c r="W382">
        <v>8.9885752688172079E-8</v>
      </c>
      <c r="X382">
        <v>-1.7697132616487438E-7</v>
      </c>
      <c r="Y382">
        <v>-2.1841397849462371E-8</v>
      </c>
      <c r="Z382">
        <v>-1.5120967741935486E-6</v>
      </c>
      <c r="AA382">
        <v>9.68862007168457E-8</v>
      </c>
      <c r="AB382">
        <v>2.6738911290322577E-7</v>
      </c>
      <c r="AC382">
        <v>-3.1081989247311764E-9</v>
      </c>
      <c r="AD382">
        <v>4.5838933691756267E-7</v>
      </c>
      <c r="AE382">
        <v>0</v>
      </c>
      <c r="AF382">
        <v>-4.2086693548387099E-8</v>
      </c>
      <c r="AG382">
        <v>5.1271281362007161E-7</v>
      </c>
      <c r="AH382">
        <v>-5.2643369175627211E-8</v>
      </c>
      <c r="AI382">
        <v>-6.7204301075268781E-8</v>
      </c>
      <c r="AJ382">
        <v>0</v>
      </c>
      <c r="AK382">
        <v>-3.9482526881720334E-8</v>
      </c>
      <c r="AL382">
        <v>1.1396729390680993E-9</v>
      </c>
      <c r="AM382">
        <v>2.2009408602150522E-9</v>
      </c>
      <c r="AN382">
        <v>2.2261424731182798E-9</v>
      </c>
      <c r="AO382">
        <v>-1.260080645161291E-8</v>
      </c>
      <c r="AP382">
        <v>1.8590389784946231E-7</v>
      </c>
      <c r="AQ382">
        <v>-2.2232862903225808E-8</v>
      </c>
      <c r="AR382">
        <v>5.7571684587813627E-8</v>
      </c>
      <c r="AS382">
        <v>1.825716845878136E-7</v>
      </c>
      <c r="AT382">
        <v>3.3182123655913974E-7</v>
      </c>
      <c r="AU382">
        <v>4.135864695340507E-9</v>
      </c>
      <c r="AV382">
        <v>2.7945788530465957E-8</v>
      </c>
      <c r="AW382">
        <v>1.9405241935483878E-9</v>
      </c>
      <c r="AX382">
        <v>2.1875000000000002E-7</v>
      </c>
      <c r="AY382">
        <v>2.8841845878136207E-8</v>
      </c>
      <c r="AZ382">
        <v>5.5443548387096788E-8</v>
      </c>
      <c r="BA382">
        <v>1.2488799283154129E-7</v>
      </c>
      <c r="BB382">
        <v>2.069332437275984E-8</v>
      </c>
      <c r="BC382">
        <v>7.1124551971326171E-9</v>
      </c>
      <c r="BD382">
        <v>-2.662970430107526E-9</v>
      </c>
      <c r="BE382">
        <v>8.378136200716847E-8</v>
      </c>
      <c r="BF382">
        <v>1.5288978494623654E-8</v>
      </c>
      <c r="BG382">
        <v>0</v>
      </c>
      <c r="BH382">
        <v>1.1965165770609319E-7</v>
      </c>
      <c r="BI382">
        <v>1.1284722222222219E-8</v>
      </c>
      <c r="BJ382">
        <v>1.1256720430107528E-8</v>
      </c>
      <c r="BK382">
        <v>0</v>
      </c>
      <c r="BL382">
        <v>3.5142249103942617E-8</v>
      </c>
      <c r="BM382">
        <v>0</v>
      </c>
      <c r="BN382">
        <v>4.5530913978494632E-8</v>
      </c>
      <c r="BO382">
        <v>0</v>
      </c>
      <c r="BP382">
        <v>2.6797715053763442E-8</v>
      </c>
      <c r="BQ382">
        <v>1.0825492831541218E-8</v>
      </c>
      <c r="BR382">
        <v>0</v>
      </c>
      <c r="BS382">
        <v>-2.9569892473118274E-8</v>
      </c>
      <c r="BT382">
        <v>5.2643369175627195E-10</v>
      </c>
      <c r="BU382">
        <v>-3.2482078853046625E-9</v>
      </c>
      <c r="BV382">
        <v>0</v>
      </c>
      <c r="BW382">
        <v>0</v>
      </c>
      <c r="BX382">
        <v>2.3521505376343983E-10</v>
      </c>
      <c r="BY382">
        <v>8.6805555555555326E-10</v>
      </c>
      <c r="BZ382">
        <v>-2.5453629032258059E-9</v>
      </c>
      <c r="CA382">
        <v>0</v>
      </c>
      <c r="CB382">
        <v>3.9090501792114713E-9</v>
      </c>
      <c r="CC382">
        <v>0</v>
      </c>
      <c r="CD382">
        <v>3.3714157706093189E-9</v>
      </c>
      <c r="CE382">
        <v>1.6241039426523372E-10</v>
      </c>
      <c r="CF382">
        <v>0</v>
      </c>
      <c r="CG382">
        <v>4.0378584229390649E-9</v>
      </c>
      <c r="CH382">
        <v>-1.00806451612903E-10</v>
      </c>
      <c r="CI382">
        <v>0</v>
      </c>
      <c r="CJ382">
        <v>1.7025089605734774E-9</v>
      </c>
      <c r="CK382">
        <v>1.954525089605734E-9</v>
      </c>
      <c r="CL382">
        <v>6.9799999999999973E-2</v>
      </c>
      <c r="CM382">
        <v>0</v>
      </c>
      <c r="CN382">
        <v>0</v>
      </c>
      <c r="CO382">
        <v>1.1290322580645162E-7</v>
      </c>
      <c r="CP382">
        <v>0</v>
      </c>
      <c r="CQ382">
        <v>1.124831989247312E-8</v>
      </c>
      <c r="CR382">
        <v>9.7166218637993004E-10</v>
      </c>
      <c r="CS382">
        <v>2.6573700716845885E-9</v>
      </c>
      <c r="CT382">
        <v>0</v>
      </c>
      <c r="CU382">
        <v>3.1137992831541218E-9</v>
      </c>
      <c r="CV382">
        <v>1.7865143369175633E-9</v>
      </c>
      <c r="CW382">
        <v>2.0217293906810047E-9</v>
      </c>
      <c r="CX382">
        <v>0</v>
      </c>
      <c r="CY382">
        <v>4.9927195340501786E-8</v>
      </c>
      <c r="CZ382">
        <v>8.2521281362007186E-9</v>
      </c>
      <c r="DA382">
        <v>1.1561939964157705E-8</v>
      </c>
      <c r="DB382">
        <v>0</v>
      </c>
      <c r="DC382">
        <v>3.8978494623655912E-9</v>
      </c>
      <c r="DD382">
        <v>1.1760752688172036E-9</v>
      </c>
    </row>
    <row r="383" spans="1:108">
      <c r="A383" t="s">
        <v>438</v>
      </c>
      <c r="B383">
        <v>0.67</v>
      </c>
      <c r="C383">
        <v>52.8</v>
      </c>
      <c r="D383" t="s">
        <v>886</v>
      </c>
      <c r="E383">
        <v>43248</v>
      </c>
      <c r="F383" t="s">
        <v>165</v>
      </c>
      <c r="H383" t="s">
        <v>20</v>
      </c>
      <c r="I383">
        <v>100</v>
      </c>
      <c r="J383">
        <v>7.67</v>
      </c>
      <c r="K383">
        <v>7.8670384999999995E-2</v>
      </c>
      <c r="L383">
        <v>1.4930831149999999</v>
      </c>
      <c r="M383">
        <v>0.35951812999999999</v>
      </c>
      <c r="N383">
        <v>188307.33333333334</v>
      </c>
      <c r="O383">
        <v>4553.9291000000003</v>
      </c>
      <c r="P383" t="s">
        <v>438</v>
      </c>
      <c r="Q383">
        <v>-8.9436026936026942E-7</v>
      </c>
      <c r="R383">
        <v>2.7882996632996623E-8</v>
      </c>
      <c r="S383">
        <v>1.202125420875421E-7</v>
      </c>
      <c r="T383">
        <v>-1.6703493265993265E-6</v>
      </c>
      <c r="U383">
        <v>-1.6703493265993265E-6</v>
      </c>
      <c r="V383">
        <v>-6.9181397306397281E-8</v>
      </c>
      <c r="W383">
        <v>4.9939499158249151E-7</v>
      </c>
      <c r="X383">
        <v>-1.2639414983164993E-7</v>
      </c>
      <c r="Y383">
        <v>-1.8544823232323118E-9</v>
      </c>
      <c r="Z383">
        <v>-4.9978956228956235E-7</v>
      </c>
      <c r="AA383">
        <v>2.0964856902356901E-7</v>
      </c>
      <c r="AB383">
        <v>6.4946338383838382E-7</v>
      </c>
      <c r="AC383">
        <v>4.2863531144781143E-8</v>
      </c>
      <c r="AD383">
        <v>2.9513888888888884E-6</v>
      </c>
      <c r="AE383">
        <v>0</v>
      </c>
      <c r="AF383">
        <v>1.125841750841751E-7</v>
      </c>
      <c r="AG383">
        <v>3.6137415824915824E-5</v>
      </c>
      <c r="AH383">
        <v>-1.9070917508417508E-7</v>
      </c>
      <c r="AI383">
        <v>1.8571127946127945E-6</v>
      </c>
      <c r="AJ383">
        <v>4.2521569865319859E-8</v>
      </c>
      <c r="AK383">
        <v>8.6634574915824906E-7</v>
      </c>
      <c r="AL383">
        <v>2.6541456228956227E-8</v>
      </c>
      <c r="AM383">
        <v>5.2201704545454537E-9</v>
      </c>
      <c r="AN383">
        <v>4.813762626262626E-9</v>
      </c>
      <c r="AO383">
        <v>-7.628367003367004E-9</v>
      </c>
      <c r="AP383">
        <v>6.5761784511784534E-8</v>
      </c>
      <c r="AQ383">
        <v>9.0093644781144754E-9</v>
      </c>
      <c r="AR383">
        <v>1.0998000841750844E-7</v>
      </c>
      <c r="AS383">
        <v>9.0027882996632992E-6</v>
      </c>
      <c r="AT383">
        <v>1.7242739898989885E-7</v>
      </c>
      <c r="AU383">
        <v>2.055713383838383E-8</v>
      </c>
      <c r="AV383">
        <v>3.7747264309764306E-7</v>
      </c>
      <c r="AW383">
        <v>2.3200757575757576E-9</v>
      </c>
      <c r="AX383">
        <v>4.8505892255892262E-7</v>
      </c>
      <c r="AY383">
        <v>4.7690446127946122E-8</v>
      </c>
      <c r="AZ383">
        <v>4.1456228956228945E-7</v>
      </c>
      <c r="BA383">
        <v>1.3573232323232326E-7</v>
      </c>
      <c r="BB383">
        <v>8.6542508417508411E-9</v>
      </c>
      <c r="BC383">
        <v>5.2767255892255888E-9</v>
      </c>
      <c r="BD383">
        <v>2.1490951178451206E-9</v>
      </c>
      <c r="BE383">
        <v>8.9449179292929295E-8</v>
      </c>
      <c r="BF383">
        <v>2.3437499999999994E-8</v>
      </c>
      <c r="BG383">
        <v>0</v>
      </c>
      <c r="BH383">
        <v>1.2806449915824918E-6</v>
      </c>
      <c r="BI383">
        <v>1.7347958754208755E-8</v>
      </c>
      <c r="BJ383">
        <v>1.7374263468013469E-8</v>
      </c>
      <c r="BK383">
        <v>0</v>
      </c>
      <c r="BL383">
        <v>4.8729482323232319E-8</v>
      </c>
      <c r="BM383">
        <v>0</v>
      </c>
      <c r="BN383">
        <v>4.0746001683501693E-8</v>
      </c>
      <c r="BO383">
        <v>0</v>
      </c>
      <c r="BP383">
        <v>1.2718329124579128E-8</v>
      </c>
      <c r="BQ383">
        <v>1.5993265993265991E-8</v>
      </c>
      <c r="BR383">
        <v>0</v>
      </c>
      <c r="BS383">
        <v>-1.0048400673400673E-8</v>
      </c>
      <c r="BT383">
        <v>8.7331649831649706E-10</v>
      </c>
      <c r="BU383">
        <v>8.8252314814814798E-9</v>
      </c>
      <c r="BV383">
        <v>0</v>
      </c>
      <c r="BW383">
        <v>0</v>
      </c>
      <c r="BX383">
        <v>2.6436237373737382E-10</v>
      </c>
      <c r="BY383">
        <v>1.0127314814814869E-9</v>
      </c>
      <c r="BZ383">
        <v>9.4039351851852021E-10</v>
      </c>
      <c r="CA383">
        <v>0</v>
      </c>
      <c r="CB383">
        <v>1.1508312289562291E-8</v>
      </c>
      <c r="CC383">
        <v>0</v>
      </c>
      <c r="CD383">
        <v>4.4915298821548832E-9</v>
      </c>
      <c r="CE383">
        <v>1.5559238215488225E-9</v>
      </c>
      <c r="CF383">
        <v>0</v>
      </c>
      <c r="CG383">
        <v>4.6059553872053885E-9</v>
      </c>
      <c r="CH383">
        <v>1.2941919191919199E-9</v>
      </c>
      <c r="CI383">
        <v>1.2692024410774415E-9</v>
      </c>
      <c r="CJ383">
        <v>1.2415824915824928E-9</v>
      </c>
      <c r="CK383">
        <v>2.9356060606060605E-9</v>
      </c>
      <c r="CL383">
        <v>0.22320000000000001</v>
      </c>
      <c r="CM383">
        <v>0</v>
      </c>
      <c r="CN383">
        <v>0</v>
      </c>
      <c r="CO383">
        <v>7.4639625420875426E-8</v>
      </c>
      <c r="CP383">
        <v>0</v>
      </c>
      <c r="CQ383">
        <v>7.3140256734006749E-9</v>
      </c>
      <c r="CR383">
        <v>1.0929608585858591E-9</v>
      </c>
      <c r="CS383">
        <v>1.2968223905723903E-9</v>
      </c>
      <c r="CT383">
        <v>0</v>
      </c>
      <c r="CU383">
        <v>2.2214330808080809E-9</v>
      </c>
      <c r="CV383">
        <v>1.0048400673400681E-9</v>
      </c>
      <c r="CW383">
        <v>1.3823127104377099E-9</v>
      </c>
      <c r="CX383">
        <v>0</v>
      </c>
      <c r="CY383">
        <v>2.1109532828282832E-8</v>
      </c>
      <c r="CZ383">
        <v>3.2525778619528617E-9</v>
      </c>
      <c r="DA383">
        <v>5.4332386363636362E-9</v>
      </c>
      <c r="DB383">
        <v>0</v>
      </c>
      <c r="DC383">
        <v>2.1201599326599322E-9</v>
      </c>
      <c r="DD383">
        <v>1.1376788720538715E-9</v>
      </c>
    </row>
    <row r="384" spans="1:108">
      <c r="A384" t="s">
        <v>175</v>
      </c>
      <c r="B384">
        <v>0.47699999999999998</v>
      </c>
      <c r="C384">
        <v>45.7</v>
      </c>
      <c r="D384" t="s">
        <v>604</v>
      </c>
      <c r="E384">
        <v>43248</v>
      </c>
      <c r="F384" t="s">
        <v>165</v>
      </c>
      <c r="H384" t="s">
        <v>17</v>
      </c>
      <c r="I384">
        <v>40</v>
      </c>
      <c r="J384">
        <v>6.33</v>
      </c>
      <c r="N384">
        <v>197722.33333333334</v>
      </c>
      <c r="O384">
        <v>4427.1768000000002</v>
      </c>
      <c r="P384" t="s">
        <v>175</v>
      </c>
      <c r="Q384">
        <v>-1.0940919037199124E-6</v>
      </c>
      <c r="R384">
        <v>6.6253343058594692E-9</v>
      </c>
      <c r="S384">
        <v>-8.4944079747143237E-9</v>
      </c>
      <c r="T384">
        <v>-2.0210308777048384E-6</v>
      </c>
      <c r="U384">
        <v>-2.0210308777048384E-6</v>
      </c>
      <c r="V384">
        <v>-3.4950158035496728E-9</v>
      </c>
      <c r="W384">
        <v>-3.499574519815224E-8</v>
      </c>
      <c r="X384">
        <v>-6.3062241672745039E-8</v>
      </c>
      <c r="Y384">
        <v>5.1665451008994224E-10</v>
      </c>
      <c r="Z384">
        <v>-2.8871869681497692E-6</v>
      </c>
      <c r="AA384">
        <v>9.9380014587891984E-8</v>
      </c>
      <c r="AB384">
        <v>4.0344638949671765E-7</v>
      </c>
      <c r="AC384">
        <v>1.5773158278628741E-8</v>
      </c>
      <c r="AD384">
        <v>3.3445781667882312E-7</v>
      </c>
      <c r="AE384">
        <v>0</v>
      </c>
      <c r="AF384">
        <v>-5.7439824945295422E-9</v>
      </c>
      <c r="AG384">
        <v>1.9936785801118404E-6</v>
      </c>
      <c r="AH384">
        <v>-3.4555069292487226E-8</v>
      </c>
      <c r="AI384">
        <v>6.2302455628495038E-9</v>
      </c>
      <c r="AJ384">
        <v>0</v>
      </c>
      <c r="AK384">
        <v>-3.9964745927546839E-8</v>
      </c>
      <c r="AL384">
        <v>-1.2490882567468992E-9</v>
      </c>
      <c r="AM384">
        <v>2.2033795283248257E-10</v>
      </c>
      <c r="AN384">
        <v>2.9783612934597626E-10</v>
      </c>
      <c r="AO384">
        <v>-7.567469000729406E-9</v>
      </c>
      <c r="AP384">
        <v>8.2664721614393376E-8</v>
      </c>
      <c r="AQ384">
        <v>-2.3553367371748225E-10</v>
      </c>
      <c r="AR384">
        <v>7.8561876975443724E-8</v>
      </c>
      <c r="AS384">
        <v>1.9769632871383419E-6</v>
      </c>
      <c r="AT384">
        <v>8.1145149525893456E-8</v>
      </c>
      <c r="AU384">
        <v>3.7989302212496153E-11</v>
      </c>
      <c r="AV384">
        <v>1.0652200340384148E-8</v>
      </c>
      <c r="AW384">
        <v>-3.7427060539752015E-9</v>
      </c>
      <c r="AX384">
        <v>3.5178093848772189E-7</v>
      </c>
      <c r="AY384">
        <v>2.4769025042548023E-8</v>
      </c>
      <c r="AZ384">
        <v>2.4267566253343063E-7</v>
      </c>
      <c r="BA384">
        <v>1.1396790663749088E-8</v>
      </c>
      <c r="BB384">
        <v>-3.9660831509846814E-9</v>
      </c>
      <c r="BC384">
        <v>4.9781181619256031E-9</v>
      </c>
      <c r="BD384">
        <v>4.1590688062241683E-9</v>
      </c>
      <c r="BE384">
        <v>5.5449185509360548E-8</v>
      </c>
      <c r="BF384">
        <v>1.0272307318259179E-8</v>
      </c>
      <c r="BG384">
        <v>0</v>
      </c>
      <c r="BH384">
        <v>1.7157488451252126E-6</v>
      </c>
      <c r="BI384">
        <v>1.0044371504984196E-8</v>
      </c>
      <c r="BJ384">
        <v>1.0044371504984196E-8</v>
      </c>
      <c r="BK384">
        <v>0</v>
      </c>
      <c r="BL384">
        <v>1.6867250182348649E-8</v>
      </c>
      <c r="BM384">
        <v>0</v>
      </c>
      <c r="BN384">
        <v>7.901774860199375E-10</v>
      </c>
      <c r="BO384">
        <v>0</v>
      </c>
      <c r="BP384">
        <v>-8.813518113299303E-10</v>
      </c>
      <c r="BQ384">
        <v>8.5673474349623137E-9</v>
      </c>
      <c r="BR384">
        <v>0</v>
      </c>
      <c r="BS384">
        <v>-1.3448212983223924E-8</v>
      </c>
      <c r="BT384">
        <v>-1.2308533916849009E-10</v>
      </c>
      <c r="BU384">
        <v>3.5709944079747127E-9</v>
      </c>
      <c r="BV384">
        <v>0</v>
      </c>
      <c r="BW384">
        <v>0</v>
      </c>
      <c r="BX384">
        <v>2.7352297592997752E-10</v>
      </c>
      <c r="BY384">
        <v>7.597860442499568E-11</v>
      </c>
      <c r="BZ384">
        <v>1.4861415025528811E-9</v>
      </c>
      <c r="CA384">
        <v>0</v>
      </c>
      <c r="CB384">
        <v>8.9897884755652818E-9</v>
      </c>
      <c r="CC384">
        <v>0</v>
      </c>
      <c r="CD384">
        <v>4.6194991490396311E-9</v>
      </c>
      <c r="CE384">
        <v>-3.6317772915146975E-10</v>
      </c>
      <c r="CF384">
        <v>0</v>
      </c>
      <c r="CG384">
        <v>3.0558594699732566E-9</v>
      </c>
      <c r="CH384">
        <v>5.3185023097495367E-11</v>
      </c>
      <c r="CI384">
        <v>-7.7498176513492021E-11</v>
      </c>
      <c r="CJ384">
        <v>7.2331631412594271E-10</v>
      </c>
      <c r="CK384">
        <v>2.6516532944322881E-9</v>
      </c>
      <c r="CL384">
        <v>0.17449999999999999</v>
      </c>
      <c r="CM384">
        <v>0</v>
      </c>
      <c r="CN384">
        <v>0</v>
      </c>
      <c r="CO384">
        <v>1.1510758570386576E-7</v>
      </c>
      <c r="CP384">
        <v>0</v>
      </c>
      <c r="CQ384">
        <v>1.064764162411865E-8</v>
      </c>
      <c r="CR384">
        <v>1.0804157549234139E-9</v>
      </c>
      <c r="CS384">
        <v>2.1973012399708241E-9</v>
      </c>
      <c r="CT384">
        <v>0</v>
      </c>
      <c r="CU384">
        <v>2.7063578896182831E-9</v>
      </c>
      <c r="CV384">
        <v>6.9657184536834462E-10</v>
      </c>
      <c r="CW384">
        <v>2.6668490153172875E-9</v>
      </c>
      <c r="CX384">
        <v>0</v>
      </c>
      <c r="CY384">
        <v>2.4404327741308055E-8</v>
      </c>
      <c r="CZ384">
        <v>3.8080476537806964E-9</v>
      </c>
      <c r="DA384">
        <v>5.2410041332360799E-9</v>
      </c>
      <c r="DB384">
        <v>0</v>
      </c>
      <c r="DC384">
        <v>2.3857281789448087E-9</v>
      </c>
      <c r="DD384">
        <v>7.7802090931193802E-10</v>
      </c>
    </row>
    <row r="385" spans="1:108">
      <c r="A385" t="s">
        <v>601</v>
      </c>
      <c r="B385">
        <v>0.70199999999999996</v>
      </c>
      <c r="C385">
        <v>39.299999999999997</v>
      </c>
      <c r="D385" t="s">
        <v>887</v>
      </c>
      <c r="E385">
        <v>43248</v>
      </c>
      <c r="F385" t="s">
        <v>181</v>
      </c>
      <c r="H385" t="s">
        <v>35</v>
      </c>
      <c r="I385">
        <v>100</v>
      </c>
      <c r="N385">
        <v>161397.33333333334</v>
      </c>
      <c r="O385">
        <v>3445.5047</v>
      </c>
      <c r="P385" t="s">
        <v>601</v>
      </c>
      <c r="Q385">
        <v>-7.2925501837715586E-6</v>
      </c>
      <c r="R385">
        <v>-2.4402742437093589E-8</v>
      </c>
      <c r="S385">
        <v>-3.2690132880972352E-9</v>
      </c>
      <c r="T385">
        <v>-5.318772971444728E-6</v>
      </c>
      <c r="U385">
        <v>-5.318772971444728E-6</v>
      </c>
      <c r="V385">
        <v>-6.5733672603901721E-8</v>
      </c>
      <c r="W385">
        <v>-6.8472575629064173E-8</v>
      </c>
      <c r="X385">
        <v>-1.6716143624540587E-7</v>
      </c>
      <c r="Y385">
        <v>-1.0125106022052579E-8</v>
      </c>
      <c r="Z385">
        <v>4.1348600508905854E-6</v>
      </c>
      <c r="AA385">
        <v>1.479007633587786E-7</v>
      </c>
      <c r="AB385">
        <v>2.6293469041560657E-7</v>
      </c>
      <c r="AC385">
        <v>1.9437376307605528E-10</v>
      </c>
      <c r="AD385">
        <v>0</v>
      </c>
      <c r="AE385">
        <v>2.0780322307039862E-7</v>
      </c>
      <c r="AF385">
        <v>-3.5163980774667769E-8</v>
      </c>
      <c r="AG385">
        <v>6.1510460842521915E-7</v>
      </c>
      <c r="AH385">
        <v>-1.6274385072094998E-7</v>
      </c>
      <c r="AI385">
        <v>-7.8986429177268919E-8</v>
      </c>
      <c r="AJ385">
        <v>0</v>
      </c>
      <c r="AK385">
        <v>-2.4314390726604477E-7</v>
      </c>
      <c r="AL385">
        <v>-5.8930590896239755E-9</v>
      </c>
      <c r="AM385">
        <v>0</v>
      </c>
      <c r="AN385">
        <v>0</v>
      </c>
      <c r="AO385">
        <v>-8.0930166808029284E-9</v>
      </c>
      <c r="AP385">
        <v>2.1858213175007075E-7</v>
      </c>
      <c r="AQ385">
        <v>-6.9241235510319485E-9</v>
      </c>
      <c r="AR385">
        <v>3.9440203562340975E-8</v>
      </c>
      <c r="AS385">
        <v>6.6528837998303647E-6</v>
      </c>
      <c r="AT385">
        <v>-1.8006078597681655E-7</v>
      </c>
      <c r="AU385">
        <v>6.4320045236075749E-9</v>
      </c>
      <c r="AV385">
        <v>4.6861747243426643E-8</v>
      </c>
      <c r="AW385">
        <v>-6.3789934973141081E-9</v>
      </c>
      <c r="AX385">
        <v>1.6295589482612389E-7</v>
      </c>
      <c r="AY385">
        <v>1.0301809443030813E-8</v>
      </c>
      <c r="AZ385">
        <v>2.5639666383941194E-7</v>
      </c>
      <c r="BA385">
        <v>2.5887051173310722E-8</v>
      </c>
      <c r="BB385">
        <v>2.8502261803788511E-9</v>
      </c>
      <c r="BC385">
        <v>7.5982471020638928E-10</v>
      </c>
      <c r="BD385">
        <v>-2.0780322307039852E-9</v>
      </c>
      <c r="BE385">
        <v>3.1824286118179254E-8</v>
      </c>
      <c r="BF385">
        <v>-6.9974554707379277E-10</v>
      </c>
      <c r="BG385">
        <v>0</v>
      </c>
      <c r="BH385">
        <v>1.0384860050890584E-6</v>
      </c>
      <c r="BI385">
        <v>6.1139383658467601E-9</v>
      </c>
      <c r="BJ385">
        <v>6.060927339553295E-9</v>
      </c>
      <c r="BK385">
        <v>0</v>
      </c>
      <c r="BL385">
        <v>5.6898501554990117E-9</v>
      </c>
      <c r="BM385">
        <v>0</v>
      </c>
      <c r="BN385">
        <v>1.0105668645744982E-8</v>
      </c>
      <c r="BO385">
        <v>0</v>
      </c>
      <c r="BP385">
        <v>3.3043539722929047E-9</v>
      </c>
      <c r="BQ385">
        <v>-2.2264631043256901E-10</v>
      </c>
      <c r="BR385">
        <v>0</v>
      </c>
      <c r="BS385">
        <v>-2.669988690981058E-8</v>
      </c>
      <c r="BT385">
        <v>-1.3464800678541146E-9</v>
      </c>
      <c r="BU385">
        <v>-1.8377155781735952E-9</v>
      </c>
      <c r="BV385">
        <v>0</v>
      </c>
      <c r="BW385">
        <v>0</v>
      </c>
      <c r="BX385">
        <v>-6.0785976816511138E-10</v>
      </c>
      <c r="BY385">
        <v>-8.0930166808029433E-9</v>
      </c>
      <c r="BZ385">
        <v>-5.6721798134011906E-10</v>
      </c>
      <c r="CA385">
        <v>-2.0038167938931286E-9</v>
      </c>
      <c r="CB385">
        <v>0</v>
      </c>
      <c r="CC385">
        <v>-3.1682923381396668E-9</v>
      </c>
      <c r="CD385">
        <v>1.6733813966638384E-9</v>
      </c>
      <c r="CE385">
        <v>-5.7941051738761656E-9</v>
      </c>
      <c r="CF385">
        <v>0</v>
      </c>
      <c r="CG385">
        <v>-4.7709923664122378E-10</v>
      </c>
      <c r="CH385">
        <v>0</v>
      </c>
      <c r="CI385">
        <v>-2.0585948543963817E-9</v>
      </c>
      <c r="CJ385">
        <v>-7.5275657336726183E-10</v>
      </c>
      <c r="CK385">
        <v>0</v>
      </c>
      <c r="CM385">
        <v>0</v>
      </c>
      <c r="CN385">
        <v>2.8007492225049491E-9</v>
      </c>
      <c r="CO385">
        <v>0</v>
      </c>
      <c r="CP385">
        <v>1.107046932428612E-7</v>
      </c>
      <c r="CQ385">
        <v>1.160234662143059E-8</v>
      </c>
      <c r="CR385">
        <v>1.820045236075776E-10</v>
      </c>
      <c r="CS385">
        <v>-2.2971444727169842E-11</v>
      </c>
      <c r="CT385">
        <v>0</v>
      </c>
      <c r="CU385">
        <v>0</v>
      </c>
      <c r="CV385">
        <v>0</v>
      </c>
      <c r="CW385">
        <v>1.342945999434617E-11</v>
      </c>
      <c r="CX385">
        <v>7.068136839129206E-11</v>
      </c>
      <c r="CY385">
        <v>2.3165818490245969E-9</v>
      </c>
      <c r="CZ385">
        <v>0</v>
      </c>
      <c r="DA385">
        <v>0</v>
      </c>
      <c r="DB385">
        <v>0</v>
      </c>
      <c r="DC385">
        <v>1.4312977099236634E-10</v>
      </c>
      <c r="DD385">
        <v>1.6433418150975408E-10</v>
      </c>
    </row>
    <row r="386" spans="1:108">
      <c r="A386" t="s">
        <v>605</v>
      </c>
      <c r="B386">
        <v>0.71899999999999997</v>
      </c>
      <c r="C386">
        <v>47.3</v>
      </c>
      <c r="D386" t="s">
        <v>880</v>
      </c>
      <c r="E386">
        <v>43248</v>
      </c>
      <c r="F386" t="s">
        <v>111</v>
      </c>
      <c r="H386" t="s">
        <v>268</v>
      </c>
      <c r="I386">
        <v>0</v>
      </c>
      <c r="J386">
        <v>0</v>
      </c>
      <c r="K386">
        <v>6.7934173E-2</v>
      </c>
      <c r="L386">
        <v>1.6667563510000001</v>
      </c>
      <c r="M386">
        <v>0.46661786999999999</v>
      </c>
      <c r="N386">
        <v>221438</v>
      </c>
      <c r="O386">
        <v>4211.3171333333339</v>
      </c>
      <c r="P386" t="s">
        <v>605</v>
      </c>
      <c r="Q386">
        <v>-9.4550152689687546E-7</v>
      </c>
      <c r="R386">
        <v>2.0113929997650866E-9</v>
      </c>
      <c r="S386">
        <v>-8.1483439041578664E-9</v>
      </c>
      <c r="T386">
        <v>-2.2903453136011277E-6</v>
      </c>
      <c r="U386">
        <v>-2.2903453136011277E-6</v>
      </c>
      <c r="V386">
        <v>-3.9346957951609009E-8</v>
      </c>
      <c r="W386">
        <v>1.1202137655626027E-7</v>
      </c>
      <c r="X386">
        <v>-1.0805731735964304E-7</v>
      </c>
      <c r="Y386">
        <v>2.5252525252525342E-9</v>
      </c>
      <c r="Z386">
        <v>4.4632370213765564E-6</v>
      </c>
      <c r="AA386">
        <v>1.2273901808785525E-7</v>
      </c>
      <c r="AB386">
        <v>1.8968757340850365E-7</v>
      </c>
      <c r="AC386">
        <v>5.7699083861874663E-9</v>
      </c>
      <c r="AD386">
        <v>1.9100892647404274E-7</v>
      </c>
      <c r="AE386">
        <v>0</v>
      </c>
      <c r="AF386">
        <v>-1.1275546159267099E-8</v>
      </c>
      <c r="AG386">
        <v>1.7603359173126615E-6</v>
      </c>
      <c r="AH386">
        <v>-2.4812074230678899E-8</v>
      </c>
      <c r="AI386">
        <v>3.3327460653042099E-8</v>
      </c>
      <c r="AJ386">
        <v>0</v>
      </c>
      <c r="AK386">
        <v>-2.9363401456424089E-10</v>
      </c>
      <c r="AL386">
        <v>2.2683227625088088E-9</v>
      </c>
      <c r="AM386">
        <v>3.2887009631195563E-10</v>
      </c>
      <c r="AN386">
        <v>2.7601597369039287E-10</v>
      </c>
      <c r="AO386">
        <v>-4.1989664082687407E-9</v>
      </c>
      <c r="AP386">
        <v>3.2710829222457122E-7</v>
      </c>
      <c r="AQ386">
        <v>-1.2642118863049096E-8</v>
      </c>
      <c r="AR386">
        <v>4.9080925534413919E-8</v>
      </c>
      <c r="AS386">
        <v>1.3582041343669255E-6</v>
      </c>
      <c r="AT386">
        <v>-6.313131313131257E-9</v>
      </c>
      <c r="AU386">
        <v>5.6377730796335471E-9</v>
      </c>
      <c r="AV386">
        <v>9.7413084331688971E-8</v>
      </c>
      <c r="AW386">
        <v>5.6147228094902542E-9</v>
      </c>
      <c r="AX386">
        <v>1.4492306788818415E-7</v>
      </c>
      <c r="AY386">
        <v>2.9289992952783645E-8</v>
      </c>
      <c r="AZ386">
        <v>4.4485553206483404E-8</v>
      </c>
      <c r="BA386">
        <v>-1.059725158562368E-7</v>
      </c>
      <c r="BB386">
        <v>-1.2395759924829691E-8</v>
      </c>
      <c r="BC386">
        <v>1.8865985435752886E-9</v>
      </c>
      <c r="BD386">
        <v>-1.6296687808315714E-10</v>
      </c>
      <c r="BE386">
        <v>3.7673244068592901E-8</v>
      </c>
      <c r="BF386">
        <v>9.9072116513976981E-9</v>
      </c>
      <c r="BG386">
        <v>0</v>
      </c>
      <c r="BH386">
        <v>1.9233027953958183E-7</v>
      </c>
      <c r="BI386">
        <v>6.1222692036645548E-9</v>
      </c>
      <c r="BJ386">
        <v>6.1222692036645548E-9</v>
      </c>
      <c r="BK386">
        <v>0</v>
      </c>
      <c r="BL386">
        <v>-3.2006107587502933E-9</v>
      </c>
      <c r="BM386">
        <v>0</v>
      </c>
      <c r="BN386">
        <v>-1.9144937749588911E-8</v>
      </c>
      <c r="BO386">
        <v>0</v>
      </c>
      <c r="BP386">
        <v>-7.6198026779422112E-9</v>
      </c>
      <c r="BQ386">
        <v>1.0118628141883956E-8</v>
      </c>
      <c r="BR386">
        <v>0</v>
      </c>
      <c r="BS386">
        <v>-1.2450082217524073E-8</v>
      </c>
      <c r="BT386">
        <v>1.1202137655626033E-9</v>
      </c>
      <c r="BU386">
        <v>5.0651867512332661E-9</v>
      </c>
      <c r="BV386">
        <v>0</v>
      </c>
      <c r="BW386">
        <v>0</v>
      </c>
      <c r="BX386">
        <v>6.5333568240545045E-10</v>
      </c>
      <c r="BY386">
        <v>2.4371623208832468E-9</v>
      </c>
      <c r="BZ386">
        <v>-1.1172774254169612E-9</v>
      </c>
      <c r="CA386">
        <v>0</v>
      </c>
      <c r="CB386">
        <v>3.9875499177824752E-9</v>
      </c>
      <c r="CC386">
        <v>0</v>
      </c>
      <c r="CD386">
        <v>3.0684754521963828E-9</v>
      </c>
      <c r="CE386">
        <v>-3.2299741602066892E-11</v>
      </c>
      <c r="CF386">
        <v>0</v>
      </c>
      <c r="CG386">
        <v>2.0231383603476614E-9</v>
      </c>
      <c r="CH386">
        <v>-4.2576932111816029E-11</v>
      </c>
      <c r="CI386">
        <v>2.5252525252525243E-10</v>
      </c>
      <c r="CJ386">
        <v>1.7074817946910973E-9</v>
      </c>
      <c r="CK386">
        <v>3.2608057317359653E-9</v>
      </c>
      <c r="CL386">
        <v>0.22210000000000008</v>
      </c>
      <c r="CM386">
        <v>0</v>
      </c>
      <c r="CN386">
        <v>0</v>
      </c>
      <c r="CO386">
        <v>5.1048273431994366E-8</v>
      </c>
      <c r="CP386">
        <v>0</v>
      </c>
      <c r="CQ386">
        <v>4.2988019732205776E-9</v>
      </c>
      <c r="CR386">
        <v>6.0929058022081294E-10</v>
      </c>
      <c r="CS386">
        <v>1.7720812778952313E-9</v>
      </c>
      <c r="CT386">
        <v>0</v>
      </c>
      <c r="CU386">
        <v>3.1844608879492605E-9</v>
      </c>
      <c r="CV386">
        <v>7.7519379844961265E-10</v>
      </c>
      <c r="CW386">
        <v>8.70624853182993E-10</v>
      </c>
      <c r="CX386">
        <v>0</v>
      </c>
      <c r="CY386">
        <v>7.7813013859525385E-10</v>
      </c>
      <c r="CZ386">
        <v>2.0113929997650916E-10</v>
      </c>
      <c r="DA386">
        <v>2.8922950434578338E-10</v>
      </c>
      <c r="DB386">
        <v>0</v>
      </c>
      <c r="DC386">
        <v>1.6061780596664326E-9</v>
      </c>
      <c r="DD386">
        <v>8.8824289405684753E-10</v>
      </c>
    </row>
    <row r="387" spans="1:108">
      <c r="A387" t="s">
        <v>522</v>
      </c>
      <c r="B387">
        <v>0.74299999999999999</v>
      </c>
      <c r="C387">
        <v>32.1</v>
      </c>
      <c r="D387" t="s">
        <v>888</v>
      </c>
      <c r="E387">
        <v>43248</v>
      </c>
      <c r="F387" t="s">
        <v>181</v>
      </c>
      <c r="H387" t="s">
        <v>20</v>
      </c>
      <c r="I387">
        <v>80</v>
      </c>
      <c r="J387">
        <v>5.33</v>
      </c>
      <c r="K387">
        <v>0.67403621400000002</v>
      </c>
      <c r="L387">
        <v>5.3551489879999998</v>
      </c>
      <c r="M387">
        <v>0.30146953399999998</v>
      </c>
      <c r="N387">
        <v>307294.66666666669</v>
      </c>
      <c r="O387">
        <v>4918.6599666666671</v>
      </c>
      <c r="P387" t="s">
        <v>522</v>
      </c>
      <c r="Q387">
        <v>-9.2895465559016947E-6</v>
      </c>
      <c r="R387">
        <v>-4.5604015230183451E-8</v>
      </c>
      <c r="S387">
        <v>-6.0877466251298032E-8</v>
      </c>
      <c r="T387">
        <v>-6.7930079612322602E-6</v>
      </c>
      <c r="U387">
        <v>-6.7930079612322602E-6</v>
      </c>
      <c r="V387">
        <v>-6.1439944617514476E-8</v>
      </c>
      <c r="W387">
        <v>-7.7470578054690188E-8</v>
      </c>
      <c r="X387">
        <v>-2.0638629283489111E-7</v>
      </c>
      <c r="Y387">
        <v>-9.3457943925233531E-9</v>
      </c>
      <c r="Z387">
        <v>2.552786431291104E-6</v>
      </c>
      <c r="AA387">
        <v>8.4804430598823092E-8</v>
      </c>
      <c r="AB387">
        <v>8.1516095534787209E-8</v>
      </c>
      <c r="AC387">
        <v>-2.7410003461405329E-8</v>
      </c>
      <c r="AD387">
        <v>0</v>
      </c>
      <c r="AE387">
        <v>-1.7804603669089643E-7</v>
      </c>
      <c r="AF387">
        <v>-9.9623572170301164E-8</v>
      </c>
      <c r="AG387">
        <v>-1.1119764624437508E-7</v>
      </c>
      <c r="AH387">
        <v>-2.066026306680512E-7</v>
      </c>
      <c r="AI387">
        <v>-1.6008999653859475E-7</v>
      </c>
      <c r="AJ387">
        <v>0</v>
      </c>
      <c r="AK387">
        <v>-3.6582727587400491E-7</v>
      </c>
      <c r="AL387">
        <v>-9.4106957424714459E-9</v>
      </c>
      <c r="AM387">
        <v>0</v>
      </c>
      <c r="AN387">
        <v>0</v>
      </c>
      <c r="AO387">
        <v>-1.1206299757701622E-8</v>
      </c>
      <c r="AP387">
        <v>1.4732606438213923E-7</v>
      </c>
      <c r="AQ387">
        <v>-1.8641831083419869E-8</v>
      </c>
      <c r="AR387">
        <v>2.0292488750432678E-8</v>
      </c>
      <c r="AS387">
        <v>3.2515576323987543E-6</v>
      </c>
      <c r="AT387">
        <v>-2.3991865697473173E-7</v>
      </c>
      <c r="AU387">
        <v>-7.5696607822776011E-9</v>
      </c>
      <c r="AV387">
        <v>3.7404811353409468E-8</v>
      </c>
      <c r="AW387">
        <v>3.2987192800276924E-9</v>
      </c>
      <c r="AX387">
        <v>6.4966251298026992E-8</v>
      </c>
      <c r="AY387">
        <v>7.1391484942885677E-10</v>
      </c>
      <c r="AZ387">
        <v>2.8340256143994433E-8</v>
      </c>
      <c r="BA387">
        <v>1.6441675320179991E-8</v>
      </c>
      <c r="BB387">
        <v>3.9200415368639663E-9</v>
      </c>
      <c r="BC387">
        <v>-1.9881446867428185E-9</v>
      </c>
      <c r="BD387">
        <v>-2.3169781931464168E-9</v>
      </c>
      <c r="BE387">
        <v>6.8881966078227744E-8</v>
      </c>
      <c r="BF387">
        <v>-7.3576497057805462E-9</v>
      </c>
      <c r="BG387">
        <v>0</v>
      </c>
      <c r="BH387">
        <v>2.169868466597438E-7</v>
      </c>
      <c r="BI387">
        <v>4.283489096573208E-9</v>
      </c>
      <c r="BJ387">
        <v>4.3700242298373153E-9</v>
      </c>
      <c r="BK387">
        <v>0</v>
      </c>
      <c r="BL387">
        <v>3.2017999307718961E-9</v>
      </c>
      <c r="BM387">
        <v>0</v>
      </c>
      <c r="BN387">
        <v>8.3463136033229531E-9</v>
      </c>
      <c r="BO387">
        <v>0</v>
      </c>
      <c r="BP387">
        <v>-3.5912080304603557E-10</v>
      </c>
      <c r="BQ387">
        <v>5.2570093457943902E-10</v>
      </c>
      <c r="BR387">
        <v>0</v>
      </c>
      <c r="BS387">
        <v>-3.398667358947733E-8</v>
      </c>
      <c r="BT387">
        <v>-3.0373831775700943E-9</v>
      </c>
      <c r="BU387">
        <v>-2.9486846659743866E-8</v>
      </c>
      <c r="BV387">
        <v>0</v>
      </c>
      <c r="BW387">
        <v>0</v>
      </c>
      <c r="BX387">
        <v>-2.0638629283489107E-9</v>
      </c>
      <c r="BY387">
        <v>-8.0261336102457649E-9</v>
      </c>
      <c r="BZ387">
        <v>-2.3710626514364842E-9</v>
      </c>
      <c r="CA387">
        <v>-3.8508134302526835E-9</v>
      </c>
      <c r="CB387">
        <v>0</v>
      </c>
      <c r="CC387">
        <v>-4.87625475943233E-9</v>
      </c>
      <c r="CD387">
        <v>3.54794046382832E-10</v>
      </c>
      <c r="CE387">
        <v>-9.430166147455867E-9</v>
      </c>
      <c r="CF387">
        <v>0</v>
      </c>
      <c r="CG387">
        <v>-1.1227933541017689E-9</v>
      </c>
      <c r="CH387">
        <v>0</v>
      </c>
      <c r="CI387">
        <v>-3.1736760124610604E-9</v>
      </c>
      <c r="CJ387">
        <v>-1.1552440290758037E-9</v>
      </c>
      <c r="CK387">
        <v>0</v>
      </c>
      <c r="CM387">
        <v>0</v>
      </c>
      <c r="CN387">
        <v>-5.5382485289027251E-10</v>
      </c>
      <c r="CO387">
        <v>0</v>
      </c>
      <c r="CP387">
        <v>3.8097092419522326E-8</v>
      </c>
      <c r="CQ387">
        <v>3.6842332987192804E-9</v>
      </c>
      <c r="CR387">
        <v>3.8075458636206368E-10</v>
      </c>
      <c r="CS387">
        <v>5.7329525787469709E-10</v>
      </c>
      <c r="CT387">
        <v>0</v>
      </c>
      <c r="CU387">
        <v>0</v>
      </c>
      <c r="CV387">
        <v>0</v>
      </c>
      <c r="CW387">
        <v>-6.944444444444448E-10</v>
      </c>
      <c r="CX387">
        <v>2.0141052267220482E-10</v>
      </c>
      <c r="CY387">
        <v>4.3527172031844933E-9</v>
      </c>
      <c r="CZ387">
        <v>0</v>
      </c>
      <c r="DA387">
        <v>0</v>
      </c>
      <c r="DB387">
        <v>0</v>
      </c>
      <c r="DC387">
        <v>2.5095188646590396E-10</v>
      </c>
      <c r="DD387">
        <v>2.2477500865351344E-9</v>
      </c>
    </row>
    <row r="388" spans="1:108">
      <c r="A388" t="s">
        <v>889</v>
      </c>
      <c r="B388">
        <v>0.66800000000000004</v>
      </c>
      <c r="C388">
        <v>27.7</v>
      </c>
      <c r="D388" t="s">
        <v>574</v>
      </c>
      <c r="E388">
        <v>43248</v>
      </c>
      <c r="F388" t="s">
        <v>165</v>
      </c>
      <c r="H388" t="s">
        <v>20</v>
      </c>
      <c r="I388">
        <v>50</v>
      </c>
      <c r="J388">
        <v>7.666666666666667</v>
      </c>
      <c r="K388">
        <v>1.0838913489999999</v>
      </c>
      <c r="L388">
        <v>7.7395798300000003</v>
      </c>
      <c r="M388">
        <v>0.251251522</v>
      </c>
      <c r="N388">
        <v>277671.66666666669</v>
      </c>
      <c r="O388">
        <v>6192.9487000000008</v>
      </c>
      <c r="P388" t="s">
        <v>889</v>
      </c>
      <c r="Q388">
        <v>-1.0777677496991575E-5</v>
      </c>
      <c r="R388">
        <v>-5.6257521058965096E-8</v>
      </c>
      <c r="S388">
        <v>-5.7210188527878061E-8</v>
      </c>
      <c r="T388">
        <v>-8.3233052547131977E-6</v>
      </c>
      <c r="U388">
        <v>-8.3233052547131977E-6</v>
      </c>
      <c r="V388">
        <v>-6.4179703168872725E-8</v>
      </c>
      <c r="W388">
        <v>-5.4602888086642616E-8</v>
      </c>
      <c r="X388">
        <v>-2.5446249498596087E-7</v>
      </c>
      <c r="Y388">
        <v>-1.1306658644203738E-8</v>
      </c>
      <c r="Z388">
        <v>4.1616526273565989E-6</v>
      </c>
      <c r="AA388">
        <v>9.1004813477737643E-8</v>
      </c>
      <c r="AB388">
        <v>6.7639390292819951E-8</v>
      </c>
      <c r="AC388">
        <v>-2.745186522262334E-8</v>
      </c>
      <c r="AD388">
        <v>0</v>
      </c>
      <c r="AE388">
        <v>-1.1206377858002421E-7</v>
      </c>
      <c r="AF388">
        <v>-1.0501905334937821E-7</v>
      </c>
      <c r="AG388">
        <v>2.4192739671079016E-7</v>
      </c>
      <c r="AH388">
        <v>-2.4318090653830721E-7</v>
      </c>
      <c r="AI388">
        <v>-1.6270557561171287E-7</v>
      </c>
      <c r="AJ388">
        <v>0</v>
      </c>
      <c r="AK388">
        <v>-3.675290814279984E-7</v>
      </c>
      <c r="AL388">
        <v>-5.0616726835138379E-9</v>
      </c>
      <c r="AM388">
        <v>0</v>
      </c>
      <c r="AN388">
        <v>0</v>
      </c>
      <c r="AO388">
        <v>-1.8000401123144814E-8</v>
      </c>
      <c r="AP388">
        <v>1.3537906137184108E-7</v>
      </c>
      <c r="AQ388">
        <v>-1.0238668271159248E-8</v>
      </c>
      <c r="AR388">
        <v>4.2920176494183704E-8</v>
      </c>
      <c r="AS388">
        <v>3.9861612515042118E-6</v>
      </c>
      <c r="AT388">
        <v>-1.9228840754111506E-7</v>
      </c>
      <c r="AU388">
        <v>-2.0056157240272726E-9</v>
      </c>
      <c r="AV388">
        <v>1.105344965904533E-7</v>
      </c>
      <c r="AW388">
        <v>-5.033343361411953E-9</v>
      </c>
      <c r="AX388">
        <v>1.3312274368231049E-7</v>
      </c>
      <c r="AY388">
        <v>-4.0112314480546677E-10</v>
      </c>
      <c r="AZ388">
        <v>1.6822101885278776E-7</v>
      </c>
      <c r="BA388">
        <v>6.6385880465302857E-8</v>
      </c>
      <c r="BB388">
        <v>1.1153730445246692E-8</v>
      </c>
      <c r="BC388">
        <v>-4.6379863618130528E-10</v>
      </c>
      <c r="BD388">
        <v>-2.6599478539911715E-9</v>
      </c>
      <c r="BE388">
        <v>9.3712394705174475E-8</v>
      </c>
      <c r="BF388">
        <v>-2.3114721219414318E-9</v>
      </c>
      <c r="BG388">
        <v>0</v>
      </c>
      <c r="BH388">
        <v>5.1017849979943842E-7</v>
      </c>
      <c r="BI388">
        <v>5.5931608503810631E-9</v>
      </c>
      <c r="BJ388">
        <v>5.5931608503810664E-9</v>
      </c>
      <c r="BK388">
        <v>0</v>
      </c>
      <c r="BL388">
        <v>1.4390292819895705E-8</v>
      </c>
      <c r="BM388">
        <v>0</v>
      </c>
      <c r="BN388">
        <v>2.3558463698355392E-8</v>
      </c>
      <c r="BO388">
        <v>0</v>
      </c>
      <c r="BP388">
        <v>1.3688327316486163E-8</v>
      </c>
      <c r="BQ388">
        <v>5.0641797031688719E-9</v>
      </c>
      <c r="BR388">
        <v>0</v>
      </c>
      <c r="BS388">
        <v>-3.4020256718812685E-8</v>
      </c>
      <c r="BT388">
        <v>-3.6477135980746109E-9</v>
      </c>
      <c r="BU388">
        <v>-2.8329322101885277E-8</v>
      </c>
      <c r="BV388">
        <v>0</v>
      </c>
      <c r="BW388">
        <v>0</v>
      </c>
      <c r="BX388">
        <v>-1.2108904933814697E-9</v>
      </c>
      <c r="BY388">
        <v>-1.19334135579623E-8</v>
      </c>
      <c r="BZ388">
        <v>2.7833509442066701E-24</v>
      </c>
      <c r="CA388">
        <v>-3.4045326915363038E-9</v>
      </c>
      <c r="CB388">
        <v>0</v>
      </c>
      <c r="CC388">
        <v>-3.6076012835940643E-9</v>
      </c>
      <c r="CD388">
        <v>-4.5627757721620525E-10</v>
      </c>
      <c r="CE388">
        <v>-9.9879663056558349E-9</v>
      </c>
      <c r="CF388">
        <v>0</v>
      </c>
      <c r="CG388">
        <v>-1.3262133975130353E-9</v>
      </c>
      <c r="CH388">
        <v>0</v>
      </c>
      <c r="CI388">
        <v>-1.8927998395507425E-9</v>
      </c>
      <c r="CJ388">
        <v>3.9610910549538801E-10</v>
      </c>
      <c r="CK388">
        <v>0</v>
      </c>
      <c r="CM388">
        <v>0</v>
      </c>
      <c r="CN388">
        <v>4.0112314480545421E-10</v>
      </c>
      <c r="CO388">
        <v>0</v>
      </c>
      <c r="CP388">
        <v>6.9745286803048537E-8</v>
      </c>
      <c r="CQ388">
        <v>5.5931608503810681E-9</v>
      </c>
      <c r="CR388">
        <v>1.5794223826714802E-10</v>
      </c>
      <c r="CS388">
        <v>6.0669875651825043E-10</v>
      </c>
      <c r="CT388">
        <v>0</v>
      </c>
      <c r="CU388">
        <v>0</v>
      </c>
      <c r="CV388">
        <v>0</v>
      </c>
      <c r="CW388">
        <v>1.830124348174883E-10</v>
      </c>
      <c r="CX388">
        <v>9.3261131167268376E-11</v>
      </c>
      <c r="CY388">
        <v>8.7194143602085841E-9</v>
      </c>
      <c r="CZ388">
        <v>0</v>
      </c>
      <c r="DA388">
        <v>0</v>
      </c>
      <c r="DB388">
        <v>0</v>
      </c>
      <c r="DC388">
        <v>3.0334937825912553E-10</v>
      </c>
      <c r="DD388">
        <v>1.2259326113116739E-9</v>
      </c>
    </row>
    <row r="389" spans="1:108">
      <c r="A389" t="s">
        <v>890</v>
      </c>
      <c r="B389">
        <v>0.74299999999999999</v>
      </c>
      <c r="C389">
        <v>36.6</v>
      </c>
      <c r="D389" t="s">
        <v>891</v>
      </c>
      <c r="E389">
        <v>43248</v>
      </c>
      <c r="F389" t="s">
        <v>270</v>
      </c>
      <c r="H389" t="s">
        <v>17</v>
      </c>
      <c r="I389">
        <v>90</v>
      </c>
      <c r="J389">
        <v>13.333333333333334</v>
      </c>
      <c r="K389">
        <v>1.0838913489999999</v>
      </c>
      <c r="L389">
        <v>7.7395798300000003</v>
      </c>
      <c r="M389">
        <v>0.251251522</v>
      </c>
      <c r="N389">
        <v>485068.66666666669</v>
      </c>
      <c r="O389">
        <v>6845.7904333333327</v>
      </c>
      <c r="P389" t="s">
        <v>890</v>
      </c>
      <c r="Q389">
        <v>-1.3528384942319359E-6</v>
      </c>
      <c r="R389">
        <v>2.0852307225258048E-8</v>
      </c>
      <c r="S389">
        <v>5.7111414693381942E-9</v>
      </c>
      <c r="T389">
        <v>-2.7132665452337582E-6</v>
      </c>
      <c r="U389">
        <v>-2.7132665452337582E-6</v>
      </c>
      <c r="V389">
        <v>-3.8327261687917481E-8</v>
      </c>
      <c r="W389">
        <v>8.006982392228272E-9</v>
      </c>
      <c r="X389">
        <v>-1.206739526411659E-7</v>
      </c>
      <c r="Y389">
        <v>9.2972070431085857E-10</v>
      </c>
      <c r="Z389">
        <v>1.1384335154826958E-7</v>
      </c>
      <c r="AA389">
        <v>7.0582877959927121E-8</v>
      </c>
      <c r="AB389">
        <v>2.1933819064966607E-7</v>
      </c>
      <c r="AC389">
        <v>1.423041894353373E-9</v>
      </c>
      <c r="AD389">
        <v>6.5042501517911354E-7</v>
      </c>
      <c r="AE389">
        <v>0</v>
      </c>
      <c r="AF389">
        <v>1.3528384942319386E-8</v>
      </c>
      <c r="AG389">
        <v>2.2484061930783241E-6</v>
      </c>
      <c r="AH389">
        <v>-2.7701882210078916E-8</v>
      </c>
      <c r="AI389">
        <v>7.5895567698846119E-9</v>
      </c>
      <c r="AJ389">
        <v>0</v>
      </c>
      <c r="AK389">
        <v>-2.0681542197935638E-8</v>
      </c>
      <c r="AL389">
        <v>3.8706739526411669E-9</v>
      </c>
      <c r="AM389">
        <v>6.2234365513054026E-10</v>
      </c>
      <c r="AN389">
        <v>6.3183060109289611E-10</v>
      </c>
      <c r="AO389">
        <v>-8.3485124468731102E-9</v>
      </c>
      <c r="AP389">
        <v>1.068230115361263E-7</v>
      </c>
      <c r="AQ389">
        <v>-1.2361490588949606E-8</v>
      </c>
      <c r="AR389">
        <v>5.2557680631451128E-8</v>
      </c>
      <c r="AS389">
        <v>6.9159836065573769E-6</v>
      </c>
      <c r="AT389">
        <v>1.4059653916211294E-7</v>
      </c>
      <c r="AU389">
        <v>9.6956587735276247E-9</v>
      </c>
      <c r="AV389">
        <v>1.9603825136612021E-7</v>
      </c>
      <c r="AW389">
        <v>7.7261687917425604E-9</v>
      </c>
      <c r="AX389">
        <v>1.7575516089860354E-7</v>
      </c>
      <c r="AY389">
        <v>1.5349878567091684E-8</v>
      </c>
      <c r="AZ389">
        <v>2.9864905889496068E-7</v>
      </c>
      <c r="BA389">
        <v>9.2213114754098315E-8</v>
      </c>
      <c r="BB389">
        <v>1.1536126290224653E-8</v>
      </c>
      <c r="BC389">
        <v>3.4153005464480887E-9</v>
      </c>
      <c r="BD389">
        <v>-1.3186854887674561E-9</v>
      </c>
      <c r="BE389">
        <v>4.6448087431693973E-8</v>
      </c>
      <c r="BF389">
        <v>9.3977686703096621E-9</v>
      </c>
      <c r="BG389">
        <v>0</v>
      </c>
      <c r="BH389">
        <v>2.5443989071038252E-7</v>
      </c>
      <c r="BI389">
        <v>8.1910291438979934E-9</v>
      </c>
      <c r="BJ389">
        <v>8.1720552519732796E-9</v>
      </c>
      <c r="BK389">
        <v>0</v>
      </c>
      <c r="BL389">
        <v>3.4304796599878556E-8</v>
      </c>
      <c r="BM389">
        <v>0</v>
      </c>
      <c r="BN389">
        <v>3.3811475409836084E-8</v>
      </c>
      <c r="BO389">
        <v>0</v>
      </c>
      <c r="BP389">
        <v>1.3812993321190042E-8</v>
      </c>
      <c r="BQ389">
        <v>1.0769581056466302E-8</v>
      </c>
      <c r="BR389">
        <v>0</v>
      </c>
      <c r="BS389">
        <v>-1.9030813600485734E-8</v>
      </c>
      <c r="BT389">
        <v>3.2255616272009951E-10</v>
      </c>
      <c r="BU389">
        <v>-3.2255616272009616E-9</v>
      </c>
      <c r="BV389">
        <v>0</v>
      </c>
      <c r="BW389">
        <v>0</v>
      </c>
      <c r="BX389">
        <v>1.5938069216757775E-10</v>
      </c>
      <c r="BY389">
        <v>3.737856709168182E-9</v>
      </c>
      <c r="BZ389">
        <v>-1.2238160291438982E-9</v>
      </c>
      <c r="CA389">
        <v>0</v>
      </c>
      <c r="CB389">
        <v>3.1268973891924701E-9</v>
      </c>
      <c r="CC389">
        <v>0</v>
      </c>
      <c r="CD389">
        <v>3.3413023679417129E-9</v>
      </c>
      <c r="CE389">
        <v>-1.8784153005464519E-10</v>
      </c>
      <c r="CF389">
        <v>0</v>
      </c>
      <c r="CG389">
        <v>4.3545081967213128E-9</v>
      </c>
      <c r="CH389">
        <v>5.6162720097146251E-10</v>
      </c>
      <c r="CI389">
        <v>-8.7469641772920307E-10</v>
      </c>
      <c r="CJ389">
        <v>1.7000607164541606E-9</v>
      </c>
      <c r="CK389">
        <v>2.9257741347905283E-9</v>
      </c>
      <c r="CL389">
        <v>0.1542</v>
      </c>
      <c r="CM389">
        <v>0</v>
      </c>
      <c r="CN389">
        <v>0</v>
      </c>
      <c r="CO389">
        <v>7.4757134183363703E-8</v>
      </c>
      <c r="CP389">
        <v>0</v>
      </c>
      <c r="CQ389">
        <v>7.1892076502732243E-9</v>
      </c>
      <c r="CR389">
        <v>9.9992410443230117E-10</v>
      </c>
      <c r="CS389">
        <v>1.614678202792956E-9</v>
      </c>
      <c r="CT389">
        <v>0</v>
      </c>
      <c r="CU389">
        <v>2.8043412264723747E-9</v>
      </c>
      <c r="CV389">
        <v>8.7659380692167556E-10</v>
      </c>
      <c r="CW389">
        <v>1.1858682452944747E-9</v>
      </c>
      <c r="CX389">
        <v>0</v>
      </c>
      <c r="CY389">
        <v>2.515938069216759E-8</v>
      </c>
      <c r="CZ389">
        <v>4.5290680024286566E-9</v>
      </c>
      <c r="DA389">
        <v>6.4852762598664228E-9</v>
      </c>
      <c r="DB389">
        <v>0</v>
      </c>
      <c r="DC389">
        <v>2.7512143290831808E-9</v>
      </c>
      <c r="DD389">
        <v>1.1403309046751678E-9</v>
      </c>
    </row>
    <row r="390" spans="1:108">
      <c r="A390" t="s">
        <v>74</v>
      </c>
      <c r="B390">
        <v>0.70699999999999996</v>
      </c>
      <c r="C390">
        <v>49.2</v>
      </c>
      <c r="D390" t="s">
        <v>892</v>
      </c>
      <c r="E390">
        <v>43248</v>
      </c>
      <c r="F390" t="s">
        <v>270</v>
      </c>
      <c r="H390" t="s">
        <v>35</v>
      </c>
      <c r="I390">
        <v>100</v>
      </c>
      <c r="K390">
        <v>0.77841378500000002</v>
      </c>
      <c r="L390">
        <v>4.935449878</v>
      </c>
      <c r="M390">
        <v>0.42342881399999999</v>
      </c>
      <c r="N390">
        <v>182764</v>
      </c>
      <c r="O390">
        <v>4082.0928333333327</v>
      </c>
      <c r="P390" t="s">
        <v>74</v>
      </c>
      <c r="Q390">
        <v>-5.5230916892502257E-6</v>
      </c>
      <c r="R390">
        <v>-2.3501016260162614E-8</v>
      </c>
      <c r="S390">
        <v>-1.2124548328816623E-8</v>
      </c>
      <c r="T390">
        <v>-3.966237579042457E-6</v>
      </c>
      <c r="U390">
        <v>-3.966237579042457E-6</v>
      </c>
      <c r="V390">
        <v>-7.3396567299006372E-8</v>
      </c>
      <c r="W390">
        <v>-5.7164634146341876E-9</v>
      </c>
      <c r="X390">
        <v>-1.5018066847335142E-7</v>
      </c>
      <c r="Y390">
        <v>-5.307136404697373E-9</v>
      </c>
      <c r="Z390">
        <v>6.2104787714543818E-6</v>
      </c>
      <c r="AA390">
        <v>8.9205058717253784E-8</v>
      </c>
      <c r="AB390">
        <v>8.0835027100271033E-8</v>
      </c>
      <c r="AC390">
        <v>-8.4829494128274613E-9</v>
      </c>
      <c r="AD390">
        <v>0</v>
      </c>
      <c r="AE390">
        <v>6.9726738934055976E-8</v>
      </c>
      <c r="AF390">
        <v>-2.4841915085817521E-8</v>
      </c>
      <c r="AG390">
        <v>3.676885727190606E-7</v>
      </c>
      <c r="AH390">
        <v>-1.0924796747967481E-7</v>
      </c>
      <c r="AI390">
        <v>-2.4559620596205988E-8</v>
      </c>
      <c r="AJ390">
        <v>0</v>
      </c>
      <c r="AK390">
        <v>-1.6034327009936771E-7</v>
      </c>
      <c r="AL390">
        <v>-1.9252484191508595E-9</v>
      </c>
      <c r="AM390">
        <v>0</v>
      </c>
      <c r="AN390">
        <v>0</v>
      </c>
      <c r="AO390">
        <v>-4.9119241192411783E-9</v>
      </c>
      <c r="AP390">
        <v>1.2279810298102981E-7</v>
      </c>
      <c r="AQ390">
        <v>-5.1815153568202314E-9</v>
      </c>
      <c r="AR390">
        <v>2.5434733514001814E-8</v>
      </c>
      <c r="AS390">
        <v>3.8250903342366753E-6</v>
      </c>
      <c r="AT390">
        <v>-1.3253726287262874E-7</v>
      </c>
      <c r="AU390">
        <v>1.3959462511291778E-9</v>
      </c>
      <c r="AV390">
        <v>7.1335817524841899E-8</v>
      </c>
      <c r="AW390">
        <v>-2.7463019421860889E-9</v>
      </c>
      <c r="AX390">
        <v>1.0213414634146342E-7</v>
      </c>
      <c r="AY390">
        <v>5.9140695573622341E-9</v>
      </c>
      <c r="AZ390">
        <v>1.1136517615176154E-7</v>
      </c>
      <c r="BA390">
        <v>-1.4961607949412808E-9</v>
      </c>
      <c r="BB390">
        <v>-5.1801038843721794E-10</v>
      </c>
      <c r="BC390">
        <v>1.9619467028003571E-10</v>
      </c>
      <c r="BD390">
        <v>-4.7002032520325202E-10</v>
      </c>
      <c r="BE390">
        <v>3.7164069557362251E-8</v>
      </c>
      <c r="BF390">
        <v>1.1065943992773266E-9</v>
      </c>
      <c r="BG390">
        <v>0</v>
      </c>
      <c r="BH390">
        <v>5.5894308943089422E-7</v>
      </c>
      <c r="BI390">
        <v>4.657859078590784E-9</v>
      </c>
      <c r="BJ390">
        <v>4.6719738030713625E-9</v>
      </c>
      <c r="BK390">
        <v>0</v>
      </c>
      <c r="BL390">
        <v>4.5167118337850026E-9</v>
      </c>
      <c r="BM390">
        <v>0</v>
      </c>
      <c r="BN390">
        <v>4.6663279132791346E-9</v>
      </c>
      <c r="BO390">
        <v>0</v>
      </c>
      <c r="BP390">
        <v>-1.8419715447154449E-9</v>
      </c>
      <c r="BQ390">
        <v>1.2844399277326101E-9</v>
      </c>
      <c r="BR390">
        <v>0</v>
      </c>
      <c r="BS390">
        <v>-1.3324299909665765E-8</v>
      </c>
      <c r="BT390">
        <v>-1.2279810298103037E-10</v>
      </c>
      <c r="BU390">
        <v>-2.5971093044263739E-9</v>
      </c>
      <c r="BV390">
        <v>0</v>
      </c>
      <c r="BW390">
        <v>0</v>
      </c>
      <c r="BX390">
        <v>-1.5949638663053343E-10</v>
      </c>
      <c r="BY390">
        <v>-3.6415989159891601E-9</v>
      </c>
      <c r="BZ390">
        <v>7.3396567299006388E-10</v>
      </c>
      <c r="CA390">
        <v>-1.6090785907859077E-9</v>
      </c>
      <c r="CB390">
        <v>0</v>
      </c>
      <c r="CC390">
        <v>-1.524390243902428E-10</v>
      </c>
      <c r="CD390">
        <v>5.1801038843721794E-10</v>
      </c>
      <c r="CE390">
        <v>-4.1807813911472452E-9</v>
      </c>
      <c r="CF390">
        <v>0</v>
      </c>
      <c r="CG390">
        <v>-4.1638437217705628E-10</v>
      </c>
      <c r="CH390">
        <v>0</v>
      </c>
      <c r="CI390">
        <v>-8.5676377597109278E-10</v>
      </c>
      <c r="CJ390">
        <v>1.9760614272808784E-11</v>
      </c>
      <c r="CK390">
        <v>0</v>
      </c>
      <c r="CM390">
        <v>0</v>
      </c>
      <c r="CN390">
        <v>-1.9196025293586273E-10</v>
      </c>
      <c r="CO390">
        <v>0</v>
      </c>
      <c r="CP390">
        <v>1.9026648599819337E-8</v>
      </c>
      <c r="CQ390">
        <v>2.3148148148148152E-9</v>
      </c>
      <c r="CR390">
        <v>-2.5406504065040201E-11</v>
      </c>
      <c r="CS390">
        <v>2.780600722673893E-10</v>
      </c>
      <c r="CT390">
        <v>0</v>
      </c>
      <c r="CU390">
        <v>0</v>
      </c>
      <c r="CV390">
        <v>0</v>
      </c>
      <c r="CW390">
        <v>-7.3396567299006471E-11</v>
      </c>
      <c r="CX390">
        <v>-7.5654923215898829E-11</v>
      </c>
      <c r="CY390">
        <v>9.5556684733513991E-10</v>
      </c>
      <c r="CZ390">
        <v>0</v>
      </c>
      <c r="DA390">
        <v>0</v>
      </c>
      <c r="DB390">
        <v>0</v>
      </c>
      <c r="DC390">
        <v>1.2562104787714573E-10</v>
      </c>
      <c r="DD390">
        <v>5.6600045167118375E-10</v>
      </c>
    </row>
    <row r="391" spans="1:108">
      <c r="A391" t="s">
        <v>118</v>
      </c>
      <c r="B391">
        <v>0.70899999999999996</v>
      </c>
      <c r="C391">
        <v>27.2</v>
      </c>
      <c r="D391" t="s">
        <v>893</v>
      </c>
      <c r="E391">
        <v>43248</v>
      </c>
      <c r="F391" t="s">
        <v>111</v>
      </c>
      <c r="H391" t="s">
        <v>35</v>
      </c>
      <c r="I391">
        <v>100</v>
      </c>
      <c r="K391">
        <v>0.10062691</v>
      </c>
      <c r="L391">
        <v>3.278289724</v>
      </c>
      <c r="M391">
        <v>0.34102257499999999</v>
      </c>
      <c r="N391">
        <v>176437.66666666666</v>
      </c>
      <c r="O391">
        <v>3665.8220666666671</v>
      </c>
      <c r="P391" t="s">
        <v>118</v>
      </c>
      <c r="Q391">
        <v>-1.6339869281045694E-7</v>
      </c>
      <c r="R391">
        <v>4.7870710784313724E-8</v>
      </c>
      <c r="S391">
        <v>1.2030228758169932E-7</v>
      </c>
      <c r="T391">
        <v>4.8508986928104576E-7</v>
      </c>
      <c r="U391">
        <v>4.8508986928104576E-7</v>
      </c>
      <c r="V391">
        <v>-7.7359068627451004E-8</v>
      </c>
      <c r="W391">
        <v>2.8033088235294126E-7</v>
      </c>
      <c r="X391">
        <v>-1.4808006535947725E-7</v>
      </c>
      <c r="Y391">
        <v>-2.6424632352941168E-8</v>
      </c>
      <c r="Z391">
        <v>8.5529003267973854E-6</v>
      </c>
      <c r="AA391">
        <v>3.5462622549019608E-7</v>
      </c>
      <c r="AB391">
        <v>7.4908088235294111E-7</v>
      </c>
      <c r="AC391">
        <v>7.8201593137254893E-8</v>
      </c>
      <c r="AD391">
        <v>6.4006331699346404E-6</v>
      </c>
      <c r="AE391">
        <v>0</v>
      </c>
      <c r="AF391">
        <v>2.6603349673202613E-7</v>
      </c>
      <c r="AG391">
        <v>7.7910539215686266E-5</v>
      </c>
      <c r="AH391">
        <v>-3.7020016339869277E-7</v>
      </c>
      <c r="AI391">
        <v>4.7972834967320263E-6</v>
      </c>
      <c r="AJ391">
        <v>1.3705065359477124E-8</v>
      </c>
      <c r="AK391">
        <v>3.4211601307189551E-7</v>
      </c>
      <c r="AL391">
        <v>2.4152369281045759E-8</v>
      </c>
      <c r="AM391">
        <v>6.3061683006535945E-9</v>
      </c>
      <c r="AN391">
        <v>5.139399509803923E-9</v>
      </c>
      <c r="AO391">
        <v>-7.6848447712418343E-9</v>
      </c>
      <c r="AP391">
        <v>3.8960375816993474E-7</v>
      </c>
      <c r="AQ391">
        <v>1.6059027777777784E-8</v>
      </c>
      <c r="AR391">
        <v>1.2770629084967316E-7</v>
      </c>
      <c r="AS391">
        <v>1.7361111111111111E-5</v>
      </c>
      <c r="AT391">
        <v>1.0748570261437911E-7</v>
      </c>
      <c r="AU391">
        <v>3.4977532679738547E-8</v>
      </c>
      <c r="AV391">
        <v>7.9171772875816999E-7</v>
      </c>
      <c r="AW391">
        <v>-1.1003880718954249E-9</v>
      </c>
      <c r="AX391">
        <v>4.5496323529411766E-7</v>
      </c>
      <c r="AY391">
        <v>7.4550653594771265E-8</v>
      </c>
      <c r="AZ391">
        <v>1.6932189542483658E-6</v>
      </c>
      <c r="BA391">
        <v>5.6117238562091518E-7</v>
      </c>
      <c r="BB391">
        <v>2.5735294117647069E-8</v>
      </c>
      <c r="BC391">
        <v>1.3865910947712416E-8</v>
      </c>
      <c r="BD391">
        <v>5.3844975490196109E-9</v>
      </c>
      <c r="BE391">
        <v>1.4905024509803921E-7</v>
      </c>
      <c r="BF391">
        <v>5.6091707516339862E-8</v>
      </c>
      <c r="BG391">
        <v>0</v>
      </c>
      <c r="BH391">
        <v>1.0996221405228759E-6</v>
      </c>
      <c r="BI391">
        <v>8.9358660130718939E-9</v>
      </c>
      <c r="BJ391">
        <v>8.8848039215686271E-9</v>
      </c>
      <c r="BK391">
        <v>0</v>
      </c>
      <c r="BL391">
        <v>2.1880106209150326E-7</v>
      </c>
      <c r="BM391">
        <v>0</v>
      </c>
      <c r="BN391">
        <v>1.6467524509803925E-7</v>
      </c>
      <c r="BO391">
        <v>0</v>
      </c>
      <c r="BP391">
        <v>2.9488357843137268E-8</v>
      </c>
      <c r="BQ391">
        <v>1.9505718954248358E-8</v>
      </c>
      <c r="BR391">
        <v>0</v>
      </c>
      <c r="BS391">
        <v>-7.9912173202614318E-9</v>
      </c>
      <c r="BT391">
        <v>2.1190767973856203E-9</v>
      </c>
      <c r="BU391">
        <v>3.6917892156862738E-8</v>
      </c>
      <c r="BV391">
        <v>0</v>
      </c>
      <c r="BW391">
        <v>0</v>
      </c>
      <c r="BX391">
        <v>1.1565563725490213E-9</v>
      </c>
      <c r="BY391">
        <v>3.3956290849673265E-9</v>
      </c>
      <c r="BZ391">
        <v>2.5301266339869273E-9</v>
      </c>
      <c r="CA391">
        <v>0</v>
      </c>
      <c r="CB391">
        <v>3.0943627450980385E-8</v>
      </c>
      <c r="CC391">
        <v>0</v>
      </c>
      <c r="CD391">
        <v>1.3375714869281047E-8</v>
      </c>
      <c r="CE391">
        <v>3.9573120915032716E-9</v>
      </c>
      <c r="CF391">
        <v>0</v>
      </c>
      <c r="CG391">
        <v>6.1351102941176461E-9</v>
      </c>
      <c r="CH391">
        <v>1.3710171568627443E-9</v>
      </c>
      <c r="CI391">
        <v>2.8288398692810431E-9</v>
      </c>
      <c r="CJ391">
        <v>2.6092728758169965E-9</v>
      </c>
      <c r="CK391">
        <v>4.9913194444444473E-9</v>
      </c>
      <c r="CL391">
        <v>0.19550000000000012</v>
      </c>
      <c r="CM391">
        <v>0</v>
      </c>
      <c r="CN391">
        <v>0</v>
      </c>
      <c r="CO391">
        <v>3.7451491013071905E-7</v>
      </c>
      <c r="CP391">
        <v>0</v>
      </c>
      <c r="CQ391">
        <v>3.3785232843137253E-8</v>
      </c>
      <c r="CR391">
        <v>1.7131331699346413E-9</v>
      </c>
      <c r="CS391">
        <v>2.859477124183007E-9</v>
      </c>
      <c r="CT391">
        <v>0</v>
      </c>
      <c r="CU391">
        <v>5.381944444444446E-9</v>
      </c>
      <c r="CV391">
        <v>2.3488562091503283E-9</v>
      </c>
      <c r="CW391">
        <v>2.8569240196078446E-9</v>
      </c>
      <c r="CX391">
        <v>0</v>
      </c>
      <c r="CY391">
        <v>1.4631842320261438E-7</v>
      </c>
      <c r="CZ391">
        <v>2.1852022058823536E-8</v>
      </c>
      <c r="DA391">
        <v>3.1173406862745098E-8</v>
      </c>
      <c r="DB391">
        <v>0</v>
      </c>
      <c r="DC391">
        <v>3.0867034313725481E-9</v>
      </c>
      <c r="DD391">
        <v>1.2944240196078439E-9</v>
      </c>
    </row>
    <row r="392" spans="1:108">
      <c r="A392" t="s">
        <v>235</v>
      </c>
      <c r="B392">
        <v>0.65200000000000002</v>
      </c>
      <c r="C392">
        <v>35.9</v>
      </c>
      <c r="D392" t="s">
        <v>894</v>
      </c>
      <c r="E392">
        <v>43248</v>
      </c>
      <c r="F392" t="s">
        <v>165</v>
      </c>
      <c r="H392" t="s">
        <v>20</v>
      </c>
      <c r="I392">
        <v>30</v>
      </c>
      <c r="J392">
        <v>3.3333333333333335</v>
      </c>
      <c r="K392">
        <v>0.43314482599999998</v>
      </c>
      <c r="L392">
        <v>7.2351965199999997</v>
      </c>
      <c r="M392">
        <v>0.120455996</v>
      </c>
      <c r="N392">
        <v>160279.33333333334</v>
      </c>
      <c r="O392">
        <v>4827.6452666666664</v>
      </c>
      <c r="P392" t="s">
        <v>235</v>
      </c>
      <c r="Q392">
        <v>-1.4333797585886726E-6</v>
      </c>
      <c r="R392">
        <v>-6.4801918910553998E-9</v>
      </c>
      <c r="S392">
        <v>-1.8047818012999086E-8</v>
      </c>
      <c r="T392">
        <v>-2.9015784586815226E-6</v>
      </c>
      <c r="U392">
        <v>-2.9015784586815226E-6</v>
      </c>
      <c r="V392">
        <v>-3.8687712782419484E-9</v>
      </c>
      <c r="W392">
        <v>-4.2440420922315088E-8</v>
      </c>
      <c r="X392">
        <v>-6.9637883008356579E-8</v>
      </c>
      <c r="Y392">
        <v>-7.8729495512225333E-9</v>
      </c>
      <c r="Z392">
        <v>-4.7779325286289074E-6</v>
      </c>
      <c r="AA392">
        <v>1.3289229340761385E-7</v>
      </c>
      <c r="AB392">
        <v>4.0989631692974308E-7</v>
      </c>
      <c r="AC392">
        <v>1.414035902197461E-8</v>
      </c>
      <c r="AD392">
        <v>3.6501857010213568E-7</v>
      </c>
      <c r="AE392">
        <v>0</v>
      </c>
      <c r="AF392">
        <v>-1.535902197462087E-8</v>
      </c>
      <c r="AG392">
        <v>1.8550758279170537E-6</v>
      </c>
      <c r="AH392">
        <v>-3.0350510677808782E-8</v>
      </c>
      <c r="AI392">
        <v>-6.9637883008356434E-9</v>
      </c>
      <c r="AJ392">
        <v>0</v>
      </c>
      <c r="AK392">
        <v>-5.5710306406685286E-8</v>
      </c>
      <c r="AL392">
        <v>-7.9116372640049395E-10</v>
      </c>
      <c r="AM392">
        <v>4.9907149489322169E-10</v>
      </c>
      <c r="AN392">
        <v>4.2556484060662374E-10</v>
      </c>
      <c r="AO392">
        <v>-9.9814298978644396E-9</v>
      </c>
      <c r="AP392">
        <v>4.4587588981739408E-7</v>
      </c>
      <c r="AQ392">
        <v>-1.1973847106159095E-9</v>
      </c>
      <c r="AR392">
        <v>6.9599195295574151E-8</v>
      </c>
      <c r="AS392">
        <v>6.8051686784277298E-7</v>
      </c>
      <c r="AT392">
        <v>1.6403590219746195E-7</v>
      </c>
      <c r="AU392">
        <v>2.1800526152893845E-9</v>
      </c>
      <c r="AV392">
        <v>1.8879603837821107E-8</v>
      </c>
      <c r="AW392">
        <v>-5.1454658000619007E-9</v>
      </c>
      <c r="AX392">
        <v>3.4896316929743115E-7</v>
      </c>
      <c r="AY392">
        <v>4.0428659857629235E-8</v>
      </c>
      <c r="AZ392">
        <v>-1.0503714020427119E-7</v>
      </c>
      <c r="BA392">
        <v>-1.4091999380996596E-7</v>
      </c>
      <c r="BB392">
        <v>-1.3857938718662953E-8</v>
      </c>
      <c r="BC392">
        <v>6.3254410399257214E-9</v>
      </c>
      <c r="BD392">
        <v>5.3775920767564184E-9</v>
      </c>
      <c r="BE392">
        <v>8.0528474156607859E-8</v>
      </c>
      <c r="BF392">
        <v>1.6132776230269266E-8</v>
      </c>
      <c r="BG392">
        <v>0</v>
      </c>
      <c r="BH392">
        <v>7.8381306097183527E-7</v>
      </c>
      <c r="BI392">
        <v>8.8362735995047968E-9</v>
      </c>
      <c r="BJ392">
        <v>8.7782420303311698E-9</v>
      </c>
      <c r="BK392">
        <v>0</v>
      </c>
      <c r="BL392">
        <v>-2.3967038068709385E-8</v>
      </c>
      <c r="BM392">
        <v>0</v>
      </c>
      <c r="BN392">
        <v>-3.3232745280099044E-8</v>
      </c>
      <c r="BO392">
        <v>0</v>
      </c>
      <c r="BP392">
        <v>-1.9924172082946454E-9</v>
      </c>
      <c r="BQ392">
        <v>1.3983673785205813E-8</v>
      </c>
      <c r="BR392">
        <v>0</v>
      </c>
      <c r="BS392">
        <v>-1.7332095326524296E-8</v>
      </c>
      <c r="BT392">
        <v>9.8266790467347475E-10</v>
      </c>
      <c r="BU392">
        <v>2.9982977406375695E-9</v>
      </c>
      <c r="BV392">
        <v>0</v>
      </c>
      <c r="BW392">
        <v>0</v>
      </c>
      <c r="BX392">
        <v>8.6853915196533576E-10</v>
      </c>
      <c r="BY392">
        <v>1.5088207985144018E-9</v>
      </c>
      <c r="BZ392">
        <v>-2.2709687403280729E-9</v>
      </c>
      <c r="CA392">
        <v>0</v>
      </c>
      <c r="CB392">
        <v>1.9479263385948617E-8</v>
      </c>
      <c r="CC392">
        <v>0</v>
      </c>
      <c r="CD392">
        <v>7.9483905911482508E-9</v>
      </c>
      <c r="CE392">
        <v>-5.4936552151036794E-10</v>
      </c>
      <c r="CF392">
        <v>0</v>
      </c>
      <c r="CG392">
        <v>5.6754874651810516E-9</v>
      </c>
      <c r="CH392">
        <v>2.1084803466419053E-10</v>
      </c>
      <c r="CI392">
        <v>-1.3985608170844924E-9</v>
      </c>
      <c r="CJ392">
        <v>-2.8822346022903067E-10</v>
      </c>
      <c r="CK392">
        <v>4.2130919220055708E-9</v>
      </c>
      <c r="CL392">
        <v>0.21779999999999999</v>
      </c>
      <c r="CM392">
        <v>0</v>
      </c>
      <c r="CN392">
        <v>0</v>
      </c>
      <c r="CO392">
        <v>2.8781723924481585E-7</v>
      </c>
      <c r="CP392">
        <v>0</v>
      </c>
      <c r="CQ392">
        <v>2.5379139585267721E-8</v>
      </c>
      <c r="CR392">
        <v>1.1915815536985446E-9</v>
      </c>
      <c r="CS392">
        <v>3.8281491798204889E-9</v>
      </c>
      <c r="CT392">
        <v>0</v>
      </c>
      <c r="CU392">
        <v>3.7739863819251005E-9</v>
      </c>
      <c r="CV392">
        <v>1.2592850510677814E-9</v>
      </c>
      <c r="CW392">
        <v>5.2267099969049851E-9</v>
      </c>
      <c r="CX392">
        <v>0</v>
      </c>
      <c r="CY392">
        <v>-1.1463169297431134E-8</v>
      </c>
      <c r="CZ392">
        <v>-1.5382234602290316E-9</v>
      </c>
      <c r="DA392">
        <v>-1.3231197771587747E-9</v>
      </c>
      <c r="DB392">
        <v>0</v>
      </c>
      <c r="DC392">
        <v>2.3135252243887331E-9</v>
      </c>
      <c r="DD392">
        <v>3.3077994428969368E-10</v>
      </c>
    </row>
    <row r="393" spans="1:108">
      <c r="A393" t="s">
        <v>718</v>
      </c>
      <c r="B393">
        <v>0.71199999999999997</v>
      </c>
      <c r="C393">
        <v>35.799999999999997</v>
      </c>
      <c r="D393" t="s">
        <v>530</v>
      </c>
      <c r="E393">
        <v>43248</v>
      </c>
      <c r="F393" t="s">
        <v>111</v>
      </c>
      <c r="H393" t="s">
        <v>20</v>
      </c>
      <c r="I393">
        <v>90</v>
      </c>
      <c r="J393">
        <v>7.33</v>
      </c>
      <c r="K393">
        <v>0.84353986400000003</v>
      </c>
      <c r="L393">
        <v>6.8317974929999998</v>
      </c>
      <c r="M393">
        <v>0.23858642299999999</v>
      </c>
      <c r="N393">
        <v>140039</v>
      </c>
      <c r="O393">
        <v>3294.7448333333336</v>
      </c>
      <c r="P393" t="s">
        <v>718</v>
      </c>
      <c r="Q393">
        <v>8.9230291744258677E-8</v>
      </c>
      <c r="R393">
        <v>5.7863904407200492E-8</v>
      </c>
      <c r="S393">
        <v>1.0882216014897578E-7</v>
      </c>
      <c r="T393">
        <v>2.7738981998758538E-6</v>
      </c>
      <c r="U393">
        <v>2.7738981998758538E-6</v>
      </c>
      <c r="V393">
        <v>-1.4432029795158284E-7</v>
      </c>
      <c r="W393">
        <v>6.1918063314711372E-7</v>
      </c>
      <c r="X393">
        <v>-1.4082867783985087E-7</v>
      </c>
      <c r="Y393">
        <v>-8.2828988206083195E-9</v>
      </c>
      <c r="Z393">
        <v>8.3992861576660464E-6</v>
      </c>
      <c r="AA393">
        <v>3.600248292985724E-7</v>
      </c>
      <c r="AB393">
        <v>8.2635009310986987E-7</v>
      </c>
      <c r="AC393">
        <v>1.1671710117939167E-7</v>
      </c>
      <c r="AD393">
        <v>1.1147967101179394E-5</v>
      </c>
      <c r="AE393">
        <v>0</v>
      </c>
      <c r="AF393">
        <v>4.6981688392302925E-7</v>
      </c>
      <c r="AG393">
        <v>7.0503569211669768E-5</v>
      </c>
      <c r="AH393">
        <v>-2.8126939788950965E-7</v>
      </c>
      <c r="AI393">
        <v>9.9957324643078853E-6</v>
      </c>
      <c r="AJ393">
        <v>3.9280726256983247E-7</v>
      </c>
      <c r="AK393">
        <v>1.0934590316573555E-6</v>
      </c>
      <c r="AL393">
        <v>4.8281346989447553E-8</v>
      </c>
      <c r="AM393">
        <v>9.4622905027932985E-9</v>
      </c>
      <c r="AN393">
        <v>8.5214928615766621E-9</v>
      </c>
      <c r="AO393">
        <v>-1.0591247672253257E-8</v>
      </c>
      <c r="AP393">
        <v>5.4100713842333981E-7</v>
      </c>
      <c r="AQ393">
        <v>1.4602731222842955E-8</v>
      </c>
      <c r="AR393">
        <v>1.4676443202979519E-7</v>
      </c>
      <c r="AS393">
        <v>1.3656114214773435E-5</v>
      </c>
      <c r="AT393">
        <v>8.6514587212911262E-8</v>
      </c>
      <c r="AU393">
        <v>2.8864059590316582E-8</v>
      </c>
      <c r="AV393">
        <v>1.0505896958410929E-6</v>
      </c>
      <c r="AW393">
        <v>-2.8514897579143396E-9</v>
      </c>
      <c r="AX393">
        <v>6.2344816883923036E-7</v>
      </c>
      <c r="AY393">
        <v>8.9560055865921772E-8</v>
      </c>
      <c r="AZ393">
        <v>1.0292520173805092E-6</v>
      </c>
      <c r="BA393">
        <v>1.5304934823091246E-7</v>
      </c>
      <c r="BB393">
        <v>-2.1143699565487273E-9</v>
      </c>
      <c r="BC393">
        <v>8.668916821849787E-9</v>
      </c>
      <c r="BD393">
        <v>5.8077281191806359E-9</v>
      </c>
      <c r="BE393">
        <v>1.2591170080695221E-7</v>
      </c>
      <c r="BF393">
        <v>7.3847765363128499E-8</v>
      </c>
      <c r="BG393">
        <v>0</v>
      </c>
      <c r="BH393">
        <v>8.067582247051522E-7</v>
      </c>
      <c r="BI393">
        <v>1.0785226567349469E-8</v>
      </c>
      <c r="BJ393">
        <v>1.0824022346368711E-8</v>
      </c>
      <c r="BK393">
        <v>0</v>
      </c>
      <c r="BL393">
        <v>1.206354748603352E-7</v>
      </c>
      <c r="BM393">
        <v>0</v>
      </c>
      <c r="BN393">
        <v>6.1879267535692127E-8</v>
      </c>
      <c r="BO393">
        <v>0</v>
      </c>
      <c r="BP393">
        <v>1.5518311607697056E-9</v>
      </c>
      <c r="BQ393">
        <v>1.9188392302917443E-8</v>
      </c>
      <c r="BR393">
        <v>0</v>
      </c>
      <c r="BS393">
        <v>-3.4528243327126004E-9</v>
      </c>
      <c r="BT393">
        <v>1.0048106765983844E-9</v>
      </c>
      <c r="BU393">
        <v>2.4014587212911245E-8</v>
      </c>
      <c r="BV393">
        <v>0</v>
      </c>
      <c r="BW393">
        <v>0</v>
      </c>
      <c r="BX393">
        <v>1.6779174425822477E-9</v>
      </c>
      <c r="BY393">
        <v>3.8795779019242786E-9</v>
      </c>
      <c r="BZ393">
        <v>6.4944134078212296E-9</v>
      </c>
      <c r="CA393">
        <v>0</v>
      </c>
      <c r="CB393">
        <v>1.1464152700186226E-8</v>
      </c>
      <c r="CC393">
        <v>0</v>
      </c>
      <c r="CD393">
        <v>6.0870577281191814E-9</v>
      </c>
      <c r="CE393">
        <v>1.9999224084419636E-9</v>
      </c>
      <c r="CF393">
        <v>0</v>
      </c>
      <c r="CG393">
        <v>3.5963687150837998E-9</v>
      </c>
      <c r="CH393">
        <v>2.6070763500931097E-9</v>
      </c>
      <c r="CI393">
        <v>2.3044692737430153E-9</v>
      </c>
      <c r="CJ393">
        <v>3.0959031657355687E-9</v>
      </c>
      <c r="CK393">
        <v>3.0105524518932358E-9</v>
      </c>
      <c r="CL393">
        <v>0.15520000000000006</v>
      </c>
      <c r="CM393">
        <v>0</v>
      </c>
      <c r="CN393">
        <v>0</v>
      </c>
      <c r="CO393">
        <v>7.2024363749224098E-8</v>
      </c>
      <c r="CP393">
        <v>0</v>
      </c>
      <c r="CQ393">
        <v>6.5060521415270026E-9</v>
      </c>
      <c r="CR393">
        <v>1.3539726877715717E-9</v>
      </c>
      <c r="CS393">
        <v>1.5110955927995035E-9</v>
      </c>
      <c r="CT393">
        <v>0</v>
      </c>
      <c r="CU393">
        <v>4.2054624456859111E-9</v>
      </c>
      <c r="CV393">
        <v>1.1987895716946004E-9</v>
      </c>
      <c r="CW393">
        <v>2.0018621973929255E-9</v>
      </c>
      <c r="CX393">
        <v>0</v>
      </c>
      <c r="CY393">
        <v>5.3693358162631899E-8</v>
      </c>
      <c r="CZ393">
        <v>8.5273122284295469E-9</v>
      </c>
      <c r="DA393">
        <v>1.1469972067039106E-8</v>
      </c>
      <c r="DB393">
        <v>0</v>
      </c>
      <c r="DC393">
        <v>3.3073401613904407E-9</v>
      </c>
      <c r="DD393">
        <v>3.6080074487895731E-10</v>
      </c>
    </row>
    <row r="394" spans="1:108">
      <c r="A394" t="s">
        <v>451</v>
      </c>
      <c r="B394">
        <v>0.68700000000000006</v>
      </c>
      <c r="C394">
        <v>44.7</v>
      </c>
      <c r="D394" t="s">
        <v>895</v>
      </c>
      <c r="E394">
        <v>43248</v>
      </c>
      <c r="F394" t="s">
        <v>270</v>
      </c>
      <c r="H394" t="s">
        <v>27</v>
      </c>
      <c r="I394">
        <v>100</v>
      </c>
      <c r="K394">
        <v>0.65970618400000003</v>
      </c>
      <c r="L394">
        <v>3.7512611819999999</v>
      </c>
      <c r="M394">
        <v>0.59663949100000002</v>
      </c>
      <c r="N394">
        <v>198016.97206666667</v>
      </c>
      <c r="O394">
        <v>4651.9448000000002</v>
      </c>
      <c r="P394" t="s">
        <v>451</v>
      </c>
      <c r="Q394">
        <v>-5.6394481730052202E-6</v>
      </c>
      <c r="R394">
        <v>-2.199850857568979E-8</v>
      </c>
      <c r="S394">
        <v>-1.1123539647029568E-8</v>
      </c>
      <c r="T394">
        <v>-4.0237385036042756E-6</v>
      </c>
      <c r="U394">
        <v>-4.0237385036042756E-6</v>
      </c>
      <c r="V394">
        <v>-6.3385533184190871E-8</v>
      </c>
      <c r="W394">
        <v>2.0491548595575398E-8</v>
      </c>
      <c r="X394">
        <v>-1.488317176236639E-7</v>
      </c>
      <c r="Y394">
        <v>5.1733780760626429E-9</v>
      </c>
      <c r="Z394">
        <v>5.9812329107631121E-6</v>
      </c>
      <c r="AA394">
        <v>1.2941213025105648E-7</v>
      </c>
      <c r="AB394">
        <v>1.4409333830474768E-7</v>
      </c>
      <c r="AC394">
        <v>5.4374844643300543E-10</v>
      </c>
      <c r="AD394">
        <v>0</v>
      </c>
      <c r="AE394">
        <v>2.9517772806363388E-8</v>
      </c>
      <c r="AF394">
        <v>-2.7653492418593079E-8</v>
      </c>
      <c r="AG394">
        <v>-1.1496395724583566E-8</v>
      </c>
      <c r="AH394">
        <v>-1.1465324384787468E-7</v>
      </c>
      <c r="AI394">
        <v>-4.24123788217748E-8</v>
      </c>
      <c r="AJ394">
        <v>0</v>
      </c>
      <c r="AK394">
        <v>-1.4137459607258267E-7</v>
      </c>
      <c r="AL394">
        <v>-4.4198980860054687E-9</v>
      </c>
      <c r="AM394">
        <v>0</v>
      </c>
      <c r="AN394">
        <v>0</v>
      </c>
      <c r="AO394">
        <v>-3.3401690280884891E-9</v>
      </c>
      <c r="AP394">
        <v>1.8052448421575948E-7</v>
      </c>
      <c r="AQ394">
        <v>-7.318854088988316E-9</v>
      </c>
      <c r="AR394">
        <v>1.9699229430773045E-8</v>
      </c>
      <c r="AS394">
        <v>2.8911881680338057E-6</v>
      </c>
      <c r="AT394">
        <v>-1.3112105393984585E-7</v>
      </c>
      <c r="AU394">
        <v>1.3593711160825242E-9</v>
      </c>
      <c r="AV394">
        <v>2.2417971662938115E-8</v>
      </c>
      <c r="AW394">
        <v>-2.9807357693263736E-9</v>
      </c>
      <c r="AX394">
        <v>7.531692766592093E-8</v>
      </c>
      <c r="AY394">
        <v>8.8864031817051972E-9</v>
      </c>
      <c r="AZ394">
        <v>9.7719363658960964E-8</v>
      </c>
      <c r="BA394">
        <v>6.136589609743973E-9</v>
      </c>
      <c r="BB394">
        <v>3.309097688292308E-10</v>
      </c>
      <c r="BC394">
        <v>7.767834949043001E-10</v>
      </c>
      <c r="BD394">
        <v>-1.3904424558786961E-9</v>
      </c>
      <c r="BE394">
        <v>6.0961968680089493E-8</v>
      </c>
      <c r="BF394">
        <v>-5.251056425553043E-10</v>
      </c>
      <c r="BG394">
        <v>0</v>
      </c>
      <c r="BH394">
        <v>1.4479244345016157E-7</v>
      </c>
      <c r="BI394">
        <v>2.8740989311459117E-9</v>
      </c>
      <c r="BJ394">
        <v>2.8430275913497417E-9</v>
      </c>
      <c r="BK394">
        <v>0</v>
      </c>
      <c r="BL394">
        <v>8.7776534924185866E-9</v>
      </c>
      <c r="BM394">
        <v>0</v>
      </c>
      <c r="BN394">
        <v>6.071339796172011E-9</v>
      </c>
      <c r="BO394">
        <v>0</v>
      </c>
      <c r="BP394">
        <v>-9.7408650260999225E-10</v>
      </c>
      <c r="BQ394">
        <v>2.0367263236390752E-9</v>
      </c>
      <c r="BR394">
        <v>0</v>
      </c>
      <c r="BS394">
        <v>-1.4929778772060659E-8</v>
      </c>
      <c r="BT394">
        <v>-9.3524732786477712E-10</v>
      </c>
      <c r="BU394">
        <v>-5.4219487944320197E-9</v>
      </c>
      <c r="BV394">
        <v>0</v>
      </c>
      <c r="BW394">
        <v>0</v>
      </c>
      <c r="BX394">
        <v>-7.3328361918966065E-10</v>
      </c>
      <c r="BY394">
        <v>-3.0139199602286878E-9</v>
      </c>
      <c r="BZ394">
        <v>1.1092468307233376E-9</v>
      </c>
      <c r="CA394">
        <v>-1.6918344519015659E-9</v>
      </c>
      <c r="CB394">
        <v>0</v>
      </c>
      <c r="CC394">
        <v>-1.8953517275664943E-9</v>
      </c>
      <c r="CD394">
        <v>-4.2101665423813098E-10</v>
      </c>
      <c r="CE394">
        <v>-3.7875963211533683E-9</v>
      </c>
      <c r="CF394">
        <v>0</v>
      </c>
      <c r="CG394">
        <v>-9.4767586378324716E-10</v>
      </c>
      <c r="CH394">
        <v>0</v>
      </c>
      <c r="CI394">
        <v>-1.7664056674123791E-9</v>
      </c>
      <c r="CJ394">
        <v>1.9419587372607614E-10</v>
      </c>
      <c r="CK394">
        <v>0</v>
      </c>
      <c r="CM394">
        <v>0</v>
      </c>
      <c r="CN394">
        <v>-6.4006959980114363E-10</v>
      </c>
      <c r="CO394">
        <v>0</v>
      </c>
      <c r="CP394">
        <v>9.1163310961968668E-9</v>
      </c>
      <c r="CQ394">
        <v>5.226199353716135E-10</v>
      </c>
      <c r="CR394">
        <v>-2.9051702709420865E-10</v>
      </c>
      <c r="CS394">
        <v>4.6762366393238856E-10</v>
      </c>
      <c r="CT394">
        <v>0</v>
      </c>
      <c r="CU394">
        <v>0</v>
      </c>
      <c r="CV394">
        <v>0</v>
      </c>
      <c r="CW394">
        <v>-5.7792692020879912E-10</v>
      </c>
      <c r="CX394">
        <v>1.4712279393487447E-10</v>
      </c>
      <c r="CY394">
        <v>2.7544742729306493E-9</v>
      </c>
      <c r="CZ394">
        <v>0</v>
      </c>
      <c r="DA394">
        <v>0</v>
      </c>
      <c r="DB394">
        <v>0</v>
      </c>
      <c r="DC394">
        <v>-2.2837434750186414E-10</v>
      </c>
      <c r="DD394">
        <v>-3.9305244842157624E-10</v>
      </c>
    </row>
    <row r="395" spans="1:108">
      <c r="A395" t="s">
        <v>232</v>
      </c>
      <c r="B395">
        <v>0.68500000000000005</v>
      </c>
      <c r="C395">
        <v>32.4</v>
      </c>
      <c r="D395" t="s">
        <v>896</v>
      </c>
      <c r="E395">
        <v>43248</v>
      </c>
      <c r="F395" t="s">
        <v>165</v>
      </c>
      <c r="H395" t="s">
        <v>17</v>
      </c>
      <c r="J395">
        <v>0</v>
      </c>
      <c r="K395">
        <v>0.99189533399999996</v>
      </c>
      <c r="L395">
        <v>6.4325687760000001</v>
      </c>
      <c r="M395">
        <v>0.36201322699999999</v>
      </c>
      <c r="N395">
        <v>247783.33333333334</v>
      </c>
      <c r="O395">
        <v>4102.8782666666666</v>
      </c>
      <c r="P395" t="s">
        <v>232</v>
      </c>
      <c r="Q395">
        <v>-1.7103909465020567E-6</v>
      </c>
      <c r="R395">
        <v>2.2719478737997228E-9</v>
      </c>
      <c r="S395">
        <v>-5.7656035665294951E-9</v>
      </c>
      <c r="T395">
        <v>-3.7508573388203018E-6</v>
      </c>
      <c r="U395">
        <v>-3.7508573388203018E-6</v>
      </c>
      <c r="V395">
        <v>-5.0368655692729794E-8</v>
      </c>
      <c r="W395">
        <v>6.7965534979423858E-8</v>
      </c>
      <c r="X395">
        <v>-1.4917695473251044E-7</v>
      </c>
      <c r="Y395">
        <v>-8.144718792866996E-10</v>
      </c>
      <c r="Z395">
        <v>2.6577503429355283E-6</v>
      </c>
      <c r="AA395">
        <v>1.3353052126200276E-7</v>
      </c>
      <c r="AB395">
        <v>3.1978737997256514E-7</v>
      </c>
      <c r="AC395">
        <v>9.6450617283950552E-9</v>
      </c>
      <c r="AD395">
        <v>1.5970078875171465E-6</v>
      </c>
      <c r="AE395">
        <v>0</v>
      </c>
      <c r="AF395">
        <v>1.5217764060356671E-8</v>
      </c>
      <c r="AG395">
        <v>1.1147548010973937E-6</v>
      </c>
      <c r="AH395">
        <v>-2.8720850480109737E-8</v>
      </c>
      <c r="AI395">
        <v>-3.4079218106995879E-8</v>
      </c>
      <c r="AJ395">
        <v>0</v>
      </c>
      <c r="AK395">
        <v>9.3449931412894436E-8</v>
      </c>
      <c r="AL395">
        <v>1.72968106995885E-9</v>
      </c>
      <c r="AM395">
        <v>2.0233196159122107E-9</v>
      </c>
      <c r="AN395">
        <v>1.8518518518518524E-9</v>
      </c>
      <c r="AO395">
        <v>-1.1574074074074076E-8</v>
      </c>
      <c r="AP395">
        <v>2.4991426611796989E-7</v>
      </c>
      <c r="AQ395">
        <v>-1.5252271947873801E-8</v>
      </c>
      <c r="AR395">
        <v>9.7307956104252378E-8</v>
      </c>
      <c r="AS395">
        <v>3.7508573388203018E-6</v>
      </c>
      <c r="AT395">
        <v>1.0090877914951988E-6</v>
      </c>
      <c r="AU395">
        <v>2.6384602194787372E-8</v>
      </c>
      <c r="AV395">
        <v>8.7641460905349787E-8</v>
      </c>
      <c r="AW395">
        <v>-2.14334705075446E-10</v>
      </c>
      <c r="AX395">
        <v>2.5540123456790123E-7</v>
      </c>
      <c r="AY395">
        <v>3.2986111111111116E-8</v>
      </c>
      <c r="AZ395">
        <v>4.7067901234567911E-7</v>
      </c>
      <c r="BA395">
        <v>3.7508573388203022E-7</v>
      </c>
      <c r="BB395">
        <v>6.4621913580246921E-8</v>
      </c>
      <c r="BC395">
        <v>1.1093964334705072E-8</v>
      </c>
      <c r="BD395">
        <v>2.4284122085048028E-9</v>
      </c>
      <c r="BE395">
        <v>1.1160408093278461E-7</v>
      </c>
      <c r="BF395">
        <v>1.8801440329218108E-8</v>
      </c>
      <c r="BG395">
        <v>0</v>
      </c>
      <c r="BH395">
        <v>6.2928669410150903E-7</v>
      </c>
      <c r="BI395">
        <v>1.4553326474622768E-8</v>
      </c>
      <c r="BJ395">
        <v>1.4596193415637859E-8</v>
      </c>
      <c r="BK395">
        <v>0</v>
      </c>
      <c r="BL395">
        <v>8.0225480109739391E-8</v>
      </c>
      <c r="BM395">
        <v>0</v>
      </c>
      <c r="BN395">
        <v>1.1556927297668039E-7</v>
      </c>
      <c r="BO395">
        <v>0</v>
      </c>
      <c r="BP395">
        <v>1.0399519890260633E-7</v>
      </c>
      <c r="BQ395">
        <v>2.7327674897119339E-8</v>
      </c>
      <c r="BR395">
        <v>0</v>
      </c>
      <c r="BS395">
        <v>-1.6439471879286698E-8</v>
      </c>
      <c r="BT395">
        <v>1.1016803840877927E-9</v>
      </c>
      <c r="BU395">
        <v>4.5224622770919129E-9</v>
      </c>
      <c r="BV395">
        <v>0</v>
      </c>
      <c r="BW395">
        <v>0</v>
      </c>
      <c r="BX395">
        <v>5.0797325102880543E-10</v>
      </c>
      <c r="BY395">
        <v>1.7789780521262043E-9</v>
      </c>
      <c r="BZ395">
        <v>-1.8068415637860092E-9</v>
      </c>
      <c r="CA395">
        <v>0</v>
      </c>
      <c r="CB395">
        <v>6.4836248285322385E-9</v>
      </c>
      <c r="CC395">
        <v>0</v>
      </c>
      <c r="CD395">
        <v>5.3112139917695471E-9</v>
      </c>
      <c r="CE395">
        <v>1.8218449931412886E-9</v>
      </c>
      <c r="CF395">
        <v>0</v>
      </c>
      <c r="CG395">
        <v>5.0840192043895718E-9</v>
      </c>
      <c r="CH395">
        <v>2.2419410150891627E-10</v>
      </c>
      <c r="CI395">
        <v>-2.2933813443072556E-10</v>
      </c>
      <c r="CJ395">
        <v>2.6341735253772304E-9</v>
      </c>
      <c r="CK395">
        <v>3.6329732510288075E-9</v>
      </c>
      <c r="CL395">
        <v>0.16950000000000004</v>
      </c>
      <c r="CM395">
        <v>0</v>
      </c>
      <c r="CN395">
        <v>0</v>
      </c>
      <c r="CO395">
        <v>2.0507544581618658E-7</v>
      </c>
      <c r="CP395">
        <v>0</v>
      </c>
      <c r="CQ395">
        <v>1.8494941700960225E-8</v>
      </c>
      <c r="CR395">
        <v>1.8561385459533604E-9</v>
      </c>
      <c r="CS395">
        <v>2.5098593964334711E-9</v>
      </c>
      <c r="CT395">
        <v>0</v>
      </c>
      <c r="CU395">
        <v>2.7542009602194791E-9</v>
      </c>
      <c r="CV395">
        <v>1.38888888888889E-9</v>
      </c>
      <c r="CW395">
        <v>3.1635802469135803E-9</v>
      </c>
      <c r="CX395">
        <v>0</v>
      </c>
      <c r="CY395">
        <v>7.5724451303155003E-8</v>
      </c>
      <c r="CZ395">
        <v>1.3355195473251029E-8</v>
      </c>
      <c r="DA395">
        <v>2.3201731824417004E-8</v>
      </c>
      <c r="DB395">
        <v>0</v>
      </c>
      <c r="DC395">
        <v>3.4293552812071352E-9</v>
      </c>
      <c r="DD395">
        <v>1.3888888888888894E-9</v>
      </c>
    </row>
    <row r="396" spans="1:108">
      <c r="A396" t="s">
        <v>390</v>
      </c>
      <c r="B396">
        <v>0.70299999999999996</v>
      </c>
      <c r="C396">
        <v>44.2</v>
      </c>
      <c r="D396" t="s">
        <v>897</v>
      </c>
      <c r="E396">
        <v>43248</v>
      </c>
      <c r="F396" t="s">
        <v>165</v>
      </c>
      <c r="H396" t="s">
        <v>17</v>
      </c>
      <c r="I396">
        <v>80</v>
      </c>
      <c r="J396">
        <v>7.33</v>
      </c>
      <c r="K396">
        <v>1.002865302</v>
      </c>
      <c r="L396">
        <v>8.9589695299999992</v>
      </c>
      <c r="M396">
        <v>0.156951911</v>
      </c>
      <c r="N396">
        <v>174751.66666666666</v>
      </c>
      <c r="O396">
        <v>3664.4928999999997</v>
      </c>
      <c r="P396" t="s">
        <v>390</v>
      </c>
      <c r="Q396">
        <v>-1.2270613373554554E-6</v>
      </c>
      <c r="R396">
        <v>9.5839617898441339E-9</v>
      </c>
      <c r="S396">
        <v>-1.4234539969834083E-8</v>
      </c>
      <c r="T396">
        <v>-2.9851684263448973E-6</v>
      </c>
      <c r="U396">
        <v>-2.9851684263448973E-6</v>
      </c>
      <c r="V396">
        <v>-5.5932629462041259E-8</v>
      </c>
      <c r="W396">
        <v>1.0683760683760684E-7</v>
      </c>
      <c r="X396">
        <v>-9.5525389643036892E-8</v>
      </c>
      <c r="Y396">
        <v>-1.0448089492207134E-8</v>
      </c>
      <c r="Z396">
        <v>2.7652086475615887E-6</v>
      </c>
      <c r="AA396">
        <v>6.6302161890397165E-8</v>
      </c>
      <c r="AB396">
        <v>1.2380593262946206E-7</v>
      </c>
      <c r="AC396">
        <v>-7.7457264957264996E-9</v>
      </c>
      <c r="AD396">
        <v>2.2121669180492721E-7</v>
      </c>
      <c r="AE396">
        <v>0</v>
      </c>
      <c r="AF396">
        <v>-1.5302916038210187E-8</v>
      </c>
      <c r="AG396">
        <v>1.8099547511312216E-6</v>
      </c>
      <c r="AH396">
        <v>-2.7652086475615911E-8</v>
      </c>
      <c r="AI396">
        <v>-2.6709401709401979E-9</v>
      </c>
      <c r="AJ396">
        <v>0</v>
      </c>
      <c r="AK396">
        <v>-5.1847662141780077E-9</v>
      </c>
      <c r="AL396">
        <v>1.5287204625439893E-9</v>
      </c>
      <c r="AM396">
        <v>-5.8917797888386093E-10</v>
      </c>
      <c r="AN396">
        <v>-6.4259678230266451E-10</v>
      </c>
      <c r="AO396">
        <v>-8.1542232277526406E-9</v>
      </c>
      <c r="AP396">
        <v>-4.660005027652085E-8</v>
      </c>
      <c r="AQ396">
        <v>-1.0331825037707392E-8</v>
      </c>
      <c r="AR396">
        <v>2.8406234288587234E-8</v>
      </c>
      <c r="AS396">
        <v>1.8445198592257415E-6</v>
      </c>
      <c r="AT396">
        <v>3.2836852689793811E-8</v>
      </c>
      <c r="AU396">
        <v>7.7771493212669835E-10</v>
      </c>
      <c r="AV396">
        <v>2.8013448969331321E-8</v>
      </c>
      <c r="AW396">
        <v>-3.9287958773252889E-9</v>
      </c>
      <c r="AX396">
        <v>1.3257290095525391E-7</v>
      </c>
      <c r="AY396">
        <v>1.7329688285570637E-8</v>
      </c>
      <c r="AZ396">
        <v>6.7244846656611379E-8</v>
      </c>
      <c r="BA396">
        <v>-1.2569130216189051E-8</v>
      </c>
      <c r="BB396">
        <v>-1.9010809451985959E-9</v>
      </c>
      <c r="BC396">
        <v>4.6411513323278026E-9</v>
      </c>
      <c r="BD396">
        <v>-1.99534942182001E-9</v>
      </c>
      <c r="BE396">
        <v>3.7078934137757669E-8</v>
      </c>
      <c r="BF396">
        <v>9.0073529411764711E-9</v>
      </c>
      <c r="BG396">
        <v>0</v>
      </c>
      <c r="BH396">
        <v>3.5429235796882845E-7</v>
      </c>
      <c r="BI396">
        <v>1.0008169934640521E-8</v>
      </c>
      <c r="BJ396">
        <v>1.002388134741076E-8</v>
      </c>
      <c r="BK396">
        <v>0</v>
      </c>
      <c r="BL396">
        <v>2.8893288084464556E-8</v>
      </c>
      <c r="BM396">
        <v>0</v>
      </c>
      <c r="BN396">
        <v>1.0149572649572662E-8</v>
      </c>
      <c r="BO396">
        <v>0</v>
      </c>
      <c r="BP396">
        <v>9.7410759175465046E-9</v>
      </c>
      <c r="BQ396">
        <v>1.9749245852187017E-9</v>
      </c>
      <c r="BR396">
        <v>0</v>
      </c>
      <c r="BS396">
        <v>-1.599421820010055E-8</v>
      </c>
      <c r="BT396">
        <v>1.3150452488687783E-9</v>
      </c>
      <c r="BU396">
        <v>-2.8280542986425717E-10</v>
      </c>
      <c r="BV396">
        <v>0</v>
      </c>
      <c r="BW396">
        <v>0</v>
      </c>
      <c r="BX396">
        <v>6.5045248868778269E-10</v>
      </c>
      <c r="BY396">
        <v>6.9130216189039782E-10</v>
      </c>
      <c r="BZ396">
        <v>-1.4611613876319789E-9</v>
      </c>
      <c r="CA396">
        <v>0</v>
      </c>
      <c r="CB396">
        <v>7.079562594268477E-9</v>
      </c>
      <c r="CC396">
        <v>0</v>
      </c>
      <c r="CD396">
        <v>3.6151960784313736E-9</v>
      </c>
      <c r="CE396">
        <v>7.7457264957264981E-10</v>
      </c>
      <c r="CF396">
        <v>0</v>
      </c>
      <c r="CG396">
        <v>2.0252011060834576E-9</v>
      </c>
      <c r="CH396">
        <v>6.1274509803921803E-11</v>
      </c>
      <c r="CI396">
        <v>6.1274509803921803E-11</v>
      </c>
      <c r="CJ396">
        <v>1.0400955253896428E-9</v>
      </c>
      <c r="CK396">
        <v>2.5138260432378086E-9</v>
      </c>
      <c r="CL396">
        <v>0.16000000000000003</v>
      </c>
      <c r="CM396">
        <v>0</v>
      </c>
      <c r="CN396">
        <v>0</v>
      </c>
      <c r="CO396">
        <v>4.2719331322272495E-8</v>
      </c>
      <c r="CP396">
        <v>0</v>
      </c>
      <c r="CQ396">
        <v>3.8131598793363497E-9</v>
      </c>
      <c r="CR396">
        <v>8.8298139768728088E-10</v>
      </c>
      <c r="CS396">
        <v>1.1767848164906984E-9</v>
      </c>
      <c r="CT396">
        <v>0</v>
      </c>
      <c r="CU396">
        <v>1.5145801910507791E-9</v>
      </c>
      <c r="CV396">
        <v>8.3898944193061856E-10</v>
      </c>
      <c r="CW396">
        <v>1.6544117647058825E-9</v>
      </c>
      <c r="CX396">
        <v>0</v>
      </c>
      <c r="CY396">
        <v>1.9199346405228751E-8</v>
      </c>
      <c r="CZ396">
        <v>3.7990196078431366E-9</v>
      </c>
      <c r="DA396">
        <v>4.8783936651583722E-9</v>
      </c>
      <c r="DB396">
        <v>0</v>
      </c>
      <c r="DC396">
        <v>1.9120789341377575E-9</v>
      </c>
      <c r="DD396">
        <v>7.8085721468074451E-10</v>
      </c>
    </row>
    <row r="397" spans="1:108">
      <c r="A397" t="s">
        <v>454</v>
      </c>
      <c r="B397">
        <v>0.71899999999999997</v>
      </c>
      <c r="C397">
        <v>36.9</v>
      </c>
      <c r="D397" t="s">
        <v>898</v>
      </c>
      <c r="E397">
        <v>43248</v>
      </c>
      <c r="F397" t="s">
        <v>165</v>
      </c>
      <c r="H397" t="s">
        <v>20</v>
      </c>
      <c r="I397">
        <v>50</v>
      </c>
      <c r="J397">
        <v>4.67</v>
      </c>
      <c r="K397">
        <v>0.65605053400000002</v>
      </c>
      <c r="L397">
        <v>3.7664402140000002</v>
      </c>
      <c r="M397">
        <v>0.58202104899999996</v>
      </c>
      <c r="N397">
        <v>266071</v>
      </c>
      <c r="O397">
        <v>5009.6397000000006</v>
      </c>
      <c r="P397" t="s">
        <v>454</v>
      </c>
      <c r="Q397">
        <v>-1.2533875338753392E-6</v>
      </c>
      <c r="R397">
        <v>2.3599819331526639E-8</v>
      </c>
      <c r="S397">
        <v>1.9553598313760907E-8</v>
      </c>
      <c r="T397">
        <v>-2.2207166516109603E-6</v>
      </c>
      <c r="U397">
        <v>-2.2207166516109603E-6</v>
      </c>
      <c r="V397">
        <v>-3.1993375489310364E-8</v>
      </c>
      <c r="W397">
        <v>6.6621499548328812E-8</v>
      </c>
      <c r="X397">
        <v>-1.5902589581451376E-7</v>
      </c>
      <c r="Y397">
        <v>-4.7049081601927133E-9</v>
      </c>
      <c r="Z397">
        <v>4.7801866907557967E-6</v>
      </c>
      <c r="AA397">
        <v>1.8443239987955431E-7</v>
      </c>
      <c r="AB397">
        <v>3.701821740439627E-7</v>
      </c>
      <c r="AC397">
        <v>2.9358626919602638E-9</v>
      </c>
      <c r="AD397">
        <v>8.1018518518518515E-7</v>
      </c>
      <c r="AE397">
        <v>0</v>
      </c>
      <c r="AF397">
        <v>6.0222824450466778E-9</v>
      </c>
      <c r="AG397">
        <v>2.5180668473351398E-6</v>
      </c>
      <c r="AH397">
        <v>-3.1240590183679614E-8</v>
      </c>
      <c r="AI397">
        <v>2.8605841613971753E-8</v>
      </c>
      <c r="AJ397">
        <v>0</v>
      </c>
      <c r="AK397">
        <v>0</v>
      </c>
      <c r="AL397">
        <v>3.7451068955133988E-9</v>
      </c>
      <c r="AM397">
        <v>9.1087021981331133E-11</v>
      </c>
      <c r="AN397">
        <v>-6.6433303221920678E-11</v>
      </c>
      <c r="AO397">
        <v>-8.7699488105992197E-9</v>
      </c>
      <c r="AP397">
        <v>2.6836796145739242E-7</v>
      </c>
      <c r="AQ397">
        <v>-2.1379102679915673E-9</v>
      </c>
      <c r="AR397">
        <v>6.7618940078289666E-8</v>
      </c>
      <c r="AS397">
        <v>8.084914182475157E-6</v>
      </c>
      <c r="AT397">
        <v>1.7389340560072272E-7</v>
      </c>
      <c r="AU397">
        <v>6.8654019873532072E-9</v>
      </c>
      <c r="AV397">
        <v>6.4965371875940986E-8</v>
      </c>
      <c r="AW397">
        <v>-4.0842366757000911E-9</v>
      </c>
      <c r="AX397">
        <v>3.4025895814513701E-7</v>
      </c>
      <c r="AY397">
        <v>2.8643480879253235E-8</v>
      </c>
      <c r="AZ397">
        <v>4.6108099969888579E-7</v>
      </c>
      <c r="BA397">
        <v>1.3098464317976504E-7</v>
      </c>
      <c r="BB397">
        <v>8.2429990966576372E-9</v>
      </c>
      <c r="BC397">
        <v>8.3220415537488711E-9</v>
      </c>
      <c r="BD397">
        <v>2.2884673291177345E-9</v>
      </c>
      <c r="BE397">
        <v>4.4433152664859983E-8</v>
      </c>
      <c r="BF397">
        <v>1.3305480277024992E-8</v>
      </c>
      <c r="BG397">
        <v>0</v>
      </c>
      <c r="BH397">
        <v>1.551302318578741E-6</v>
      </c>
      <c r="BI397">
        <v>1.5112165010538995E-8</v>
      </c>
      <c r="BJ397">
        <v>1.5149804275820537E-8</v>
      </c>
      <c r="BK397">
        <v>0</v>
      </c>
      <c r="BL397">
        <v>6.3215146040349302E-8</v>
      </c>
      <c r="BM397">
        <v>0</v>
      </c>
      <c r="BN397">
        <v>4.287112315567601E-8</v>
      </c>
      <c r="BO397">
        <v>0</v>
      </c>
      <c r="BP397">
        <v>2.0833333333333345E-8</v>
      </c>
      <c r="BQ397">
        <v>1.3920882264378203E-8</v>
      </c>
      <c r="BR397">
        <v>0</v>
      </c>
      <c r="BS397">
        <v>-1.5300361336946706E-8</v>
      </c>
      <c r="BT397">
        <v>9.9744052996085503E-10</v>
      </c>
      <c r="BU397">
        <v>3.2369768142125812E-9</v>
      </c>
      <c r="BV397">
        <v>0</v>
      </c>
      <c r="BW397">
        <v>0</v>
      </c>
      <c r="BX397">
        <v>1.8650255947003907E-9</v>
      </c>
      <c r="BY397">
        <v>4.3096958747365228E-9</v>
      </c>
      <c r="BZ397">
        <v>-1.3550135501355004E-9</v>
      </c>
      <c r="CA397">
        <v>0</v>
      </c>
      <c r="CB397">
        <v>9.5566094549834368E-9</v>
      </c>
      <c r="CC397">
        <v>0</v>
      </c>
      <c r="CD397">
        <v>3.9652965974104198E-9</v>
      </c>
      <c r="CE397">
        <v>1.112240289069558E-9</v>
      </c>
      <c r="CF397">
        <v>0</v>
      </c>
      <c r="CG397">
        <v>4.2174796747967494E-9</v>
      </c>
      <c r="CH397">
        <v>6.2292984040951505E-10</v>
      </c>
      <c r="CI397">
        <v>4.8931044866004049E-10</v>
      </c>
      <c r="CJ397">
        <v>2.2225986148750365E-9</v>
      </c>
      <c r="CK397">
        <v>2.2847034025895816E-9</v>
      </c>
      <c r="CL397">
        <v>0.12140000000000001</v>
      </c>
      <c r="CM397">
        <v>0</v>
      </c>
      <c r="CN397">
        <v>0</v>
      </c>
      <c r="CO397">
        <v>5.3993526046371568E-8</v>
      </c>
      <c r="CP397">
        <v>0</v>
      </c>
      <c r="CQ397">
        <v>5.8209123757904226E-9</v>
      </c>
      <c r="CR397">
        <v>2.2169527250828065E-9</v>
      </c>
      <c r="CS397">
        <v>2.0682776272207172E-9</v>
      </c>
      <c r="CT397">
        <v>0</v>
      </c>
      <c r="CU397">
        <v>2.5801716350496839E-9</v>
      </c>
      <c r="CV397">
        <v>6.2876392652815468E-10</v>
      </c>
      <c r="CW397">
        <v>1.797274917193616E-9</v>
      </c>
      <c r="CX397">
        <v>0</v>
      </c>
      <c r="CY397">
        <v>3.6096055404998502E-8</v>
      </c>
      <c r="CZ397">
        <v>5.8246763023185792E-9</v>
      </c>
      <c r="DA397">
        <v>1.0431722372779284E-8</v>
      </c>
      <c r="DB397">
        <v>0</v>
      </c>
      <c r="DC397">
        <v>3.2859078590785901E-9</v>
      </c>
      <c r="DD397">
        <v>1.8048027702499266E-9</v>
      </c>
    </row>
    <row r="398" spans="1:108">
      <c r="A398" t="s">
        <v>899</v>
      </c>
      <c r="B398">
        <v>0.70899999999999996</v>
      </c>
      <c r="C398">
        <v>44.9</v>
      </c>
      <c r="D398" t="s">
        <v>900</v>
      </c>
      <c r="E398">
        <v>43248</v>
      </c>
      <c r="F398" t="s">
        <v>181</v>
      </c>
      <c r="H398" t="s">
        <v>35</v>
      </c>
      <c r="I398">
        <v>100</v>
      </c>
      <c r="K398">
        <v>0.74466537399999999</v>
      </c>
      <c r="L398">
        <v>4.4709759870000001</v>
      </c>
      <c r="M398">
        <v>0.48190094300000003</v>
      </c>
      <c r="N398">
        <v>134776.66666666666</v>
      </c>
      <c r="O398">
        <v>3347.2793000000001</v>
      </c>
      <c r="P398" t="s">
        <v>899</v>
      </c>
      <c r="Q398">
        <v>-6.1123484286067812E-6</v>
      </c>
      <c r="R398">
        <v>-2.8272704776045514E-8</v>
      </c>
      <c r="S398">
        <v>-3.4505691660480077E-8</v>
      </c>
      <c r="T398">
        <v>-4.1450136104924524E-6</v>
      </c>
      <c r="U398">
        <v>-4.1450136104924524E-6</v>
      </c>
      <c r="V398">
        <v>-6.0937886661717474E-8</v>
      </c>
      <c r="W398">
        <v>-3.974882454837912E-8</v>
      </c>
      <c r="X398">
        <v>-1.3285696609750066E-7</v>
      </c>
      <c r="Y398">
        <v>-1.7059514971541701E-8</v>
      </c>
      <c r="Z398">
        <v>6.8516456322692397E-6</v>
      </c>
      <c r="AA398">
        <v>1.3285696609750055E-7</v>
      </c>
      <c r="AB398">
        <v>1.181019549616432E-7</v>
      </c>
      <c r="AC398">
        <v>-5.0266023261568951E-9</v>
      </c>
      <c r="AD398">
        <v>0</v>
      </c>
      <c r="AE398">
        <v>-1.3254763672358328E-7</v>
      </c>
      <c r="AF398">
        <v>-4.8100717644147481E-8</v>
      </c>
      <c r="AG398">
        <v>1.8312298935906958E-7</v>
      </c>
      <c r="AH398">
        <v>-1.3740410789408562E-7</v>
      </c>
      <c r="AI398">
        <v>-4.7172729522395518E-8</v>
      </c>
      <c r="AJ398">
        <v>0</v>
      </c>
      <c r="AK398">
        <v>-2.0292006928977977E-7</v>
      </c>
      <c r="AL398">
        <v>-5.3374783469438253E-9</v>
      </c>
      <c r="AM398">
        <v>0</v>
      </c>
      <c r="AN398">
        <v>0</v>
      </c>
      <c r="AO398">
        <v>-7.1609750061865747E-9</v>
      </c>
      <c r="AP398">
        <v>2.2874907201187821E-7</v>
      </c>
      <c r="AQ398">
        <v>-1.184112843355605E-8</v>
      </c>
      <c r="AR398">
        <v>3.3655035882207374E-8</v>
      </c>
      <c r="AS398">
        <v>1.4662212323682255E-6</v>
      </c>
      <c r="AT398">
        <v>-1.7013115565454091E-7</v>
      </c>
      <c r="AU398">
        <v>3.2525983667409048E-9</v>
      </c>
      <c r="AV398">
        <v>1.197104677060133E-8</v>
      </c>
      <c r="AW398">
        <v>-4.4945558030190543E-9</v>
      </c>
      <c r="AX398">
        <v>1.1070898292501855E-7</v>
      </c>
      <c r="AY398">
        <v>1.1522519178421184E-8</v>
      </c>
      <c r="AZ398">
        <v>1.7013115565454091E-8</v>
      </c>
      <c r="BA398">
        <v>4.0212818609255516E-10</v>
      </c>
      <c r="BB398">
        <v>4.1295471417965942E-10</v>
      </c>
      <c r="BC398">
        <v>1.345582776540458E-10</v>
      </c>
      <c r="BD398">
        <v>-1.7538975501113585E-9</v>
      </c>
      <c r="BE398">
        <v>3.1134001484780987E-8</v>
      </c>
      <c r="BF398">
        <v>-3.0422543924771109E-9</v>
      </c>
      <c r="BG398">
        <v>0</v>
      </c>
      <c r="BH398">
        <v>4.6708735461519417E-7</v>
      </c>
      <c r="BI398">
        <v>5.2585993565948966E-9</v>
      </c>
      <c r="BJ398">
        <v>5.2895322939866364E-9</v>
      </c>
      <c r="BK398">
        <v>0</v>
      </c>
      <c r="BL398">
        <v>2.0106409304627548E-9</v>
      </c>
      <c r="BM398">
        <v>0</v>
      </c>
      <c r="BN398">
        <v>3.824857708488001E-9</v>
      </c>
      <c r="BO398">
        <v>0</v>
      </c>
      <c r="BP398">
        <v>-1.6023261568918604E-9</v>
      </c>
      <c r="BQ398">
        <v>1.439928235585249E-9</v>
      </c>
      <c r="BR398">
        <v>0</v>
      </c>
      <c r="BS398">
        <v>-1.9441351150705274E-8</v>
      </c>
      <c r="BT398">
        <v>-1.5203538728037613E-9</v>
      </c>
      <c r="BU398">
        <v>-1.2125711457560014E-8</v>
      </c>
      <c r="BV398">
        <v>0</v>
      </c>
      <c r="BW398">
        <v>0</v>
      </c>
      <c r="BX398">
        <v>-8.4910913140311807E-10</v>
      </c>
      <c r="BY398">
        <v>-6.6041821331353698E-9</v>
      </c>
      <c r="BZ398">
        <v>1.314649839148725E-9</v>
      </c>
      <c r="CA398">
        <v>-1.3424894828012866E-9</v>
      </c>
      <c r="CB398">
        <v>0</v>
      </c>
      <c r="CC398">
        <v>-2.780871071516951E-9</v>
      </c>
      <c r="CD398">
        <v>-1.5311804008908631E-10</v>
      </c>
      <c r="CE398">
        <v>-5.2013734224201916E-9</v>
      </c>
      <c r="CF398">
        <v>0</v>
      </c>
      <c r="CG398">
        <v>-9.2644147488245589E-10</v>
      </c>
      <c r="CH398">
        <v>0</v>
      </c>
      <c r="CI398">
        <v>-1.6286191536748355E-9</v>
      </c>
      <c r="CJ398">
        <v>1.1151323929720374E-9</v>
      </c>
      <c r="CK398">
        <v>0</v>
      </c>
      <c r="CM398">
        <v>0</v>
      </c>
      <c r="CN398">
        <v>-1.4847809948032748E-10</v>
      </c>
      <c r="CO398">
        <v>0</v>
      </c>
      <c r="CP398">
        <v>6.659861420440481E-9</v>
      </c>
      <c r="CQ398">
        <v>9.1731625835189338E-10</v>
      </c>
      <c r="CR398">
        <v>2.6756990843850551E-10</v>
      </c>
      <c r="CS398">
        <v>1.4383815887156607E-10</v>
      </c>
      <c r="CT398">
        <v>0</v>
      </c>
      <c r="CU398">
        <v>0</v>
      </c>
      <c r="CV398">
        <v>0</v>
      </c>
      <c r="CW398">
        <v>-6.1556545409552049E-10</v>
      </c>
      <c r="CX398">
        <v>-4.1450136104924498E-11</v>
      </c>
      <c r="CY398">
        <v>1.6378990348923551E-9</v>
      </c>
      <c r="CZ398">
        <v>0</v>
      </c>
      <c r="DA398">
        <v>0</v>
      </c>
      <c r="DB398">
        <v>0</v>
      </c>
      <c r="DC398">
        <v>1.8095768374164879E-10</v>
      </c>
      <c r="DD398">
        <v>9.4345459044790807E-11</v>
      </c>
    </row>
    <row r="399" spans="1:108">
      <c r="A399" t="s">
        <v>901</v>
      </c>
      <c r="B399">
        <v>0.65900000000000003</v>
      </c>
      <c r="C399">
        <v>44.1</v>
      </c>
      <c r="D399" t="s">
        <v>737</v>
      </c>
      <c r="E399">
        <v>43248</v>
      </c>
      <c r="F399" t="s">
        <v>181</v>
      </c>
      <c r="H399" t="s">
        <v>268</v>
      </c>
      <c r="I399">
        <v>0</v>
      </c>
      <c r="J399">
        <v>0</v>
      </c>
      <c r="K399">
        <v>0.99850989000000001</v>
      </c>
      <c r="L399">
        <v>5.9362121930000002</v>
      </c>
      <c r="M399">
        <v>0.35631826900000002</v>
      </c>
      <c r="N399">
        <v>198908.66666666666</v>
      </c>
      <c r="O399">
        <v>4468.1832666666669</v>
      </c>
      <c r="P399" t="s">
        <v>901</v>
      </c>
      <c r="Q399">
        <v>-6.4074703955656337E-6</v>
      </c>
      <c r="R399">
        <v>-2.1982867220962444E-8</v>
      </c>
      <c r="S399">
        <v>-1.3825900730662638E-8</v>
      </c>
      <c r="T399">
        <v>-4.4564121945074331E-6</v>
      </c>
      <c r="U399">
        <v>-4.4564121945074331E-6</v>
      </c>
      <c r="V399">
        <v>-4.9918115394305779E-8</v>
      </c>
      <c r="W399">
        <v>-3.5871756109851372E-8</v>
      </c>
      <c r="X399">
        <v>-1.4865205341395827E-7</v>
      </c>
      <c r="Y399">
        <v>-3.5430839002267514E-9</v>
      </c>
      <c r="Z399">
        <v>2.5195263290501387E-6</v>
      </c>
      <c r="AA399">
        <v>2.6140085663895187E-7</v>
      </c>
      <c r="AB399">
        <v>9.2309145880574447E-7</v>
      </c>
      <c r="AC399">
        <v>3.2454648526077098E-8</v>
      </c>
      <c r="AD399">
        <v>0</v>
      </c>
      <c r="AE399">
        <v>-2.5825144872764042E-8</v>
      </c>
      <c r="AF399">
        <v>-4.6138825900730655E-8</v>
      </c>
      <c r="AG399">
        <v>5.3980851599899224E-6</v>
      </c>
      <c r="AH399">
        <v>-1.6361174099269337E-7</v>
      </c>
      <c r="AI399">
        <v>7.322373393801963E-8</v>
      </c>
      <c r="AJ399">
        <v>1.2361426051902242E-9</v>
      </c>
      <c r="AK399">
        <v>-1.8061854371378179E-7</v>
      </c>
      <c r="AL399">
        <v>-3.7241748551272334E-9</v>
      </c>
      <c r="AM399">
        <v>0</v>
      </c>
      <c r="AN399">
        <v>0</v>
      </c>
      <c r="AO399">
        <v>-1.2140967498110354E-8</v>
      </c>
      <c r="AP399">
        <v>1.4314058956916097E-7</v>
      </c>
      <c r="AQ399">
        <v>6.223230032753843E-8</v>
      </c>
      <c r="AR399">
        <v>1.2629125724363818E-7</v>
      </c>
      <c r="AS399">
        <v>8.0971277399848807E-7</v>
      </c>
      <c r="AT399">
        <v>-1.2959813555051644E-7</v>
      </c>
      <c r="AU399">
        <v>1.305429579239106E-9</v>
      </c>
      <c r="AV399">
        <v>6.1224489795918367E-8</v>
      </c>
      <c r="AW399">
        <v>-5.6846812799193753E-9</v>
      </c>
      <c r="AX399">
        <v>1.1685878054925673E-6</v>
      </c>
      <c r="AY399">
        <v>2.3541824137062226E-8</v>
      </c>
      <c r="AZ399">
        <v>1.3196019148400098E-7</v>
      </c>
      <c r="BA399">
        <v>1.6172209624590572E-8</v>
      </c>
      <c r="BB399">
        <v>5.5240614764424298E-9</v>
      </c>
      <c r="BC399">
        <v>2.2140337616528093E-9</v>
      </c>
      <c r="BD399">
        <v>-1.2125220458553681E-10</v>
      </c>
      <c r="BE399">
        <v>3.3745905769715293E-8</v>
      </c>
      <c r="BF399">
        <v>3.27538422776518E-9</v>
      </c>
      <c r="BG399">
        <v>0</v>
      </c>
      <c r="BH399">
        <v>7.6625094482237347E-6</v>
      </c>
      <c r="BI399">
        <v>3.0927185689090465E-8</v>
      </c>
      <c r="BJ399">
        <v>3.1068909045099514E-8</v>
      </c>
      <c r="BK399">
        <v>0</v>
      </c>
      <c r="BL399">
        <v>7.5585789871503878E-10</v>
      </c>
      <c r="BM399">
        <v>0</v>
      </c>
      <c r="BN399">
        <v>7.8892668178382436E-9</v>
      </c>
      <c r="BO399">
        <v>0</v>
      </c>
      <c r="BP399">
        <v>6.4247921390778555E-9</v>
      </c>
      <c r="BQ399">
        <v>6.6546989166036778E-9</v>
      </c>
      <c r="BR399">
        <v>0</v>
      </c>
      <c r="BS399">
        <v>-2.3904006046863195E-8</v>
      </c>
      <c r="BT399">
        <v>-1.6219450743260271E-9</v>
      </c>
      <c r="BU399">
        <v>-1.1180398085159995E-8</v>
      </c>
      <c r="BV399">
        <v>0</v>
      </c>
      <c r="BW399">
        <v>0</v>
      </c>
      <c r="BX399">
        <v>-2.7872260015117149E-10</v>
      </c>
      <c r="BY399">
        <v>-5.9523809523809542E-9</v>
      </c>
      <c r="BZ399">
        <v>2.3589065255731913E-9</v>
      </c>
      <c r="CA399">
        <v>-2.1148274124464604E-9</v>
      </c>
      <c r="CB399">
        <v>0</v>
      </c>
      <c r="CC399">
        <v>2.2518266565885579E-10</v>
      </c>
      <c r="CD399">
        <v>2.8659611992945318E-10</v>
      </c>
      <c r="CE399">
        <v>-4.7367094986142604E-9</v>
      </c>
      <c r="CF399">
        <v>0</v>
      </c>
      <c r="CG399">
        <v>-1.1936255983875044E-9</v>
      </c>
      <c r="CH399">
        <v>0</v>
      </c>
      <c r="CI399">
        <v>-1.6975308641975329E-9</v>
      </c>
      <c r="CJ399">
        <v>-7.5900730662635376E-10</v>
      </c>
      <c r="CK399">
        <v>0</v>
      </c>
      <c r="CM399">
        <v>0</v>
      </c>
      <c r="CN399">
        <v>1.6376921138825845E-10</v>
      </c>
      <c r="CO399">
        <v>0</v>
      </c>
      <c r="CP399">
        <v>2.1415973796926177E-8</v>
      </c>
      <c r="CQ399">
        <v>2.8691106072058458E-9</v>
      </c>
      <c r="CR399">
        <v>2.5510204081632683E-10</v>
      </c>
      <c r="CS399">
        <v>9.4009826152683313E-10</v>
      </c>
      <c r="CT399">
        <v>0</v>
      </c>
      <c r="CU399">
        <v>0</v>
      </c>
      <c r="CV399">
        <v>0</v>
      </c>
      <c r="CW399">
        <v>-3.716301335348956E-10</v>
      </c>
      <c r="CX399">
        <v>6.2043335852859639E-11</v>
      </c>
      <c r="CY399">
        <v>1.7967372134038816E-9</v>
      </c>
      <c r="CZ399">
        <v>0</v>
      </c>
      <c r="DA399">
        <v>0</v>
      </c>
      <c r="DB399">
        <v>0</v>
      </c>
      <c r="DC399">
        <v>-1.7794154698916655E-10</v>
      </c>
      <c r="DD399">
        <v>1.952632905013861E-10</v>
      </c>
    </row>
    <row r="400" spans="1:108">
      <c r="A400" t="s">
        <v>462</v>
      </c>
      <c r="B400">
        <v>0.68899999999999995</v>
      </c>
      <c r="C400">
        <v>50</v>
      </c>
      <c r="D400" t="s">
        <v>608</v>
      </c>
      <c r="E400">
        <v>43248</v>
      </c>
      <c r="F400" t="s">
        <v>270</v>
      </c>
      <c r="H400" t="s">
        <v>27</v>
      </c>
      <c r="I400">
        <v>90</v>
      </c>
      <c r="K400">
        <v>0.66073169700000001</v>
      </c>
      <c r="L400">
        <v>4.1295710860000003</v>
      </c>
      <c r="M400">
        <v>0.49233018699999997</v>
      </c>
      <c r="N400">
        <v>149008.33333333334</v>
      </c>
      <c r="O400">
        <v>3159.4497666666666</v>
      </c>
      <c r="P400" t="s">
        <v>462</v>
      </c>
      <c r="Q400">
        <v>-5.9652777777777775E-6</v>
      </c>
      <c r="R400">
        <v>-1.9277777777777777E-8</v>
      </c>
      <c r="S400">
        <v>-3.0833333333333331E-8</v>
      </c>
      <c r="T400">
        <v>-4.6666666666666663E-6</v>
      </c>
      <c r="U400">
        <v>-4.6666666666666663E-6</v>
      </c>
      <c r="V400">
        <v>-4.7777777777777751E-8</v>
      </c>
      <c r="W400">
        <v>-5.0638888888888887E-8</v>
      </c>
      <c r="X400">
        <v>-1.6888888888888886E-7</v>
      </c>
      <c r="Y400">
        <v>-7.611111111111112E-9</v>
      </c>
      <c r="Z400">
        <v>4.3472222222222225E-6</v>
      </c>
      <c r="AA400">
        <v>9.1944444444444423E-8</v>
      </c>
      <c r="AB400">
        <v>1.017638888888889E-7</v>
      </c>
      <c r="AC400">
        <v>-1.1249999999999995E-8</v>
      </c>
      <c r="AD400">
        <v>0</v>
      </c>
      <c r="AE400">
        <v>-1.1374999999999996E-7</v>
      </c>
      <c r="AF400">
        <v>-5.872222222222225E-8</v>
      </c>
      <c r="AG400">
        <v>4.1708333333333335E-7</v>
      </c>
      <c r="AH400">
        <v>-1.3333333333333334E-7</v>
      </c>
      <c r="AI400">
        <v>-9.1111111111111181E-8</v>
      </c>
      <c r="AJ400">
        <v>0</v>
      </c>
      <c r="AK400">
        <v>-2.2722222222222222E-7</v>
      </c>
      <c r="AL400">
        <v>-6.2638888888888907E-9</v>
      </c>
      <c r="AM400">
        <v>0</v>
      </c>
      <c r="AN400">
        <v>0</v>
      </c>
      <c r="AO400">
        <v>-8.8333333333333281E-9</v>
      </c>
      <c r="AP400">
        <v>7.3333333333333328E-8</v>
      </c>
      <c r="AQ400">
        <v>-3.5777777777777785E-9</v>
      </c>
      <c r="AR400">
        <v>1.9124999999999998E-8</v>
      </c>
      <c r="AS400">
        <v>2.6208333333333334E-6</v>
      </c>
      <c r="AT400">
        <v>-1.7708333333333334E-7</v>
      </c>
      <c r="AU400">
        <v>9.3055555555557647E-11</v>
      </c>
      <c r="AV400">
        <v>2.534722222222222E-8</v>
      </c>
      <c r="AW400">
        <v>-4.5699583333333336E-9</v>
      </c>
      <c r="AX400">
        <v>1.3640277777777781E-7</v>
      </c>
      <c r="AY400">
        <v>5.930555555555556E-9</v>
      </c>
      <c r="AZ400">
        <v>2.8888888888888894E-8</v>
      </c>
      <c r="BA400">
        <v>2.1805555555555621E-9</v>
      </c>
      <c r="BB400">
        <v>-1.8750000000000015E-10</v>
      </c>
      <c r="BC400">
        <v>-1.6250000000000063E-10</v>
      </c>
      <c r="BD400">
        <v>-1.5986111111111109E-9</v>
      </c>
      <c r="BE400">
        <v>3.2069444444444438E-8</v>
      </c>
      <c r="BF400">
        <v>-8.3333333333333418E-10</v>
      </c>
      <c r="BG400">
        <v>0</v>
      </c>
      <c r="BH400">
        <v>8.1388888888888885E-7</v>
      </c>
      <c r="BI400">
        <v>4.9597222222222222E-9</v>
      </c>
      <c r="BJ400">
        <v>4.9597222222222231E-9</v>
      </c>
      <c r="BK400">
        <v>0</v>
      </c>
      <c r="BL400">
        <v>2.6805555555555567E-9</v>
      </c>
      <c r="BM400">
        <v>0</v>
      </c>
      <c r="BN400">
        <v>5.0069444444444468E-9</v>
      </c>
      <c r="BO400">
        <v>0</v>
      </c>
      <c r="BP400">
        <v>-1.1944444444444425E-9</v>
      </c>
      <c r="BQ400">
        <v>9.4583333333333394E-10</v>
      </c>
      <c r="BR400">
        <v>0</v>
      </c>
      <c r="BS400">
        <v>-2.0138888888888892E-8</v>
      </c>
      <c r="BT400">
        <v>-1.5930555555555558E-9</v>
      </c>
      <c r="BU400">
        <v>-1.5388888888888895E-8</v>
      </c>
      <c r="BV400">
        <v>0</v>
      </c>
      <c r="BW400">
        <v>0</v>
      </c>
      <c r="BX400">
        <v>-6.6944444444444396E-10</v>
      </c>
      <c r="BY400">
        <v>-5.0555555555555631E-9</v>
      </c>
      <c r="BZ400">
        <v>-1.7527777777777777E-9</v>
      </c>
      <c r="CA400">
        <v>-1.9583333333333327E-9</v>
      </c>
      <c r="CB400">
        <v>0</v>
      </c>
      <c r="CC400">
        <v>-2.4541666666666647E-9</v>
      </c>
      <c r="CD400">
        <v>3.3888888888888936E-10</v>
      </c>
      <c r="CE400">
        <v>-5.4527777777777784E-9</v>
      </c>
      <c r="CF400">
        <v>0</v>
      </c>
      <c r="CG400">
        <v>-1.4958333333333323E-9</v>
      </c>
      <c r="CH400">
        <v>0</v>
      </c>
      <c r="CI400">
        <v>-1.808333333333333E-9</v>
      </c>
      <c r="CJ400">
        <v>-4.7222222222223192E-11</v>
      </c>
      <c r="CK400">
        <v>0</v>
      </c>
      <c r="CM400">
        <v>0</v>
      </c>
      <c r="CN400">
        <v>1.6027777777777784E-9</v>
      </c>
      <c r="CO400">
        <v>0</v>
      </c>
      <c r="CP400">
        <v>6.5458333333333319E-8</v>
      </c>
      <c r="CQ400">
        <v>5.6527777777777785E-9</v>
      </c>
      <c r="CR400">
        <v>-1.8972222222222233E-10</v>
      </c>
      <c r="CS400">
        <v>9.3888888888888728E-11</v>
      </c>
      <c r="CT400">
        <v>0</v>
      </c>
      <c r="CU400">
        <v>0</v>
      </c>
      <c r="CV400">
        <v>0</v>
      </c>
      <c r="CW400">
        <v>1.0277777777777802E-10</v>
      </c>
      <c r="CX400">
        <v>5.2916666666666684E-11</v>
      </c>
      <c r="CY400">
        <v>2.3972222222222237E-9</v>
      </c>
      <c r="CZ400">
        <v>0</v>
      </c>
      <c r="DA400">
        <v>0</v>
      </c>
      <c r="DB400">
        <v>0</v>
      </c>
      <c r="DC400">
        <v>-1.0833333333333297E-10</v>
      </c>
      <c r="DD400">
        <v>6.3055555555555548E-10</v>
      </c>
    </row>
    <row r="401" spans="1:108">
      <c r="A401" t="s">
        <v>902</v>
      </c>
      <c r="B401">
        <v>0.69799999999999995</v>
      </c>
      <c r="C401">
        <v>70.7</v>
      </c>
      <c r="D401" t="s">
        <v>669</v>
      </c>
      <c r="E401">
        <v>43248</v>
      </c>
      <c r="F401" t="s">
        <v>270</v>
      </c>
      <c r="H401" t="s">
        <v>35</v>
      </c>
      <c r="I401">
        <v>100</v>
      </c>
      <c r="K401">
        <v>0.47640486599999998</v>
      </c>
      <c r="L401">
        <v>7.164390933</v>
      </c>
      <c r="M401">
        <v>0.222380195</v>
      </c>
      <c r="N401">
        <v>181354.33333333334</v>
      </c>
      <c r="O401">
        <v>3982.2086333333332</v>
      </c>
      <c r="P401" t="s">
        <v>902</v>
      </c>
      <c r="Q401">
        <v>-4.1155901304416163E-6</v>
      </c>
      <c r="R401">
        <v>-1.4930064435014925E-8</v>
      </c>
      <c r="S401">
        <v>-3.3297972654408165E-9</v>
      </c>
      <c r="T401">
        <v>-2.9761904761904763E-6</v>
      </c>
      <c r="U401">
        <v>-2.9761904761904763E-6</v>
      </c>
      <c r="V401">
        <v>-3.8110953952538138E-8</v>
      </c>
      <c r="W401">
        <v>-2.459531667452461E-8</v>
      </c>
      <c r="X401">
        <v>-9.4688040232594698E-8</v>
      </c>
      <c r="Y401">
        <v>-1.139399654251136E-9</v>
      </c>
      <c r="Z401">
        <v>1.6403426056891404E-6</v>
      </c>
      <c r="AA401">
        <v>5.0388967468175381E-8</v>
      </c>
      <c r="AB401">
        <v>1.0991277699198492E-7</v>
      </c>
      <c r="AC401">
        <v>-6.0407826496935431E-9</v>
      </c>
      <c r="AD401">
        <v>0</v>
      </c>
      <c r="AE401">
        <v>1.6550762219079039E-7</v>
      </c>
      <c r="AF401">
        <v>-2.219864843627218E-8</v>
      </c>
      <c r="AG401">
        <v>3.4997249724972491E-7</v>
      </c>
      <c r="AH401">
        <v>-9.25271098538425E-8</v>
      </c>
      <c r="AI401">
        <v>-5.2844570171302841E-8</v>
      </c>
      <c r="AJ401">
        <v>0</v>
      </c>
      <c r="AK401">
        <v>-1.4252318088951758E-7</v>
      </c>
      <c r="AL401">
        <v>-3.1274556027031275E-9</v>
      </c>
      <c r="AM401">
        <v>0</v>
      </c>
      <c r="AN401">
        <v>0</v>
      </c>
      <c r="AO401">
        <v>-6.040782649693534E-9</v>
      </c>
      <c r="AP401">
        <v>-1.5381895332390387E-8</v>
      </c>
      <c r="AQ401">
        <v>-2.6785714285714278E-9</v>
      </c>
      <c r="AR401">
        <v>2.1923620933521916E-8</v>
      </c>
      <c r="AS401">
        <v>4.2629262926292629E-6</v>
      </c>
      <c r="AT401">
        <v>-8.2999371365707994E-8</v>
      </c>
      <c r="AU401">
        <v>1.9035832154644033E-9</v>
      </c>
      <c r="AV401">
        <v>2.6176724815338673E-8</v>
      </c>
      <c r="AW401">
        <v>-1.8040821939336788E-9</v>
      </c>
      <c r="AX401">
        <v>9.1024280999528542E-8</v>
      </c>
      <c r="AY401">
        <v>2.3475561841898423E-9</v>
      </c>
      <c r="AZ401">
        <v>1.4203206034889204E-7</v>
      </c>
      <c r="BA401">
        <v>1.8318796165330814E-8</v>
      </c>
      <c r="BB401">
        <v>2.9575278956467064E-9</v>
      </c>
      <c r="BC401">
        <v>8.8401697312584135E-12</v>
      </c>
      <c r="BD401">
        <v>-1.0205484834197698E-9</v>
      </c>
      <c r="BE401">
        <v>2.6078500707213583E-8</v>
      </c>
      <c r="BF401">
        <v>-3.0056577086280237E-10</v>
      </c>
      <c r="BG401">
        <v>0</v>
      </c>
      <c r="BH401">
        <v>5.0860443187175865E-7</v>
      </c>
      <c r="BI401">
        <v>4.315967311016814E-9</v>
      </c>
      <c r="BJ401">
        <v>4.3257897218293254E-9</v>
      </c>
      <c r="BK401">
        <v>0</v>
      </c>
      <c r="BL401">
        <v>4.3611504007543566E-9</v>
      </c>
      <c r="BM401">
        <v>0</v>
      </c>
      <c r="BN401">
        <v>6.5220807795065223E-9</v>
      </c>
      <c r="BO401">
        <v>0</v>
      </c>
      <c r="BP401">
        <v>1.4537168002514574E-9</v>
      </c>
      <c r="BQ401">
        <v>1.1688668866886677E-9</v>
      </c>
      <c r="BR401">
        <v>0</v>
      </c>
      <c r="BS401">
        <v>-1.3928178532138931E-8</v>
      </c>
      <c r="BT401">
        <v>-1.0500157158572994E-9</v>
      </c>
      <c r="BU401">
        <v>-4.4200848656293696E-10</v>
      </c>
      <c r="BV401">
        <v>0</v>
      </c>
      <c r="BW401">
        <v>0</v>
      </c>
      <c r="BX401">
        <v>-5.8050447901933087E-10</v>
      </c>
      <c r="BY401">
        <v>-4.5183089737545199E-9</v>
      </c>
      <c r="BZ401">
        <v>-4.6263554926921182E-10</v>
      </c>
      <c r="CA401">
        <v>-1.0539446801823035E-9</v>
      </c>
      <c r="CB401">
        <v>0</v>
      </c>
      <c r="CC401">
        <v>-7.3668081093823193E-11</v>
      </c>
      <c r="CD401">
        <v>1.0303708942322804E-9</v>
      </c>
      <c r="CE401">
        <v>-3.6942087065849444E-9</v>
      </c>
      <c r="CF401">
        <v>0</v>
      </c>
      <c r="CG401">
        <v>4.960317460317459E-10</v>
      </c>
      <c r="CH401">
        <v>0</v>
      </c>
      <c r="CI401">
        <v>-9.7536539368222598E-10</v>
      </c>
      <c r="CJ401">
        <v>-3.3592644978783495E-10</v>
      </c>
      <c r="CK401">
        <v>0</v>
      </c>
      <c r="CM401">
        <v>0</v>
      </c>
      <c r="CN401">
        <v>1.5372072921577869E-9</v>
      </c>
      <c r="CO401">
        <v>0</v>
      </c>
      <c r="CP401">
        <v>7.7705091937765203E-8</v>
      </c>
      <c r="CQ401">
        <v>7.1841112682696833E-9</v>
      </c>
      <c r="CR401">
        <v>-2.023416627377024E-10</v>
      </c>
      <c r="CS401">
        <v>2.8406412069778408E-10</v>
      </c>
      <c r="CT401">
        <v>0</v>
      </c>
      <c r="CU401">
        <v>0</v>
      </c>
      <c r="CV401">
        <v>0</v>
      </c>
      <c r="CW401">
        <v>3.8405626276913429E-10</v>
      </c>
      <c r="CX401">
        <v>-5.3532138928178533E-11</v>
      </c>
      <c r="CY401">
        <v>1.7267798208392284E-9</v>
      </c>
      <c r="CZ401">
        <v>0</v>
      </c>
      <c r="DA401">
        <v>0</v>
      </c>
      <c r="DB401">
        <v>0</v>
      </c>
      <c r="DC401">
        <v>-1.2867358164387868E-10</v>
      </c>
      <c r="DD401">
        <v>4.4397296872544414E-10</v>
      </c>
    </row>
    <row r="402" spans="1:108">
      <c r="A402" t="s">
        <v>194</v>
      </c>
      <c r="B402">
        <v>0.70599999999999996</v>
      </c>
      <c r="C402">
        <v>29.4</v>
      </c>
      <c r="D402" t="s">
        <v>903</v>
      </c>
      <c r="E402">
        <v>43248</v>
      </c>
      <c r="F402" t="s">
        <v>270</v>
      </c>
      <c r="H402" t="s">
        <v>35</v>
      </c>
      <c r="I402">
        <v>100</v>
      </c>
      <c r="K402">
        <v>0.73159310499999997</v>
      </c>
      <c r="L402">
        <v>4.2706889979999998</v>
      </c>
      <c r="M402">
        <v>0.51695102699999995</v>
      </c>
      <c r="N402">
        <v>143274</v>
      </c>
      <c r="O402">
        <v>2939.0774999999999</v>
      </c>
      <c r="P402" t="s">
        <v>194</v>
      </c>
      <c r="Q402">
        <v>-9.9182728647014358E-6</v>
      </c>
      <c r="R402">
        <v>-5.8649848828420249E-8</v>
      </c>
      <c r="S402">
        <v>-7.7971466364323522E-8</v>
      </c>
      <c r="T402">
        <v>-7.5585789871504162E-6</v>
      </c>
      <c r="U402">
        <v>-7.5585789871504162E-6</v>
      </c>
      <c r="V402">
        <v>-7.2278911564625747E-8</v>
      </c>
      <c r="W402">
        <v>-3.4249811035525344E-8</v>
      </c>
      <c r="X402">
        <v>-2.1990740740740763E-7</v>
      </c>
      <c r="Y402">
        <v>-1.1763038548752841E-8</v>
      </c>
      <c r="Z402">
        <v>6.4956538170823883E-6</v>
      </c>
      <c r="AA402">
        <v>1.0109599395313692E-7</v>
      </c>
      <c r="AB402">
        <v>2.5982615268329422E-9</v>
      </c>
      <c r="AC402">
        <v>-2.1565570672713525E-8</v>
      </c>
      <c r="AD402">
        <v>0</v>
      </c>
      <c r="AE402">
        <v>-4.7406462585033997E-7</v>
      </c>
      <c r="AF402">
        <v>-1.1675642479213906E-7</v>
      </c>
      <c r="AG402">
        <v>-1.5282501889644751E-7</v>
      </c>
      <c r="AH402">
        <v>-2.1541950113378679E-7</v>
      </c>
      <c r="AI402">
        <v>-1.5069916855631141E-7</v>
      </c>
      <c r="AJ402">
        <v>0</v>
      </c>
      <c r="AK402">
        <v>-3.8950302343159483E-7</v>
      </c>
      <c r="AL402">
        <v>-9.200207860922148E-9</v>
      </c>
      <c r="AM402">
        <v>0</v>
      </c>
      <c r="AN402">
        <v>0</v>
      </c>
      <c r="AO402">
        <v>-1.1881141345427053E-8</v>
      </c>
      <c r="AP402">
        <v>3.0635865457294032E-7</v>
      </c>
      <c r="AQ402">
        <v>-1.2152777777777775E-8</v>
      </c>
      <c r="AR402">
        <v>1.4597505668934311E-9</v>
      </c>
      <c r="AS402">
        <v>5.8082955404383985E-7</v>
      </c>
      <c r="AT402">
        <v>-3.2785336356764938E-7</v>
      </c>
      <c r="AU402">
        <v>-4.8044217687074811E-9</v>
      </c>
      <c r="AV402">
        <v>1.7243008314436875E-9</v>
      </c>
      <c r="AW402">
        <v>-5.5309901738473162E-9</v>
      </c>
      <c r="AX402">
        <v>7.7428193499622102E-8</v>
      </c>
      <c r="AY402">
        <v>-3.8265306122449062E-9</v>
      </c>
      <c r="AZ402">
        <v>-2.125850340136093E-9</v>
      </c>
      <c r="BA402">
        <v>-1.1550453514739238E-8</v>
      </c>
      <c r="BB402">
        <v>-1.7389455782312931E-9</v>
      </c>
      <c r="BC402">
        <v>-1.5376984126984124E-9</v>
      </c>
      <c r="BD402">
        <v>-4.0839947089947069E-9</v>
      </c>
      <c r="BE402">
        <v>1.9708994708994714E-8</v>
      </c>
      <c r="BF402">
        <v>-8.9734504913076321E-9</v>
      </c>
      <c r="BG402">
        <v>0</v>
      </c>
      <c r="BH402">
        <v>1.9281462585034015E-7</v>
      </c>
      <c r="BI402">
        <v>5.3311602418745284E-9</v>
      </c>
      <c r="BJ402">
        <v>5.378401360544221E-9</v>
      </c>
      <c r="BK402">
        <v>0</v>
      </c>
      <c r="BL402">
        <v>-2.1258503401360826E-10</v>
      </c>
      <c r="BM402">
        <v>0</v>
      </c>
      <c r="BN402">
        <v>1.2613378684807258E-9</v>
      </c>
      <c r="BO402">
        <v>0</v>
      </c>
      <c r="BP402">
        <v>-9.1695011337868458E-9</v>
      </c>
      <c r="BQ402">
        <v>-3.9989606953892645E-9</v>
      </c>
      <c r="BR402">
        <v>0</v>
      </c>
      <c r="BS402">
        <v>-3.5667044595616031E-8</v>
      </c>
      <c r="BT402">
        <v>-1.495181405895692E-9</v>
      </c>
      <c r="BU402">
        <v>-3.4367913832199537E-8</v>
      </c>
      <c r="BV402">
        <v>0</v>
      </c>
      <c r="BW402">
        <v>0</v>
      </c>
      <c r="BX402">
        <v>-1.1148904006046868E-9</v>
      </c>
      <c r="BY402">
        <v>-1.0794595616024191E-8</v>
      </c>
      <c r="BZ402">
        <v>-3.3068783068783074E-9</v>
      </c>
      <c r="CA402">
        <v>-3.7981859410430849E-9</v>
      </c>
      <c r="CB402">
        <v>0</v>
      </c>
      <c r="CC402">
        <v>-6.6586356764928182E-9</v>
      </c>
      <c r="CD402">
        <v>-1.4810090702947855E-9</v>
      </c>
      <c r="CE402">
        <v>-9.2167422524565399E-9</v>
      </c>
      <c r="CF402">
        <v>0</v>
      </c>
      <c r="CG402">
        <v>-2.076247165532882E-9</v>
      </c>
      <c r="CH402">
        <v>0</v>
      </c>
      <c r="CI402">
        <v>-2.8628117913832196E-9</v>
      </c>
      <c r="CJ402">
        <v>-6.8027210884353736E-10</v>
      </c>
      <c r="CK402">
        <v>0</v>
      </c>
      <c r="CM402">
        <v>0</v>
      </c>
      <c r="CN402">
        <v>5.0075585789871495E-10</v>
      </c>
      <c r="CO402">
        <v>0</v>
      </c>
      <c r="CP402">
        <v>3.5690665154950875E-8</v>
      </c>
      <c r="CQ402">
        <v>2.7895880574452003E-9</v>
      </c>
      <c r="CR402">
        <v>9.2120181405896695E-11</v>
      </c>
      <c r="CS402">
        <v>-1.4644746787603957E-10</v>
      </c>
      <c r="CT402">
        <v>0</v>
      </c>
      <c r="CU402">
        <v>0</v>
      </c>
      <c r="CV402">
        <v>0</v>
      </c>
      <c r="CW402">
        <v>2.5510204081632595E-10</v>
      </c>
      <c r="CX402">
        <v>-3.4722222222222279E-11</v>
      </c>
      <c r="CY402">
        <v>6.8735827664399123E-10</v>
      </c>
      <c r="CZ402">
        <v>0</v>
      </c>
      <c r="DA402">
        <v>0</v>
      </c>
      <c r="DB402">
        <v>0</v>
      </c>
      <c r="DC402">
        <v>2.6927437641723273E-10</v>
      </c>
      <c r="DD402">
        <v>1.7077664399092991E-9</v>
      </c>
    </row>
    <row r="403" spans="1:108">
      <c r="A403" t="s">
        <v>264</v>
      </c>
      <c r="B403">
        <v>0.66900000000000004</v>
      </c>
      <c r="C403">
        <v>69.900000000000006</v>
      </c>
      <c r="D403" t="s">
        <v>904</v>
      </c>
      <c r="E403">
        <v>43248</v>
      </c>
      <c r="F403" t="s">
        <v>270</v>
      </c>
      <c r="H403" t="s">
        <v>20</v>
      </c>
      <c r="I403">
        <v>100</v>
      </c>
      <c r="J403">
        <v>6.67</v>
      </c>
      <c r="K403">
        <v>0.84383545299999996</v>
      </c>
      <c r="L403">
        <v>5.2232236949999997</v>
      </c>
      <c r="M403">
        <v>0.386569895</v>
      </c>
      <c r="N403">
        <v>209656.66666666666</v>
      </c>
      <c r="O403">
        <v>4119.4562999999998</v>
      </c>
      <c r="P403" t="s">
        <v>264</v>
      </c>
      <c r="Q403">
        <v>-4.364369734541408E-6</v>
      </c>
      <c r="R403">
        <v>-2.45588936576061E-8</v>
      </c>
      <c r="S403">
        <v>-1.4703544746463204E-8</v>
      </c>
      <c r="T403">
        <v>-3.6560165315530119E-6</v>
      </c>
      <c r="U403">
        <v>-3.6560165315530119E-6</v>
      </c>
      <c r="V403">
        <v>-4.6196948020982267E-8</v>
      </c>
      <c r="W403">
        <v>-1.9800111270068353E-8</v>
      </c>
      <c r="X403">
        <v>-1.2249642346208881E-7</v>
      </c>
      <c r="Y403">
        <v>3.8745827372437396E-10</v>
      </c>
      <c r="Z403">
        <v>2.8612303290414873E-6</v>
      </c>
      <c r="AA403">
        <v>1.4355825782864407E-7</v>
      </c>
      <c r="AB403">
        <v>3.8408043236369415E-7</v>
      </c>
      <c r="AC403">
        <v>8.7923223652837364E-9</v>
      </c>
      <c r="AD403">
        <v>0</v>
      </c>
      <c r="AE403">
        <v>-3.8447782546495034E-8</v>
      </c>
      <c r="AF403">
        <v>-4.4736528373867426E-8</v>
      </c>
      <c r="AG403">
        <v>1.6024876808138611E-6</v>
      </c>
      <c r="AH403">
        <v>-1.037692735654109E-7</v>
      </c>
      <c r="AI403">
        <v>-2.0962486091241485E-8</v>
      </c>
      <c r="AJ403">
        <v>0</v>
      </c>
      <c r="AK403">
        <v>-1.712764266412335E-7</v>
      </c>
      <c r="AL403">
        <v>-3.2516690510252741E-9</v>
      </c>
      <c r="AM403">
        <v>0</v>
      </c>
      <c r="AN403">
        <v>0</v>
      </c>
      <c r="AO403">
        <v>-6.2589413447782531E-9</v>
      </c>
      <c r="AP403">
        <v>1.1603878556668256E-7</v>
      </c>
      <c r="AQ403">
        <v>1.0232872357335874E-8</v>
      </c>
      <c r="AR403">
        <v>6.0155380702591E-8</v>
      </c>
      <c r="AS403">
        <v>1.4693609918931807E-6</v>
      </c>
      <c r="AT403">
        <v>-1.2895406135749482E-7</v>
      </c>
      <c r="AU403">
        <v>-2.9794547766650748E-9</v>
      </c>
      <c r="AV403">
        <v>1.2358925449054207E-8</v>
      </c>
      <c r="AW403">
        <v>-2.5115243999364169E-9</v>
      </c>
      <c r="AX403">
        <v>4.3295978381815292E-7</v>
      </c>
      <c r="AY403">
        <v>2.1995708154506433E-8</v>
      </c>
      <c r="AZ403">
        <v>1.1434986488634552E-7</v>
      </c>
      <c r="BA403">
        <v>1.4504848195835354E-9</v>
      </c>
      <c r="BB403">
        <v>2.6824034334763914E-10</v>
      </c>
      <c r="BC403">
        <v>1.3421951994913349E-9</v>
      </c>
      <c r="BD403">
        <v>1.8518518518518507E-9</v>
      </c>
      <c r="BE403">
        <v>4.1905102527420122E-8</v>
      </c>
      <c r="BF403">
        <v>2.404228262597363E-9</v>
      </c>
      <c r="BG403">
        <v>0</v>
      </c>
      <c r="BH403">
        <v>2.334684469877603E-6</v>
      </c>
      <c r="BI403">
        <v>1.1812509934827534E-8</v>
      </c>
      <c r="BJ403">
        <v>1.1792640279764746E-8</v>
      </c>
      <c r="BK403">
        <v>0</v>
      </c>
      <c r="BL403">
        <v>7.9478620251152282E-10</v>
      </c>
      <c r="BM403">
        <v>0</v>
      </c>
      <c r="BN403">
        <v>2.8334128119535834E-9</v>
      </c>
      <c r="BO403">
        <v>0</v>
      </c>
      <c r="BP403">
        <v>-1.1067397869972971E-9</v>
      </c>
      <c r="BQ403">
        <v>1.0199093943729139E-8</v>
      </c>
      <c r="BR403">
        <v>0</v>
      </c>
      <c r="BS403">
        <v>-1.2468208551899542E-8</v>
      </c>
      <c r="BT403">
        <v>-1.0670004768717214E-9</v>
      </c>
      <c r="BU403">
        <v>-3.7354951518041635E-9</v>
      </c>
      <c r="BV403">
        <v>0</v>
      </c>
      <c r="BW403">
        <v>0</v>
      </c>
      <c r="BX403">
        <v>-7.4183357176919477E-10</v>
      </c>
      <c r="BY403">
        <v>-4.3911937688761714E-9</v>
      </c>
      <c r="BZ403">
        <v>1.8508583690987137E-9</v>
      </c>
      <c r="CA403">
        <v>-6.5073120330631066E-10</v>
      </c>
      <c r="CB403">
        <v>0</v>
      </c>
      <c r="CC403">
        <v>1.8180734382451123E-9</v>
      </c>
      <c r="CD403">
        <v>5.4641551422667343E-10</v>
      </c>
      <c r="CE403">
        <v>-2.8830869496105556E-9</v>
      </c>
      <c r="CF403">
        <v>0</v>
      </c>
      <c r="CG403">
        <v>3.6361468764902206E-10</v>
      </c>
      <c r="CH403">
        <v>0</v>
      </c>
      <c r="CI403">
        <v>-9.2393896041964779E-10</v>
      </c>
      <c r="CJ403">
        <v>-2.6824034334763196E-11</v>
      </c>
      <c r="CK403">
        <v>0</v>
      </c>
      <c r="CM403">
        <v>0</v>
      </c>
      <c r="CN403">
        <v>1.8131060244794159E-9</v>
      </c>
      <c r="CO403">
        <v>0</v>
      </c>
      <c r="CP403">
        <v>7.4888729931648375E-8</v>
      </c>
      <c r="CQ403">
        <v>6.5152598950882206E-9</v>
      </c>
      <c r="CR403">
        <v>1.0928310284533468E-10</v>
      </c>
      <c r="CS403">
        <v>4.560085836909868E-10</v>
      </c>
      <c r="CT403">
        <v>0</v>
      </c>
      <c r="CU403">
        <v>0</v>
      </c>
      <c r="CV403">
        <v>0</v>
      </c>
      <c r="CW403">
        <v>1.0610395803528851E-9</v>
      </c>
      <c r="CX403">
        <v>-1.4802893021777122E-11</v>
      </c>
      <c r="CY403">
        <v>5.6529168653632222E-10</v>
      </c>
      <c r="CZ403">
        <v>0</v>
      </c>
      <c r="DA403">
        <v>0</v>
      </c>
      <c r="DB403">
        <v>0</v>
      </c>
      <c r="DC403">
        <v>3.5069941185821006E-10</v>
      </c>
      <c r="DD403">
        <v>3.0201875695437963E-10</v>
      </c>
    </row>
    <row r="404" spans="1:108">
      <c r="A404" t="s">
        <v>484</v>
      </c>
      <c r="B404">
        <v>0.72899999999999998</v>
      </c>
      <c r="C404">
        <v>35.6</v>
      </c>
      <c r="D404" t="s">
        <v>905</v>
      </c>
      <c r="E404">
        <v>43248</v>
      </c>
      <c r="F404" t="s">
        <v>181</v>
      </c>
      <c r="H404" t="s">
        <v>20</v>
      </c>
      <c r="I404">
        <v>10</v>
      </c>
      <c r="J404">
        <v>2</v>
      </c>
      <c r="K404">
        <v>0.57376823300000002</v>
      </c>
      <c r="L404">
        <v>6.5051456249999999</v>
      </c>
      <c r="M404">
        <v>0.17406687000000001</v>
      </c>
      <c r="N404">
        <v>271218</v>
      </c>
      <c r="O404">
        <v>4572.2803999999996</v>
      </c>
      <c r="P404" t="s">
        <v>484</v>
      </c>
      <c r="Q404">
        <v>-7.8164013732833961E-6</v>
      </c>
      <c r="R404">
        <v>-3.5287921348314608E-8</v>
      </c>
      <c r="S404">
        <v>-3.3103152309612966E-8</v>
      </c>
      <c r="T404">
        <v>-5.1693196004993756E-6</v>
      </c>
      <c r="U404">
        <v>-5.1693196004993756E-6</v>
      </c>
      <c r="V404">
        <v>-7.7637328339575463E-8</v>
      </c>
      <c r="W404">
        <v>-5.5633583021223479E-8</v>
      </c>
      <c r="X404">
        <v>-1.8512016229712863E-7</v>
      </c>
      <c r="Y404">
        <v>-9.9485018726591714E-9</v>
      </c>
      <c r="Z404">
        <v>6.4762796504369545E-6</v>
      </c>
      <c r="AA404">
        <v>2.0599250936329593E-7</v>
      </c>
      <c r="AB404">
        <v>3.286906991260924E-7</v>
      </c>
      <c r="AC404">
        <v>7.0419787765293508E-9</v>
      </c>
      <c r="AD404">
        <v>0</v>
      </c>
      <c r="AE404">
        <v>-9.382802746566796E-8</v>
      </c>
      <c r="AF404">
        <v>-6.0607833957553077E-8</v>
      </c>
      <c r="AG404">
        <v>1.6151685393258427E-6</v>
      </c>
      <c r="AH404">
        <v>-1.7868289637952556E-7</v>
      </c>
      <c r="AI404">
        <v>-3.472222222222224E-8</v>
      </c>
      <c r="AJ404">
        <v>0</v>
      </c>
      <c r="AK404">
        <v>-2.4676186017478159E-7</v>
      </c>
      <c r="AL404">
        <v>-5.1420099875156067E-9</v>
      </c>
      <c r="AM404">
        <v>0</v>
      </c>
      <c r="AN404">
        <v>0</v>
      </c>
      <c r="AO404">
        <v>-6.16416978776529E-9</v>
      </c>
      <c r="AP404">
        <v>8.0036672908863904E-7</v>
      </c>
      <c r="AQ404">
        <v>1.7380617977528089E-8</v>
      </c>
      <c r="AR404">
        <v>5.1107990012484399E-8</v>
      </c>
      <c r="AS404">
        <v>1.9662921348314609E-6</v>
      </c>
      <c r="AT404">
        <v>-1.7653714107365796E-7</v>
      </c>
      <c r="AU404">
        <v>3.1210986267166027E-9</v>
      </c>
      <c r="AV404">
        <v>2.2003745318352064E-8</v>
      </c>
      <c r="AW404">
        <v>-7.0419787765293384E-9</v>
      </c>
      <c r="AX404">
        <v>4.3695380774032463E-7</v>
      </c>
      <c r="AY404">
        <v>2.2842540574282155E-8</v>
      </c>
      <c r="AZ404">
        <v>7.8963795255930068E-7</v>
      </c>
      <c r="BA404">
        <v>2.4539637952559326E-8</v>
      </c>
      <c r="BB404">
        <v>6.2753589263420739E-9</v>
      </c>
      <c r="BC404">
        <v>1.1704119850187276E-10</v>
      </c>
      <c r="BD404">
        <v>2.1574594257178558E-9</v>
      </c>
      <c r="BE404">
        <v>4.4768258426966284E-8</v>
      </c>
      <c r="BF404">
        <v>-9.6168851435705166E-10</v>
      </c>
      <c r="BG404">
        <v>0</v>
      </c>
      <c r="BH404">
        <v>2.6899968789013735E-6</v>
      </c>
      <c r="BI404">
        <v>1.3752340823970039E-8</v>
      </c>
      <c r="BJ404">
        <v>1.3713327091136083E-8</v>
      </c>
      <c r="BK404">
        <v>0</v>
      </c>
      <c r="BL404">
        <v>4.9352372034956284E-9</v>
      </c>
      <c r="BM404">
        <v>0</v>
      </c>
      <c r="BN404">
        <v>1.3771847690387018E-8</v>
      </c>
      <c r="BO404">
        <v>0</v>
      </c>
      <c r="BP404">
        <v>8.9731585518102372E-9</v>
      </c>
      <c r="BQ404">
        <v>7.6154806491885135E-9</v>
      </c>
      <c r="BR404">
        <v>0</v>
      </c>
      <c r="BS404">
        <v>-2.149656679151061E-8</v>
      </c>
      <c r="BT404">
        <v>-1.544943820224719E-9</v>
      </c>
      <c r="BU404">
        <v>-1.301107990012484E-8</v>
      </c>
      <c r="BV404">
        <v>0</v>
      </c>
      <c r="BW404">
        <v>0</v>
      </c>
      <c r="BX404">
        <v>-1.3284176029962547E-9</v>
      </c>
      <c r="BY404">
        <v>-5.2668539325842787E-9</v>
      </c>
      <c r="BZ404">
        <v>2.9611423220973793E-9</v>
      </c>
      <c r="CA404">
        <v>-2.7251092384519326E-9</v>
      </c>
      <c r="CB404">
        <v>0</v>
      </c>
      <c r="CC404">
        <v>-2.3973938826466918E-9</v>
      </c>
      <c r="CD404">
        <v>1.2289325842696686E-10</v>
      </c>
      <c r="CE404">
        <v>-7.1102528089887657E-9</v>
      </c>
      <c r="CF404">
        <v>0</v>
      </c>
      <c r="CG404">
        <v>-2.018960674157304E-9</v>
      </c>
      <c r="CH404">
        <v>0</v>
      </c>
      <c r="CI404">
        <v>-1.9311797752809005E-9</v>
      </c>
      <c r="CJ404">
        <v>1.2484394506866344E-10</v>
      </c>
      <c r="CK404">
        <v>0</v>
      </c>
      <c r="CM404">
        <v>0</v>
      </c>
      <c r="CN404">
        <v>-1.6756398252184776E-9</v>
      </c>
      <c r="CO404">
        <v>0</v>
      </c>
      <c r="CP404">
        <v>1.5254369538077402E-8</v>
      </c>
      <c r="CQ404">
        <v>1.4766697877652939E-9</v>
      </c>
      <c r="CR404">
        <v>1.8141385767790268E-10</v>
      </c>
      <c r="CS404">
        <v>1.5293383270911361E-9</v>
      </c>
      <c r="CT404">
        <v>0</v>
      </c>
      <c r="CU404">
        <v>0</v>
      </c>
      <c r="CV404">
        <v>0</v>
      </c>
      <c r="CW404">
        <v>-5.6160268414481919E-10</v>
      </c>
      <c r="CX404">
        <v>-5.2863607990012499E-11</v>
      </c>
      <c r="CY404">
        <v>3.8857677902621714E-9</v>
      </c>
      <c r="CZ404">
        <v>0</v>
      </c>
      <c r="DA404">
        <v>0</v>
      </c>
      <c r="DB404">
        <v>0</v>
      </c>
      <c r="DC404">
        <v>-4.6036204744069934E-10</v>
      </c>
      <c r="DD404">
        <v>2.204275905118619E-10</v>
      </c>
    </row>
    <row r="405" spans="1:108">
      <c r="A405" t="s">
        <v>233</v>
      </c>
      <c r="B405">
        <v>0.55200000000000005</v>
      </c>
      <c r="C405">
        <v>71</v>
      </c>
      <c r="D405" t="s">
        <v>847</v>
      </c>
      <c r="E405">
        <v>43248</v>
      </c>
      <c r="F405" t="s">
        <v>111</v>
      </c>
      <c r="H405" t="s">
        <v>35</v>
      </c>
      <c r="I405">
        <v>100</v>
      </c>
      <c r="K405">
        <v>0.54720293399999997</v>
      </c>
      <c r="L405">
        <v>3.635232394</v>
      </c>
      <c r="M405">
        <v>0.52876742399999999</v>
      </c>
      <c r="N405">
        <v>136384</v>
      </c>
      <c r="O405">
        <v>3358.7510000000002</v>
      </c>
      <c r="P405" t="s">
        <v>233</v>
      </c>
      <c r="Q405">
        <v>-7.3552425665101766E-7</v>
      </c>
      <c r="R405">
        <v>4.2488262910798104E-8</v>
      </c>
      <c r="S405">
        <v>7.5215179968701107E-8</v>
      </c>
      <c r="T405">
        <v>-1.7703442879499219E-6</v>
      </c>
      <c r="U405">
        <v>-1.7703442879499219E-6</v>
      </c>
      <c r="V405">
        <v>-5.1643192488262927E-8</v>
      </c>
      <c r="W405">
        <v>9.7124413145539907E-8</v>
      </c>
      <c r="X405">
        <v>-1.0651408450704227E-7</v>
      </c>
      <c r="Y405">
        <v>-1.5062597809076675E-9</v>
      </c>
      <c r="Z405">
        <v>3.4917840375586858E-6</v>
      </c>
      <c r="AA405">
        <v>3.0848982785602504E-7</v>
      </c>
      <c r="AB405">
        <v>8.6570813771517989E-7</v>
      </c>
      <c r="AC405">
        <v>5.6709702660406893E-8</v>
      </c>
      <c r="AD405">
        <v>1.6471048513302031E-6</v>
      </c>
      <c r="AE405">
        <v>0</v>
      </c>
      <c r="AF405">
        <v>8.0888106416275417E-8</v>
      </c>
      <c r="AG405">
        <v>1.0461658841940531E-5</v>
      </c>
      <c r="AH405">
        <v>-7.7269170579029734E-8</v>
      </c>
      <c r="AI405">
        <v>3.4008215962441322E-7</v>
      </c>
      <c r="AJ405">
        <v>0</v>
      </c>
      <c r="AK405">
        <v>1.4769170579029681E-8</v>
      </c>
      <c r="AL405">
        <v>5.1975743348982806E-9</v>
      </c>
      <c r="AM405">
        <v>2.0383411580594682E-9</v>
      </c>
      <c r="AN405">
        <v>1.8280516431924889E-9</v>
      </c>
      <c r="AO405">
        <v>-4.3231611893583704E-9</v>
      </c>
      <c r="AP405">
        <v>4.1079812206572787E-7</v>
      </c>
      <c r="AQ405">
        <v>-8.92820813771518E-9</v>
      </c>
      <c r="AR405">
        <v>1.1782081377151799E-7</v>
      </c>
      <c r="AS405">
        <v>1.2355242566510173E-5</v>
      </c>
      <c r="AT405">
        <v>1.9561815336463226E-8</v>
      </c>
      <c r="AU405">
        <v>1.8828247261345853E-8</v>
      </c>
      <c r="AV405">
        <v>3.135758998435054E-7</v>
      </c>
      <c r="AW405">
        <v>4.5363849765258198E-9</v>
      </c>
      <c r="AX405">
        <v>2.5273865414710486E-7</v>
      </c>
      <c r="AY405">
        <v>6.1189358372456965E-8</v>
      </c>
      <c r="AZ405">
        <v>4.4757433489827863E-7</v>
      </c>
      <c r="BA405">
        <v>-9.7505868544600956E-8</v>
      </c>
      <c r="BB405">
        <v>-9.2947965571205018E-9</v>
      </c>
      <c r="BC405">
        <v>3.766627543035994E-9</v>
      </c>
      <c r="BD405">
        <v>2.5890062597809074E-9</v>
      </c>
      <c r="BE405">
        <v>1.0154538341158061E-7</v>
      </c>
      <c r="BF405">
        <v>1.8114241001564943E-8</v>
      </c>
      <c r="BG405">
        <v>0</v>
      </c>
      <c r="BH405">
        <v>7.5547730829420966E-7</v>
      </c>
      <c r="BI405">
        <v>9.1940532081377151E-9</v>
      </c>
      <c r="BJ405">
        <v>9.1940532081377134E-9</v>
      </c>
      <c r="BK405">
        <v>0</v>
      </c>
      <c r="BL405">
        <v>-9.0571205007824698E-9</v>
      </c>
      <c r="BM405">
        <v>0</v>
      </c>
      <c r="BN405">
        <v>-1.845950704225352E-8</v>
      </c>
      <c r="BO405">
        <v>0</v>
      </c>
      <c r="BP405">
        <v>-6.240219092331768E-9</v>
      </c>
      <c r="BQ405">
        <v>1.4994131455399062E-8</v>
      </c>
      <c r="BR405">
        <v>0</v>
      </c>
      <c r="BS405">
        <v>-6.4651799687010935E-9</v>
      </c>
      <c r="BT405">
        <v>5.7511737089201849E-10</v>
      </c>
      <c r="BU405">
        <v>3.4458137715179958E-8</v>
      </c>
      <c r="BV405">
        <v>0</v>
      </c>
      <c r="BW405">
        <v>0</v>
      </c>
      <c r="BX405">
        <v>1.7018779342722976E-10</v>
      </c>
      <c r="BY405">
        <v>1.7507824726134567E-9</v>
      </c>
      <c r="BZ405">
        <v>3.3059467918622794E-10</v>
      </c>
      <c r="CA405">
        <v>0</v>
      </c>
      <c r="CB405">
        <v>2.3767605633802817E-8</v>
      </c>
      <c r="CC405">
        <v>0</v>
      </c>
      <c r="CD405">
        <v>6.9962832550860709E-9</v>
      </c>
      <c r="CE405">
        <v>2.4100156494522697E-9</v>
      </c>
      <c r="CF405">
        <v>0</v>
      </c>
      <c r="CG405">
        <v>6.3478090766823166E-9</v>
      </c>
      <c r="CH405">
        <v>3.1298904538341135E-10</v>
      </c>
      <c r="CI405">
        <v>-1.7018779342722976E-10</v>
      </c>
      <c r="CJ405">
        <v>1.7615414710485131E-9</v>
      </c>
      <c r="CK405">
        <v>3.6013302034428805E-9</v>
      </c>
      <c r="CL405">
        <v>0.36820000000000008</v>
      </c>
      <c r="CM405">
        <v>0</v>
      </c>
      <c r="CN405">
        <v>0</v>
      </c>
      <c r="CO405">
        <v>2.1761541471048512E-7</v>
      </c>
      <c r="CP405">
        <v>0</v>
      </c>
      <c r="CQ405">
        <v>1.9884585289514868E-8</v>
      </c>
      <c r="CR405">
        <v>6.6901408450704269E-10</v>
      </c>
      <c r="CS405">
        <v>1.3243348982785602E-9</v>
      </c>
      <c r="CT405">
        <v>0</v>
      </c>
      <c r="CU405">
        <v>2.402190923317684E-9</v>
      </c>
      <c r="CV405">
        <v>5.0518388106416282E-10</v>
      </c>
      <c r="CW405">
        <v>9.9960876369327094E-10</v>
      </c>
      <c r="CX405">
        <v>0</v>
      </c>
      <c r="CY405">
        <v>-6.3888888888888901E-9</v>
      </c>
      <c r="CZ405">
        <v>-9.962832550860722E-10</v>
      </c>
      <c r="DA405">
        <v>-1.1639280125195621E-9</v>
      </c>
      <c r="DB405">
        <v>0</v>
      </c>
      <c r="DC405">
        <v>1.2979264475743348E-9</v>
      </c>
      <c r="DD405">
        <v>4.5970266040688946E-11</v>
      </c>
    </row>
    <row r="406" spans="1:108">
      <c r="A406" t="s">
        <v>906</v>
      </c>
      <c r="B406">
        <v>0.68899999999999995</v>
      </c>
      <c r="C406">
        <v>37.5</v>
      </c>
      <c r="D406" t="s">
        <v>102</v>
      </c>
      <c r="E406">
        <v>43248</v>
      </c>
      <c r="F406" t="s">
        <v>270</v>
      </c>
      <c r="H406" t="s">
        <v>35</v>
      </c>
      <c r="I406">
        <v>100</v>
      </c>
      <c r="N406">
        <v>99546.333333333328</v>
      </c>
      <c r="O406">
        <v>2195.4850500000002</v>
      </c>
      <c r="P406" t="s">
        <v>906</v>
      </c>
      <c r="Q406">
        <v>-7.7611111111111132E-6</v>
      </c>
      <c r="R406">
        <v>-1.6166666666666653E-8</v>
      </c>
      <c r="S406">
        <v>1.1018518518518499E-8</v>
      </c>
      <c r="T406">
        <v>-5.4259259259259264E-6</v>
      </c>
      <c r="U406">
        <v>-5.4259259259259264E-6</v>
      </c>
      <c r="V406">
        <v>-3.5925925925926019E-8</v>
      </c>
      <c r="W406">
        <v>-4.5722222222222213E-8</v>
      </c>
      <c r="X406">
        <v>-1.4259259259259265E-7</v>
      </c>
      <c r="Y406">
        <v>-1.8981481481481474E-8</v>
      </c>
      <c r="Z406">
        <v>3.8888888888888889E-7</v>
      </c>
      <c r="AA406">
        <v>1.6092592592592587E-7</v>
      </c>
      <c r="AB406">
        <v>4.65925925925926E-7</v>
      </c>
      <c r="AC406">
        <v>4.2222222222222181E-9</v>
      </c>
      <c r="AD406">
        <v>0</v>
      </c>
      <c r="AE406">
        <v>5.1055555555555553E-7</v>
      </c>
      <c r="AF406">
        <v>-2.3333333333333393E-8</v>
      </c>
      <c r="AG406">
        <v>1.2216666666666665E-6</v>
      </c>
      <c r="AH406">
        <v>-1.8518518518518521E-7</v>
      </c>
      <c r="AI406">
        <v>-6.2592592592592574E-8</v>
      </c>
      <c r="AJ406">
        <v>0</v>
      </c>
      <c r="AK406">
        <v>-2.4703703703703701E-7</v>
      </c>
      <c r="AL406">
        <v>-6.1425925925925926E-9</v>
      </c>
      <c r="AM406">
        <v>0</v>
      </c>
      <c r="AN406">
        <v>0</v>
      </c>
      <c r="AO406">
        <v>-1.0925925925925916E-8</v>
      </c>
      <c r="AP406">
        <v>2.7166666666666673E-7</v>
      </c>
      <c r="AQ406">
        <v>1.6055555555555558E-8</v>
      </c>
      <c r="AR406">
        <v>4.3166666666666676E-8</v>
      </c>
      <c r="AS406">
        <v>1.067037037037037E-5</v>
      </c>
      <c r="AT406">
        <v>-1.2870370370370369E-7</v>
      </c>
      <c r="AU406">
        <v>2.666666666666669E-9</v>
      </c>
      <c r="AV406">
        <v>4.4185185185185176E-8</v>
      </c>
      <c r="AW406">
        <v>-6.6851851851851848E-9</v>
      </c>
      <c r="AX406">
        <v>4.3296296296296299E-7</v>
      </c>
      <c r="AY406">
        <v>1.2888888888888885E-8</v>
      </c>
      <c r="AZ406">
        <v>4.8925925925925925E-7</v>
      </c>
      <c r="BA406">
        <v>3.9240740740740745E-8</v>
      </c>
      <c r="BB406">
        <v>5.3148148148148168E-9</v>
      </c>
      <c r="BC406">
        <v>5.9074074074073947E-10</v>
      </c>
      <c r="BD406">
        <v>-1.448148148148147E-9</v>
      </c>
      <c r="BE406">
        <v>3.0759259259259253E-8</v>
      </c>
      <c r="BF406">
        <v>8.9999999999999913E-9</v>
      </c>
      <c r="BG406">
        <v>0</v>
      </c>
      <c r="BH406">
        <v>1.5698148148148149E-6</v>
      </c>
      <c r="BI406">
        <v>9.2777777777777754E-9</v>
      </c>
      <c r="BJ406">
        <v>9.2222222222222232E-9</v>
      </c>
      <c r="BK406">
        <v>0</v>
      </c>
      <c r="BL406">
        <v>7.2592592592592577E-9</v>
      </c>
      <c r="BM406">
        <v>0</v>
      </c>
      <c r="BN406">
        <v>1.5074074074074074E-8</v>
      </c>
      <c r="BO406">
        <v>0</v>
      </c>
      <c r="BP406">
        <v>2.1296296296296295E-9</v>
      </c>
      <c r="BQ406">
        <v>3.3685185185185198E-9</v>
      </c>
      <c r="BR406">
        <v>0</v>
      </c>
      <c r="BS406">
        <v>-2.6574074074074077E-8</v>
      </c>
      <c r="BT406">
        <v>-2.2222222222222221E-9</v>
      </c>
      <c r="BU406">
        <v>-1.5648148148148153E-8</v>
      </c>
      <c r="BV406">
        <v>0</v>
      </c>
      <c r="BW406">
        <v>0</v>
      </c>
      <c r="BX406">
        <v>1.8518518518516477E-12</v>
      </c>
      <c r="BY406">
        <v>-9.5555555555555562E-9</v>
      </c>
      <c r="BZ406">
        <v>-1.1907407407407412E-9</v>
      </c>
      <c r="CA406">
        <v>-3.4500000000000015E-9</v>
      </c>
      <c r="CB406">
        <v>0</v>
      </c>
      <c r="CC406">
        <v>-4.6296296296295312E-11</v>
      </c>
      <c r="CD406">
        <v>1.9425925925925927E-9</v>
      </c>
      <c r="CE406">
        <v>-5.9925925925925946E-9</v>
      </c>
      <c r="CF406">
        <v>0</v>
      </c>
      <c r="CG406">
        <v>-1.5962962962962953E-9</v>
      </c>
      <c r="CH406">
        <v>0</v>
      </c>
      <c r="CI406">
        <v>-2.2277777777777772E-9</v>
      </c>
      <c r="CJ406">
        <v>-1.3148148148148141E-9</v>
      </c>
      <c r="CK406">
        <v>0</v>
      </c>
      <c r="CM406">
        <v>0</v>
      </c>
      <c r="CN406">
        <v>2.3481481481481467E-9</v>
      </c>
      <c r="CO406">
        <v>0</v>
      </c>
      <c r="CP406">
        <v>1.253148148148148E-7</v>
      </c>
      <c r="CQ406">
        <v>1.2198148148148146E-8</v>
      </c>
      <c r="CR406">
        <v>5.4074074074074088E-10</v>
      </c>
      <c r="CS406">
        <v>9.8518518518518521E-10</v>
      </c>
      <c r="CT406">
        <v>0</v>
      </c>
      <c r="CU406">
        <v>0</v>
      </c>
      <c r="CV406">
        <v>0</v>
      </c>
      <c r="CW406">
        <v>-5.5555555555555605E-11</v>
      </c>
      <c r="CX406">
        <v>-2.8518518518518516E-11</v>
      </c>
      <c r="CY406">
        <v>3.3333333333333346E-9</v>
      </c>
      <c r="CZ406">
        <v>0</v>
      </c>
      <c r="DA406">
        <v>0</v>
      </c>
      <c r="DB406">
        <v>0</v>
      </c>
      <c r="DC406">
        <v>-2.0370370370370491E-10</v>
      </c>
      <c r="DD406">
        <v>2.6481481481481441E-10</v>
      </c>
    </row>
    <row r="407" spans="1:108">
      <c r="A407" t="s">
        <v>258</v>
      </c>
      <c r="B407">
        <v>0.68500000000000005</v>
      </c>
      <c r="C407">
        <v>32.799999999999997</v>
      </c>
      <c r="D407" t="s">
        <v>907</v>
      </c>
      <c r="E407">
        <v>43248</v>
      </c>
      <c r="F407" t="s">
        <v>270</v>
      </c>
      <c r="H407" t="s">
        <v>27</v>
      </c>
      <c r="I407">
        <v>100</v>
      </c>
      <c r="K407">
        <v>0.88593726699999997</v>
      </c>
      <c r="L407">
        <v>6.4598327390000003</v>
      </c>
      <c r="M407">
        <v>0.27205526200000002</v>
      </c>
      <c r="P407" t="s">
        <v>258</v>
      </c>
      <c r="Q407">
        <v>-9.1463414634146355E-6</v>
      </c>
      <c r="R407">
        <v>-4.8378218157181563E-8</v>
      </c>
      <c r="S407">
        <v>-6.8068258807588086E-8</v>
      </c>
      <c r="T407">
        <v>-6.6056910569105705E-6</v>
      </c>
      <c r="U407">
        <v>-6.6056910569105705E-6</v>
      </c>
      <c r="V407">
        <v>-3.0487804878048884E-8</v>
      </c>
      <c r="W407">
        <v>-8.5450542005420079E-8</v>
      </c>
      <c r="X407">
        <v>-1.9986449864498658E-7</v>
      </c>
      <c r="Y407">
        <v>-2.1955453929539306E-8</v>
      </c>
      <c r="Z407">
        <v>-5.5047425474254747E-7</v>
      </c>
      <c r="AA407">
        <v>9.0616531165311691E-8</v>
      </c>
      <c r="AB407">
        <v>1.3503556910569104E-7</v>
      </c>
      <c r="AC407">
        <v>-2.4856029810298115E-8</v>
      </c>
      <c r="AD407">
        <v>0</v>
      </c>
      <c r="AE407">
        <v>-2.6930894308943106E-7</v>
      </c>
      <c r="AF407">
        <v>-9.8598407859078604E-8</v>
      </c>
      <c r="AG407">
        <v>-3.0487804878048884E-8</v>
      </c>
      <c r="AH407">
        <v>-1.9922933604336043E-7</v>
      </c>
      <c r="AI407">
        <v>-1.7255250677506782E-7</v>
      </c>
      <c r="AJ407">
        <v>0</v>
      </c>
      <c r="AK407">
        <v>-3.6606537940379412E-7</v>
      </c>
      <c r="AL407">
        <v>-9.2966632791327948E-9</v>
      </c>
      <c r="AM407">
        <v>0</v>
      </c>
      <c r="AN407">
        <v>0</v>
      </c>
      <c r="AO407">
        <v>-1.6704776422764223E-8</v>
      </c>
      <c r="AP407">
        <v>3.6881775067750685E-7</v>
      </c>
      <c r="AQ407">
        <v>-1.9549817920054203E-8</v>
      </c>
      <c r="AR407">
        <v>6.1589600271002715E-8</v>
      </c>
      <c r="AS407">
        <v>1.6785230352303526E-6</v>
      </c>
      <c r="AT407">
        <v>-2.4983062330623311E-7</v>
      </c>
      <c r="AU407">
        <v>-7.8336720867208523E-10</v>
      </c>
      <c r="AV407">
        <v>5.8646680216802202E-9</v>
      </c>
      <c r="AW407">
        <v>-5.9502032520325207E-9</v>
      </c>
      <c r="AX407">
        <v>9.6735264227642279E-8</v>
      </c>
      <c r="AY407">
        <v>1.0670731707317075E-8</v>
      </c>
      <c r="AZ407">
        <v>4.0226964769647748E-8</v>
      </c>
      <c r="BA407">
        <v>3.3705962059620603E-8</v>
      </c>
      <c r="BB407">
        <v>5.2210365853658566E-9</v>
      </c>
      <c r="BC407">
        <v>-8.5111788617886104E-10</v>
      </c>
      <c r="BD407">
        <v>-1.8864329268292663E-9</v>
      </c>
      <c r="BE407">
        <v>3.0487804878048778E-8</v>
      </c>
      <c r="BF407">
        <v>-4.4969512195121987E-9</v>
      </c>
      <c r="BG407">
        <v>0</v>
      </c>
      <c r="BH407">
        <v>1.5523373983739838E-7</v>
      </c>
      <c r="BI407">
        <v>2.9873814363143639E-9</v>
      </c>
      <c r="BJ407">
        <v>3.0339600271002783E-9</v>
      </c>
      <c r="BK407">
        <v>0</v>
      </c>
      <c r="BL407">
        <v>9.7603319783197808E-9</v>
      </c>
      <c r="BM407">
        <v>0</v>
      </c>
      <c r="BN407">
        <v>1.3783028455284559E-8</v>
      </c>
      <c r="BO407">
        <v>0</v>
      </c>
      <c r="BP407">
        <v>1.5032181571815945E-10</v>
      </c>
      <c r="BQ407">
        <v>1.7149390243902434E-10</v>
      </c>
      <c r="BR407">
        <v>0</v>
      </c>
      <c r="BS407">
        <v>-3.2350948509485109E-8</v>
      </c>
      <c r="BT407">
        <v>-2.8370596205962062E-9</v>
      </c>
      <c r="BU407">
        <v>-3.3324864498644986E-8</v>
      </c>
      <c r="BV407">
        <v>0</v>
      </c>
      <c r="BW407">
        <v>0</v>
      </c>
      <c r="BX407">
        <v>-1.94359756097561E-9</v>
      </c>
      <c r="BY407">
        <v>-8.5111788617886266E-9</v>
      </c>
      <c r="BZ407">
        <v>-4.0438685636856387E-9</v>
      </c>
      <c r="CA407">
        <v>-3.8575542005420042E-9</v>
      </c>
      <c r="CB407">
        <v>0</v>
      </c>
      <c r="CC407">
        <v>-1.1602303523035247E-9</v>
      </c>
      <c r="CD407">
        <v>2.0790989159891593E-9</v>
      </c>
      <c r="CE407">
        <v>-7.450457317073174E-9</v>
      </c>
      <c r="CF407">
        <v>0</v>
      </c>
      <c r="CG407">
        <v>-1.3253726287262896E-9</v>
      </c>
      <c r="CH407">
        <v>0</v>
      </c>
      <c r="CI407">
        <v>-3.213922764227646E-9</v>
      </c>
      <c r="CJ407">
        <v>-2.08545054200542E-9</v>
      </c>
      <c r="CK407">
        <v>0</v>
      </c>
      <c r="CM407">
        <v>0</v>
      </c>
      <c r="CN407">
        <v>3.158875338753388E-9</v>
      </c>
      <c r="CO407">
        <v>0</v>
      </c>
      <c r="CP407">
        <v>2.2107892953929542E-7</v>
      </c>
      <c r="CQ407">
        <v>1.859756097560976E-8</v>
      </c>
      <c r="CR407">
        <v>4.509654471544719E-10</v>
      </c>
      <c r="CS407">
        <v>5.7185806233062353E-10</v>
      </c>
      <c r="CT407">
        <v>0</v>
      </c>
      <c r="CU407">
        <v>0</v>
      </c>
      <c r="CV407">
        <v>0</v>
      </c>
      <c r="CW407">
        <v>1.8737296747967487E-9</v>
      </c>
      <c r="CX407">
        <v>8.3629742547425447E-11</v>
      </c>
      <c r="CY407">
        <v>3.2033367208672092E-9</v>
      </c>
      <c r="CZ407">
        <v>0</v>
      </c>
      <c r="DA407">
        <v>0</v>
      </c>
      <c r="DB407">
        <v>0</v>
      </c>
      <c r="DC407">
        <v>7.85484417344174E-10</v>
      </c>
      <c r="DD407">
        <v>1.424881436314364E-9</v>
      </c>
    </row>
    <row r="408" spans="1:108">
      <c r="A408" t="s">
        <v>908</v>
      </c>
      <c r="B408">
        <v>0.70199999999999996</v>
      </c>
      <c r="C408">
        <v>37.4</v>
      </c>
      <c r="D408" t="s">
        <v>909</v>
      </c>
      <c r="E408">
        <v>43248</v>
      </c>
      <c r="F408" t="s">
        <v>270</v>
      </c>
      <c r="H408" t="s">
        <v>35</v>
      </c>
      <c r="I408">
        <v>100</v>
      </c>
      <c r="K408">
        <v>0.38201850199999998</v>
      </c>
      <c r="L408">
        <v>3.0298423799999998</v>
      </c>
      <c r="M408">
        <v>0.51892415000000003</v>
      </c>
      <c r="N408">
        <v>285502.33333333331</v>
      </c>
      <c r="O408">
        <v>5224.1816666666664</v>
      </c>
      <c r="P408" t="s">
        <v>908</v>
      </c>
      <c r="Q408">
        <v>-7.778149138443256E-6</v>
      </c>
      <c r="R408">
        <v>-4.6512923351158644E-8</v>
      </c>
      <c r="S408">
        <v>-4.779411764705879E-8</v>
      </c>
      <c r="T408">
        <v>-5.8303624480095074E-6</v>
      </c>
      <c r="U408">
        <v>-5.8303624480095074E-6</v>
      </c>
      <c r="V408">
        <v>-8.3184789067141961E-8</v>
      </c>
      <c r="W408">
        <v>-4.979946524064175E-8</v>
      </c>
      <c r="X408">
        <v>-2.2003119429590035E-7</v>
      </c>
      <c r="Y408">
        <v>-1.0472370766488415E-8</v>
      </c>
      <c r="Z408">
        <v>5.8117944147355908E-6</v>
      </c>
      <c r="AA408">
        <v>1.3127599524658344E-7</v>
      </c>
      <c r="AB408">
        <v>1.9193775995246585E-7</v>
      </c>
      <c r="AC408">
        <v>-1.0286690433749254E-8</v>
      </c>
      <c r="AD408">
        <v>0</v>
      </c>
      <c r="AE408">
        <v>-1.8939393939393946E-7</v>
      </c>
      <c r="AF408">
        <v>-7.3158051099227632E-8</v>
      </c>
      <c r="AG408">
        <v>8.3184789067142081E-8</v>
      </c>
      <c r="AH408">
        <v>-1.6971182412358886E-7</v>
      </c>
      <c r="AI408">
        <v>-1.1103683897801553E-7</v>
      </c>
      <c r="AJ408">
        <v>0</v>
      </c>
      <c r="AK408">
        <v>-2.9523172905525853E-7</v>
      </c>
      <c r="AL408">
        <v>-6.4653891859774228E-9</v>
      </c>
      <c r="AM408">
        <v>0</v>
      </c>
      <c r="AN408">
        <v>0</v>
      </c>
      <c r="AO408">
        <v>-1.3888888888888894E-8</v>
      </c>
      <c r="AP408">
        <v>1.6098484848484847E-7</v>
      </c>
      <c r="AQ408">
        <v>-1.2117498514557339E-8</v>
      </c>
      <c r="AR408">
        <v>2.9318924539512774E-8</v>
      </c>
      <c r="AS408">
        <v>2.3785650623885917E-6</v>
      </c>
      <c r="AT408">
        <v>-2.2950089126559707E-7</v>
      </c>
      <c r="AU408">
        <v>-1.04538027332145E-9</v>
      </c>
      <c r="AV408">
        <v>1.2496286393345218E-8</v>
      </c>
      <c r="AW408">
        <v>-4.8334447415329773E-9</v>
      </c>
      <c r="AX408">
        <v>1.0143716577540109E-7</v>
      </c>
      <c r="AY408">
        <v>3.7878787878787914E-9</v>
      </c>
      <c r="AZ408">
        <v>2.228163992869874E-8</v>
      </c>
      <c r="BA408">
        <v>6.6287878787878916E-9</v>
      </c>
      <c r="BB408">
        <v>-3.3793820558526434E-10</v>
      </c>
      <c r="BC408">
        <v>-1.232917409387998E-9</v>
      </c>
      <c r="BD408">
        <v>-3.4369429590017827E-9</v>
      </c>
      <c r="BE408">
        <v>6.6362150920974447E-8</v>
      </c>
      <c r="BF408">
        <v>-2.1483214497920364E-9</v>
      </c>
      <c r="BG408">
        <v>0</v>
      </c>
      <c r="BH408">
        <v>3.5762032085561497E-7</v>
      </c>
      <c r="BI408">
        <v>6.2778520499108746E-9</v>
      </c>
      <c r="BJ408">
        <v>6.2778520499108771E-9</v>
      </c>
      <c r="BK408">
        <v>0</v>
      </c>
      <c r="BL408">
        <v>6.4431075460487226E-9</v>
      </c>
      <c r="BM408">
        <v>0</v>
      </c>
      <c r="BN408">
        <v>6.7829025549613803E-9</v>
      </c>
      <c r="BO408">
        <v>0</v>
      </c>
      <c r="BP408">
        <v>-3.4332293523469963E-9</v>
      </c>
      <c r="BQ408">
        <v>-1.3053327391562672E-9</v>
      </c>
      <c r="BR408">
        <v>0</v>
      </c>
      <c r="BS408">
        <v>-2.8910427807486636E-8</v>
      </c>
      <c r="BT408">
        <v>-2.4806892453951275E-9</v>
      </c>
      <c r="BU408">
        <v>-1.836378490790256E-8</v>
      </c>
      <c r="BV408">
        <v>0</v>
      </c>
      <c r="BW408">
        <v>0</v>
      </c>
      <c r="BX408">
        <v>-1.2310606060606056E-9</v>
      </c>
      <c r="BY408">
        <v>-8.6712715389186038E-9</v>
      </c>
      <c r="BZ408">
        <v>-1.7175430778372001E-9</v>
      </c>
      <c r="CA408">
        <v>-2.0963309566250742E-9</v>
      </c>
      <c r="CB408">
        <v>0</v>
      </c>
      <c r="CC408">
        <v>-3.262403446226975E-9</v>
      </c>
      <c r="CD408">
        <v>6.5730837789661298E-10</v>
      </c>
      <c r="CE408">
        <v>-6.4319667260843741E-9</v>
      </c>
      <c r="CF408">
        <v>0</v>
      </c>
      <c r="CG408">
        <v>-1.0435234699940589E-9</v>
      </c>
      <c r="CH408">
        <v>0</v>
      </c>
      <c r="CI408">
        <v>-2.7666369578134287E-9</v>
      </c>
      <c r="CJ408">
        <v>-8.8569518716577475E-10</v>
      </c>
      <c r="CK408">
        <v>0</v>
      </c>
      <c r="CM408">
        <v>0</v>
      </c>
      <c r="CN408">
        <v>4.6420083184789107E-11</v>
      </c>
      <c r="CO408">
        <v>0</v>
      </c>
      <c r="CP408">
        <v>3.509358288770053E-8</v>
      </c>
      <c r="CQ408">
        <v>3.1249999999999999E-9</v>
      </c>
      <c r="CR408">
        <v>-1.4668746286393326E-10</v>
      </c>
      <c r="CS408">
        <v>5.3308823529411747E-10</v>
      </c>
      <c r="CT408">
        <v>0</v>
      </c>
      <c r="CU408">
        <v>0</v>
      </c>
      <c r="CV408">
        <v>0</v>
      </c>
      <c r="CW408">
        <v>-4.1592394533571062E-10</v>
      </c>
      <c r="CX408">
        <v>2.4602644087938206E-10</v>
      </c>
      <c r="CY408">
        <v>4.0775401069518715E-9</v>
      </c>
      <c r="CZ408">
        <v>0</v>
      </c>
      <c r="DA408">
        <v>0</v>
      </c>
      <c r="DB408">
        <v>0</v>
      </c>
      <c r="DC408">
        <v>2.8594771241830012E-10</v>
      </c>
      <c r="DD408">
        <v>1.1252228163992868E-9</v>
      </c>
    </row>
    <row r="409" spans="1:108">
      <c r="A409" t="s">
        <v>910</v>
      </c>
      <c r="B409">
        <v>0.57199999999999995</v>
      </c>
      <c r="C409">
        <v>82.2</v>
      </c>
      <c r="D409" t="s">
        <v>911</v>
      </c>
      <c r="E409">
        <v>43248</v>
      </c>
      <c r="F409" t="s">
        <v>912</v>
      </c>
      <c r="H409" t="s">
        <v>20</v>
      </c>
      <c r="I409">
        <v>90</v>
      </c>
      <c r="J409">
        <v>5.33</v>
      </c>
      <c r="K409">
        <v>0.738985844</v>
      </c>
      <c r="L409">
        <v>5.1858478510000001</v>
      </c>
      <c r="M409">
        <v>0.35254582600000001</v>
      </c>
      <c r="N409">
        <v>188536</v>
      </c>
      <c r="O409">
        <v>4312.6585999999998</v>
      </c>
      <c r="P409" t="s">
        <v>910</v>
      </c>
      <c r="Q409">
        <v>-3.6268248175182477E-6</v>
      </c>
      <c r="R409">
        <v>-1.3863544201135442E-8</v>
      </c>
      <c r="S409">
        <v>-5.8630711002973851E-9</v>
      </c>
      <c r="T409">
        <v>-2.4837793998377941E-6</v>
      </c>
      <c r="U409">
        <v>-2.4837793998377941E-6</v>
      </c>
      <c r="V409">
        <v>-2.5260205460935347E-8</v>
      </c>
      <c r="W409">
        <v>-3.2432752095160866E-8</v>
      </c>
      <c r="X409">
        <v>-8.3975398756420695E-8</v>
      </c>
      <c r="Y409">
        <v>-6.7163422546634188E-9</v>
      </c>
      <c r="Z409">
        <v>1.0644768856447689E-6</v>
      </c>
      <c r="AA409">
        <v>8.3046093538794224E-8</v>
      </c>
      <c r="AB409">
        <v>2.4635036496350366E-7</v>
      </c>
      <c r="AC409">
        <v>6.4206542308731774E-10</v>
      </c>
      <c r="AD409">
        <v>0</v>
      </c>
      <c r="AE409">
        <v>5.2125574479589039E-8</v>
      </c>
      <c r="AF409">
        <v>-3.0920519059205193E-8</v>
      </c>
      <c r="AG409">
        <v>1.2570965125709653E-6</v>
      </c>
      <c r="AH409">
        <v>-8.9644160583941605E-8</v>
      </c>
      <c r="AI409">
        <v>-3.1258448229251173E-8</v>
      </c>
      <c r="AJ409">
        <v>0</v>
      </c>
      <c r="AK409">
        <v>-1.404095701540957E-7</v>
      </c>
      <c r="AL409">
        <v>-3.5516355771830233E-9</v>
      </c>
      <c r="AM409">
        <v>0</v>
      </c>
      <c r="AN409">
        <v>0</v>
      </c>
      <c r="AO409">
        <v>-3.7594620167612815E-9</v>
      </c>
      <c r="AP409">
        <v>9.9773587456069222E-8</v>
      </c>
      <c r="AQ409">
        <v>5.6349689105163538E-9</v>
      </c>
      <c r="AR409">
        <v>3.9639091646390927E-8</v>
      </c>
      <c r="AS409">
        <v>2.5479859421465266E-6</v>
      </c>
      <c r="AT409">
        <v>-9.1663287374966213E-8</v>
      </c>
      <c r="AU409">
        <v>3.345498783454987E-9</v>
      </c>
      <c r="AV409">
        <v>2.6949851311165135E-9</v>
      </c>
      <c r="AW409">
        <v>-3.0498107596647742E-9</v>
      </c>
      <c r="AX409">
        <v>2.6882265477155981E-7</v>
      </c>
      <c r="AY409">
        <v>8.1694376858610406E-9</v>
      </c>
      <c r="AZ409">
        <v>2.0351784266017842E-7</v>
      </c>
      <c r="BA409">
        <v>1.1312178967288456E-8</v>
      </c>
      <c r="BB409">
        <v>1.5536293592862947E-9</v>
      </c>
      <c r="BC409">
        <v>1.2790619086239519E-9</v>
      </c>
      <c r="BD409">
        <v>5.5166937010002723E-10</v>
      </c>
      <c r="BE409">
        <v>1.6085428494187618E-8</v>
      </c>
      <c r="BF409">
        <v>6.4206542308732146E-10</v>
      </c>
      <c r="BG409">
        <v>0</v>
      </c>
      <c r="BH409">
        <v>1.7234387672343878E-6</v>
      </c>
      <c r="BI409">
        <v>8.3299540416328748E-9</v>
      </c>
      <c r="BJ409">
        <v>8.3299540416328748E-9</v>
      </c>
      <c r="BK409">
        <v>0</v>
      </c>
      <c r="BL409">
        <v>2.8639497161394987E-9</v>
      </c>
      <c r="BM409">
        <v>0</v>
      </c>
      <c r="BN409">
        <v>4.6828534739118676E-9</v>
      </c>
      <c r="BO409">
        <v>0</v>
      </c>
      <c r="BP409">
        <v>6.0827250608272566E-10</v>
      </c>
      <c r="BQ409">
        <v>3.8236685590700191E-9</v>
      </c>
      <c r="BR409">
        <v>0</v>
      </c>
      <c r="BS409">
        <v>-1.1464247093809141E-8</v>
      </c>
      <c r="BT409">
        <v>-8.5834009191673438E-10</v>
      </c>
      <c r="BU409">
        <v>-3.9368748310354127E-9</v>
      </c>
      <c r="BV409">
        <v>0</v>
      </c>
      <c r="BW409">
        <v>0</v>
      </c>
      <c r="BX409">
        <v>-2.3232630440659657E-10</v>
      </c>
      <c r="BY409">
        <v>-3.0413625304136245E-9</v>
      </c>
      <c r="BZ409">
        <v>2.2506082725060842E-9</v>
      </c>
      <c r="CA409">
        <v>-9.0565017572316805E-10</v>
      </c>
      <c r="CB409">
        <v>0</v>
      </c>
      <c r="CC409">
        <v>1.171769397134361E-9</v>
      </c>
      <c r="CD409">
        <v>1.8586104352527707E-9</v>
      </c>
      <c r="CE409">
        <v>-3.1630170316301719E-9</v>
      </c>
      <c r="CF409">
        <v>0</v>
      </c>
      <c r="CG409">
        <v>1.0687010002703437E-9</v>
      </c>
      <c r="CH409">
        <v>0</v>
      </c>
      <c r="CI409">
        <v>-8.7608137334414629E-10</v>
      </c>
      <c r="CJ409">
        <v>-4.7732495268991617E-10</v>
      </c>
      <c r="CK409">
        <v>0</v>
      </c>
      <c r="CM409">
        <v>0</v>
      </c>
      <c r="CN409">
        <v>1.3204582319545823E-9</v>
      </c>
      <c r="CO409">
        <v>0</v>
      </c>
      <c r="CP409">
        <v>1.3624459313327928E-7</v>
      </c>
      <c r="CQ409">
        <v>1.3534063260340633E-8</v>
      </c>
      <c r="CR409">
        <v>3.0836036766693703E-10</v>
      </c>
      <c r="CS409">
        <v>4.4522168153554989E-10</v>
      </c>
      <c r="CT409">
        <v>0</v>
      </c>
      <c r="CU409">
        <v>0</v>
      </c>
      <c r="CV409">
        <v>0</v>
      </c>
      <c r="CW409">
        <v>-1.8248175182481734E-10</v>
      </c>
      <c r="CX409">
        <v>3.3623952419572867E-11</v>
      </c>
      <c r="CY409">
        <v>1.1912003244120035E-9</v>
      </c>
      <c r="CZ409">
        <v>0</v>
      </c>
      <c r="DA409">
        <v>0</v>
      </c>
      <c r="DB409">
        <v>0</v>
      </c>
      <c r="DC409">
        <v>1.5713706407137069E-10</v>
      </c>
      <c r="DD409">
        <v>8.2032306028656452E-10</v>
      </c>
    </row>
    <row r="410" spans="1:108">
      <c r="A410" t="s">
        <v>180</v>
      </c>
      <c r="B410">
        <v>0.69399999999999995</v>
      </c>
      <c r="C410">
        <v>40.5</v>
      </c>
      <c r="E410">
        <v>43248</v>
      </c>
      <c r="F410" t="s">
        <v>181</v>
      </c>
      <c r="H410" t="s">
        <v>35</v>
      </c>
      <c r="K410">
        <v>0.62029483299999999</v>
      </c>
      <c r="L410">
        <v>3.4813120780000002</v>
      </c>
      <c r="M410">
        <v>0.64372493799999997</v>
      </c>
      <c r="N410">
        <v>265088.66666666669</v>
      </c>
      <c r="O410">
        <v>4086.0346000000004</v>
      </c>
      <c r="P410" t="s">
        <v>180</v>
      </c>
      <c r="Q410">
        <v>-7.3456790123456787E-6</v>
      </c>
      <c r="R410">
        <v>-2.2736625514403284E-8</v>
      </c>
      <c r="S410">
        <v>-4.9211248285322345E-9</v>
      </c>
      <c r="T410">
        <v>-5.5727023319615909E-6</v>
      </c>
      <c r="U410">
        <v>-5.5727023319615909E-6</v>
      </c>
      <c r="V410">
        <v>-6.7043895747599516E-8</v>
      </c>
      <c r="W410">
        <v>-4.2661179698216777E-8</v>
      </c>
      <c r="X410">
        <v>-1.8587105624142668E-7</v>
      </c>
      <c r="Y410">
        <v>-3.0349794238683057E-9</v>
      </c>
      <c r="Z410">
        <v>-7.2016460905349791E-7</v>
      </c>
      <c r="AA410">
        <v>1.4849108367626887E-7</v>
      </c>
      <c r="AB410">
        <v>3.9368998628257901E-7</v>
      </c>
      <c r="AC410">
        <v>7.0816186556927341E-9</v>
      </c>
      <c r="AD410">
        <v>0</v>
      </c>
      <c r="AE410">
        <v>2.8960905349794226E-7</v>
      </c>
      <c r="AF410">
        <v>-4.1152263374485605E-8</v>
      </c>
      <c r="AG410">
        <v>1.0629286694101509E-6</v>
      </c>
      <c r="AH410">
        <v>-1.6426611796982165E-7</v>
      </c>
      <c r="AI410">
        <v>-9.7222222222222263E-8</v>
      </c>
      <c r="AJ410">
        <v>0</v>
      </c>
      <c r="AK410">
        <v>-2.5720164609053495E-7</v>
      </c>
      <c r="AL410">
        <v>-3.8991769547325096E-9</v>
      </c>
      <c r="AM410">
        <v>0</v>
      </c>
      <c r="AN410">
        <v>0</v>
      </c>
      <c r="AO410">
        <v>-1.2568587105624146E-8</v>
      </c>
      <c r="AP410">
        <v>2.5325788751714675E-7</v>
      </c>
      <c r="AQ410">
        <v>-3.5202331961591268E-9</v>
      </c>
      <c r="AR410">
        <v>5.728737997256515E-8</v>
      </c>
      <c r="AS410">
        <v>7.7280521262002741E-6</v>
      </c>
      <c r="AT410">
        <v>-1.599794238683128E-7</v>
      </c>
      <c r="AU410">
        <v>6.4951989026063147E-9</v>
      </c>
      <c r="AV410">
        <v>1.8233882030178327E-7</v>
      </c>
      <c r="AW410">
        <v>-6.189986282578875E-9</v>
      </c>
      <c r="AX410">
        <v>2.4639917695473251E-7</v>
      </c>
      <c r="AY410">
        <v>1.5414951989026057E-8</v>
      </c>
      <c r="AZ410">
        <v>4.0020576131687242E-7</v>
      </c>
      <c r="BA410">
        <v>3.0195473251028817E-8</v>
      </c>
      <c r="BB410">
        <v>5.5761316872427983E-9</v>
      </c>
      <c r="BC410">
        <v>4.338134430727031E-10</v>
      </c>
      <c r="BD410">
        <v>-6.1213991769547251E-10</v>
      </c>
      <c r="BE410">
        <v>8.2698902606310002E-8</v>
      </c>
      <c r="BF410">
        <v>8.0761316872428E-9</v>
      </c>
      <c r="BG410">
        <v>0</v>
      </c>
      <c r="BH410">
        <v>1.2566872427983538E-6</v>
      </c>
      <c r="BI410">
        <v>7.7760631001371712E-9</v>
      </c>
      <c r="BJ410">
        <v>7.7760631001371729E-9</v>
      </c>
      <c r="BK410">
        <v>0</v>
      </c>
      <c r="BL410">
        <v>6.2242798353909464E-9</v>
      </c>
      <c r="BM410">
        <v>0</v>
      </c>
      <c r="BN410">
        <v>1.0318930041152262E-8</v>
      </c>
      <c r="BO410">
        <v>0</v>
      </c>
      <c r="BP410">
        <v>1.4060356652949297E-9</v>
      </c>
      <c r="BQ410">
        <v>3.6025377229080949E-9</v>
      </c>
      <c r="BR410">
        <v>0</v>
      </c>
      <c r="BS410">
        <v>-2.160493827160494E-8</v>
      </c>
      <c r="BT410">
        <v>-9.2249657064472007E-10</v>
      </c>
      <c r="BU410">
        <v>-1.5123456790123459E-8</v>
      </c>
      <c r="BV410">
        <v>0</v>
      </c>
      <c r="BW410">
        <v>0</v>
      </c>
      <c r="BX410">
        <v>-9.7908093278463726E-10</v>
      </c>
      <c r="BY410">
        <v>-8.2990397805212613E-9</v>
      </c>
      <c r="BZ410">
        <v>-2.8978052126200319E-10</v>
      </c>
      <c r="CA410">
        <v>-2.6217421124828523E-9</v>
      </c>
      <c r="CB410">
        <v>0</v>
      </c>
      <c r="CC410">
        <v>-6.481481481481491E-10</v>
      </c>
      <c r="CD410">
        <v>1.3100137174211262E-9</v>
      </c>
      <c r="CE410">
        <v>-5.8093278463648832E-9</v>
      </c>
      <c r="CF410">
        <v>0</v>
      </c>
      <c r="CG410">
        <v>4.7839506172839372E-10</v>
      </c>
      <c r="CH410">
        <v>0</v>
      </c>
      <c r="CI410">
        <v>-2.4159807956104259E-9</v>
      </c>
      <c r="CJ410">
        <v>-1.5312071330589856E-9</v>
      </c>
      <c r="CK410">
        <v>0</v>
      </c>
      <c r="CM410">
        <v>0</v>
      </c>
      <c r="CN410">
        <v>3.8323045267489699E-9</v>
      </c>
      <c r="CO410">
        <v>0</v>
      </c>
      <c r="CP410">
        <v>1.9636488340192049E-7</v>
      </c>
      <c r="CQ410">
        <v>1.8347050754458164E-8</v>
      </c>
      <c r="CR410">
        <v>2.2290809327846432E-10</v>
      </c>
      <c r="CS410">
        <v>1.3974622770919052E-10</v>
      </c>
      <c r="CT410">
        <v>0</v>
      </c>
      <c r="CU410">
        <v>0</v>
      </c>
      <c r="CV410">
        <v>0</v>
      </c>
      <c r="CW410">
        <v>-4.2866941015089197E-11</v>
      </c>
      <c r="CX410">
        <v>1.5757887517146771E-10</v>
      </c>
      <c r="CY410">
        <v>4.3861454046639218E-9</v>
      </c>
      <c r="CZ410">
        <v>0</v>
      </c>
      <c r="DA410">
        <v>0</v>
      </c>
      <c r="DB410">
        <v>0</v>
      </c>
      <c r="DC410">
        <v>0</v>
      </c>
      <c r="DD410">
        <v>1.191700960219478E-9</v>
      </c>
    </row>
    <row r="411" spans="1:108">
      <c r="A411" t="s">
        <v>550</v>
      </c>
      <c r="B411">
        <v>0.69299999999999995</v>
      </c>
      <c r="C411">
        <v>19.399999999999999</v>
      </c>
      <c r="D411" t="s">
        <v>892</v>
      </c>
      <c r="E411">
        <v>43248</v>
      </c>
      <c r="F411" t="s">
        <v>111</v>
      </c>
      <c r="H411" t="s">
        <v>20</v>
      </c>
      <c r="I411">
        <v>100</v>
      </c>
      <c r="J411">
        <v>9.33</v>
      </c>
      <c r="K411">
        <v>0.50788960999999999</v>
      </c>
      <c r="L411">
        <v>3.6110401109999999</v>
      </c>
      <c r="M411">
        <v>0.487160643</v>
      </c>
      <c r="N411">
        <v>239770</v>
      </c>
      <c r="O411">
        <v>3948.8654000000001</v>
      </c>
      <c r="P411" t="s">
        <v>550</v>
      </c>
      <c r="Q411">
        <v>-2.3124284077892334E-6</v>
      </c>
      <c r="R411">
        <v>-1.7146334478808707E-8</v>
      </c>
      <c r="S411">
        <v>-1.7898052691867382E-9</v>
      </c>
      <c r="T411">
        <v>-6.3001145475372277E-6</v>
      </c>
      <c r="U411">
        <v>-6.3001145475372277E-6</v>
      </c>
      <c r="V411">
        <v>-1.5177548682703276E-7</v>
      </c>
      <c r="W411">
        <v>2.4806701030927823E-7</v>
      </c>
      <c r="X411">
        <v>-2.1477663230240549E-7</v>
      </c>
      <c r="Y411">
        <v>4.5461053837342422E-9</v>
      </c>
      <c r="Z411">
        <v>9.5217640320733116E-6</v>
      </c>
      <c r="AA411">
        <v>2.2623138602520059E-7</v>
      </c>
      <c r="AB411">
        <v>2.7133447880870553E-7</v>
      </c>
      <c r="AC411">
        <v>1.6108247422680387E-9</v>
      </c>
      <c r="AD411">
        <v>4.4422966781214219E-7</v>
      </c>
      <c r="AE411">
        <v>0</v>
      </c>
      <c r="AF411">
        <v>-2.3267468499427278E-8</v>
      </c>
      <c r="AG411">
        <v>5.1045246277205037E-6</v>
      </c>
      <c r="AH411">
        <v>-1.0670819014891187E-7</v>
      </c>
      <c r="AI411">
        <v>1.249284077892326E-7</v>
      </c>
      <c r="AJ411">
        <v>0</v>
      </c>
      <c r="AK411">
        <v>7.8751431844214945E-9</v>
      </c>
      <c r="AL411">
        <v>3.0068728522336797E-9</v>
      </c>
      <c r="AM411">
        <v>1.3924684994272601E-9</v>
      </c>
      <c r="AN411">
        <v>1.4211053837342504E-9</v>
      </c>
      <c r="AO411">
        <v>-8.0899198167239716E-9</v>
      </c>
      <c r="AP411">
        <v>5.6414662084765197E-7</v>
      </c>
      <c r="AQ411">
        <v>-2.8499785223367698E-8</v>
      </c>
      <c r="AR411">
        <v>8.5302119129438731E-8</v>
      </c>
      <c r="AS411">
        <v>1.9601947308132876E-6</v>
      </c>
      <c r="AT411">
        <v>3.006872852233664E-8</v>
      </c>
      <c r="AU411">
        <v>1.0964347079037802E-8</v>
      </c>
      <c r="AV411">
        <v>7.4455899198167229E-8</v>
      </c>
      <c r="AW411">
        <v>-8.4193155784650646E-9</v>
      </c>
      <c r="AX411">
        <v>2.3142182130584198E-7</v>
      </c>
      <c r="AY411">
        <v>6.1390320733104228E-8</v>
      </c>
      <c r="AZ411">
        <v>1.1429696449026348E-6</v>
      </c>
      <c r="BA411">
        <v>3.9160939289805251E-7</v>
      </c>
      <c r="BB411">
        <v>-7.8751431844215422E-10</v>
      </c>
      <c r="BC411">
        <v>1.5184707903780068E-8</v>
      </c>
      <c r="BD411">
        <v>1.0917812142038944E-8</v>
      </c>
      <c r="BE411">
        <v>8.2760595647193585E-8</v>
      </c>
      <c r="BF411">
        <v>2.6596506300114541E-8</v>
      </c>
      <c r="BG411">
        <v>0</v>
      </c>
      <c r="BH411">
        <v>4.8217353951890028E-7</v>
      </c>
      <c r="BI411">
        <v>1.8148625429553263E-8</v>
      </c>
      <c r="BJ411">
        <v>1.8041237113402067E-8</v>
      </c>
      <c r="BK411">
        <v>0</v>
      </c>
      <c r="BL411">
        <v>2.287371134020619E-7</v>
      </c>
      <c r="BM411">
        <v>0</v>
      </c>
      <c r="BN411">
        <v>1.5274198167239407E-7</v>
      </c>
      <c r="BO411">
        <v>0</v>
      </c>
      <c r="BP411">
        <v>5.763172966781223E-9</v>
      </c>
      <c r="BQ411">
        <v>1.600443871706758E-8</v>
      </c>
      <c r="BR411">
        <v>0</v>
      </c>
      <c r="BS411">
        <v>-2.681128293241694E-8</v>
      </c>
      <c r="BT411">
        <v>3.8373424971363163E-9</v>
      </c>
      <c r="BU411">
        <v>6.9444444444444269E-9</v>
      </c>
      <c r="BV411">
        <v>0</v>
      </c>
      <c r="BW411">
        <v>0</v>
      </c>
      <c r="BX411">
        <v>1.396048109965635E-9</v>
      </c>
      <c r="BY411">
        <v>7.5887743413516689E-9</v>
      </c>
      <c r="BZ411">
        <v>5.637886597938144E-9</v>
      </c>
      <c r="CA411">
        <v>0</v>
      </c>
      <c r="CB411">
        <v>1.4558276059564717E-8</v>
      </c>
      <c r="CC411">
        <v>0</v>
      </c>
      <c r="CD411">
        <v>5.9457331042382618E-9</v>
      </c>
      <c r="CE411">
        <v>1.4354238258877443E-9</v>
      </c>
      <c r="CF411">
        <v>0</v>
      </c>
      <c r="CG411">
        <v>5.5269186712485678E-9</v>
      </c>
      <c r="CH411">
        <v>9.4859679266895758E-10</v>
      </c>
      <c r="CI411">
        <v>-1.6466208476517533E-10</v>
      </c>
      <c r="CJ411">
        <v>2.2121993127147732E-9</v>
      </c>
      <c r="CK411">
        <v>3.3039805269186712E-9</v>
      </c>
      <c r="CL411">
        <v>9.2299999999999993E-2</v>
      </c>
      <c r="CM411">
        <v>0</v>
      </c>
      <c r="CN411">
        <v>0</v>
      </c>
      <c r="CO411">
        <v>1.0205469644902631E-7</v>
      </c>
      <c r="CP411">
        <v>0</v>
      </c>
      <c r="CQ411">
        <v>9.7043241695303566E-9</v>
      </c>
      <c r="CR411">
        <v>2.3303264604811003E-9</v>
      </c>
      <c r="CS411">
        <v>7.4241122565864829E-9</v>
      </c>
      <c r="CT411">
        <v>0</v>
      </c>
      <c r="CU411">
        <v>3.9733676975945017E-9</v>
      </c>
      <c r="CV411">
        <v>1.8928980526918675E-9</v>
      </c>
      <c r="CW411">
        <v>4.431557846506301E-9</v>
      </c>
      <c r="CX411">
        <v>0</v>
      </c>
      <c r="CY411">
        <v>2.2261597938144328E-7</v>
      </c>
      <c r="CZ411">
        <v>3.2402634593356239E-8</v>
      </c>
      <c r="DA411">
        <v>4.3528064146620859E-8</v>
      </c>
      <c r="DB411">
        <v>0</v>
      </c>
      <c r="DC411">
        <v>3.2073310423825891E-9</v>
      </c>
      <c r="DD411">
        <v>-2.5773195876288604E-10</v>
      </c>
    </row>
    <row r="412" spans="1:108">
      <c r="A412" t="s">
        <v>831</v>
      </c>
      <c r="B412">
        <v>0.67300000000000004</v>
      </c>
      <c r="C412">
        <v>55.3</v>
      </c>
      <c r="D412" t="s">
        <v>913</v>
      </c>
      <c r="E412">
        <v>43248</v>
      </c>
      <c r="F412" t="s">
        <v>165</v>
      </c>
      <c r="H412" t="s">
        <v>20</v>
      </c>
      <c r="I412">
        <v>100</v>
      </c>
      <c r="J412">
        <v>21</v>
      </c>
      <c r="K412">
        <v>0.48117048400000001</v>
      </c>
      <c r="L412">
        <v>5.5841797270000004</v>
      </c>
      <c r="M412">
        <v>0.209782101</v>
      </c>
      <c r="N412">
        <v>154059.66666666666</v>
      </c>
      <c r="O412">
        <v>3301.4640666666669</v>
      </c>
      <c r="P412" t="s">
        <v>831</v>
      </c>
      <c r="Q412">
        <v>-9.4183242917420123E-8</v>
      </c>
      <c r="R412">
        <v>2.8619148081173408E-8</v>
      </c>
      <c r="S412">
        <v>9.2299578059071737E-8</v>
      </c>
      <c r="T412">
        <v>1.155314446453687E-6</v>
      </c>
      <c r="U412">
        <v>1.155314446453687E-6</v>
      </c>
      <c r="V412">
        <v>-1.5333031946955992E-7</v>
      </c>
      <c r="W412">
        <v>1.1628491058870807E-6</v>
      </c>
      <c r="X412">
        <v>-1.5446051838456918E-7</v>
      </c>
      <c r="Y412">
        <v>5.6635523407675376E-9</v>
      </c>
      <c r="Z412">
        <v>5.0482218203737196E-6</v>
      </c>
      <c r="AA412">
        <v>3.0000502310628892E-7</v>
      </c>
      <c r="AB412">
        <v>8.1035262206148261E-7</v>
      </c>
      <c r="AC412">
        <v>9.4007434197307605E-8</v>
      </c>
      <c r="AD412">
        <v>8.5229555957404063E-6</v>
      </c>
      <c r="AE412">
        <v>0</v>
      </c>
      <c r="AF412">
        <v>3.4408278079164151E-7</v>
      </c>
      <c r="AG412">
        <v>4.5491762105686157E-5</v>
      </c>
      <c r="AH412">
        <v>-1.820876029736789E-7</v>
      </c>
      <c r="AI412">
        <v>8.1047819971870593E-6</v>
      </c>
      <c r="AJ412">
        <v>3.0829314848302192E-7</v>
      </c>
      <c r="AK412">
        <v>1.2444745830821782E-6</v>
      </c>
      <c r="AL412">
        <v>5.5995077355836848E-8</v>
      </c>
      <c r="AM412">
        <v>8.9976391400442019E-9</v>
      </c>
      <c r="AN412">
        <v>8.3069620253164589E-9</v>
      </c>
      <c r="AO412">
        <v>-3.6417520594735734E-9</v>
      </c>
      <c r="AP412">
        <v>3.7371910789632315E-7</v>
      </c>
      <c r="AQ412">
        <v>1.4918625678119352E-9</v>
      </c>
      <c r="AR412">
        <v>2.0557062487442233E-7</v>
      </c>
      <c r="AS412">
        <v>5.1587301587301591E-6</v>
      </c>
      <c r="AT412">
        <v>8.1248744223427756E-8</v>
      </c>
      <c r="AU412">
        <v>4.0975989551938906E-8</v>
      </c>
      <c r="AV412">
        <v>1.6268585493269038E-6</v>
      </c>
      <c r="AW412">
        <v>-4.2859654410287316E-10</v>
      </c>
      <c r="AX412">
        <v>5.0507333735181841E-7</v>
      </c>
      <c r="AY412">
        <v>9.454741812336749E-8</v>
      </c>
      <c r="AZ412">
        <v>3.7158428772352827E-7</v>
      </c>
      <c r="BA412">
        <v>2.1976090014064701E-8</v>
      </c>
      <c r="BB412">
        <v>-7.0323488045007092E-10</v>
      </c>
      <c r="BC412">
        <v>1.2206148282097649E-8</v>
      </c>
      <c r="BD412">
        <v>9.0541490857946593E-9</v>
      </c>
      <c r="BE412">
        <v>1.5477446252762711E-7</v>
      </c>
      <c r="BF412">
        <v>6.4747840064295777E-8</v>
      </c>
      <c r="BG412">
        <v>0</v>
      </c>
      <c r="BH412">
        <v>6.8251456700823796E-7</v>
      </c>
      <c r="BI412">
        <v>1.5106992163954187E-8</v>
      </c>
      <c r="BJ412">
        <v>1.5132107695398837E-8</v>
      </c>
      <c r="BK412">
        <v>0</v>
      </c>
      <c r="BL412">
        <v>4.1139240506329117E-8</v>
      </c>
      <c r="BM412">
        <v>0</v>
      </c>
      <c r="BN412">
        <v>1.8058067108700026E-8</v>
      </c>
      <c r="BO412">
        <v>0</v>
      </c>
      <c r="BP412">
        <v>1.179174201326101E-8</v>
      </c>
      <c r="BQ412">
        <v>2.42490456098051E-8</v>
      </c>
      <c r="BR412">
        <v>0</v>
      </c>
      <c r="BS412">
        <v>-4.684046614426364E-9</v>
      </c>
      <c r="BT412">
        <v>1.9313843680932302E-9</v>
      </c>
      <c r="BU412">
        <v>1.5571629495680133E-8</v>
      </c>
      <c r="BV412">
        <v>0</v>
      </c>
      <c r="BW412">
        <v>0</v>
      </c>
      <c r="BX412">
        <v>7.1076953988346311E-10</v>
      </c>
      <c r="BY412">
        <v>3.0640948362467374E-9</v>
      </c>
      <c r="BZ412">
        <v>3.7221217600964438E-9</v>
      </c>
      <c r="CA412">
        <v>0</v>
      </c>
      <c r="CB412">
        <v>2.4211372312638134E-8</v>
      </c>
      <c r="CC412">
        <v>0</v>
      </c>
      <c r="CD412">
        <v>7.9905063291139253E-9</v>
      </c>
      <c r="CE412">
        <v>1.8911995177817971E-9</v>
      </c>
      <c r="CF412">
        <v>0</v>
      </c>
      <c r="CG412">
        <v>5.3144464536869571E-9</v>
      </c>
      <c r="CH412">
        <v>2.0783102270444039E-9</v>
      </c>
      <c r="CI412">
        <v>1.4579566003616636E-9</v>
      </c>
      <c r="CJ412">
        <v>2.7614526823387574E-9</v>
      </c>
      <c r="CK412">
        <v>3.8903958207755667E-9</v>
      </c>
      <c r="CL412">
        <v>0.30979999999999996</v>
      </c>
      <c r="CM412">
        <v>0</v>
      </c>
      <c r="CN412">
        <v>0</v>
      </c>
      <c r="CO412">
        <v>1.1298221820373721E-7</v>
      </c>
      <c r="CP412">
        <v>0</v>
      </c>
      <c r="CQ412">
        <v>1.042796865581676E-8</v>
      </c>
      <c r="CR412">
        <v>1.3085191882660241E-9</v>
      </c>
      <c r="CS412">
        <v>2.2767229254571026E-9</v>
      </c>
      <c r="CT412">
        <v>0</v>
      </c>
      <c r="CU412">
        <v>3.5174301788225852E-9</v>
      </c>
      <c r="CV412">
        <v>1.2633112316656627E-9</v>
      </c>
      <c r="CW412">
        <v>2.2968153506128181E-9</v>
      </c>
      <c r="CX412">
        <v>0</v>
      </c>
      <c r="CY412">
        <v>2.4399738798472971E-8</v>
      </c>
      <c r="CZ412">
        <v>4.0410890094434395E-9</v>
      </c>
      <c r="DA412">
        <v>6.0013562386980134E-9</v>
      </c>
      <c r="DB412">
        <v>0</v>
      </c>
      <c r="DC412">
        <v>2.4763914004420342E-9</v>
      </c>
      <c r="DD412">
        <v>9.1546112115732472E-10</v>
      </c>
    </row>
    <row r="413" spans="1:108">
      <c r="A413" t="s">
        <v>914</v>
      </c>
      <c r="B413">
        <v>0.71399999999999997</v>
      </c>
      <c r="C413">
        <v>31.5</v>
      </c>
      <c r="D413" t="s">
        <v>915</v>
      </c>
      <c r="E413">
        <v>43248</v>
      </c>
      <c r="F413" t="s">
        <v>181</v>
      </c>
      <c r="H413" t="s">
        <v>35</v>
      </c>
      <c r="I413">
        <v>100</v>
      </c>
      <c r="K413">
        <v>0.855447874</v>
      </c>
      <c r="L413">
        <v>4.169839241</v>
      </c>
      <c r="M413">
        <v>0.62238010300000002</v>
      </c>
      <c r="N413">
        <v>288530.33333333331</v>
      </c>
      <c r="O413">
        <v>4643.1121999999996</v>
      </c>
      <c r="P413" t="s">
        <v>914</v>
      </c>
      <c r="Q413">
        <v>-9.045414462081128E-6</v>
      </c>
      <c r="R413">
        <v>-4.6119929453262781E-8</v>
      </c>
      <c r="S413">
        <v>-5.9038800705467351E-8</v>
      </c>
      <c r="T413">
        <v>-5.6437389770723105E-6</v>
      </c>
      <c r="U413">
        <v>-5.6437389770723105E-6</v>
      </c>
      <c r="V413">
        <v>-3.2407407407407542E-8</v>
      </c>
      <c r="W413">
        <v>1.2345679012345691E-8</v>
      </c>
      <c r="X413">
        <v>-2.2111992945326281E-7</v>
      </c>
      <c r="Y413">
        <v>-1.9620811287478047E-9</v>
      </c>
      <c r="Z413">
        <v>6.6798941798941809E-6</v>
      </c>
      <c r="AA413">
        <v>1.8849206349206336E-7</v>
      </c>
      <c r="AB413">
        <v>1.9451058201058212E-7</v>
      </c>
      <c r="AC413">
        <v>-5.8862433862433937E-9</v>
      </c>
      <c r="AD413">
        <v>0</v>
      </c>
      <c r="AE413">
        <v>-2.4999999999999994E-7</v>
      </c>
      <c r="AF413">
        <v>-9.3055555555555593E-8</v>
      </c>
      <c r="AG413">
        <v>-2.6675485008818518E-8</v>
      </c>
      <c r="AH413">
        <v>-1.9179894179894178E-7</v>
      </c>
      <c r="AI413">
        <v>-1.331569664902999E-7</v>
      </c>
      <c r="AJ413">
        <v>0</v>
      </c>
      <c r="AK413">
        <v>-3.5185185185185188E-7</v>
      </c>
      <c r="AL413">
        <v>-7.8681657848324486E-9</v>
      </c>
      <c r="AM413">
        <v>0</v>
      </c>
      <c r="AN413">
        <v>0</v>
      </c>
      <c r="AO413">
        <v>-1.1243386243386258E-8</v>
      </c>
      <c r="AP413">
        <v>5.2447089947089951E-7</v>
      </c>
      <c r="AQ413">
        <v>-7.2156084656084688E-9</v>
      </c>
      <c r="AR413">
        <v>3.5714285714285718E-8</v>
      </c>
      <c r="AS413">
        <v>1.6044973544973546E-6</v>
      </c>
      <c r="AT413">
        <v>-2.663139329805997E-7</v>
      </c>
      <c r="AU413">
        <v>-1.3580246913580222E-9</v>
      </c>
      <c r="AV413">
        <v>1.8694885361552026E-8</v>
      </c>
      <c r="AW413">
        <v>-6.6512345679012338E-9</v>
      </c>
      <c r="AX413">
        <v>1.2297178130511466E-7</v>
      </c>
      <c r="AY413">
        <v>1.3271604938271613E-8</v>
      </c>
      <c r="AZ413">
        <v>1.139770723104056E-7</v>
      </c>
      <c r="BA413">
        <v>1.152998236331568E-8</v>
      </c>
      <c r="BB413">
        <v>1.2081128747795406E-9</v>
      </c>
      <c r="BC413">
        <v>-3.5052910052910112E-10</v>
      </c>
      <c r="BD413">
        <v>-2.6234567901234566E-9</v>
      </c>
      <c r="BE413">
        <v>5.8531746031746043E-8</v>
      </c>
      <c r="BF413">
        <v>2.7270723104056419E-9</v>
      </c>
      <c r="BG413">
        <v>0</v>
      </c>
      <c r="BH413">
        <v>2.614638447971781E-7</v>
      </c>
      <c r="BI413">
        <v>5.9303350970017624E-9</v>
      </c>
      <c r="BJ413">
        <v>5.930335097001764E-9</v>
      </c>
      <c r="BK413">
        <v>0</v>
      </c>
      <c r="BL413">
        <v>5.3350970017636787E-9</v>
      </c>
      <c r="BM413">
        <v>0</v>
      </c>
      <c r="BN413">
        <v>6.948853615520286E-9</v>
      </c>
      <c r="BO413">
        <v>0</v>
      </c>
      <c r="BP413">
        <v>-6.0383597883597893E-9</v>
      </c>
      <c r="BQ413">
        <v>-1.6181657848324495E-9</v>
      </c>
      <c r="BR413">
        <v>0</v>
      </c>
      <c r="BS413">
        <v>-3.1128747795414471E-8</v>
      </c>
      <c r="BT413">
        <v>-2.197971781305117E-9</v>
      </c>
      <c r="BU413">
        <v>-2.6807760141093481E-8</v>
      </c>
      <c r="BV413">
        <v>0</v>
      </c>
      <c r="BW413">
        <v>0</v>
      </c>
      <c r="BX413">
        <v>-1.8562610229276895E-9</v>
      </c>
      <c r="BY413">
        <v>-9.4576719576719644E-9</v>
      </c>
      <c r="BZ413">
        <v>-1.7041446208112907E-9</v>
      </c>
      <c r="CA413">
        <v>-3.0908289241622586E-9</v>
      </c>
      <c r="CB413">
        <v>0</v>
      </c>
      <c r="CC413">
        <v>-4.2989417989417951E-9</v>
      </c>
      <c r="CD413">
        <v>-1.2566137566137405E-10</v>
      </c>
      <c r="CE413">
        <v>-8.0886243386243416E-9</v>
      </c>
      <c r="CF413">
        <v>0</v>
      </c>
      <c r="CG413">
        <v>-1.2037037037037033E-9</v>
      </c>
      <c r="CH413">
        <v>0</v>
      </c>
      <c r="CI413">
        <v>-2.9232804232804247E-9</v>
      </c>
      <c r="CJ413">
        <v>-8.4656084656084883E-10</v>
      </c>
      <c r="CK413">
        <v>0</v>
      </c>
      <c r="CM413">
        <v>0</v>
      </c>
      <c r="CN413">
        <v>2.0171957671957663E-9</v>
      </c>
      <c r="CO413">
        <v>0</v>
      </c>
      <c r="CP413">
        <v>8.5471781305114621E-8</v>
      </c>
      <c r="CQ413">
        <v>8.4876543209876553E-9</v>
      </c>
      <c r="CR413">
        <v>5.0264550264550354E-10</v>
      </c>
      <c r="CS413">
        <v>-4.4554673721340402E-10</v>
      </c>
      <c r="CT413">
        <v>0</v>
      </c>
      <c r="CU413">
        <v>0</v>
      </c>
      <c r="CV413">
        <v>0</v>
      </c>
      <c r="CW413">
        <v>1.5233686067019412E-9</v>
      </c>
      <c r="CX413">
        <v>2.1296296296296285E-10</v>
      </c>
      <c r="CY413">
        <v>3.5648148148148189E-9</v>
      </c>
      <c r="CZ413">
        <v>0</v>
      </c>
      <c r="DA413">
        <v>0</v>
      </c>
      <c r="DB413">
        <v>0</v>
      </c>
      <c r="DC413">
        <v>2.9982363315696654E-10</v>
      </c>
      <c r="DD413">
        <v>5.7098765432098719E-10</v>
      </c>
    </row>
    <row r="414" spans="1:108">
      <c r="A414" t="s">
        <v>642</v>
      </c>
      <c r="B414">
        <v>0.71299999999999997</v>
      </c>
      <c r="C414">
        <v>22</v>
      </c>
      <c r="D414" t="s">
        <v>530</v>
      </c>
      <c r="E414">
        <v>43248</v>
      </c>
      <c r="F414" t="s">
        <v>270</v>
      </c>
      <c r="H414" t="s">
        <v>35</v>
      </c>
      <c r="I414">
        <v>100</v>
      </c>
      <c r="N414">
        <v>155658.33333333334</v>
      </c>
      <c r="O414">
        <v>3540.4853666666672</v>
      </c>
      <c r="P414" t="s">
        <v>642</v>
      </c>
      <c r="Q414">
        <v>-1.2042297979797979E-5</v>
      </c>
      <c r="R414">
        <v>-5.1452020202020233E-8</v>
      </c>
      <c r="S414">
        <v>-4.4696969696969685E-8</v>
      </c>
      <c r="T414">
        <v>-7.3232323232323226E-6</v>
      </c>
      <c r="U414">
        <v>-7.3232323232323226E-6</v>
      </c>
      <c r="V414">
        <v>-8.6805555555555785E-8</v>
      </c>
      <c r="W414">
        <v>-1.1291035353535356E-7</v>
      </c>
      <c r="X414">
        <v>-3.1344696969696969E-7</v>
      </c>
      <c r="Y414">
        <v>-6.4078282828282641E-9</v>
      </c>
      <c r="Z414">
        <v>1.3762626262626264E-5</v>
      </c>
      <c r="AA414">
        <v>2.7146464646464642E-7</v>
      </c>
      <c r="AB414">
        <v>1.6363636363636361E-7</v>
      </c>
      <c r="AC414">
        <v>-1.013257575757575E-8</v>
      </c>
      <c r="AD414">
        <v>0</v>
      </c>
      <c r="AE414">
        <v>-2.2695707070707063E-7</v>
      </c>
      <c r="AF414">
        <v>-8.6616161616161665E-8</v>
      </c>
      <c r="AG414">
        <v>2.5252525252525389E-8</v>
      </c>
      <c r="AH414">
        <v>-2.4053030303030296E-7</v>
      </c>
      <c r="AI414">
        <v>-1.0858585858585863E-7</v>
      </c>
      <c r="AJ414">
        <v>0</v>
      </c>
      <c r="AK414">
        <v>-3.7089646464646465E-7</v>
      </c>
      <c r="AL414">
        <v>-9.1098484848484879E-9</v>
      </c>
      <c r="AM414">
        <v>0</v>
      </c>
      <c r="AN414">
        <v>0</v>
      </c>
      <c r="AO414">
        <v>-8.333333333333312E-9</v>
      </c>
      <c r="AP414">
        <v>7.4400252525252534E-7</v>
      </c>
      <c r="AQ414">
        <v>-8.393308080808088E-9</v>
      </c>
      <c r="AR414">
        <v>3.0492424242424246E-8</v>
      </c>
      <c r="AS414">
        <v>3.484848484848485E-6</v>
      </c>
      <c r="AT414">
        <v>-2.9671717171717161E-7</v>
      </c>
      <c r="AU414">
        <v>1.3320707070707076E-9</v>
      </c>
      <c r="AV414">
        <v>5.7891414141414147E-8</v>
      </c>
      <c r="AW414">
        <v>-1.0801136363636363E-8</v>
      </c>
      <c r="AX414">
        <v>1.2812500000000002E-7</v>
      </c>
      <c r="AY414">
        <v>2.5378787878787875E-8</v>
      </c>
      <c r="AZ414">
        <v>2.5536616161616161E-7</v>
      </c>
      <c r="BA414">
        <v>3.011363636363637E-8</v>
      </c>
      <c r="BB414">
        <v>2.8409090909090919E-9</v>
      </c>
      <c r="BC414">
        <v>-1.4204545454545643E-10</v>
      </c>
      <c r="BD414">
        <v>-9.5012626262626308E-10</v>
      </c>
      <c r="BE414">
        <v>1.5303030303030306E-7</v>
      </c>
      <c r="BF414">
        <v>-3.3017676767676775E-9</v>
      </c>
      <c r="BG414">
        <v>0</v>
      </c>
      <c r="BH414">
        <v>4.6748737373737369E-7</v>
      </c>
      <c r="BI414">
        <v>6.1931818181818158E-9</v>
      </c>
      <c r="BJ414">
        <v>6.3257575757575766E-9</v>
      </c>
      <c r="BK414">
        <v>0</v>
      </c>
      <c r="BL414">
        <v>1.6919191919191905E-8</v>
      </c>
      <c r="BM414">
        <v>0</v>
      </c>
      <c r="BN414">
        <v>1.7348484848484847E-8</v>
      </c>
      <c r="BO414">
        <v>0</v>
      </c>
      <c r="BP414">
        <v>1.4835858585859054E-10</v>
      </c>
      <c r="BQ414">
        <v>3.8194444444444092E-10</v>
      </c>
      <c r="BR414">
        <v>0</v>
      </c>
      <c r="BS414">
        <v>-3.3964646464646481E-8</v>
      </c>
      <c r="BT414">
        <v>-7.7020202020201952E-10</v>
      </c>
      <c r="BU414">
        <v>-1.6098484848484856E-8</v>
      </c>
      <c r="BV414">
        <v>0</v>
      </c>
      <c r="BW414">
        <v>0</v>
      </c>
      <c r="BX414">
        <v>-1.7992424242424242E-9</v>
      </c>
      <c r="BY414">
        <v>-6.88131313131313E-9</v>
      </c>
      <c r="BZ414">
        <v>1.7676767676767693E-9</v>
      </c>
      <c r="CA414">
        <v>-3.0082070707070689E-9</v>
      </c>
      <c r="CB414">
        <v>0</v>
      </c>
      <c r="CC414">
        <v>-2.0833333333333317E-9</v>
      </c>
      <c r="CD414">
        <v>-1.9728535353535353E-9</v>
      </c>
      <c r="CE414">
        <v>-8.5827020202020178E-9</v>
      </c>
      <c r="CF414">
        <v>0</v>
      </c>
      <c r="CG414">
        <v>-9.2487373737373707E-10</v>
      </c>
      <c r="CH414">
        <v>0</v>
      </c>
      <c r="CI414">
        <v>-2.2601010101010139E-9</v>
      </c>
      <c r="CJ414">
        <v>4.0719696969696693E-10</v>
      </c>
      <c r="CK414">
        <v>0</v>
      </c>
      <c r="CM414">
        <v>0</v>
      </c>
      <c r="CN414">
        <v>-3.3080808080808083E-9</v>
      </c>
      <c r="CO414">
        <v>0</v>
      </c>
      <c r="CP414">
        <v>2.2790404040404041E-8</v>
      </c>
      <c r="CQ414">
        <v>2.7051767676767675E-9</v>
      </c>
      <c r="CR414">
        <v>8.7184343434343538E-10</v>
      </c>
      <c r="CS414">
        <v>-4.4191919191919315E-10</v>
      </c>
      <c r="CT414">
        <v>0</v>
      </c>
      <c r="CU414">
        <v>0</v>
      </c>
      <c r="CV414">
        <v>0</v>
      </c>
      <c r="CW414">
        <v>-1.2152777777777772E-9</v>
      </c>
      <c r="CX414">
        <v>9.7537878787878867E-11</v>
      </c>
      <c r="CY414">
        <v>1.0498737373737377E-8</v>
      </c>
      <c r="CZ414">
        <v>0</v>
      </c>
      <c r="DA414">
        <v>0</v>
      </c>
      <c r="DB414">
        <v>0</v>
      </c>
      <c r="DC414">
        <v>-3.3143939393939423E-10</v>
      </c>
      <c r="DD414">
        <v>9.8169191919191984E-10</v>
      </c>
    </row>
    <row r="415" spans="1:108">
      <c r="A415" t="s">
        <v>182</v>
      </c>
      <c r="B415">
        <v>0.73399999999999999</v>
      </c>
      <c r="C415">
        <v>35.700000000000003</v>
      </c>
      <c r="D415" t="s">
        <v>540</v>
      </c>
      <c r="E415">
        <v>43248</v>
      </c>
      <c r="F415" t="s">
        <v>128</v>
      </c>
      <c r="H415" t="s">
        <v>20</v>
      </c>
      <c r="I415">
        <v>100</v>
      </c>
      <c r="J415">
        <v>13</v>
      </c>
      <c r="K415">
        <v>0.61235540499999996</v>
      </c>
      <c r="L415">
        <v>4.4922311159999992</v>
      </c>
      <c r="M415">
        <v>0.37611135899999998</v>
      </c>
      <c r="N415">
        <v>295855.33333333331</v>
      </c>
      <c r="O415">
        <v>4959.8046333333332</v>
      </c>
      <c r="P415" t="s">
        <v>182</v>
      </c>
      <c r="Q415">
        <v>4.1627762215997504E-6</v>
      </c>
      <c r="R415">
        <v>1.1663554310613135E-7</v>
      </c>
      <c r="S415">
        <v>3.0112044817927158E-7</v>
      </c>
      <c r="T415">
        <v>1.6553843759726112E-5</v>
      </c>
      <c r="U415">
        <v>1.6553843759726112E-5</v>
      </c>
      <c r="V415">
        <v>-4.1005291005290993E-7</v>
      </c>
      <c r="W415">
        <v>3.5710395269218791E-6</v>
      </c>
      <c r="X415">
        <v>-2.8633675692499216E-7</v>
      </c>
      <c r="Y415">
        <v>3.0520541549953308E-8</v>
      </c>
      <c r="Z415">
        <v>1.126283846872082E-5</v>
      </c>
      <c r="AA415">
        <v>6.2188764394646751E-7</v>
      </c>
      <c r="AB415">
        <v>1.7794895736072206E-6</v>
      </c>
      <c r="AC415">
        <v>4.4137099284158106E-7</v>
      </c>
      <c r="AD415">
        <v>3.9871226268285085E-5</v>
      </c>
      <c r="AE415">
        <v>0</v>
      </c>
      <c r="AF415">
        <v>1.8703314659197008E-6</v>
      </c>
      <c r="AG415">
        <v>8.4531590413943356E-5</v>
      </c>
      <c r="AH415">
        <v>-2.8205726735138496E-7</v>
      </c>
      <c r="AI415">
        <v>4.1814503579209456E-5</v>
      </c>
      <c r="AJ415">
        <v>0</v>
      </c>
      <c r="AK415">
        <v>4.4915188297541224E-6</v>
      </c>
      <c r="AL415">
        <v>2.6904372860255208E-7</v>
      </c>
      <c r="AM415">
        <v>4.8222066604419545E-8</v>
      </c>
      <c r="AN415">
        <v>4.3786959228135695E-8</v>
      </c>
      <c r="AO415">
        <v>-4.5907251789604771E-9</v>
      </c>
      <c r="AP415">
        <v>4.1316526610644257E-7</v>
      </c>
      <c r="AQ415">
        <v>2.2759103641456578E-7</v>
      </c>
      <c r="AR415">
        <v>5.0692499221910984E-7</v>
      </c>
      <c r="AS415">
        <v>1.6512994086523497E-5</v>
      </c>
      <c r="AT415">
        <v>3.2485216308745717E-7</v>
      </c>
      <c r="AU415">
        <v>1.6520774976657328E-7</v>
      </c>
      <c r="AV415">
        <v>1.1189892623716152E-5</v>
      </c>
      <c r="AW415">
        <v>-1.1107220666044196E-9</v>
      </c>
      <c r="AX415">
        <v>1.1214207905384372E-6</v>
      </c>
      <c r="AY415">
        <v>6.5164954870837227E-7</v>
      </c>
      <c r="AZ415">
        <v>1.4758403361344537E-6</v>
      </c>
      <c r="BA415">
        <v>1.7293028322440083E-7</v>
      </c>
      <c r="BB415">
        <v>4.0071584189231279E-9</v>
      </c>
      <c r="BC415">
        <v>2.1222377840024899E-8</v>
      </c>
      <c r="BD415">
        <v>2.629940865234982E-8</v>
      </c>
      <c r="BE415">
        <v>1.7808512293806407E-7</v>
      </c>
      <c r="BF415">
        <v>4.9811313414254584E-7</v>
      </c>
      <c r="BG415">
        <v>0</v>
      </c>
      <c r="BH415">
        <v>1.4320728291316527E-6</v>
      </c>
      <c r="BI415">
        <v>6.2597261126672872E-8</v>
      </c>
      <c r="BJ415">
        <v>6.2558356676003738E-8</v>
      </c>
      <c r="BK415">
        <v>0</v>
      </c>
      <c r="BL415">
        <v>1.4822595704948641E-7</v>
      </c>
      <c r="BM415">
        <v>0</v>
      </c>
      <c r="BN415">
        <v>6.9269374416433243E-8</v>
      </c>
      <c r="BO415">
        <v>0</v>
      </c>
      <c r="BP415">
        <v>2.4062402738873312E-8</v>
      </c>
      <c r="BQ415">
        <v>1.1299797696856519E-7</v>
      </c>
      <c r="BR415">
        <v>0</v>
      </c>
      <c r="BS415">
        <v>8.9869281045751657E-9</v>
      </c>
      <c r="BT415">
        <v>5.1334422657952081E-9</v>
      </c>
      <c r="BU415">
        <v>3.5539215686274495E-8</v>
      </c>
      <c r="BV415">
        <v>0</v>
      </c>
      <c r="BW415">
        <v>0</v>
      </c>
      <c r="BX415">
        <v>3.7990196078431391E-9</v>
      </c>
      <c r="BY415">
        <v>6.2052598817304648E-9</v>
      </c>
      <c r="BZ415">
        <v>5.0031123560535298E-9</v>
      </c>
      <c r="CA415">
        <v>0</v>
      </c>
      <c r="CB415">
        <v>3.3516184251478371E-8</v>
      </c>
      <c r="CC415">
        <v>0</v>
      </c>
      <c r="CD415">
        <v>1.0239651416122002E-8</v>
      </c>
      <c r="CE415">
        <v>7.6914098972922515E-9</v>
      </c>
      <c r="CF415">
        <v>0</v>
      </c>
      <c r="CG415">
        <v>1.0251322751322749E-8</v>
      </c>
      <c r="CH415">
        <v>2.2589869281045751E-8</v>
      </c>
      <c r="CI415">
        <v>7.8586990351696247E-9</v>
      </c>
      <c r="CJ415">
        <v>5.8823529411764712E-9</v>
      </c>
      <c r="CK415">
        <v>5.7539682539682546E-9</v>
      </c>
      <c r="CL415">
        <v>0.29580000000000006</v>
      </c>
      <c r="CM415">
        <v>0</v>
      </c>
      <c r="CN415">
        <v>0</v>
      </c>
      <c r="CO415">
        <v>1.5213585434173669E-7</v>
      </c>
      <c r="CP415">
        <v>0</v>
      </c>
      <c r="CQ415">
        <v>1.4524976657329595E-8</v>
      </c>
      <c r="CR415">
        <v>4.4720666044195449E-9</v>
      </c>
      <c r="CS415">
        <v>3.7445533769063172E-9</v>
      </c>
      <c r="CT415">
        <v>0</v>
      </c>
      <c r="CU415">
        <v>7.52023031434796E-9</v>
      </c>
      <c r="CV415">
        <v>2.8828197945845008E-9</v>
      </c>
      <c r="CW415">
        <v>4.9097416744475556E-9</v>
      </c>
      <c r="CX415">
        <v>0</v>
      </c>
      <c r="CY415">
        <v>5.5575007780890141E-8</v>
      </c>
      <c r="CZ415">
        <v>9.811702458761281E-9</v>
      </c>
      <c r="DA415">
        <v>1.1576019296607527E-8</v>
      </c>
      <c r="DB415">
        <v>0</v>
      </c>
      <c r="DC415">
        <v>6.8705259881730471E-9</v>
      </c>
      <c r="DD415">
        <v>1.447245564892624E-9</v>
      </c>
    </row>
    <row r="416" spans="1:108">
      <c r="A416" t="s">
        <v>495</v>
      </c>
      <c r="B416">
        <v>0.71799999999999997</v>
      </c>
      <c r="C416">
        <v>37.299999999999997</v>
      </c>
      <c r="D416" t="s">
        <v>916</v>
      </c>
      <c r="E416">
        <v>43248</v>
      </c>
      <c r="F416" t="s">
        <v>917</v>
      </c>
      <c r="H416" t="s">
        <v>35</v>
      </c>
      <c r="I416">
        <v>100</v>
      </c>
      <c r="K416">
        <v>0.75060731400000003</v>
      </c>
      <c r="L416">
        <v>4.7322033140000004</v>
      </c>
      <c r="N416">
        <v>162860.66666666666</v>
      </c>
      <c r="O416">
        <v>3332.031566666667</v>
      </c>
      <c r="P416" t="s">
        <v>495</v>
      </c>
      <c r="Q416">
        <v>-7.6053768245457254E-6</v>
      </c>
      <c r="R416">
        <v>-2.7256478999106337E-8</v>
      </c>
      <c r="S416">
        <v>-1.463360142984807E-8</v>
      </c>
      <c r="T416">
        <v>-5.7156687518617815E-6</v>
      </c>
      <c r="U416">
        <v>-5.7156687518617815E-6</v>
      </c>
      <c r="V416">
        <v>-7.5588322907357673E-8</v>
      </c>
      <c r="W416">
        <v>-5.2222966934763226E-8</v>
      </c>
      <c r="X416">
        <v>-1.8841227286267522E-7</v>
      </c>
      <c r="Y416">
        <v>-2.1447721179624661E-8</v>
      </c>
      <c r="Z416">
        <v>7.0189156985403636E-6</v>
      </c>
      <c r="AA416">
        <v>1.5750670241286859E-7</v>
      </c>
      <c r="AB416">
        <v>2.2117962466487942E-7</v>
      </c>
      <c r="AC416">
        <v>-3.500148942508187E-9</v>
      </c>
      <c r="AD416">
        <v>0</v>
      </c>
      <c r="AE416">
        <v>1.2157432231158788E-7</v>
      </c>
      <c r="AF416">
        <v>-5.6039618707179061E-8</v>
      </c>
      <c r="AG416">
        <v>9.8488233541852858E-7</v>
      </c>
      <c r="AH416">
        <v>-1.7109770628537385E-7</v>
      </c>
      <c r="AI416">
        <v>-6.9444444444444519E-8</v>
      </c>
      <c r="AJ416">
        <v>0</v>
      </c>
      <c r="AK416">
        <v>-2.4985105749180819E-7</v>
      </c>
      <c r="AL416">
        <v>-4.6786565385761127E-9</v>
      </c>
      <c r="AM416">
        <v>0</v>
      </c>
      <c r="AN416">
        <v>0</v>
      </c>
      <c r="AO416">
        <v>-4.1890080428954355E-9</v>
      </c>
      <c r="AP416">
        <v>2.9769883824843603E-7</v>
      </c>
      <c r="AQ416">
        <v>-3.8529565087876079E-9</v>
      </c>
      <c r="AR416">
        <v>4.2820971105153407E-8</v>
      </c>
      <c r="AS416">
        <v>6.445487042001787E-6</v>
      </c>
      <c r="AT416">
        <v>-2.070300863866547E-7</v>
      </c>
      <c r="AU416">
        <v>8.415251712838851E-9</v>
      </c>
      <c r="AV416">
        <v>7.920017873100982E-8</v>
      </c>
      <c r="AW416">
        <v>-2.5860142984807856E-9</v>
      </c>
      <c r="AX416">
        <v>2.6753798033958891E-7</v>
      </c>
      <c r="AY416">
        <v>1.7835865355972582E-8</v>
      </c>
      <c r="AZ416">
        <v>2.3737712243074173E-7</v>
      </c>
      <c r="BA416">
        <v>2.9714030384271661E-8</v>
      </c>
      <c r="BB416">
        <v>2.5003723562704824E-9</v>
      </c>
      <c r="BC416">
        <v>1.0072237116473039E-9</v>
      </c>
      <c r="BD416">
        <v>-2.2750968126303225E-9</v>
      </c>
      <c r="BE416">
        <v>8.0857164134644033E-8</v>
      </c>
      <c r="BF416">
        <v>1.303246946678579E-9</v>
      </c>
      <c r="BG416">
        <v>0</v>
      </c>
      <c r="BH416">
        <v>1.5458370568960381E-6</v>
      </c>
      <c r="BI416">
        <v>9.7929699136133422E-9</v>
      </c>
      <c r="BJ416">
        <v>9.7929699136133488E-9</v>
      </c>
      <c r="BK416">
        <v>0</v>
      </c>
      <c r="BL416">
        <v>1.3795799821268983E-8</v>
      </c>
      <c r="BM416">
        <v>0</v>
      </c>
      <c r="BN416">
        <v>1.5508638665475131E-8</v>
      </c>
      <c r="BO416">
        <v>0</v>
      </c>
      <c r="BP416">
        <v>-1.0537682454572534E-9</v>
      </c>
      <c r="BQ416">
        <v>7.1753053321417946E-9</v>
      </c>
      <c r="BR416">
        <v>0</v>
      </c>
      <c r="BS416">
        <v>-2.5096812630324702E-8</v>
      </c>
      <c r="BT416">
        <v>-1.3162794161453675E-9</v>
      </c>
      <c r="BU416">
        <v>-7.0933869526362861E-9</v>
      </c>
      <c r="BV416">
        <v>0</v>
      </c>
      <c r="BW416">
        <v>0</v>
      </c>
      <c r="BX416">
        <v>-5.3805481084301424E-10</v>
      </c>
      <c r="BY416">
        <v>-6.1811140899612766E-9</v>
      </c>
      <c r="BZ416">
        <v>-3.3698242478403349E-10</v>
      </c>
      <c r="CA416">
        <v>-3.8036193029490626E-9</v>
      </c>
      <c r="CB416">
        <v>0</v>
      </c>
      <c r="CC416">
        <v>-9.8302055406613178E-10</v>
      </c>
      <c r="CD416">
        <v>7.8939529341674106E-10</v>
      </c>
      <c r="CE416">
        <v>-5.0435656836461108E-9</v>
      </c>
      <c r="CF416">
        <v>0</v>
      </c>
      <c r="CG416">
        <v>6.9444444444444646E-10</v>
      </c>
      <c r="CH416">
        <v>0</v>
      </c>
      <c r="CI416">
        <v>-1.8617813523979761E-9</v>
      </c>
      <c r="CJ416">
        <v>5.0268096514745562E-10</v>
      </c>
      <c r="CK416">
        <v>0</v>
      </c>
      <c r="CM416">
        <v>0</v>
      </c>
      <c r="CN416">
        <v>2.749851057491807E-9</v>
      </c>
      <c r="CO416">
        <v>0</v>
      </c>
      <c r="CP416">
        <v>1.1645442359249332E-7</v>
      </c>
      <c r="CQ416">
        <v>1.0889559130175753E-8</v>
      </c>
      <c r="CR416">
        <v>-6.8885910038725208E-11</v>
      </c>
      <c r="CS416">
        <v>6.963062257968422E-10</v>
      </c>
      <c r="CT416">
        <v>0</v>
      </c>
      <c r="CU416">
        <v>0</v>
      </c>
      <c r="CV416">
        <v>0</v>
      </c>
      <c r="CW416">
        <v>3.4070598748883003E-10</v>
      </c>
      <c r="CX416">
        <v>-5.2316056002383086E-11</v>
      </c>
      <c r="CY416">
        <v>2.1726988382484367E-9</v>
      </c>
      <c r="CZ416">
        <v>0</v>
      </c>
      <c r="DA416">
        <v>0</v>
      </c>
      <c r="DB416">
        <v>0</v>
      </c>
      <c r="DC416">
        <v>-1.2473935061066399E-10</v>
      </c>
      <c r="DD416">
        <v>4.282097110515345E-10</v>
      </c>
    </row>
    <row r="417" spans="1:108">
      <c r="A417" t="s">
        <v>227</v>
      </c>
      <c r="B417">
        <v>0.72799999999999998</v>
      </c>
      <c r="C417">
        <v>38.5</v>
      </c>
      <c r="D417" t="s">
        <v>918</v>
      </c>
      <c r="E417">
        <v>43248</v>
      </c>
      <c r="F417" t="s">
        <v>165</v>
      </c>
      <c r="H417" t="s">
        <v>35</v>
      </c>
      <c r="I417">
        <v>100</v>
      </c>
      <c r="K417">
        <v>0.59670201199999995</v>
      </c>
      <c r="L417">
        <v>2.7310150000000002</v>
      </c>
      <c r="M417">
        <v>1.0735784209999999</v>
      </c>
      <c r="N417">
        <v>152603</v>
      </c>
      <c r="O417">
        <v>3028.9357333333337</v>
      </c>
      <c r="P417" t="s">
        <v>227</v>
      </c>
      <c r="Q417">
        <v>-1.302308802308803E-6</v>
      </c>
      <c r="R417">
        <v>1.3852813852813833E-8</v>
      </c>
      <c r="S417">
        <v>2.0202020202020175E-8</v>
      </c>
      <c r="T417">
        <v>-2.2727272727272728E-6</v>
      </c>
      <c r="U417">
        <v>-2.2727272727272728E-6</v>
      </c>
      <c r="V417">
        <v>-3.0122655122655026E-8</v>
      </c>
      <c r="W417">
        <v>1.1922799422799421E-7</v>
      </c>
      <c r="X417">
        <v>-9.9927849927850175E-8</v>
      </c>
      <c r="Y417">
        <v>1.8037518037508041E-11</v>
      </c>
      <c r="Z417">
        <v>-3.2287157287157288E-6</v>
      </c>
      <c r="AA417">
        <v>2.6226551226551228E-7</v>
      </c>
      <c r="AB417">
        <v>8.3892496392496374E-7</v>
      </c>
      <c r="AC417">
        <v>3.7463924963924943E-8</v>
      </c>
      <c r="AD417">
        <v>1.3311688311688312E-6</v>
      </c>
      <c r="AE417">
        <v>0</v>
      </c>
      <c r="AF417">
        <v>3.6976911976911959E-8</v>
      </c>
      <c r="AG417">
        <v>1.3170995670995671E-5</v>
      </c>
      <c r="AH417">
        <v>-1.0856782106782106E-7</v>
      </c>
      <c r="AI417">
        <v>3.7067099567099566E-7</v>
      </c>
      <c r="AJ417">
        <v>0</v>
      </c>
      <c r="AK417">
        <v>3.318903318903325E-8</v>
      </c>
      <c r="AL417">
        <v>5.9848484848484847E-9</v>
      </c>
      <c r="AM417">
        <v>1.5007215007215007E-9</v>
      </c>
      <c r="AN417">
        <v>1.3492063492063508E-9</v>
      </c>
      <c r="AO417">
        <v>-1.0245310245310255E-8</v>
      </c>
      <c r="AP417">
        <v>2.1789321789321789E-7</v>
      </c>
      <c r="AQ417">
        <v>1.8326118326118332E-8</v>
      </c>
      <c r="AR417">
        <v>1.4430014430014433E-7</v>
      </c>
      <c r="AS417">
        <v>5.7215007215007216E-6</v>
      </c>
      <c r="AT417">
        <v>2.5793650793650798E-7</v>
      </c>
      <c r="AU417">
        <v>1.5963203463203462E-8</v>
      </c>
      <c r="AV417">
        <v>3.7878787878787886E-7</v>
      </c>
      <c r="AW417">
        <v>-4.2857142857142858E-9</v>
      </c>
      <c r="AX417">
        <v>6.0353535353535356E-7</v>
      </c>
      <c r="AY417">
        <v>7.0057720057720049E-8</v>
      </c>
      <c r="AZ417">
        <v>2.9112554112554104E-7</v>
      </c>
      <c r="BA417">
        <v>-6.3816738816738825E-8</v>
      </c>
      <c r="BB417">
        <v>-3.9411976911976895E-9</v>
      </c>
      <c r="BC417">
        <v>1.299603174603174E-8</v>
      </c>
      <c r="BD417">
        <v>6.8650793650793622E-9</v>
      </c>
      <c r="BE417">
        <v>1.3607503607503609E-7</v>
      </c>
      <c r="BF417">
        <v>3.858225108225108E-8</v>
      </c>
      <c r="BG417">
        <v>0</v>
      </c>
      <c r="BH417">
        <v>1.8562409812409811E-6</v>
      </c>
      <c r="BI417">
        <v>1.9696969696969693E-8</v>
      </c>
      <c r="BJ417">
        <v>1.9733044733044729E-8</v>
      </c>
      <c r="BK417">
        <v>0</v>
      </c>
      <c r="BL417">
        <v>-3.1565656565656612E-9</v>
      </c>
      <c r="BM417">
        <v>0</v>
      </c>
      <c r="BN417">
        <v>-1.1363636363636363E-8</v>
      </c>
      <c r="BO417">
        <v>0</v>
      </c>
      <c r="BP417">
        <v>6.9264069264069289E-9</v>
      </c>
      <c r="BQ417">
        <v>2.5072150072150074E-8</v>
      </c>
      <c r="BR417">
        <v>0</v>
      </c>
      <c r="BS417">
        <v>-1.1038961038961042E-8</v>
      </c>
      <c r="BT417">
        <v>5.032467532467539E-10</v>
      </c>
      <c r="BU417">
        <v>9.9747474747474652E-9</v>
      </c>
      <c r="BV417">
        <v>0</v>
      </c>
      <c r="BW417">
        <v>0</v>
      </c>
      <c r="BX417">
        <v>1.7316017316017333E-9</v>
      </c>
      <c r="BY417">
        <v>3.1926406926406937E-9</v>
      </c>
      <c r="BZ417">
        <v>4.8340548340548223E-10</v>
      </c>
      <c r="CA417">
        <v>0</v>
      </c>
      <c r="CB417">
        <v>3.9105339105339099E-8</v>
      </c>
      <c r="CC417">
        <v>0</v>
      </c>
      <c r="CD417">
        <v>1.1332972582972586E-8</v>
      </c>
      <c r="CE417">
        <v>2.1572871572871581E-9</v>
      </c>
      <c r="CF417">
        <v>0</v>
      </c>
      <c r="CG417">
        <v>5.5465367965367986E-9</v>
      </c>
      <c r="CH417">
        <v>6.7640692640692606E-10</v>
      </c>
      <c r="CI417">
        <v>-2.417027417027391E-10</v>
      </c>
      <c r="CJ417">
        <v>6.511544011544015E-10</v>
      </c>
      <c r="CK417">
        <v>4.7817460317460317E-9</v>
      </c>
      <c r="CL417">
        <v>0.2651</v>
      </c>
      <c r="CM417">
        <v>0</v>
      </c>
      <c r="CN417">
        <v>0</v>
      </c>
      <c r="CO417">
        <v>4.1863275613275614E-7</v>
      </c>
      <c r="CP417">
        <v>0</v>
      </c>
      <c r="CQ417">
        <v>3.7427849927849927E-8</v>
      </c>
      <c r="CR417">
        <v>1.3419913419913439E-9</v>
      </c>
      <c r="CS417">
        <v>1.2860750360750361E-9</v>
      </c>
      <c r="CT417">
        <v>0</v>
      </c>
      <c r="CU417">
        <v>3.858225108225108E-9</v>
      </c>
      <c r="CV417">
        <v>2.4062049062049046E-10</v>
      </c>
      <c r="CW417">
        <v>3.890692640692641E-9</v>
      </c>
      <c r="CX417">
        <v>0</v>
      </c>
      <c r="CY417">
        <v>6.2770562770562749E-9</v>
      </c>
      <c r="CZ417">
        <v>8.4415584415584389E-10</v>
      </c>
      <c r="DA417">
        <v>2.1013708513708513E-9</v>
      </c>
      <c r="DB417">
        <v>0</v>
      </c>
      <c r="DC417">
        <v>3.6291486291486297E-9</v>
      </c>
      <c r="DD417">
        <v>1.6396103896103905E-9</v>
      </c>
    </row>
    <row r="418" spans="1:108">
      <c r="A418" t="s">
        <v>919</v>
      </c>
      <c r="B418">
        <v>0.67100000000000004</v>
      </c>
      <c r="C418">
        <v>34.299999999999997</v>
      </c>
      <c r="D418" t="s">
        <v>920</v>
      </c>
      <c r="E418">
        <v>43248</v>
      </c>
      <c r="F418" t="s">
        <v>270</v>
      </c>
      <c r="H418" t="s">
        <v>35</v>
      </c>
      <c r="I418">
        <v>100</v>
      </c>
      <c r="K418">
        <v>0.66574615199999998</v>
      </c>
      <c r="L418">
        <v>5.2656218470000002</v>
      </c>
      <c r="M418">
        <v>0.30431220799999997</v>
      </c>
      <c r="N418">
        <v>152569</v>
      </c>
      <c r="O418">
        <v>3713.7118333333333</v>
      </c>
      <c r="P418" t="s">
        <v>919</v>
      </c>
      <c r="Q418">
        <v>-6.5233236151603515E-6</v>
      </c>
      <c r="R418">
        <v>-3.3507450599287326E-8</v>
      </c>
      <c r="S418">
        <v>-2.8911564625850342E-8</v>
      </c>
      <c r="T418">
        <v>-3.0369290573372211E-6</v>
      </c>
      <c r="U418">
        <v>-3.0369290573372211E-6</v>
      </c>
      <c r="V418">
        <v>-4.5351473922902683E-8</v>
      </c>
      <c r="W418">
        <v>-2.1481211532231978E-8</v>
      </c>
      <c r="X418">
        <v>-1.5751538710722388E-7</v>
      </c>
      <c r="Y418">
        <v>6.4787819889862575E-10</v>
      </c>
      <c r="Z418">
        <v>7.2076449627470048E-6</v>
      </c>
      <c r="AA418">
        <v>1.0042112082928406E-7</v>
      </c>
      <c r="AB418">
        <v>6.7055393586005792E-8</v>
      </c>
      <c r="AC418">
        <v>-1.4739229024943308E-8</v>
      </c>
      <c r="AD418">
        <v>0</v>
      </c>
      <c r="AE418">
        <v>-1.3524457402008424E-7</v>
      </c>
      <c r="AF418">
        <v>-5.1020408163265343E-8</v>
      </c>
      <c r="AG418">
        <v>1.8889698736637524E-7</v>
      </c>
      <c r="AH418">
        <v>-1.2350178166504693E-7</v>
      </c>
      <c r="AI418">
        <v>-1.2147716229348841E-8</v>
      </c>
      <c r="AJ418">
        <v>0</v>
      </c>
      <c r="AK418">
        <v>-1.5204891480401682E-7</v>
      </c>
      <c r="AL418">
        <v>-6.3694525429219339E-9</v>
      </c>
      <c r="AM418">
        <v>0</v>
      </c>
      <c r="AN418">
        <v>0</v>
      </c>
      <c r="AO418">
        <v>-2.8749595076125581E-9</v>
      </c>
      <c r="AP418">
        <v>1.7168772270813087E-7</v>
      </c>
      <c r="AQ418">
        <v>-1.2819889860706189E-8</v>
      </c>
      <c r="AR418">
        <v>4.0391156462585045E-8</v>
      </c>
      <c r="AS418">
        <v>9.1492549400712668E-7</v>
      </c>
      <c r="AT418">
        <v>-1.4212827988338193E-7</v>
      </c>
      <c r="AU418">
        <v>4.3124392614188733E-10</v>
      </c>
      <c r="AV418">
        <v>3.1563816002591515E-8</v>
      </c>
      <c r="AW418">
        <v>-6.4929543245869777E-9</v>
      </c>
      <c r="AX418">
        <v>1.0189909297052158E-7</v>
      </c>
      <c r="AY418">
        <v>6.3370586329769957E-9</v>
      </c>
      <c r="AZ418">
        <v>-2.708940719144803E-8</v>
      </c>
      <c r="BA418">
        <v>6.1143505021056059E-9</v>
      </c>
      <c r="BB418">
        <v>-1.0730482669258123E-10</v>
      </c>
      <c r="BC418">
        <v>8.6451247165532932E-10</v>
      </c>
      <c r="BD418">
        <v>-1.3038548752834472E-9</v>
      </c>
      <c r="BE418">
        <v>4.3711532231940396E-8</v>
      </c>
      <c r="BF418">
        <v>3.6483641075477796E-9</v>
      </c>
      <c r="BG418">
        <v>0</v>
      </c>
      <c r="BH418">
        <v>4.045189504373179E-7</v>
      </c>
      <c r="BI418">
        <v>4.6100583090379019E-9</v>
      </c>
      <c r="BJ418">
        <v>4.5695659216067413E-9</v>
      </c>
      <c r="BK418">
        <v>0</v>
      </c>
      <c r="BL418">
        <v>9.6371882086167795E-9</v>
      </c>
      <c r="BM418">
        <v>0</v>
      </c>
      <c r="BN418">
        <v>6.5577421444768427E-9</v>
      </c>
      <c r="BO418">
        <v>0</v>
      </c>
      <c r="BP418">
        <v>4.1504697116941948E-10</v>
      </c>
      <c r="BQ418">
        <v>1.6966310333657249E-9</v>
      </c>
      <c r="BR418">
        <v>0</v>
      </c>
      <c r="BS418">
        <v>-1.8160835762876584E-8</v>
      </c>
      <c r="BT418">
        <v>-1.7512957563977979E-9</v>
      </c>
      <c r="BU418">
        <v>-6.2965662455458375E-9</v>
      </c>
      <c r="BV418">
        <v>0</v>
      </c>
      <c r="BW418">
        <v>0</v>
      </c>
      <c r="BX418">
        <v>-8.9488176222870033E-10</v>
      </c>
      <c r="BY418">
        <v>-3.7860382248137323E-9</v>
      </c>
      <c r="BZ418">
        <v>3.9318108195659202E-9</v>
      </c>
      <c r="CA418">
        <v>-1.9800777453838679E-9</v>
      </c>
      <c r="CB418">
        <v>0</v>
      </c>
      <c r="CC418">
        <v>-1.9537576935536129E-9</v>
      </c>
      <c r="CD418">
        <v>-7.2076449627469977E-10</v>
      </c>
      <c r="CE418">
        <v>-3.3527696793002937E-9</v>
      </c>
      <c r="CF418">
        <v>0</v>
      </c>
      <c r="CG418">
        <v>-3.5835762876579305E-10</v>
      </c>
      <c r="CH418">
        <v>0</v>
      </c>
      <c r="CI418">
        <v>-9.0095562034337745E-10</v>
      </c>
      <c r="CJ418">
        <v>1.7553449951409138E-9</v>
      </c>
      <c r="CK418">
        <v>0</v>
      </c>
      <c r="CM418">
        <v>0</v>
      </c>
      <c r="CN418">
        <v>7.0861678004534088E-11</v>
      </c>
      <c r="CO418">
        <v>0</v>
      </c>
      <c r="CP418">
        <v>3.2454648526077098E-8</v>
      </c>
      <c r="CQ418">
        <v>2.8445902170391973E-9</v>
      </c>
      <c r="CR418">
        <v>1.8019112406867551E-10</v>
      </c>
      <c r="CS418">
        <v>-6.9039520570132178E-11</v>
      </c>
      <c r="CT418">
        <v>0</v>
      </c>
      <c r="CU418">
        <v>0</v>
      </c>
      <c r="CV418">
        <v>0</v>
      </c>
      <c r="CW418">
        <v>3.0774214447683825E-10</v>
      </c>
      <c r="CX418">
        <v>1.2390670553935856E-10</v>
      </c>
      <c r="CY418">
        <v>3.7172011661807607E-9</v>
      </c>
      <c r="CZ418">
        <v>0</v>
      </c>
      <c r="DA418">
        <v>0</v>
      </c>
      <c r="DB418">
        <v>0</v>
      </c>
      <c r="DC418">
        <v>4.6566245545837879E-11</v>
      </c>
      <c r="DD418">
        <v>1.7006802721088532E-10</v>
      </c>
    </row>
    <row r="419" spans="1:108">
      <c r="A419" t="s">
        <v>745</v>
      </c>
      <c r="B419">
        <v>0.68400000000000005</v>
      </c>
      <c r="C419">
        <v>38.799999999999997</v>
      </c>
      <c r="D419" t="s">
        <v>921</v>
      </c>
      <c r="E419">
        <v>43248</v>
      </c>
      <c r="J419">
        <v>0</v>
      </c>
      <c r="K419">
        <v>0.980670496</v>
      </c>
      <c r="L419">
        <v>6.3257774490000003</v>
      </c>
      <c r="M419">
        <v>0.31352845200000001</v>
      </c>
      <c r="N419">
        <v>228120</v>
      </c>
      <c r="O419">
        <v>4174.9738333333335</v>
      </c>
      <c r="P419" t="s">
        <v>745</v>
      </c>
      <c r="Q419">
        <v>-7.8823024054982816E-6</v>
      </c>
      <c r="R419">
        <v>-3.5652920962199315E-8</v>
      </c>
      <c r="S419">
        <v>-4.2454180985108816E-8</v>
      </c>
      <c r="T419">
        <v>-6.6222794959908362E-6</v>
      </c>
      <c r="U419">
        <v>-6.6222794959908362E-6</v>
      </c>
      <c r="V419">
        <v>-6.1748281786941629E-8</v>
      </c>
      <c r="W419">
        <v>-7.3185137457044708E-8</v>
      </c>
      <c r="X419">
        <v>-1.8434994272623147E-7</v>
      </c>
      <c r="Y419">
        <v>-1.9562571592210768E-8</v>
      </c>
      <c r="Z419">
        <v>5.3694158075601371E-8</v>
      </c>
      <c r="AA419">
        <v>1.1669530355097372E-7</v>
      </c>
      <c r="AB419">
        <v>2.6685996563573886E-7</v>
      </c>
      <c r="AC419">
        <v>-3.8301832760595558E-9</v>
      </c>
      <c r="AD419">
        <v>0</v>
      </c>
      <c r="AE419">
        <v>-9.253293241695307E-8</v>
      </c>
      <c r="AF419">
        <v>-7.2648195876288654E-8</v>
      </c>
      <c r="AG419">
        <v>9.7669673539518917E-7</v>
      </c>
      <c r="AH419">
        <v>-1.8386669530355101E-7</v>
      </c>
      <c r="AI419">
        <v>-1.0756729667812145E-7</v>
      </c>
      <c r="AJ419">
        <v>0</v>
      </c>
      <c r="AK419">
        <v>-2.9281214203894618E-7</v>
      </c>
      <c r="AL419">
        <v>-5.8472938144329893E-9</v>
      </c>
      <c r="AM419">
        <v>0</v>
      </c>
      <c r="AN419">
        <v>0</v>
      </c>
      <c r="AO419">
        <v>-1.3817296678121408E-8</v>
      </c>
      <c r="AP419">
        <v>2.8601088201603653E-7</v>
      </c>
      <c r="AQ419">
        <v>2.7294530355097338E-9</v>
      </c>
      <c r="AR419">
        <v>4.281214203894619E-8</v>
      </c>
      <c r="AS419">
        <v>3.2574455899198168E-6</v>
      </c>
      <c r="AT419">
        <v>-2.1119702176403209E-7</v>
      </c>
      <c r="AU419">
        <v>-2.1925114547537238E-9</v>
      </c>
      <c r="AV419">
        <v>1.2687929553264607E-7</v>
      </c>
      <c r="AW419">
        <v>-1.9437285223367702E-9</v>
      </c>
      <c r="AX419">
        <v>3.316509163802977E-7</v>
      </c>
      <c r="AY419">
        <v>1.2886597938144326E-8</v>
      </c>
      <c r="AZ419">
        <v>3.1733247422680416E-7</v>
      </c>
      <c r="BA419">
        <v>2.0475372279496E-8</v>
      </c>
      <c r="BB419">
        <v>2.7777777777777788E-9</v>
      </c>
      <c r="BC419">
        <v>7.5529782359679097E-10</v>
      </c>
      <c r="BD419">
        <v>-9.9513172966781182E-10</v>
      </c>
      <c r="BE419">
        <v>6.582903780068729E-8</v>
      </c>
      <c r="BF419">
        <v>-9.3785796105383753E-10</v>
      </c>
      <c r="BG419">
        <v>0</v>
      </c>
      <c r="BH419">
        <v>1.4488473654066438E-6</v>
      </c>
      <c r="BI419">
        <v>6.0495418098510899E-9</v>
      </c>
      <c r="BJ419">
        <v>6.1032359679266906E-9</v>
      </c>
      <c r="BK419">
        <v>0</v>
      </c>
      <c r="BL419">
        <v>2.9889747995418108E-9</v>
      </c>
      <c r="BM419">
        <v>0</v>
      </c>
      <c r="BN419">
        <v>1.1132588774341356E-8</v>
      </c>
      <c r="BO419">
        <v>0</v>
      </c>
      <c r="BP419">
        <v>6.8191580756014176E-10</v>
      </c>
      <c r="BQ419">
        <v>5.5859822451317283E-9</v>
      </c>
      <c r="BR419">
        <v>0</v>
      </c>
      <c r="BS419">
        <v>-2.661440435280642E-8</v>
      </c>
      <c r="BT419">
        <v>-3.0355097365406658E-9</v>
      </c>
      <c r="BU419">
        <v>-2.3160080183276058E-8</v>
      </c>
      <c r="BV419">
        <v>0</v>
      </c>
      <c r="BW419">
        <v>0</v>
      </c>
      <c r="BX419">
        <v>-8.4836769759450163E-10</v>
      </c>
      <c r="BY419">
        <v>-8.2867983963344817E-9</v>
      </c>
      <c r="BZ419">
        <v>1.51775486827033E-9</v>
      </c>
      <c r="CA419">
        <v>-2.0618556701030945E-9</v>
      </c>
      <c r="CB419">
        <v>0</v>
      </c>
      <c r="CC419">
        <v>-2.262313860252006E-9</v>
      </c>
      <c r="CD419">
        <v>3.6512027491408893E-10</v>
      </c>
      <c r="CE419">
        <v>-7.4545389461626585E-9</v>
      </c>
      <c r="CF419">
        <v>0</v>
      </c>
      <c r="CG419">
        <v>-2.935280641466223E-10</v>
      </c>
      <c r="CH419">
        <v>0</v>
      </c>
      <c r="CI419">
        <v>-2.6149054982817869E-9</v>
      </c>
      <c r="CJ419">
        <v>-2.5057273768614194E-10</v>
      </c>
      <c r="CK419">
        <v>0</v>
      </c>
      <c r="CM419">
        <v>0</v>
      </c>
      <c r="CN419">
        <v>-2.7920962199312624E-10</v>
      </c>
      <c r="CO419">
        <v>0</v>
      </c>
      <c r="CP419">
        <v>6.9963487972508605E-8</v>
      </c>
      <c r="CQ419">
        <v>5.7649627720503996E-9</v>
      </c>
      <c r="CR419">
        <v>4.5282073310423812E-10</v>
      </c>
      <c r="CS419">
        <v>9.5575601374570504E-10</v>
      </c>
      <c r="CT419">
        <v>0</v>
      </c>
      <c r="CU419">
        <v>0</v>
      </c>
      <c r="CV419">
        <v>0</v>
      </c>
      <c r="CW419">
        <v>-9.0564146620847624E-10</v>
      </c>
      <c r="CX419">
        <v>-7.7140607101947309E-11</v>
      </c>
      <c r="CY419">
        <v>3.8516609392898042E-9</v>
      </c>
      <c r="CZ419">
        <v>0</v>
      </c>
      <c r="DA419">
        <v>0</v>
      </c>
      <c r="DB419">
        <v>0</v>
      </c>
      <c r="DC419">
        <v>7.3382016036655084E-11</v>
      </c>
      <c r="DD419">
        <v>1.1526345933562431E-9</v>
      </c>
    </row>
    <row r="420" spans="1:108">
      <c r="A420" t="s">
        <v>746</v>
      </c>
      <c r="B420">
        <v>0.625</v>
      </c>
      <c r="C420">
        <v>60.2</v>
      </c>
      <c r="D420" t="s">
        <v>922</v>
      </c>
      <c r="E420">
        <v>43248</v>
      </c>
      <c r="F420" t="s">
        <v>165</v>
      </c>
      <c r="H420" t="s">
        <v>17</v>
      </c>
      <c r="I420">
        <v>80</v>
      </c>
      <c r="J420">
        <v>7.67</v>
      </c>
      <c r="K420">
        <v>0.73247233099999998</v>
      </c>
      <c r="L420">
        <v>4.9615479469999997</v>
      </c>
      <c r="M420">
        <v>0.37203724300000002</v>
      </c>
      <c r="N420">
        <v>322106.33333333331</v>
      </c>
      <c r="O420">
        <v>6340.0586000000003</v>
      </c>
      <c r="P420" t="s">
        <v>746</v>
      </c>
      <c r="Q420">
        <v>-8.4902177925433759E-7</v>
      </c>
      <c r="R420">
        <v>2.9554263565891478E-8</v>
      </c>
      <c r="S420">
        <v>7.5673680324843101E-8</v>
      </c>
      <c r="T420">
        <v>-1.5342377260981914E-6</v>
      </c>
      <c r="U420">
        <v>-1.5342377260981914E-6</v>
      </c>
      <c r="V420">
        <v>-2.8723698781838339E-8</v>
      </c>
      <c r="W420">
        <v>7.5673680324842982E-9</v>
      </c>
      <c r="X420">
        <v>-5.398671096345515E-8</v>
      </c>
      <c r="Y420">
        <v>-7.6596530084902255E-9</v>
      </c>
      <c r="Z420">
        <v>-1.7303433001107421E-6</v>
      </c>
      <c r="AA420">
        <v>2.5655223329641929E-7</v>
      </c>
      <c r="AB420">
        <v>8.1106958287190844E-7</v>
      </c>
      <c r="AC420">
        <v>4.2128091546696185E-8</v>
      </c>
      <c r="AD420">
        <v>1.0820413436692506E-6</v>
      </c>
      <c r="AE420">
        <v>0</v>
      </c>
      <c r="AF420">
        <v>4.7872831303063866E-8</v>
      </c>
      <c r="AG420">
        <v>3.2022886674049469E-6</v>
      </c>
      <c r="AH420">
        <v>-2.6024363233665565E-8</v>
      </c>
      <c r="AI420">
        <v>5.4332779623477388E-8</v>
      </c>
      <c r="AJ420">
        <v>0</v>
      </c>
      <c r="AK420">
        <v>8.3056478405315476E-9</v>
      </c>
      <c r="AL420">
        <v>4.7988187523071461E-10</v>
      </c>
      <c r="AM420">
        <v>6.8406238464378086E-10</v>
      </c>
      <c r="AN420">
        <v>7.4174049464747165E-10</v>
      </c>
      <c r="AO420">
        <v>-5.7216685123661815E-9</v>
      </c>
      <c r="AP420">
        <v>3.6487172388335178E-7</v>
      </c>
      <c r="AQ420">
        <v>1.7084256183093396E-8</v>
      </c>
      <c r="AR420">
        <v>1.2155084902177926E-7</v>
      </c>
      <c r="AS420">
        <v>1.0380906238464378E-5</v>
      </c>
      <c r="AT420">
        <v>1.7730251015134738E-7</v>
      </c>
      <c r="AU420">
        <v>9.0093207825766013E-9</v>
      </c>
      <c r="AV420">
        <v>6.6145256552233311E-8</v>
      </c>
      <c r="AW420">
        <v>-3.0684754521963824E-9</v>
      </c>
      <c r="AX420">
        <v>7.0701827242524915E-7</v>
      </c>
      <c r="AY420">
        <v>5.3329180509413084E-8</v>
      </c>
      <c r="AZ420">
        <v>5.457502768549279E-7</v>
      </c>
      <c r="BA420">
        <v>-9.6899224806201752E-9</v>
      </c>
      <c r="BB420">
        <v>1.9264488741232933E-9</v>
      </c>
      <c r="BC420">
        <v>4.2370339608711701E-9</v>
      </c>
      <c r="BD420">
        <v>4.0397748246585439E-9</v>
      </c>
      <c r="BE420">
        <v>7.7634736064968633E-8</v>
      </c>
      <c r="BF420">
        <v>2.1860003691399034E-8</v>
      </c>
      <c r="BG420">
        <v>0</v>
      </c>
      <c r="BH420">
        <v>3.2600821336286456E-6</v>
      </c>
      <c r="BI420">
        <v>2.0741048357327426E-8</v>
      </c>
      <c r="BJ420">
        <v>2.0764119601328907E-8</v>
      </c>
      <c r="BK420">
        <v>0</v>
      </c>
      <c r="BL420">
        <v>1.7303433001107052E-10</v>
      </c>
      <c r="BM420">
        <v>0</v>
      </c>
      <c r="BN420">
        <v>1.107419712070881E-9</v>
      </c>
      <c r="BO420">
        <v>0</v>
      </c>
      <c r="BP420">
        <v>7.2328349944629023E-9</v>
      </c>
      <c r="BQ420">
        <v>2.1836932447397559E-8</v>
      </c>
      <c r="BR420">
        <v>0</v>
      </c>
      <c r="BS420">
        <v>-7.0251937984496176E-9</v>
      </c>
      <c r="BT420">
        <v>1.0889627168696934E-9</v>
      </c>
      <c r="BU420">
        <v>1.5699981543004803E-8</v>
      </c>
      <c r="BV420">
        <v>0</v>
      </c>
      <c r="BW420">
        <v>0</v>
      </c>
      <c r="BX420">
        <v>5.0526024363233671E-10</v>
      </c>
      <c r="BY420">
        <v>-2.1917681801402368E-10</v>
      </c>
      <c r="BZ420">
        <v>-1.5342377260982017E-10</v>
      </c>
      <c r="CA420">
        <v>0</v>
      </c>
      <c r="CB420">
        <v>1.2423864894795127E-8</v>
      </c>
      <c r="CC420">
        <v>0</v>
      </c>
      <c r="CD420">
        <v>6.3145994832041328E-9</v>
      </c>
      <c r="CE420">
        <v>1.400424510889628E-9</v>
      </c>
      <c r="CF420">
        <v>0</v>
      </c>
      <c r="CG420">
        <v>6.7252676264304173E-9</v>
      </c>
      <c r="CH420">
        <v>1.7764857881136918E-10</v>
      </c>
      <c r="CI420">
        <v>-8.9977851605758931E-11</v>
      </c>
      <c r="CJ420">
        <v>5.191029900332211E-10</v>
      </c>
      <c r="CK420">
        <v>3.4364617940199343E-9</v>
      </c>
      <c r="CL420">
        <v>0.29790000000000005</v>
      </c>
      <c r="CM420">
        <v>0</v>
      </c>
      <c r="CN420">
        <v>0</v>
      </c>
      <c r="CO420">
        <v>2.0375369139904024E-7</v>
      </c>
      <c r="CP420">
        <v>0</v>
      </c>
      <c r="CQ420">
        <v>1.7609126984126986E-8</v>
      </c>
      <c r="CR420">
        <v>5.6524547803617594E-10</v>
      </c>
      <c r="CS420">
        <v>1.5642303433001104E-9</v>
      </c>
      <c r="CT420">
        <v>0</v>
      </c>
      <c r="CU420">
        <v>3.4318475452196388E-9</v>
      </c>
      <c r="CV420">
        <v>9.4015319306016962E-10</v>
      </c>
      <c r="CW420">
        <v>1.2193152454780369E-9</v>
      </c>
      <c r="CX420">
        <v>0</v>
      </c>
      <c r="CY420">
        <v>2.4224806201550281E-10</v>
      </c>
      <c r="CZ420">
        <v>3.8067552602436325E-10</v>
      </c>
      <c r="DA420">
        <v>4.8449612403100748E-10</v>
      </c>
      <c r="DB420">
        <v>0</v>
      </c>
      <c r="DC420">
        <v>1.702657807308969E-9</v>
      </c>
      <c r="DD420">
        <v>8.467146548541901E-10</v>
      </c>
    </row>
    <row r="421" spans="1:108">
      <c r="A421" t="s">
        <v>923</v>
      </c>
      <c r="B421">
        <v>0.72599999999999998</v>
      </c>
      <c r="C421">
        <v>23.7</v>
      </c>
      <c r="D421" t="s">
        <v>924</v>
      </c>
      <c r="E421">
        <v>43248</v>
      </c>
      <c r="J421">
        <v>0</v>
      </c>
      <c r="K421">
        <v>0.61756515899999997</v>
      </c>
      <c r="L421">
        <v>3.9850675990000002</v>
      </c>
      <c r="M421">
        <v>0.48795241700000003</v>
      </c>
      <c r="P421" t="s">
        <v>923</v>
      </c>
      <c r="Q421">
        <v>8.0959915611814322E-6</v>
      </c>
      <c r="R421">
        <v>1.7818213783403654E-7</v>
      </c>
      <c r="S421">
        <v>1.8706047819971867E-6</v>
      </c>
      <c r="T421">
        <v>2.2005391467416782E-5</v>
      </c>
      <c r="U421">
        <v>2.2005391467416782E-5</v>
      </c>
      <c r="V421">
        <v>-9.3002812939521802E-7</v>
      </c>
      <c r="W421">
        <v>8.2952414439756196E-6</v>
      </c>
      <c r="X421">
        <v>-6.2793014533520888E-7</v>
      </c>
      <c r="Y421">
        <v>5.8866619784341281E-8</v>
      </c>
      <c r="Z421">
        <v>2.3118846694796063E-5</v>
      </c>
      <c r="AA421">
        <v>2.3180379746835441E-6</v>
      </c>
      <c r="AB421">
        <v>7.3121776840131265E-6</v>
      </c>
      <c r="AC421">
        <v>9.8599390529770305E-7</v>
      </c>
      <c r="AD421">
        <v>6.5890178152836377E-5</v>
      </c>
      <c r="AE421">
        <v>0</v>
      </c>
      <c r="AF421">
        <v>3.258614627285513E-6</v>
      </c>
      <c r="AG421">
        <v>1.3289967182372246E-4</v>
      </c>
      <c r="AH421">
        <v>-4.2487107360525077E-7</v>
      </c>
      <c r="AI421">
        <v>7.0692686357243318E-5</v>
      </c>
      <c r="AJ421">
        <v>0</v>
      </c>
      <c r="AK421">
        <v>2.4071143928738865E-5</v>
      </c>
      <c r="AL421">
        <v>7.1615682137834038E-7</v>
      </c>
      <c r="AM421">
        <v>1.2148382559774965E-7</v>
      </c>
      <c r="AN421">
        <v>1.1559423347398032E-7</v>
      </c>
      <c r="AO421">
        <v>-7.0616502578527928E-9</v>
      </c>
      <c r="AP421">
        <v>1.3027426160337554E-6</v>
      </c>
      <c r="AQ421">
        <v>1.6133380215658701E-7</v>
      </c>
      <c r="AR421">
        <v>1.4803094233473983E-6</v>
      </c>
      <c r="AS421">
        <v>4.2882676980778246E-5</v>
      </c>
      <c r="AT421">
        <v>7.0323488045007021E-7</v>
      </c>
      <c r="AU421">
        <v>1.8706047819971869E-7</v>
      </c>
      <c r="AV421">
        <v>9.3105368026254105E-6</v>
      </c>
      <c r="AW421">
        <v>9.6366619784341299E-8</v>
      </c>
      <c r="AX421">
        <v>3.9372362869198311E-6</v>
      </c>
      <c r="AY421">
        <v>1.915436005625879E-6</v>
      </c>
      <c r="AZ421">
        <v>3.4631387716830758E-6</v>
      </c>
      <c r="BA421">
        <v>3.776957337083919E-7</v>
      </c>
      <c r="BB421">
        <v>1.8577121425222703E-8</v>
      </c>
      <c r="BC421">
        <v>4.213548992030004E-8</v>
      </c>
      <c r="BD421">
        <v>7.5363338021565876E-8</v>
      </c>
      <c r="BE421">
        <v>4.676218940459448E-7</v>
      </c>
      <c r="BF421">
        <v>7.8987927801218928E-7</v>
      </c>
      <c r="BG421">
        <v>0</v>
      </c>
      <c r="BH421">
        <v>6.6194913267698081E-6</v>
      </c>
      <c r="BI421">
        <v>1.1653187998124705E-7</v>
      </c>
      <c r="BJ421">
        <v>1.1659048288795124E-7</v>
      </c>
      <c r="BK421">
        <v>0</v>
      </c>
      <c r="BL421">
        <v>3.0045710267229254E-7</v>
      </c>
      <c r="BM421">
        <v>0</v>
      </c>
      <c r="BN421">
        <v>1.5242616033755278E-7</v>
      </c>
      <c r="BO421">
        <v>0</v>
      </c>
      <c r="BP421">
        <v>7.1905766526019709E-8</v>
      </c>
      <c r="BQ421">
        <v>3.7236286919831224E-7</v>
      </c>
      <c r="BR421">
        <v>0</v>
      </c>
      <c r="BS421">
        <v>7.046999531176746E-8</v>
      </c>
      <c r="BT421">
        <v>1.3056727613689641E-8</v>
      </c>
      <c r="BU421">
        <v>1.3255977496483825E-7</v>
      </c>
      <c r="BV421">
        <v>0</v>
      </c>
      <c r="BW421">
        <v>0</v>
      </c>
      <c r="BX421">
        <v>6.5518049695264913E-9</v>
      </c>
      <c r="BY421">
        <v>9.7280825128926481E-9</v>
      </c>
      <c r="BZ421">
        <v>3.3022737927801208E-8</v>
      </c>
      <c r="CA421">
        <v>0</v>
      </c>
      <c r="CB421">
        <v>6.3759962494139716E-8</v>
      </c>
      <c r="CC421">
        <v>0</v>
      </c>
      <c r="CD421">
        <v>2.8190928270042201E-8</v>
      </c>
      <c r="CE421">
        <v>2.173581809657759E-8</v>
      </c>
      <c r="CF421">
        <v>0</v>
      </c>
      <c r="CG421">
        <v>3.3139943741209564E-8</v>
      </c>
      <c r="CH421">
        <v>2.9319034224097512E-8</v>
      </c>
      <c r="CI421">
        <v>1.980485232067511E-8</v>
      </c>
      <c r="CJ421">
        <v>1.4811884669479608E-8</v>
      </c>
      <c r="CK421">
        <v>2.1513127051101739E-8</v>
      </c>
      <c r="CL421">
        <v>0.73420000000000007</v>
      </c>
      <c r="CM421">
        <v>0</v>
      </c>
      <c r="CN421">
        <v>0</v>
      </c>
      <c r="CO421">
        <v>2.8621659634317859E-7</v>
      </c>
      <c r="CP421">
        <v>0</v>
      </c>
      <c r="CQ421">
        <v>2.8015119549929677E-8</v>
      </c>
      <c r="CR421">
        <v>8.052039381153306E-9</v>
      </c>
      <c r="CS421">
        <v>1.2743202062822315E-8</v>
      </c>
      <c r="CT421">
        <v>0</v>
      </c>
      <c r="CU421">
        <v>2.5442451945616503E-8</v>
      </c>
      <c r="CV421">
        <v>7.890881387716834E-9</v>
      </c>
      <c r="CW421">
        <v>1.094116268166901E-8</v>
      </c>
      <c r="CX421">
        <v>0</v>
      </c>
      <c r="CY421">
        <v>3.7300750117205806E-8</v>
      </c>
      <c r="CZ421">
        <v>6.9883966244725761E-9</v>
      </c>
      <c r="DA421">
        <v>1.0047468354430378E-8</v>
      </c>
      <c r="DB421">
        <v>0</v>
      </c>
      <c r="DC421">
        <v>6.8682606657290182E-9</v>
      </c>
      <c r="DD421">
        <v>3.5513361462728564E-9</v>
      </c>
    </row>
    <row r="422" spans="1:108">
      <c r="A422" t="s">
        <v>109</v>
      </c>
      <c r="B422">
        <v>0.71</v>
      </c>
      <c r="C422">
        <v>0</v>
      </c>
      <c r="D422" t="s">
        <v>110</v>
      </c>
      <c r="E422">
        <v>43248</v>
      </c>
      <c r="F422" t="s">
        <v>111</v>
      </c>
      <c r="H422" t="s">
        <v>20</v>
      </c>
      <c r="I422">
        <v>50</v>
      </c>
      <c r="J422">
        <v>3.3333333333333335</v>
      </c>
      <c r="K422">
        <v>0.61756515899999997</v>
      </c>
      <c r="L422">
        <v>3.9850675990000002</v>
      </c>
      <c r="M422">
        <v>0.48795241700000003</v>
      </c>
      <c r="P422" t="s">
        <v>109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</row>
    <row r="423" spans="1:108">
      <c r="A423" t="s">
        <v>925</v>
      </c>
      <c r="B423">
        <v>0.69199999999999995</v>
      </c>
      <c r="C423">
        <v>33</v>
      </c>
      <c r="D423" t="s">
        <v>926</v>
      </c>
      <c r="E423">
        <v>43248</v>
      </c>
      <c r="F423" t="s">
        <v>181</v>
      </c>
      <c r="H423" t="s">
        <v>35</v>
      </c>
      <c r="I423">
        <v>100</v>
      </c>
      <c r="N423">
        <v>205134.66666666666</v>
      </c>
      <c r="O423">
        <v>3316.3221666666668</v>
      </c>
      <c r="P423" t="s">
        <v>925</v>
      </c>
      <c r="Q423">
        <v>-8.6531986531986526E-6</v>
      </c>
      <c r="R423">
        <v>-3.825757575757577E-8</v>
      </c>
      <c r="S423">
        <v>-4.6001683501683479E-8</v>
      </c>
      <c r="T423">
        <v>-6.2500000000000003E-6</v>
      </c>
      <c r="U423">
        <v>-6.2500000000000003E-6</v>
      </c>
      <c r="V423">
        <v>-9.3013468013467907E-8</v>
      </c>
      <c r="W423">
        <v>-7.8703703703703758E-8</v>
      </c>
      <c r="X423">
        <v>-1.9970538720538725E-7</v>
      </c>
      <c r="Y423">
        <v>-2.1843434343434331E-8</v>
      </c>
      <c r="Z423">
        <v>6.5235690235690237E-6</v>
      </c>
      <c r="AA423">
        <v>1.2899831649831648E-7</v>
      </c>
      <c r="AB423">
        <v>1.2563131313131318E-7</v>
      </c>
      <c r="AC423">
        <v>-1.5214646464646462E-8</v>
      </c>
      <c r="AD423">
        <v>0</v>
      </c>
      <c r="AE423">
        <v>-9.7432659932660133E-8</v>
      </c>
      <c r="AF423">
        <v>-7.7651515151515136E-8</v>
      </c>
      <c r="AG423">
        <v>6.4393939393939411E-7</v>
      </c>
      <c r="AH423">
        <v>-1.8013468013468011E-7</v>
      </c>
      <c r="AI423">
        <v>-8.9646464646464767E-8</v>
      </c>
      <c r="AJ423">
        <v>0</v>
      </c>
      <c r="AK423">
        <v>-2.9061447811447817E-7</v>
      </c>
      <c r="AL423">
        <v>-2.9040404040404021E-9</v>
      </c>
      <c r="AM423">
        <v>0</v>
      </c>
      <c r="AN423">
        <v>0</v>
      </c>
      <c r="AO423">
        <v>-8.0808080808080794E-9</v>
      </c>
      <c r="AP423">
        <v>1.8623737373737374E-7</v>
      </c>
      <c r="AQ423">
        <v>-6.439393939393932E-10</v>
      </c>
      <c r="AR423">
        <v>1.567760942760943E-8</v>
      </c>
      <c r="AS423">
        <v>3.6763468013468012E-6</v>
      </c>
      <c r="AT423">
        <v>-2.2243265993265988E-7</v>
      </c>
      <c r="AU423">
        <v>4.1940235690235703E-9</v>
      </c>
      <c r="AV423">
        <v>1.9991582491582491E-7</v>
      </c>
      <c r="AW423">
        <v>-7.596801346801346E-9</v>
      </c>
      <c r="AX423">
        <v>2.1740319865319868E-7</v>
      </c>
      <c r="AY423">
        <v>1.220538720538717E-9</v>
      </c>
      <c r="AZ423">
        <v>2.878787878787879E-7</v>
      </c>
      <c r="BA423">
        <v>1.1047979797979806E-8</v>
      </c>
      <c r="BB423">
        <v>2.8282828282828285E-9</v>
      </c>
      <c r="BC423">
        <v>1.3573232323232314E-9</v>
      </c>
      <c r="BD423">
        <v>-1.5572390572390562E-9</v>
      </c>
      <c r="BE423">
        <v>4.1266835016835017E-8</v>
      </c>
      <c r="BF423">
        <v>-2.805134680134684E-9</v>
      </c>
      <c r="BG423">
        <v>0</v>
      </c>
      <c r="BH423">
        <v>1.2885101010101012E-6</v>
      </c>
      <c r="BI423">
        <v>6.7971380471380516E-9</v>
      </c>
      <c r="BJ423">
        <v>6.9023569023569014E-9</v>
      </c>
      <c r="BK423">
        <v>0</v>
      </c>
      <c r="BL423">
        <v>1.4309764309764277E-9</v>
      </c>
      <c r="BM423">
        <v>0</v>
      </c>
      <c r="BN423">
        <v>1.1403619528619528E-8</v>
      </c>
      <c r="BO423">
        <v>0</v>
      </c>
      <c r="BP423">
        <v>3.9057239057239054E-9</v>
      </c>
      <c r="BQ423">
        <v>-8.0387205387205651E-10</v>
      </c>
      <c r="BR423">
        <v>0</v>
      </c>
      <c r="BS423">
        <v>-2.750420875420876E-8</v>
      </c>
      <c r="BT423">
        <v>-2.9608585858585869E-9</v>
      </c>
      <c r="BU423">
        <v>-1.9486531986531982E-8</v>
      </c>
      <c r="BV423">
        <v>0</v>
      </c>
      <c r="BW423">
        <v>0</v>
      </c>
      <c r="BX423">
        <v>-1.6624579124579116E-9</v>
      </c>
      <c r="BY423">
        <v>-8.7962962962963054E-9</v>
      </c>
      <c r="BZ423">
        <v>1.5256734006733984E-9</v>
      </c>
      <c r="CA423">
        <v>-2.5420875420875401E-9</v>
      </c>
      <c r="CB423">
        <v>0</v>
      </c>
      <c r="CC423">
        <v>-7.3021885521885426E-10</v>
      </c>
      <c r="CD423">
        <v>3.1776094276094282E-10</v>
      </c>
      <c r="CE423">
        <v>-7.2117003367003369E-9</v>
      </c>
      <c r="CF423">
        <v>0</v>
      </c>
      <c r="CG423">
        <v>-2.489478114478116E-9</v>
      </c>
      <c r="CH423">
        <v>0</v>
      </c>
      <c r="CI423">
        <v>-1.755050505050508E-9</v>
      </c>
      <c r="CJ423">
        <v>-2.2937710437710481E-10</v>
      </c>
      <c r="CK423">
        <v>0</v>
      </c>
      <c r="CM423">
        <v>0</v>
      </c>
      <c r="CN423">
        <v>2.1296296296296299E-9</v>
      </c>
      <c r="CO423">
        <v>0</v>
      </c>
      <c r="CP423">
        <v>1.0484006734006735E-7</v>
      </c>
      <c r="CQ423">
        <v>8.7984006734006748E-9</v>
      </c>
      <c r="CR423">
        <v>4.6296296296297038E-11</v>
      </c>
      <c r="CS423">
        <v>-3.114478114478116E-10</v>
      </c>
      <c r="CT423">
        <v>0</v>
      </c>
      <c r="CU423">
        <v>0</v>
      </c>
      <c r="CV423">
        <v>0</v>
      </c>
      <c r="CW423">
        <v>-1.9570707070707075E-10</v>
      </c>
      <c r="CX423">
        <v>-2.3148148148147937E-12</v>
      </c>
      <c r="CY423">
        <v>3.3501683501683479E-9</v>
      </c>
      <c r="CZ423">
        <v>0</v>
      </c>
      <c r="DA423">
        <v>0</v>
      </c>
      <c r="DB423">
        <v>0</v>
      </c>
      <c r="DC423">
        <v>-7.2180134680134732E-10</v>
      </c>
      <c r="DD423">
        <v>-8.4175084175074905E-12</v>
      </c>
    </row>
    <row r="424" spans="1:108">
      <c r="A424" t="s">
        <v>112</v>
      </c>
      <c r="B424">
        <v>0.68300000000000005</v>
      </c>
      <c r="C424">
        <v>47.8</v>
      </c>
      <c r="D424" t="s">
        <v>113</v>
      </c>
      <c r="E424">
        <v>43248</v>
      </c>
      <c r="F424" t="s">
        <v>114</v>
      </c>
      <c r="H424" t="s">
        <v>35</v>
      </c>
      <c r="I424">
        <v>100</v>
      </c>
      <c r="K424">
        <v>0.85019966300000005</v>
      </c>
      <c r="L424">
        <v>4.9479608080000004</v>
      </c>
      <c r="M424">
        <v>0.444636643</v>
      </c>
      <c r="N424">
        <v>131060.66666666667</v>
      </c>
      <c r="O424">
        <v>3244.7232333333336</v>
      </c>
      <c r="P424" t="s">
        <v>112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</row>
    <row r="425" spans="1:108">
      <c r="A425" t="s">
        <v>927</v>
      </c>
      <c r="B425">
        <v>0.63200000000000001</v>
      </c>
      <c r="C425">
        <v>38.799999999999997</v>
      </c>
      <c r="D425" t="s">
        <v>515</v>
      </c>
      <c r="E425">
        <v>43248</v>
      </c>
      <c r="F425" t="s">
        <v>111</v>
      </c>
      <c r="H425" t="s">
        <v>20</v>
      </c>
      <c r="I425">
        <v>10</v>
      </c>
      <c r="J425">
        <v>6</v>
      </c>
      <c r="K425">
        <v>0.80805260599999995</v>
      </c>
      <c r="L425">
        <v>5.4220757380000002</v>
      </c>
      <c r="M425">
        <v>0.34535063599999999</v>
      </c>
      <c r="N425">
        <v>160036.66666666666</v>
      </c>
      <c r="O425">
        <v>3276.3499333333334</v>
      </c>
      <c r="P425" t="s">
        <v>927</v>
      </c>
      <c r="Q425">
        <v>1.7504295532646039E-6</v>
      </c>
      <c r="R425">
        <v>6.1426116838487967E-8</v>
      </c>
      <c r="S425">
        <v>2.6775486827033223E-7</v>
      </c>
      <c r="T425">
        <v>7.5708762886597948E-6</v>
      </c>
      <c r="U425">
        <v>7.5708762886597948E-6</v>
      </c>
      <c r="V425">
        <v>-2.1764032073310432E-7</v>
      </c>
      <c r="W425">
        <v>1.5868413516609396E-6</v>
      </c>
      <c r="X425">
        <v>-2.0010022909507445E-7</v>
      </c>
      <c r="Y425">
        <v>4.8503722794959892E-9</v>
      </c>
      <c r="Z425">
        <v>1.0148195876288659E-5</v>
      </c>
      <c r="AA425">
        <v>6.808419243986255E-7</v>
      </c>
      <c r="AB425">
        <v>1.9270833333333334E-6</v>
      </c>
      <c r="AC425">
        <v>2.6990263459335629E-7</v>
      </c>
      <c r="AD425">
        <v>2.0265965063001145E-5</v>
      </c>
      <c r="AE425">
        <v>0</v>
      </c>
      <c r="AF425">
        <v>8.7396191294387171E-7</v>
      </c>
      <c r="AG425">
        <v>6.9848940435280647E-5</v>
      </c>
      <c r="AH425">
        <v>-2.595217640320733E-7</v>
      </c>
      <c r="AI425">
        <v>2.1207402634593352E-5</v>
      </c>
      <c r="AJ425">
        <v>1.6695303550973653E-7</v>
      </c>
      <c r="AK425">
        <v>3.3397766323024053E-6</v>
      </c>
      <c r="AL425">
        <v>1.1506658075601374E-7</v>
      </c>
      <c r="AM425">
        <v>2.486039518900344E-8</v>
      </c>
      <c r="AN425">
        <v>2.3876002290950747E-8</v>
      </c>
      <c r="AO425">
        <v>-3.8122852233676989E-9</v>
      </c>
      <c r="AP425">
        <v>5.6217783505154646E-7</v>
      </c>
      <c r="AQ425">
        <v>4.7590922107674697E-8</v>
      </c>
      <c r="AR425">
        <v>4.4172394043528056E-7</v>
      </c>
      <c r="AS425">
        <v>8.5051546391752568E-6</v>
      </c>
      <c r="AT425">
        <v>1.5428121420389469E-7</v>
      </c>
      <c r="AU425">
        <v>4.8790091638029779E-8</v>
      </c>
      <c r="AV425">
        <v>1.7901632302405502E-6</v>
      </c>
      <c r="AW425">
        <v>6.7368270332187848E-9</v>
      </c>
      <c r="AX425">
        <v>1.2707617411225657E-6</v>
      </c>
      <c r="AY425">
        <v>3.6404639175257725E-7</v>
      </c>
      <c r="AZ425">
        <v>1.5390535509736543E-6</v>
      </c>
      <c r="BA425">
        <v>2.5075171821305846E-7</v>
      </c>
      <c r="BB425">
        <v>8.4120847651775442E-9</v>
      </c>
      <c r="BC425">
        <v>2.0027920962199312E-8</v>
      </c>
      <c r="BD425">
        <v>2.0189003436426113E-8</v>
      </c>
      <c r="BE425">
        <v>2.3718499427262313E-7</v>
      </c>
      <c r="BF425">
        <v>2.1037371134020622E-7</v>
      </c>
      <c r="BG425">
        <v>0</v>
      </c>
      <c r="BH425">
        <v>2.2476374570446735E-6</v>
      </c>
      <c r="BI425">
        <v>2.5110967926689568E-8</v>
      </c>
      <c r="BJ425">
        <v>2.5146764032073307E-8</v>
      </c>
      <c r="BK425">
        <v>0</v>
      </c>
      <c r="BL425">
        <v>1.5463917525773197E-7</v>
      </c>
      <c r="BM425">
        <v>0</v>
      </c>
      <c r="BN425">
        <v>9.9119415807560126E-8</v>
      </c>
      <c r="BO425">
        <v>0</v>
      </c>
      <c r="BP425">
        <v>2.9102233676975939E-8</v>
      </c>
      <c r="BQ425">
        <v>7.15922107674685E-8</v>
      </c>
      <c r="BR425">
        <v>0</v>
      </c>
      <c r="BS425">
        <v>1.7772766323024056E-8</v>
      </c>
      <c r="BT425">
        <v>3.9214633447880851E-9</v>
      </c>
      <c r="BU425">
        <v>4.7232961053837356E-8</v>
      </c>
      <c r="BV425">
        <v>0</v>
      </c>
      <c r="BW425">
        <v>0</v>
      </c>
      <c r="BX425">
        <v>1.8560280641466211E-9</v>
      </c>
      <c r="BY425">
        <v>5.2441294387170666E-9</v>
      </c>
      <c r="BZ425">
        <v>7.1270045819014831E-9</v>
      </c>
      <c r="CA425">
        <v>0</v>
      </c>
      <c r="CB425">
        <v>2.3446449026345935E-8</v>
      </c>
      <c r="CC425">
        <v>0</v>
      </c>
      <c r="CD425">
        <v>1.4228951890034362E-8</v>
      </c>
      <c r="CE425">
        <v>6.1390320733104276E-9</v>
      </c>
      <c r="CF425">
        <v>0</v>
      </c>
      <c r="CG425">
        <v>1.0291380297823597E-8</v>
      </c>
      <c r="CH425">
        <v>7.6925830469644921E-9</v>
      </c>
      <c r="CI425">
        <v>6.2661082474226841E-9</v>
      </c>
      <c r="CJ425">
        <v>5.0794673539518897E-9</v>
      </c>
      <c r="CK425">
        <v>1.0074813860252004E-8</v>
      </c>
      <c r="CL425">
        <v>0.56289999999999996</v>
      </c>
      <c r="CM425">
        <v>0</v>
      </c>
      <c r="CN425">
        <v>0</v>
      </c>
      <c r="CO425">
        <v>1.8730312142038953E-7</v>
      </c>
      <c r="CP425">
        <v>0</v>
      </c>
      <c r="CQ425">
        <v>1.930841924398626E-8</v>
      </c>
      <c r="CR425">
        <v>2.4054982817869428E-9</v>
      </c>
      <c r="CS425">
        <v>2.233676975945017E-9</v>
      </c>
      <c r="CT425">
        <v>0</v>
      </c>
      <c r="CU425">
        <v>1.0601016609392899E-8</v>
      </c>
      <c r="CV425">
        <v>2.4663516609392907E-9</v>
      </c>
      <c r="CW425">
        <v>5.6253579610538377E-9</v>
      </c>
      <c r="CX425">
        <v>0</v>
      </c>
      <c r="CY425">
        <v>4.4011311569301259E-8</v>
      </c>
      <c r="CZ425">
        <v>7.0052978235967939E-9</v>
      </c>
      <c r="DA425">
        <v>9.3571019473081319E-9</v>
      </c>
      <c r="DB425">
        <v>0</v>
      </c>
      <c r="DC425">
        <v>3.0999427262313853E-9</v>
      </c>
      <c r="DD425">
        <v>3.0426689576174737E-11</v>
      </c>
    </row>
    <row r="426" spans="1:108">
      <c r="A426" t="s">
        <v>844</v>
      </c>
      <c r="B426">
        <v>0.7</v>
      </c>
      <c r="C426">
        <v>34.4</v>
      </c>
      <c r="D426" t="s">
        <v>928</v>
      </c>
      <c r="E426">
        <v>43248</v>
      </c>
      <c r="F426" t="s">
        <v>165</v>
      </c>
      <c r="H426" t="s">
        <v>20</v>
      </c>
      <c r="I426">
        <v>80</v>
      </c>
      <c r="J426">
        <v>5.67</v>
      </c>
      <c r="K426">
        <v>0.52282137399999995</v>
      </c>
      <c r="L426">
        <v>5.5161095040000001</v>
      </c>
      <c r="M426">
        <v>0.25321281499999998</v>
      </c>
      <c r="N426">
        <v>207789.66666666666</v>
      </c>
      <c r="O426">
        <v>4256.7269999999999</v>
      </c>
      <c r="P426" t="s">
        <v>844</v>
      </c>
      <c r="Q426">
        <v>-1.7017926356589137E-6</v>
      </c>
      <c r="R426">
        <v>-1.0194605943152479E-8</v>
      </c>
      <c r="S426">
        <v>-1.3222706718346258E-8</v>
      </c>
      <c r="T426">
        <v>-4.2191537467700257E-6</v>
      </c>
      <c r="U426">
        <v>-4.2191537467700257E-6</v>
      </c>
      <c r="V426">
        <v>-7.7923126614986931E-8</v>
      </c>
      <c r="W426">
        <v>2.8423772609819125E-7</v>
      </c>
      <c r="X426">
        <v>-1.726017441860466E-7</v>
      </c>
      <c r="Y426">
        <v>3.6942829457364306E-9</v>
      </c>
      <c r="Z426">
        <v>3.472222222222222E-6</v>
      </c>
      <c r="AA426">
        <v>1.4615633074935404E-7</v>
      </c>
      <c r="AB426">
        <v>2.8686208010335919E-7</v>
      </c>
      <c r="AC426">
        <v>-3.2299741602067303E-9</v>
      </c>
      <c r="AD426">
        <v>4.2999031007751957E-7</v>
      </c>
      <c r="AE426">
        <v>0</v>
      </c>
      <c r="AF426">
        <v>-1.4010012919896659E-8</v>
      </c>
      <c r="AG426">
        <v>4.6673126614987087E-6</v>
      </c>
      <c r="AH426">
        <v>-6.6840277777777741E-8</v>
      </c>
      <c r="AI426">
        <v>9.2054263565891515E-8</v>
      </c>
      <c r="AJ426">
        <v>0</v>
      </c>
      <c r="AK426">
        <v>5.188145994832035E-8</v>
      </c>
      <c r="AL426">
        <v>1.6230620155038743E-9</v>
      </c>
      <c r="AM426">
        <v>-2.422480620155041E-10</v>
      </c>
      <c r="AN426">
        <v>-3.0684754521963812E-10</v>
      </c>
      <c r="AO426">
        <v>-9.5486111111111087E-9</v>
      </c>
      <c r="AP426">
        <v>2.0308462532299744E-7</v>
      </c>
      <c r="AQ426">
        <v>-1.3240875322997415E-8</v>
      </c>
      <c r="AR426">
        <v>9.6051356589147267E-8</v>
      </c>
      <c r="AS426">
        <v>1.3983769379844961E-6</v>
      </c>
      <c r="AT426">
        <v>1.5746124031007634E-8</v>
      </c>
      <c r="AU426">
        <v>1.2758397932816522E-9</v>
      </c>
      <c r="AV426">
        <v>3.7770510335917316E-8</v>
      </c>
      <c r="AW426">
        <v>-4.9822351421188631E-9</v>
      </c>
      <c r="AX426">
        <v>2.4648740310077525E-7</v>
      </c>
      <c r="AY426">
        <v>6.9444444444444427E-8</v>
      </c>
      <c r="AZ426">
        <v>2.057089793281654E-7</v>
      </c>
      <c r="BA426">
        <v>3.3510981912144666E-8</v>
      </c>
      <c r="BB426">
        <v>-4.0172803617571024E-9</v>
      </c>
      <c r="BC426">
        <v>6.4538921188630488E-9</v>
      </c>
      <c r="BD426">
        <v>3.7306201550387609E-9</v>
      </c>
      <c r="BE426">
        <v>7.6711886304909536E-8</v>
      </c>
      <c r="BF426">
        <v>1.820897932816537E-8</v>
      </c>
      <c r="BG426">
        <v>0</v>
      </c>
      <c r="BH426">
        <v>3.3309108527131783E-7</v>
      </c>
      <c r="BI426">
        <v>2.8242086563307502E-8</v>
      </c>
      <c r="BJ426">
        <v>2.8181524547803624E-8</v>
      </c>
      <c r="BK426">
        <v>0</v>
      </c>
      <c r="BL426">
        <v>5.3839631782945742E-8</v>
      </c>
      <c r="BM426">
        <v>0</v>
      </c>
      <c r="BN426">
        <v>2.2307009043927657E-8</v>
      </c>
      <c r="BO426">
        <v>0</v>
      </c>
      <c r="BP426">
        <v>1.5746124031007753E-8</v>
      </c>
      <c r="BQ426">
        <v>1.1718750000000002E-8</v>
      </c>
      <c r="BR426">
        <v>0</v>
      </c>
      <c r="BS426">
        <v>-2.0813145994832036E-8</v>
      </c>
      <c r="BT426">
        <v>6.5608850129198911E-10</v>
      </c>
      <c r="BU426">
        <v>3.593346253229973E-9</v>
      </c>
      <c r="BV426">
        <v>0</v>
      </c>
      <c r="BW426">
        <v>0</v>
      </c>
      <c r="BX426">
        <v>9.6697351421188637E-10</v>
      </c>
      <c r="BY426">
        <v>-2.2206072351420984E-10</v>
      </c>
      <c r="BZ426">
        <v>-2.0187338501291962E-9</v>
      </c>
      <c r="CA426">
        <v>0</v>
      </c>
      <c r="CB426">
        <v>1.703811369509045E-8</v>
      </c>
      <c r="CC426">
        <v>0</v>
      </c>
      <c r="CD426">
        <v>8.5836563307493546E-9</v>
      </c>
      <c r="CE426">
        <v>4.723837209302344E-10</v>
      </c>
      <c r="CF426">
        <v>0</v>
      </c>
      <c r="CG426">
        <v>4.9479166666666642E-9</v>
      </c>
      <c r="CH426">
        <v>4.4815891472868213E-10</v>
      </c>
      <c r="CI426">
        <v>-1.8774224806201277E-10</v>
      </c>
      <c r="CJ426">
        <v>1.5180878552971586E-9</v>
      </c>
      <c r="CK426">
        <v>3.4358850129198968E-9</v>
      </c>
      <c r="CL426">
        <v>0.17020000000000002</v>
      </c>
      <c r="CM426">
        <v>0</v>
      </c>
      <c r="CN426">
        <v>0</v>
      </c>
      <c r="CO426">
        <v>9.7848029715762286E-8</v>
      </c>
      <c r="CP426">
        <v>0</v>
      </c>
      <c r="CQ426">
        <v>8.6906492248062041E-9</v>
      </c>
      <c r="CR426">
        <v>1.1163598191214468E-9</v>
      </c>
      <c r="CS426">
        <v>1.8895348837209301E-9</v>
      </c>
      <c r="CT426">
        <v>0</v>
      </c>
      <c r="CU426">
        <v>3.1088501291989658E-9</v>
      </c>
      <c r="CV426">
        <v>1.4656007751937991E-9</v>
      </c>
      <c r="CW426">
        <v>3.532784237726098E-9</v>
      </c>
      <c r="CX426">
        <v>0</v>
      </c>
      <c r="CY426">
        <v>4.3160529715762273E-8</v>
      </c>
      <c r="CZ426">
        <v>5.9128714470284249E-9</v>
      </c>
      <c r="DA426">
        <v>9.5163113695090413E-9</v>
      </c>
      <c r="DB426">
        <v>0</v>
      </c>
      <c r="DC426">
        <v>2.9473514211886299E-9</v>
      </c>
      <c r="DD426">
        <v>1.4171511627906963E-9</v>
      </c>
    </row>
    <row r="427" spans="1:108">
      <c r="A427" t="s">
        <v>183</v>
      </c>
      <c r="B427">
        <v>0.67300000000000004</v>
      </c>
      <c r="C427">
        <v>50</v>
      </c>
      <c r="D427" t="s">
        <v>929</v>
      </c>
      <c r="E427">
        <v>43248</v>
      </c>
      <c r="F427" t="s">
        <v>131</v>
      </c>
      <c r="H427" t="s">
        <v>20</v>
      </c>
      <c r="I427">
        <v>80</v>
      </c>
      <c r="J427">
        <v>8.3333333333333339</v>
      </c>
      <c r="K427">
        <v>0.70875283</v>
      </c>
      <c r="L427">
        <v>4.7397143560000004</v>
      </c>
      <c r="M427">
        <v>0.404014965</v>
      </c>
      <c r="N427">
        <v>340591.66666666669</v>
      </c>
      <c r="O427">
        <v>6345.1818333333331</v>
      </c>
      <c r="P427" t="s">
        <v>183</v>
      </c>
      <c r="Q427">
        <v>-1.1875000000000001E-6</v>
      </c>
      <c r="R427">
        <v>-1.7083333333333362E-9</v>
      </c>
      <c r="S427">
        <v>1.409722222222223E-8</v>
      </c>
      <c r="T427">
        <v>-2.916666666666667E-6</v>
      </c>
      <c r="U427">
        <v>-2.916666666666667E-6</v>
      </c>
      <c r="V427">
        <v>-6.7638888888888953E-8</v>
      </c>
      <c r="W427">
        <v>2.2763888888888896E-7</v>
      </c>
      <c r="X427">
        <v>-1.0819444444444444E-7</v>
      </c>
      <c r="Y427">
        <v>5.5555555555555605E-10</v>
      </c>
      <c r="Z427">
        <v>3.3472222222222223E-6</v>
      </c>
      <c r="AA427">
        <v>1.198611111111111E-7</v>
      </c>
      <c r="AB427">
        <v>1.965277777777778E-7</v>
      </c>
      <c r="AC427">
        <v>4.6527777777777902E-9</v>
      </c>
      <c r="AD427">
        <v>2.7833333333333335E-7</v>
      </c>
      <c r="AE427">
        <v>0</v>
      </c>
      <c r="AF427">
        <v>-2.6111111111111197E-9</v>
      </c>
      <c r="AG427">
        <v>1.1930555555555557E-6</v>
      </c>
      <c r="AH427">
        <v>-3.4861111111111131E-8</v>
      </c>
      <c r="AI427">
        <v>-5.2777777777777147E-9</v>
      </c>
      <c r="AJ427">
        <v>0</v>
      </c>
      <c r="AK427">
        <v>1.7499999999999997E-7</v>
      </c>
      <c r="AL427">
        <v>5.2402777777777756E-9</v>
      </c>
      <c r="AM427">
        <v>2.5972222222222214E-10</v>
      </c>
      <c r="AN427">
        <v>2.0972222222222228E-10</v>
      </c>
      <c r="AO427">
        <v>-8.0833333333333313E-9</v>
      </c>
      <c r="AP427">
        <v>2.2986111111111108E-7</v>
      </c>
      <c r="AQ427">
        <v>-1.1805138888888887E-8</v>
      </c>
      <c r="AR427">
        <v>5.0152777777777784E-8</v>
      </c>
      <c r="AS427">
        <v>2.3541666666666669E-6</v>
      </c>
      <c r="AT427">
        <v>-4.8194444444444478E-8</v>
      </c>
      <c r="AU427">
        <v>1.2638888888888885E-9</v>
      </c>
      <c r="AV427">
        <v>8.7375000000000013E-8</v>
      </c>
      <c r="AW427">
        <v>-2.6262500000000001E-9</v>
      </c>
      <c r="AX427">
        <v>1.2479166666666671E-7</v>
      </c>
      <c r="AY427">
        <v>7.4833333333333348E-8</v>
      </c>
      <c r="AZ427">
        <v>2.3694444444444444E-7</v>
      </c>
      <c r="BA427">
        <v>3.4166666666666655E-8</v>
      </c>
      <c r="BB427">
        <v>-3.7763888888888866E-9</v>
      </c>
      <c r="BC427">
        <v>2.3097222222222242E-9</v>
      </c>
      <c r="BD427">
        <v>1.2222222222222111E-10</v>
      </c>
      <c r="BE427">
        <v>7.9194444444444471E-8</v>
      </c>
      <c r="BF427">
        <v>1.6986111111111115E-8</v>
      </c>
      <c r="BG427">
        <v>0</v>
      </c>
      <c r="BH427">
        <v>1.5430555555555558E-7</v>
      </c>
      <c r="BI427">
        <v>2.8236111111111113E-8</v>
      </c>
      <c r="BJ427">
        <v>2.8208333333333336E-8</v>
      </c>
      <c r="BK427">
        <v>0</v>
      </c>
      <c r="BL427">
        <v>4.6833333333333356E-8</v>
      </c>
      <c r="BM427">
        <v>0</v>
      </c>
      <c r="BN427">
        <v>2.0430555555555569E-8</v>
      </c>
      <c r="BO427">
        <v>0</v>
      </c>
      <c r="BP427">
        <v>1.0694444444444407E-9</v>
      </c>
      <c r="BQ427">
        <v>5.6277777777777766E-9</v>
      </c>
      <c r="BR427">
        <v>0</v>
      </c>
      <c r="BS427">
        <v>-1.333333333333333E-8</v>
      </c>
      <c r="BT427">
        <v>-4.9027777777777776E-10</v>
      </c>
      <c r="BU427">
        <v>2.5555555555555518E-9</v>
      </c>
      <c r="BV427">
        <v>0</v>
      </c>
      <c r="BW427">
        <v>0</v>
      </c>
      <c r="BX427">
        <v>3.4583333333333385E-10</v>
      </c>
      <c r="BY427">
        <v>2.5277777777777737E-9</v>
      </c>
      <c r="BZ427">
        <v>1.7777777777777827E-10</v>
      </c>
      <c r="CA427">
        <v>0</v>
      </c>
      <c r="CB427">
        <v>6.4055555555555553E-9</v>
      </c>
      <c r="CC427">
        <v>0</v>
      </c>
      <c r="CD427">
        <v>4.3513888888888901E-9</v>
      </c>
      <c r="CE427">
        <v>1.9722222222222209E-10</v>
      </c>
      <c r="CF427">
        <v>0</v>
      </c>
      <c r="CG427">
        <v>2.4847222222222199E-9</v>
      </c>
      <c r="CH427">
        <v>5.8611111111111133E-10</v>
      </c>
      <c r="CI427">
        <v>1.180555555555549E-10</v>
      </c>
      <c r="CJ427">
        <v>1.3430555555555565E-9</v>
      </c>
      <c r="CK427">
        <v>1.4444444444444443E-9</v>
      </c>
      <c r="CL427">
        <v>0.10399999999999998</v>
      </c>
      <c r="CM427">
        <v>0</v>
      </c>
      <c r="CN427">
        <v>0</v>
      </c>
      <c r="CO427">
        <v>6.4000000000000004E-8</v>
      </c>
      <c r="CP427">
        <v>0</v>
      </c>
      <c r="CQ427">
        <v>5.3555555555555566E-9</v>
      </c>
      <c r="CR427">
        <v>8.9444444444444422E-10</v>
      </c>
      <c r="CS427">
        <v>1.4708333333333337E-9</v>
      </c>
      <c r="CT427">
        <v>0</v>
      </c>
      <c r="CU427">
        <v>2.3652777777777772E-9</v>
      </c>
      <c r="CV427">
        <v>5.5833333333333347E-10</v>
      </c>
      <c r="CW427">
        <v>2.4902777777777787E-9</v>
      </c>
      <c r="CX427">
        <v>0</v>
      </c>
      <c r="CY427">
        <v>1.9916666666666663E-8</v>
      </c>
      <c r="CZ427">
        <v>3.283333333333333E-9</v>
      </c>
      <c r="DA427">
        <v>4.2152777777777772E-9</v>
      </c>
      <c r="DB427">
        <v>0</v>
      </c>
      <c r="DC427">
        <v>1.8847222222222212E-9</v>
      </c>
      <c r="DD427">
        <v>5.2916666666666779E-10</v>
      </c>
    </row>
    <row r="428" spans="1:108">
      <c r="A428" t="s">
        <v>38</v>
      </c>
      <c r="B428">
        <v>0.72</v>
      </c>
      <c r="C428">
        <v>50.1</v>
      </c>
      <c r="D428" t="s">
        <v>705</v>
      </c>
      <c r="E428">
        <v>43248</v>
      </c>
      <c r="F428" t="s">
        <v>270</v>
      </c>
      <c r="H428" t="s">
        <v>35</v>
      </c>
      <c r="I428">
        <v>100</v>
      </c>
      <c r="N428">
        <v>107838.66666666667</v>
      </c>
      <c r="O428">
        <v>2837.3760000000002</v>
      </c>
      <c r="P428" t="s">
        <v>38</v>
      </c>
      <c r="Q428">
        <v>-6.1640607673541822E-6</v>
      </c>
      <c r="R428">
        <v>-8.4137280993568318E-9</v>
      </c>
      <c r="S428">
        <v>4.1583499667332343E-10</v>
      </c>
      <c r="T428">
        <v>-5.3504102905300507E-6</v>
      </c>
      <c r="U428">
        <v>-5.3504102905300507E-6</v>
      </c>
      <c r="V428">
        <v>-7.4988911066755334E-8</v>
      </c>
      <c r="W428">
        <v>-2.0167997338656023E-8</v>
      </c>
      <c r="X428">
        <v>-1.8878908848968728E-7</v>
      </c>
      <c r="Y428">
        <v>-1.7501108893324463E-8</v>
      </c>
      <c r="Z428">
        <v>4.5048791306276338E-6</v>
      </c>
      <c r="AA428">
        <v>2.4340208471944994E-7</v>
      </c>
      <c r="AB428">
        <v>6.0004990019960092E-7</v>
      </c>
      <c r="AC428">
        <v>2.9025282767797744E-8</v>
      </c>
      <c r="AD428">
        <v>0</v>
      </c>
      <c r="AE428">
        <v>4.4716123308937681E-7</v>
      </c>
      <c r="AF428">
        <v>-2.9385673098247965E-8</v>
      </c>
      <c r="AG428">
        <v>8.6493679308050585E-7</v>
      </c>
      <c r="AH428">
        <v>-1.3944333555111999E-7</v>
      </c>
      <c r="AI428">
        <v>-7.540474606342871E-8</v>
      </c>
      <c r="AJ428">
        <v>0</v>
      </c>
      <c r="AK428">
        <v>-2.2954091816367268E-7</v>
      </c>
      <c r="AL428">
        <v>-3.0189620758483051E-9</v>
      </c>
      <c r="AM428">
        <v>0</v>
      </c>
      <c r="AN428">
        <v>0</v>
      </c>
      <c r="AO428">
        <v>-9.6750942559325791E-9</v>
      </c>
      <c r="AP428">
        <v>3.6025171878465289E-7</v>
      </c>
      <c r="AQ428">
        <v>-2.5614049678420937E-9</v>
      </c>
      <c r="AR428">
        <v>7.1786981592370827E-8</v>
      </c>
      <c r="AS428">
        <v>8.6355067642492802E-6</v>
      </c>
      <c r="AT428">
        <v>-1.6397760035484589E-7</v>
      </c>
      <c r="AU428">
        <v>3.1866821911732089E-9</v>
      </c>
      <c r="AV428">
        <v>2.1893712574850303E-7</v>
      </c>
      <c r="AW428">
        <v>-4.3413173652694605E-9</v>
      </c>
      <c r="AX428">
        <v>2.6308494122865382E-7</v>
      </c>
      <c r="AY428">
        <v>3.7688511865158566E-8</v>
      </c>
      <c r="AZ428">
        <v>3.5595475715236196E-7</v>
      </c>
      <c r="BA428">
        <v>-5.2256597915280648E-9</v>
      </c>
      <c r="BB428">
        <v>-9.7998447549345722E-10</v>
      </c>
      <c r="BC428">
        <v>-3.0494566422709858E-11</v>
      </c>
      <c r="BD428">
        <v>-1.293246839654026E-9</v>
      </c>
      <c r="BE428">
        <v>7.5349301397205607E-8</v>
      </c>
      <c r="BF428">
        <v>9.9245952539365711E-9</v>
      </c>
      <c r="BG428">
        <v>0</v>
      </c>
      <c r="BH428">
        <v>1.1847139055222888E-6</v>
      </c>
      <c r="BI428">
        <v>6.4038589487691283E-9</v>
      </c>
      <c r="BJ428">
        <v>6.3899977822133501E-9</v>
      </c>
      <c r="BK428">
        <v>0</v>
      </c>
      <c r="BL428">
        <v>2.259370148591703E-9</v>
      </c>
      <c r="BM428">
        <v>0</v>
      </c>
      <c r="BN428">
        <v>1.7686848525171884E-9</v>
      </c>
      <c r="BO428">
        <v>0</v>
      </c>
      <c r="BP428">
        <v>-4.2359724994455518E-9</v>
      </c>
      <c r="BQ428">
        <v>1.625914836992684E-9</v>
      </c>
      <c r="BR428">
        <v>0</v>
      </c>
      <c r="BS428">
        <v>-1.7257152361942786E-8</v>
      </c>
      <c r="BT428">
        <v>-1.1712685739631851E-9</v>
      </c>
      <c r="BU428">
        <v>5.0177422931914023E-9</v>
      </c>
      <c r="BV428">
        <v>0</v>
      </c>
      <c r="BW428">
        <v>0</v>
      </c>
      <c r="BX428">
        <v>-7.2216677755599968E-10</v>
      </c>
      <c r="BY428">
        <v>-3.7425149700598802E-9</v>
      </c>
      <c r="BZ428">
        <v>-8.1226436016855152E-10</v>
      </c>
      <c r="CA428">
        <v>-2.9524284763805725E-9</v>
      </c>
      <c r="CB428">
        <v>0</v>
      </c>
      <c r="CC428">
        <v>3.5623198048347678E-10</v>
      </c>
      <c r="CD428">
        <v>2.3661011310711921E-9</v>
      </c>
      <c r="CE428">
        <v>-5.0246728764692844E-9</v>
      </c>
      <c r="CF428">
        <v>0</v>
      </c>
      <c r="CG428">
        <v>1.9932357507207811E-9</v>
      </c>
      <c r="CH428">
        <v>0</v>
      </c>
      <c r="CI428">
        <v>-1.7423486360612114E-9</v>
      </c>
      <c r="CJ428">
        <v>-1.0811709913506362E-10</v>
      </c>
      <c r="CK428">
        <v>0</v>
      </c>
      <c r="CM428">
        <v>0</v>
      </c>
      <c r="CN428">
        <v>2.2205588822355305E-9</v>
      </c>
      <c r="CO428">
        <v>0</v>
      </c>
      <c r="CP428">
        <v>2.0508982035928141E-7</v>
      </c>
      <c r="CQ428">
        <v>1.8934353515191835E-8</v>
      </c>
      <c r="CR428">
        <v>-6.6533599467731182E-11</v>
      </c>
      <c r="CS428">
        <v>1.8282878687070276E-10</v>
      </c>
      <c r="CT428">
        <v>0</v>
      </c>
      <c r="CU428">
        <v>0</v>
      </c>
      <c r="CV428">
        <v>0</v>
      </c>
      <c r="CW428">
        <v>-1.4970059880239526E-10</v>
      </c>
      <c r="CX428">
        <v>1.1989909070747395E-10</v>
      </c>
      <c r="CY428">
        <v>6.1682191173209271E-10</v>
      </c>
      <c r="CZ428">
        <v>0</v>
      </c>
      <c r="DA428">
        <v>0</v>
      </c>
      <c r="DB428">
        <v>0</v>
      </c>
      <c r="DC428">
        <v>-1.8435351519183826E-10</v>
      </c>
      <c r="DD428">
        <v>6.0711909514304731E-10</v>
      </c>
    </row>
    <row r="429" spans="1:108">
      <c r="A429" t="s">
        <v>757</v>
      </c>
      <c r="B429">
        <v>0.71</v>
      </c>
      <c r="C429">
        <v>27.6</v>
      </c>
      <c r="D429" t="s">
        <v>930</v>
      </c>
      <c r="E429">
        <v>43248</v>
      </c>
      <c r="F429" t="s">
        <v>111</v>
      </c>
      <c r="H429" t="s">
        <v>20</v>
      </c>
      <c r="I429">
        <v>100</v>
      </c>
      <c r="J429">
        <v>7.67</v>
      </c>
      <c r="K429">
        <v>0.54726175099999996</v>
      </c>
      <c r="L429">
        <v>6.8833658440000001</v>
      </c>
      <c r="M429">
        <v>0.14535898999999999</v>
      </c>
      <c r="N429">
        <v>206407.66666666666</v>
      </c>
      <c r="O429">
        <v>4414.6819999999998</v>
      </c>
      <c r="P429" t="s">
        <v>757</v>
      </c>
      <c r="Q429">
        <v>-1.2857286634460553E-6</v>
      </c>
      <c r="R429">
        <v>3.9125402576489549E-8</v>
      </c>
      <c r="S429">
        <v>5.8549718196457309E-8</v>
      </c>
      <c r="T429">
        <v>-1.7864331723027374E-6</v>
      </c>
      <c r="U429">
        <v>-1.7864331723027374E-6</v>
      </c>
      <c r="V429">
        <v>-9.8631239935587805E-8</v>
      </c>
      <c r="W429">
        <v>2.7551328502415459E-7</v>
      </c>
      <c r="X429">
        <v>-2.2217190016103057E-7</v>
      </c>
      <c r="Y429">
        <v>-2.4657809983896907E-9</v>
      </c>
      <c r="Z429">
        <v>8.2528180354267321E-6</v>
      </c>
      <c r="AA429">
        <v>3.9100241545893713E-7</v>
      </c>
      <c r="AB429">
        <v>1.0270732689210951E-6</v>
      </c>
      <c r="AC429">
        <v>8.0238526570048299E-8</v>
      </c>
      <c r="AD429">
        <v>6.0763888888888894E-6</v>
      </c>
      <c r="AE429">
        <v>0</v>
      </c>
      <c r="AF429">
        <v>2.2821054750402582E-7</v>
      </c>
      <c r="AG429">
        <v>7.6982689210950087E-5</v>
      </c>
      <c r="AH429">
        <v>-3.6483494363929145E-7</v>
      </c>
      <c r="AI429">
        <v>4.679951690821256E-6</v>
      </c>
      <c r="AJ429">
        <v>1.0645632045088566E-7</v>
      </c>
      <c r="AK429">
        <v>3.235708534621577E-7</v>
      </c>
      <c r="AL429">
        <v>1.8327294685990339E-8</v>
      </c>
      <c r="AM429">
        <v>2.3852657004830903E-9</v>
      </c>
      <c r="AN429">
        <v>2.2871376811594215E-9</v>
      </c>
      <c r="AO429">
        <v>-1.8015297906602261E-8</v>
      </c>
      <c r="AP429">
        <v>4.4207930756843801E-7</v>
      </c>
      <c r="AQ429">
        <v>3.1652576489533007E-8</v>
      </c>
      <c r="AR429">
        <v>1.4885265700483094E-7</v>
      </c>
      <c r="AS429">
        <v>1.3277475845410628E-5</v>
      </c>
      <c r="AT429">
        <v>-2.0380434782608664E-8</v>
      </c>
      <c r="AU429">
        <v>1.9550120772946858E-8</v>
      </c>
      <c r="AV429">
        <v>5.8021336553945258E-7</v>
      </c>
      <c r="AW429">
        <v>1.7034017713365536E-9</v>
      </c>
      <c r="AX429">
        <v>1.0298409822866346E-6</v>
      </c>
      <c r="AY429">
        <v>1.0328603059581321E-7</v>
      </c>
      <c r="AZ429">
        <v>1.0982789855072461E-6</v>
      </c>
      <c r="BA429">
        <v>1.7990136876006442E-7</v>
      </c>
      <c r="BB429">
        <v>-3.4596417069243144E-9</v>
      </c>
      <c r="BC429">
        <v>8.9522946859903407E-9</v>
      </c>
      <c r="BD429">
        <v>9.8832528180354269E-9</v>
      </c>
      <c r="BE429">
        <v>1.1196658615136879E-7</v>
      </c>
      <c r="BF429">
        <v>5.8650362318840568E-8</v>
      </c>
      <c r="BG429">
        <v>0</v>
      </c>
      <c r="BH429">
        <v>2.7075785024154589E-6</v>
      </c>
      <c r="BI429">
        <v>3.3363526570048311E-8</v>
      </c>
      <c r="BJ429">
        <v>3.3413848631239944E-8</v>
      </c>
      <c r="BK429">
        <v>0</v>
      </c>
      <c r="BL429">
        <v>1.3747987117552338E-7</v>
      </c>
      <c r="BM429">
        <v>0</v>
      </c>
      <c r="BN429">
        <v>7.5155998389694045E-8</v>
      </c>
      <c r="BO429">
        <v>0</v>
      </c>
      <c r="BP429">
        <v>5.7870370370370142E-10</v>
      </c>
      <c r="BQ429">
        <v>3.9024758454106284E-8</v>
      </c>
      <c r="BR429">
        <v>0</v>
      </c>
      <c r="BS429">
        <v>-1.3209541062801931E-8</v>
      </c>
      <c r="BT429">
        <v>1.6656602254428352E-9</v>
      </c>
      <c r="BU429">
        <v>1.6103059581320453E-8</v>
      </c>
      <c r="BV429">
        <v>0</v>
      </c>
      <c r="BW429">
        <v>0</v>
      </c>
      <c r="BX429">
        <v>6.0889694041867959E-10</v>
      </c>
      <c r="BY429">
        <v>9.3095813204509788E-10</v>
      </c>
      <c r="BZ429">
        <v>7.0048309178743965E-9</v>
      </c>
      <c r="CA429">
        <v>0</v>
      </c>
      <c r="CB429">
        <v>2.2317834138486319E-8</v>
      </c>
      <c r="CC429">
        <v>0</v>
      </c>
      <c r="CD429">
        <v>1.2132648953301126E-8</v>
      </c>
      <c r="CE429">
        <v>1.8744967793880839E-9</v>
      </c>
      <c r="CF429">
        <v>0</v>
      </c>
      <c r="CG429">
        <v>9.7096417069243195E-9</v>
      </c>
      <c r="CH429">
        <v>2.4632648953301113E-9</v>
      </c>
      <c r="CI429">
        <v>6.4915458937198189E-10</v>
      </c>
      <c r="CJ429">
        <v>3.0218397745571642E-9</v>
      </c>
      <c r="CK429">
        <v>8.5170088566827704E-9</v>
      </c>
      <c r="CL429">
        <v>0.33850000000000002</v>
      </c>
      <c r="CM429">
        <v>0</v>
      </c>
      <c r="CN429">
        <v>0</v>
      </c>
      <c r="CO429">
        <v>3.1650060386473432E-7</v>
      </c>
      <c r="CP429">
        <v>0</v>
      </c>
      <c r="CQ429">
        <v>2.9237117552334945E-8</v>
      </c>
      <c r="CR429">
        <v>2.2292673107890508E-9</v>
      </c>
      <c r="CS429">
        <v>4.277375201288245E-9</v>
      </c>
      <c r="CT429">
        <v>0</v>
      </c>
      <c r="CU429">
        <v>7.8275966183574865E-9</v>
      </c>
      <c r="CV429">
        <v>2.2519122383252827E-9</v>
      </c>
      <c r="CW429">
        <v>7.6112117552334939E-9</v>
      </c>
      <c r="CX429">
        <v>0</v>
      </c>
      <c r="CY429">
        <v>1.7436594202898552E-8</v>
      </c>
      <c r="CZ429">
        <v>3.8068639291465371E-9</v>
      </c>
      <c r="DA429">
        <v>4.3050523349436375E-9</v>
      </c>
      <c r="DB429">
        <v>0</v>
      </c>
      <c r="DC429">
        <v>3.3564814814814817E-9</v>
      </c>
      <c r="DD429">
        <v>1.2957930756843812E-9</v>
      </c>
    </row>
    <row r="430" spans="1:108">
      <c r="A430" t="s">
        <v>852</v>
      </c>
      <c r="B430">
        <v>0.69199999999999995</v>
      </c>
      <c r="C430">
        <v>45.4</v>
      </c>
      <c r="D430" t="s">
        <v>843</v>
      </c>
      <c r="E430">
        <v>43248</v>
      </c>
      <c r="F430" t="s">
        <v>114</v>
      </c>
      <c r="H430" t="s">
        <v>35</v>
      </c>
      <c r="I430">
        <v>100</v>
      </c>
      <c r="K430">
        <v>0.50595169200000001</v>
      </c>
      <c r="L430">
        <v>3.4136678549999999</v>
      </c>
      <c r="M430">
        <v>0.55346607299999995</v>
      </c>
      <c r="N430">
        <v>83416.333333333328</v>
      </c>
      <c r="O430">
        <v>2504.1623999999997</v>
      </c>
      <c r="P430" t="s">
        <v>852</v>
      </c>
      <c r="Q430">
        <v>-6.4366128242780211E-6</v>
      </c>
      <c r="R430">
        <v>-2.2317058247674984E-8</v>
      </c>
      <c r="S430">
        <v>-2.8450807635829655E-8</v>
      </c>
      <c r="T430">
        <v>-5.215981399902105E-6</v>
      </c>
      <c r="U430">
        <v>-5.215981399902105E-6</v>
      </c>
      <c r="V430">
        <v>-7.3880323054331728E-8</v>
      </c>
      <c r="W430">
        <v>-1.5647944199706365E-8</v>
      </c>
      <c r="X430">
        <v>-1.604564366128243E-7</v>
      </c>
      <c r="Y430">
        <v>-1.2389867841409685E-8</v>
      </c>
      <c r="Z430">
        <v>5.0783162016642195E-6</v>
      </c>
      <c r="AA430">
        <v>1.4041850220264329E-7</v>
      </c>
      <c r="AB430">
        <v>2.2883015173764069E-7</v>
      </c>
      <c r="AC430">
        <v>-3.5945912873225696E-9</v>
      </c>
      <c r="AD430">
        <v>0</v>
      </c>
      <c r="AE430">
        <v>-7.1891825746451232E-8</v>
      </c>
      <c r="AF430">
        <v>-5.6519211943220761E-8</v>
      </c>
      <c r="AG430">
        <v>5.3750611845325527E-7</v>
      </c>
      <c r="AH430">
        <v>-1.4944322075379341E-7</v>
      </c>
      <c r="AI430">
        <v>-7.6327704356338746E-8</v>
      </c>
      <c r="AJ430">
        <v>0</v>
      </c>
      <c r="AK430">
        <v>-2.2990088105726875E-7</v>
      </c>
      <c r="AL430">
        <v>-5.9226627508565831E-9</v>
      </c>
      <c r="AM430">
        <v>0</v>
      </c>
      <c r="AN430">
        <v>0</v>
      </c>
      <c r="AO430">
        <v>-9.2388644150758636E-9</v>
      </c>
      <c r="AP430">
        <v>2.1812285854136085E-7</v>
      </c>
      <c r="AQ430">
        <v>4.1681962799804236E-9</v>
      </c>
      <c r="AR430">
        <v>2.3265418502202643E-8</v>
      </c>
      <c r="AS430">
        <v>2.8328438570729316E-6</v>
      </c>
      <c r="AT430">
        <v>-1.9380200685266762E-7</v>
      </c>
      <c r="AU430">
        <v>1.5556167400881043E-9</v>
      </c>
      <c r="AV430">
        <v>2.8007219774840919E-8</v>
      </c>
      <c r="AW430">
        <v>-5.5219040626529614E-9</v>
      </c>
      <c r="AX430">
        <v>2.2378242780225161E-7</v>
      </c>
      <c r="AY430">
        <v>1.5051395007342138E-8</v>
      </c>
      <c r="AZ430">
        <v>5.7972344591287305E-8</v>
      </c>
      <c r="BA430">
        <v>-4.2829172785120638E-10</v>
      </c>
      <c r="BB430">
        <v>7.9998776309349098E-10</v>
      </c>
      <c r="BC430">
        <v>-2.8756730298580581E-10</v>
      </c>
      <c r="BD430">
        <v>-2.4259667156142912E-9</v>
      </c>
      <c r="BE430">
        <v>3.7995594713656388E-8</v>
      </c>
      <c r="BF430">
        <v>2.8940283896231041E-9</v>
      </c>
      <c r="BG430">
        <v>0</v>
      </c>
      <c r="BH430">
        <v>9.4055922662750853E-7</v>
      </c>
      <c r="BI430">
        <v>6.0113803230543323E-9</v>
      </c>
      <c r="BJ430">
        <v>5.9807880567792482E-9</v>
      </c>
      <c r="BK430">
        <v>0</v>
      </c>
      <c r="BL430">
        <v>4.1911404796867357E-9</v>
      </c>
      <c r="BM430">
        <v>0</v>
      </c>
      <c r="BN430">
        <v>3.9877019089574181E-9</v>
      </c>
      <c r="BO430">
        <v>0</v>
      </c>
      <c r="BP430">
        <v>-2.7242413117963786E-9</v>
      </c>
      <c r="BQ430">
        <v>-9.2694566813509363E-10</v>
      </c>
      <c r="BR430">
        <v>0</v>
      </c>
      <c r="BS430">
        <v>-2.2791238374938818E-8</v>
      </c>
      <c r="BT430">
        <v>-1.956375428291728E-9</v>
      </c>
      <c r="BU430">
        <v>-1.2772271169848261E-8</v>
      </c>
      <c r="BV430">
        <v>0</v>
      </c>
      <c r="BW430">
        <v>0</v>
      </c>
      <c r="BX430">
        <v>-7.4339207048458202E-10</v>
      </c>
      <c r="BY430">
        <v>-6.5773372491434188E-9</v>
      </c>
      <c r="BZ430">
        <v>-9.3612334801762165E-10</v>
      </c>
      <c r="CA430">
        <v>-2.1934654919236414E-9</v>
      </c>
      <c r="CB430">
        <v>0</v>
      </c>
      <c r="CC430">
        <v>-9.9424865394027628E-11</v>
      </c>
      <c r="CD430">
        <v>3.8087371512481701E-10</v>
      </c>
      <c r="CE430">
        <v>-6.3784875183553603E-9</v>
      </c>
      <c r="CF430">
        <v>0</v>
      </c>
      <c r="CG430">
        <v>-1.0248409202153704E-9</v>
      </c>
      <c r="CH430">
        <v>0</v>
      </c>
      <c r="CI430">
        <v>-2.133810572687224E-9</v>
      </c>
      <c r="CJ430">
        <v>1.070729319627982E-10</v>
      </c>
      <c r="CK430">
        <v>0</v>
      </c>
      <c r="CM430">
        <v>0</v>
      </c>
      <c r="CN430">
        <v>6.5773372491433706E-11</v>
      </c>
      <c r="CO430">
        <v>0</v>
      </c>
      <c r="CP430">
        <v>4.9330029368575612E-8</v>
      </c>
      <c r="CQ430">
        <v>4.5704845814977981E-9</v>
      </c>
      <c r="CR430">
        <v>3.7628487518355378E-10</v>
      </c>
      <c r="CS430">
        <v>4.5888399412628483E-10</v>
      </c>
      <c r="CT430">
        <v>0</v>
      </c>
      <c r="CU430">
        <v>0</v>
      </c>
      <c r="CV430">
        <v>0</v>
      </c>
      <c r="CW430">
        <v>-2.0955702398433745E-10</v>
      </c>
      <c r="CX430">
        <v>1.3797112090063633E-10</v>
      </c>
      <c r="CY430">
        <v>2.3632525697503682E-9</v>
      </c>
      <c r="CZ430">
        <v>0</v>
      </c>
      <c r="DA430">
        <v>0</v>
      </c>
      <c r="DB430">
        <v>0</v>
      </c>
      <c r="DC430">
        <v>-1.4225403817914963E-10</v>
      </c>
      <c r="DD430">
        <v>6.0419725893294232E-10</v>
      </c>
    </row>
    <row r="431" spans="1:108">
      <c r="A431" t="s">
        <v>213</v>
      </c>
      <c r="B431">
        <v>0.68899999999999995</v>
      </c>
      <c r="C431">
        <v>16.8</v>
      </c>
      <c r="D431" t="s">
        <v>458</v>
      </c>
      <c r="E431">
        <v>43248</v>
      </c>
      <c r="F431" t="s">
        <v>165</v>
      </c>
      <c r="H431" t="s">
        <v>268</v>
      </c>
      <c r="I431">
        <v>0</v>
      </c>
      <c r="J431">
        <v>0</v>
      </c>
      <c r="K431">
        <v>0.70216692800000002</v>
      </c>
      <c r="L431">
        <v>6.2088293979999998</v>
      </c>
      <c r="M431">
        <v>0.21810886099999999</v>
      </c>
      <c r="N431">
        <v>189031</v>
      </c>
      <c r="O431">
        <v>3217.9699333333333</v>
      </c>
      <c r="P431" t="s">
        <v>213</v>
      </c>
      <c r="Q431">
        <v>-3.2324735449735468E-6</v>
      </c>
      <c r="R431">
        <v>6.502149470899465E-8</v>
      </c>
      <c r="S431">
        <v>1.8902943121693119E-7</v>
      </c>
      <c r="T431">
        <v>-7.5644841269841273E-6</v>
      </c>
      <c r="U431">
        <v>-7.5644841269841273E-6</v>
      </c>
      <c r="V431">
        <v>-1.9138558201058212E-7</v>
      </c>
      <c r="W431">
        <v>9.5320767195767199E-7</v>
      </c>
      <c r="X431">
        <v>-3.2407407407407422E-7</v>
      </c>
      <c r="Y431">
        <v>-2.810846560846545E-9</v>
      </c>
      <c r="Z431">
        <v>8.3912037037037054E-6</v>
      </c>
      <c r="AA431">
        <v>6.8617724867724873E-7</v>
      </c>
      <c r="AB431">
        <v>1.8836805555555559E-6</v>
      </c>
      <c r="AC431">
        <v>8.7714947089947125E-8</v>
      </c>
      <c r="AD431">
        <v>3.0237268518518522E-6</v>
      </c>
      <c r="AE431">
        <v>0</v>
      </c>
      <c r="AF431">
        <v>8.0605158730158696E-8</v>
      </c>
      <c r="AG431">
        <v>2.2867063492063495E-5</v>
      </c>
      <c r="AH431">
        <v>-2.3805390211640222E-7</v>
      </c>
      <c r="AI431">
        <v>6.0929232804232819E-7</v>
      </c>
      <c r="AJ431">
        <v>2.1618716931216932E-10</v>
      </c>
      <c r="AK431">
        <v>5.286871693121695E-7</v>
      </c>
      <c r="AL431">
        <v>2.1350033068783072E-8</v>
      </c>
      <c r="AM431">
        <v>1.7939814814814811E-9</v>
      </c>
      <c r="AN431">
        <v>1.83531746031746E-9</v>
      </c>
      <c r="AO431">
        <v>-1.7237103174603167E-8</v>
      </c>
      <c r="AP431">
        <v>1.1946097883597888E-6</v>
      </c>
      <c r="AQ431">
        <v>3.1733630952380969E-8</v>
      </c>
      <c r="AR431">
        <v>3.6313657407407406E-7</v>
      </c>
      <c r="AS431">
        <v>2.5124007936507942E-5</v>
      </c>
      <c r="AT431">
        <v>5.6216931216931346E-8</v>
      </c>
      <c r="AU431">
        <v>1.5653935185185187E-8</v>
      </c>
      <c r="AV431">
        <v>3.499090608465609E-7</v>
      </c>
      <c r="AW431">
        <v>-1.099537037037037E-8</v>
      </c>
      <c r="AX431">
        <v>1.7390046296296296E-6</v>
      </c>
      <c r="AY431">
        <v>2.7736441798941799E-7</v>
      </c>
      <c r="AZ431">
        <v>1.5749007936507934E-6</v>
      </c>
      <c r="BA431">
        <v>1.4302248677248673E-7</v>
      </c>
      <c r="BB431">
        <v>-5.1256613756613713E-9</v>
      </c>
      <c r="BC431">
        <v>2.485945767195768E-8</v>
      </c>
      <c r="BD431">
        <v>4.4105489417989435E-8</v>
      </c>
      <c r="BE431">
        <v>4.8082010582010587E-7</v>
      </c>
      <c r="BF431">
        <v>6.8659060846560844E-8</v>
      </c>
      <c r="BG431">
        <v>0</v>
      </c>
      <c r="BH431">
        <v>6.6555059523809518E-6</v>
      </c>
      <c r="BI431">
        <v>1.0701884920634923E-7</v>
      </c>
      <c r="BJ431">
        <v>1.0693617724867729E-7</v>
      </c>
      <c r="BK431">
        <v>0</v>
      </c>
      <c r="BL431">
        <v>1.5562996031746031E-7</v>
      </c>
      <c r="BM431">
        <v>0</v>
      </c>
      <c r="BN431">
        <v>7.134589947089951E-8</v>
      </c>
      <c r="BO431">
        <v>0</v>
      </c>
      <c r="BP431">
        <v>6.1301256613756622E-8</v>
      </c>
      <c r="BQ431">
        <v>1.1276455026455028E-7</v>
      </c>
      <c r="BR431">
        <v>0</v>
      </c>
      <c r="BS431">
        <v>-2.5752314814814804E-8</v>
      </c>
      <c r="BT431">
        <v>4.7453703703703733E-9</v>
      </c>
      <c r="BU431">
        <v>2.8604497354497343E-8</v>
      </c>
      <c r="BV431">
        <v>0</v>
      </c>
      <c r="BW431">
        <v>0</v>
      </c>
      <c r="BX431">
        <v>2.6041666666667014E-10</v>
      </c>
      <c r="BY431">
        <v>3.2655423280423262E-9</v>
      </c>
      <c r="BZ431">
        <v>-3.6375661375661959E-10</v>
      </c>
      <c r="CA431">
        <v>0</v>
      </c>
      <c r="CB431">
        <v>4.7205687830687827E-8</v>
      </c>
      <c r="CC431">
        <v>0</v>
      </c>
      <c r="CD431">
        <v>1.7749669312169315E-8</v>
      </c>
      <c r="CE431">
        <v>7.3206018518518534E-9</v>
      </c>
      <c r="CF431">
        <v>0</v>
      </c>
      <c r="CG431">
        <v>1.5562996031746034E-8</v>
      </c>
      <c r="CH431">
        <v>1.8146494708994707E-9</v>
      </c>
      <c r="CI431">
        <v>-2.8521825396825468E-10</v>
      </c>
      <c r="CJ431">
        <v>4.9189814814814833E-9</v>
      </c>
      <c r="CK431">
        <v>9.6395502645502645E-9</v>
      </c>
      <c r="CL431">
        <v>0.23319999999999996</v>
      </c>
      <c r="CM431">
        <v>0</v>
      </c>
      <c r="CN431">
        <v>0</v>
      </c>
      <c r="CO431">
        <v>3.6735284391534399E-7</v>
      </c>
      <c r="CP431">
        <v>0</v>
      </c>
      <c r="CQ431">
        <v>3.4561011904761916E-8</v>
      </c>
      <c r="CR431">
        <v>1.8931878306878319E-9</v>
      </c>
      <c r="CS431">
        <v>1.6191302910052919E-8</v>
      </c>
      <c r="CT431">
        <v>0</v>
      </c>
      <c r="CU431">
        <v>2.5607638888888892E-8</v>
      </c>
      <c r="CV431">
        <v>4.6585648148148147E-9</v>
      </c>
      <c r="CW431">
        <v>8.5400132275132298E-9</v>
      </c>
      <c r="CX431">
        <v>0</v>
      </c>
      <c r="CY431">
        <v>9.1269841269841286E-8</v>
      </c>
      <c r="CZ431">
        <v>1.4479993386243388E-8</v>
      </c>
      <c r="DA431">
        <v>2.0771329365079366E-8</v>
      </c>
      <c r="DB431">
        <v>0</v>
      </c>
      <c r="DC431">
        <v>6.4277447089947076E-9</v>
      </c>
      <c r="DD431">
        <v>-9.755291005290986E-10</v>
      </c>
    </row>
    <row r="432" spans="1:108">
      <c r="A432" t="s">
        <v>763</v>
      </c>
      <c r="B432">
        <v>0.70199999999999996</v>
      </c>
      <c r="C432">
        <v>46.3</v>
      </c>
      <c r="D432" t="s">
        <v>931</v>
      </c>
      <c r="E432">
        <v>43248</v>
      </c>
      <c r="F432" t="s">
        <v>181</v>
      </c>
      <c r="H432" t="s">
        <v>35</v>
      </c>
      <c r="I432">
        <v>100</v>
      </c>
      <c r="K432">
        <v>0.76478954899999996</v>
      </c>
      <c r="L432">
        <v>5.1058720659999999</v>
      </c>
      <c r="M432">
        <v>0.37953473599999998</v>
      </c>
      <c r="N432">
        <v>135249.33333333334</v>
      </c>
      <c r="O432">
        <v>3125.6612666666665</v>
      </c>
      <c r="P432" t="s">
        <v>763</v>
      </c>
      <c r="Q432">
        <v>-5.4610631149508046E-6</v>
      </c>
      <c r="R432">
        <v>-1.9198464122870163E-8</v>
      </c>
      <c r="S432">
        <v>-7.7993760499160006E-9</v>
      </c>
      <c r="T432">
        <v>-3.1647468202543796E-6</v>
      </c>
      <c r="U432">
        <v>-3.1647468202543796E-6</v>
      </c>
      <c r="V432">
        <v>-4.9946004319654297E-8</v>
      </c>
      <c r="W432">
        <v>-6.7044636429086093E-9</v>
      </c>
      <c r="X432">
        <v>-1.1879049676025921E-7</v>
      </c>
      <c r="Y432">
        <v>-1.6588672906167499E-8</v>
      </c>
      <c r="Z432">
        <v>4.6496280297576196E-6</v>
      </c>
      <c r="AA432">
        <v>1.4398848092152624E-7</v>
      </c>
      <c r="AB432">
        <v>1.7158627309815224E-7</v>
      </c>
      <c r="AC432">
        <v>7.1694264458843263E-9</v>
      </c>
      <c r="AD432">
        <v>0</v>
      </c>
      <c r="AE432">
        <v>3.8396928245740371E-8</v>
      </c>
      <c r="AF432">
        <v>-2.0398368130549548E-8</v>
      </c>
      <c r="AG432">
        <v>2.654787616990641E-7</v>
      </c>
      <c r="AH432">
        <v>-9.8242140628749677E-8</v>
      </c>
      <c r="AI432">
        <v>-3.1047516198704108E-8</v>
      </c>
      <c r="AJ432">
        <v>0</v>
      </c>
      <c r="AK432">
        <v>-1.4413846892248619E-7</v>
      </c>
      <c r="AL432">
        <v>-2.2078233741300696E-9</v>
      </c>
      <c r="AM432">
        <v>0</v>
      </c>
      <c r="AN432">
        <v>0</v>
      </c>
      <c r="AO432">
        <v>-7.1394288456923441E-9</v>
      </c>
      <c r="AP432">
        <v>7.1139308855291568E-7</v>
      </c>
      <c r="AQ432">
        <v>-9.0352771778257745E-9</v>
      </c>
      <c r="AR432">
        <v>3.8396928245740345E-8</v>
      </c>
      <c r="AS432">
        <v>2.8497720182385411E-6</v>
      </c>
      <c r="AT432">
        <v>-1.2044036477081841E-7</v>
      </c>
      <c r="AU432">
        <v>3.4992200623950097E-9</v>
      </c>
      <c r="AV432">
        <v>7.796376289896809E-8</v>
      </c>
      <c r="AW432">
        <v>-3.1017518598512117E-9</v>
      </c>
      <c r="AX432">
        <v>1.2191024718022559E-7</v>
      </c>
      <c r="AY432">
        <v>3.074754019678424E-8</v>
      </c>
      <c r="AZ432">
        <v>3.2922366210703143E-7</v>
      </c>
      <c r="BA432">
        <v>1.3798896088312947E-9</v>
      </c>
      <c r="BB432">
        <v>2.2198224142068771E-10</v>
      </c>
      <c r="BC432">
        <v>1.1834053275737945E-9</v>
      </c>
      <c r="BD432">
        <v>7.514398848092158E-10</v>
      </c>
      <c r="BE432">
        <v>6.2020038396928256E-8</v>
      </c>
      <c r="BF432">
        <v>7.0794336453083781E-9</v>
      </c>
      <c r="BG432">
        <v>0</v>
      </c>
      <c r="BH432">
        <v>4.6721262299016086E-7</v>
      </c>
      <c r="BI432">
        <v>3.5247180225581934E-9</v>
      </c>
      <c r="BJ432">
        <v>3.5577153827693743E-9</v>
      </c>
      <c r="BK432">
        <v>0</v>
      </c>
      <c r="BL432">
        <v>2.9997600191984666E-9</v>
      </c>
      <c r="BM432">
        <v>0</v>
      </c>
      <c r="BN432">
        <v>3.5997120230381588E-9</v>
      </c>
      <c r="BO432">
        <v>0</v>
      </c>
      <c r="BP432">
        <v>1.112910967122631E-9</v>
      </c>
      <c r="BQ432">
        <v>1.3798896088312931E-9</v>
      </c>
      <c r="BR432">
        <v>0</v>
      </c>
      <c r="BS432">
        <v>-1.2224022078233748E-8</v>
      </c>
      <c r="BT432">
        <v>3.4497240220782368E-10</v>
      </c>
      <c r="BU432">
        <v>-2.4448044156467456E-9</v>
      </c>
      <c r="BV432">
        <v>0</v>
      </c>
      <c r="BW432">
        <v>0</v>
      </c>
      <c r="BX432">
        <v>-6.2694984401247903E-10</v>
      </c>
      <c r="BY432">
        <v>-5.144588432925372E-9</v>
      </c>
      <c r="BZ432">
        <v>7.4694024478041866E-10</v>
      </c>
      <c r="CA432">
        <v>-1.4053875689944807E-9</v>
      </c>
      <c r="CB432">
        <v>0</v>
      </c>
      <c r="CC432">
        <v>-1.6843652507799356E-9</v>
      </c>
      <c r="CD432">
        <v>9.1192704583633351E-10</v>
      </c>
      <c r="CE432">
        <v>-4.3631509479241672E-9</v>
      </c>
      <c r="CF432">
        <v>0</v>
      </c>
      <c r="CG432">
        <v>-5.5645548356131703E-10</v>
      </c>
      <c r="CH432">
        <v>0</v>
      </c>
      <c r="CI432">
        <v>1.1549076073913982E-10</v>
      </c>
      <c r="CJ432">
        <v>4.0646748260139047E-10</v>
      </c>
      <c r="CK432">
        <v>0</v>
      </c>
      <c r="CM432">
        <v>0</v>
      </c>
      <c r="CN432">
        <v>-8.0693544516438714E-10</v>
      </c>
      <c r="CO432">
        <v>0</v>
      </c>
      <c r="CP432">
        <v>1.3573914086873049E-8</v>
      </c>
      <c r="CQ432">
        <v>1.4233861291096711E-9</v>
      </c>
      <c r="CR432">
        <v>6.0595152387809011E-10</v>
      </c>
      <c r="CS432">
        <v>1.8898488120950324E-10</v>
      </c>
      <c r="CT432">
        <v>0</v>
      </c>
      <c r="CU432">
        <v>0</v>
      </c>
      <c r="CV432">
        <v>0</v>
      </c>
      <c r="CW432">
        <v>3.2997360211182807E-11</v>
      </c>
      <c r="CX432">
        <v>1.694864410847132E-10</v>
      </c>
      <c r="CY432">
        <v>2.530297576193904E-9</v>
      </c>
      <c r="CZ432">
        <v>0</v>
      </c>
      <c r="DA432">
        <v>0</v>
      </c>
      <c r="DB432">
        <v>0</v>
      </c>
      <c r="DC432">
        <v>-6.4494840412766529E-11</v>
      </c>
      <c r="DD432">
        <v>-7.349412047036219E-11</v>
      </c>
    </row>
    <row r="433" spans="1:108">
      <c r="A433" t="s">
        <v>572</v>
      </c>
      <c r="B433">
        <v>0.71199999999999997</v>
      </c>
      <c r="C433">
        <v>58.9</v>
      </c>
      <c r="D433" t="s">
        <v>87</v>
      </c>
      <c r="E433">
        <v>43248</v>
      </c>
      <c r="F433" t="s">
        <v>111</v>
      </c>
      <c r="H433" t="s">
        <v>35</v>
      </c>
      <c r="I433">
        <v>100</v>
      </c>
      <c r="K433">
        <v>0.57571369100000003</v>
      </c>
      <c r="L433">
        <v>4.2197484359999997</v>
      </c>
      <c r="M433">
        <v>0.41263585000000003</v>
      </c>
      <c r="N433">
        <v>224887.33333333334</v>
      </c>
      <c r="O433">
        <v>4273.4419000000007</v>
      </c>
      <c r="P433" t="s">
        <v>572</v>
      </c>
      <c r="Q433">
        <v>-8.1352574985851738E-7</v>
      </c>
      <c r="R433">
        <v>2.5466893039049255E-9</v>
      </c>
      <c r="S433">
        <v>-4.9636860969628507E-9</v>
      </c>
      <c r="T433">
        <v>-1.7685342388228637E-6</v>
      </c>
      <c r="U433">
        <v>-1.7685342388228637E-6</v>
      </c>
      <c r="V433">
        <v>-2.2873042822109095E-8</v>
      </c>
      <c r="W433">
        <v>1.2084983965289569E-7</v>
      </c>
      <c r="X433">
        <v>-6.7793812488209777E-8</v>
      </c>
      <c r="Y433">
        <v>-1.085880022637238E-8</v>
      </c>
      <c r="Z433">
        <v>3.1479909451046973E-6</v>
      </c>
      <c r="AA433">
        <v>9.0313148462554241E-8</v>
      </c>
      <c r="AB433">
        <v>1.6801075268817203E-7</v>
      </c>
      <c r="AC433">
        <v>8.0055649877381601E-9</v>
      </c>
      <c r="AD433">
        <v>2.1800132050556503E-7</v>
      </c>
      <c r="AE433">
        <v>0</v>
      </c>
      <c r="AF433">
        <v>-7.9701943029617072E-9</v>
      </c>
      <c r="AG433">
        <v>1.682465572533484E-6</v>
      </c>
      <c r="AH433">
        <v>-1.6152612714582145E-8</v>
      </c>
      <c r="AI433">
        <v>2.5348990756461072E-8</v>
      </c>
      <c r="AJ433">
        <v>0</v>
      </c>
      <c r="AK433">
        <v>-9.9037917374080358E-9</v>
      </c>
      <c r="AL433">
        <v>2.1316732691944913E-9</v>
      </c>
      <c r="AM433">
        <v>-7.899452933408707E-11</v>
      </c>
      <c r="AN433">
        <v>-2.2637238256932648E-10</v>
      </c>
      <c r="AO433">
        <v>-4.8575740426334647E-9</v>
      </c>
      <c r="AP433">
        <v>1.2261837389171856E-7</v>
      </c>
      <c r="AQ433">
        <v>-1.0941331824184116E-8</v>
      </c>
      <c r="AR433">
        <v>3.7622618373891721E-8</v>
      </c>
      <c r="AS433">
        <v>1.8616770420675342E-6</v>
      </c>
      <c r="AT433">
        <v>-2.2519335974344506E-8</v>
      </c>
      <c r="AU433">
        <v>5.7300509337860808E-9</v>
      </c>
      <c r="AV433">
        <v>5.0297113752122247E-8</v>
      </c>
      <c r="AW433">
        <v>-1.7425957366534618E-9</v>
      </c>
      <c r="AX433">
        <v>1.1135870590454633E-7</v>
      </c>
      <c r="AY433">
        <v>2.7235427277872096E-8</v>
      </c>
      <c r="AZ433">
        <v>2.2259950952650452E-7</v>
      </c>
      <c r="BA433">
        <v>3.843614412375023E-8</v>
      </c>
      <c r="BB433">
        <v>-3.7834842482550455E-9</v>
      </c>
      <c r="BC433">
        <v>3.0631013016412003E-9</v>
      </c>
      <c r="BD433">
        <v>-5.7418411620449068E-10</v>
      </c>
      <c r="BE433">
        <v>5.4765610262214676E-8</v>
      </c>
      <c r="BF433">
        <v>7.8994529334087915E-9</v>
      </c>
      <c r="BG433">
        <v>0</v>
      </c>
      <c r="BH433">
        <v>3.3378136200716847E-7</v>
      </c>
      <c r="BI433">
        <v>1.0457932465572535E-8</v>
      </c>
      <c r="BJ433">
        <v>1.0446142237313714E-8</v>
      </c>
      <c r="BK433">
        <v>0</v>
      </c>
      <c r="BL433">
        <v>4.5392378796453515E-8</v>
      </c>
      <c r="BM433">
        <v>0</v>
      </c>
      <c r="BN433">
        <v>2.1564327485380136E-8</v>
      </c>
      <c r="BO433">
        <v>0</v>
      </c>
      <c r="BP433">
        <v>-3.9025655536691159E-9</v>
      </c>
      <c r="BQ433">
        <v>2.4087436332767382E-9</v>
      </c>
      <c r="BR433">
        <v>0</v>
      </c>
      <c r="BS433">
        <v>-1.2792397660818713E-8</v>
      </c>
      <c r="BT433">
        <v>4.5274476513865295E-10</v>
      </c>
      <c r="BU433">
        <v>4.303433314468971E-9</v>
      </c>
      <c r="BV433">
        <v>0</v>
      </c>
      <c r="BW433">
        <v>0</v>
      </c>
      <c r="BX433">
        <v>-6.248820977174085E-11</v>
      </c>
      <c r="BY433">
        <v>6.8383323901151045E-10</v>
      </c>
      <c r="BZ433">
        <v>-2.2519335974344471E-10</v>
      </c>
      <c r="CA433">
        <v>0</v>
      </c>
      <c r="CB433">
        <v>3.9697698547443866E-9</v>
      </c>
      <c r="CC433">
        <v>0</v>
      </c>
      <c r="CD433">
        <v>1.8522448594604792E-9</v>
      </c>
      <c r="CE433">
        <v>1.308715336728919E-10</v>
      </c>
      <c r="CF433">
        <v>0</v>
      </c>
      <c r="CG433">
        <v>1.7732503301263896E-9</v>
      </c>
      <c r="CH433">
        <v>5.435295227315604E-10</v>
      </c>
      <c r="CI433">
        <v>2.4759479343520116E-10</v>
      </c>
      <c r="CJ433">
        <v>1.0068854933031514E-9</v>
      </c>
      <c r="CK433">
        <v>9.1727975853612568E-10</v>
      </c>
      <c r="CL433">
        <v>7.7800000000000036E-2</v>
      </c>
      <c r="CM433">
        <v>0</v>
      </c>
      <c r="CN433">
        <v>0</v>
      </c>
      <c r="CO433">
        <v>2.406385587624977E-8</v>
      </c>
      <c r="CP433">
        <v>0</v>
      </c>
      <c r="CQ433">
        <v>2.0031597811733638E-9</v>
      </c>
      <c r="CR433">
        <v>5.9776457272212846E-10</v>
      </c>
      <c r="CS433">
        <v>4.8339935861158287E-10</v>
      </c>
      <c r="CT433">
        <v>0</v>
      </c>
      <c r="CU433">
        <v>1.8310224485946047E-9</v>
      </c>
      <c r="CV433">
        <v>6.5317864553857768E-10</v>
      </c>
      <c r="CW433">
        <v>1.4242595736653464E-9</v>
      </c>
      <c r="CX433">
        <v>0</v>
      </c>
      <c r="CY433">
        <v>2.6810979060554608E-8</v>
      </c>
      <c r="CZ433">
        <v>3.9178928504055845E-9</v>
      </c>
      <c r="DA433">
        <v>5.6993963403131501E-9</v>
      </c>
      <c r="DB433">
        <v>0</v>
      </c>
      <c r="DC433">
        <v>1.3440860215053764E-9</v>
      </c>
      <c r="DD433">
        <v>8.6776079984908509E-10</v>
      </c>
    </row>
    <row r="434" spans="1:108">
      <c r="A434" t="s">
        <v>193</v>
      </c>
      <c r="B434">
        <v>0.70399999999999996</v>
      </c>
      <c r="C434">
        <v>38.6</v>
      </c>
      <c r="D434" t="s">
        <v>932</v>
      </c>
      <c r="E434">
        <v>43248</v>
      </c>
      <c r="F434" t="s">
        <v>165</v>
      </c>
      <c r="H434" t="s">
        <v>20</v>
      </c>
      <c r="I434">
        <v>90</v>
      </c>
      <c r="J434">
        <v>9.33</v>
      </c>
      <c r="K434">
        <v>0.52708026699999999</v>
      </c>
      <c r="L434">
        <v>5.5033071009999999</v>
      </c>
      <c r="M434">
        <v>0.21358252799999999</v>
      </c>
      <c r="N434">
        <v>118449</v>
      </c>
      <c r="O434">
        <v>3543.8373333333329</v>
      </c>
      <c r="P434" t="s">
        <v>193</v>
      </c>
      <c r="Q434">
        <v>-7.1963154864709264E-8</v>
      </c>
      <c r="R434">
        <v>1.1801957397812316E-8</v>
      </c>
      <c r="S434">
        <v>8.957613701784684E-8</v>
      </c>
      <c r="T434">
        <v>2.6266551525618883E-6</v>
      </c>
      <c r="U434">
        <v>2.6266551525618883E-6</v>
      </c>
      <c r="V434">
        <v>-1.0056850892343114E-7</v>
      </c>
      <c r="W434">
        <v>5.9225676453655736E-7</v>
      </c>
      <c r="X434">
        <v>-1.5903857225100755E-7</v>
      </c>
      <c r="Y434">
        <v>1.5831894070236053E-8</v>
      </c>
      <c r="Z434">
        <v>-1.3313183649971214E-6</v>
      </c>
      <c r="AA434">
        <v>2.0977259643062753E-7</v>
      </c>
      <c r="AB434">
        <v>6.4586931491076561E-7</v>
      </c>
      <c r="AC434">
        <v>1.0711715601611974E-7</v>
      </c>
      <c r="AD434">
        <v>1.1663428324697755E-5</v>
      </c>
      <c r="AE434">
        <v>0</v>
      </c>
      <c r="AF434">
        <v>4.7045912492803687E-7</v>
      </c>
      <c r="AG434">
        <v>6.5371329879101894E-5</v>
      </c>
      <c r="AH434">
        <v>-2.6086643638457108E-7</v>
      </c>
      <c r="AI434">
        <v>1.0434657455382843E-5</v>
      </c>
      <c r="AJ434">
        <v>5.2928900402993656E-7</v>
      </c>
      <c r="AK434">
        <v>1.2775259067357515E-6</v>
      </c>
      <c r="AL434">
        <v>5.7030800230282078E-8</v>
      </c>
      <c r="AM434">
        <v>1.0618163500287851E-8</v>
      </c>
      <c r="AN434">
        <v>9.7492084052964892E-9</v>
      </c>
      <c r="AO434">
        <v>-1.0884427173287268E-8</v>
      </c>
      <c r="AP434">
        <v>1.0182786413356365E-7</v>
      </c>
      <c r="AQ434">
        <v>7.9069516407599273E-9</v>
      </c>
      <c r="AR434">
        <v>1.0418465745538282E-7</v>
      </c>
      <c r="AS434">
        <v>5.3558578008059875E-6</v>
      </c>
      <c r="AT434">
        <v>1.4320667818077146E-7</v>
      </c>
      <c r="AU434">
        <v>2.7112118595279217E-8</v>
      </c>
      <c r="AV434">
        <v>1.2885002878526195E-6</v>
      </c>
      <c r="AW434">
        <v>6.6655872193436971E-9</v>
      </c>
      <c r="AX434">
        <v>5.0356217616580315E-7</v>
      </c>
      <c r="AY434">
        <v>6.2158175014392644E-8</v>
      </c>
      <c r="AZ434">
        <v>1.9861830742659752E-7</v>
      </c>
      <c r="BA434">
        <v>-1.5472078295912485E-8</v>
      </c>
      <c r="BB434">
        <v>-4.8197322970639044E-9</v>
      </c>
      <c r="BC434">
        <v>8.5006476683937825E-9</v>
      </c>
      <c r="BD434">
        <v>4.4455238917674156E-9</v>
      </c>
      <c r="BE434">
        <v>6.1060736902705817E-8</v>
      </c>
      <c r="BF434">
        <v>4.218839953943581E-8</v>
      </c>
      <c r="BG434">
        <v>0</v>
      </c>
      <c r="BH434">
        <v>5.1957397812320107E-7</v>
      </c>
      <c r="BI434">
        <v>1.6767415083477265E-8</v>
      </c>
      <c r="BJ434">
        <v>1.6803396660909619E-8</v>
      </c>
      <c r="BK434">
        <v>0</v>
      </c>
      <c r="BL434">
        <v>2.3046200345423164E-8</v>
      </c>
      <c r="BM434">
        <v>0</v>
      </c>
      <c r="BN434">
        <v>1.5292170408750713E-9</v>
      </c>
      <c r="BO434">
        <v>0</v>
      </c>
      <c r="BP434">
        <v>-1.025474956822118E-9</v>
      </c>
      <c r="BQ434">
        <v>1.5544041450777213E-8</v>
      </c>
      <c r="BR434">
        <v>0</v>
      </c>
      <c r="BS434">
        <v>-1.7684945308002307E-8</v>
      </c>
      <c r="BT434">
        <v>-8.0958549222797007E-11</v>
      </c>
      <c r="BU434">
        <v>3.9939550949913559E-9</v>
      </c>
      <c r="BV434">
        <v>0</v>
      </c>
      <c r="BW434">
        <v>0</v>
      </c>
      <c r="BX434">
        <v>1.3780944156591826E-9</v>
      </c>
      <c r="BY434">
        <v>5.5771445020149934E-10</v>
      </c>
      <c r="BZ434">
        <v>1.7810880829015379E-10</v>
      </c>
      <c r="CA434">
        <v>0</v>
      </c>
      <c r="CB434">
        <v>1.5723949337938974E-8</v>
      </c>
      <c r="CC434">
        <v>0</v>
      </c>
      <c r="CD434">
        <v>6.3633419689119167E-9</v>
      </c>
      <c r="CE434">
        <v>4.1198906160045913E-10</v>
      </c>
      <c r="CF434">
        <v>0</v>
      </c>
      <c r="CG434">
        <v>6.174438687392059E-9</v>
      </c>
      <c r="CH434">
        <v>2.1031232009211287E-9</v>
      </c>
      <c r="CI434">
        <v>-3.6881116868163239E-10</v>
      </c>
      <c r="CJ434">
        <v>1.1550086355785834E-9</v>
      </c>
      <c r="CK434">
        <v>3.4542314335060463E-9</v>
      </c>
      <c r="CL434">
        <v>0.19200000000000006</v>
      </c>
      <c r="CM434">
        <v>0</v>
      </c>
      <c r="CN434">
        <v>0</v>
      </c>
      <c r="CO434">
        <v>1.2098805411629244E-7</v>
      </c>
      <c r="CP434">
        <v>0</v>
      </c>
      <c r="CQ434">
        <v>1.0646948762233735E-8</v>
      </c>
      <c r="CR434">
        <v>1.9987766263673012E-9</v>
      </c>
      <c r="CS434">
        <v>1.5705958549222802E-9</v>
      </c>
      <c r="CT434">
        <v>0</v>
      </c>
      <c r="CU434">
        <v>3.5171991940126657E-9</v>
      </c>
      <c r="CV434">
        <v>1.3097294185377088E-9</v>
      </c>
      <c r="CW434">
        <v>2.6158606793321822E-9</v>
      </c>
      <c r="CX434">
        <v>0</v>
      </c>
      <c r="CY434">
        <v>1.2107800805987336E-8</v>
      </c>
      <c r="CZ434">
        <v>2.4125647668393786E-9</v>
      </c>
      <c r="DA434">
        <v>3.5046056419113439E-9</v>
      </c>
      <c r="DB434">
        <v>0</v>
      </c>
      <c r="DC434">
        <v>3.3103051237766264E-9</v>
      </c>
      <c r="DD434">
        <v>1.2809441565918257E-9</v>
      </c>
    </row>
    <row r="435" spans="1:108">
      <c r="A435" t="s">
        <v>933</v>
      </c>
      <c r="B435">
        <v>0.64</v>
      </c>
      <c r="C435">
        <v>50.9</v>
      </c>
      <c r="D435" t="s">
        <v>934</v>
      </c>
      <c r="E435">
        <v>43248</v>
      </c>
      <c r="F435" t="s">
        <v>270</v>
      </c>
      <c r="H435" t="s">
        <v>17</v>
      </c>
      <c r="I435">
        <v>10</v>
      </c>
      <c r="J435">
        <v>4</v>
      </c>
      <c r="K435">
        <v>0.89092910000000003</v>
      </c>
      <c r="L435">
        <v>5.8235913989999997</v>
      </c>
      <c r="M435">
        <v>0.33294147499999999</v>
      </c>
      <c r="N435">
        <v>233062.66666666666</v>
      </c>
      <c r="O435">
        <v>4693.0374666666667</v>
      </c>
      <c r="P435" t="s">
        <v>933</v>
      </c>
      <c r="Q435">
        <v>-5.7465618860510814E-6</v>
      </c>
      <c r="R435">
        <v>-3.1134031870770575E-8</v>
      </c>
      <c r="S435">
        <v>-4.5377646802008293E-8</v>
      </c>
      <c r="T435">
        <v>-4.2839991268282038E-6</v>
      </c>
      <c r="U435">
        <v>-4.2839991268282038E-6</v>
      </c>
      <c r="V435">
        <v>-2.7695917921851141E-8</v>
      </c>
      <c r="W435">
        <v>-5.9634905042567142E-8</v>
      </c>
      <c r="X435">
        <v>-1.2606417812704652E-7</v>
      </c>
      <c r="Y435">
        <v>-1.1992468893254749E-8</v>
      </c>
      <c r="Z435">
        <v>1.9919231608819033E-6</v>
      </c>
      <c r="AA435">
        <v>7.2582405588299462E-8</v>
      </c>
      <c r="AB435">
        <v>1.5321436367605332E-7</v>
      </c>
      <c r="AC435">
        <v>-9.2228771010696254E-9</v>
      </c>
      <c r="AD435">
        <v>0</v>
      </c>
      <c r="AE435">
        <v>-1.9332569308011366E-7</v>
      </c>
      <c r="AF435">
        <v>-5.5882994979262192E-8</v>
      </c>
      <c r="AG435">
        <v>7.4860838244924683E-7</v>
      </c>
      <c r="AH435">
        <v>-1.3479589609255617E-7</v>
      </c>
      <c r="AI435">
        <v>-6.2622789783890036E-8</v>
      </c>
      <c r="AJ435">
        <v>0</v>
      </c>
      <c r="AK435">
        <v>-2.098340973586553E-7</v>
      </c>
      <c r="AL435">
        <v>-5.0643964199956352E-9</v>
      </c>
      <c r="AM435">
        <v>0</v>
      </c>
      <c r="AN435">
        <v>0</v>
      </c>
      <c r="AO435">
        <v>-6.3032089063523152E-9</v>
      </c>
      <c r="AP435">
        <v>5.866623008076811E-9</v>
      </c>
      <c r="AQ435">
        <v>-2.3875791311940418E-10</v>
      </c>
      <c r="AR435">
        <v>4.0779851560794588E-8</v>
      </c>
      <c r="AS435">
        <v>1.9264352761405801E-7</v>
      </c>
      <c r="AT435">
        <v>-1.5307793058284215E-7</v>
      </c>
      <c r="AU435">
        <v>-2.4708033180528273E-9</v>
      </c>
      <c r="AV435">
        <v>6.9444444444444369E-9</v>
      </c>
      <c r="AW435">
        <v>-4.925234664920323E-9</v>
      </c>
      <c r="AX435">
        <v>2.06286836935167E-7</v>
      </c>
      <c r="AY435">
        <v>1.9646365422396877E-9</v>
      </c>
      <c r="AZ435">
        <v>-3.7819253438113949E-8</v>
      </c>
      <c r="BA435">
        <v>8.5679982536564026E-9</v>
      </c>
      <c r="BB435">
        <v>2.223859419340755E-9</v>
      </c>
      <c r="BC435">
        <v>-4.0384195590482521E-10</v>
      </c>
      <c r="BD435">
        <v>-2.1419995634140931E-10</v>
      </c>
      <c r="BE435">
        <v>5.0221021611001956E-8</v>
      </c>
      <c r="BF435">
        <v>6.3032089063523272E-10</v>
      </c>
      <c r="BG435">
        <v>0</v>
      </c>
      <c r="BH435">
        <v>1.2970694171578257E-6</v>
      </c>
      <c r="BI435">
        <v>7.2445972495088404E-9</v>
      </c>
      <c r="BJ435">
        <v>7.3128137961143903E-9</v>
      </c>
      <c r="BK435">
        <v>0</v>
      </c>
      <c r="BL435">
        <v>1.3779742414320014E-9</v>
      </c>
      <c r="BM435">
        <v>0</v>
      </c>
      <c r="BN435">
        <v>5.8611656843483972E-9</v>
      </c>
      <c r="BO435">
        <v>0</v>
      </c>
      <c r="BP435">
        <v>1.2551844575420256E-9</v>
      </c>
      <c r="BQ435">
        <v>1.8295677799607087E-9</v>
      </c>
      <c r="BR435">
        <v>0</v>
      </c>
      <c r="BS435">
        <v>-1.4448264571054356E-8</v>
      </c>
      <c r="BT435">
        <v>-1.508950010914648E-9</v>
      </c>
      <c r="BU435">
        <v>-1.0901004147566039E-8</v>
      </c>
      <c r="BV435">
        <v>0</v>
      </c>
      <c r="BW435">
        <v>0</v>
      </c>
      <c r="BX435">
        <v>-6.7397948046278102E-10</v>
      </c>
      <c r="BY435">
        <v>-5.7574765335079736E-9</v>
      </c>
      <c r="BZ435">
        <v>-8.5952848722986325E-10</v>
      </c>
      <c r="CA435">
        <v>-1.9141562977515821E-9</v>
      </c>
      <c r="CB435">
        <v>0</v>
      </c>
      <c r="CC435">
        <v>-3.0833879065706113E-10</v>
      </c>
      <c r="CD435">
        <v>1.6371971185330804E-10</v>
      </c>
      <c r="CE435">
        <v>-5.0562104344029677E-9</v>
      </c>
      <c r="CF435">
        <v>0</v>
      </c>
      <c r="CG435">
        <v>-8.8135778214363657E-10</v>
      </c>
      <c r="CH435">
        <v>0</v>
      </c>
      <c r="CI435">
        <v>-1.9209779524121375E-9</v>
      </c>
      <c r="CJ435">
        <v>-5.0343811394892005E-10</v>
      </c>
      <c r="CK435">
        <v>0</v>
      </c>
      <c r="CM435">
        <v>0</v>
      </c>
      <c r="CN435">
        <v>1.0750927745033834E-9</v>
      </c>
      <c r="CO435">
        <v>0</v>
      </c>
      <c r="CP435">
        <v>6.629283999126828E-8</v>
      </c>
      <c r="CQ435">
        <v>6.1626828203449035E-9</v>
      </c>
      <c r="CR435">
        <v>-7.1218074656189016E-11</v>
      </c>
      <c r="CS435">
        <v>1.7327002837808325E-10</v>
      </c>
      <c r="CT435">
        <v>0</v>
      </c>
      <c r="CU435">
        <v>0</v>
      </c>
      <c r="CV435">
        <v>0</v>
      </c>
      <c r="CW435">
        <v>5.975769482645704E-10</v>
      </c>
      <c r="CX435">
        <v>7.0126609910499874E-11</v>
      </c>
      <c r="CY435">
        <v>1.2510914647456888E-9</v>
      </c>
      <c r="CZ435">
        <v>0</v>
      </c>
      <c r="DA435">
        <v>0</v>
      </c>
      <c r="DB435">
        <v>0</v>
      </c>
      <c r="DC435">
        <v>-3.2743942370661606E-11</v>
      </c>
      <c r="DD435">
        <v>4.7478716437459144E-10</v>
      </c>
    </row>
    <row r="436" spans="1:108">
      <c r="A436" t="s">
        <v>184</v>
      </c>
      <c r="B436">
        <v>0.7</v>
      </c>
      <c r="C436">
        <v>24.1</v>
      </c>
      <c r="D436" t="s">
        <v>87</v>
      </c>
      <c r="E436">
        <v>43248</v>
      </c>
      <c r="F436" t="s">
        <v>181</v>
      </c>
      <c r="H436" t="s">
        <v>27</v>
      </c>
      <c r="I436">
        <v>80</v>
      </c>
      <c r="K436">
        <v>3.2658050000000001E-2</v>
      </c>
      <c r="L436">
        <v>1.304836214</v>
      </c>
      <c r="M436">
        <v>0.25369626899999997</v>
      </c>
      <c r="N436">
        <v>142996</v>
      </c>
      <c r="O436">
        <v>3050.3528999999999</v>
      </c>
      <c r="P436" t="s">
        <v>184</v>
      </c>
      <c r="Q436">
        <v>-1.113992623328723E-5</v>
      </c>
      <c r="R436">
        <v>-5.9416781927155357E-8</v>
      </c>
      <c r="S436">
        <v>-5.2414707238358697E-8</v>
      </c>
      <c r="T436">
        <v>-7.0308898109727987E-6</v>
      </c>
      <c r="U436">
        <v>-7.0308898109727987E-6</v>
      </c>
      <c r="V436">
        <v>-7.0308898109728127E-8</v>
      </c>
      <c r="W436">
        <v>-6.4315352697095447E-8</v>
      </c>
      <c r="X436">
        <v>-2.576071922544953E-7</v>
      </c>
      <c r="Y436">
        <v>-1.1670124481327782E-8</v>
      </c>
      <c r="Z436">
        <v>1.1007376671277087E-5</v>
      </c>
      <c r="AA436">
        <v>1.5531350852927619E-7</v>
      </c>
      <c r="AB436">
        <v>6.4401798063623826E-8</v>
      </c>
      <c r="AC436">
        <v>-2.4060627017058552E-8</v>
      </c>
      <c r="AD436">
        <v>0</v>
      </c>
      <c r="AE436">
        <v>-2.8267634854771811E-7</v>
      </c>
      <c r="AF436">
        <v>-9.4225449515905983E-8</v>
      </c>
      <c r="AG436">
        <v>2.9506685108344886E-7</v>
      </c>
      <c r="AH436">
        <v>-2.022821576763485E-7</v>
      </c>
      <c r="AI436">
        <v>-8.2411249423697539E-8</v>
      </c>
      <c r="AJ436">
        <v>0</v>
      </c>
      <c r="AK436">
        <v>-3.5557860765329644E-7</v>
      </c>
      <c r="AL436">
        <v>-5.7140387275242056E-9</v>
      </c>
      <c r="AM436">
        <v>0</v>
      </c>
      <c r="AN436">
        <v>0</v>
      </c>
      <c r="AO436">
        <v>-1.4983863531581377E-8</v>
      </c>
      <c r="AP436">
        <v>2.0170585523282625E-7</v>
      </c>
      <c r="AQ436">
        <v>-1.0160212079299211E-8</v>
      </c>
      <c r="AR436">
        <v>2.6625172890733055E-8</v>
      </c>
      <c r="AS436">
        <v>2.3703319502074693E-6</v>
      </c>
      <c r="AT436">
        <v>-2.8296449976947893E-7</v>
      </c>
      <c r="AU436">
        <v>4.6738128169663413E-9</v>
      </c>
      <c r="AV436">
        <v>1.2874596588289533E-7</v>
      </c>
      <c r="AW436">
        <v>-7.3743660673121247E-9</v>
      </c>
      <c r="AX436">
        <v>1.8156408483171969E-7</v>
      </c>
      <c r="AY436">
        <v>-1.0085292761641349E-9</v>
      </c>
      <c r="AZ436">
        <v>2.5357307514983864E-7</v>
      </c>
      <c r="BA436">
        <v>8.5292761641309309E-9</v>
      </c>
      <c r="BB436">
        <v>2.2302904564315376E-9</v>
      </c>
      <c r="BC436">
        <v>7.0597049331489229E-10</v>
      </c>
      <c r="BD436">
        <v>-2.5414937759336082E-9</v>
      </c>
      <c r="BE436">
        <v>4.941793453204241E-8</v>
      </c>
      <c r="BF436">
        <v>-6.7456201014292293E-9</v>
      </c>
      <c r="BG436">
        <v>0</v>
      </c>
      <c r="BH436">
        <v>8.5321576763485465E-7</v>
      </c>
      <c r="BI436">
        <v>8.7281005071461484E-9</v>
      </c>
      <c r="BJ436">
        <v>8.6704702627939159E-9</v>
      </c>
      <c r="BK436">
        <v>0</v>
      </c>
      <c r="BL436">
        <v>8.3852005532503439E-9</v>
      </c>
      <c r="BM436">
        <v>0</v>
      </c>
      <c r="BN436">
        <v>8.4745274319963086E-9</v>
      </c>
      <c r="BO436">
        <v>0</v>
      </c>
      <c r="BP436">
        <v>-2.0833333333333276E-9</v>
      </c>
      <c r="BQ436">
        <v>4.4922775472567984E-9</v>
      </c>
      <c r="BR436">
        <v>0</v>
      </c>
      <c r="BS436">
        <v>-2.9477869986168745E-8</v>
      </c>
      <c r="BT436">
        <v>-1.772130013831257E-9</v>
      </c>
      <c r="BU436">
        <v>-1.8585753803596141E-8</v>
      </c>
      <c r="BV436">
        <v>0</v>
      </c>
      <c r="BW436">
        <v>0</v>
      </c>
      <c r="BX436">
        <v>-1.2188796680497927E-9</v>
      </c>
      <c r="BY436">
        <v>-1.3831258644536659E-8</v>
      </c>
      <c r="BZ436">
        <v>3.8842784693407107E-9</v>
      </c>
      <c r="CA436">
        <v>-2.9881281696634397E-9</v>
      </c>
      <c r="CB436">
        <v>0</v>
      </c>
      <c r="CC436">
        <v>-1.9306131857998873E-10</v>
      </c>
      <c r="CD436">
        <v>4.7544951590594626E-10</v>
      </c>
      <c r="CE436">
        <v>-8.4255417242969101E-9</v>
      </c>
      <c r="CF436">
        <v>0</v>
      </c>
      <c r="CG436">
        <v>-7.6360073766713004E-10</v>
      </c>
      <c r="CH436">
        <v>0</v>
      </c>
      <c r="CI436">
        <v>-2.0285846011987128E-9</v>
      </c>
      <c r="CJ436">
        <v>-6.4545873674504629E-10</v>
      </c>
      <c r="CK436">
        <v>0</v>
      </c>
      <c r="CM436">
        <v>0</v>
      </c>
      <c r="CN436">
        <v>-1.5992392807745503E-9</v>
      </c>
      <c r="CO436">
        <v>0</v>
      </c>
      <c r="CP436">
        <v>3.0745735361917929E-8</v>
      </c>
      <c r="CQ436">
        <v>2.9160903642231445E-9</v>
      </c>
      <c r="CR436">
        <v>1.4407561088059026E-10</v>
      </c>
      <c r="CS436">
        <v>1.4407561088059027E-11</v>
      </c>
      <c r="CT436">
        <v>0</v>
      </c>
      <c r="CU436">
        <v>0</v>
      </c>
      <c r="CV436">
        <v>0</v>
      </c>
      <c r="CW436">
        <v>-1.7231443061318587E-9</v>
      </c>
      <c r="CX436">
        <v>4.4087136929460591E-11</v>
      </c>
      <c r="CY436">
        <v>2.4060627017058589E-9</v>
      </c>
      <c r="CZ436">
        <v>0</v>
      </c>
      <c r="DA436">
        <v>0</v>
      </c>
      <c r="DB436">
        <v>0</v>
      </c>
      <c r="DC436">
        <v>-4.8985707699401649E-11</v>
      </c>
      <c r="DD436">
        <v>1.556016597510378E-10</v>
      </c>
    </row>
    <row r="437" spans="1:108">
      <c r="A437" t="s">
        <v>935</v>
      </c>
      <c r="B437">
        <v>0.68100000000000005</v>
      </c>
      <c r="C437">
        <v>36.4</v>
      </c>
      <c r="D437" t="s">
        <v>936</v>
      </c>
      <c r="E437">
        <v>43248</v>
      </c>
      <c r="F437" t="s">
        <v>270</v>
      </c>
      <c r="H437" t="s">
        <v>35</v>
      </c>
      <c r="I437">
        <v>100</v>
      </c>
      <c r="K437">
        <v>0.45579357300000001</v>
      </c>
      <c r="L437">
        <v>3.0783614720000001</v>
      </c>
      <c r="M437">
        <v>0.56941327799999997</v>
      </c>
      <c r="N437">
        <v>136656.33333333334</v>
      </c>
      <c r="O437">
        <v>3279.4033666666669</v>
      </c>
      <c r="P437" t="s">
        <v>935</v>
      </c>
      <c r="Q437">
        <v>-8.0719627594627587E-6</v>
      </c>
      <c r="R437">
        <v>-3.6706349206349197E-8</v>
      </c>
      <c r="S437">
        <v>-4.9088064713064704E-8</v>
      </c>
      <c r="T437">
        <v>-6.5056471306471311E-6</v>
      </c>
      <c r="U437">
        <v>-6.5056471306471311E-6</v>
      </c>
      <c r="V437">
        <v>-8.4706959706959799E-8</v>
      </c>
      <c r="W437">
        <v>-3.6801739926739972E-8</v>
      </c>
      <c r="X437">
        <v>-2.0737942612942608E-7</v>
      </c>
      <c r="Y437">
        <v>-1.1160714285714268E-8</v>
      </c>
      <c r="Z437">
        <v>5.6089743589743585E-6</v>
      </c>
      <c r="AA437">
        <v>1.4995421245421252E-7</v>
      </c>
      <c r="AB437">
        <v>2.4782509157509153E-7</v>
      </c>
      <c r="AC437">
        <v>-1.0187728937728935E-8</v>
      </c>
      <c r="AD437">
        <v>0</v>
      </c>
      <c r="AE437">
        <v>-1.0206807081807099E-7</v>
      </c>
      <c r="AF437">
        <v>-7.4652777777777812E-8</v>
      </c>
      <c r="AG437">
        <v>6.7326770451770455E-7</v>
      </c>
      <c r="AH437">
        <v>-1.8315018315018309E-7</v>
      </c>
      <c r="AI437">
        <v>-1.009233821733823E-7</v>
      </c>
      <c r="AJ437">
        <v>0</v>
      </c>
      <c r="AK437">
        <v>-2.8140262515262513E-7</v>
      </c>
      <c r="AL437">
        <v>-5.0766941391941391E-9</v>
      </c>
      <c r="AM437">
        <v>0</v>
      </c>
      <c r="AN437">
        <v>0</v>
      </c>
      <c r="AO437">
        <v>-1.0435744810744806E-8</v>
      </c>
      <c r="AP437">
        <v>2.0222832722832718E-7</v>
      </c>
      <c r="AQ437">
        <v>-3.0792124542124583E-9</v>
      </c>
      <c r="AR437">
        <v>3.6801739926739933E-8</v>
      </c>
      <c r="AS437">
        <v>3.2509157509157513E-6</v>
      </c>
      <c r="AT437">
        <v>-2.1615537240537238E-7</v>
      </c>
      <c r="AU437">
        <v>2.4801587301587279E-9</v>
      </c>
      <c r="AV437">
        <v>3.9434523809523799E-8</v>
      </c>
      <c r="AW437">
        <v>-6.4507020757020761E-9</v>
      </c>
      <c r="AX437">
        <v>2.489697802197802E-7</v>
      </c>
      <c r="AY437">
        <v>1.6254578754578752E-8</v>
      </c>
      <c r="AZ437">
        <v>1.3278388278388275E-7</v>
      </c>
      <c r="BA437">
        <v>1.7704517704517695E-8</v>
      </c>
      <c r="BB437">
        <v>2.4210164835164825E-9</v>
      </c>
      <c r="BC437">
        <v>1.3163919413919415E-9</v>
      </c>
      <c r="BD437">
        <v>-1.9268925518925517E-9</v>
      </c>
      <c r="BE437">
        <v>5.5822649572649568E-8</v>
      </c>
      <c r="BF437">
        <v>-8.337148962148934E-10</v>
      </c>
      <c r="BG437">
        <v>0</v>
      </c>
      <c r="BH437">
        <v>1.2324481074481073E-6</v>
      </c>
      <c r="BI437">
        <v>8.2417582417582455E-9</v>
      </c>
      <c r="BJ437">
        <v>8.2608363858363926E-9</v>
      </c>
      <c r="BK437">
        <v>0</v>
      </c>
      <c r="BL437">
        <v>7.2306166056166016E-9</v>
      </c>
      <c r="BM437">
        <v>0</v>
      </c>
      <c r="BN437">
        <v>1.0855463980463987E-8</v>
      </c>
      <c r="BO437">
        <v>0</v>
      </c>
      <c r="BP437">
        <v>1.4880952380952396E-9</v>
      </c>
      <c r="BQ437">
        <v>3.4416971916971959E-9</v>
      </c>
      <c r="BR437">
        <v>0</v>
      </c>
      <c r="BS437">
        <v>-2.7434371184371189E-8</v>
      </c>
      <c r="BT437">
        <v>-1.812423687423688E-9</v>
      </c>
      <c r="BU437">
        <v>-1.5548687423687431E-8</v>
      </c>
      <c r="BV437">
        <v>0</v>
      </c>
      <c r="BW437">
        <v>0</v>
      </c>
      <c r="BX437">
        <v>-1.6025641025640956E-10</v>
      </c>
      <c r="BY437">
        <v>-6.372100122100124E-9</v>
      </c>
      <c r="BZ437">
        <v>-6.5628815628815396E-10</v>
      </c>
      <c r="CA437">
        <v>-2.7835012210012205E-9</v>
      </c>
      <c r="CB437">
        <v>0</v>
      </c>
      <c r="CC437">
        <v>7.5167887667887657E-10</v>
      </c>
      <c r="CD437">
        <v>-6.677350427350412E-10</v>
      </c>
      <c r="CE437">
        <v>-7.0207570207570229E-9</v>
      </c>
      <c r="CF437">
        <v>0</v>
      </c>
      <c r="CG437">
        <v>-3.9873321123321184E-10</v>
      </c>
      <c r="CH437">
        <v>0</v>
      </c>
      <c r="CI437">
        <v>-2.325625763125763E-9</v>
      </c>
      <c r="CJ437">
        <v>-9.1765873015873073E-10</v>
      </c>
      <c r="CK437">
        <v>0</v>
      </c>
      <c r="CM437">
        <v>0</v>
      </c>
      <c r="CN437">
        <v>2.5183150183150165E-10</v>
      </c>
      <c r="CO437">
        <v>0</v>
      </c>
      <c r="CP437">
        <v>7.1180555555555564E-8</v>
      </c>
      <c r="CQ437">
        <v>6.8185286935286948E-9</v>
      </c>
      <c r="CR437">
        <v>8.2036019536020034E-11</v>
      </c>
      <c r="CS437">
        <v>-2.0680708180708159E-10</v>
      </c>
      <c r="CT437">
        <v>0</v>
      </c>
      <c r="CU437">
        <v>0</v>
      </c>
      <c r="CV437">
        <v>0</v>
      </c>
      <c r="CW437">
        <v>-3.205128205128202E-10</v>
      </c>
      <c r="CX437">
        <v>-5.5898962148962191E-11</v>
      </c>
      <c r="CY437">
        <v>4.4356684981685007E-9</v>
      </c>
      <c r="CZ437">
        <v>0</v>
      </c>
      <c r="DA437">
        <v>0</v>
      </c>
      <c r="DB437">
        <v>0</v>
      </c>
      <c r="DC437">
        <v>-2.6709401709401682E-10</v>
      </c>
      <c r="DD437">
        <v>4.4261294261294367E-10</v>
      </c>
    </row>
    <row r="438" spans="1:108">
      <c r="A438" t="s">
        <v>185</v>
      </c>
      <c r="B438">
        <v>0.64800000000000002</v>
      </c>
      <c r="C438">
        <v>36.700000000000003</v>
      </c>
      <c r="D438" t="s">
        <v>937</v>
      </c>
      <c r="E438">
        <v>43248</v>
      </c>
      <c r="F438" t="s">
        <v>181</v>
      </c>
      <c r="H438" t="s">
        <v>35</v>
      </c>
      <c r="K438">
        <v>0.75378640299999999</v>
      </c>
      <c r="L438">
        <v>5.3016748500000004</v>
      </c>
      <c r="M438">
        <v>0.33869295500000002</v>
      </c>
      <c r="N438">
        <v>412221</v>
      </c>
      <c r="O438">
        <v>5897.042066666666</v>
      </c>
      <c r="P438" t="s">
        <v>185</v>
      </c>
      <c r="Q438">
        <v>-7.9283984256736308E-6</v>
      </c>
      <c r="R438">
        <v>-4.0512412957917049E-8</v>
      </c>
      <c r="S438">
        <v>-5.3663336360884035E-8</v>
      </c>
      <c r="T438">
        <v>-6.3957008779897065E-6</v>
      </c>
      <c r="U438">
        <v>-6.3957008779897065E-6</v>
      </c>
      <c r="V438">
        <v>-8.6663639115955027E-8</v>
      </c>
      <c r="W438">
        <v>1.2072358462004204E-8</v>
      </c>
      <c r="X438">
        <v>-2.0511656070239184E-7</v>
      </c>
      <c r="Y438">
        <v>-7.531032394792607E-9</v>
      </c>
      <c r="Z438">
        <v>5.9226460793218283E-6</v>
      </c>
      <c r="AA438">
        <v>1.1391159551922488E-7</v>
      </c>
      <c r="AB438">
        <v>6.72116257947321E-8</v>
      </c>
      <c r="AC438">
        <v>-1.9206024825915835E-8</v>
      </c>
      <c r="AD438">
        <v>0</v>
      </c>
      <c r="AE438">
        <v>-3.5535876475930976E-7</v>
      </c>
      <c r="AF438">
        <v>-7.8886618225855288E-8</v>
      </c>
      <c r="AG438">
        <v>-3.5384498940357199E-8</v>
      </c>
      <c r="AH438">
        <v>-1.6840750832576442E-7</v>
      </c>
      <c r="AI438">
        <v>-1.1674992431123229E-7</v>
      </c>
      <c r="AJ438">
        <v>0</v>
      </c>
      <c r="AK438">
        <v>-2.8629276415379956E-7</v>
      </c>
      <c r="AL438">
        <v>-7.4250681198910076E-9</v>
      </c>
      <c r="AM438">
        <v>0</v>
      </c>
      <c r="AN438">
        <v>0</v>
      </c>
      <c r="AO438">
        <v>-8.060853769300639E-9</v>
      </c>
      <c r="AP438">
        <v>2.8667120799273389E-7</v>
      </c>
      <c r="AQ438">
        <v>-1.3058204662428094E-8</v>
      </c>
      <c r="AR438">
        <v>1.4229488343929757E-8</v>
      </c>
      <c r="AS438">
        <v>1.3548289433848017E-7</v>
      </c>
      <c r="AT438">
        <v>-2.3066151983045713E-7</v>
      </c>
      <c r="AU438">
        <v>-1.6216318498334826E-9</v>
      </c>
      <c r="AV438">
        <v>5.3360581289736612E-9</v>
      </c>
      <c r="AW438">
        <v>-5.2991598546775671E-9</v>
      </c>
      <c r="AX438">
        <v>8.1819557977596123E-8</v>
      </c>
      <c r="AY438">
        <v>8.5906751438086529E-9</v>
      </c>
      <c r="AZ438">
        <v>-2.2290342113230414E-8</v>
      </c>
      <c r="BA438">
        <v>-7.6824099303663352E-9</v>
      </c>
      <c r="BB438">
        <v>1.627308507417509E-10</v>
      </c>
      <c r="BC438">
        <v>-1.7219194671510744E-10</v>
      </c>
      <c r="BD438">
        <v>-3.3057069330911288E-9</v>
      </c>
      <c r="BE438">
        <v>2.1202316076294284E-8</v>
      </c>
      <c r="BF438">
        <v>-6.4846351801392671E-9</v>
      </c>
      <c r="BG438">
        <v>0</v>
      </c>
      <c r="BH438">
        <v>2.233575537390251E-7</v>
      </c>
      <c r="BI438">
        <v>6.5470784135634244E-9</v>
      </c>
      <c r="BJ438">
        <v>6.6227671813502918E-9</v>
      </c>
      <c r="BK438">
        <v>0</v>
      </c>
      <c r="BL438">
        <v>2.6680290644868261E-9</v>
      </c>
      <c r="BM438">
        <v>0</v>
      </c>
      <c r="BN438">
        <v>4.0853012412957934E-9</v>
      </c>
      <c r="BO438">
        <v>0</v>
      </c>
      <c r="BP438">
        <v>-3.4627611262488633E-9</v>
      </c>
      <c r="BQ438">
        <v>1.6651528913109349E-10</v>
      </c>
      <c r="BR438">
        <v>0</v>
      </c>
      <c r="BS438">
        <v>-2.8496821071752955E-8</v>
      </c>
      <c r="BT438">
        <v>-2.5885558583106273E-9</v>
      </c>
      <c r="BU438">
        <v>-1.9452013321223132E-8</v>
      </c>
      <c r="BV438">
        <v>0</v>
      </c>
      <c r="BW438">
        <v>0</v>
      </c>
      <c r="BX438">
        <v>-8.1365425370874926E-10</v>
      </c>
      <c r="BY438">
        <v>-7.6824099303663319E-9</v>
      </c>
      <c r="BZ438">
        <v>-1.4986376021798374E-9</v>
      </c>
      <c r="CA438">
        <v>-2.24038752649107E-9</v>
      </c>
      <c r="CB438">
        <v>0</v>
      </c>
      <c r="CC438">
        <v>-2.5507114744171948E-9</v>
      </c>
      <c r="CD438">
        <v>-1.2110202845897596E-10</v>
      </c>
      <c r="CE438">
        <v>-6.9917499243112356E-9</v>
      </c>
      <c r="CF438">
        <v>0</v>
      </c>
      <c r="CG438">
        <v>-1.7938237965485964E-9</v>
      </c>
      <c r="CH438">
        <v>0</v>
      </c>
      <c r="CI438">
        <v>-1.6613684529215884E-9</v>
      </c>
      <c r="CJ438">
        <v>-4.5602482591583429E-10</v>
      </c>
      <c r="CK438">
        <v>0</v>
      </c>
      <c r="CM438">
        <v>0</v>
      </c>
      <c r="CN438">
        <v>5.0522252497729339E-10</v>
      </c>
      <c r="CO438">
        <v>0</v>
      </c>
      <c r="CP438">
        <v>5.4060702391765068E-8</v>
      </c>
      <c r="CQ438">
        <v>4.1515289131092941E-9</v>
      </c>
      <c r="CR438">
        <v>-1.6083863154707805E-10</v>
      </c>
      <c r="CS438">
        <v>-1.9925068119891032E-10</v>
      </c>
      <c r="CT438">
        <v>0</v>
      </c>
      <c r="CU438">
        <v>0</v>
      </c>
      <c r="CV438">
        <v>0</v>
      </c>
      <c r="CW438">
        <v>3.6330608537692996E-10</v>
      </c>
      <c r="CX438">
        <v>-1.2999545867393281E-10</v>
      </c>
      <c r="CY438">
        <v>2.4825915834090237E-9</v>
      </c>
      <c r="CZ438">
        <v>0</v>
      </c>
      <c r="DA438">
        <v>0</v>
      </c>
      <c r="DB438">
        <v>0</v>
      </c>
      <c r="DC438">
        <v>5.4495912806539505E-10</v>
      </c>
      <c r="DD438">
        <v>3.1221616712080063E-10</v>
      </c>
    </row>
    <row r="439" spans="1:108">
      <c r="A439" t="s">
        <v>938</v>
      </c>
      <c r="B439">
        <v>0.68799999999999994</v>
      </c>
      <c r="C439">
        <v>23.3</v>
      </c>
      <c r="D439" t="s">
        <v>939</v>
      </c>
      <c r="E439">
        <v>43248</v>
      </c>
      <c r="F439" t="s">
        <v>111</v>
      </c>
      <c r="H439" t="s">
        <v>20</v>
      </c>
      <c r="I439">
        <v>90</v>
      </c>
      <c r="J439">
        <v>14.33</v>
      </c>
      <c r="K439">
        <v>1.141769467</v>
      </c>
      <c r="L439">
        <v>5.3963139839999998</v>
      </c>
      <c r="M439">
        <v>0.49198415899999998</v>
      </c>
      <c r="N439">
        <v>248782.33333333334</v>
      </c>
      <c r="O439">
        <v>4008.5259999999998</v>
      </c>
      <c r="P439" t="s">
        <v>938</v>
      </c>
      <c r="Q439">
        <v>3.7881497377205541E-6</v>
      </c>
      <c r="R439">
        <v>7.0010729613733856E-8</v>
      </c>
      <c r="S439">
        <v>8.0650929899856945E-7</v>
      </c>
      <c r="T439">
        <v>1.7316404387219838E-5</v>
      </c>
      <c r="U439">
        <v>1.7316404387219838E-5</v>
      </c>
      <c r="V439">
        <v>-4.726990939437291E-7</v>
      </c>
      <c r="W439">
        <v>3.4176800190748692E-6</v>
      </c>
      <c r="X439">
        <v>-3.4483786361468788E-7</v>
      </c>
      <c r="Y439">
        <v>4.4974964234620899E-8</v>
      </c>
      <c r="Z439">
        <v>1.388888888888889E-5</v>
      </c>
      <c r="AA439">
        <v>1.4559489747257989E-6</v>
      </c>
      <c r="AB439">
        <v>4.6301263710061986E-6</v>
      </c>
      <c r="AC439">
        <v>5.8029327610872667E-7</v>
      </c>
      <c r="AD439">
        <v>4.5144849785407725E-5</v>
      </c>
      <c r="AE439">
        <v>0</v>
      </c>
      <c r="AF439">
        <v>2.0004768717215071E-6</v>
      </c>
      <c r="AG439">
        <v>1.2072603719599427E-4</v>
      </c>
      <c r="AH439">
        <v>-4.3216499761564138E-7</v>
      </c>
      <c r="AI439">
        <v>4.7526227944682883E-5</v>
      </c>
      <c r="AJ439">
        <v>4.2829041487839768E-7</v>
      </c>
      <c r="AK439">
        <v>4.265021459227468E-6</v>
      </c>
      <c r="AL439">
        <v>3.3041249403910349E-7</v>
      </c>
      <c r="AM439">
        <v>5.9012875536480689E-8</v>
      </c>
      <c r="AN439">
        <v>5.4929661421077737E-8</v>
      </c>
      <c r="AO439">
        <v>-6.5271816881259037E-9</v>
      </c>
      <c r="AP439">
        <v>8.4167858845970412E-7</v>
      </c>
      <c r="AQ439">
        <v>1.2801025274201239E-6</v>
      </c>
      <c r="AR439">
        <v>1.1662494039103481E-6</v>
      </c>
      <c r="AS439">
        <v>1.3328564616118265E-5</v>
      </c>
      <c r="AT439">
        <v>3.931211254172628E-7</v>
      </c>
      <c r="AU439">
        <v>2.2535169289461138E-7</v>
      </c>
      <c r="AV439">
        <v>1.5005066762041013E-5</v>
      </c>
      <c r="AW439">
        <v>2.2949451597520271E-9</v>
      </c>
      <c r="AX439">
        <v>3.5351096804959465E-6</v>
      </c>
      <c r="AY439">
        <v>1.295302813543157E-6</v>
      </c>
      <c r="AZ439">
        <v>2.3918097281831186E-6</v>
      </c>
      <c r="BA439">
        <v>1.7107773009060552E-7</v>
      </c>
      <c r="BB439">
        <v>-2.2502384358607505E-9</v>
      </c>
      <c r="BC439">
        <v>8.8876967095851223E-8</v>
      </c>
      <c r="BD439">
        <v>6.9802098235574623E-8</v>
      </c>
      <c r="BE439">
        <v>3.9148187887458274E-7</v>
      </c>
      <c r="BF439">
        <v>9.0030400572246087E-7</v>
      </c>
      <c r="BG439">
        <v>0</v>
      </c>
      <c r="BH439">
        <v>8.8701120648545543E-6</v>
      </c>
      <c r="BI439">
        <v>8.7505960896518826E-8</v>
      </c>
      <c r="BJ439">
        <v>8.7356938483547941E-8</v>
      </c>
      <c r="BK439">
        <v>0</v>
      </c>
      <c r="BL439">
        <v>1.7063066285169288E-7</v>
      </c>
      <c r="BM439">
        <v>0</v>
      </c>
      <c r="BN439">
        <v>7.740224129709107E-8</v>
      </c>
      <c r="BO439">
        <v>0</v>
      </c>
      <c r="BP439">
        <v>1.106342393896042E-7</v>
      </c>
      <c r="BQ439">
        <v>5.7910109680495949E-7</v>
      </c>
      <c r="BR439">
        <v>0</v>
      </c>
      <c r="BS439">
        <v>2.7658559847401061E-8</v>
      </c>
      <c r="BT439">
        <v>8.0114449213161657E-9</v>
      </c>
      <c r="BU439">
        <v>5.1382927992370047E-8</v>
      </c>
      <c r="BV439">
        <v>0</v>
      </c>
      <c r="BW439">
        <v>0</v>
      </c>
      <c r="BX439">
        <v>4.8849546971864585E-9</v>
      </c>
      <c r="BY439">
        <v>5.6926561754887952E-9</v>
      </c>
      <c r="BZ439">
        <v>1.6452074391988558E-8</v>
      </c>
      <c r="CA439">
        <v>0</v>
      </c>
      <c r="CB439">
        <v>5.3230805913209338E-8</v>
      </c>
      <c r="CC439">
        <v>0</v>
      </c>
      <c r="CD439">
        <v>2.3751192179303773E-8</v>
      </c>
      <c r="CE439">
        <v>1.2052932761087269E-8</v>
      </c>
      <c r="CF439">
        <v>0</v>
      </c>
      <c r="CG439">
        <v>1.7823080591320933E-8</v>
      </c>
      <c r="CH439">
        <v>9.1499761564139211E-9</v>
      </c>
      <c r="CI439">
        <v>7.3199809251311409E-9</v>
      </c>
      <c r="CJ439">
        <v>5.7552455889365757E-9</v>
      </c>
      <c r="CK439">
        <v>1.2500000000000004E-8</v>
      </c>
      <c r="CL439">
        <v>0.41940000000000011</v>
      </c>
      <c r="CM439">
        <v>0</v>
      </c>
      <c r="CN439">
        <v>0</v>
      </c>
      <c r="CO439">
        <v>4.1574272770624705E-7</v>
      </c>
      <c r="CP439">
        <v>0</v>
      </c>
      <c r="CQ439">
        <v>3.5944206008583687E-8</v>
      </c>
      <c r="CR439">
        <v>4.5928707677634732E-9</v>
      </c>
      <c r="CS439">
        <v>5.1353123509775882E-9</v>
      </c>
      <c r="CT439">
        <v>0</v>
      </c>
      <c r="CU439">
        <v>2.1602288984263236E-8</v>
      </c>
      <c r="CV439">
        <v>4.2441583214115402E-9</v>
      </c>
      <c r="CW439">
        <v>7.6150453028135459E-9</v>
      </c>
      <c r="CX439">
        <v>0</v>
      </c>
      <c r="CY439">
        <v>8.7058893657606107E-8</v>
      </c>
      <c r="CZ439">
        <v>1.5221149260848834E-8</v>
      </c>
      <c r="DA439">
        <v>1.7748569384835471E-8</v>
      </c>
      <c r="DB439">
        <v>0</v>
      </c>
      <c r="DC439">
        <v>7.9667381974248945E-9</v>
      </c>
      <c r="DD439">
        <v>6.4973772055317243E-10</v>
      </c>
    </row>
    <row r="440" spans="1:108">
      <c r="A440" t="s">
        <v>688</v>
      </c>
      <c r="B440">
        <v>0.61</v>
      </c>
      <c r="C440">
        <v>66.3</v>
      </c>
      <c r="D440" t="s">
        <v>940</v>
      </c>
      <c r="E440">
        <v>43248</v>
      </c>
      <c r="F440" t="s">
        <v>111</v>
      </c>
      <c r="H440" t="s">
        <v>17</v>
      </c>
      <c r="I440">
        <v>30</v>
      </c>
      <c r="J440">
        <v>8.67</v>
      </c>
      <c r="K440">
        <v>0.81224363399999999</v>
      </c>
      <c r="L440">
        <v>4.6012645460000003</v>
      </c>
      <c r="M440">
        <v>0.494543081</v>
      </c>
      <c r="N440">
        <v>311728</v>
      </c>
      <c r="O440">
        <v>5345.3570333333328</v>
      </c>
      <c r="P440" t="s">
        <v>688</v>
      </c>
      <c r="Q440">
        <v>9.7620244679068265E-7</v>
      </c>
      <c r="R440">
        <v>6.8931204960616713E-8</v>
      </c>
      <c r="S440">
        <v>2.6279956427015253E-7</v>
      </c>
      <c r="T440">
        <v>4.2944528238645883E-6</v>
      </c>
      <c r="U440">
        <v>4.2944528238645883E-6</v>
      </c>
      <c r="V440">
        <v>-1.6821685939333001E-7</v>
      </c>
      <c r="W440">
        <v>1.2756619741913859E-6</v>
      </c>
      <c r="X440">
        <v>-1.5103904809787156E-7</v>
      </c>
      <c r="Y440">
        <v>6.6930618401206666E-9</v>
      </c>
      <c r="Z440">
        <v>5.5827886710239653E-6</v>
      </c>
      <c r="AA440">
        <v>4.1865677895089663E-7</v>
      </c>
      <c r="AB440">
        <v>1.2260139098374394E-6</v>
      </c>
      <c r="AC440">
        <v>1.7701525054466231E-7</v>
      </c>
      <c r="AD440">
        <v>1.4000963633316576E-5</v>
      </c>
      <c r="AE440">
        <v>0</v>
      </c>
      <c r="AF440">
        <v>6.3735964471258602E-7</v>
      </c>
      <c r="AG440">
        <v>4.1348248701189875E-5</v>
      </c>
      <c r="AH440">
        <v>-1.5187699011228422E-7</v>
      </c>
      <c r="AI440">
        <v>1.4963549522373051E-5</v>
      </c>
      <c r="AJ440">
        <v>8.0154390816155529E-8</v>
      </c>
      <c r="AK440">
        <v>3.0846740405563932E-6</v>
      </c>
      <c r="AL440">
        <v>9.5619658119658116E-8</v>
      </c>
      <c r="AM440">
        <v>1.8005279034690791E-8</v>
      </c>
      <c r="AN440">
        <v>1.7230182671359142E-8</v>
      </c>
      <c r="AO440">
        <v>-6.0331825037707396E-9</v>
      </c>
      <c r="AP440">
        <v>3.7445533769063181E-7</v>
      </c>
      <c r="AQ440">
        <v>3.1171442936148817E-8</v>
      </c>
      <c r="AR440">
        <v>2.3305262275850511E-7</v>
      </c>
      <c r="AS440">
        <v>1.3178733031674209E-5</v>
      </c>
      <c r="AT440">
        <v>1.4035528741411088E-7</v>
      </c>
      <c r="AU440">
        <v>3.131808278867103E-8</v>
      </c>
      <c r="AV440">
        <v>1.1722808781632312E-6</v>
      </c>
      <c r="AW440">
        <v>1.3344226579520695E-8</v>
      </c>
      <c r="AX440">
        <v>8.1207055471761377E-7</v>
      </c>
      <c r="AY440">
        <v>1.4559242500418972E-7</v>
      </c>
      <c r="AZ440">
        <v>8.8423831070889902E-7</v>
      </c>
      <c r="BA440">
        <v>7.6881179822356309E-8</v>
      </c>
      <c r="BB440">
        <v>1.6025641025641029E-9</v>
      </c>
      <c r="BC440">
        <v>1.3543237807943689E-8</v>
      </c>
      <c r="BD440">
        <v>1.2768141444612035E-8</v>
      </c>
      <c r="BE440">
        <v>8.6800318417965455E-8</v>
      </c>
      <c r="BF440">
        <v>7.0072900955253903E-8</v>
      </c>
      <c r="BG440">
        <v>0</v>
      </c>
      <c r="BH440">
        <v>1.3512862409921233E-6</v>
      </c>
      <c r="BI440">
        <v>2.5085889056477286E-8</v>
      </c>
      <c r="BJ440">
        <v>2.5096363331657456E-8</v>
      </c>
      <c r="BK440">
        <v>0</v>
      </c>
      <c r="BL440">
        <v>7.1298391151332332E-8</v>
      </c>
      <c r="BM440">
        <v>0</v>
      </c>
      <c r="BN440">
        <v>3.4355622590916705E-8</v>
      </c>
      <c r="BO440">
        <v>0</v>
      </c>
      <c r="BP440">
        <v>2.6143790849673197E-8</v>
      </c>
      <c r="BQ440">
        <v>2.2771074241662477E-8</v>
      </c>
      <c r="BR440">
        <v>0</v>
      </c>
      <c r="BS440">
        <v>1.1521702698173367E-9</v>
      </c>
      <c r="BT440">
        <v>2.1786492374727672E-9</v>
      </c>
      <c r="BU440">
        <v>2.8772833919892748E-8</v>
      </c>
      <c r="BV440">
        <v>0</v>
      </c>
      <c r="BW440">
        <v>0</v>
      </c>
      <c r="BX440">
        <v>1.6015166750460866E-9</v>
      </c>
      <c r="BY440">
        <v>3.9697502932797051E-9</v>
      </c>
      <c r="BZ440">
        <v>4.8024551701022302E-9</v>
      </c>
      <c r="CA440">
        <v>0</v>
      </c>
      <c r="CB440">
        <v>1.9220294955589077E-8</v>
      </c>
      <c r="CC440">
        <v>0</v>
      </c>
      <c r="CD440">
        <v>9.7285067873303183E-9</v>
      </c>
      <c r="CE440">
        <v>3.1862745098039243E-9</v>
      </c>
      <c r="CF440">
        <v>0</v>
      </c>
      <c r="CG440">
        <v>7.8242835595776758E-9</v>
      </c>
      <c r="CH440">
        <v>3.8199681582034523E-9</v>
      </c>
      <c r="CI440">
        <v>2.4300318417965487E-9</v>
      </c>
      <c r="CJ440">
        <v>3.135997988939166E-9</v>
      </c>
      <c r="CK440">
        <v>5.8907323613205973E-9</v>
      </c>
      <c r="CL440">
        <v>0.56240000000000001</v>
      </c>
      <c r="CM440">
        <v>0</v>
      </c>
      <c r="CN440">
        <v>0</v>
      </c>
      <c r="CO440">
        <v>1.6852061337355453E-7</v>
      </c>
      <c r="CP440">
        <v>0</v>
      </c>
      <c r="CQ440">
        <v>1.5554298642533936E-8</v>
      </c>
      <c r="CR440">
        <v>1.2967152673035025E-9</v>
      </c>
      <c r="CS440">
        <v>2.7474023797553209E-9</v>
      </c>
      <c r="CT440">
        <v>0</v>
      </c>
      <c r="CU440">
        <v>4.131054131054131E-9</v>
      </c>
      <c r="CV440">
        <v>1.5198173286408578E-9</v>
      </c>
      <c r="CW440">
        <v>3.3549103402044594E-9</v>
      </c>
      <c r="CX440">
        <v>0</v>
      </c>
      <c r="CY440">
        <v>2.2551114462879174E-8</v>
      </c>
      <c r="CZ440">
        <v>3.7969247528071053E-9</v>
      </c>
      <c r="DA440">
        <v>5.3984414278531935E-9</v>
      </c>
      <c r="DB440">
        <v>0</v>
      </c>
      <c r="DC440">
        <v>2.6615133232780284E-9</v>
      </c>
      <c r="DD440">
        <v>7.5938495056142118E-10</v>
      </c>
    </row>
    <row r="441" spans="1:108">
      <c r="A441" t="s">
        <v>778</v>
      </c>
      <c r="B441">
        <v>0.69299999999999995</v>
      </c>
      <c r="C441">
        <v>34</v>
      </c>
      <c r="D441" t="s">
        <v>941</v>
      </c>
      <c r="E441">
        <v>43248</v>
      </c>
      <c r="F441" t="s">
        <v>270</v>
      </c>
      <c r="H441" t="s">
        <v>35</v>
      </c>
      <c r="I441">
        <v>100</v>
      </c>
      <c r="K441">
        <v>0.52287868199999998</v>
      </c>
      <c r="L441">
        <v>3.7323154189999999</v>
      </c>
      <c r="M441">
        <v>0.47995728199999999</v>
      </c>
      <c r="N441">
        <v>141161.33333333334</v>
      </c>
      <c r="O441">
        <v>3290.8060666666665</v>
      </c>
      <c r="P441" t="s">
        <v>778</v>
      </c>
      <c r="Q441">
        <v>-6.1989379084967322E-6</v>
      </c>
      <c r="R441">
        <v>-1.0028594771241805E-8</v>
      </c>
      <c r="S441">
        <v>8.6192810457516454E-9</v>
      </c>
      <c r="T441">
        <v>-3.5947712418300652E-6</v>
      </c>
      <c r="U441">
        <v>-3.5947712418300652E-6</v>
      </c>
      <c r="V441">
        <v>-6.3725490196078374E-8</v>
      </c>
      <c r="W441">
        <v>2.8676470588235291E-8</v>
      </c>
      <c r="X441">
        <v>-1.6278594771241856E-7</v>
      </c>
      <c r="Y441">
        <v>-1.3909313725490189E-8</v>
      </c>
      <c r="Z441">
        <v>8.5580065359477136E-6</v>
      </c>
      <c r="AA441">
        <v>1.5257352941176467E-7</v>
      </c>
      <c r="AB441">
        <v>2.2508169934640516E-7</v>
      </c>
      <c r="AC441">
        <v>5.1470588235294075E-9</v>
      </c>
      <c r="AD441">
        <v>0</v>
      </c>
      <c r="AE441">
        <v>3.8725490196078436E-7</v>
      </c>
      <c r="AF441">
        <v>3.0637254901960857E-9</v>
      </c>
      <c r="AG441">
        <v>5.751633986928105E-7</v>
      </c>
      <c r="AH441">
        <v>-1.1519607843137264E-7</v>
      </c>
      <c r="AI441">
        <v>-2.2263071895424907E-8</v>
      </c>
      <c r="AJ441">
        <v>0</v>
      </c>
      <c r="AK441">
        <v>-1.2949346405228766E-7</v>
      </c>
      <c r="AL441">
        <v>-1.1478758169934669E-9</v>
      </c>
      <c r="AM441">
        <v>0</v>
      </c>
      <c r="AN441">
        <v>0</v>
      </c>
      <c r="AO441">
        <v>-4.4934640522874498E-10</v>
      </c>
      <c r="AP441">
        <v>6.2704248366013117E-8</v>
      </c>
      <c r="AQ441">
        <v>-5.4084967320261427E-9</v>
      </c>
      <c r="AR441">
        <v>5.7863562091503269E-8</v>
      </c>
      <c r="AS441">
        <v>8.2107843137254917E-6</v>
      </c>
      <c r="AT441">
        <v>-1.1131535947712416E-7</v>
      </c>
      <c r="AU441">
        <v>1.6564542483660121E-9</v>
      </c>
      <c r="AV441">
        <v>1.3114787581699345E-7</v>
      </c>
      <c r="AW441">
        <v>-2.80453431372549E-9</v>
      </c>
      <c r="AX441">
        <v>1.8212826797385624E-7</v>
      </c>
      <c r="AY441">
        <v>1.2254901960784307E-8</v>
      </c>
      <c r="AZ441">
        <v>1.1805555555555558E-7</v>
      </c>
      <c r="BA441">
        <v>2.2058823529411695E-9</v>
      </c>
      <c r="BB441">
        <v>1.2642973856209129E-9</v>
      </c>
      <c r="BC441">
        <v>2.5919117647058838E-9</v>
      </c>
      <c r="BD441">
        <v>-2.4611928104575138E-9</v>
      </c>
      <c r="BE441">
        <v>4.0359477124183005E-8</v>
      </c>
      <c r="BF441">
        <v>4.2075163398692808E-9</v>
      </c>
      <c r="BG441">
        <v>0</v>
      </c>
      <c r="BH441">
        <v>7.1282679738562105E-7</v>
      </c>
      <c r="BI441">
        <v>6.4542483660130685E-9</v>
      </c>
      <c r="BJ441">
        <v>6.4950980392156859E-9</v>
      </c>
      <c r="BK441">
        <v>0</v>
      </c>
      <c r="BL441">
        <v>2.3284313725490171E-9</v>
      </c>
      <c r="BM441">
        <v>0</v>
      </c>
      <c r="BN441">
        <v>5.0306372549019598E-9</v>
      </c>
      <c r="BO441">
        <v>0</v>
      </c>
      <c r="BP441">
        <v>-1.6482843137254902E-9</v>
      </c>
      <c r="BQ441">
        <v>1.090686274509804E-9</v>
      </c>
      <c r="BR441">
        <v>0</v>
      </c>
      <c r="BS441">
        <v>-2.0261437908496734E-8</v>
      </c>
      <c r="BT441">
        <v>-1.8382352941176465E-9</v>
      </c>
      <c r="BU441">
        <v>4.3913398692810435E-9</v>
      </c>
      <c r="BV441">
        <v>0</v>
      </c>
      <c r="BW441">
        <v>0</v>
      </c>
      <c r="BX441">
        <v>9.191176470588244E-11</v>
      </c>
      <c r="BY441">
        <v>-1.1846405228758224E-9</v>
      </c>
      <c r="BZ441">
        <v>3.6499183006535989E-9</v>
      </c>
      <c r="CA441">
        <v>-1.3439542483660147E-9</v>
      </c>
      <c r="CB441">
        <v>0</v>
      </c>
      <c r="CC441">
        <v>5.5637254901960779E-9</v>
      </c>
      <c r="CD441">
        <v>1.0028594771241837E-9</v>
      </c>
      <c r="CE441">
        <v>-3.9705882352941199E-9</v>
      </c>
      <c r="CF441">
        <v>0</v>
      </c>
      <c r="CG441">
        <v>-1.8586601307189765E-10</v>
      </c>
      <c r="CH441">
        <v>0</v>
      </c>
      <c r="CI441">
        <v>-4.69771241830059E-11</v>
      </c>
      <c r="CJ441">
        <v>2.3590686274509789E-9</v>
      </c>
      <c r="CK441">
        <v>0</v>
      </c>
      <c r="CM441">
        <v>0</v>
      </c>
      <c r="CN441">
        <v>6.127450980392163E-10</v>
      </c>
      <c r="CO441">
        <v>0</v>
      </c>
      <c r="CP441">
        <v>5.308415032679737E-8</v>
      </c>
      <c r="CQ441">
        <v>4.5547385620915031E-9</v>
      </c>
      <c r="CR441">
        <v>-3.3905228758169829E-10</v>
      </c>
      <c r="CS441">
        <v>-1.664624183006534E-10</v>
      </c>
      <c r="CT441">
        <v>0</v>
      </c>
      <c r="CU441">
        <v>0</v>
      </c>
      <c r="CV441">
        <v>0</v>
      </c>
      <c r="CW441">
        <v>-3.3496732026143729E-10</v>
      </c>
      <c r="CX441">
        <v>3.6764705882352932E-11</v>
      </c>
      <c r="CY441">
        <v>2.0220588235294135E-9</v>
      </c>
      <c r="CZ441">
        <v>0</v>
      </c>
      <c r="DA441">
        <v>0</v>
      </c>
      <c r="DB441">
        <v>0</v>
      </c>
      <c r="DC441">
        <v>-1.1376633986928115E-9</v>
      </c>
      <c r="DD441">
        <v>-1.5318627450980408E-10</v>
      </c>
    </row>
    <row r="442" spans="1:108">
      <c r="A442" t="s">
        <v>942</v>
      </c>
      <c r="B442">
        <v>0.72</v>
      </c>
      <c r="C442">
        <v>42.1</v>
      </c>
      <c r="D442" t="s">
        <v>943</v>
      </c>
      <c r="E442">
        <v>43249</v>
      </c>
      <c r="F442" t="s">
        <v>123</v>
      </c>
      <c r="H442" t="s">
        <v>17</v>
      </c>
      <c r="I442">
        <v>20</v>
      </c>
      <c r="J442">
        <v>6.5</v>
      </c>
      <c r="K442">
        <v>0.55252203</v>
      </c>
      <c r="L442">
        <v>3.8951144590000002</v>
      </c>
      <c r="M442">
        <v>0.46224986000000001</v>
      </c>
      <c r="N442">
        <v>234737.33333333334</v>
      </c>
      <c r="O442">
        <v>5070.0928333333331</v>
      </c>
      <c r="P442" t="s">
        <v>942</v>
      </c>
      <c r="Q442">
        <v>-9.567168118236927E-8</v>
      </c>
      <c r="R442">
        <v>-1.3855898653998503E-9</v>
      </c>
      <c r="S442">
        <v>2.1031274742676175E-8</v>
      </c>
      <c r="T442">
        <v>8.2475587226181051E-8</v>
      </c>
      <c r="U442">
        <v>8.2475587226181051E-8</v>
      </c>
      <c r="V442">
        <v>1.2041435735022382E-8</v>
      </c>
      <c r="W442">
        <v>-2.3340591185009253E-8</v>
      </c>
      <c r="X442">
        <v>3.9588281868566062E-9</v>
      </c>
      <c r="Y442">
        <v>-7.3733174980205729E-9</v>
      </c>
      <c r="Z442">
        <v>-5.6083399313803117E-7</v>
      </c>
      <c r="AA442">
        <v>8.7424122459751996E-8</v>
      </c>
      <c r="AB442">
        <v>2.7563341250989703E-7</v>
      </c>
      <c r="AC442">
        <v>1.3954869358669829E-8</v>
      </c>
      <c r="AD442">
        <v>0</v>
      </c>
      <c r="AE442">
        <v>1.8837424122459745E-7</v>
      </c>
      <c r="AF442">
        <v>2.9691211401425132E-9</v>
      </c>
      <c r="AG442">
        <v>1.119193718659277E-6</v>
      </c>
      <c r="AH442">
        <v>-1.484560570071286E-9</v>
      </c>
      <c r="AI442">
        <v>1.8309580364212125E-8</v>
      </c>
      <c r="AJ442">
        <v>0</v>
      </c>
      <c r="AK442">
        <v>-8.2475587226181045E-9</v>
      </c>
      <c r="AL442">
        <v>2.2367379255740311E-9</v>
      </c>
      <c r="AM442">
        <v>0</v>
      </c>
      <c r="AN442">
        <v>0</v>
      </c>
      <c r="AO442">
        <v>7.9176563737133144E-10</v>
      </c>
      <c r="AP442">
        <v>1.4713644761150697E-7</v>
      </c>
      <c r="AQ442">
        <v>4.4652282924254407E-9</v>
      </c>
      <c r="AR442">
        <v>3.0120084455001332E-8</v>
      </c>
      <c r="AS442">
        <v>2.6507653734494591E-6</v>
      </c>
      <c r="AT442">
        <v>-1.105172868830829E-8</v>
      </c>
      <c r="AU442">
        <v>4.1831617841118999E-9</v>
      </c>
      <c r="AV442">
        <v>6.4974267616785449E-8</v>
      </c>
      <c r="AW442">
        <v>-4.6729018210609655E-9</v>
      </c>
      <c r="AX442">
        <v>2.3505542359461603E-7</v>
      </c>
      <c r="AY442">
        <v>1.337754024808656E-8</v>
      </c>
      <c r="AZ442">
        <v>7.8912641858010026E-7</v>
      </c>
      <c r="BA442">
        <v>3.8169701768276585E-7</v>
      </c>
      <c r="BB442">
        <v>2.2631301134864082E-8</v>
      </c>
      <c r="BC442">
        <v>2.4445764053840052E-9</v>
      </c>
      <c r="BD442">
        <v>7.1918712061229839E-10</v>
      </c>
      <c r="BE442">
        <v>1.941475323304302E-8</v>
      </c>
      <c r="BF442">
        <v>4.0643969385061997E-9</v>
      </c>
      <c r="BG442">
        <v>0</v>
      </c>
      <c r="BH442">
        <v>1.1464106624439169E-6</v>
      </c>
      <c r="BI442">
        <v>4.6862628661916113E-9</v>
      </c>
      <c r="BJ442">
        <v>4.7340987067827929E-9</v>
      </c>
      <c r="BK442">
        <v>0</v>
      </c>
      <c r="BL442">
        <v>1.1726378991818422E-7</v>
      </c>
      <c r="BM442">
        <v>0</v>
      </c>
      <c r="BN442">
        <v>9.0871602005806272E-8</v>
      </c>
      <c r="BO442">
        <v>0</v>
      </c>
      <c r="BP442">
        <v>1.1909474795460545E-8</v>
      </c>
      <c r="BQ442">
        <v>9.3411850092372716E-9</v>
      </c>
      <c r="BR442">
        <v>0</v>
      </c>
      <c r="BS442">
        <v>-5.9877276326207439E-9</v>
      </c>
      <c r="BT442">
        <v>1.5340459224069635E-10</v>
      </c>
      <c r="BU442">
        <v>4.0742940089733496E-9</v>
      </c>
      <c r="BV442">
        <v>0</v>
      </c>
      <c r="BW442">
        <v>0</v>
      </c>
      <c r="BX442">
        <v>3.4144893111639044E-10</v>
      </c>
      <c r="BY442">
        <v>2.3752969121140056E-9</v>
      </c>
      <c r="BZ442">
        <v>2.9229348112958571E-9</v>
      </c>
      <c r="CA442">
        <v>-3.1340723145948737E-10</v>
      </c>
      <c r="CB442">
        <v>0</v>
      </c>
      <c r="CC442">
        <v>0</v>
      </c>
      <c r="CD442">
        <v>4.5526524148851964E-10</v>
      </c>
      <c r="CE442">
        <v>3.7938770124043132E-10</v>
      </c>
      <c r="CF442">
        <v>0</v>
      </c>
      <c r="CG442">
        <v>1.6495117445236227E-11</v>
      </c>
      <c r="CH442">
        <v>0</v>
      </c>
      <c r="CI442">
        <v>-1.4350752177355386E-10</v>
      </c>
      <c r="CJ442">
        <v>1.6989970968593258E-10</v>
      </c>
      <c r="CK442">
        <v>0</v>
      </c>
      <c r="CM442">
        <v>0</v>
      </c>
      <c r="CN442">
        <v>0</v>
      </c>
      <c r="CO442">
        <v>0</v>
      </c>
      <c r="CP442">
        <v>3.3650039588281863E-9</v>
      </c>
      <c r="CQ442">
        <v>0</v>
      </c>
      <c r="CR442">
        <v>5.3444180522565388E-10</v>
      </c>
      <c r="CS442">
        <v>1.0062021641594093E-9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4.936988651359197E-8</v>
      </c>
      <c r="CZ442">
        <v>6.7860913169701749E-9</v>
      </c>
      <c r="DA442">
        <v>9.3692267088941707E-9</v>
      </c>
      <c r="DB442">
        <v>0</v>
      </c>
      <c r="DC442">
        <v>7.0929005014515764E-10</v>
      </c>
      <c r="DD442">
        <v>5.6083399313803167E-10</v>
      </c>
    </row>
    <row r="443" spans="1:108">
      <c r="A443" t="s">
        <v>944</v>
      </c>
      <c r="B443">
        <v>0.68400000000000005</v>
      </c>
      <c r="C443">
        <v>39.700000000000003</v>
      </c>
      <c r="D443" t="s">
        <v>945</v>
      </c>
      <c r="E443">
        <v>43249</v>
      </c>
      <c r="F443" t="s">
        <v>128</v>
      </c>
      <c r="H443" t="s">
        <v>17</v>
      </c>
      <c r="I443">
        <v>100</v>
      </c>
      <c r="J443">
        <v>15.666666666666666</v>
      </c>
      <c r="K443">
        <v>4.1940446999999999E-2</v>
      </c>
      <c r="L443">
        <v>0.89163920100000005</v>
      </c>
      <c r="M443">
        <v>0.44540354799999998</v>
      </c>
      <c r="N443">
        <v>469487.5</v>
      </c>
      <c r="O443">
        <v>7701.1792000000005</v>
      </c>
      <c r="P443" t="s">
        <v>944</v>
      </c>
      <c r="Q443">
        <v>-2.0191948875827979E-6</v>
      </c>
      <c r="R443">
        <v>-9.2184438846907375E-9</v>
      </c>
      <c r="S443">
        <v>-2.6739901110178179E-8</v>
      </c>
      <c r="T443">
        <v>-2.4081070995428735E-6</v>
      </c>
      <c r="U443">
        <v>-2.4081070995428735E-6</v>
      </c>
      <c r="V443">
        <v>-2.6296762757719885E-8</v>
      </c>
      <c r="W443">
        <v>-1.9002472245545308E-8</v>
      </c>
      <c r="X443">
        <v>-1.2874335292471289E-7</v>
      </c>
      <c r="Y443">
        <v>-1.0856889635227168E-8</v>
      </c>
      <c r="Z443">
        <v>1.5334919302173683E-6</v>
      </c>
      <c r="AA443">
        <v>6.1106446496874749E-8</v>
      </c>
      <c r="AB443">
        <v>1.6193791398451352E-7</v>
      </c>
      <c r="AC443">
        <v>-2.2914917436328133E-9</v>
      </c>
      <c r="AD443">
        <v>0</v>
      </c>
      <c r="AE443">
        <v>-3.661722175576081E-8</v>
      </c>
      <c r="AF443">
        <v>-4.3328435488385114E-8</v>
      </c>
      <c r="AG443">
        <v>3.8133221382591781E-8</v>
      </c>
      <c r="AH443">
        <v>-4.3963989178095006E-8</v>
      </c>
      <c r="AI443">
        <v>-4.4721988991510435E-8</v>
      </c>
      <c r="AJ443">
        <v>0</v>
      </c>
      <c r="AK443">
        <v>-1.0693628136953074E-7</v>
      </c>
      <c r="AL443">
        <v>-3.7083683179400671E-10</v>
      </c>
      <c r="AM443">
        <v>7.4493889355350311E-10</v>
      </c>
      <c r="AN443">
        <v>-8.1630749137046233E-9</v>
      </c>
      <c r="AO443">
        <v>0</v>
      </c>
      <c r="AP443">
        <v>-1.9289346021084054E-7</v>
      </c>
      <c r="AQ443">
        <v>-2.3637932642970405E-9</v>
      </c>
      <c r="AR443">
        <v>8.8790931989924441E-7</v>
      </c>
      <c r="AS443">
        <v>0</v>
      </c>
      <c r="AT443">
        <v>-7.2767982087881264E-8</v>
      </c>
      <c r="AU443">
        <v>-2.0914964082470388E-9</v>
      </c>
      <c r="AV443">
        <v>1.4489457971825734E-8</v>
      </c>
      <c r="AW443">
        <v>-2.5541736635880207E-9</v>
      </c>
      <c r="AX443">
        <v>1.5580977703143959E-7</v>
      </c>
      <c r="AY443">
        <v>-7.5799981341543252E-10</v>
      </c>
      <c r="AZ443">
        <v>3.2343268961656867E-7</v>
      </c>
      <c r="BA443">
        <v>3.6109944957552017E-7</v>
      </c>
      <c r="BB443">
        <v>2.2623379046552843E-8</v>
      </c>
      <c r="BC443">
        <v>1.7999580184718731E-9</v>
      </c>
      <c r="BD443">
        <v>1.4314534937960668E-9</v>
      </c>
      <c r="BE443">
        <v>2.0203610411418982E-8</v>
      </c>
      <c r="BF443">
        <v>-2.6699085735609695E-9</v>
      </c>
      <c r="BG443">
        <v>6.7287060360108195E-10</v>
      </c>
      <c r="BH443">
        <v>3.1247084616102261E-8</v>
      </c>
      <c r="BI443">
        <v>1.0192182106539793E-9</v>
      </c>
      <c r="BJ443">
        <v>8.810290139005545E-10</v>
      </c>
      <c r="BK443">
        <v>0</v>
      </c>
      <c r="BL443">
        <v>5.609198619274187E-8</v>
      </c>
      <c r="BM443">
        <v>0</v>
      </c>
      <c r="BN443">
        <v>7.0925459464502286E-8</v>
      </c>
      <c r="BO443">
        <v>0</v>
      </c>
      <c r="BP443">
        <v>9.7956898964455645E-9</v>
      </c>
      <c r="BQ443">
        <v>5.5584709394533062E-9</v>
      </c>
      <c r="BR443">
        <v>0</v>
      </c>
      <c r="BS443">
        <v>-1.3541958205056442E-8</v>
      </c>
      <c r="BT443">
        <v>-1.8681780016792604E-9</v>
      </c>
      <c r="BU443">
        <v>-5.7607985819572782E-9</v>
      </c>
      <c r="BV443">
        <v>0</v>
      </c>
      <c r="BW443">
        <v>0</v>
      </c>
      <c r="BX443">
        <v>6.2797369157570653E-10</v>
      </c>
      <c r="BY443">
        <v>-2.1049071741766966E-9</v>
      </c>
      <c r="BZ443">
        <v>-5.8890754734583367E-10</v>
      </c>
      <c r="CA443">
        <v>-2.8162608452281002E-10</v>
      </c>
      <c r="CB443">
        <v>-4.8920141804272642E-10</v>
      </c>
      <c r="CC443">
        <v>0</v>
      </c>
      <c r="CD443">
        <v>3.6150760332120438E-10</v>
      </c>
      <c r="CE443">
        <v>-2.9585315794383809E-9</v>
      </c>
      <c r="CF443">
        <v>-3.8465575146935363E-10</v>
      </c>
      <c r="CG443">
        <v>1.7987918649127718E-9</v>
      </c>
      <c r="CH443">
        <v>0</v>
      </c>
      <c r="CI443">
        <v>6.413844575052937E-12</v>
      </c>
      <c r="CJ443">
        <v>2.5422147588394555E-10</v>
      </c>
      <c r="CK443">
        <v>0</v>
      </c>
      <c r="CM443">
        <v>0</v>
      </c>
      <c r="CN443">
        <v>-1.118924339957085E-9</v>
      </c>
      <c r="CO443">
        <v>0</v>
      </c>
      <c r="CP443">
        <v>-2.3946963336132118E-9</v>
      </c>
      <c r="CQ443">
        <v>0</v>
      </c>
      <c r="CR443">
        <v>4.3205989364679585E-10</v>
      </c>
      <c r="CS443">
        <v>6.9561059800354471E-10</v>
      </c>
      <c r="CT443">
        <v>0</v>
      </c>
      <c r="CU443">
        <v>2.7789439313368821E-10</v>
      </c>
      <c r="CV443">
        <v>1.3696473551637286E-10</v>
      </c>
      <c r="CW443">
        <v>-3.8308144416456765E-10</v>
      </c>
      <c r="CX443">
        <v>0</v>
      </c>
      <c r="CY443">
        <v>7.1875874615169332E-8</v>
      </c>
      <c r="CZ443">
        <v>1.0697709674409926E-8</v>
      </c>
      <c r="DA443">
        <v>1.3814838137885995E-8</v>
      </c>
      <c r="DB443">
        <v>0</v>
      </c>
      <c r="DC443">
        <v>1.451278104300773E-9</v>
      </c>
      <c r="DD443">
        <v>2.369624032092546E-9</v>
      </c>
    </row>
    <row r="444" spans="1:108">
      <c r="A444" t="s">
        <v>23</v>
      </c>
      <c r="B444">
        <v>0.69899999999999995</v>
      </c>
      <c r="C444">
        <v>39</v>
      </c>
      <c r="D444" t="s">
        <v>946</v>
      </c>
      <c r="E444">
        <v>43249</v>
      </c>
      <c r="F444" t="s">
        <v>168</v>
      </c>
      <c r="H444" t="s">
        <v>27</v>
      </c>
      <c r="I444">
        <v>100</v>
      </c>
      <c r="K444">
        <v>0.86619464199999996</v>
      </c>
      <c r="L444">
        <v>4.1060514340000003</v>
      </c>
      <c r="M444">
        <v>0.64651554099999997</v>
      </c>
      <c r="N444">
        <v>129590.66666666667</v>
      </c>
      <c r="O444">
        <v>3160.8443666666667</v>
      </c>
      <c r="P444" t="s">
        <v>23</v>
      </c>
      <c r="Q444">
        <v>-1.9307929724596404E-6</v>
      </c>
      <c r="R444">
        <v>-1.1787749287749318E-8</v>
      </c>
      <c r="S444">
        <v>-1.8138651471984783E-8</v>
      </c>
      <c r="T444">
        <v>-2.0061728395061786E-6</v>
      </c>
      <c r="U444">
        <v>-2.0061728395061786E-6</v>
      </c>
      <c r="V444">
        <v>-6.7545109211775944E-8</v>
      </c>
      <c r="W444">
        <v>6.7159306742640038E-8</v>
      </c>
      <c r="X444">
        <v>-8.547008547008542E-8</v>
      </c>
      <c r="Y444">
        <v>-5.1222697056030363E-9</v>
      </c>
      <c r="Z444">
        <v>-7.7160493827163195E-8</v>
      </c>
      <c r="AA444">
        <v>3.4781576448243116E-8</v>
      </c>
      <c r="AB444">
        <v>1.0720560303893637E-7</v>
      </c>
      <c r="AC444">
        <v>-3.2585470085470136E-9</v>
      </c>
      <c r="AD444">
        <v>0</v>
      </c>
      <c r="AE444">
        <v>-9.3186134852801593E-8</v>
      </c>
      <c r="AF444">
        <v>-3.2816951566951567E-8</v>
      </c>
      <c r="AG444">
        <v>1.8696581196581204E-7</v>
      </c>
      <c r="AH444">
        <v>-4.0301519468186174E-8</v>
      </c>
      <c r="AI444">
        <v>-2.5581671415004793E-8</v>
      </c>
      <c r="AJ444">
        <v>0</v>
      </c>
      <c r="AK444">
        <v>-8.0187559354226033E-8</v>
      </c>
      <c r="AL444">
        <v>-1.3051994301994268E-9</v>
      </c>
      <c r="AM444">
        <v>1.1568138651471987E-9</v>
      </c>
      <c r="AN444">
        <v>-7.2056030389363528E-9</v>
      </c>
      <c r="AO444">
        <v>0</v>
      </c>
      <c r="AP444">
        <v>-8.0757359924026566E-8</v>
      </c>
      <c r="AQ444">
        <v>-3.4443257359924008E-9</v>
      </c>
      <c r="AR444">
        <v>-1.7464387464387464E-7</v>
      </c>
      <c r="AS444">
        <v>0</v>
      </c>
      <c r="AT444">
        <v>-4.7542735042735078E-8</v>
      </c>
      <c r="AU444">
        <v>1.7954653371320057E-9</v>
      </c>
      <c r="AV444">
        <v>3.8164767331434023E-9</v>
      </c>
      <c r="AW444">
        <v>-2.5692663817663815E-9</v>
      </c>
      <c r="AX444">
        <v>4.9193969610636259E-8</v>
      </c>
      <c r="AY444">
        <v>4.2835944919278201E-9</v>
      </c>
      <c r="AZ444">
        <v>-2.2496438746438748E-7</v>
      </c>
      <c r="BA444">
        <v>2.6323599240265888E-8</v>
      </c>
      <c r="BB444">
        <v>4.0426163342829988E-9</v>
      </c>
      <c r="BC444">
        <v>3.7571225071224984E-10</v>
      </c>
      <c r="BD444">
        <v>-2.6133665716999032E-9</v>
      </c>
      <c r="BE444">
        <v>6.1128917378917411E-9</v>
      </c>
      <c r="BF444">
        <v>-5.748456790123459E-9</v>
      </c>
      <c r="BG444">
        <v>-1.0369183285849957E-9</v>
      </c>
      <c r="BH444">
        <v>2.026946818613486E-8</v>
      </c>
      <c r="BI444">
        <v>-6.2203228869895412E-10</v>
      </c>
      <c r="BJ444">
        <v>-7.7872744539411129E-10</v>
      </c>
      <c r="BK444">
        <v>0</v>
      </c>
      <c r="BL444">
        <v>2.9303181386514734E-9</v>
      </c>
      <c r="BM444">
        <v>0</v>
      </c>
      <c r="BN444">
        <v>7.2750474833808157E-9</v>
      </c>
      <c r="BO444">
        <v>0</v>
      </c>
      <c r="BP444">
        <v>-5.0035612535612568E-10</v>
      </c>
      <c r="BQ444">
        <v>1.607312440645775E-9</v>
      </c>
      <c r="BR444">
        <v>0</v>
      </c>
      <c r="BS444">
        <v>-1.4837369420702752E-8</v>
      </c>
      <c r="BT444">
        <v>-1.6363960113960121E-9</v>
      </c>
      <c r="BU444">
        <v>-8.4104938271604927E-9</v>
      </c>
      <c r="BV444">
        <v>0</v>
      </c>
      <c r="BW444">
        <v>0</v>
      </c>
      <c r="BX444">
        <v>-4.4515669515669557E-10</v>
      </c>
      <c r="BY444">
        <v>-7.7160493827160692E-10</v>
      </c>
      <c r="BZ444">
        <v>-1.653608736942068E-9</v>
      </c>
      <c r="CA444">
        <v>2.6887464387464594E-10</v>
      </c>
      <c r="CB444">
        <v>-1.3277540360873694E-9</v>
      </c>
      <c r="CC444">
        <v>0</v>
      </c>
      <c r="CD444">
        <v>-4.8670465337132081E-10</v>
      </c>
      <c r="CE444">
        <v>-2.5878442545109208E-9</v>
      </c>
      <c r="CF444">
        <v>-7.2756410256410313E-10</v>
      </c>
      <c r="CG444">
        <v>-8.149335232668558E-10</v>
      </c>
      <c r="CH444">
        <v>0</v>
      </c>
      <c r="CI444">
        <v>-1.343186134852801E-9</v>
      </c>
      <c r="CJ444">
        <v>-1.3170702754036089E-9</v>
      </c>
      <c r="CK444">
        <v>0</v>
      </c>
      <c r="CM444">
        <v>0</v>
      </c>
      <c r="CN444">
        <v>-1.4239078822412158E-9</v>
      </c>
      <c r="CO444">
        <v>0</v>
      </c>
      <c r="CP444">
        <v>-1.1075498575498573E-9</v>
      </c>
      <c r="CQ444">
        <v>0</v>
      </c>
      <c r="CR444">
        <v>-5.8938746438746422E-10</v>
      </c>
      <c r="CS444">
        <v>-4.7299382716049445E-10</v>
      </c>
      <c r="CT444">
        <v>0</v>
      </c>
      <c r="CU444">
        <v>-4.6854226020892685E-10</v>
      </c>
      <c r="CV444">
        <v>-3.0947293447293438E-10</v>
      </c>
      <c r="CW444">
        <v>-5.2902421652421682E-10</v>
      </c>
      <c r="CX444">
        <v>0</v>
      </c>
      <c r="CY444">
        <v>2.7546296296296276E-9</v>
      </c>
      <c r="CZ444">
        <v>5.5585232668566041E-10</v>
      </c>
      <c r="DA444">
        <v>6.4844491927825295E-10</v>
      </c>
      <c r="DB444">
        <v>0</v>
      </c>
      <c r="DC444">
        <v>8.843779677112827E-11</v>
      </c>
      <c r="DD444">
        <v>5.6920702754036051E-10</v>
      </c>
    </row>
    <row r="445" spans="1:108">
      <c r="A445" t="s">
        <v>186</v>
      </c>
      <c r="B445">
        <v>0.65100000000000002</v>
      </c>
      <c r="C445">
        <v>46.6</v>
      </c>
      <c r="D445" t="s">
        <v>947</v>
      </c>
      <c r="E445">
        <v>43249</v>
      </c>
      <c r="F445" t="s">
        <v>128</v>
      </c>
      <c r="H445" t="s">
        <v>35</v>
      </c>
      <c r="I445">
        <v>100</v>
      </c>
      <c r="K445">
        <v>0.525140842</v>
      </c>
      <c r="L445">
        <v>3.2461603999999999</v>
      </c>
      <c r="M445">
        <v>0.63004899299999995</v>
      </c>
      <c r="N445">
        <v>109774.66666666667</v>
      </c>
      <c r="O445">
        <v>3189.6842666666671</v>
      </c>
      <c r="P445" t="s">
        <v>186</v>
      </c>
      <c r="Q445">
        <v>-1.7962168176760466E-6</v>
      </c>
      <c r="R445">
        <v>-1.6481878874582743E-8</v>
      </c>
      <c r="S445">
        <v>-1.954677316801779E-8</v>
      </c>
      <c r="T445">
        <v>-2.1707598156096054E-6</v>
      </c>
      <c r="U445">
        <v>-2.1707598156096054E-6</v>
      </c>
      <c r="V445">
        <v>-4.1626927356541141E-8</v>
      </c>
      <c r="W445">
        <v>-1.9780241615005569E-8</v>
      </c>
      <c r="X445">
        <v>-9.4480209823557297E-8</v>
      </c>
      <c r="Y445">
        <v>-1.1961532347798436E-8</v>
      </c>
      <c r="Z445">
        <v>2.7072405023048775E-6</v>
      </c>
      <c r="AA445">
        <v>1.9720632649817158E-8</v>
      </c>
      <c r="AB445">
        <v>1.8339691622953443E-8</v>
      </c>
      <c r="AC445">
        <v>-9.9099904625655668E-9</v>
      </c>
      <c r="AD445">
        <v>0</v>
      </c>
      <c r="AE445">
        <v>-9.5573040852010832E-8</v>
      </c>
      <c r="AF445">
        <v>-3.7643061516452073E-8</v>
      </c>
      <c r="AG445">
        <v>7.4362184072484587E-8</v>
      </c>
      <c r="AH445">
        <v>-3.2387537752344596E-8</v>
      </c>
      <c r="AI445">
        <v>-3.6013749801303468E-8</v>
      </c>
      <c r="AJ445">
        <v>0</v>
      </c>
      <c r="AK445">
        <v>-9.1698458114767126E-8</v>
      </c>
      <c r="AL445">
        <v>-2.3888292799236988E-9</v>
      </c>
      <c r="AM445">
        <v>3.6162772214274432E-10</v>
      </c>
      <c r="AN445">
        <v>-7.4461532347798455E-9</v>
      </c>
      <c r="AO445">
        <v>0</v>
      </c>
      <c r="AP445">
        <v>-1.223970751867747E-7</v>
      </c>
      <c r="AQ445">
        <v>-3.0778095692258765E-9</v>
      </c>
      <c r="AR445">
        <v>-3.6823438245112011E-8</v>
      </c>
      <c r="AS445">
        <v>0</v>
      </c>
      <c r="AT445">
        <v>-6.2440391034811662E-8</v>
      </c>
      <c r="AU445">
        <v>-6.0751470354474577E-10</v>
      </c>
      <c r="AV445">
        <v>4.0136703226831961E-9</v>
      </c>
      <c r="AW445">
        <v>-1.4434310920362419E-9</v>
      </c>
      <c r="AX445">
        <v>2.7399757590208236E-8</v>
      </c>
      <c r="AY445">
        <v>-3.9719440470513454E-9</v>
      </c>
      <c r="AZ445">
        <v>1.9284990462565578E-7</v>
      </c>
      <c r="BA445">
        <v>2.3787454299793352E-7</v>
      </c>
      <c r="BB445">
        <v>1.3065291686536322E-8</v>
      </c>
      <c r="BC445">
        <v>5.8118741058655354E-10</v>
      </c>
      <c r="BD445">
        <v>-8.9661818470831237E-10</v>
      </c>
      <c r="BE445">
        <v>3.2054721030042926E-9</v>
      </c>
      <c r="BF445">
        <v>-4.6798005086631722E-9</v>
      </c>
      <c r="BG445">
        <v>-1.2701676998887298E-9</v>
      </c>
      <c r="BH445">
        <v>5.5113455730408509E-8</v>
      </c>
      <c r="BI445">
        <v>-5.4144810046098256E-11</v>
      </c>
      <c r="BJ445">
        <v>1.2617230964870551E-10</v>
      </c>
      <c r="BK445">
        <v>0</v>
      </c>
      <c r="BL445">
        <v>3.8576935304403132E-8</v>
      </c>
      <c r="BM445">
        <v>0</v>
      </c>
      <c r="BN445">
        <v>4.7662831823239551E-8</v>
      </c>
      <c r="BO445">
        <v>0</v>
      </c>
      <c r="BP445">
        <v>4.5958512160228888E-9</v>
      </c>
      <c r="BQ445">
        <v>1.1961532347798431E-9</v>
      </c>
      <c r="BR445">
        <v>0</v>
      </c>
      <c r="BS445">
        <v>-1.0024240979176602E-8</v>
      </c>
      <c r="BT445">
        <v>-1.70481640438722E-9</v>
      </c>
      <c r="BU445">
        <v>-4.4458353202988428E-9</v>
      </c>
      <c r="BV445">
        <v>0</v>
      </c>
      <c r="BW445">
        <v>0</v>
      </c>
      <c r="BX445">
        <v>-6.1099189318073323E-11</v>
      </c>
      <c r="BY445">
        <v>6.507312033063151E-10</v>
      </c>
      <c r="BZ445">
        <v>-8.6383325385471233E-10</v>
      </c>
      <c r="CA445">
        <v>-1.4753218884120368E-10</v>
      </c>
      <c r="CB445">
        <v>-4.7637498013034385E-10</v>
      </c>
      <c r="CC445">
        <v>0</v>
      </c>
      <c r="CD445">
        <v>3.0797965347321489E-11</v>
      </c>
      <c r="CE445">
        <v>-1.4385630265458597E-9</v>
      </c>
      <c r="CF445">
        <v>-1.8329756795422041E-10</v>
      </c>
      <c r="CG445">
        <v>1.7932363694166295E-9</v>
      </c>
      <c r="CH445">
        <v>0</v>
      </c>
      <c r="CI445">
        <v>-5.3697742807184827E-10</v>
      </c>
      <c r="CJ445">
        <v>5.5933079001748492E-10</v>
      </c>
      <c r="CK445">
        <v>0</v>
      </c>
      <c r="CM445">
        <v>0</v>
      </c>
      <c r="CN445">
        <v>-5.0319901446510845E-10</v>
      </c>
      <c r="CO445">
        <v>0</v>
      </c>
      <c r="CP445">
        <v>-4.6494992846924353E-10</v>
      </c>
      <c r="CQ445">
        <v>0</v>
      </c>
      <c r="CR445">
        <v>3.0102527420124021E-10</v>
      </c>
      <c r="CS445">
        <v>2.5135113654426923E-10</v>
      </c>
      <c r="CT445">
        <v>0</v>
      </c>
      <c r="CU445">
        <v>1.0188165633444633E-10</v>
      </c>
      <c r="CV445">
        <v>2.7703266571292356E-10</v>
      </c>
      <c r="CW445">
        <v>-7.4511206485455481E-12</v>
      </c>
      <c r="CX445">
        <v>0</v>
      </c>
      <c r="CY445">
        <v>4.7076180257510717E-8</v>
      </c>
      <c r="CZ445">
        <v>6.3989727388332556E-9</v>
      </c>
      <c r="DA445">
        <v>9.3029725003973926E-9</v>
      </c>
      <c r="DB445">
        <v>0</v>
      </c>
      <c r="DC445">
        <v>9.6069782228580444E-10</v>
      </c>
      <c r="DD445">
        <v>1.4539620092195194E-9</v>
      </c>
    </row>
    <row r="446" spans="1:108">
      <c r="A446" t="s">
        <v>693</v>
      </c>
      <c r="B446">
        <v>0.71099999999999997</v>
      </c>
      <c r="C446">
        <v>7.2</v>
      </c>
      <c r="D446" t="s">
        <v>948</v>
      </c>
      <c r="E446">
        <v>43249</v>
      </c>
      <c r="F446" t="s">
        <v>168</v>
      </c>
      <c r="H446" t="s">
        <v>17</v>
      </c>
      <c r="I446">
        <v>10</v>
      </c>
      <c r="J446">
        <v>3</v>
      </c>
      <c r="K446">
        <v>0.22003879600000001</v>
      </c>
      <c r="L446">
        <v>3.5823187820000002</v>
      </c>
      <c r="M446">
        <v>0.24569731</v>
      </c>
      <c r="N446">
        <v>85419</v>
      </c>
      <c r="O446">
        <v>1911.8296499999999</v>
      </c>
      <c r="P446" t="s">
        <v>693</v>
      </c>
      <c r="Q446">
        <v>-2.6523919753086423E-6</v>
      </c>
      <c r="R446">
        <v>1.4467592592592626E-8</v>
      </c>
      <c r="S446">
        <v>-2.9031635802469152E-8</v>
      </c>
      <c r="T446">
        <v>3.472222222222222E-6</v>
      </c>
      <c r="U446">
        <v>3.472222222222222E-6</v>
      </c>
      <c r="V446">
        <v>2.5462962962962969E-7</v>
      </c>
      <c r="W446">
        <v>-3.9689429012345669E-7</v>
      </c>
      <c r="X446">
        <v>-2.7681327160493871E-7</v>
      </c>
      <c r="Y446">
        <v>1.890432098765438E-8</v>
      </c>
      <c r="Z446">
        <v>-3.4239969135802474E-5</v>
      </c>
      <c r="AA446">
        <v>1.376350308641975E-6</v>
      </c>
      <c r="AB446">
        <v>4.6257716049382717E-6</v>
      </c>
      <c r="AC446">
        <v>1.9463734567901235E-7</v>
      </c>
      <c r="AD446">
        <v>0</v>
      </c>
      <c r="AE446">
        <v>-2.6041666666666694E-7</v>
      </c>
      <c r="AF446">
        <v>-8.1211419753086468E-8</v>
      </c>
      <c r="AG446">
        <v>1.8209876543209877E-5</v>
      </c>
      <c r="AH446">
        <v>-1.3888888888888901E-7</v>
      </c>
      <c r="AI446">
        <v>9.837962962962994E-8</v>
      </c>
      <c r="AJ446">
        <v>0</v>
      </c>
      <c r="AK446">
        <v>-1.8036265432098777E-7</v>
      </c>
      <c r="AL446">
        <v>-2.0254629629629648E-9</v>
      </c>
      <c r="AM446">
        <v>0</v>
      </c>
      <c r="AN446">
        <v>0</v>
      </c>
      <c r="AO446">
        <v>-1.9483024691358063E-8</v>
      </c>
      <c r="AP446">
        <v>1.5885416666666665E-6</v>
      </c>
      <c r="AQ446">
        <v>1.4901620370370373E-7</v>
      </c>
      <c r="AR446">
        <v>8.4963348765432132E-7</v>
      </c>
      <c r="AS446">
        <v>-8.1587577160493829E-6</v>
      </c>
      <c r="AT446">
        <v>-2.3437500000000032E-7</v>
      </c>
      <c r="AU446">
        <v>1.8856095679012369E-8</v>
      </c>
      <c r="AV446">
        <v>1.4766589506172838E-7</v>
      </c>
      <c r="AW446">
        <v>-2.8067129629629627E-8</v>
      </c>
      <c r="AX446">
        <v>3.7654320987654329E-6</v>
      </c>
      <c r="AY446">
        <v>1.6531635802469135E-7</v>
      </c>
      <c r="AZ446">
        <v>1.7023533950617284E-6</v>
      </c>
      <c r="BA446">
        <v>9.6161265432098799E-7</v>
      </c>
      <c r="BB446">
        <v>6.7168209876543218E-8</v>
      </c>
      <c r="BC446">
        <v>2.8944830246913589E-8</v>
      </c>
      <c r="BD446">
        <v>6.7264660493827155E-8</v>
      </c>
      <c r="BE446">
        <v>6.8026620370370362E-7</v>
      </c>
      <c r="BF446">
        <v>6.4621913580246894E-8</v>
      </c>
      <c r="BG446">
        <v>0</v>
      </c>
      <c r="BH446">
        <v>1.955246913580247E-5</v>
      </c>
      <c r="BI446">
        <v>7.8993055555555529E-8</v>
      </c>
      <c r="BJ446">
        <v>7.9571759259259241E-8</v>
      </c>
      <c r="BK446">
        <v>0</v>
      </c>
      <c r="BL446">
        <v>2.0958719135802475E-7</v>
      </c>
      <c r="BM446">
        <v>0</v>
      </c>
      <c r="BN446">
        <v>2.063078703703704E-7</v>
      </c>
      <c r="BO446">
        <v>0</v>
      </c>
      <c r="BP446">
        <v>8.4876543209876549E-8</v>
      </c>
      <c r="BQ446">
        <v>1.6859567901234567E-7</v>
      </c>
      <c r="BR446">
        <v>0</v>
      </c>
      <c r="BS446">
        <v>-9.4618055555555564E-8</v>
      </c>
      <c r="BT446">
        <v>-1.2538580246913537E-9</v>
      </c>
      <c r="BU446">
        <v>-2.8935185185182E-10</v>
      </c>
      <c r="BV446">
        <v>0</v>
      </c>
      <c r="BW446">
        <v>0</v>
      </c>
      <c r="BX446">
        <v>-2.8163580246913584E-9</v>
      </c>
      <c r="BY446">
        <v>2.9899691358024183E-9</v>
      </c>
      <c r="BZ446">
        <v>5.8834876543209818E-10</v>
      </c>
      <c r="CA446">
        <v>1.2577160493827157E-8</v>
      </c>
      <c r="CB446">
        <v>0</v>
      </c>
      <c r="CC446">
        <v>0</v>
      </c>
      <c r="CD446">
        <v>5.295138888888889E-9</v>
      </c>
      <c r="CE446">
        <v>-1.7554012345679007E-9</v>
      </c>
      <c r="CF446">
        <v>0</v>
      </c>
      <c r="CG446">
        <v>7.2337962962962496E-10</v>
      </c>
      <c r="CH446">
        <v>0</v>
      </c>
      <c r="CI446">
        <v>-3.0189043209876431E-9</v>
      </c>
      <c r="CJ446">
        <v>-2.0351080246913535E-9</v>
      </c>
      <c r="CK446">
        <v>0</v>
      </c>
      <c r="CM446">
        <v>0</v>
      </c>
      <c r="CN446">
        <v>0</v>
      </c>
      <c r="CO446">
        <v>0</v>
      </c>
      <c r="CP446">
        <v>1.1188271604938283E-8</v>
      </c>
      <c r="CQ446">
        <v>0</v>
      </c>
      <c r="CR446">
        <v>7.1084104938271597E-9</v>
      </c>
      <c r="CS446">
        <v>3.6979166666666661E-8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2.7623456790123456E-7</v>
      </c>
      <c r="CZ446">
        <v>3.9843749999999996E-8</v>
      </c>
      <c r="DA446">
        <v>5.7445987654320984E-8</v>
      </c>
      <c r="DB446">
        <v>0</v>
      </c>
      <c r="DC446">
        <v>1.4313271604938271E-8</v>
      </c>
      <c r="DD446">
        <v>5.2372685185185155E-9</v>
      </c>
    </row>
    <row r="447" spans="1:108">
      <c r="A447" t="s">
        <v>376</v>
      </c>
      <c r="B447">
        <v>0.67600000000000005</v>
      </c>
      <c r="C447">
        <v>19.399999999999999</v>
      </c>
      <c r="D447" t="s">
        <v>949</v>
      </c>
      <c r="E447">
        <v>43249</v>
      </c>
      <c r="F447" t="s">
        <v>168</v>
      </c>
      <c r="H447" t="s">
        <v>268</v>
      </c>
      <c r="I447">
        <v>0</v>
      </c>
      <c r="J447">
        <v>0</v>
      </c>
      <c r="K447">
        <v>0.51383758199999996</v>
      </c>
      <c r="L447">
        <v>4.5189345530000002</v>
      </c>
      <c r="M447">
        <v>0.31876075799999998</v>
      </c>
      <c r="N447">
        <v>68067</v>
      </c>
      <c r="O447">
        <v>1874.0392499999998</v>
      </c>
      <c r="P447" t="s">
        <v>376</v>
      </c>
      <c r="Q447">
        <v>-1.0452462772050419E-6</v>
      </c>
      <c r="R447">
        <v>-2.1298682703321902E-8</v>
      </c>
      <c r="S447">
        <v>-6.5506872852233681E-8</v>
      </c>
      <c r="T447">
        <v>3.579610538373425E-8</v>
      </c>
      <c r="U447">
        <v>3.579610538373425E-8</v>
      </c>
      <c r="V447">
        <v>4.9398625429553358E-8</v>
      </c>
      <c r="W447">
        <v>-1.775844788087056E-7</v>
      </c>
      <c r="X447">
        <v>-4.5819014891179622E-8</v>
      </c>
      <c r="Y447">
        <v>1.929410080183278E-8</v>
      </c>
      <c r="Z447">
        <v>-1.1454753722794961E-5</v>
      </c>
      <c r="AA447">
        <v>-3.0068728522336891E-8</v>
      </c>
      <c r="AB447">
        <v>1.8420675830469644E-7</v>
      </c>
      <c r="AC447">
        <v>-1.1383161512027493E-8</v>
      </c>
      <c r="AD447">
        <v>0</v>
      </c>
      <c r="AE447">
        <v>-5.0508304696449032E-7</v>
      </c>
      <c r="AF447">
        <v>-4.9040664375715964E-8</v>
      </c>
      <c r="AG447">
        <v>2.0403780068728533E-8</v>
      </c>
      <c r="AH447">
        <v>-2.4341351660939344E-8</v>
      </c>
      <c r="AI447">
        <v>-1.0595647193585347E-7</v>
      </c>
      <c r="AJ447">
        <v>0</v>
      </c>
      <c r="AK447">
        <v>-1.0237686139747993E-7</v>
      </c>
      <c r="AL447">
        <v>2.4377147766323004E-9</v>
      </c>
      <c r="AM447">
        <v>0</v>
      </c>
      <c r="AN447">
        <v>0</v>
      </c>
      <c r="AO447">
        <v>-4.295532646048114E-9</v>
      </c>
      <c r="AP447">
        <v>-3.0390893470790388E-8</v>
      </c>
      <c r="AQ447">
        <v>-1.6208476517754869E-8</v>
      </c>
      <c r="AR447">
        <v>2.1119702176403218E-8</v>
      </c>
      <c r="AS447">
        <v>-5.6914733676975953E-6</v>
      </c>
      <c r="AT447">
        <v>-7.3024054982817838E-8</v>
      </c>
      <c r="AU447">
        <v>1.5034364261168359E-9</v>
      </c>
      <c r="AV447">
        <v>1.9036368843069873E-7</v>
      </c>
      <c r="AW447">
        <v>9.6173396334478786E-9</v>
      </c>
      <c r="AX447">
        <v>1.0234106529209622E-7</v>
      </c>
      <c r="AY447">
        <v>1.1132588774341341E-8</v>
      </c>
      <c r="AZ447">
        <v>3.078465063001156E-8</v>
      </c>
      <c r="BA447">
        <v>1.0864117983963341E-7</v>
      </c>
      <c r="BB447">
        <v>8.0648625429553244E-9</v>
      </c>
      <c r="BC447">
        <v>8.0398052691867119E-9</v>
      </c>
      <c r="BD447">
        <v>-1.1597938144329852E-9</v>
      </c>
      <c r="BE447">
        <v>4.1451890034364263E-8</v>
      </c>
      <c r="BF447">
        <v>1.5678694158075624E-9</v>
      </c>
      <c r="BG447">
        <v>0</v>
      </c>
      <c r="BH447">
        <v>1.1121849942726229E-7</v>
      </c>
      <c r="BI447">
        <v>2.813573883161508E-9</v>
      </c>
      <c r="BJ447">
        <v>2.6954467353951899E-9</v>
      </c>
      <c r="BK447">
        <v>0</v>
      </c>
      <c r="BL447">
        <v>2.7741981672394055E-8</v>
      </c>
      <c r="BM447">
        <v>0</v>
      </c>
      <c r="BN447">
        <v>2.3124284077892326E-8</v>
      </c>
      <c r="BO447">
        <v>0</v>
      </c>
      <c r="BP447">
        <v>7.9610538373424979E-9</v>
      </c>
      <c r="BQ447">
        <v>8.1292955326460538E-9</v>
      </c>
      <c r="BR447">
        <v>0</v>
      </c>
      <c r="BS447">
        <v>-4.1441151202749147E-8</v>
      </c>
      <c r="BT447">
        <v>-1.9687857961053835E-9</v>
      </c>
      <c r="BU447">
        <v>-1.0273482245131735E-8</v>
      </c>
      <c r="BV447">
        <v>0</v>
      </c>
      <c r="BW447">
        <v>0</v>
      </c>
      <c r="BX447">
        <v>2.8994845360824728E-10</v>
      </c>
      <c r="BY447">
        <v>2.398339060710193E-9</v>
      </c>
      <c r="BZ447">
        <v>-1.8721363115693056E-9</v>
      </c>
      <c r="CA447">
        <v>1.0703035509736594E-9</v>
      </c>
      <c r="CB447">
        <v>0</v>
      </c>
      <c r="CC447">
        <v>0</v>
      </c>
      <c r="CD447">
        <v>7.1234249713631262E-10</v>
      </c>
      <c r="CE447">
        <v>-1.6859965635738803E-9</v>
      </c>
      <c r="CF447">
        <v>0</v>
      </c>
      <c r="CG447">
        <v>6.4790950744559015E-10</v>
      </c>
      <c r="CH447">
        <v>0</v>
      </c>
      <c r="CI447">
        <v>-3.2610252004581886E-9</v>
      </c>
      <c r="CJ447">
        <v>-5.5841924398625642E-10</v>
      </c>
      <c r="CK447">
        <v>0</v>
      </c>
      <c r="CM447">
        <v>0</v>
      </c>
      <c r="CN447">
        <v>0</v>
      </c>
      <c r="CO447">
        <v>0</v>
      </c>
      <c r="CP447">
        <v>6.6580756013745724E-10</v>
      </c>
      <c r="CQ447">
        <v>0</v>
      </c>
      <c r="CR447">
        <v>9.9513172966781389E-10</v>
      </c>
      <c r="CS447">
        <v>1.9294100801832766E-9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5.8848797250859095E-8</v>
      </c>
      <c r="CZ447">
        <v>7.9825315005727388E-9</v>
      </c>
      <c r="DA447">
        <v>1.3785080183276061E-8</v>
      </c>
      <c r="DB447">
        <v>0</v>
      </c>
      <c r="DC447">
        <v>4.8181557846506303E-9</v>
      </c>
      <c r="DD447">
        <v>8.1973081328751541E-10</v>
      </c>
    </row>
    <row r="448" spans="1:108">
      <c r="A448" t="s">
        <v>430</v>
      </c>
      <c r="B448">
        <v>0.75</v>
      </c>
      <c r="C448">
        <v>24</v>
      </c>
      <c r="D448" t="s">
        <v>950</v>
      </c>
      <c r="E448">
        <v>43249</v>
      </c>
      <c r="F448" t="s">
        <v>168</v>
      </c>
      <c r="H448" t="s">
        <v>20</v>
      </c>
      <c r="I448">
        <v>100</v>
      </c>
      <c r="J448">
        <v>9.33</v>
      </c>
      <c r="N448">
        <v>219572</v>
      </c>
      <c r="O448">
        <v>3885.6985333333337</v>
      </c>
      <c r="P448" t="s">
        <v>430</v>
      </c>
      <c r="Q448">
        <v>-8.8831018518518642E-7</v>
      </c>
      <c r="R448">
        <v>-2.9427083333333328E-8</v>
      </c>
      <c r="S448">
        <v>-3.9467592592592563E-8</v>
      </c>
      <c r="T448">
        <v>-2.8935185185185185E-8</v>
      </c>
      <c r="U448">
        <v>-2.8935185185185185E-8</v>
      </c>
      <c r="V448">
        <v>6.9444444444447074E-9</v>
      </c>
      <c r="W448">
        <v>-6.0214120370370355E-8</v>
      </c>
      <c r="X448">
        <v>-9.2881944444444268E-8</v>
      </c>
      <c r="Y448">
        <v>-6.9444444444444511E-10</v>
      </c>
      <c r="Z448">
        <v>-7.5810185185185192E-6</v>
      </c>
      <c r="AA448">
        <v>-3.443287037037041E-8</v>
      </c>
      <c r="AB448">
        <v>1.2439236111111114E-7</v>
      </c>
      <c r="AC448">
        <v>-9.8379629629629582E-9</v>
      </c>
      <c r="AD448">
        <v>0</v>
      </c>
      <c r="AE448">
        <v>-4.0190972222222214E-7</v>
      </c>
      <c r="AF448">
        <v>-4.1608796296296261E-8</v>
      </c>
      <c r="AG448">
        <v>2.372685185185186E-8</v>
      </c>
      <c r="AH448">
        <v>-3.5879629629629638E-8</v>
      </c>
      <c r="AI448">
        <v>-8.1018518518518542E-8</v>
      </c>
      <c r="AJ448">
        <v>0</v>
      </c>
      <c r="AK448">
        <v>-6.6550925925925838E-8</v>
      </c>
      <c r="AL448">
        <v>-8.0439814814814637E-10</v>
      </c>
      <c r="AM448">
        <v>0</v>
      </c>
      <c r="AN448">
        <v>0</v>
      </c>
      <c r="AO448">
        <v>-6.4814814814814625E-9</v>
      </c>
      <c r="AP448">
        <v>1.1189236111111104E-7</v>
      </c>
      <c r="AQ448">
        <v>-2.1038773148148151E-8</v>
      </c>
      <c r="AR448">
        <v>2.1701388888888887E-8</v>
      </c>
      <c r="AS448">
        <v>-4.614930555555555E-6</v>
      </c>
      <c r="AT448">
        <v>-6.9155092592592603E-8</v>
      </c>
      <c r="AU448">
        <v>2.4016203703702986E-10</v>
      </c>
      <c r="AV448">
        <v>3.220486111111113E-8</v>
      </c>
      <c r="AW448">
        <v>-2.332002314814814E-9</v>
      </c>
      <c r="AX448">
        <v>1.1015625E-7</v>
      </c>
      <c r="AY448">
        <v>5.4687500000000014E-9</v>
      </c>
      <c r="AZ448">
        <v>6.9878472222222242E-7</v>
      </c>
      <c r="BA448">
        <v>4.7829861111111111E-7</v>
      </c>
      <c r="BB448">
        <v>3.0642361111111112E-8</v>
      </c>
      <c r="BC448">
        <v>1.1082175925925943E-9</v>
      </c>
      <c r="BD448">
        <v>-5.8535879629629641E-9</v>
      </c>
      <c r="BE448">
        <v>2.7994791666666671E-8</v>
      </c>
      <c r="BF448">
        <v>1.0416666666667126E-10</v>
      </c>
      <c r="BG448">
        <v>0</v>
      </c>
      <c r="BH448">
        <v>3.1915509259259267E-8</v>
      </c>
      <c r="BI448">
        <v>2.9600694444444428E-9</v>
      </c>
      <c r="BJ448">
        <v>2.6331018518518544E-9</v>
      </c>
      <c r="BK448">
        <v>0</v>
      </c>
      <c r="BL448">
        <v>1.2398726851851853E-7</v>
      </c>
      <c r="BM448">
        <v>0</v>
      </c>
      <c r="BN448">
        <v>1.0225694444444443E-7</v>
      </c>
      <c r="BO448">
        <v>0</v>
      </c>
      <c r="BP448">
        <v>1.8142361111111106E-8</v>
      </c>
      <c r="BQ448">
        <v>5.0434027777777815E-9</v>
      </c>
      <c r="BR448">
        <v>0</v>
      </c>
      <c r="BS448">
        <v>-3.0497685185185194E-8</v>
      </c>
      <c r="BT448">
        <v>-2.6678240740740743E-9</v>
      </c>
      <c r="BU448">
        <v>-1.1082175925925933E-8</v>
      </c>
      <c r="BV448">
        <v>0</v>
      </c>
      <c r="BW448">
        <v>0</v>
      </c>
      <c r="BX448">
        <v>6.1342592592592588E-10</v>
      </c>
      <c r="BY448">
        <v>4.2245370370370279E-9</v>
      </c>
      <c r="BZ448">
        <v>-2.9918981481481492E-9</v>
      </c>
      <c r="CA448">
        <v>1.0098379629629642E-9</v>
      </c>
      <c r="CB448">
        <v>0</v>
      </c>
      <c r="CC448">
        <v>0</v>
      </c>
      <c r="CD448">
        <v>4.7164351851851953E-10</v>
      </c>
      <c r="CE448">
        <v>-8.5358796296296205E-10</v>
      </c>
      <c r="CF448">
        <v>0</v>
      </c>
      <c r="CG448">
        <v>1.2789351851851858E-9</v>
      </c>
      <c r="CH448">
        <v>0</v>
      </c>
      <c r="CI448">
        <v>-3.2812499999999971E-9</v>
      </c>
      <c r="CJ448">
        <v>8.015046296296297E-10</v>
      </c>
      <c r="CK448">
        <v>0</v>
      </c>
      <c r="CM448">
        <v>0</v>
      </c>
      <c r="CN448">
        <v>0</v>
      </c>
      <c r="CO448">
        <v>0</v>
      </c>
      <c r="CP448">
        <v>1.5798611111111122E-9</v>
      </c>
      <c r="CQ448">
        <v>0</v>
      </c>
      <c r="CR448">
        <v>1.3483796296296306E-9</v>
      </c>
      <c r="CS448">
        <v>1.6116898148148157E-9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1.1464120370370369E-7</v>
      </c>
      <c r="CZ448">
        <v>1.5561342592592594E-8</v>
      </c>
      <c r="DA448">
        <v>2.323206018518519E-8</v>
      </c>
      <c r="DB448">
        <v>0</v>
      </c>
      <c r="DC448">
        <v>3.1626157407407407E-9</v>
      </c>
      <c r="DD448">
        <v>1.3252314814814833E-9</v>
      </c>
    </row>
    <row r="449" spans="1:108">
      <c r="A449" t="s">
        <v>432</v>
      </c>
      <c r="B449">
        <v>0.62</v>
      </c>
      <c r="C449">
        <v>35.9</v>
      </c>
      <c r="D449" t="s">
        <v>951</v>
      </c>
      <c r="E449">
        <v>43249</v>
      </c>
      <c r="F449" t="s">
        <v>117</v>
      </c>
      <c r="H449" t="s">
        <v>35</v>
      </c>
      <c r="I449">
        <v>100</v>
      </c>
      <c r="K449">
        <v>0.73515525299999995</v>
      </c>
      <c r="L449">
        <v>5.4851012309999998</v>
      </c>
      <c r="M449">
        <v>0.30714681399999999</v>
      </c>
      <c r="N449">
        <v>196869</v>
      </c>
      <c r="O449">
        <v>3629.0576999999998</v>
      </c>
      <c r="P449" t="s">
        <v>432</v>
      </c>
      <c r="Q449">
        <v>-2.1826317961415462E-6</v>
      </c>
      <c r="R449">
        <v>2.8048591767254466E-9</v>
      </c>
      <c r="S449">
        <v>7.9954606417003462E-10</v>
      </c>
      <c r="T449">
        <v>-2.3728463839884512E-6</v>
      </c>
      <c r="U449">
        <v>-2.3728463839884512E-6</v>
      </c>
      <c r="V449">
        <v>-5.5774785927989401E-8</v>
      </c>
      <c r="W449">
        <v>-2.9854018363767388E-9</v>
      </c>
      <c r="X449">
        <v>-1.1799752398638195E-7</v>
      </c>
      <c r="Y449">
        <v>-1.2895904260805347E-11</v>
      </c>
      <c r="Z449">
        <v>3.204632208810479E-6</v>
      </c>
      <c r="AA449">
        <v>1.2870112452285158E-7</v>
      </c>
      <c r="AB449">
        <v>2.6049726606829676E-7</v>
      </c>
      <c r="AC449">
        <v>9.5752089136490196E-9</v>
      </c>
      <c r="AD449">
        <v>0</v>
      </c>
      <c r="AE449">
        <v>1.8466934901475292E-7</v>
      </c>
      <c r="AF449">
        <v>-1.323119777158773E-8</v>
      </c>
      <c r="AG449">
        <v>6.2828845558650576E-7</v>
      </c>
      <c r="AH449">
        <v>-5.1519137521923054E-8</v>
      </c>
      <c r="AI449">
        <v>-3.8816671825028388E-8</v>
      </c>
      <c r="AJ449">
        <v>0</v>
      </c>
      <c r="AK449">
        <v>-1.016197255751572E-7</v>
      </c>
      <c r="AL449">
        <v>-2.3792943361188465E-9</v>
      </c>
      <c r="AM449">
        <v>-1.1069199422263486E-9</v>
      </c>
      <c r="AN449">
        <v>-6.9960280614876826E-9</v>
      </c>
      <c r="AO449">
        <v>0</v>
      </c>
      <c r="AP449">
        <v>2.1329825647374411E-7</v>
      </c>
      <c r="AQ449">
        <v>1.4249974208191628E-10</v>
      </c>
      <c r="AR449">
        <v>3.5728102754565152E-6</v>
      </c>
      <c r="AS449">
        <v>0</v>
      </c>
      <c r="AT449">
        <v>-6.3254410399257262E-8</v>
      </c>
      <c r="AU449">
        <v>3.7688280202207728E-9</v>
      </c>
      <c r="AV449">
        <v>6.4479521304033871E-9</v>
      </c>
      <c r="AW449">
        <v>-3.3696610956360255E-9</v>
      </c>
      <c r="AX449">
        <v>1.4854792118023317E-7</v>
      </c>
      <c r="AY449">
        <v>1.5178479314969555E-8</v>
      </c>
      <c r="AZ449">
        <v>1.6500309501702254E-7</v>
      </c>
      <c r="BA449">
        <v>4.1789177757144313E-8</v>
      </c>
      <c r="BB449">
        <v>6.2564479521304033E-9</v>
      </c>
      <c r="BC449">
        <v>1.5146239554317546E-9</v>
      </c>
      <c r="BD449">
        <v>-1.0419890642731861E-9</v>
      </c>
      <c r="BE449">
        <v>4.9075363664500147E-8</v>
      </c>
      <c r="BF449">
        <v>-1.3547147425977543E-9</v>
      </c>
      <c r="BG449">
        <v>1.2702465696894558E-10</v>
      </c>
      <c r="BH449">
        <v>5.1751263798617549E-7</v>
      </c>
      <c r="BI449">
        <v>2.8312957804601256E-9</v>
      </c>
      <c r="BJ449">
        <v>3.0634220571546495E-9</v>
      </c>
      <c r="BK449">
        <v>0</v>
      </c>
      <c r="BL449">
        <v>2.8951305065511231E-9</v>
      </c>
      <c r="BM449">
        <v>0</v>
      </c>
      <c r="BN449">
        <v>1.0419890642731872E-8</v>
      </c>
      <c r="BO449">
        <v>0</v>
      </c>
      <c r="BP449">
        <v>4.9056019808108937E-9</v>
      </c>
      <c r="BQ449">
        <v>3.0556845145981622E-9</v>
      </c>
      <c r="BR449">
        <v>0</v>
      </c>
      <c r="BS449">
        <v>-6.3770246569689489E-9</v>
      </c>
      <c r="BT449">
        <v>-8.375889817393986E-10</v>
      </c>
      <c r="BU449">
        <v>-8.3823377695243346E-11</v>
      </c>
      <c r="BV449">
        <v>0</v>
      </c>
      <c r="BW449">
        <v>0</v>
      </c>
      <c r="BX449">
        <v>-9.0142370783039372E-10</v>
      </c>
      <c r="BY449">
        <v>-1.2251109047766369E-10</v>
      </c>
      <c r="BZ449">
        <v>-8.1566594449602622E-10</v>
      </c>
      <c r="CA449">
        <v>8.0083565459610237E-10</v>
      </c>
      <c r="CB449">
        <v>3.5289642009697719E-9</v>
      </c>
      <c r="CC449">
        <v>0</v>
      </c>
      <c r="CD449">
        <v>6.2029299494480486E-10</v>
      </c>
      <c r="CE449">
        <v>-2.0394872588465903E-9</v>
      </c>
      <c r="CF449">
        <v>-2.3676880222841333E-10</v>
      </c>
      <c r="CG449">
        <v>1.0200660270298147E-9</v>
      </c>
      <c r="CH449">
        <v>0</v>
      </c>
      <c r="CI449">
        <v>-9.2141235943464407E-10</v>
      </c>
      <c r="CJ449">
        <v>6.5253275559682145E-10</v>
      </c>
      <c r="CK449">
        <v>0</v>
      </c>
      <c r="CM449">
        <v>0</v>
      </c>
      <c r="CN449">
        <v>-7.0927473434436928E-11</v>
      </c>
      <c r="CO449">
        <v>0</v>
      </c>
      <c r="CP449">
        <v>2.4510600433302383E-8</v>
      </c>
      <c r="CQ449">
        <v>0</v>
      </c>
      <c r="CR449">
        <v>-1.0639121015165539E-10</v>
      </c>
      <c r="CS449">
        <v>-8.014804498091404E-11</v>
      </c>
      <c r="CT449">
        <v>0</v>
      </c>
      <c r="CU449">
        <v>7.9245331682657565E-10</v>
      </c>
      <c r="CV449">
        <v>-4.3001392757660196E-10</v>
      </c>
      <c r="CW449">
        <v>9.5365212008665329E-11</v>
      </c>
      <c r="CX449">
        <v>0</v>
      </c>
      <c r="CY449">
        <v>3.9326060043330232E-9</v>
      </c>
      <c r="CZ449">
        <v>9.3443722273805856E-10</v>
      </c>
      <c r="DA449">
        <v>6.2996492314041049E-10</v>
      </c>
      <c r="DB449">
        <v>0</v>
      </c>
      <c r="DC449">
        <v>3.8042917569378998E-11</v>
      </c>
      <c r="DD449">
        <v>1.0187764366037341E-9</v>
      </c>
    </row>
    <row r="450" spans="1:108">
      <c r="A450" t="s">
        <v>787</v>
      </c>
      <c r="B450">
        <v>0.76</v>
      </c>
      <c r="C450">
        <v>25.4</v>
      </c>
      <c r="D450" t="s">
        <v>952</v>
      </c>
      <c r="E450">
        <v>43249</v>
      </c>
      <c r="F450" t="s">
        <v>117</v>
      </c>
      <c r="H450" t="s">
        <v>20</v>
      </c>
      <c r="I450">
        <v>90</v>
      </c>
      <c r="J450">
        <v>20</v>
      </c>
      <c r="K450">
        <v>0.501373081</v>
      </c>
      <c r="L450">
        <v>3.3019887450000001</v>
      </c>
      <c r="M450">
        <v>0.583428375</v>
      </c>
      <c r="N450">
        <v>257669</v>
      </c>
      <c r="O450">
        <v>3759.3601999999996</v>
      </c>
      <c r="P450" t="s">
        <v>787</v>
      </c>
      <c r="Q450">
        <v>-3.0657626130067074E-6</v>
      </c>
      <c r="R450">
        <v>-1.7142388451443564E-8</v>
      </c>
      <c r="S450">
        <v>-3.6162146398366845E-8</v>
      </c>
      <c r="T450">
        <v>-3.6818314377369581E-6</v>
      </c>
      <c r="U450">
        <v>-3.6818314377369581E-6</v>
      </c>
      <c r="V450">
        <v>-6.5161125692622124E-8</v>
      </c>
      <c r="W450">
        <v>-2.2291484397783606E-8</v>
      </c>
      <c r="X450">
        <v>-1.6622922134733156E-7</v>
      </c>
      <c r="Y450">
        <v>-1.5492855059784189E-9</v>
      </c>
      <c r="Z450">
        <v>1.2758821813939883E-6</v>
      </c>
      <c r="AA450">
        <v>1.12733304170312E-7</v>
      </c>
      <c r="AB450">
        <v>2.4493292505103536E-7</v>
      </c>
      <c r="AC450">
        <v>-4.2924321959755034E-9</v>
      </c>
      <c r="AD450">
        <v>0</v>
      </c>
      <c r="AE450">
        <v>-5.9419655876348564E-8</v>
      </c>
      <c r="AF450">
        <v>-4.0655074365704244E-8</v>
      </c>
      <c r="AG450">
        <v>5.7059273840769909E-7</v>
      </c>
      <c r="AH450">
        <v>-7.9378098571012024E-8</v>
      </c>
      <c r="AI450">
        <v>-7.2087343248760569E-8</v>
      </c>
      <c r="AJ450">
        <v>0</v>
      </c>
      <c r="AK450">
        <v>-1.4636191309419642E-7</v>
      </c>
      <c r="AL450">
        <v>-2.1872265966754146E-9</v>
      </c>
      <c r="AM450">
        <v>-1.2522783610382036E-9</v>
      </c>
      <c r="AN450">
        <v>-1.0298191892680089E-8</v>
      </c>
      <c r="AO450">
        <v>0</v>
      </c>
      <c r="AP450">
        <v>-8.6213181685622601E-8</v>
      </c>
      <c r="AQ450">
        <v>-2.5462962962962937E-9</v>
      </c>
      <c r="AR450">
        <v>1.6046041119860017E-6</v>
      </c>
      <c r="AS450">
        <v>0</v>
      </c>
      <c r="AT450">
        <v>-1.1893044619422587E-7</v>
      </c>
      <c r="AU450">
        <v>-2.396835812190143E-9</v>
      </c>
      <c r="AV450">
        <v>1.963947214931467E-8</v>
      </c>
      <c r="AW450">
        <v>1.1497976815398074E-8</v>
      </c>
      <c r="AX450">
        <v>1.2968431029454652E-7</v>
      </c>
      <c r="AY450">
        <v>3.7365121026538359E-9</v>
      </c>
      <c r="AZ450">
        <v>-2.1669947506561676E-7</v>
      </c>
      <c r="BA450">
        <v>5.9255613881598102E-8</v>
      </c>
      <c r="BB450">
        <v>5.2201808107319938E-9</v>
      </c>
      <c r="BC450">
        <v>6.3702974628171452E-10</v>
      </c>
      <c r="BD450">
        <v>-3.4385024788568074E-9</v>
      </c>
      <c r="BE450">
        <v>4.1885389326334222E-8</v>
      </c>
      <c r="BF450">
        <v>-7.3226523767862387E-9</v>
      </c>
      <c r="BG450">
        <v>-1.1027267424905235E-9</v>
      </c>
      <c r="BH450">
        <v>3.8367599883347909E-7</v>
      </c>
      <c r="BI450">
        <v>2.8616214639836569E-10</v>
      </c>
      <c r="BJ450">
        <v>1.2212015164771243E-10</v>
      </c>
      <c r="BK450">
        <v>0</v>
      </c>
      <c r="BL450">
        <v>5.92373869932926E-9</v>
      </c>
      <c r="BM450">
        <v>0</v>
      </c>
      <c r="BN450">
        <v>1.40356153397492E-8</v>
      </c>
      <c r="BO450">
        <v>0</v>
      </c>
      <c r="BP450">
        <v>-1.7224409448819129E-10</v>
      </c>
      <c r="BQ450">
        <v>6.5279600466608343E-9</v>
      </c>
      <c r="BR450">
        <v>0</v>
      </c>
      <c r="BS450">
        <v>-1.8787365121026541E-8</v>
      </c>
      <c r="BT450">
        <v>-9.9518810148731372E-10</v>
      </c>
      <c r="BU450">
        <v>-9.933654126567523E-9</v>
      </c>
      <c r="BV450">
        <v>0</v>
      </c>
      <c r="BW450">
        <v>0</v>
      </c>
      <c r="BX450">
        <v>-8.2020997375328165E-10</v>
      </c>
      <c r="BY450">
        <v>-9.3868474773986564E-10</v>
      </c>
      <c r="BZ450">
        <v>6.9808982210557216E-10</v>
      </c>
      <c r="CA450">
        <v>-5.0579615048119181E-10</v>
      </c>
      <c r="CB450">
        <v>-1.4727325750947816E-9</v>
      </c>
      <c r="CC450">
        <v>0</v>
      </c>
      <c r="CD450">
        <v>4.5567220764066137E-12</v>
      </c>
      <c r="CE450">
        <v>-3.008347914843979E-9</v>
      </c>
      <c r="CF450">
        <v>-3.1167979002624654E-10</v>
      </c>
      <c r="CG450">
        <v>-6.3065033537474521E-10</v>
      </c>
      <c r="CH450">
        <v>0</v>
      </c>
      <c r="CI450">
        <v>-1.1546733741615649E-9</v>
      </c>
      <c r="CJ450">
        <v>3.9187809857101133E-10</v>
      </c>
      <c r="CK450">
        <v>0</v>
      </c>
      <c r="CM450">
        <v>0</v>
      </c>
      <c r="CN450">
        <v>-1.5738918051910176E-9</v>
      </c>
      <c r="CO450">
        <v>0</v>
      </c>
      <c r="CP450">
        <v>-1.1072834645669302E-9</v>
      </c>
      <c r="CQ450">
        <v>0</v>
      </c>
      <c r="CR450">
        <v>2.0231846019247642E-10</v>
      </c>
      <c r="CS450">
        <v>1.1091061533974913E-9</v>
      </c>
      <c r="CT450">
        <v>0</v>
      </c>
      <c r="CU450">
        <v>1.3004884806065912E-9</v>
      </c>
      <c r="CV450">
        <v>-3.3163823272090995E-10</v>
      </c>
      <c r="CW450">
        <v>-1.621281714785657E-10</v>
      </c>
      <c r="CX450">
        <v>0</v>
      </c>
      <c r="CY450">
        <v>5.5200131233595772E-9</v>
      </c>
      <c r="CZ450">
        <v>6.6646617089530491E-10</v>
      </c>
      <c r="DA450">
        <v>1.1993292505103529E-9</v>
      </c>
      <c r="DB450">
        <v>0</v>
      </c>
      <c r="DC450">
        <v>1.8773694954797224E-10</v>
      </c>
      <c r="DD450">
        <v>1.3797754447360744E-9</v>
      </c>
    </row>
    <row r="451" spans="1:108">
      <c r="A451" t="s">
        <v>878</v>
      </c>
      <c r="B451">
        <v>0.66300000000000003</v>
      </c>
      <c r="C451">
        <v>42</v>
      </c>
      <c r="D451" t="s">
        <v>924</v>
      </c>
      <c r="E451">
        <v>43249</v>
      </c>
      <c r="F451" t="s">
        <v>123</v>
      </c>
      <c r="H451" t="s">
        <v>17</v>
      </c>
      <c r="I451">
        <v>100</v>
      </c>
      <c r="J451">
        <v>3.33</v>
      </c>
      <c r="K451">
        <v>0.56156010999999995</v>
      </c>
      <c r="L451">
        <v>3.982108024</v>
      </c>
      <c r="M451">
        <v>0.46162356199999999</v>
      </c>
      <c r="N451">
        <v>305285.66666666669</v>
      </c>
      <c r="O451">
        <v>4648.9312</v>
      </c>
      <c r="P451" t="s">
        <v>878</v>
      </c>
      <c r="Q451">
        <v>-2.6620370370370409E-7</v>
      </c>
      <c r="R451">
        <v>-1.4715608465608387E-9</v>
      </c>
      <c r="S451">
        <v>-2.6785714285714274E-9</v>
      </c>
      <c r="T451">
        <v>-5.4563492063492071E-7</v>
      </c>
      <c r="U451">
        <v>-5.4563492063492071E-7</v>
      </c>
      <c r="V451">
        <v>-1.6534391534391654E-8</v>
      </c>
      <c r="W451">
        <v>-3.938492063492061E-8</v>
      </c>
      <c r="X451">
        <v>-1.7361111111111064E-8</v>
      </c>
      <c r="Y451">
        <v>-7.2089947089947076E-9</v>
      </c>
      <c r="Z451">
        <v>7.2751322751322747E-7</v>
      </c>
      <c r="AA451">
        <v>9.6230158730158613E-8</v>
      </c>
      <c r="AB451">
        <v>2.5958994708994709E-7</v>
      </c>
      <c r="AC451">
        <v>1.1640211640211629E-8</v>
      </c>
      <c r="AD451">
        <v>0</v>
      </c>
      <c r="AE451">
        <v>6.4153439153439075E-8</v>
      </c>
      <c r="AF451">
        <v>-6.7129629629629435E-9</v>
      </c>
      <c r="AG451">
        <v>2.9728835978835984E-7</v>
      </c>
      <c r="AH451">
        <v>-1.1574074074073828E-9</v>
      </c>
      <c r="AI451">
        <v>4.6296296296296486E-9</v>
      </c>
      <c r="AJ451">
        <v>0</v>
      </c>
      <c r="AK451">
        <v>-1.1078042328042298E-8</v>
      </c>
      <c r="AL451">
        <v>2.3148148148149272E-11</v>
      </c>
      <c r="AM451">
        <v>0</v>
      </c>
      <c r="AN451">
        <v>0</v>
      </c>
      <c r="AO451">
        <v>3.802910052909928E-10</v>
      </c>
      <c r="AP451">
        <v>1.2698412698412698E-7</v>
      </c>
      <c r="AQ451">
        <v>-1.565492724867725E-8</v>
      </c>
      <c r="AR451">
        <v>9.3865740740740726E-8</v>
      </c>
      <c r="AS451">
        <v>3.5879629629629612E-7</v>
      </c>
      <c r="AT451">
        <v>-1.6203703703703768E-8</v>
      </c>
      <c r="AU451">
        <v>1.6517857142857159E-9</v>
      </c>
      <c r="AV451">
        <v>3.8062169312169319E-8</v>
      </c>
      <c r="AW451">
        <v>3.9695436507936503E-9</v>
      </c>
      <c r="AX451">
        <v>1.1795634920634921E-7</v>
      </c>
      <c r="AY451">
        <v>2.6306216931216932E-8</v>
      </c>
      <c r="AZ451">
        <v>5.3687169312169335E-7</v>
      </c>
      <c r="BA451">
        <v>2.5710978835978834E-7</v>
      </c>
      <c r="BB451">
        <v>1.4831349206349209E-8</v>
      </c>
      <c r="BC451">
        <v>2.6884920634920639E-9</v>
      </c>
      <c r="BD451">
        <v>-6.4649470899470941E-10</v>
      </c>
      <c r="BE451">
        <v>4.6792328042328048E-8</v>
      </c>
      <c r="BF451">
        <v>6.9775132275132241E-9</v>
      </c>
      <c r="BG451">
        <v>0</v>
      </c>
      <c r="BH451">
        <v>3.5152116402116402E-7</v>
      </c>
      <c r="BI451">
        <v>2.6984126984126987E-9</v>
      </c>
      <c r="BJ451">
        <v>2.7843915343915343E-9</v>
      </c>
      <c r="BK451">
        <v>0</v>
      </c>
      <c r="BL451">
        <v>7.9993386243386266E-8</v>
      </c>
      <c r="BM451">
        <v>0</v>
      </c>
      <c r="BN451">
        <v>6.6468253968253978E-8</v>
      </c>
      <c r="BO451">
        <v>0</v>
      </c>
      <c r="BP451">
        <v>1.3310185185185191E-8</v>
      </c>
      <c r="BQ451">
        <v>1.1359126984126983E-8</v>
      </c>
      <c r="BR451">
        <v>0</v>
      </c>
      <c r="BS451">
        <v>-1.397156084656085E-8</v>
      </c>
      <c r="BT451">
        <v>-3.2407407407407419E-10</v>
      </c>
      <c r="BU451">
        <v>1.0912698412698415E-8</v>
      </c>
      <c r="BV451">
        <v>0</v>
      </c>
      <c r="BW451">
        <v>0</v>
      </c>
      <c r="BX451">
        <v>8.4325396825397637E-11</v>
      </c>
      <c r="BY451">
        <v>1.4384920634920593E-9</v>
      </c>
      <c r="BZ451">
        <v>2.217261904761901E-9</v>
      </c>
      <c r="CA451">
        <v>9.5734126984127086E-10</v>
      </c>
      <c r="CB451">
        <v>0</v>
      </c>
      <c r="CC451">
        <v>0</v>
      </c>
      <c r="CD451">
        <v>8.8458994708994885E-10</v>
      </c>
      <c r="CE451">
        <v>1.1028439153439151E-9</v>
      </c>
      <c r="CF451">
        <v>0</v>
      </c>
      <c r="CG451">
        <v>1.6005291005291005E-9</v>
      </c>
      <c r="CH451">
        <v>0</v>
      </c>
      <c r="CI451">
        <v>-3.8690476190476155E-10</v>
      </c>
      <c r="CJ451">
        <v>3.6044973544973524E-10</v>
      </c>
      <c r="CK451">
        <v>0</v>
      </c>
      <c r="CM451">
        <v>0</v>
      </c>
      <c r="CN451">
        <v>0</v>
      </c>
      <c r="CO451">
        <v>0</v>
      </c>
      <c r="CP451">
        <v>1.1770833333333334E-8</v>
      </c>
      <c r="CQ451">
        <v>0</v>
      </c>
      <c r="CR451">
        <v>-1.4880952380952348E-10</v>
      </c>
      <c r="CS451">
        <v>1.1755952380952384E-9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5.0496031746031757E-8</v>
      </c>
      <c r="CZ451">
        <v>8.4507275132275112E-9</v>
      </c>
      <c r="DA451">
        <v>1.0820105820105823E-8</v>
      </c>
      <c r="DB451">
        <v>0</v>
      </c>
      <c r="DC451">
        <v>9.6230158730158684E-10</v>
      </c>
      <c r="DD451">
        <v>6.0515873015873052E-10</v>
      </c>
    </row>
    <row r="452" spans="1:108">
      <c r="A452" t="s">
        <v>597</v>
      </c>
      <c r="B452">
        <v>0.73799999999999999</v>
      </c>
      <c r="C452">
        <v>32</v>
      </c>
      <c r="D452" t="s">
        <v>953</v>
      </c>
      <c r="E452">
        <v>43249</v>
      </c>
      <c r="F452" t="s">
        <v>117</v>
      </c>
      <c r="H452" t="s">
        <v>20</v>
      </c>
      <c r="I452">
        <v>100</v>
      </c>
      <c r="J452">
        <v>10.33</v>
      </c>
      <c r="K452">
        <v>0.37934312100000001</v>
      </c>
      <c r="L452">
        <v>2.9185668480000002</v>
      </c>
      <c r="M452">
        <v>0.55652378700000005</v>
      </c>
      <c r="N452">
        <v>320614</v>
      </c>
      <c r="O452">
        <v>5095.6533666666664</v>
      </c>
      <c r="P452" t="s">
        <v>597</v>
      </c>
      <c r="Q452">
        <v>-2.3726851851851861E-6</v>
      </c>
      <c r="R452">
        <v>-2.4348958333333351E-8</v>
      </c>
      <c r="S452">
        <v>-1.6529224537037021E-8</v>
      </c>
      <c r="T452">
        <v>-2.1412037037037102E-6</v>
      </c>
      <c r="U452">
        <v>-2.1412037037037102E-6</v>
      </c>
      <c r="V452">
        <v>-4.3692129629629835E-8</v>
      </c>
      <c r="W452">
        <v>6.8221932870370364E-8</v>
      </c>
      <c r="X452">
        <v>-9.7005208333332996E-8</v>
      </c>
      <c r="Y452">
        <v>5.7146990740741196E-10</v>
      </c>
      <c r="Z452">
        <v>-3.3275462962962999E-6</v>
      </c>
      <c r="AA452">
        <v>7.0601851851851785E-8</v>
      </c>
      <c r="AB452">
        <v>3.130135995370371E-7</v>
      </c>
      <c r="AC452">
        <v>3.6892361111109935E-10</v>
      </c>
      <c r="AD452">
        <v>0</v>
      </c>
      <c r="AE452">
        <v>-1.1400462962962972E-7</v>
      </c>
      <c r="AF452">
        <v>-3.5177951388888867E-8</v>
      </c>
      <c r="AG452">
        <v>9.1080729166666735E-7</v>
      </c>
      <c r="AH452">
        <v>-5.5844907407407424E-8</v>
      </c>
      <c r="AI452">
        <v>-5.787037037037047E-8</v>
      </c>
      <c r="AJ452">
        <v>0</v>
      </c>
      <c r="AK452">
        <v>-1.2876157407407408E-7</v>
      </c>
      <c r="AL452">
        <v>-8.4635416666666504E-10</v>
      </c>
      <c r="AM452">
        <v>-2.7633101851851824E-10</v>
      </c>
      <c r="AN452">
        <v>-7.7835648148148253E-9</v>
      </c>
      <c r="AO452">
        <v>0</v>
      </c>
      <c r="AP452">
        <v>-1.2574508101851849E-7</v>
      </c>
      <c r="AQ452">
        <v>2.9745370370370395E-9</v>
      </c>
      <c r="AR452">
        <v>-3.1032986111111029E-8</v>
      </c>
      <c r="AS452">
        <v>0</v>
      </c>
      <c r="AT452">
        <v>-8.5503472222222243E-8</v>
      </c>
      <c r="AU452">
        <v>-5.3530092592592725E-10</v>
      </c>
      <c r="AV452">
        <v>1.445818865740741E-8</v>
      </c>
      <c r="AW452">
        <v>-4.8111979166666664E-9</v>
      </c>
      <c r="AX452">
        <v>2.8732494212962965E-7</v>
      </c>
      <c r="AY452">
        <v>1.4901620370370369E-9</v>
      </c>
      <c r="AZ452">
        <v>-2.999565972222222E-7</v>
      </c>
      <c r="BA452">
        <v>3.7550636574074045E-8</v>
      </c>
      <c r="BB452">
        <v>9.3062789351851815E-9</v>
      </c>
      <c r="BC452">
        <v>2.2439236111111132E-9</v>
      </c>
      <c r="BD452">
        <v>4.3323206018518522E-9</v>
      </c>
      <c r="BE452">
        <v>8.8294270833333337E-8</v>
      </c>
      <c r="BF452">
        <v>-2.6482928240740787E-9</v>
      </c>
      <c r="BG452">
        <v>-5.7798032407407429E-10</v>
      </c>
      <c r="BH452">
        <v>6.6595775462962957E-7</v>
      </c>
      <c r="BI452">
        <v>4.1138599537037033E-9</v>
      </c>
      <c r="BJ452">
        <v>4.3460648148148152E-9</v>
      </c>
      <c r="BK452">
        <v>0</v>
      </c>
      <c r="BL452">
        <v>8.1741898148148215E-9</v>
      </c>
      <c r="BM452">
        <v>0</v>
      </c>
      <c r="BN452">
        <v>1.1865596064814814E-8</v>
      </c>
      <c r="BO452">
        <v>0</v>
      </c>
      <c r="BP452">
        <v>4.6571180555555563E-9</v>
      </c>
      <c r="BQ452">
        <v>2.0162037037037039E-8</v>
      </c>
      <c r="BR452">
        <v>0</v>
      </c>
      <c r="BS452">
        <v>-1.7382089120370371E-8</v>
      </c>
      <c r="BT452">
        <v>-1.1653645833333339E-9</v>
      </c>
      <c r="BU452">
        <v>-1.2442129629629642E-8</v>
      </c>
      <c r="BV452">
        <v>0</v>
      </c>
      <c r="BW452">
        <v>0</v>
      </c>
      <c r="BX452">
        <v>-9.9110243055555527E-10</v>
      </c>
      <c r="BY452">
        <v>-2.1339699074074038E-9</v>
      </c>
      <c r="BZ452">
        <v>2.4160879629629644E-9</v>
      </c>
      <c r="CA452">
        <v>-1.0243055555555559E-9</v>
      </c>
      <c r="CB452">
        <v>2.7068865740740723E-9</v>
      </c>
      <c r="CC452">
        <v>0</v>
      </c>
      <c r="CD452">
        <v>6.0908564814814741E-10</v>
      </c>
      <c r="CE452">
        <v>-3.2949942129629638E-9</v>
      </c>
      <c r="CF452">
        <v>-3.0577256944444486E-10</v>
      </c>
      <c r="CG452">
        <v>-1.5335648148147904E-10</v>
      </c>
      <c r="CH452">
        <v>0</v>
      </c>
      <c r="CI452">
        <v>-1.4460358796296294E-9</v>
      </c>
      <c r="CJ452">
        <v>-1.4250578703703702E-10</v>
      </c>
      <c r="CK452">
        <v>0</v>
      </c>
      <c r="CM452">
        <v>0</v>
      </c>
      <c r="CN452">
        <v>-1.0583043981481485E-9</v>
      </c>
      <c r="CO452">
        <v>0</v>
      </c>
      <c r="CP452">
        <v>9.1254340277777805E-9</v>
      </c>
      <c r="CQ452">
        <v>0</v>
      </c>
      <c r="CR452">
        <v>-1.280381944444442E-10</v>
      </c>
      <c r="CS452">
        <v>3.3760127314814802E-9</v>
      </c>
      <c r="CT452">
        <v>0</v>
      </c>
      <c r="CU452">
        <v>1.5574363425925927E-9</v>
      </c>
      <c r="CV452">
        <v>-5.3732638888888839E-10</v>
      </c>
      <c r="CW452">
        <v>-1.0900607638888889E-9</v>
      </c>
      <c r="CX452">
        <v>0</v>
      </c>
      <c r="CY452">
        <v>4.6809895833333346E-9</v>
      </c>
      <c r="CZ452">
        <v>7.2366898148148136E-10</v>
      </c>
      <c r="DA452">
        <v>1.303530092592593E-9</v>
      </c>
      <c r="DB452">
        <v>0</v>
      </c>
      <c r="DC452">
        <v>-9.8379629629629629E-11</v>
      </c>
      <c r="DD452">
        <v>1.6724537037037025E-9</v>
      </c>
    </row>
    <row r="453" spans="1:108">
      <c r="A453" t="s">
        <v>202</v>
      </c>
      <c r="B453">
        <v>0.76200000000000001</v>
      </c>
      <c r="C453">
        <v>30.5</v>
      </c>
      <c r="D453" t="s">
        <v>627</v>
      </c>
      <c r="E453">
        <v>43249</v>
      </c>
      <c r="F453" t="s">
        <v>81</v>
      </c>
      <c r="H453" t="s">
        <v>20</v>
      </c>
      <c r="I453">
        <v>100</v>
      </c>
      <c r="J453">
        <v>5</v>
      </c>
      <c r="K453">
        <v>0.56199142800000002</v>
      </c>
      <c r="L453">
        <v>5.3682652859999997</v>
      </c>
      <c r="M453">
        <v>0.26458590199999998</v>
      </c>
      <c r="N453">
        <v>272734.66666666669</v>
      </c>
      <c r="O453">
        <v>4290.9815666666664</v>
      </c>
      <c r="P453" t="s">
        <v>202</v>
      </c>
      <c r="Q453">
        <v>-1.6605950212507604E-6</v>
      </c>
      <c r="R453">
        <v>-8.7659380692167736E-9</v>
      </c>
      <c r="S453">
        <v>-1.7273831208257415E-8</v>
      </c>
      <c r="T453">
        <v>-2.4058894960534373E-6</v>
      </c>
      <c r="U453">
        <v>-2.4058894960534373E-6</v>
      </c>
      <c r="V453">
        <v>-1.0526715239829998E-7</v>
      </c>
      <c r="W453">
        <v>3.3257437765634486E-8</v>
      </c>
      <c r="X453">
        <v>-1.3342440801457163E-7</v>
      </c>
      <c r="Y453">
        <v>-2.0484213721918649E-8</v>
      </c>
      <c r="Z453">
        <v>1.3653612629022462E-5</v>
      </c>
      <c r="AA453">
        <v>2.0066788099574993E-7</v>
      </c>
      <c r="AB453">
        <v>3.0024286581663633E-7</v>
      </c>
      <c r="AC453">
        <v>1.2067395264116571E-8</v>
      </c>
      <c r="AD453">
        <v>0</v>
      </c>
      <c r="AE453">
        <v>8.3940497874924113E-8</v>
      </c>
      <c r="AF453">
        <v>-4.5537340619306867E-10</v>
      </c>
      <c r="AG453">
        <v>9.5560109289617499E-7</v>
      </c>
      <c r="AH453">
        <v>-3.8327261687917428E-8</v>
      </c>
      <c r="AI453">
        <v>4.7662416514875456E-8</v>
      </c>
      <c r="AJ453">
        <v>0</v>
      </c>
      <c r="AK453">
        <v>-2.2161505768063051E-8</v>
      </c>
      <c r="AL453">
        <v>-7.3542805100181634E-10</v>
      </c>
      <c r="AM453">
        <v>-1.0959319975713412E-9</v>
      </c>
      <c r="AN453">
        <v>-2.4286581663630194E-10</v>
      </c>
      <c r="AO453">
        <v>0</v>
      </c>
      <c r="AP453">
        <v>-7.9538554948390953E-8</v>
      </c>
      <c r="AQ453">
        <v>6.520188221007893E-9</v>
      </c>
      <c r="AR453">
        <v>4.8132969034608376E-7</v>
      </c>
      <c r="AS453">
        <v>0</v>
      </c>
      <c r="AT453">
        <v>-2.9826958105646601E-8</v>
      </c>
      <c r="AU453">
        <v>2.0180631451123231E-9</v>
      </c>
      <c r="AV453">
        <v>1.7084092289010311E-8</v>
      </c>
      <c r="AW453">
        <v>-6.4207650273224031E-9</v>
      </c>
      <c r="AX453">
        <v>2.7343655130540369E-7</v>
      </c>
      <c r="AY453">
        <v>9.5097146326654505E-9</v>
      </c>
      <c r="AZ453">
        <v>-2.4747267759562838E-7</v>
      </c>
      <c r="BA453">
        <v>2.1615057680631426E-8</v>
      </c>
      <c r="BB453">
        <v>5.768063145112449E-11</v>
      </c>
      <c r="BC453">
        <v>-3.0965391621129333E-10</v>
      </c>
      <c r="BD453">
        <v>-3.8630843958712729E-10</v>
      </c>
      <c r="BE453">
        <v>1.4606102003642992E-8</v>
      </c>
      <c r="BF453">
        <v>1.9505160898603473E-9</v>
      </c>
      <c r="BG453">
        <v>5.2519732847601733E-10</v>
      </c>
      <c r="BH453">
        <v>1.0661050394656953E-6</v>
      </c>
      <c r="BI453">
        <v>5.5343047965998862E-9</v>
      </c>
      <c r="BJ453">
        <v>5.6891317547055289E-9</v>
      </c>
      <c r="BK453">
        <v>0</v>
      </c>
      <c r="BL453">
        <v>6.1399514268366691E-9</v>
      </c>
      <c r="BM453">
        <v>0</v>
      </c>
      <c r="BN453">
        <v>6.2856709168184572E-9</v>
      </c>
      <c r="BO453">
        <v>0</v>
      </c>
      <c r="BP453">
        <v>-2.6229508196721332E-9</v>
      </c>
      <c r="BQ453">
        <v>4.6668184578020665E-9</v>
      </c>
      <c r="BR453">
        <v>0</v>
      </c>
      <c r="BS453">
        <v>-7.2556162720097192E-9</v>
      </c>
      <c r="BT453">
        <v>-1.3433515482695723E-10</v>
      </c>
      <c r="BU453">
        <v>7.2556162720097142E-9</v>
      </c>
      <c r="BV453">
        <v>0</v>
      </c>
      <c r="BW453">
        <v>0</v>
      </c>
      <c r="BX453">
        <v>5.0091074681238162E-11</v>
      </c>
      <c r="BY453">
        <v>-8.0449301760776905E-10</v>
      </c>
      <c r="BZ453">
        <v>-1.7455980570732744E-11</v>
      </c>
      <c r="CA453">
        <v>-2.4134790528233274E-10</v>
      </c>
      <c r="CB453">
        <v>2.7625986642379823E-10</v>
      </c>
      <c r="CC453">
        <v>0</v>
      </c>
      <c r="CD453">
        <v>1.0124468731026094E-9</v>
      </c>
      <c r="CE453">
        <v>-3.9921068609593352E-10</v>
      </c>
      <c r="CF453">
        <v>7.0127504553733987E-10</v>
      </c>
      <c r="CG453">
        <v>-1.0648148148148139E-9</v>
      </c>
      <c r="CH453">
        <v>0</v>
      </c>
      <c r="CI453">
        <v>1.9049787492410621E-10</v>
      </c>
      <c r="CJ453">
        <v>2.236642380085002E-9</v>
      </c>
      <c r="CK453">
        <v>0</v>
      </c>
      <c r="CM453">
        <v>0</v>
      </c>
      <c r="CN453">
        <v>1.1141469338190649E-9</v>
      </c>
      <c r="CO453">
        <v>0</v>
      </c>
      <c r="CP453">
        <v>3.1033697632058299E-8</v>
      </c>
      <c r="CQ453">
        <v>0</v>
      </c>
      <c r="CR453">
        <v>-1.5938069216757883E-11</v>
      </c>
      <c r="CS453">
        <v>1.5611718275652702E-9</v>
      </c>
      <c r="CT453">
        <v>0</v>
      </c>
      <c r="CU453">
        <v>5.6618093503339435E-10</v>
      </c>
      <c r="CV453">
        <v>-3.9116575591985427E-10</v>
      </c>
      <c r="CW453">
        <v>1.8192167577413466E-9</v>
      </c>
      <c r="CX453">
        <v>0</v>
      </c>
      <c r="CY453">
        <v>4.5081967213114734E-9</v>
      </c>
      <c r="CZ453">
        <v>9.9104432301153624E-10</v>
      </c>
      <c r="DA453">
        <v>3.2597146326654534E-10</v>
      </c>
      <c r="DB453">
        <v>0</v>
      </c>
      <c r="DC453">
        <v>3.703703703703688E-10</v>
      </c>
      <c r="DD453">
        <v>-1.5125986642380081E-9</v>
      </c>
    </row>
    <row r="454" spans="1:108">
      <c r="A454" t="s">
        <v>187</v>
      </c>
      <c r="B454">
        <v>0.77600000000000002</v>
      </c>
      <c r="C454">
        <v>23.8</v>
      </c>
      <c r="D454" t="s">
        <v>954</v>
      </c>
      <c r="E454">
        <v>43249</v>
      </c>
      <c r="F454" t="s">
        <v>128</v>
      </c>
      <c r="H454" t="s">
        <v>17</v>
      </c>
      <c r="I454">
        <v>100</v>
      </c>
      <c r="J454">
        <v>9.6666666666666661</v>
      </c>
      <c r="K454">
        <v>0.45108073900000001</v>
      </c>
      <c r="L454">
        <v>3.05661308</v>
      </c>
      <c r="M454">
        <v>0.60624324399999996</v>
      </c>
      <c r="P454" t="s">
        <v>187</v>
      </c>
      <c r="Q454">
        <v>-3.2981248054777494E-6</v>
      </c>
      <c r="R454">
        <v>-1.8528244631185828E-8</v>
      </c>
      <c r="S454">
        <v>-3.1736305633364448E-8</v>
      </c>
      <c r="T454">
        <v>-3.229069405540003E-6</v>
      </c>
      <c r="U454">
        <v>-3.229069405540003E-6</v>
      </c>
      <c r="V454">
        <v>-5.4660753190164998E-8</v>
      </c>
      <c r="W454">
        <v>-2.9479847494553359E-8</v>
      </c>
      <c r="X454">
        <v>-2.0862511671335175E-7</v>
      </c>
      <c r="Y454">
        <v>5.0575785869903132E-10</v>
      </c>
      <c r="Z454">
        <v>4.5712729536258906E-6</v>
      </c>
      <c r="AA454">
        <v>7.6398615001556207E-7</v>
      </c>
      <c r="AB454">
        <v>2.1214596949891063E-6</v>
      </c>
      <c r="AC454">
        <v>6.731442577030809E-8</v>
      </c>
      <c r="AD454">
        <v>0</v>
      </c>
      <c r="AE454">
        <v>1.9014550264550264E-7</v>
      </c>
      <c r="AF454">
        <v>-3.1483426704014956E-8</v>
      </c>
      <c r="AG454">
        <v>2.9761904761904748E-8</v>
      </c>
      <c r="AH454">
        <v>-8.9091192032368592E-8</v>
      </c>
      <c r="AI454">
        <v>-7.1681450357921008E-8</v>
      </c>
      <c r="AJ454">
        <v>0</v>
      </c>
      <c r="AK454">
        <v>-1.91507158418923E-7</v>
      </c>
      <c r="AL454">
        <v>-2.5735294117647042E-9</v>
      </c>
      <c r="AM454">
        <v>4.1044195455960181E-10</v>
      </c>
      <c r="AN454">
        <v>-1.5980003112356044E-8</v>
      </c>
      <c r="AO454">
        <v>0</v>
      </c>
      <c r="AP454">
        <v>-4.0071584189231087E-8</v>
      </c>
      <c r="AQ454">
        <v>7.804232804232804E-8</v>
      </c>
      <c r="AR454">
        <v>2.0678688141923433E-6</v>
      </c>
      <c r="AS454">
        <v>0</v>
      </c>
      <c r="AT454">
        <v>-1.2692577030812329E-7</v>
      </c>
      <c r="AU454">
        <v>-3.0423280423280408E-9</v>
      </c>
      <c r="AV454">
        <v>1.4336290071584179E-8</v>
      </c>
      <c r="AW454">
        <v>-6.1464169000933703E-9</v>
      </c>
      <c r="AX454">
        <v>2.3749221910986618E-7</v>
      </c>
      <c r="AY454">
        <v>8.183551198257081E-8</v>
      </c>
      <c r="AZ454">
        <v>8.7826797385621068E-8</v>
      </c>
      <c r="BA454">
        <v>2.2611266728913786E-7</v>
      </c>
      <c r="BB454">
        <v>1.4771047307812015E-8</v>
      </c>
      <c r="BC454">
        <v>3.1541783380018667E-9</v>
      </c>
      <c r="BD454">
        <v>3.3506458138811115E-9</v>
      </c>
      <c r="BE454">
        <v>3.4751400560224104E-8</v>
      </c>
      <c r="BF454">
        <v>4.9943588546529707E-8</v>
      </c>
      <c r="BG454">
        <v>2.9314503579209475E-9</v>
      </c>
      <c r="BH454">
        <v>8.1125505757858734E-8</v>
      </c>
      <c r="BI454">
        <v>1.5192187986305645E-9</v>
      </c>
      <c r="BJ454">
        <v>1.7380563336445686E-9</v>
      </c>
      <c r="BK454">
        <v>0</v>
      </c>
      <c r="BL454">
        <v>3.9935418611889197E-8</v>
      </c>
      <c r="BM454">
        <v>0</v>
      </c>
      <c r="BN454">
        <v>5.2715530656707115E-8</v>
      </c>
      <c r="BO454">
        <v>0</v>
      </c>
      <c r="BP454">
        <v>5.4855275443510755E-9</v>
      </c>
      <c r="BQ454">
        <v>2.0345082477435429E-8</v>
      </c>
      <c r="BR454">
        <v>0</v>
      </c>
      <c r="BS454">
        <v>-7.3432150638033067E-9</v>
      </c>
      <c r="BT454">
        <v>-6.7693744164332396E-10</v>
      </c>
      <c r="BU454">
        <v>-1.1068316215375038E-8</v>
      </c>
      <c r="BV454">
        <v>0</v>
      </c>
      <c r="BW454">
        <v>0</v>
      </c>
      <c r="BX454">
        <v>9.0452847805788743E-11</v>
      </c>
      <c r="BY454">
        <v>2.4120759414877E-9</v>
      </c>
      <c r="BZ454">
        <v>1.296490818549645E-9</v>
      </c>
      <c r="CA454">
        <v>6.4775910364145654E-10</v>
      </c>
      <c r="CB454">
        <v>-1.8285091814503833E-10</v>
      </c>
      <c r="CC454">
        <v>0</v>
      </c>
      <c r="CD454">
        <v>1.5653205726735138E-8</v>
      </c>
      <c r="CE454">
        <v>3.0831777155306574E-9</v>
      </c>
      <c r="CF454">
        <v>-1.2838468720821625E-10</v>
      </c>
      <c r="CG454">
        <v>4.2901882975412424E-9</v>
      </c>
      <c r="CH454">
        <v>0</v>
      </c>
      <c r="CI454">
        <v>-2.3702536570183608E-9</v>
      </c>
      <c r="CJ454">
        <v>2.3264861500155617E-9</v>
      </c>
      <c r="CK454">
        <v>0</v>
      </c>
      <c r="CM454">
        <v>0</v>
      </c>
      <c r="CN454">
        <v>-1.545479302832244E-9</v>
      </c>
      <c r="CO454">
        <v>0</v>
      </c>
      <c r="CP454">
        <v>-3.3934407096171807E-9</v>
      </c>
      <c r="CQ454">
        <v>0</v>
      </c>
      <c r="CR454">
        <v>6.5067693744164295E-10</v>
      </c>
      <c r="CS454">
        <v>4.9885231870525996E-9</v>
      </c>
      <c r="CT454">
        <v>0</v>
      </c>
      <c r="CU454">
        <v>1.2420245876128223E-9</v>
      </c>
      <c r="CV454">
        <v>2.1300186741362648E-11</v>
      </c>
      <c r="CW454">
        <v>-5.222922502334227E-11</v>
      </c>
      <c r="CX454">
        <v>0</v>
      </c>
      <c r="CY454">
        <v>5.1295518207282922E-8</v>
      </c>
      <c r="CZ454">
        <v>7.4365857454092743E-9</v>
      </c>
      <c r="DA454">
        <v>1.0978835978835981E-8</v>
      </c>
      <c r="DB454">
        <v>0</v>
      </c>
      <c r="DC454">
        <v>1.7526455026455008E-9</v>
      </c>
      <c r="DD454">
        <v>5.1169078742608161E-9</v>
      </c>
    </row>
    <row r="455" spans="1:108">
      <c r="A455" t="s">
        <v>204</v>
      </c>
      <c r="B455">
        <v>0.73299999999999998</v>
      </c>
      <c r="C455">
        <v>24.4</v>
      </c>
      <c r="D455" t="s">
        <v>955</v>
      </c>
      <c r="E455">
        <v>43249</v>
      </c>
      <c r="F455" t="s">
        <v>117</v>
      </c>
      <c r="H455" t="s">
        <v>20</v>
      </c>
      <c r="I455">
        <v>100</v>
      </c>
      <c r="J455">
        <v>4.67</v>
      </c>
      <c r="K455">
        <v>0.63775418399999995</v>
      </c>
      <c r="L455">
        <v>4.8464159999999996</v>
      </c>
      <c r="M455">
        <v>0.36123311699999999</v>
      </c>
      <c r="N455">
        <v>244419</v>
      </c>
      <c r="O455">
        <v>4282.7565666666669</v>
      </c>
      <c r="P455" t="s">
        <v>204</v>
      </c>
      <c r="Q455">
        <v>-2.0899741955069839E-6</v>
      </c>
      <c r="R455">
        <v>1.7531876138433508E-8</v>
      </c>
      <c r="S455">
        <v>2.5083485124468725E-8</v>
      </c>
      <c r="T455">
        <v>-2.1250758955677074E-6</v>
      </c>
      <c r="U455">
        <v>-2.1250758955677074E-6</v>
      </c>
      <c r="V455">
        <v>-6.2708712811171819E-8</v>
      </c>
      <c r="W455">
        <v>2.8109820886460234E-8</v>
      </c>
      <c r="X455">
        <v>-1.2238160291438972E-7</v>
      </c>
      <c r="Y455">
        <v>-1.5416287188828154E-8</v>
      </c>
      <c r="Z455">
        <v>1.5074757134183359E-5</v>
      </c>
      <c r="AA455">
        <v>2.5795006071645425E-7</v>
      </c>
      <c r="AB455">
        <v>4.3990968427443851E-7</v>
      </c>
      <c r="AC455">
        <v>2.2256375227686706E-8</v>
      </c>
      <c r="AD455">
        <v>0</v>
      </c>
      <c r="AE455">
        <v>4.663782635094112E-7</v>
      </c>
      <c r="AF455">
        <v>1.0111320807150789E-22</v>
      </c>
      <c r="AG455">
        <v>1.8027094717668491E-6</v>
      </c>
      <c r="AH455">
        <v>-3.3394049787492427E-8</v>
      </c>
      <c r="AI455">
        <v>3.7663175470552541E-8</v>
      </c>
      <c r="AJ455">
        <v>0</v>
      </c>
      <c r="AK455">
        <v>-7.7792956891317471E-8</v>
      </c>
      <c r="AL455">
        <v>-7.3144353369763053E-10</v>
      </c>
      <c r="AM455">
        <v>5.8819064966607371E-11</v>
      </c>
      <c r="AN455">
        <v>-2.1250758955676923E-9</v>
      </c>
      <c r="AO455">
        <v>0</v>
      </c>
      <c r="AP455">
        <v>1.3850941105039478E-7</v>
      </c>
      <c r="AQ455">
        <v>1.4212393746205227E-8</v>
      </c>
      <c r="AR455">
        <v>7.4766621129326042E-6</v>
      </c>
      <c r="AS455">
        <v>0</v>
      </c>
      <c r="AT455">
        <v>-4.1268214936247703E-8</v>
      </c>
      <c r="AU455">
        <v>5.6077337583485114E-9</v>
      </c>
      <c r="AV455">
        <v>1.9761308439587127E-8</v>
      </c>
      <c r="AW455">
        <v>-8.025956284153004E-9</v>
      </c>
      <c r="AX455">
        <v>4.4607619914996974E-7</v>
      </c>
      <c r="AY455">
        <v>1.4021706132361875E-8</v>
      </c>
      <c r="AZ455">
        <v>-1.3234289617486334E-7</v>
      </c>
      <c r="BA455">
        <v>1.1251517911353976E-8</v>
      </c>
      <c r="BB455">
        <v>1.2019960534304801E-9</v>
      </c>
      <c r="BC455">
        <v>2.6838570127504587E-9</v>
      </c>
      <c r="BD455">
        <v>2.952337583485128E-9</v>
      </c>
      <c r="BE455">
        <v>3.8322518214936255E-8</v>
      </c>
      <c r="BF455">
        <v>2.5092972070431008E-9</v>
      </c>
      <c r="BG455">
        <v>4.9711596842744432E-10</v>
      </c>
      <c r="BH455">
        <v>2.1619801153612627E-6</v>
      </c>
      <c r="BI455">
        <v>1.138907862780814E-8</v>
      </c>
      <c r="BJ455">
        <v>1.2114829993928357E-8</v>
      </c>
      <c r="BK455">
        <v>0</v>
      </c>
      <c r="BL455">
        <v>4.2624848208864588E-9</v>
      </c>
      <c r="BM455">
        <v>0</v>
      </c>
      <c r="BN455">
        <v>8.8788327261687943E-9</v>
      </c>
      <c r="BO455">
        <v>0</v>
      </c>
      <c r="BP455">
        <v>2.1345628415300504E-9</v>
      </c>
      <c r="BQ455">
        <v>1.6475030358227081E-8</v>
      </c>
      <c r="BR455">
        <v>0</v>
      </c>
      <c r="BS455">
        <v>-1.8632361870066791E-8</v>
      </c>
      <c r="BT455">
        <v>-1.6991120218579244E-9</v>
      </c>
      <c r="BU455">
        <v>-1.090998785670923E-9</v>
      </c>
      <c r="BV455">
        <v>0</v>
      </c>
      <c r="BW455">
        <v>0</v>
      </c>
      <c r="BX455">
        <v>-5.2937158469945213E-10</v>
      </c>
      <c r="BY455">
        <v>5.8819064966607061E-10</v>
      </c>
      <c r="BZ455">
        <v>-1.083409228901033E-9</v>
      </c>
      <c r="CA455">
        <v>-2.7407786885245901E-9</v>
      </c>
      <c r="CB455">
        <v>3.4646326654523351E-9</v>
      </c>
      <c r="CC455">
        <v>0</v>
      </c>
      <c r="CD455">
        <v>6.3372799028536706E-10</v>
      </c>
      <c r="CE455">
        <v>-2.1554341226472369E-9</v>
      </c>
      <c r="CF455">
        <v>-1.8784153005464545E-10</v>
      </c>
      <c r="CG455">
        <v>-1.0720248937462041E-9</v>
      </c>
      <c r="CH455">
        <v>0</v>
      </c>
      <c r="CI455">
        <v>-1.4182984213721904E-9</v>
      </c>
      <c r="CJ455">
        <v>1.9163630843958721E-9</v>
      </c>
      <c r="CK455">
        <v>0</v>
      </c>
      <c r="CM455">
        <v>0</v>
      </c>
      <c r="CN455">
        <v>-9.7241196114146954E-10</v>
      </c>
      <c r="CO455">
        <v>0</v>
      </c>
      <c r="CP455">
        <v>5.2880236794171226E-9</v>
      </c>
      <c r="CQ455">
        <v>0</v>
      </c>
      <c r="CR455">
        <v>2.0491803278688479E-11</v>
      </c>
      <c r="CS455">
        <v>4.6808591378263495E-9</v>
      </c>
      <c r="CT455">
        <v>0</v>
      </c>
      <c r="CU455">
        <v>1.2627125075895575E-9</v>
      </c>
      <c r="CV455">
        <v>-3.8564435336976302E-10</v>
      </c>
      <c r="CW455">
        <v>-6.1475409836065514E-10</v>
      </c>
      <c r="CX455">
        <v>0</v>
      </c>
      <c r="CY455">
        <v>2.8631602914389821E-9</v>
      </c>
      <c r="CZ455">
        <v>4.6153992106860971E-10</v>
      </c>
      <c r="DA455">
        <v>3.5965012143290808E-10</v>
      </c>
      <c r="DB455">
        <v>0</v>
      </c>
      <c r="DC455">
        <v>-6.5839404978749418E-10</v>
      </c>
      <c r="DD455">
        <v>-5.0470552519732975E-10</v>
      </c>
    </row>
    <row r="456" spans="1:108">
      <c r="A456" t="s">
        <v>702</v>
      </c>
      <c r="B456">
        <v>0.63300000000000001</v>
      </c>
      <c r="C456">
        <v>34.200000000000003</v>
      </c>
      <c r="D456" t="s">
        <v>956</v>
      </c>
      <c r="E456">
        <v>43249</v>
      </c>
      <c r="F456" t="s">
        <v>168</v>
      </c>
      <c r="H456" t="s">
        <v>17</v>
      </c>
      <c r="I456">
        <v>80</v>
      </c>
      <c r="J456">
        <v>9.67</v>
      </c>
      <c r="K456">
        <v>0.74852009500000005</v>
      </c>
      <c r="L456">
        <v>5.3646779220000003</v>
      </c>
      <c r="M456">
        <v>0.35356085900000001</v>
      </c>
      <c r="N456">
        <v>106235.16453333333</v>
      </c>
      <c r="O456">
        <v>2925.78</v>
      </c>
      <c r="P456" t="s">
        <v>702</v>
      </c>
      <c r="Q456">
        <v>-2.2444227853584593E-6</v>
      </c>
      <c r="R456">
        <v>-1.5614847303443805E-8</v>
      </c>
      <c r="S456">
        <v>-9.9631795538228315E-9</v>
      </c>
      <c r="T456">
        <v>-3.1405674680528542E-6</v>
      </c>
      <c r="U456">
        <v>-3.1405674680528542E-6</v>
      </c>
      <c r="V456">
        <v>-5.5298353909465072E-8</v>
      </c>
      <c r="W456">
        <v>1.9730073640892351E-8</v>
      </c>
      <c r="X456">
        <v>-1.2426900584795331E-7</v>
      </c>
      <c r="Y456">
        <v>-1.0389592809183434E-8</v>
      </c>
      <c r="Z456">
        <v>4.5822503790340006E-6</v>
      </c>
      <c r="AA456">
        <v>1.3306800952999777E-7</v>
      </c>
      <c r="AB456">
        <v>2.9832006714316669E-7</v>
      </c>
      <c r="AC456">
        <v>1.7503248862897978E-8</v>
      </c>
      <c r="AD456">
        <v>0</v>
      </c>
      <c r="AE456">
        <v>1.0470814381633093E-7</v>
      </c>
      <c r="AF456">
        <v>-1.6873781676413244E-8</v>
      </c>
      <c r="AG456">
        <v>2.8204191033138406E-7</v>
      </c>
      <c r="AH456">
        <v>-4.2302902317522205E-8</v>
      </c>
      <c r="AI456">
        <v>-4.419807234134721E-8</v>
      </c>
      <c r="AJ456">
        <v>0</v>
      </c>
      <c r="AK456">
        <v>-9.2863331167424743E-8</v>
      </c>
      <c r="AL456">
        <v>9.0968161143599862E-10</v>
      </c>
      <c r="AM456">
        <v>1.4531893004115224E-9</v>
      </c>
      <c r="AN456">
        <v>-6.8361490145114651E-10</v>
      </c>
      <c r="AO456">
        <v>0</v>
      </c>
      <c r="AP456">
        <v>-5.8141108945202437E-8</v>
      </c>
      <c r="AQ456">
        <v>-2.5043318171972637E-11</v>
      </c>
      <c r="AR456">
        <v>1.9655620532813511E-6</v>
      </c>
      <c r="AS456">
        <v>0</v>
      </c>
      <c r="AT456">
        <v>-6.4368096166341748E-8</v>
      </c>
      <c r="AU456">
        <v>-1.0267760450509007E-9</v>
      </c>
      <c r="AV456">
        <v>3.749052414988088E-8</v>
      </c>
      <c r="AW456">
        <v>4.7534925276153349E-8</v>
      </c>
      <c r="AX456">
        <v>1.4054039419536493E-7</v>
      </c>
      <c r="AY456">
        <v>2.0400151613601909E-8</v>
      </c>
      <c r="AZ456">
        <v>-1.2914230019493175E-7</v>
      </c>
      <c r="BA456">
        <v>4.3135423435131044E-8</v>
      </c>
      <c r="BB456">
        <v>3.9094650205761316E-9</v>
      </c>
      <c r="BC456">
        <v>2.2498375568550982E-9</v>
      </c>
      <c r="BD456">
        <v>8.1898418886722974E-11</v>
      </c>
      <c r="BE456">
        <v>4.0610786224821301E-8</v>
      </c>
      <c r="BF456">
        <v>-1.7266352609919919E-9</v>
      </c>
      <c r="BG456">
        <v>-5.4486138184968676E-10</v>
      </c>
      <c r="BH456">
        <v>1.4600254494260338E-7</v>
      </c>
      <c r="BI456">
        <v>5.7193523933290022E-10</v>
      </c>
      <c r="BJ456">
        <v>8.0747779943686486E-10</v>
      </c>
      <c r="BK456">
        <v>0</v>
      </c>
      <c r="BL456">
        <v>8.4199696772796189E-9</v>
      </c>
      <c r="BM456">
        <v>0</v>
      </c>
      <c r="BN456">
        <v>1.120180853367988E-8</v>
      </c>
      <c r="BO456">
        <v>0</v>
      </c>
      <c r="BP456">
        <v>4.1037199480181902E-9</v>
      </c>
      <c r="BQ456">
        <v>2.3161685076889755E-8</v>
      </c>
      <c r="BR456">
        <v>0</v>
      </c>
      <c r="BS456">
        <v>-1.1364251678579165E-8</v>
      </c>
      <c r="BT456">
        <v>-1.5655458089668613E-9</v>
      </c>
      <c r="BU456">
        <v>1.1100281568117773E-9</v>
      </c>
      <c r="BV456">
        <v>0</v>
      </c>
      <c r="BW456">
        <v>0</v>
      </c>
      <c r="BX456">
        <v>-2.5990903183885709E-10</v>
      </c>
      <c r="BY456">
        <v>1.475525232835174E-9</v>
      </c>
      <c r="BZ456">
        <v>-8.3996642841672064E-10</v>
      </c>
      <c r="CA456">
        <v>-1.0335445094217033E-9</v>
      </c>
      <c r="CB456">
        <v>-7.2016460905349753E-10</v>
      </c>
      <c r="CC456">
        <v>0</v>
      </c>
      <c r="CD456">
        <v>1.1587611002815679E-9</v>
      </c>
      <c r="CE456">
        <v>-2.4271713233701531E-9</v>
      </c>
      <c r="CF456">
        <v>-3.9392462638076668E-10</v>
      </c>
      <c r="CG456">
        <v>3.6414338314923154E-10</v>
      </c>
      <c r="CH456">
        <v>0</v>
      </c>
      <c r="CI456">
        <v>-1.2657028373402633E-9</v>
      </c>
      <c r="CJ456">
        <v>1.2108782759367549E-9</v>
      </c>
      <c r="CK456">
        <v>0</v>
      </c>
      <c r="CM456">
        <v>0</v>
      </c>
      <c r="CN456">
        <v>1.7936430582629466E-10</v>
      </c>
      <c r="CO456">
        <v>0</v>
      </c>
      <c r="CP456">
        <v>1.9594704353476278E-8</v>
      </c>
      <c r="CQ456">
        <v>0</v>
      </c>
      <c r="CR456">
        <v>2.5787849252761563E-10</v>
      </c>
      <c r="CS456">
        <v>1.1303335499241931E-9</v>
      </c>
      <c r="CT456">
        <v>0</v>
      </c>
      <c r="CU456">
        <v>-1.8301927658652772E-10</v>
      </c>
      <c r="CV456">
        <v>1.090399610136455E-10</v>
      </c>
      <c r="CW456">
        <v>4.0001624431448979E-10</v>
      </c>
      <c r="CX456">
        <v>0</v>
      </c>
      <c r="CY456">
        <v>3.929093567251463E-9</v>
      </c>
      <c r="CZ456">
        <v>5.3579163959280942E-10</v>
      </c>
      <c r="DA456">
        <v>7.6686701321204249E-10</v>
      </c>
      <c r="DB456">
        <v>0</v>
      </c>
      <c r="DC456">
        <v>1.6176629846220399E-10</v>
      </c>
      <c r="DD456">
        <v>-4.1084578730777541E-10</v>
      </c>
    </row>
    <row r="457" spans="1:108">
      <c r="A457" t="s">
        <v>789</v>
      </c>
      <c r="B457">
        <v>0.77600000000000002</v>
      </c>
      <c r="C457">
        <v>32.4</v>
      </c>
      <c r="D457" t="s">
        <v>957</v>
      </c>
      <c r="E457">
        <v>43249</v>
      </c>
      <c r="F457" t="s">
        <v>131</v>
      </c>
      <c r="H457" t="s">
        <v>17</v>
      </c>
      <c r="I457">
        <v>80</v>
      </c>
      <c r="J457">
        <v>14</v>
      </c>
      <c r="K457">
        <v>0.29883736999999999</v>
      </c>
      <c r="L457">
        <v>4.3667406560000002</v>
      </c>
      <c r="M457">
        <v>0.25349796600000002</v>
      </c>
      <c r="N457">
        <v>312198.66666666669</v>
      </c>
      <c r="O457">
        <v>4657.5246999999999</v>
      </c>
      <c r="P457" t="s">
        <v>789</v>
      </c>
      <c r="Q457">
        <v>-2.461276863283037E-6</v>
      </c>
      <c r="R457">
        <v>-2.3683984910836773E-8</v>
      </c>
      <c r="S457">
        <v>-3.8294467306812974E-8</v>
      </c>
      <c r="T457">
        <v>-2.8006401463191655E-6</v>
      </c>
      <c r="U457">
        <v>-2.8006401463191655E-6</v>
      </c>
      <c r="V457">
        <v>-3.9509030635574007E-8</v>
      </c>
      <c r="W457">
        <v>-4.122370827617742E-8</v>
      </c>
      <c r="X457">
        <v>-1.4853395061728365E-7</v>
      </c>
      <c r="Y457">
        <v>3.1364311842706781E-9</v>
      </c>
      <c r="Z457">
        <v>1.1288294467306781E-6</v>
      </c>
      <c r="AA457">
        <v>-1.4288980338363042E-8</v>
      </c>
      <c r="AB457">
        <v>-1.5717878372199342E-9</v>
      </c>
      <c r="AC457">
        <v>-1.661093964334705E-8</v>
      </c>
      <c r="AD457">
        <v>0</v>
      </c>
      <c r="AE457">
        <v>-1.4967706904435293E-7</v>
      </c>
      <c r="AF457">
        <v>-6.0013717421124839E-8</v>
      </c>
      <c r="AG457">
        <v>-3.1507201646090434E-8</v>
      </c>
      <c r="AH457">
        <v>-4.8296753543667101E-8</v>
      </c>
      <c r="AI457">
        <v>-4.6867855509830835E-8</v>
      </c>
      <c r="AJ457">
        <v>0</v>
      </c>
      <c r="AK457">
        <v>-1.2224222679469586E-7</v>
      </c>
      <c r="AL457">
        <v>-1.6760973936899849E-9</v>
      </c>
      <c r="AM457">
        <v>9.2735482395976247E-10</v>
      </c>
      <c r="AN457">
        <v>-1.0988225880201199E-8</v>
      </c>
      <c r="AO457">
        <v>0</v>
      </c>
      <c r="AP457">
        <v>-2.0654006630086877E-7</v>
      </c>
      <c r="AQ457">
        <v>-5.3239311842706881E-9</v>
      </c>
      <c r="AR457">
        <v>-2.2935956790123456E-7</v>
      </c>
      <c r="AS457">
        <v>0</v>
      </c>
      <c r="AT457">
        <v>-8.5519547325102917E-8</v>
      </c>
      <c r="AU457">
        <v>-2.7899234110653858E-9</v>
      </c>
      <c r="AV457">
        <v>6.0513831732967541E-9</v>
      </c>
      <c r="AW457">
        <v>-1.2626457475994506E-9</v>
      </c>
      <c r="AX457">
        <v>3.9959133516232277E-8</v>
      </c>
      <c r="AY457">
        <v>-1.1152549154092364E-8</v>
      </c>
      <c r="AZ457">
        <v>-1.0588134430727024E-7</v>
      </c>
      <c r="BA457">
        <v>1.3484510745313211E-7</v>
      </c>
      <c r="BB457">
        <v>1.0974651348879744E-8</v>
      </c>
      <c r="BC457">
        <v>1.3288751714677726E-10</v>
      </c>
      <c r="BD457">
        <v>1.8868598536808406E-9</v>
      </c>
      <c r="BE457">
        <v>6.3293038408779176E-9</v>
      </c>
      <c r="BF457">
        <v>-5.2390546410608178E-9</v>
      </c>
      <c r="BG457">
        <v>5.0725880201188021E-11</v>
      </c>
      <c r="BH457">
        <v>2.090477823502515E-8</v>
      </c>
      <c r="BI457">
        <v>1.5360653863740496E-10</v>
      </c>
      <c r="BJ457">
        <v>3.615112025605883E-10</v>
      </c>
      <c r="BK457">
        <v>0</v>
      </c>
      <c r="BL457">
        <v>2.076188843164151E-8</v>
      </c>
      <c r="BM457">
        <v>0</v>
      </c>
      <c r="BN457">
        <v>2.6334590763603109E-8</v>
      </c>
      <c r="BO457">
        <v>0</v>
      </c>
      <c r="BP457">
        <v>3.1550068587105602E-9</v>
      </c>
      <c r="BQ457">
        <v>2.0076017375400496E-10</v>
      </c>
      <c r="BR457">
        <v>0</v>
      </c>
      <c r="BS457">
        <v>-1.5274919981710107E-8</v>
      </c>
      <c r="BT457">
        <v>-1.1381172839506168E-9</v>
      </c>
      <c r="BU457">
        <v>-9.4593049839963482E-9</v>
      </c>
      <c r="BV457">
        <v>0</v>
      </c>
      <c r="BW457">
        <v>0</v>
      </c>
      <c r="BX457">
        <v>9.7307956104252511E-10</v>
      </c>
      <c r="BY457">
        <v>-1.0359510745313263E-9</v>
      </c>
      <c r="BZ457">
        <v>-3.3600537265660714E-9</v>
      </c>
      <c r="CA457">
        <v>6.5586419753086343E-10</v>
      </c>
      <c r="CB457">
        <v>-1.5060585276634666E-9</v>
      </c>
      <c r="CC457">
        <v>0</v>
      </c>
      <c r="CD457">
        <v>5.0082876085962468E-10</v>
      </c>
      <c r="CE457">
        <v>-9.6093392775491668E-10</v>
      </c>
      <c r="CF457">
        <v>-3.4915123456790184E-10</v>
      </c>
      <c r="CG457">
        <v>3.1535779606767262E-9</v>
      </c>
      <c r="CH457">
        <v>0</v>
      </c>
      <c r="CI457">
        <v>-1.3167295381801533E-9</v>
      </c>
      <c r="CJ457">
        <v>3.6294010059442209E-10</v>
      </c>
      <c r="CK457">
        <v>0</v>
      </c>
      <c r="CM457">
        <v>0</v>
      </c>
      <c r="CN457">
        <v>-8.6734110653863709E-10</v>
      </c>
      <c r="CO457">
        <v>0</v>
      </c>
      <c r="CP457">
        <v>-2.6127400548696845E-9</v>
      </c>
      <c r="CQ457">
        <v>0</v>
      </c>
      <c r="CR457">
        <v>1.3545953360768178E-9</v>
      </c>
      <c r="CS457">
        <v>1.4374714220393227E-9</v>
      </c>
      <c r="CT457">
        <v>0</v>
      </c>
      <c r="CU457">
        <v>-2.9435299497027386E-11</v>
      </c>
      <c r="CV457">
        <v>4.9725651577503779E-11</v>
      </c>
      <c r="CW457">
        <v>-4.5460390946502012E-10</v>
      </c>
      <c r="CX457">
        <v>0</v>
      </c>
      <c r="CY457">
        <v>4.6724965706447198E-8</v>
      </c>
      <c r="CZ457">
        <v>7.4988568815729328E-9</v>
      </c>
      <c r="DA457">
        <v>8.5962505715592129E-9</v>
      </c>
      <c r="DB457">
        <v>0</v>
      </c>
      <c r="DC457">
        <v>7.1516346593507068E-10</v>
      </c>
      <c r="DD457">
        <v>1.7439700502972103E-9</v>
      </c>
    </row>
    <row r="458" spans="1:108">
      <c r="A458" t="s">
        <v>791</v>
      </c>
      <c r="B458">
        <v>0.68200000000000005</v>
      </c>
      <c r="C458">
        <v>35.4</v>
      </c>
      <c r="D458" t="s">
        <v>958</v>
      </c>
      <c r="E458">
        <v>43249</v>
      </c>
      <c r="F458" t="s">
        <v>120</v>
      </c>
      <c r="H458" t="s">
        <v>27</v>
      </c>
      <c r="I458">
        <v>70</v>
      </c>
      <c r="K458">
        <v>0.26249049099999999</v>
      </c>
      <c r="L458">
        <v>3.3004865360000002</v>
      </c>
      <c r="M458">
        <v>0.31988936699999998</v>
      </c>
      <c r="N458">
        <v>305034.33333333331</v>
      </c>
      <c r="O458">
        <v>5843.9026000000003</v>
      </c>
      <c r="P458" t="s">
        <v>791</v>
      </c>
      <c r="Q458">
        <v>-1.7367650136011735E-6</v>
      </c>
      <c r="R458">
        <v>1.6811833019460107E-8</v>
      </c>
      <c r="S458">
        <v>6.597876124712297E-9</v>
      </c>
      <c r="T458">
        <v>-1.798231847666882E-6</v>
      </c>
      <c r="U458">
        <v>-1.798231847666882E-6</v>
      </c>
      <c r="V458">
        <v>-5.0285101485666443E-8</v>
      </c>
      <c r="W458">
        <v>4.0541954383762361E-9</v>
      </c>
      <c r="X458">
        <v>-8.8080665411173783E-8</v>
      </c>
      <c r="Y458">
        <v>-6.5651810002092231E-9</v>
      </c>
      <c r="Z458">
        <v>7.5460347353002695E-6</v>
      </c>
      <c r="AA458">
        <v>1.4680110901862323E-7</v>
      </c>
      <c r="AB458">
        <v>2.3102374973843902E-7</v>
      </c>
      <c r="AC458">
        <v>7.5721908349027018E-9</v>
      </c>
      <c r="AD458">
        <v>0</v>
      </c>
      <c r="AE458">
        <v>3.4735300272023432E-7</v>
      </c>
      <c r="AF458">
        <v>-3.5310734463276429E-9</v>
      </c>
      <c r="AG458">
        <v>4.0960451977401129E-7</v>
      </c>
      <c r="AH458">
        <v>-3.6749319941410297E-8</v>
      </c>
      <c r="AI458">
        <v>-1.209719606612263E-8</v>
      </c>
      <c r="AJ458">
        <v>0</v>
      </c>
      <c r="AK458">
        <v>-8.0299225779451701E-8</v>
      </c>
      <c r="AL458">
        <v>-1.6458725674827342E-9</v>
      </c>
      <c r="AM458">
        <v>1.2489537560158959E-10</v>
      </c>
      <c r="AN458">
        <v>-2.7594685080560887E-9</v>
      </c>
      <c r="AO458">
        <v>0</v>
      </c>
      <c r="AP458">
        <v>1.6864145218664994E-7</v>
      </c>
      <c r="AQ458">
        <v>-1.1266739903745534E-9</v>
      </c>
      <c r="AR458">
        <v>5.979284369114878E-6</v>
      </c>
      <c r="AS458">
        <v>0</v>
      </c>
      <c r="AT458">
        <v>-5.2966101694915242E-8</v>
      </c>
      <c r="AU458">
        <v>2.8392446118434852E-9</v>
      </c>
      <c r="AV458">
        <v>3.6121573550952081E-8</v>
      </c>
      <c r="AW458">
        <v>-4.1709824231010675E-9</v>
      </c>
      <c r="AX458">
        <v>1.3255911278510155E-7</v>
      </c>
      <c r="AY458">
        <v>1.3960818162795573E-8</v>
      </c>
      <c r="AZ458">
        <v>5.2573760200878907E-8</v>
      </c>
      <c r="BA458">
        <v>3.423833437957732E-8</v>
      </c>
      <c r="BB458">
        <v>2.0859489432935772E-9</v>
      </c>
      <c r="BC458">
        <v>-8.827683615819108E-11</v>
      </c>
      <c r="BD458">
        <v>5.4993199414103629E-10</v>
      </c>
      <c r="BE458">
        <v>4.6531701192718137E-8</v>
      </c>
      <c r="BF458">
        <v>-3.6101956476250293E-9</v>
      </c>
      <c r="BG458">
        <v>-3.0079514542791223E-10</v>
      </c>
      <c r="BH458">
        <v>2.8863255911278511E-7</v>
      </c>
      <c r="BI458">
        <v>2.2180372462858336E-9</v>
      </c>
      <c r="BJ458">
        <v>2.2513862732789313E-9</v>
      </c>
      <c r="BK458">
        <v>0</v>
      </c>
      <c r="BL458">
        <v>4.3562983887842641E-9</v>
      </c>
      <c r="BM458">
        <v>0</v>
      </c>
      <c r="BN458">
        <v>1.0759311571458468E-8</v>
      </c>
      <c r="BO458">
        <v>0</v>
      </c>
      <c r="BP458">
        <v>2.6581136220966696E-9</v>
      </c>
      <c r="BQ458">
        <v>5.6392550742833223E-9</v>
      </c>
      <c r="BR458">
        <v>0</v>
      </c>
      <c r="BS458">
        <v>-1.0253191044151495E-8</v>
      </c>
      <c r="BT458">
        <v>-1.6439108600125546E-9</v>
      </c>
      <c r="BU458">
        <v>-1.7524586733626356E-9</v>
      </c>
      <c r="BV458">
        <v>0</v>
      </c>
      <c r="BW458">
        <v>0</v>
      </c>
      <c r="BX458">
        <v>-4.9631198995605757E-10</v>
      </c>
      <c r="BY458">
        <v>-1.0462439840971069E-10</v>
      </c>
      <c r="BZ458">
        <v>6.5390249006082792E-12</v>
      </c>
      <c r="CA458">
        <v>-8.5530445699937177E-10</v>
      </c>
      <c r="CB458">
        <v>1.3306915672734874E-9</v>
      </c>
      <c r="CC458">
        <v>0</v>
      </c>
      <c r="CD458">
        <v>2.0571772337309047E-9</v>
      </c>
      <c r="CE458">
        <v>-2.2291535886168671E-9</v>
      </c>
      <c r="CF458">
        <v>-8.8257219083490329E-10</v>
      </c>
      <c r="CG458">
        <v>-1.2921113203599095E-9</v>
      </c>
      <c r="CH458">
        <v>0</v>
      </c>
      <c r="CI458">
        <v>-1.0678227662690939E-9</v>
      </c>
      <c r="CJ458">
        <v>8.9519250889307332E-10</v>
      </c>
      <c r="CK458">
        <v>0</v>
      </c>
      <c r="CM458">
        <v>0</v>
      </c>
      <c r="CN458">
        <v>-5.1723686963799927E-10</v>
      </c>
      <c r="CO458">
        <v>0</v>
      </c>
      <c r="CP458">
        <v>3.0504551161330828E-9</v>
      </c>
      <c r="CQ458">
        <v>0</v>
      </c>
      <c r="CR458">
        <v>2.0597928436911559E-10</v>
      </c>
      <c r="CS458">
        <v>1.8413894120108803E-9</v>
      </c>
      <c r="CT458">
        <v>0</v>
      </c>
      <c r="CU458">
        <v>8.2718664992676275E-10</v>
      </c>
      <c r="CV458">
        <v>-2.9602165725047096E-10</v>
      </c>
      <c r="CW458">
        <v>3.4918392969240504E-11</v>
      </c>
      <c r="CX458">
        <v>0</v>
      </c>
      <c r="CY458">
        <v>4.9827369742623972E-9</v>
      </c>
      <c r="CZ458">
        <v>1.0722039129525006E-9</v>
      </c>
      <c r="DA458">
        <v>1.2915228081188532E-9</v>
      </c>
      <c r="DB458">
        <v>0</v>
      </c>
      <c r="DC458">
        <v>4.5446223059217303E-10</v>
      </c>
      <c r="DD458">
        <v>-3.2629734254028039E-10</v>
      </c>
    </row>
    <row r="459" spans="1:108">
      <c r="A459" t="s">
        <v>382</v>
      </c>
      <c r="B459">
        <v>0.73499999999999999</v>
      </c>
      <c r="C459">
        <v>28.4</v>
      </c>
      <c r="D459" t="s">
        <v>959</v>
      </c>
      <c r="E459">
        <v>43249</v>
      </c>
      <c r="F459" t="s">
        <v>168</v>
      </c>
      <c r="H459" t="s">
        <v>20</v>
      </c>
      <c r="I459">
        <v>90</v>
      </c>
      <c r="J459">
        <v>8</v>
      </c>
      <c r="K459">
        <v>9.5803984999999994E-2</v>
      </c>
      <c r="L459">
        <v>1.9289702019999999</v>
      </c>
      <c r="M459">
        <v>0.30676222399999997</v>
      </c>
      <c r="N459">
        <v>487005</v>
      </c>
      <c r="O459">
        <v>6761.4916999999996</v>
      </c>
      <c r="P459" t="s">
        <v>382</v>
      </c>
      <c r="Q459">
        <v>-8.8028169014084499E-7</v>
      </c>
      <c r="R459">
        <v>-2.8682511737089205E-8</v>
      </c>
      <c r="S459">
        <v>-1.9879694835680769E-8</v>
      </c>
      <c r="T459">
        <v>-1.0758998435054774E-6</v>
      </c>
      <c r="U459">
        <v>-1.0758998435054774E-6</v>
      </c>
      <c r="V459">
        <v>-1.0025430359937319E-8</v>
      </c>
      <c r="W459">
        <v>-8.9788732394366223E-8</v>
      </c>
      <c r="X459">
        <v>-1.0196596244131459E-7</v>
      </c>
      <c r="Y459">
        <v>2.225156494522718E-9</v>
      </c>
      <c r="Z459">
        <v>1.589397496087637E-6</v>
      </c>
      <c r="AA459">
        <v>1.1321400625978097E-7</v>
      </c>
      <c r="AB459">
        <v>2.4408255086071987E-7</v>
      </c>
      <c r="AC459">
        <v>-2.3229655712050125E-9</v>
      </c>
      <c r="AD459">
        <v>0</v>
      </c>
      <c r="AE459">
        <v>-2.6970852895148673E-7</v>
      </c>
      <c r="AF459">
        <v>-3.9441510172143961E-8</v>
      </c>
      <c r="AG459">
        <v>7.4334898278560247E-7</v>
      </c>
      <c r="AH459">
        <v>-2.3474178403755936E-8</v>
      </c>
      <c r="AI459">
        <v>-4.3769561815336442E-8</v>
      </c>
      <c r="AJ459">
        <v>0</v>
      </c>
      <c r="AK459">
        <v>-7.3356807511737087E-8</v>
      </c>
      <c r="AL459">
        <v>3.4477699530516433E-10</v>
      </c>
      <c r="AM459">
        <v>0</v>
      </c>
      <c r="AN459">
        <v>0</v>
      </c>
      <c r="AO459">
        <v>-7.360133020344281E-9</v>
      </c>
      <c r="AP459">
        <v>3.7460876369327074E-7</v>
      </c>
      <c r="AQ459">
        <v>2.0466549295774621E-9</v>
      </c>
      <c r="AR459">
        <v>3.5920383411580601E-8</v>
      </c>
      <c r="AS459">
        <v>-2.4554968701095463E-6</v>
      </c>
      <c r="AT459">
        <v>-8.3626760563380315E-8</v>
      </c>
      <c r="AU459">
        <v>-6.8955399061032865E-10</v>
      </c>
      <c r="AV459">
        <v>8.6878912363067271E-8</v>
      </c>
      <c r="AW459">
        <v>-6.8221830985915491E-9</v>
      </c>
      <c r="AX459">
        <v>2.3987676056338025E-7</v>
      </c>
      <c r="AY459">
        <v>1.4451291079812212E-8</v>
      </c>
      <c r="AZ459">
        <v>3.2570422535211269E-7</v>
      </c>
      <c r="BA459">
        <v>1.6035798122065732E-7</v>
      </c>
      <c r="BB459">
        <v>1.0321302816901412E-8</v>
      </c>
      <c r="BC459">
        <v>2.6310641627543027E-9</v>
      </c>
      <c r="BD459">
        <v>7.3845852895148651E-9</v>
      </c>
      <c r="BE459">
        <v>4.4894366197183092E-8</v>
      </c>
      <c r="BF459">
        <v>3.711854460093898E-9</v>
      </c>
      <c r="BG459">
        <v>0</v>
      </c>
      <c r="BH459">
        <v>9.4508020344287926E-7</v>
      </c>
      <c r="BI459">
        <v>4.0297339593114257E-9</v>
      </c>
      <c r="BJ459">
        <v>3.9857198748043856E-9</v>
      </c>
      <c r="BK459">
        <v>0</v>
      </c>
      <c r="BL459">
        <v>5.3379303599374051E-8</v>
      </c>
      <c r="BM459">
        <v>0</v>
      </c>
      <c r="BN459">
        <v>4.650821596244132E-8</v>
      </c>
      <c r="BO459">
        <v>0</v>
      </c>
      <c r="BP459">
        <v>1.2984154929577466E-8</v>
      </c>
      <c r="BQ459">
        <v>1.3700606416275429E-8</v>
      </c>
      <c r="BR459">
        <v>0</v>
      </c>
      <c r="BS459">
        <v>-2.3254107981220663E-8</v>
      </c>
      <c r="BT459">
        <v>-1.0172143974960869E-9</v>
      </c>
      <c r="BU459">
        <v>-4.0346244131455299E-9</v>
      </c>
      <c r="BV459">
        <v>0</v>
      </c>
      <c r="BW459">
        <v>0</v>
      </c>
      <c r="BX459">
        <v>3.0809859154929717E-10</v>
      </c>
      <c r="BY459">
        <v>7.3356807511737164E-10</v>
      </c>
      <c r="BZ459">
        <v>-1.1785993740219099E-9</v>
      </c>
      <c r="CA459">
        <v>8.3382237871674547E-10</v>
      </c>
      <c r="CB459">
        <v>0</v>
      </c>
      <c r="CC459">
        <v>0</v>
      </c>
      <c r="CD459">
        <v>1.1150234741784031E-9</v>
      </c>
      <c r="CE459">
        <v>-1.0441118935837263E-9</v>
      </c>
      <c r="CF459">
        <v>0</v>
      </c>
      <c r="CG459">
        <v>8.0447965571204846E-10</v>
      </c>
      <c r="CH459">
        <v>0</v>
      </c>
      <c r="CI459">
        <v>-9.0473395931142218E-10</v>
      </c>
      <c r="CJ459">
        <v>1.7899061032863835E-9</v>
      </c>
      <c r="CK459">
        <v>0</v>
      </c>
      <c r="CM459">
        <v>0</v>
      </c>
      <c r="CN459">
        <v>0</v>
      </c>
      <c r="CO459">
        <v>0</v>
      </c>
      <c r="CP459">
        <v>5.3012519561815371E-9</v>
      </c>
      <c r="CQ459">
        <v>0</v>
      </c>
      <c r="CR459">
        <v>2.0735524256651029E-9</v>
      </c>
      <c r="CS459">
        <v>6.7708333333333336E-9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7.4481611893583704E-8</v>
      </c>
      <c r="CZ459">
        <v>1.2962147887323942E-8</v>
      </c>
      <c r="DA459">
        <v>1.5654342723004691E-8</v>
      </c>
      <c r="DB459">
        <v>0</v>
      </c>
      <c r="DC459">
        <v>3.1396713615023478E-9</v>
      </c>
      <c r="DD459">
        <v>2.2251564945226924E-9</v>
      </c>
    </row>
    <row r="460" spans="1:108">
      <c r="A460" t="s">
        <v>442</v>
      </c>
      <c r="B460">
        <v>0.72499999999999998</v>
      </c>
      <c r="C460">
        <v>44.9</v>
      </c>
      <c r="D460" t="s">
        <v>960</v>
      </c>
      <c r="E460">
        <v>43249</v>
      </c>
      <c r="F460" t="s">
        <v>131</v>
      </c>
      <c r="H460" t="s">
        <v>17</v>
      </c>
      <c r="I460">
        <v>90</v>
      </c>
      <c r="J460">
        <v>3</v>
      </c>
      <c r="K460">
        <v>0.735108502</v>
      </c>
      <c r="L460">
        <v>5.2601286969999999</v>
      </c>
      <c r="M460">
        <v>0.33495379199999997</v>
      </c>
      <c r="N460">
        <v>231095</v>
      </c>
      <c r="O460">
        <v>4473.3141999999998</v>
      </c>
      <c r="P460" t="s">
        <v>442</v>
      </c>
      <c r="Q460">
        <v>-1.3816712034974848E-6</v>
      </c>
      <c r="R460">
        <v>-1.0981192774065839E-8</v>
      </c>
      <c r="S460">
        <v>-1.5832508455002881E-8</v>
      </c>
      <c r="T460">
        <v>-1.5260249113255841E-6</v>
      </c>
      <c r="U460">
        <v>-1.5260249113255841E-6</v>
      </c>
      <c r="V460">
        <v>-4.6141631609337743E-8</v>
      </c>
      <c r="W460">
        <v>6.4443619566114049E-9</v>
      </c>
      <c r="X460">
        <v>-5.6916604800791776E-8</v>
      </c>
      <c r="Y460">
        <v>-8.2075393879402826E-9</v>
      </c>
      <c r="Z460">
        <v>4.8667821496329268E-6</v>
      </c>
      <c r="AA460">
        <v>3.2376474470015681E-8</v>
      </c>
      <c r="AB460">
        <v>3.5211993730924868E-9</v>
      </c>
      <c r="AC460">
        <v>-7.1919079435783202E-9</v>
      </c>
      <c r="AD460">
        <v>0</v>
      </c>
      <c r="AE460">
        <v>-4.5213643487585562E-8</v>
      </c>
      <c r="AF460">
        <v>-2.1482925018559753E-8</v>
      </c>
      <c r="AG460">
        <v>6.186587478346949E-8</v>
      </c>
      <c r="AH460">
        <v>-2.4024581374247347E-8</v>
      </c>
      <c r="AI460">
        <v>-1.1238967252330281E-8</v>
      </c>
      <c r="AJ460">
        <v>0</v>
      </c>
      <c r="AK460">
        <v>-5.2173554400725866E-8</v>
      </c>
      <c r="AL460">
        <v>7.0836426627072778E-10</v>
      </c>
      <c r="AM460">
        <v>7.2176853914048312E-12</v>
      </c>
      <c r="AN460">
        <v>-9.0736616349088137E-10</v>
      </c>
      <c r="AO460">
        <v>0</v>
      </c>
      <c r="AP460">
        <v>-1.0290357172317081E-7</v>
      </c>
      <c r="AQ460">
        <v>-3.0628763507382659E-9</v>
      </c>
      <c r="AR460">
        <v>-1.1816382083642665E-7</v>
      </c>
      <c r="AS460">
        <v>0</v>
      </c>
      <c r="AT460">
        <v>-3.0468943330858677E-8</v>
      </c>
      <c r="AU460">
        <v>1.7466798647199521E-9</v>
      </c>
      <c r="AV460">
        <v>4.7378949105007051E-9</v>
      </c>
      <c r="AW460">
        <v>-1.7910170749814369E-10</v>
      </c>
      <c r="AX460">
        <v>8.4869669223789475E-9</v>
      </c>
      <c r="AY460">
        <v>-3.7712406170089949E-9</v>
      </c>
      <c r="AZ460">
        <v>-2.0641549121504578E-7</v>
      </c>
      <c r="BA460">
        <v>1.2378330446259169E-8</v>
      </c>
      <c r="BB460">
        <v>1.5657221809783068E-9</v>
      </c>
      <c r="BC460">
        <v>3.3407572383073422E-10</v>
      </c>
      <c r="BD460">
        <v>-3.3959209766559419E-9</v>
      </c>
      <c r="BE460">
        <v>-7.451744617668893E-9</v>
      </c>
      <c r="BF460">
        <v>-4.6342695702383925E-9</v>
      </c>
      <c r="BG460">
        <v>-6.9341334653138666E-10</v>
      </c>
      <c r="BH460">
        <v>-6.4598284253072636E-9</v>
      </c>
      <c r="BI460">
        <v>1.2801080590612866E-9</v>
      </c>
      <c r="BJ460">
        <v>1.174936071929395E-9</v>
      </c>
      <c r="BK460">
        <v>0</v>
      </c>
      <c r="BL460">
        <v>5.9803678957350633E-11</v>
      </c>
      <c r="BM460">
        <v>0</v>
      </c>
      <c r="BN460">
        <v>3.8645549781407239E-9</v>
      </c>
      <c r="BO460">
        <v>0</v>
      </c>
      <c r="BP460">
        <v>-2.6292996782973332E-11</v>
      </c>
      <c r="BQ460">
        <v>-5.6813495009486201E-10</v>
      </c>
      <c r="BR460">
        <v>0</v>
      </c>
      <c r="BS460">
        <v>-1.1712241194423828E-8</v>
      </c>
      <c r="BT460">
        <v>-1.1445186834941786E-10</v>
      </c>
      <c r="BU460">
        <v>-4.0728367565784098E-9</v>
      </c>
      <c r="BV460">
        <v>0</v>
      </c>
      <c r="BW460">
        <v>0</v>
      </c>
      <c r="BX460">
        <v>-5.8927245731254589E-10</v>
      </c>
      <c r="BY460">
        <v>3.1964035304792455E-10</v>
      </c>
      <c r="BZ460">
        <v>-1.1161634908850951E-9</v>
      </c>
      <c r="CA460">
        <v>-8.0734966592427648E-10</v>
      </c>
      <c r="CB460">
        <v>-9.5376556957848698E-10</v>
      </c>
      <c r="CC460">
        <v>0</v>
      </c>
      <c r="CD460">
        <v>-1.6600676400231026E-10</v>
      </c>
      <c r="CE460">
        <v>-1.4249773158459128E-9</v>
      </c>
      <c r="CF460">
        <v>-2.7298317248205886E-10</v>
      </c>
      <c r="CG460">
        <v>-9.4293904149137926E-10</v>
      </c>
      <c r="CH460">
        <v>0</v>
      </c>
      <c r="CI460">
        <v>-8.1405180235915163E-10</v>
      </c>
      <c r="CJ460">
        <v>-3.459333498309005E-10</v>
      </c>
      <c r="CK460">
        <v>0</v>
      </c>
      <c r="CM460">
        <v>0</v>
      </c>
      <c r="CN460">
        <v>-1.142456487668069E-9</v>
      </c>
      <c r="CO460">
        <v>0</v>
      </c>
      <c r="CP460">
        <v>-1.8559762435039649E-11</v>
      </c>
      <c r="CQ460">
        <v>0</v>
      </c>
      <c r="CR460">
        <v>-4.4388765157139287E-10</v>
      </c>
      <c r="CS460">
        <v>1.1177101377546758E-10</v>
      </c>
      <c r="CT460">
        <v>0</v>
      </c>
      <c r="CU460">
        <v>-3.8655860760537832E-10</v>
      </c>
      <c r="CV460">
        <v>-1.0671863400148634E-11</v>
      </c>
      <c r="CW460">
        <v>-3.7026726057906489E-10</v>
      </c>
      <c r="CX460">
        <v>0</v>
      </c>
      <c r="CY460">
        <v>2.502474634991339E-9</v>
      </c>
      <c r="CZ460">
        <v>2.1957230058566397E-10</v>
      </c>
      <c r="DA460">
        <v>4.5265198383238513E-10</v>
      </c>
      <c r="DB460">
        <v>0</v>
      </c>
      <c r="DC460">
        <v>6.7536913305286904E-11</v>
      </c>
      <c r="DD460">
        <v>-5.0626907531139169E-10</v>
      </c>
    </row>
    <row r="461" spans="1:108">
      <c r="A461" t="s">
        <v>28</v>
      </c>
      <c r="B461">
        <v>0.624</v>
      </c>
      <c r="C461">
        <v>99.6</v>
      </c>
      <c r="D461" t="s">
        <v>961</v>
      </c>
      <c r="E461">
        <v>43249</v>
      </c>
      <c r="F461" t="s">
        <v>128</v>
      </c>
      <c r="H461" t="s">
        <v>156</v>
      </c>
      <c r="I461">
        <v>60</v>
      </c>
      <c r="J461">
        <v>4</v>
      </c>
      <c r="K461">
        <v>0.64596582400000002</v>
      </c>
      <c r="L461">
        <v>5.6368915499999996</v>
      </c>
      <c r="M461">
        <v>0.27501377599999999</v>
      </c>
      <c r="N461">
        <v>201747.66666666666</v>
      </c>
      <c r="O461">
        <v>3553.6803333333332</v>
      </c>
      <c r="P461" t="s">
        <v>28</v>
      </c>
      <c r="Q461">
        <v>-7.6928082701175099E-7</v>
      </c>
      <c r="R461">
        <v>-2.0917001338695071E-11</v>
      </c>
      <c r="S461">
        <v>9.0872750260300675E-10</v>
      </c>
      <c r="T461">
        <v>-7.0188160047598007E-7</v>
      </c>
      <c r="U461">
        <v>-7.0188160047598007E-7</v>
      </c>
      <c r="V461">
        <v>-1.5710992116614588E-8</v>
      </c>
      <c r="W461">
        <v>-4.8341514204968266E-10</v>
      </c>
      <c r="X461">
        <v>-4.1206492637215557E-8</v>
      </c>
      <c r="Y461">
        <v>-4.278688829391637E-9</v>
      </c>
      <c r="Z461">
        <v>8.4132827606723088E-7</v>
      </c>
      <c r="AA461">
        <v>4.6180090733303596E-8</v>
      </c>
      <c r="AB461">
        <v>1.0888461252417077E-7</v>
      </c>
      <c r="AC461">
        <v>2.6843485051316363E-9</v>
      </c>
      <c r="AD461">
        <v>0</v>
      </c>
      <c r="AE461">
        <v>8.9222631265803957E-8</v>
      </c>
      <c r="AF461">
        <v>-6.6864680946006222E-9</v>
      </c>
      <c r="AG461">
        <v>3.4701305220883538E-7</v>
      </c>
      <c r="AH461">
        <v>-1.8081585601665938E-8</v>
      </c>
      <c r="AI461">
        <v>-1.0853599583519276E-8</v>
      </c>
      <c r="AJ461">
        <v>0</v>
      </c>
      <c r="AK461">
        <v>-4.2484753830135338E-8</v>
      </c>
      <c r="AL461">
        <v>-1.0897757697456477E-9</v>
      </c>
      <c r="AM461">
        <v>2.2497396995388923E-10</v>
      </c>
      <c r="AN461">
        <v>-2.8214710694630396E-9</v>
      </c>
      <c r="AO461">
        <v>0</v>
      </c>
      <c r="AP461">
        <v>8.2041127472854569E-9</v>
      </c>
      <c r="AQ461">
        <v>9.0407928008329724E-10</v>
      </c>
      <c r="AR461">
        <v>1.7451751450245428E-6</v>
      </c>
      <c r="AS461">
        <v>0</v>
      </c>
      <c r="AT461">
        <v>-2.8028781793842033E-8</v>
      </c>
      <c r="AU461">
        <v>-7.5487133720065421E-10</v>
      </c>
      <c r="AV461">
        <v>6.5075115275920608E-11</v>
      </c>
      <c r="AW461">
        <v>-1.9661981258366799E-9</v>
      </c>
      <c r="AX461">
        <v>7.8866391491893501E-8</v>
      </c>
      <c r="AY461">
        <v>4.2159378253755747E-9</v>
      </c>
      <c r="AZ461">
        <v>1.01865796519411E-7</v>
      </c>
      <c r="BA461">
        <v>7.0443812286181766E-8</v>
      </c>
      <c r="BB461">
        <v>4.3997750260300462E-9</v>
      </c>
      <c r="BC461">
        <v>9.1755912539045108E-10</v>
      </c>
      <c r="BD461">
        <v>2.0494013089394612E-8</v>
      </c>
      <c r="BE461">
        <v>4.2600959393128064E-9</v>
      </c>
      <c r="BF461">
        <v>1.1571749962814207E-9</v>
      </c>
      <c r="BG461">
        <v>7.8554960583072903E-11</v>
      </c>
      <c r="BH461">
        <v>3.5951677078685117E-7</v>
      </c>
      <c r="BI461">
        <v>1.4646549159601373E-9</v>
      </c>
      <c r="BJ461">
        <v>1.5594786553621889E-9</v>
      </c>
      <c r="BK461">
        <v>0</v>
      </c>
      <c r="BL461">
        <v>1.1536888293916408E-8</v>
      </c>
      <c r="BM461">
        <v>0</v>
      </c>
      <c r="BN461">
        <v>1.38377584411721E-8</v>
      </c>
      <c r="BO461">
        <v>0</v>
      </c>
      <c r="BP461">
        <v>2.6704038375725131E-9</v>
      </c>
      <c r="BQ461">
        <v>1.8620779413952105E-9</v>
      </c>
      <c r="BR461">
        <v>0</v>
      </c>
      <c r="BS461">
        <v>-1.4548936486687482E-9</v>
      </c>
      <c r="BT461">
        <v>-3.534973226238284E-10</v>
      </c>
      <c r="BU461">
        <v>-3.2026253160791316E-9</v>
      </c>
      <c r="BV461">
        <v>0</v>
      </c>
      <c r="BW461">
        <v>0</v>
      </c>
      <c r="BX461">
        <v>-1.7500557786702376E-10</v>
      </c>
      <c r="BY461">
        <v>-4.6947047449055423E-10</v>
      </c>
      <c r="BZ461">
        <v>-5.7010449204224293E-10</v>
      </c>
      <c r="CA461">
        <v>-4.3019299419901816E-10</v>
      </c>
      <c r="CB461">
        <v>7.2117172393276913E-10</v>
      </c>
      <c r="CC461">
        <v>0</v>
      </c>
      <c r="CD461">
        <v>8.7618994496504556E-11</v>
      </c>
      <c r="CE461">
        <v>-1.0851275472259412E-9</v>
      </c>
      <c r="CF461">
        <v>-6.4145470771976894E-11</v>
      </c>
      <c r="CG461">
        <v>1.138814517328603E-11</v>
      </c>
      <c r="CH461">
        <v>0</v>
      </c>
      <c r="CI461">
        <v>-1.1876208537855132E-10</v>
      </c>
      <c r="CJ461">
        <v>8.4597649858694E-11</v>
      </c>
      <c r="CK461">
        <v>0</v>
      </c>
      <c r="CM461">
        <v>0</v>
      </c>
      <c r="CN461">
        <v>-3.4977874460806187E-10</v>
      </c>
      <c r="CO461">
        <v>0</v>
      </c>
      <c r="CP461">
        <v>8.0879071842927217E-10</v>
      </c>
      <c r="CQ461">
        <v>0</v>
      </c>
      <c r="CR461">
        <v>2.6076528335564534E-10</v>
      </c>
      <c r="CS461">
        <v>3.2293525955674557E-9</v>
      </c>
      <c r="CT461">
        <v>0</v>
      </c>
      <c r="CU461">
        <v>4.2926334969507691E-11</v>
      </c>
      <c r="CV461">
        <v>-4.0160642570281038E-11</v>
      </c>
      <c r="CW461">
        <v>-1.2201584114234727E-11</v>
      </c>
      <c r="CX461">
        <v>0</v>
      </c>
      <c r="CY461">
        <v>1.1288208389112005E-8</v>
      </c>
      <c r="CZ461">
        <v>1.7442455005206013E-9</v>
      </c>
      <c r="DA461">
        <v>2.4623958798155585E-9</v>
      </c>
      <c r="DB461">
        <v>0</v>
      </c>
      <c r="DC461">
        <v>4.9480328722296563E-10</v>
      </c>
      <c r="DD461">
        <v>1.4967276513461268E-10</v>
      </c>
    </row>
    <row r="462" spans="1:108">
      <c r="A462" t="s">
        <v>205</v>
      </c>
      <c r="B462">
        <v>0.67500000000000004</v>
      </c>
      <c r="C462">
        <v>48.6</v>
      </c>
      <c r="D462" t="s">
        <v>962</v>
      </c>
      <c r="E462">
        <v>43249</v>
      </c>
      <c r="F462" t="s">
        <v>117</v>
      </c>
      <c r="H462" t="s">
        <v>20</v>
      </c>
      <c r="I462">
        <v>60</v>
      </c>
      <c r="J462">
        <v>6.33</v>
      </c>
      <c r="K462">
        <v>1.1698458890000001</v>
      </c>
      <c r="L462">
        <v>6.30319948</v>
      </c>
      <c r="M462">
        <v>0.36800611100000002</v>
      </c>
      <c r="N462">
        <v>121032</v>
      </c>
      <c r="O462">
        <v>2848.3328000000001</v>
      </c>
      <c r="P462" t="s">
        <v>205</v>
      </c>
      <c r="Q462">
        <v>-1.6551402225270542E-6</v>
      </c>
      <c r="R462">
        <v>1.0330932784636487E-8</v>
      </c>
      <c r="S462">
        <v>1.8266079865874105E-8</v>
      </c>
      <c r="T462">
        <v>-1.9385383325712588E-6</v>
      </c>
      <c r="U462">
        <v>-1.9385383325712588E-6</v>
      </c>
      <c r="V462">
        <v>-2.8339811004420176E-8</v>
      </c>
      <c r="W462">
        <v>-1.3379248590153932E-8</v>
      </c>
      <c r="X462">
        <v>-8.4304983996342109E-8</v>
      </c>
      <c r="Y462">
        <v>-5.4107605547934647E-9</v>
      </c>
      <c r="Z462">
        <v>1.9814052735863414E-6</v>
      </c>
      <c r="AA462">
        <v>6.5634049687547638E-8</v>
      </c>
      <c r="AB462">
        <v>1.1637898186252094E-7</v>
      </c>
      <c r="AC462">
        <v>1.5432098765432112E-9</v>
      </c>
      <c r="AD462">
        <v>0</v>
      </c>
      <c r="AE462">
        <v>3.2502667276329823E-7</v>
      </c>
      <c r="AF462">
        <v>-8.0018289894832914E-9</v>
      </c>
      <c r="AG462">
        <v>3.4907978966620949E-7</v>
      </c>
      <c r="AH462">
        <v>-3.819920743789057E-8</v>
      </c>
      <c r="AI462">
        <v>-3.9104176192653608E-8</v>
      </c>
      <c r="AJ462">
        <v>0</v>
      </c>
      <c r="AK462">
        <v>-8.9353757049230256E-8</v>
      </c>
      <c r="AL462">
        <v>-1.5960791037951502E-9</v>
      </c>
      <c r="AM462">
        <v>-1.3287799115988413E-9</v>
      </c>
      <c r="AN462">
        <v>-7.154016156073769E-9</v>
      </c>
      <c r="AO462">
        <v>0</v>
      </c>
      <c r="AP462">
        <v>8.3257125438195415E-8</v>
      </c>
      <c r="AQ462">
        <v>-1.1407369303459818E-9</v>
      </c>
      <c r="AR462">
        <v>6.2957247370827627E-6</v>
      </c>
      <c r="AS462">
        <v>0</v>
      </c>
      <c r="AT462">
        <v>-4.6582075903063582E-8</v>
      </c>
      <c r="AU462">
        <v>1.1864616674287434E-9</v>
      </c>
      <c r="AV462">
        <v>1.1078722755677493E-8</v>
      </c>
      <c r="AW462">
        <v>-3.9990569272976673E-9</v>
      </c>
      <c r="AX462">
        <v>7.8908512421886913E-8</v>
      </c>
      <c r="AY462">
        <v>4.5248437738149137E-10</v>
      </c>
      <c r="AZ462">
        <v>8.6305441243712888E-8</v>
      </c>
      <c r="BA462">
        <v>1.6922915714067986E-8</v>
      </c>
      <c r="BB462">
        <v>1.5436861758878232E-9</v>
      </c>
      <c r="BC462">
        <v>-7.587448559670787E-10</v>
      </c>
      <c r="BD462">
        <v>-1.921391556165218E-9</v>
      </c>
      <c r="BE462">
        <v>8.3847736625514435E-9</v>
      </c>
      <c r="BF462">
        <v>-4.8372961438805077E-9</v>
      </c>
      <c r="BG462">
        <v>-1.9766422801402271E-10</v>
      </c>
      <c r="BH462">
        <v>2.9711553116902912E-7</v>
      </c>
      <c r="BI462">
        <v>7.954199055022097E-10</v>
      </c>
      <c r="BJ462">
        <v>8.5257582685566522E-10</v>
      </c>
      <c r="BK462">
        <v>0</v>
      </c>
      <c r="BL462">
        <v>3.4903215973174815E-9</v>
      </c>
      <c r="BM462">
        <v>0</v>
      </c>
      <c r="BN462">
        <v>5.49506553878982E-9</v>
      </c>
      <c r="BO462">
        <v>0</v>
      </c>
      <c r="BP462">
        <v>-6.9873113854595094E-10</v>
      </c>
      <c r="BQ462">
        <v>-5.4202865416857248E-10</v>
      </c>
      <c r="BR462">
        <v>0</v>
      </c>
      <c r="BS462">
        <v>-8.1685337600975473E-9</v>
      </c>
      <c r="BT462">
        <v>-4.7582304526748884E-10</v>
      </c>
      <c r="BU462">
        <v>-5.5345983843926261E-9</v>
      </c>
      <c r="BV462">
        <v>0</v>
      </c>
      <c r="BW462">
        <v>0</v>
      </c>
      <c r="BX462">
        <v>-5.1440329218106882E-11</v>
      </c>
      <c r="BY462">
        <v>-1.7623075750647412E-10</v>
      </c>
      <c r="BZ462">
        <v>-9.5116979119036566E-10</v>
      </c>
      <c r="CA462">
        <v>-5.6584362139917805E-10</v>
      </c>
      <c r="CB462">
        <v>-8.9830056393842341E-10</v>
      </c>
      <c r="CC462">
        <v>0</v>
      </c>
      <c r="CD462">
        <v>-1.0264250876390793E-9</v>
      </c>
      <c r="CE462">
        <v>-2.1438233500990697E-9</v>
      </c>
      <c r="CF462">
        <v>-5.9027777777777844E-10</v>
      </c>
      <c r="CG462">
        <v>1.7051516537113272E-10</v>
      </c>
      <c r="CH462">
        <v>0</v>
      </c>
      <c r="CI462">
        <v>-1.0307117817405875E-9</v>
      </c>
      <c r="CJ462">
        <v>4.7058375247675711E-10</v>
      </c>
      <c r="CK462">
        <v>0</v>
      </c>
      <c r="CM462">
        <v>0</v>
      </c>
      <c r="CN462">
        <v>-7.8541761926535578E-10</v>
      </c>
      <c r="CO462">
        <v>0</v>
      </c>
      <c r="CP462">
        <v>-9.8022405121170627E-10</v>
      </c>
      <c r="CQ462">
        <v>0</v>
      </c>
      <c r="CR462">
        <v>1.8147005029721102E-10</v>
      </c>
      <c r="CS462">
        <v>-3.6770309404054416E-11</v>
      </c>
      <c r="CT462">
        <v>0</v>
      </c>
      <c r="CU462">
        <v>-1.9023395823807361E-10</v>
      </c>
      <c r="CV462">
        <v>-3.8480224051211704E-10</v>
      </c>
      <c r="CW462">
        <v>-3.2664609053497969E-10</v>
      </c>
      <c r="CX462">
        <v>0</v>
      </c>
      <c r="CY462">
        <v>2.1676383173296721E-9</v>
      </c>
      <c r="CZ462">
        <v>4.2090573083371441E-10</v>
      </c>
      <c r="DA462">
        <v>1.2055136412132295E-9</v>
      </c>
      <c r="DB462">
        <v>0</v>
      </c>
      <c r="DC462">
        <v>3.4960371894528231E-10</v>
      </c>
      <c r="DD462">
        <v>1.0283302850175288E-9</v>
      </c>
    </row>
    <row r="463" spans="1:108">
      <c r="A463" t="s">
        <v>244</v>
      </c>
      <c r="B463">
        <v>0.745</v>
      </c>
      <c r="C463">
        <v>32.9</v>
      </c>
      <c r="D463" t="s">
        <v>629</v>
      </c>
      <c r="E463">
        <v>43249</v>
      </c>
      <c r="F463" t="s">
        <v>123</v>
      </c>
      <c r="H463" t="s">
        <v>17</v>
      </c>
      <c r="I463">
        <v>100</v>
      </c>
      <c r="J463">
        <v>7.67</v>
      </c>
      <c r="K463">
        <v>0.44059034899999999</v>
      </c>
      <c r="L463">
        <v>5.447882334</v>
      </c>
      <c r="M463">
        <v>0.21501150499999999</v>
      </c>
      <c r="N463">
        <v>228755.66666666666</v>
      </c>
      <c r="O463">
        <v>4818.6646000000001</v>
      </c>
      <c r="P463" t="s">
        <v>244</v>
      </c>
      <c r="Q463">
        <v>-8.3375548801080715E-7</v>
      </c>
      <c r="R463">
        <v>8.2320162107395515E-10</v>
      </c>
      <c r="S463">
        <v>2.6089159067882468E-8</v>
      </c>
      <c r="T463">
        <v>-1.8363728470111448E-6</v>
      </c>
      <c r="U463">
        <v>-1.8363728470111448E-6</v>
      </c>
      <c r="V463">
        <v>-4.0949003714961111E-8</v>
      </c>
      <c r="W463">
        <v>-4.5550489699425857E-8</v>
      </c>
      <c r="X463">
        <v>-1.1461499493414371E-7</v>
      </c>
      <c r="Y463">
        <v>-1.8659236744343117E-8</v>
      </c>
      <c r="Z463">
        <v>3.9682539682539681E-6</v>
      </c>
      <c r="AA463">
        <v>3.841607565011821E-7</v>
      </c>
      <c r="AB463">
        <v>1.0790273556231001E-6</v>
      </c>
      <c r="AC463">
        <v>5.2093887200270177E-8</v>
      </c>
      <c r="AD463">
        <v>0</v>
      </c>
      <c r="AE463">
        <v>1.2390239783856786E-7</v>
      </c>
      <c r="AF463">
        <v>-1.3382303275920342E-8</v>
      </c>
      <c r="AG463">
        <v>4.5761567038162785E-6</v>
      </c>
      <c r="AH463">
        <v>-5.0025329280648447E-8</v>
      </c>
      <c r="AI463">
        <v>7.5565687267814817E-8</v>
      </c>
      <c r="AJ463">
        <v>0</v>
      </c>
      <c r="AK463">
        <v>-2.9128672745694002E-8</v>
      </c>
      <c r="AL463">
        <v>-6.1212428233704413E-10</v>
      </c>
      <c r="AM463">
        <v>0</v>
      </c>
      <c r="AN463">
        <v>0</v>
      </c>
      <c r="AO463">
        <v>-7.3032759202971986E-9</v>
      </c>
      <c r="AP463">
        <v>4.960317460317459E-7</v>
      </c>
      <c r="AQ463">
        <v>4.2131036811887883E-8</v>
      </c>
      <c r="AR463">
        <v>1.9146825396825397E-7</v>
      </c>
      <c r="AS463">
        <v>1.0954913880445796E-6</v>
      </c>
      <c r="AT463">
        <v>-6.5222897669706254E-8</v>
      </c>
      <c r="AU463">
        <v>1.6105200945626438E-9</v>
      </c>
      <c r="AV463">
        <v>1.0999240121580547E-7</v>
      </c>
      <c r="AW463">
        <v>-6.1423505572441738E-9</v>
      </c>
      <c r="AX463">
        <v>1.0393448159405606E-6</v>
      </c>
      <c r="AY463">
        <v>4.8737757514353248E-8</v>
      </c>
      <c r="AZ463">
        <v>8.6014015535292136E-7</v>
      </c>
      <c r="BA463">
        <v>3.5397669706180353E-7</v>
      </c>
      <c r="BB463">
        <v>1.8872424856467413E-8</v>
      </c>
      <c r="BC463">
        <v>4.590932117527864E-9</v>
      </c>
      <c r="BD463">
        <v>1.7078267477203644E-8</v>
      </c>
      <c r="BE463">
        <v>1.3489952718676118E-7</v>
      </c>
      <c r="BF463">
        <v>1.3867781155015197E-8</v>
      </c>
      <c r="BG463">
        <v>0</v>
      </c>
      <c r="BH463">
        <v>5.7163964876730834E-6</v>
      </c>
      <c r="BI463">
        <v>2.4653833164471461E-8</v>
      </c>
      <c r="BJ463">
        <v>2.4674940898345156E-8</v>
      </c>
      <c r="BK463">
        <v>0</v>
      </c>
      <c r="BL463">
        <v>1.245567375886525E-7</v>
      </c>
      <c r="BM463">
        <v>0</v>
      </c>
      <c r="BN463">
        <v>9.9755150287065194E-8</v>
      </c>
      <c r="BO463">
        <v>0</v>
      </c>
      <c r="BP463">
        <v>2.2163120567375891E-8</v>
      </c>
      <c r="BQ463">
        <v>5.3212597095575825E-8</v>
      </c>
      <c r="BR463">
        <v>0</v>
      </c>
      <c r="BS463">
        <v>-1.6358493752110777E-8</v>
      </c>
      <c r="BT463">
        <v>3.3350219520432244E-10</v>
      </c>
      <c r="BU463">
        <v>3.6305302262749103E-9</v>
      </c>
      <c r="BV463">
        <v>0</v>
      </c>
      <c r="BW463">
        <v>0</v>
      </c>
      <c r="BX463">
        <v>3.8416075650118195E-10</v>
      </c>
      <c r="BY463">
        <v>3.6305302262749057E-9</v>
      </c>
      <c r="BZ463">
        <v>-1.1968085106382949E-9</v>
      </c>
      <c r="CA463">
        <v>5.8257345491387961E-10</v>
      </c>
      <c r="CB463">
        <v>0</v>
      </c>
      <c r="CC463">
        <v>0</v>
      </c>
      <c r="CD463">
        <v>1.4395474501857489E-9</v>
      </c>
      <c r="CE463">
        <v>7.6198919284025707E-10</v>
      </c>
      <c r="CF463">
        <v>0</v>
      </c>
      <c r="CG463">
        <v>2.3957277946639655E-9</v>
      </c>
      <c r="CH463">
        <v>0</v>
      </c>
      <c r="CI463">
        <v>-1.2960148598446473E-9</v>
      </c>
      <c r="CJ463">
        <v>2.7714454576156722E-9</v>
      </c>
      <c r="CK463">
        <v>0</v>
      </c>
      <c r="CM463">
        <v>0</v>
      </c>
      <c r="CN463">
        <v>0</v>
      </c>
      <c r="CO463">
        <v>0</v>
      </c>
      <c r="CP463">
        <v>2.2268659236744345E-8</v>
      </c>
      <c r="CQ463">
        <v>0</v>
      </c>
      <c r="CR463">
        <v>2.6870145221209069E-9</v>
      </c>
      <c r="CS463">
        <v>1.4671985815602838E-8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7.6367781155015208E-8</v>
      </c>
      <c r="CZ463">
        <v>1.0524316109422494E-8</v>
      </c>
      <c r="DA463">
        <v>1.6343718338399188E-8</v>
      </c>
      <c r="DB463">
        <v>0</v>
      </c>
      <c r="DC463">
        <v>2.9846335697399533E-9</v>
      </c>
      <c r="DD463">
        <v>5.065856129685945E-11</v>
      </c>
    </row>
    <row r="464" spans="1:108">
      <c r="A464" t="s">
        <v>159</v>
      </c>
      <c r="B464">
        <v>0.71099999999999997</v>
      </c>
      <c r="C464">
        <v>53.4</v>
      </c>
      <c r="D464" t="s">
        <v>963</v>
      </c>
      <c r="E464">
        <v>43249</v>
      </c>
      <c r="F464" t="s">
        <v>128</v>
      </c>
      <c r="H464" t="s">
        <v>156</v>
      </c>
      <c r="I464">
        <v>100</v>
      </c>
      <c r="J464">
        <v>19.329999999999998</v>
      </c>
      <c r="K464">
        <v>0.92300200499999996</v>
      </c>
      <c r="L464">
        <v>6.4859308090000001</v>
      </c>
      <c r="M464">
        <v>0.27887939899999997</v>
      </c>
      <c r="N464">
        <v>370159.33333333331</v>
      </c>
      <c r="O464">
        <v>5077.4977666666673</v>
      </c>
      <c r="P464" t="s">
        <v>159</v>
      </c>
      <c r="Q464">
        <v>1.5605493133582921E-9</v>
      </c>
      <c r="R464">
        <v>9.6147177139686666E-9</v>
      </c>
      <c r="S464">
        <v>-1.8683243168261933E-6</v>
      </c>
      <c r="T464">
        <v>-2.7483007351921256E-8</v>
      </c>
      <c r="U464">
        <v>-2.7483007351921256E-8</v>
      </c>
      <c r="V464">
        <v>-1.9680260785129693E-8</v>
      </c>
      <c r="W464">
        <v>-8.7910944652517569E-8</v>
      </c>
      <c r="X464">
        <v>-8.4486405881536963E-9</v>
      </c>
      <c r="Y464">
        <v>2.7136218615619345E-6</v>
      </c>
      <c r="Z464">
        <v>6.5196282424746869E-8</v>
      </c>
      <c r="AA464">
        <v>1.5054966014703845E-7</v>
      </c>
      <c r="AB464">
        <v>2.6139200998751566E-9</v>
      </c>
      <c r="AC464">
        <v>0</v>
      </c>
      <c r="AD464">
        <v>2.0308815369676784E-7</v>
      </c>
      <c r="AE464">
        <v>-1.4864232209737838E-8</v>
      </c>
      <c r="AF464">
        <v>6.106949646275488E-7</v>
      </c>
      <c r="AG464">
        <v>-3.489561659037315E-8</v>
      </c>
      <c r="AH464">
        <v>-1.8163060063809147E-8</v>
      </c>
      <c r="AI464">
        <v>0</v>
      </c>
      <c r="AJ464">
        <v>-7.8200860036066009E-8</v>
      </c>
      <c r="AK464">
        <v>-1.9766957969205124E-9</v>
      </c>
      <c r="AL464">
        <v>5.4185740047163795E-11</v>
      </c>
      <c r="AM464">
        <v>-5.0284366763768333E-10</v>
      </c>
      <c r="AN464">
        <v>-2.7222915799694782E-8</v>
      </c>
      <c r="AO464">
        <v>0</v>
      </c>
      <c r="AP464">
        <v>1.4456755444583171E-9</v>
      </c>
      <c r="AQ464">
        <v>4.2811069496462752E-6</v>
      </c>
      <c r="AR464">
        <v>-4.8897211818560155E-8</v>
      </c>
      <c r="AS464">
        <v>0</v>
      </c>
      <c r="AT464">
        <v>3.32440352337356E-9</v>
      </c>
      <c r="AU464">
        <v>5.7133444305728926E-9</v>
      </c>
      <c r="AV464">
        <v>1.4542195519489525E-7</v>
      </c>
      <c r="AW464">
        <v>1.4885473019836314E-7</v>
      </c>
      <c r="AX464">
        <v>-1.4478429740602049E-9</v>
      </c>
      <c r="AY464">
        <v>1.5059300873907614E-7</v>
      </c>
      <c r="AZ464">
        <v>1.6064988209182967E-7</v>
      </c>
      <c r="BA464">
        <v>8.3103585795533375E-9</v>
      </c>
      <c r="BB464">
        <v>1.8648564294631719E-9</v>
      </c>
      <c r="BC464">
        <v>1.1942537106394783E-9</v>
      </c>
      <c r="BD464">
        <v>1.4357053682896375E-8</v>
      </c>
      <c r="BE464">
        <v>-1.4166319877930377E-9</v>
      </c>
      <c r="BF464">
        <v>-3.1644472187543471E-11</v>
      </c>
      <c r="BG464">
        <v>7.0411118046885832E-7</v>
      </c>
      <c r="BH464">
        <v>3.4587841586905262E-9</v>
      </c>
      <c r="BI464">
        <v>4.0921070883617687E-9</v>
      </c>
      <c r="BJ464">
        <v>2.8462685531973928E-8</v>
      </c>
      <c r="BK464">
        <v>0</v>
      </c>
      <c r="BL464">
        <v>3.4613850742127897E-8</v>
      </c>
      <c r="BM464">
        <v>0</v>
      </c>
      <c r="BN464">
        <v>5.2148356221389915E-9</v>
      </c>
      <c r="BO464">
        <v>0</v>
      </c>
      <c r="BP464">
        <v>4.3795082535719228E-9</v>
      </c>
      <c r="BQ464">
        <v>-8.0454986822028025E-9</v>
      </c>
      <c r="BR464">
        <v>0</v>
      </c>
      <c r="BS464">
        <v>-6.5022888056595978E-10</v>
      </c>
      <c r="BT464">
        <v>-5.1931613261201327E-9</v>
      </c>
      <c r="BU464">
        <v>2.6009155222638392E-10</v>
      </c>
      <c r="BV464">
        <v>0</v>
      </c>
      <c r="BW464">
        <v>0</v>
      </c>
      <c r="BX464">
        <v>1.1400679705923168E-9</v>
      </c>
      <c r="BY464">
        <v>-1.0711437092523225E-9</v>
      </c>
      <c r="BZ464">
        <v>1.4565126924677327E-10</v>
      </c>
      <c r="CA464">
        <v>4.0097447634900739E-10</v>
      </c>
      <c r="CB464">
        <v>-9.1465529199612349E-11</v>
      </c>
      <c r="CC464">
        <v>0</v>
      </c>
      <c r="CD464">
        <v>-5.8954085171313641E-10</v>
      </c>
      <c r="CE464">
        <v>-1.818039950062428E-10</v>
      </c>
      <c r="CF464">
        <v>1.1474372312387286E-9</v>
      </c>
      <c r="CG464">
        <v>3.3291718684977204E-10</v>
      </c>
      <c r="CH464">
        <v>0</v>
      </c>
      <c r="CI464">
        <v>1.6247052295741444E-9</v>
      </c>
      <c r="CJ464">
        <v>-9.5800388403384939E-11</v>
      </c>
      <c r="CK464">
        <v>0</v>
      </c>
      <c r="CM464">
        <v>0</v>
      </c>
      <c r="CN464">
        <v>-1.8453495630461918E-9</v>
      </c>
      <c r="CO464">
        <v>0</v>
      </c>
      <c r="CP464">
        <v>5.1238035788597616E-10</v>
      </c>
      <c r="CQ464">
        <v>0</v>
      </c>
      <c r="CR464">
        <v>1.7369780829518654E-9</v>
      </c>
      <c r="CS464">
        <v>3.9750658898598965E-10</v>
      </c>
      <c r="CT464">
        <v>0</v>
      </c>
      <c r="CU464">
        <v>3.264148980441113E-10</v>
      </c>
      <c r="CV464">
        <v>-6.7103620474406604E-11</v>
      </c>
      <c r="CW464">
        <v>3.8519558884727417E-8</v>
      </c>
      <c r="CX464">
        <v>0</v>
      </c>
      <c r="CY464">
        <v>5.7189797475378017E-9</v>
      </c>
      <c r="CZ464">
        <v>7.4095748370092939E-9</v>
      </c>
      <c r="DA464">
        <v>6.0557983076709562E-10</v>
      </c>
      <c r="DB464">
        <v>0</v>
      </c>
      <c r="DC464">
        <v>9.7751075045082594E-10</v>
      </c>
      <c r="DD464">
        <v>0</v>
      </c>
    </row>
    <row r="465" spans="1:108">
      <c r="A465" t="s">
        <v>188</v>
      </c>
      <c r="B465">
        <v>0.66700000000000004</v>
      </c>
      <c r="C465">
        <v>47.1</v>
      </c>
      <c r="D465" t="s">
        <v>964</v>
      </c>
      <c r="E465">
        <v>43249</v>
      </c>
      <c r="F465" t="s">
        <v>123</v>
      </c>
      <c r="H465" t="s">
        <v>27</v>
      </c>
      <c r="I465">
        <v>100</v>
      </c>
      <c r="K465">
        <v>0.78875939699999997</v>
      </c>
      <c r="L465">
        <v>3.8962579310000001</v>
      </c>
      <c r="M465">
        <v>0.65969318700000001</v>
      </c>
      <c r="N465">
        <v>157229.17051128749</v>
      </c>
      <c r="O465">
        <v>4446.4639500000003</v>
      </c>
      <c r="P465" t="s">
        <v>188</v>
      </c>
      <c r="Q465">
        <v>-4.3347487615003503E-7</v>
      </c>
      <c r="R465">
        <v>5.8976173625861751E-11</v>
      </c>
      <c r="S465">
        <v>8.4041047416844168E-10</v>
      </c>
      <c r="T465">
        <v>-7.5194621372965322E-7</v>
      </c>
      <c r="U465">
        <v>-7.5194621372965322E-7</v>
      </c>
      <c r="V465">
        <v>-2.4917433356923769E-8</v>
      </c>
      <c r="W465">
        <v>2.5064873790990265E-10</v>
      </c>
      <c r="X465">
        <v>-6.9002123142250416E-8</v>
      </c>
      <c r="Y465">
        <v>1.0483014861995771E-8</v>
      </c>
      <c r="Z465">
        <v>3.0225288983250763E-6</v>
      </c>
      <c r="AA465">
        <v>1.1338169379570662E-7</v>
      </c>
      <c r="AB465">
        <v>2.4371903750884643E-7</v>
      </c>
      <c r="AC465">
        <v>1.5230596838877091E-8</v>
      </c>
      <c r="AD465">
        <v>0</v>
      </c>
      <c r="AE465">
        <v>6.2662184477471309E-8</v>
      </c>
      <c r="AF465">
        <v>-7.4604859636706805E-9</v>
      </c>
      <c r="AG465">
        <v>4.1165369190846899E-7</v>
      </c>
      <c r="AH465">
        <v>-1.0173389950460034E-8</v>
      </c>
      <c r="AI465">
        <v>4.423213021939147E-9</v>
      </c>
      <c r="AJ465">
        <v>0</v>
      </c>
      <c r="AK465">
        <v>-2.4917433356923769E-8</v>
      </c>
      <c r="AL465">
        <v>4.2462845010615786E-10</v>
      </c>
      <c r="AM465">
        <v>0</v>
      </c>
      <c r="AN465">
        <v>0</v>
      </c>
      <c r="AO465">
        <v>-2.6096956829440913E-9</v>
      </c>
      <c r="AP465">
        <v>1.2960014154281665E-7</v>
      </c>
      <c r="AQ465">
        <v>-1.1171119367775419E-8</v>
      </c>
      <c r="AR465">
        <v>7.5990799716914374E-8</v>
      </c>
      <c r="AS465">
        <v>7.6079263977353131E-7</v>
      </c>
      <c r="AT465">
        <v>-2.9488086812927579E-8</v>
      </c>
      <c r="AU465">
        <v>3.6122906345836268E-9</v>
      </c>
      <c r="AV465">
        <v>1.7486435480066049E-8</v>
      </c>
      <c r="AW465">
        <v>-2.149091766926162E-9</v>
      </c>
      <c r="AX465">
        <v>1.2525064873790991E-7</v>
      </c>
      <c r="AY465">
        <v>1.3874144845482431E-8</v>
      </c>
      <c r="AZ465">
        <v>4.8404694503420613E-7</v>
      </c>
      <c r="BA465">
        <v>2.6126444916253836E-7</v>
      </c>
      <c r="BB465">
        <v>1.548124557678698E-8</v>
      </c>
      <c r="BC465">
        <v>1.542226940316112E-9</v>
      </c>
      <c r="BD465">
        <v>-1.0320830384525153E-11</v>
      </c>
      <c r="BE465">
        <v>3.6550483604623736E-8</v>
      </c>
      <c r="BF465">
        <v>8.7697570181646633E-9</v>
      </c>
      <c r="BG465">
        <v>0</v>
      </c>
      <c r="BH465">
        <v>4.3848785090823313E-7</v>
      </c>
      <c r="BI465">
        <v>4.3435951875442348E-9</v>
      </c>
      <c r="BJ465">
        <v>4.3141071007313096E-9</v>
      </c>
      <c r="BK465">
        <v>0</v>
      </c>
      <c r="BL465">
        <v>8.8375796178343976E-8</v>
      </c>
      <c r="BM465">
        <v>0</v>
      </c>
      <c r="BN465">
        <v>7.4796532200990795E-8</v>
      </c>
      <c r="BO465">
        <v>0</v>
      </c>
      <c r="BP465">
        <v>1.4832507666902576E-8</v>
      </c>
      <c r="BQ465">
        <v>3.7612054729889141E-9</v>
      </c>
      <c r="BR465">
        <v>0</v>
      </c>
      <c r="BS465">
        <v>-1.25029488086813E-8</v>
      </c>
      <c r="BT465">
        <v>-1.4596602972399098E-10</v>
      </c>
      <c r="BU465">
        <v>4.8507902807265892E-9</v>
      </c>
      <c r="BV465">
        <v>0</v>
      </c>
      <c r="BW465">
        <v>0</v>
      </c>
      <c r="BX465">
        <v>2.1968624675631079E-10</v>
      </c>
      <c r="BY465">
        <v>1.813517338995046E-9</v>
      </c>
      <c r="BZ465">
        <v>6.1040339702760074E-10</v>
      </c>
      <c r="CA465">
        <v>1.8577494692144373E-10</v>
      </c>
      <c r="CB465">
        <v>0</v>
      </c>
      <c r="CC465">
        <v>0</v>
      </c>
      <c r="CD465">
        <v>5.8091531021467393E-10</v>
      </c>
      <c r="CE465">
        <v>-6.7822599669732508E-11</v>
      </c>
      <c r="CF465">
        <v>0</v>
      </c>
      <c r="CG465">
        <v>1.4935715970747828E-9</v>
      </c>
      <c r="CH465">
        <v>0</v>
      </c>
      <c r="CI465">
        <v>3.3911299834866745E-10</v>
      </c>
      <c r="CJ465">
        <v>1.7869780608634107E-9</v>
      </c>
      <c r="CK465">
        <v>0</v>
      </c>
      <c r="CM465">
        <v>0</v>
      </c>
      <c r="CN465">
        <v>0</v>
      </c>
      <c r="CO465">
        <v>0</v>
      </c>
      <c r="CP465">
        <v>7.615298419438549E-9</v>
      </c>
      <c r="CQ465">
        <v>0</v>
      </c>
      <c r="CR465">
        <v>8.4188487850908296E-10</v>
      </c>
      <c r="CS465">
        <v>2.8780372729417319E-9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3.8467209247464031E-8</v>
      </c>
      <c r="CZ465">
        <v>5.8651804670912947E-9</v>
      </c>
      <c r="DA465">
        <v>8.4144255720688852E-9</v>
      </c>
      <c r="DB465">
        <v>0</v>
      </c>
      <c r="DC465">
        <v>1.0969568294409054E-9</v>
      </c>
      <c r="DD465">
        <v>3.3321538098608341E-10</v>
      </c>
    </row>
    <row r="466" spans="1:108">
      <c r="A466" t="s">
        <v>118</v>
      </c>
      <c r="B466">
        <v>0.68600000000000005</v>
      </c>
      <c r="C466">
        <v>34.1</v>
      </c>
      <c r="D466" t="s">
        <v>119</v>
      </c>
      <c r="E466">
        <v>43249</v>
      </c>
      <c r="F466" t="s">
        <v>120</v>
      </c>
      <c r="H466" t="s">
        <v>27</v>
      </c>
      <c r="I466">
        <v>100</v>
      </c>
      <c r="K466">
        <v>0.10062691</v>
      </c>
      <c r="L466">
        <v>3.278289724</v>
      </c>
      <c r="M466">
        <v>0.34102257499999999</v>
      </c>
      <c r="N466">
        <v>124354.33333333333</v>
      </c>
      <c r="O466">
        <v>3046.6720666666665</v>
      </c>
      <c r="P466" t="s">
        <v>118</v>
      </c>
      <c r="Q466">
        <v>-2.1512164657325947E-6</v>
      </c>
      <c r="R466">
        <v>5.5799934832192729E-9</v>
      </c>
      <c r="S466">
        <v>8.8248072119057273E-11</v>
      </c>
      <c r="T466">
        <v>-2.9257630064081736E-6</v>
      </c>
      <c r="U466">
        <v>-2.9257630064081736E-6</v>
      </c>
      <c r="V466">
        <v>-7.3381666123601715E-8</v>
      </c>
      <c r="W466">
        <v>1.8504941892038673E-8</v>
      </c>
      <c r="X466">
        <v>-1.3094656239817501E-7</v>
      </c>
      <c r="Y466">
        <v>-1.6896111654176155E-8</v>
      </c>
      <c r="Z466">
        <v>5.3491908330617975E-6</v>
      </c>
      <c r="AA466">
        <v>1.5300858042793524E-7</v>
      </c>
      <c r="AB466">
        <v>3.4959813185619642E-7</v>
      </c>
      <c r="AC466">
        <v>1.1933854675790157E-8</v>
      </c>
      <c r="AD466">
        <v>0</v>
      </c>
      <c r="AE466">
        <v>2.8829966329966342E-7</v>
      </c>
      <c r="AF466">
        <v>-7.5350276963181846E-10</v>
      </c>
      <c r="AG466">
        <v>1.0536819811013362E-6</v>
      </c>
      <c r="AH466">
        <v>-4.3037905941131787E-8</v>
      </c>
      <c r="AI466">
        <v>-8.6890409471054484E-9</v>
      </c>
      <c r="AJ466">
        <v>0</v>
      </c>
      <c r="AK466">
        <v>-9.1913761268599949E-8</v>
      </c>
      <c r="AL466">
        <v>-1.9448517432388359E-9</v>
      </c>
      <c r="AM466">
        <v>-3.0004344520473638E-10</v>
      </c>
      <c r="AN466">
        <v>-7.1413055284022934E-9</v>
      </c>
      <c r="AO466">
        <v>0</v>
      </c>
      <c r="AP466">
        <v>-1.1859183230150966E-7</v>
      </c>
      <c r="AQ466">
        <v>2.5143912240686492E-9</v>
      </c>
      <c r="AR466">
        <v>4.8774030628869337E-6</v>
      </c>
      <c r="AS466">
        <v>0</v>
      </c>
      <c r="AT466">
        <v>-5.4985337243401744E-8</v>
      </c>
      <c r="AU466">
        <v>7.2770717932008381E-10</v>
      </c>
      <c r="AV466">
        <v>1.0148528293689589E-8</v>
      </c>
      <c r="AW466">
        <v>2.0853698273053112E-9</v>
      </c>
      <c r="AX466">
        <v>2.0133458238296955E-7</v>
      </c>
      <c r="AY466">
        <v>1.3678451178451179E-8</v>
      </c>
      <c r="AZ466">
        <v>-2.83072662104921E-8</v>
      </c>
      <c r="BA466">
        <v>3.6826599326599305E-8</v>
      </c>
      <c r="BB466">
        <v>4.468746605843378E-9</v>
      </c>
      <c r="BC466">
        <v>2.3725154773541881E-9</v>
      </c>
      <c r="BD466">
        <v>-2.5327196698164419E-9</v>
      </c>
      <c r="BE466">
        <v>5.134001303356142E-8</v>
      </c>
      <c r="BF466">
        <v>-3.4912294992940175E-9</v>
      </c>
      <c r="BG466">
        <v>-6.9308678179645861E-10</v>
      </c>
      <c r="BH466">
        <v>9.8389812099489544E-7</v>
      </c>
      <c r="BI466">
        <v>4.8767242315629384E-9</v>
      </c>
      <c r="BJ466">
        <v>5.1577603996958882E-9</v>
      </c>
      <c r="BK466">
        <v>0</v>
      </c>
      <c r="BL466">
        <v>6.9987509503638556E-9</v>
      </c>
      <c r="BM466">
        <v>0</v>
      </c>
      <c r="BN466">
        <v>1.266631367437819E-8</v>
      </c>
      <c r="BO466">
        <v>0</v>
      </c>
      <c r="BP466">
        <v>1.3501955034213083E-9</v>
      </c>
      <c r="BQ466">
        <v>4.925600086890412E-9</v>
      </c>
      <c r="BR466">
        <v>0</v>
      </c>
      <c r="BS466">
        <v>-1.1519767568154667E-8</v>
      </c>
      <c r="BT466">
        <v>-8.8994786575431656E-10</v>
      </c>
      <c r="BU466">
        <v>4.717877701748666E-9</v>
      </c>
      <c r="BV466">
        <v>0</v>
      </c>
      <c r="BW466">
        <v>0</v>
      </c>
      <c r="BX466">
        <v>-1.6291951775822758E-10</v>
      </c>
      <c r="BY466">
        <v>-1.0046703595090627E-9</v>
      </c>
      <c r="BZ466">
        <v>1.6217280330183556E-9</v>
      </c>
      <c r="CA466">
        <v>-1.8124796350602615E-10</v>
      </c>
      <c r="CB466">
        <v>2.5686977299880547E-9</v>
      </c>
      <c r="CC466">
        <v>0</v>
      </c>
      <c r="CD466">
        <v>1.0399695883566838E-9</v>
      </c>
      <c r="CE466">
        <v>-1.0963125882480712E-9</v>
      </c>
      <c r="CF466">
        <v>-3.9222873900293311E-10</v>
      </c>
      <c r="CG466">
        <v>-6.8969262517649473E-10</v>
      </c>
      <c r="CH466">
        <v>0</v>
      </c>
      <c r="CI466">
        <v>-6.1977299880525646E-10</v>
      </c>
      <c r="CJ466">
        <v>2.5931356576517724E-10</v>
      </c>
      <c r="CK466">
        <v>0</v>
      </c>
      <c r="CM466">
        <v>0</v>
      </c>
      <c r="CN466">
        <v>6.2384598674921286E-10</v>
      </c>
      <c r="CO466">
        <v>0</v>
      </c>
      <c r="CP466">
        <v>3.5842293906810036E-8</v>
      </c>
      <c r="CQ466">
        <v>0</v>
      </c>
      <c r="CR466">
        <v>-2.1179537308569609E-10</v>
      </c>
      <c r="CS466">
        <v>1.0908819376561308E-9</v>
      </c>
      <c r="CT466">
        <v>0</v>
      </c>
      <c r="CU466">
        <v>6.8154664928858482E-10</v>
      </c>
      <c r="CV466">
        <v>2.3114206581948516E-10</v>
      </c>
      <c r="CW466">
        <v>-3.0180840664711631E-10</v>
      </c>
      <c r="CX466">
        <v>0</v>
      </c>
      <c r="CY466">
        <v>3.6921635711958267E-9</v>
      </c>
      <c r="CZ466">
        <v>6.5466492885847766E-10</v>
      </c>
      <c r="DA466">
        <v>9.442543716737265E-10</v>
      </c>
      <c r="DB466">
        <v>0</v>
      </c>
      <c r="DC466">
        <v>2.8850331269685984E-10</v>
      </c>
      <c r="DD466">
        <v>-3.244813728684701E-10</v>
      </c>
    </row>
    <row r="467" spans="1:108">
      <c r="A467" t="s">
        <v>447</v>
      </c>
      <c r="B467">
        <v>0.67</v>
      </c>
      <c r="C467">
        <v>35.299999999999997</v>
      </c>
      <c r="D467" t="s">
        <v>965</v>
      </c>
      <c r="E467">
        <v>43249</v>
      </c>
      <c r="F467" t="s">
        <v>168</v>
      </c>
      <c r="H467" t="s">
        <v>27</v>
      </c>
      <c r="I467">
        <v>100</v>
      </c>
      <c r="K467">
        <v>0.96108169799999998</v>
      </c>
      <c r="L467">
        <v>6.4037129210000003</v>
      </c>
      <c r="M467">
        <v>0.40984249900000003</v>
      </c>
      <c r="N467">
        <v>153781</v>
      </c>
      <c r="O467">
        <v>3664.9649000000004</v>
      </c>
      <c r="P467" t="s">
        <v>447</v>
      </c>
      <c r="Q467">
        <v>-2.4026859720910715E-6</v>
      </c>
      <c r="R467">
        <v>1.0170758577274167E-8</v>
      </c>
      <c r="S467">
        <v>2.4105550309516337E-8</v>
      </c>
      <c r="T467">
        <v>-2.9049942293568417E-6</v>
      </c>
      <c r="U467">
        <v>-2.9049942293568417E-6</v>
      </c>
      <c r="V467">
        <v>-5.3378449270800507E-8</v>
      </c>
      <c r="W467">
        <v>-2.3810460602245316E-8</v>
      </c>
      <c r="X467">
        <v>-1.3082310355681445E-7</v>
      </c>
      <c r="Y467">
        <v>-9.2789319064106445E-9</v>
      </c>
      <c r="Z467">
        <v>2.6099045220858225E-6</v>
      </c>
      <c r="AA467">
        <v>9.2330290630573969E-8</v>
      </c>
      <c r="AB467">
        <v>2.4761305214563004E-7</v>
      </c>
      <c r="AC467">
        <v>4.1509285489455439E-9</v>
      </c>
      <c r="AD467">
        <v>0</v>
      </c>
      <c r="AE467">
        <v>2.9836848179624399E-7</v>
      </c>
      <c r="AF467">
        <v>-2.00661000944287E-8</v>
      </c>
      <c r="AG467">
        <v>1.2590494176896444E-6</v>
      </c>
      <c r="AH467">
        <v>-4.4722484524184285E-8</v>
      </c>
      <c r="AI467">
        <v>-1.5082362816073918E-8</v>
      </c>
      <c r="AJ467">
        <v>0</v>
      </c>
      <c r="AK467">
        <v>-1.0767495540866653E-7</v>
      </c>
      <c r="AL467">
        <v>-2.7049889833175904E-9</v>
      </c>
      <c r="AM467">
        <v>1.1206851327247939E-9</v>
      </c>
      <c r="AN467">
        <v>-1.1738012800335757E-8</v>
      </c>
      <c r="AO467">
        <v>0</v>
      </c>
      <c r="AP467">
        <v>-1.2577379078795508E-7</v>
      </c>
      <c r="AQ467">
        <v>3.3181198195362542E-9</v>
      </c>
      <c r="AR467">
        <v>6.1752439408246784E-6</v>
      </c>
      <c r="AS467">
        <v>0</v>
      </c>
      <c r="AT467">
        <v>-6.1378659112370187E-8</v>
      </c>
      <c r="AU467">
        <v>4.3089654810618029E-9</v>
      </c>
      <c r="AV467">
        <v>1.0688804952261048E-9</v>
      </c>
      <c r="AW467">
        <v>-4.1401085930122752E-9</v>
      </c>
      <c r="AX467">
        <v>2.4833438254118149E-7</v>
      </c>
      <c r="AY467">
        <v>7.6067568985415941E-10</v>
      </c>
      <c r="AZ467">
        <v>4.1725684608120882E-7</v>
      </c>
      <c r="BA467">
        <v>2.94368376875459E-7</v>
      </c>
      <c r="BB467">
        <v>1.8911971461546534E-8</v>
      </c>
      <c r="BC467">
        <v>3.208608750393454E-9</v>
      </c>
      <c r="BD467">
        <v>1.1967527017102084E-9</v>
      </c>
      <c r="BE467">
        <v>2.8053194837897405E-8</v>
      </c>
      <c r="BF467">
        <v>-1.2833123491763747E-9</v>
      </c>
      <c r="BG467">
        <v>-7.42314552512853E-10</v>
      </c>
      <c r="BH467">
        <v>1.2821319903472881E-6</v>
      </c>
      <c r="BI467">
        <v>5.1476760046165166E-9</v>
      </c>
      <c r="BJ467">
        <v>5.995567096841882E-9</v>
      </c>
      <c r="BK467">
        <v>0</v>
      </c>
      <c r="BL467">
        <v>4.9096369740845648E-8</v>
      </c>
      <c r="BM467">
        <v>0</v>
      </c>
      <c r="BN467">
        <v>5.9581890672542243E-8</v>
      </c>
      <c r="BO467">
        <v>0</v>
      </c>
      <c r="BP467">
        <v>8.8920365124331148E-9</v>
      </c>
      <c r="BQ467">
        <v>3.9437099989507932E-9</v>
      </c>
      <c r="BR467">
        <v>0</v>
      </c>
      <c r="BS467">
        <v>-1.1631780505718183E-8</v>
      </c>
      <c r="BT467">
        <v>-1.3810198300283273E-9</v>
      </c>
      <c r="BU467">
        <v>-5.5739166928969481E-10</v>
      </c>
      <c r="BV467">
        <v>0</v>
      </c>
      <c r="BW467">
        <v>0</v>
      </c>
      <c r="BX467">
        <v>5.0952156122127762E-10</v>
      </c>
      <c r="BY467">
        <v>8.1969363130837249E-10</v>
      </c>
      <c r="BZ467">
        <v>4.1378134508446154E-10</v>
      </c>
      <c r="CA467">
        <v>-6.1181932640856198E-10</v>
      </c>
      <c r="CB467">
        <v>-1.9016892246356279E-11</v>
      </c>
      <c r="CC467">
        <v>0</v>
      </c>
      <c r="CD467">
        <v>3.4164830552932601E-10</v>
      </c>
      <c r="CE467">
        <v>-1.5665984681565419E-9</v>
      </c>
      <c r="CF467">
        <v>-3.9542020774315466E-10</v>
      </c>
      <c r="CG467">
        <v>2.4026859720910734E-9</v>
      </c>
      <c r="CH467">
        <v>0</v>
      </c>
      <c r="CI467">
        <v>-1.0137970832021799E-9</v>
      </c>
      <c r="CJ467">
        <v>4.4919210995698332E-10</v>
      </c>
      <c r="CK467">
        <v>0</v>
      </c>
      <c r="CM467">
        <v>0</v>
      </c>
      <c r="CN467">
        <v>-3.2787745252341801E-12</v>
      </c>
      <c r="CO467">
        <v>0</v>
      </c>
      <c r="CP467">
        <v>5.2604658482845441E-9</v>
      </c>
      <c r="CQ467">
        <v>0</v>
      </c>
      <c r="CR467">
        <v>9.7969782813975423E-10</v>
      </c>
      <c r="CS467">
        <v>1.0872416325674115E-9</v>
      </c>
      <c r="CT467">
        <v>0</v>
      </c>
      <c r="CU467">
        <v>1.192883747770434E-9</v>
      </c>
      <c r="CV467">
        <v>3.934529430280252E-12</v>
      </c>
      <c r="CW467">
        <v>3.4820585457979269E-10</v>
      </c>
      <c r="CX467">
        <v>0</v>
      </c>
      <c r="CY467">
        <v>5.6912968209002208E-8</v>
      </c>
      <c r="CZ467">
        <v>8.4998950792151942E-9</v>
      </c>
      <c r="DA467">
        <v>1.2359668450320009E-8</v>
      </c>
      <c r="DB467">
        <v>0</v>
      </c>
      <c r="DC467">
        <v>1.2446228097786166E-9</v>
      </c>
      <c r="DD467">
        <v>2.8774525233448747E-9</v>
      </c>
    </row>
    <row r="468" spans="1:108">
      <c r="A468" t="s">
        <v>234</v>
      </c>
      <c r="B468">
        <v>0.70099999999999996</v>
      </c>
      <c r="C468">
        <v>22.7</v>
      </c>
      <c r="D468" t="s">
        <v>966</v>
      </c>
      <c r="E468">
        <v>43249</v>
      </c>
      <c r="F468">
        <v>42884</v>
      </c>
      <c r="H468" t="s">
        <v>20</v>
      </c>
      <c r="J468">
        <v>0</v>
      </c>
      <c r="N468">
        <v>179848.33333333334</v>
      </c>
      <c r="O468">
        <v>3719.8325999999997</v>
      </c>
      <c r="P468" t="s">
        <v>234</v>
      </c>
      <c r="Q468">
        <v>-3.6782101484744661E-6</v>
      </c>
      <c r="R468">
        <v>-6.638521781693577E-9</v>
      </c>
      <c r="S468">
        <v>-4.0891662587697816E-9</v>
      </c>
      <c r="T468">
        <v>-3.9973894599445358E-6</v>
      </c>
      <c r="U468">
        <v>-3.9973894599445358E-6</v>
      </c>
      <c r="V468">
        <v>-7.8418175885136427E-8</v>
      </c>
      <c r="W468">
        <v>-3.7393946810246366E-8</v>
      </c>
      <c r="X468">
        <v>-2.095570239843366E-7</v>
      </c>
      <c r="Y468">
        <v>-1.2685593082068868E-8</v>
      </c>
      <c r="Z468">
        <v>3.416136400717894E-6</v>
      </c>
      <c r="AA468">
        <v>1.148229727524882E-7</v>
      </c>
      <c r="AB468">
        <v>2.8553801598955794E-7</v>
      </c>
      <c r="AC468">
        <v>-4.1911404796867357E-9</v>
      </c>
      <c r="AD468">
        <v>0</v>
      </c>
      <c r="AE468">
        <v>3.5660385054658183E-7</v>
      </c>
      <c r="AF468">
        <v>-3.120411160058736E-8</v>
      </c>
      <c r="AG468">
        <v>2.2944199706314256E-7</v>
      </c>
      <c r="AH468">
        <v>-8.0253711861641363E-8</v>
      </c>
      <c r="AI468">
        <v>-4.7927883830967581E-8</v>
      </c>
      <c r="AJ468">
        <v>0</v>
      </c>
      <c r="AK468">
        <v>-1.5183961494534186E-7</v>
      </c>
      <c r="AL468">
        <v>-5.6259177679882514E-9</v>
      </c>
      <c r="AM468">
        <v>-6.6487192037852806E-10</v>
      </c>
      <c r="AN468">
        <v>-8.5250448686572015E-9</v>
      </c>
      <c r="AO468">
        <v>0</v>
      </c>
      <c r="AP468">
        <v>-7.71944852341327E-8</v>
      </c>
      <c r="AQ468">
        <v>-2.8277451460270788E-9</v>
      </c>
      <c r="AR468">
        <v>8.2476749877630935E-6</v>
      </c>
      <c r="AS468">
        <v>0</v>
      </c>
      <c r="AT468">
        <v>-9.3612334801762079E-8</v>
      </c>
      <c r="AU468">
        <v>4.8437754935552061E-10</v>
      </c>
      <c r="AV468">
        <v>9.5396883667808729E-9</v>
      </c>
      <c r="AW468">
        <v>-8.1436612824278015E-9</v>
      </c>
      <c r="AX468">
        <v>2.4768518518518525E-7</v>
      </c>
      <c r="AY468">
        <v>5.0681187795725094E-9</v>
      </c>
      <c r="AZ468">
        <v>1.489843367596672E-7</v>
      </c>
      <c r="BA468">
        <v>2.7148596834720181E-7</v>
      </c>
      <c r="BB468">
        <v>1.7661935062816124E-8</v>
      </c>
      <c r="BC468">
        <v>2.5116250611845312E-9</v>
      </c>
      <c r="BD468">
        <v>2.1063795072605646E-8</v>
      </c>
      <c r="BE468">
        <v>5.2190406265296228E-9</v>
      </c>
      <c r="BF468">
        <v>-7.5144803393702117E-9</v>
      </c>
      <c r="BG468">
        <v>-8.2701093163648123E-10</v>
      </c>
      <c r="BH468">
        <v>3.2774514602708438E-7</v>
      </c>
      <c r="BI468">
        <v>3.0796214716919532E-9</v>
      </c>
      <c r="BJ468">
        <v>3.2417604829499104E-9</v>
      </c>
      <c r="BK468">
        <v>0</v>
      </c>
      <c r="BL468">
        <v>4.401207374775658E-8</v>
      </c>
      <c r="BM468">
        <v>0</v>
      </c>
      <c r="BN468">
        <v>7.3166503507913202E-8</v>
      </c>
      <c r="BO468">
        <v>0</v>
      </c>
      <c r="BP468">
        <v>8.0304698972099734E-9</v>
      </c>
      <c r="BQ468">
        <v>3.4864986131505921E-9</v>
      </c>
      <c r="BR468">
        <v>0</v>
      </c>
      <c r="BS468">
        <v>-2.1129058573992498E-8</v>
      </c>
      <c r="BT468">
        <v>-6.3631913852178464E-10</v>
      </c>
      <c r="BU468">
        <v>-1.0595121553271342E-8</v>
      </c>
      <c r="BV468">
        <v>0</v>
      </c>
      <c r="BW468">
        <v>0</v>
      </c>
      <c r="BX468">
        <v>1.3644150758688194E-9</v>
      </c>
      <c r="BY468">
        <v>-1.3256648719203004E-10</v>
      </c>
      <c r="BZ468">
        <v>-1.8528715940610179E-9</v>
      </c>
      <c r="CA468">
        <v>-3.5181106216348708E-10</v>
      </c>
      <c r="CB468">
        <v>2.772679066731927E-9</v>
      </c>
      <c r="CC468">
        <v>0</v>
      </c>
      <c r="CD468">
        <v>1.3603361070321402E-9</v>
      </c>
      <c r="CE468">
        <v>-3.6659732419644355E-9</v>
      </c>
      <c r="CF468">
        <v>-2.9674498286833217E-10</v>
      </c>
      <c r="CG468">
        <v>5.559634524392236E-9</v>
      </c>
      <c r="CH468">
        <v>0</v>
      </c>
      <c r="CI468">
        <v>3.2631750693424845E-10</v>
      </c>
      <c r="CJ468">
        <v>7.0770109316364846E-10</v>
      </c>
      <c r="CK468">
        <v>0</v>
      </c>
      <c r="CM468">
        <v>0</v>
      </c>
      <c r="CN468">
        <v>-2.088432044379181E-9</v>
      </c>
      <c r="CO468">
        <v>0</v>
      </c>
      <c r="CP468">
        <v>-2.0741556534508086E-9</v>
      </c>
      <c r="CQ468">
        <v>0</v>
      </c>
      <c r="CR468">
        <v>2.744126284875183E-9</v>
      </c>
      <c r="CS468">
        <v>1.3196483928862782E-8</v>
      </c>
      <c r="CT468">
        <v>0</v>
      </c>
      <c r="CU468">
        <v>1.0320810899004731E-9</v>
      </c>
      <c r="CV468">
        <v>-6.0266764561918781E-10</v>
      </c>
      <c r="CW468">
        <v>-4.5582476749877621E-10</v>
      </c>
      <c r="CX468">
        <v>0</v>
      </c>
      <c r="CY468">
        <v>8.2507342143906023E-8</v>
      </c>
      <c r="CZ468">
        <v>1.2232827541197586E-8</v>
      </c>
      <c r="DA468">
        <v>1.7763909283733072E-8</v>
      </c>
      <c r="DB468">
        <v>0</v>
      </c>
      <c r="DC468">
        <v>2.1679719366944029E-9</v>
      </c>
      <c r="DD468">
        <v>3.0979768314570098E-9</v>
      </c>
    </row>
    <row r="469" spans="1:108">
      <c r="A469" t="s">
        <v>223</v>
      </c>
      <c r="B469">
        <v>0.66600000000000004</v>
      </c>
      <c r="C469">
        <v>29.2</v>
      </c>
      <c r="D469" t="s">
        <v>573</v>
      </c>
      <c r="E469">
        <v>43249</v>
      </c>
      <c r="F469" t="s">
        <v>81</v>
      </c>
      <c r="H469" t="s">
        <v>27</v>
      </c>
      <c r="I469">
        <v>90</v>
      </c>
      <c r="N469">
        <v>105394.33333333333</v>
      </c>
      <c r="O469">
        <v>2899.114766666667</v>
      </c>
      <c r="P469" t="s">
        <v>223</v>
      </c>
      <c r="Q469">
        <v>-1.2779046169457134E-6</v>
      </c>
      <c r="R469">
        <v>-5.7791095890411243E-9</v>
      </c>
      <c r="S469">
        <v>-4.1302004058853369E-9</v>
      </c>
      <c r="T469">
        <v>-1.7519660071030006E-6</v>
      </c>
      <c r="U469">
        <v>-1.7519660071030006E-6</v>
      </c>
      <c r="V469">
        <v>-6.9999365804160538E-8</v>
      </c>
      <c r="W469">
        <v>1.4213914256722463E-8</v>
      </c>
      <c r="X469">
        <v>-1.1629566210045631E-7</v>
      </c>
      <c r="Y469">
        <v>-6.0803526128868556E-9</v>
      </c>
      <c r="Z469">
        <v>1.2216197361745304E-5</v>
      </c>
      <c r="AA469">
        <v>1.0757546930492136E-7</v>
      </c>
      <c r="AB469">
        <v>4.7247590055809738E-9</v>
      </c>
      <c r="AC469">
        <v>-1.6647640791476474E-9</v>
      </c>
      <c r="AD469">
        <v>0</v>
      </c>
      <c r="AE469">
        <v>5.1290588533739217E-8</v>
      </c>
      <c r="AF469">
        <v>1.8312404870624081E-8</v>
      </c>
      <c r="AG469">
        <v>1.0939878234398785E-7</v>
      </c>
      <c r="AH469">
        <v>-6.738330796549972E-9</v>
      </c>
      <c r="AI469">
        <v>6.0010781329274483E-8</v>
      </c>
      <c r="AJ469">
        <v>0</v>
      </c>
      <c r="AK469">
        <v>4.7009766615931085E-8</v>
      </c>
      <c r="AL469">
        <v>2.3496955859969614E-9</v>
      </c>
      <c r="AM469">
        <v>6.7938229325215679E-10</v>
      </c>
      <c r="AN469">
        <v>-3.0124302384577267E-10</v>
      </c>
      <c r="AO469">
        <v>0</v>
      </c>
      <c r="AP469">
        <v>1.2834538305428728E-7</v>
      </c>
      <c r="AQ469">
        <v>-3.1876268391679325E-9</v>
      </c>
      <c r="AR469">
        <v>-9.2275494672754928E-8</v>
      </c>
      <c r="AS469">
        <v>0</v>
      </c>
      <c r="AT469">
        <v>7.3725266362252364E-9</v>
      </c>
      <c r="AU469">
        <v>2.7476534753931999E-9</v>
      </c>
      <c r="AV469">
        <v>1.1518581938102486E-8</v>
      </c>
      <c r="AW469">
        <v>3.0156012176560128E-9</v>
      </c>
      <c r="AX469">
        <v>2.7819000507356674E-8</v>
      </c>
      <c r="AY469">
        <v>1.0147133434804664E-8</v>
      </c>
      <c r="AZ469">
        <v>-1.9097222222222225E-7</v>
      </c>
      <c r="BA469">
        <v>2.0865043125317091E-8</v>
      </c>
      <c r="BB469">
        <v>-1.2287544393708743E-10</v>
      </c>
      <c r="BC469">
        <v>5.4699391171993828E-10</v>
      </c>
      <c r="BD469">
        <v>-3.1028031456113637E-9</v>
      </c>
      <c r="BE469">
        <v>-5.0061834094368321E-9</v>
      </c>
      <c r="BF469">
        <v>-4.4052828513444981E-9</v>
      </c>
      <c r="BG469">
        <v>2.9648655504819923E-10</v>
      </c>
      <c r="BH469">
        <v>-1.7971524606798575E-8</v>
      </c>
      <c r="BI469">
        <v>3.0029173008625002E-9</v>
      </c>
      <c r="BJ469">
        <v>3.0623731608320685E-9</v>
      </c>
      <c r="BK469">
        <v>0</v>
      </c>
      <c r="BL469">
        <v>5.5000634195839692E-9</v>
      </c>
      <c r="BM469">
        <v>0</v>
      </c>
      <c r="BN469">
        <v>5.8211250634195858E-9</v>
      </c>
      <c r="BO469">
        <v>0</v>
      </c>
      <c r="BP469">
        <v>-1.5839041095890409E-9</v>
      </c>
      <c r="BQ469">
        <v>3.012430238457832E-11</v>
      </c>
      <c r="BR469">
        <v>0</v>
      </c>
      <c r="BS469">
        <v>-1.2477803145611364E-8</v>
      </c>
      <c r="BT469">
        <v>7.4914383561643772E-10</v>
      </c>
      <c r="BU469">
        <v>5.2955352612886726E-9</v>
      </c>
      <c r="BV469">
        <v>0</v>
      </c>
      <c r="BW469">
        <v>0</v>
      </c>
      <c r="BX469">
        <v>-1.4245624048706244E-9</v>
      </c>
      <c r="BY469">
        <v>2.1324835109081713E-9</v>
      </c>
      <c r="BZ469">
        <v>1.2874175545408404E-9</v>
      </c>
      <c r="CA469">
        <v>2.3068873668188572E-10</v>
      </c>
      <c r="CB469">
        <v>9.4733003551496576E-10</v>
      </c>
      <c r="CC469">
        <v>0</v>
      </c>
      <c r="CD469">
        <v>4.2966768138000902E-10</v>
      </c>
      <c r="CE469">
        <v>-3.1709791983766376E-11</v>
      </c>
      <c r="CF469">
        <v>4.9158105022830908E-10</v>
      </c>
      <c r="CG469">
        <v>-1.2263762049720978E-9</v>
      </c>
      <c r="CH469">
        <v>0</v>
      </c>
      <c r="CI469">
        <v>-1.2683916793507079E-11</v>
      </c>
      <c r="CJ469">
        <v>2.3504883307965472E-9</v>
      </c>
      <c r="CK469">
        <v>0</v>
      </c>
      <c r="CM469">
        <v>0</v>
      </c>
      <c r="CN469">
        <v>-9.5050101471334371E-10</v>
      </c>
      <c r="CO469">
        <v>0</v>
      </c>
      <c r="CP469">
        <v>-6.5877092846270933E-10</v>
      </c>
      <c r="CQ469">
        <v>0</v>
      </c>
      <c r="CR469">
        <v>-6.3023211567732114E-10</v>
      </c>
      <c r="CS469">
        <v>-5.7370941146626101E-10</v>
      </c>
      <c r="CT469">
        <v>0</v>
      </c>
      <c r="CU469">
        <v>-5.7656329274479972E-10</v>
      </c>
      <c r="CV469">
        <v>5.279680365296803E-11</v>
      </c>
      <c r="CW469">
        <v>-1.9358828006088299E-10</v>
      </c>
      <c r="CX469">
        <v>0</v>
      </c>
      <c r="CY469">
        <v>6.3237252663622523E-9</v>
      </c>
      <c r="CZ469">
        <v>6.9959728564180638E-10</v>
      </c>
      <c r="DA469">
        <v>1.3904743784880771E-9</v>
      </c>
      <c r="DB469">
        <v>0</v>
      </c>
      <c r="DC469">
        <v>4.4393708777269494E-11</v>
      </c>
      <c r="DD469">
        <v>-1.639396245560629E-9</v>
      </c>
    </row>
    <row r="470" spans="1:108">
      <c r="A470" t="s">
        <v>196</v>
      </c>
      <c r="B470">
        <v>0.67200000000000004</v>
      </c>
      <c r="C470">
        <v>49.8</v>
      </c>
      <c r="D470" t="s">
        <v>582</v>
      </c>
      <c r="E470">
        <v>43249</v>
      </c>
      <c r="F470" t="s">
        <v>228</v>
      </c>
      <c r="H470" t="s">
        <v>27</v>
      </c>
      <c r="I470">
        <v>100</v>
      </c>
      <c r="K470">
        <v>0.51432168499999997</v>
      </c>
      <c r="L470">
        <v>5.1446604340000004</v>
      </c>
      <c r="M470">
        <v>0.24690377499999999</v>
      </c>
      <c r="N470">
        <v>245416.33333333334</v>
      </c>
      <c r="O470">
        <v>8689.825366666666</v>
      </c>
      <c r="P470" t="s">
        <v>196</v>
      </c>
      <c r="Q470">
        <v>-4.183400267737776E-11</v>
      </c>
      <c r="R470">
        <v>1.2550200803212832E-9</v>
      </c>
      <c r="S470">
        <v>-5.4384203480589023E-7</v>
      </c>
      <c r="T470">
        <v>-2.3148148148148201E-8</v>
      </c>
      <c r="U470">
        <v>-2.3148148148148201E-8</v>
      </c>
      <c r="V470">
        <v>-1.5283355644801428E-8</v>
      </c>
      <c r="W470">
        <v>-8.0042391789379675E-8</v>
      </c>
      <c r="X470">
        <v>9.9146586345381689E-9</v>
      </c>
      <c r="Y470">
        <v>2.5518741633199464E-6</v>
      </c>
      <c r="Z470">
        <v>1.4725568942436405E-7</v>
      </c>
      <c r="AA470">
        <v>3.3815818830879078E-7</v>
      </c>
      <c r="AB470">
        <v>1.473951360999553E-8</v>
      </c>
      <c r="AC470">
        <v>0</v>
      </c>
      <c r="AD470">
        <v>3.067826863007669E-9</v>
      </c>
      <c r="AE470">
        <v>-9.6497099509147986E-9</v>
      </c>
      <c r="AF470">
        <v>1.3442659526996877E-6</v>
      </c>
      <c r="AG470">
        <v>-1.8267514502454269E-8</v>
      </c>
      <c r="AH470">
        <v>1.9661981258366802E-8</v>
      </c>
      <c r="AI470">
        <v>0</v>
      </c>
      <c r="AJ470">
        <v>-2.1056448014279312E-8</v>
      </c>
      <c r="AK470">
        <v>5.0340249888442536E-10</v>
      </c>
      <c r="AL470">
        <v>-2.3984828201695633E-9</v>
      </c>
      <c r="AM470">
        <v>0</v>
      </c>
      <c r="AN470">
        <v>0</v>
      </c>
      <c r="AO470">
        <v>2.8224007139669794E-7</v>
      </c>
      <c r="AP470">
        <v>9.3429272646140105E-9</v>
      </c>
      <c r="AQ470">
        <v>6.3796854082998679E-8</v>
      </c>
      <c r="AR470">
        <v>1.9661981258366796E-7</v>
      </c>
      <c r="AS470">
        <v>-3.4722222222222246E-8</v>
      </c>
      <c r="AT470">
        <v>1.8699799196787134E-9</v>
      </c>
      <c r="AU470">
        <v>1.8197791164658634E-8</v>
      </c>
      <c r="AV470">
        <v>3.3182870370370373E-7</v>
      </c>
      <c r="AW470">
        <v>3.3230142793395808E-7</v>
      </c>
      <c r="AX470">
        <v>1.8309348505131642E-8</v>
      </c>
      <c r="AY470">
        <v>3.7873717090584569E-7</v>
      </c>
      <c r="AZ470">
        <v>1.412594823739402E-7</v>
      </c>
      <c r="BA470">
        <v>8.5243752788933547E-9</v>
      </c>
      <c r="BB470">
        <v>3.0008924587237825E-9</v>
      </c>
      <c r="BC470">
        <v>2.5992860330209731E-9</v>
      </c>
      <c r="BD470">
        <v>3.8027108433734942E-8</v>
      </c>
      <c r="BE470">
        <v>4.4065149486836201E-9</v>
      </c>
      <c r="BF470">
        <v>1.7112896028558679E-6</v>
      </c>
      <c r="BG470">
        <v>0</v>
      </c>
      <c r="BH470">
        <v>8.3668005354752327E-9</v>
      </c>
      <c r="BI470">
        <v>8.3249665327978529E-9</v>
      </c>
      <c r="BJ470">
        <v>5.3505689424364115E-8</v>
      </c>
      <c r="BK470">
        <v>0</v>
      </c>
      <c r="BL470">
        <v>4.4232485497545738E-8</v>
      </c>
      <c r="BM470">
        <v>0</v>
      </c>
      <c r="BN470">
        <v>6.8747211066488182E-9</v>
      </c>
      <c r="BO470">
        <v>0</v>
      </c>
      <c r="BP470">
        <v>1.7235609103078987E-8</v>
      </c>
      <c r="BQ470">
        <v>-7.5858991521642165E-9</v>
      </c>
      <c r="BR470">
        <v>0</v>
      </c>
      <c r="BS470">
        <v>7.1117804551540168E-11</v>
      </c>
      <c r="BT470">
        <v>2.9981035252119631E-9</v>
      </c>
      <c r="BU470">
        <v>7.6835118250780877E-10</v>
      </c>
      <c r="BV470">
        <v>0</v>
      </c>
      <c r="BW470">
        <v>0</v>
      </c>
      <c r="BX470">
        <v>2.3984828201695662E-9</v>
      </c>
      <c r="BY470">
        <v>7.153614457831312E-10</v>
      </c>
      <c r="BZ470">
        <v>1.5088130298973683E-9</v>
      </c>
      <c r="CA470">
        <v>1.6747545738509599E-9</v>
      </c>
      <c r="CB470">
        <v>0</v>
      </c>
      <c r="CC470">
        <v>0</v>
      </c>
      <c r="CD470">
        <v>8.6038598839803631E-10</v>
      </c>
      <c r="CE470">
        <v>1.904841588576526E-9</v>
      </c>
      <c r="CF470">
        <v>0</v>
      </c>
      <c r="CG470">
        <v>2.4960954930834491E-10</v>
      </c>
      <c r="CH470">
        <v>0</v>
      </c>
      <c r="CI470">
        <v>4.168061133422581E-9</v>
      </c>
      <c r="CJ470">
        <v>2.5253792949576071E-9</v>
      </c>
      <c r="CK470">
        <v>0</v>
      </c>
      <c r="CM470">
        <v>0</v>
      </c>
      <c r="CN470">
        <v>0</v>
      </c>
      <c r="CO470">
        <v>0</v>
      </c>
      <c r="CP470">
        <v>8.5062472110664879E-10</v>
      </c>
      <c r="CQ470">
        <v>0</v>
      </c>
      <c r="CR470">
        <v>1.1546184738955818E-9</v>
      </c>
      <c r="CS470">
        <v>3.4499107541276216E-8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5.0953815261044184E-9</v>
      </c>
      <c r="CZ470">
        <v>7.1215417224453378E-9</v>
      </c>
      <c r="DA470">
        <v>1.25223114680946E-9</v>
      </c>
      <c r="DB470">
        <v>0</v>
      </c>
      <c r="DC470">
        <v>7.2512271307453343E-11</v>
      </c>
      <c r="DD470">
        <v>0</v>
      </c>
    </row>
    <row r="471" spans="1:108">
      <c r="A471" t="s">
        <v>121</v>
      </c>
      <c r="B471">
        <v>0.72899999999999998</v>
      </c>
      <c r="C471">
        <v>35.4</v>
      </c>
      <c r="D471" t="s">
        <v>122</v>
      </c>
      <c r="E471">
        <v>43249</v>
      </c>
      <c r="F471" t="s">
        <v>123</v>
      </c>
      <c r="H471" t="s">
        <v>17</v>
      </c>
      <c r="I471">
        <v>100</v>
      </c>
      <c r="J471">
        <v>13.33</v>
      </c>
      <c r="K471">
        <v>0.76215187100000004</v>
      </c>
      <c r="L471">
        <v>4.4384206629999996</v>
      </c>
      <c r="M471">
        <v>0.48524672699999999</v>
      </c>
      <c r="N471">
        <v>235900.33333333334</v>
      </c>
      <c r="O471">
        <v>4234.2215333333334</v>
      </c>
      <c r="P471" t="s">
        <v>121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</row>
    <row r="472" spans="1:108">
      <c r="A472" t="s">
        <v>124</v>
      </c>
      <c r="B472">
        <v>0.75600000000000001</v>
      </c>
      <c r="C472">
        <v>29.9</v>
      </c>
      <c r="D472" t="s">
        <v>125</v>
      </c>
      <c r="E472">
        <v>43249</v>
      </c>
      <c r="F472" t="s">
        <v>120</v>
      </c>
      <c r="H472" t="s">
        <v>20</v>
      </c>
      <c r="I472">
        <v>90</v>
      </c>
      <c r="J472">
        <v>5</v>
      </c>
      <c r="K472">
        <v>0.20167759800000001</v>
      </c>
      <c r="L472">
        <v>13.3763817</v>
      </c>
      <c r="M472">
        <v>0.71789935000000005</v>
      </c>
      <c r="N472">
        <v>338289.66666666669</v>
      </c>
      <c r="O472">
        <v>5422.0990000000002</v>
      </c>
      <c r="P472" t="s">
        <v>124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</row>
    <row r="473" spans="1:108">
      <c r="A473" t="s">
        <v>385</v>
      </c>
      <c r="B473">
        <v>0.67300000000000004</v>
      </c>
      <c r="C473">
        <v>31.5</v>
      </c>
      <c r="D473" t="s">
        <v>110</v>
      </c>
      <c r="E473">
        <v>43249</v>
      </c>
      <c r="F473" t="s">
        <v>123</v>
      </c>
      <c r="H473" t="s">
        <v>17</v>
      </c>
      <c r="I473">
        <v>100</v>
      </c>
      <c r="J473">
        <v>11</v>
      </c>
      <c r="K473">
        <v>0.81678906799999995</v>
      </c>
      <c r="L473">
        <v>5.7515974979999998</v>
      </c>
      <c r="M473">
        <v>0.31641877400000001</v>
      </c>
      <c r="N473">
        <v>228051.66666666666</v>
      </c>
      <c r="O473">
        <v>4030.1029666666668</v>
      </c>
      <c r="P473" t="s">
        <v>385</v>
      </c>
      <c r="Q473">
        <v>-5.5555555555555552E-7</v>
      </c>
      <c r="R473">
        <v>6.4594356261022964E-9</v>
      </c>
      <c r="S473">
        <v>2.6455026455026459E-8</v>
      </c>
      <c r="T473">
        <v>-1.2125220458553793E-6</v>
      </c>
      <c r="U473">
        <v>-1.2125220458553793E-6</v>
      </c>
      <c r="V473">
        <v>-4.6516754850088016E-8</v>
      </c>
      <c r="W473">
        <v>1.9268077601410948E-8</v>
      </c>
      <c r="X473">
        <v>-8.9506172839505904E-8</v>
      </c>
      <c r="Y473">
        <v>4.6957671957671784E-9</v>
      </c>
      <c r="Z473">
        <v>2.6895943562610228E-6</v>
      </c>
      <c r="AA473">
        <v>2.7402998236331569E-7</v>
      </c>
      <c r="AB473">
        <v>8.0467372134038788E-7</v>
      </c>
      <c r="AC473">
        <v>3.4237213403880082E-8</v>
      </c>
      <c r="AD473">
        <v>0</v>
      </c>
      <c r="AE473">
        <v>2.136243386243386E-7</v>
      </c>
      <c r="AF473">
        <v>1.1243386243386278E-9</v>
      </c>
      <c r="AG473">
        <v>2.0910493827160492E-6</v>
      </c>
      <c r="AH473">
        <v>-1.8738977072310398E-8</v>
      </c>
      <c r="AI473">
        <v>3.4171075837742441E-8</v>
      </c>
      <c r="AJ473">
        <v>0</v>
      </c>
      <c r="AK473">
        <v>-1.1463844797178121E-8</v>
      </c>
      <c r="AL473">
        <v>3.2297178130511482E-9</v>
      </c>
      <c r="AM473">
        <v>0</v>
      </c>
      <c r="AN473">
        <v>0</v>
      </c>
      <c r="AO473">
        <v>1.1684303350970101E-9</v>
      </c>
      <c r="AP473">
        <v>2.6388888888888911E-8</v>
      </c>
      <c r="AQ473">
        <v>8.2804232804232832E-9</v>
      </c>
      <c r="AR473">
        <v>1.0850970017636681E-7</v>
      </c>
      <c r="AS473">
        <v>1.5630511463844798E-6</v>
      </c>
      <c r="AT473">
        <v>-2.0502645502645498E-8</v>
      </c>
      <c r="AU473">
        <v>4.8104056437389756E-9</v>
      </c>
      <c r="AV473">
        <v>1.0884038800705466E-7</v>
      </c>
      <c r="AW473">
        <v>-6.4153439153439153E-9</v>
      </c>
      <c r="AX473">
        <v>6.4484126984126978E-7</v>
      </c>
      <c r="AY473">
        <v>4.8655202821869477E-8</v>
      </c>
      <c r="AZ473">
        <v>9.0321869488536165E-7</v>
      </c>
      <c r="BA473">
        <v>4.753086419753086E-7</v>
      </c>
      <c r="BB473">
        <v>3.0291005291005297E-8</v>
      </c>
      <c r="BC473">
        <v>5.7605820105820109E-9</v>
      </c>
      <c r="BD473">
        <v>9.9603174603174575E-9</v>
      </c>
      <c r="BE473">
        <v>6.7879188712522053E-8</v>
      </c>
      <c r="BF473">
        <v>2.3809523809523803E-8</v>
      </c>
      <c r="BG473">
        <v>0</v>
      </c>
      <c r="BH473">
        <v>1.8871252204585537E-6</v>
      </c>
      <c r="BI473">
        <v>7.1406525573192218E-9</v>
      </c>
      <c r="BJ473">
        <v>7.2508818342151641E-9</v>
      </c>
      <c r="BK473">
        <v>0</v>
      </c>
      <c r="BL473">
        <v>1.6128747795414462E-7</v>
      </c>
      <c r="BM473">
        <v>0</v>
      </c>
      <c r="BN473">
        <v>1.3295855379188717E-7</v>
      </c>
      <c r="BO473">
        <v>0</v>
      </c>
      <c r="BP473">
        <v>2.8395061728395061E-8</v>
      </c>
      <c r="BQ473">
        <v>9.3518518518518515E-8</v>
      </c>
      <c r="BR473">
        <v>0</v>
      </c>
      <c r="BS473">
        <v>-1.7372134038800705E-8</v>
      </c>
      <c r="BT473">
        <v>-5.5335097001763563E-10</v>
      </c>
      <c r="BU473">
        <v>9.5458553791887199E-9</v>
      </c>
      <c r="BV473">
        <v>0</v>
      </c>
      <c r="BW473">
        <v>0</v>
      </c>
      <c r="BX473">
        <v>4.9823633156966632E-10</v>
      </c>
      <c r="BY473">
        <v>4.5194003527336822E-9</v>
      </c>
      <c r="BZ473">
        <v>2.735890652557319E-9</v>
      </c>
      <c r="CA473">
        <v>8.0687830687830622E-10</v>
      </c>
      <c r="CB473">
        <v>0</v>
      </c>
      <c r="CC473">
        <v>0</v>
      </c>
      <c r="CD473">
        <v>2.4228395061728392E-9</v>
      </c>
      <c r="CE473">
        <v>2.7160493827160513E-9</v>
      </c>
      <c r="CF473">
        <v>0</v>
      </c>
      <c r="CG473">
        <v>4.8831569664903006E-9</v>
      </c>
      <c r="CH473">
        <v>0</v>
      </c>
      <c r="CI473">
        <v>-1.2786596119929268E-10</v>
      </c>
      <c r="CJ473">
        <v>8.3553791887125315E-10</v>
      </c>
      <c r="CK473">
        <v>0</v>
      </c>
      <c r="CM473">
        <v>0</v>
      </c>
      <c r="CN473">
        <v>0</v>
      </c>
      <c r="CO473">
        <v>0</v>
      </c>
      <c r="CP473">
        <v>2.8725749559082894E-8</v>
      </c>
      <c r="CQ473">
        <v>0</v>
      </c>
      <c r="CR473">
        <v>1.3910934744268088E-9</v>
      </c>
      <c r="CS473">
        <v>4.9581128747795419E-9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7.2200176366843022E-8</v>
      </c>
      <c r="CZ473">
        <v>1.0557760141093475E-8</v>
      </c>
      <c r="DA473">
        <v>1.4021164021164023E-8</v>
      </c>
      <c r="DB473">
        <v>0</v>
      </c>
      <c r="DC473">
        <v>1.3778659611992945E-9</v>
      </c>
      <c r="DD473">
        <v>-6.9223985890652397E-10</v>
      </c>
    </row>
    <row r="474" spans="1:108">
      <c r="A474" t="s">
        <v>805</v>
      </c>
      <c r="B474">
        <v>0.77100000000000002</v>
      </c>
      <c r="C474">
        <v>27.8</v>
      </c>
      <c r="D474" t="s">
        <v>967</v>
      </c>
      <c r="E474">
        <v>43249</v>
      </c>
      <c r="F474" t="s">
        <v>168</v>
      </c>
      <c r="H474" t="s">
        <v>17</v>
      </c>
      <c r="I474">
        <v>30</v>
      </c>
      <c r="J474">
        <v>8.67</v>
      </c>
      <c r="K474">
        <v>0.16756724100000001</v>
      </c>
      <c r="L474">
        <v>2.3003744309999998</v>
      </c>
      <c r="M474">
        <v>0.38806372300000003</v>
      </c>
      <c r="N474">
        <v>144808.66666666666</v>
      </c>
      <c r="O474">
        <v>2972.0859</v>
      </c>
      <c r="P474" t="s">
        <v>805</v>
      </c>
      <c r="Q474">
        <v>-2.5088262723154825E-6</v>
      </c>
      <c r="R474">
        <v>-1.5937250199840125E-8</v>
      </c>
      <c r="S474">
        <v>-4.5305422328803615E-8</v>
      </c>
      <c r="T474">
        <v>-2.564614974686925E-6</v>
      </c>
      <c r="U474">
        <v>-2.564614974686925E-6</v>
      </c>
      <c r="V474">
        <v>-8.301691979749562E-8</v>
      </c>
      <c r="W474">
        <v>5.1250666133759638E-8</v>
      </c>
      <c r="X474">
        <v>-1.5187849720223818E-7</v>
      </c>
      <c r="Y474">
        <v>1.5770716759925411E-8</v>
      </c>
      <c r="Z474">
        <v>5.5871969091393515E-6</v>
      </c>
      <c r="AA474">
        <v>2.1815880628830305E-8</v>
      </c>
      <c r="AB474">
        <v>-3.2482347455369023E-8</v>
      </c>
      <c r="AC474">
        <v>-1.7885691446842526E-8</v>
      </c>
      <c r="AD474">
        <v>0</v>
      </c>
      <c r="AE474">
        <v>-1.0499933386624043E-7</v>
      </c>
      <c r="AF474">
        <v>-4.0492605915267798E-8</v>
      </c>
      <c r="AG474">
        <v>-4.2466027178256932E-9</v>
      </c>
      <c r="AH474">
        <v>-6.9028110844657618E-8</v>
      </c>
      <c r="AI474">
        <v>-2.0150546229682963E-8</v>
      </c>
      <c r="AJ474">
        <v>0</v>
      </c>
      <c r="AK474">
        <v>-1.0350053290700775E-7</v>
      </c>
      <c r="AL474">
        <v>-1.4613309352517955E-9</v>
      </c>
      <c r="AM474">
        <v>3.2890354383160123E-10</v>
      </c>
      <c r="AN474">
        <v>-7.7604583000266453E-9</v>
      </c>
      <c r="AO474">
        <v>0</v>
      </c>
      <c r="AP474">
        <v>-1.6245337063682383E-7</v>
      </c>
      <c r="AQ474">
        <v>-3.880229150013321E-9</v>
      </c>
      <c r="AR474">
        <v>-2.846722621902478E-7</v>
      </c>
      <c r="AS474">
        <v>0</v>
      </c>
      <c r="AT474">
        <v>-5.7204236610711499E-8</v>
      </c>
      <c r="AU474">
        <v>-2.0675126565414357E-9</v>
      </c>
      <c r="AV474">
        <v>4.5047295496935812E-9</v>
      </c>
      <c r="AW474">
        <v>8.2683852917665914E-10</v>
      </c>
      <c r="AX474">
        <v>1.4314381827871036E-8</v>
      </c>
      <c r="AY474">
        <v>-8.6788902211564073E-9</v>
      </c>
      <c r="AZ474">
        <v>-3.1929456434852116E-7</v>
      </c>
      <c r="BA474">
        <v>3.9926392219557685E-8</v>
      </c>
      <c r="BB474">
        <v>2.5088262723154821E-9</v>
      </c>
      <c r="BC474">
        <v>-7.1193045563549226E-10</v>
      </c>
      <c r="BD474">
        <v>-3.818611777244869E-9</v>
      </c>
      <c r="BE474">
        <v>-9.7671862509991991E-9</v>
      </c>
      <c r="BF474">
        <v>-9.1360245137223616E-9</v>
      </c>
      <c r="BG474">
        <v>-1.5895616839861442E-9</v>
      </c>
      <c r="BH474">
        <v>-8.734678923527836E-9</v>
      </c>
      <c r="BI474">
        <v>1.512956301625366E-9</v>
      </c>
      <c r="BJ474">
        <v>1.9875766053823667E-9</v>
      </c>
      <c r="BK474">
        <v>0</v>
      </c>
      <c r="BL474">
        <v>3.5688116173727693E-9</v>
      </c>
      <c r="BM474">
        <v>0</v>
      </c>
      <c r="BN474">
        <v>1.1252664535038635E-8</v>
      </c>
      <c r="BO474">
        <v>0</v>
      </c>
      <c r="BP474">
        <v>3.1549760191846458E-9</v>
      </c>
      <c r="BQ474">
        <v>-1.6045496935784713E-9</v>
      </c>
      <c r="BR474">
        <v>0</v>
      </c>
      <c r="BS474">
        <v>-1.6580901945110584E-8</v>
      </c>
      <c r="BT474">
        <v>-1.5012989608313346E-9</v>
      </c>
      <c r="BU474">
        <v>-1.0000333066879843E-8</v>
      </c>
      <c r="BV474">
        <v>0</v>
      </c>
      <c r="BW474">
        <v>0</v>
      </c>
      <c r="BX474">
        <v>-3.7969624300559533E-10</v>
      </c>
      <c r="BY474">
        <v>8.4099387156941844E-10</v>
      </c>
      <c r="BZ474">
        <v>-1.40554223288036E-9</v>
      </c>
      <c r="CA474">
        <v>-9.3675059952038319E-10</v>
      </c>
      <c r="CB474">
        <v>-1.7527644551025859E-9</v>
      </c>
      <c r="CC474">
        <v>0</v>
      </c>
      <c r="CD474">
        <v>-4.1300293098854343E-10</v>
      </c>
      <c r="CE474">
        <v>-2.6986743938182782E-9</v>
      </c>
      <c r="CF474">
        <v>-1.0546562749800168E-9</v>
      </c>
      <c r="CG474">
        <v>-7.8353983479882725E-10</v>
      </c>
      <c r="CH474">
        <v>0</v>
      </c>
      <c r="CI474">
        <v>-1.1698974154010126E-9</v>
      </c>
      <c r="CJ474">
        <v>1.0250133226751927E-9</v>
      </c>
      <c r="CK474">
        <v>0</v>
      </c>
      <c r="CM474">
        <v>0</v>
      </c>
      <c r="CN474">
        <v>-1.4729882760458315E-9</v>
      </c>
      <c r="CO474">
        <v>0</v>
      </c>
      <c r="CP474">
        <v>-1.7236211031175062E-9</v>
      </c>
      <c r="CQ474">
        <v>0</v>
      </c>
      <c r="CR474">
        <v>1.648681055155867E-10</v>
      </c>
      <c r="CS474">
        <v>6.0068611777244852E-10</v>
      </c>
      <c r="CT474">
        <v>0</v>
      </c>
      <c r="CU474">
        <v>-4.9144018118838194E-10</v>
      </c>
      <c r="CV474">
        <v>-3.8669064748201391E-10</v>
      </c>
      <c r="CW474">
        <v>-1.6511790567545976E-10</v>
      </c>
      <c r="CX474">
        <v>0</v>
      </c>
      <c r="CY474">
        <v>2.9251598721023162E-9</v>
      </c>
      <c r="CZ474">
        <v>3.970989874766858E-10</v>
      </c>
      <c r="DA474">
        <v>9.0344391153743705E-10</v>
      </c>
      <c r="DB474">
        <v>0</v>
      </c>
      <c r="DC474">
        <v>-6.9777511324273988E-10</v>
      </c>
      <c r="DD474">
        <v>1.0932920330402362E-9</v>
      </c>
    </row>
    <row r="475" spans="1:108">
      <c r="A475" t="s">
        <v>126</v>
      </c>
      <c r="B475">
        <v>0.71199999999999997</v>
      </c>
      <c r="C475">
        <v>40.700000000000003</v>
      </c>
      <c r="D475" t="s">
        <v>127</v>
      </c>
      <c r="E475">
        <v>43249</v>
      </c>
      <c r="F475" t="s">
        <v>128</v>
      </c>
      <c r="H475" t="s">
        <v>17</v>
      </c>
      <c r="I475">
        <v>100</v>
      </c>
      <c r="J475">
        <v>12.33</v>
      </c>
      <c r="K475">
        <v>0.79197618800000003</v>
      </c>
      <c r="L475">
        <v>4.2198381200000004</v>
      </c>
      <c r="M475">
        <v>0.56994852399999996</v>
      </c>
      <c r="N475">
        <v>146203.33333333334</v>
      </c>
      <c r="O475">
        <v>4210.2583999999997</v>
      </c>
      <c r="P475" t="s">
        <v>126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</row>
    <row r="476" spans="1:108">
      <c r="A476" t="s">
        <v>387</v>
      </c>
      <c r="B476">
        <v>0.73499999999999999</v>
      </c>
      <c r="C476">
        <v>25.6</v>
      </c>
      <c r="D476" t="s">
        <v>968</v>
      </c>
      <c r="E476">
        <v>43249</v>
      </c>
      <c r="F476" t="s">
        <v>123</v>
      </c>
      <c r="H476" t="s">
        <v>17</v>
      </c>
      <c r="I476">
        <v>30</v>
      </c>
      <c r="J476">
        <v>4.67</v>
      </c>
      <c r="K476">
        <v>0.73081341399999999</v>
      </c>
      <c r="L476">
        <v>4.7093787130000004</v>
      </c>
      <c r="M476">
        <v>0.41622193000000002</v>
      </c>
      <c r="N476">
        <v>148463</v>
      </c>
      <c r="O476">
        <v>3476.7987666666668</v>
      </c>
      <c r="P476" t="s">
        <v>387</v>
      </c>
      <c r="Q476">
        <v>-1.0633680555555557E-6</v>
      </c>
      <c r="R476">
        <v>2.3274739583333328E-8</v>
      </c>
      <c r="S476">
        <v>1.1637369791666675E-8</v>
      </c>
      <c r="T476">
        <v>-1.7903645833333335E-6</v>
      </c>
      <c r="U476">
        <v>-1.7903645833333335E-6</v>
      </c>
      <c r="V476">
        <v>-4.9641927083333287E-8</v>
      </c>
      <c r="W476">
        <v>-6.4236111111111068E-8</v>
      </c>
      <c r="X476">
        <v>-1.3454861111111115E-7</v>
      </c>
      <c r="Y476">
        <v>-7.9752604166666559E-9</v>
      </c>
      <c r="Z476">
        <v>4.7471788194444445E-6</v>
      </c>
      <c r="AA476">
        <v>1.4675564236111113E-7</v>
      </c>
      <c r="AB476">
        <v>4.237196180555556E-7</v>
      </c>
      <c r="AC476">
        <v>9.5214843750000114E-9</v>
      </c>
      <c r="AD476">
        <v>0</v>
      </c>
      <c r="AE476">
        <v>3.1222873263888904E-7</v>
      </c>
      <c r="AF476">
        <v>-2.3600260416666601E-9</v>
      </c>
      <c r="AG476">
        <v>1.4876302083333334E-6</v>
      </c>
      <c r="AH476">
        <v>-4.7471788194444448E-8</v>
      </c>
      <c r="AI476">
        <v>-3.3094618055555525E-8</v>
      </c>
      <c r="AJ476">
        <v>0</v>
      </c>
      <c r="AK476">
        <v>-6.510416666666663E-8</v>
      </c>
      <c r="AL476">
        <v>-9.6842447916666842E-10</v>
      </c>
      <c r="AM476">
        <v>0</v>
      </c>
      <c r="AN476">
        <v>0</v>
      </c>
      <c r="AO476">
        <v>-5.289713541666675E-9</v>
      </c>
      <c r="AP476">
        <v>6.0492621527777692E-8</v>
      </c>
      <c r="AQ476">
        <v>-2.7316623263888892E-9</v>
      </c>
      <c r="AR476">
        <v>1.0381401909722224E-7</v>
      </c>
      <c r="AS476">
        <v>6.5049913194444449E-6</v>
      </c>
      <c r="AT476">
        <v>-5.9950086805555582E-8</v>
      </c>
      <c r="AU476">
        <v>4.9804687500000003E-9</v>
      </c>
      <c r="AV476">
        <v>5.2083333333333346E-8</v>
      </c>
      <c r="AW476">
        <v>-7.8938802083333328E-9</v>
      </c>
      <c r="AX476">
        <v>3.819444444444444E-7</v>
      </c>
      <c r="AY476">
        <v>1.6601562499999993E-8</v>
      </c>
      <c r="AZ476">
        <v>3.379991319444445E-7</v>
      </c>
      <c r="BA476">
        <v>1.4352756076388899E-7</v>
      </c>
      <c r="BB476">
        <v>1.0696072048611107E-8</v>
      </c>
      <c r="BC476">
        <v>4.0961371527777807E-9</v>
      </c>
      <c r="BD476">
        <v>6.1306423611111141E-9</v>
      </c>
      <c r="BE476">
        <v>6.3368055555555559E-8</v>
      </c>
      <c r="BF476">
        <v>1.0525173611111118E-8</v>
      </c>
      <c r="BG476">
        <v>0</v>
      </c>
      <c r="BH476">
        <v>1.9799804687499998E-6</v>
      </c>
      <c r="BI476">
        <v>1.4024522569444443E-8</v>
      </c>
      <c r="BJ476">
        <v>1.4322916666666665E-8</v>
      </c>
      <c r="BK476">
        <v>0</v>
      </c>
      <c r="BL476">
        <v>5.8295355902777791E-8</v>
      </c>
      <c r="BM476">
        <v>0</v>
      </c>
      <c r="BN476">
        <v>5.2598741319444441E-8</v>
      </c>
      <c r="BO476">
        <v>0</v>
      </c>
      <c r="BP476">
        <v>1.095920138888889E-8</v>
      </c>
      <c r="BQ476">
        <v>2.1185980902777779E-8</v>
      </c>
      <c r="BR476">
        <v>0</v>
      </c>
      <c r="BS476">
        <v>-2.1158854166666674E-8</v>
      </c>
      <c r="BT476">
        <v>6.4019097222222104E-10</v>
      </c>
      <c r="BU476">
        <v>4.5844184027777793E-9</v>
      </c>
      <c r="BV476">
        <v>0</v>
      </c>
      <c r="BW476">
        <v>0</v>
      </c>
      <c r="BX476">
        <v>5.6694878472222154E-10</v>
      </c>
      <c r="BY476">
        <v>3.6349826388888921E-9</v>
      </c>
      <c r="BZ476">
        <v>6.3205295138888858E-10</v>
      </c>
      <c r="CA476">
        <v>3.3908420138889071E-10</v>
      </c>
      <c r="CB476">
        <v>0</v>
      </c>
      <c r="CC476">
        <v>0</v>
      </c>
      <c r="CD476">
        <v>9.0332031249999838E-10</v>
      </c>
      <c r="CE476">
        <v>-9.4943576388887469E-11</v>
      </c>
      <c r="CF476">
        <v>0</v>
      </c>
      <c r="CG476">
        <v>2.7886284722222196E-9</v>
      </c>
      <c r="CH476">
        <v>0</v>
      </c>
      <c r="CI476">
        <v>9.0332031250000304E-10</v>
      </c>
      <c r="CJ476">
        <v>2.0860460069444437E-9</v>
      </c>
      <c r="CK476">
        <v>0</v>
      </c>
      <c r="CM476">
        <v>0</v>
      </c>
      <c r="CN476">
        <v>0</v>
      </c>
      <c r="CO476">
        <v>0</v>
      </c>
      <c r="CP476">
        <v>4.7743055555555557E-8</v>
      </c>
      <c r="CQ476">
        <v>0</v>
      </c>
      <c r="CR476">
        <v>6.6731770833333515E-10</v>
      </c>
      <c r="CS476">
        <v>5.3466796874999993E-9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4.774305555555555E-8</v>
      </c>
      <c r="CZ476">
        <v>8.9843750000000017E-9</v>
      </c>
      <c r="DA476">
        <v>1.0237630208333335E-8</v>
      </c>
      <c r="DB476">
        <v>0</v>
      </c>
      <c r="DC476">
        <v>1.8825954861111117E-9</v>
      </c>
      <c r="DD476">
        <v>1.1257595486111122E-9</v>
      </c>
    </row>
    <row r="477" spans="1:108">
      <c r="A477" t="s">
        <v>455</v>
      </c>
      <c r="B477">
        <v>0.76700000000000002</v>
      </c>
      <c r="C477">
        <v>28.1</v>
      </c>
      <c r="D477" t="s">
        <v>848</v>
      </c>
      <c r="E477">
        <v>43249</v>
      </c>
      <c r="F477" t="s">
        <v>81</v>
      </c>
      <c r="H477" t="s">
        <v>17</v>
      </c>
      <c r="I477">
        <v>90</v>
      </c>
      <c r="J477">
        <v>7.33</v>
      </c>
      <c r="K477">
        <v>0.69192688300000005</v>
      </c>
      <c r="L477">
        <v>4.1048182779999998</v>
      </c>
      <c r="M477">
        <v>0.50787433400000004</v>
      </c>
      <c r="N477">
        <v>138758.33333333334</v>
      </c>
      <c r="O477">
        <v>3570.2498666666665</v>
      </c>
      <c r="P477" t="s">
        <v>455</v>
      </c>
      <c r="Q477">
        <v>-1.9029260577303492E-9</v>
      </c>
      <c r="R477">
        <v>-2.596546724660603E-8</v>
      </c>
      <c r="S477">
        <v>-3.0562145775668983E-6</v>
      </c>
      <c r="T477">
        <v>-9.3993014366679886E-8</v>
      </c>
      <c r="U477">
        <v>-9.3993014366679886E-8</v>
      </c>
      <c r="V477">
        <v>4.0645182549097164E-8</v>
      </c>
      <c r="W477">
        <v>-1.7422894424673757E-7</v>
      </c>
      <c r="X477">
        <v>-1.5931857124027945E-8</v>
      </c>
      <c r="Y477">
        <v>1.4449057598523787E-5</v>
      </c>
      <c r="Z477">
        <v>1.7011005667589296E-7</v>
      </c>
      <c r="AA477">
        <v>2.3657242651904574E-7</v>
      </c>
      <c r="AB477">
        <v>7.9824041122973498E-9</v>
      </c>
      <c r="AC477">
        <v>0</v>
      </c>
      <c r="AD477">
        <v>-1.2439040463951596E-8</v>
      </c>
      <c r="AE477">
        <v>-1.3666468960063285E-8</v>
      </c>
      <c r="AF477">
        <v>9.9594701463028901E-7</v>
      </c>
      <c r="AG477">
        <v>-5.0744694872808832E-8</v>
      </c>
      <c r="AH477">
        <v>4.7284829313299075E-8</v>
      </c>
      <c r="AI477">
        <v>0</v>
      </c>
      <c r="AJ477">
        <v>-5.1733227889811533E-8</v>
      </c>
      <c r="AK477">
        <v>-7.1174377224198858E-10</v>
      </c>
      <c r="AL477">
        <v>5.23098721497298E-10</v>
      </c>
      <c r="AM477">
        <v>3.4433900092263134E-9</v>
      </c>
      <c r="AN477">
        <v>-1.7159285620139707E-7</v>
      </c>
      <c r="AO477">
        <v>0</v>
      </c>
      <c r="AP477">
        <v>4.9739686305522612E-9</v>
      </c>
      <c r="AQ477">
        <v>1.7175761170423091E-7</v>
      </c>
      <c r="AR477">
        <v>-5.2639383155397365E-8</v>
      </c>
      <c r="AS477">
        <v>0</v>
      </c>
      <c r="AT477">
        <v>-3.4022011335178688E-10</v>
      </c>
      <c r="AU477">
        <v>2.6822195861341782E-8</v>
      </c>
      <c r="AV477">
        <v>2.4557549097139841E-7</v>
      </c>
      <c r="AW477">
        <v>2.52627850270199E-7</v>
      </c>
      <c r="AX477">
        <v>5.206273889547908E-9</v>
      </c>
      <c r="AY477">
        <v>-2.6374060893633848E-7</v>
      </c>
      <c r="AZ477">
        <v>2.7365889020693272E-8</v>
      </c>
      <c r="BA477">
        <v>-1.1780018452616253E-10</v>
      </c>
      <c r="BB477">
        <v>-3.1385923289837854E-10</v>
      </c>
      <c r="BC477">
        <v>-4.0991169105048092E-9</v>
      </c>
      <c r="BD477">
        <v>2.463918544879402E-9</v>
      </c>
      <c r="BE477">
        <v>-2.9194675102148435E-9</v>
      </c>
      <c r="BF477">
        <v>4.2424541979702118E-10</v>
      </c>
      <c r="BG477">
        <v>1.0864801634374589E-6</v>
      </c>
      <c r="BH477">
        <v>8.0062936602082533E-9</v>
      </c>
      <c r="BI477">
        <v>8.347337551074211E-9</v>
      </c>
      <c r="BJ477">
        <v>8.4190061948069067E-9</v>
      </c>
      <c r="BK477">
        <v>0</v>
      </c>
      <c r="BL477">
        <v>1.0289804929484645E-8</v>
      </c>
      <c r="BM477">
        <v>0</v>
      </c>
      <c r="BN477">
        <v>-8.1059707394227099E-10</v>
      </c>
      <c r="BO477">
        <v>0</v>
      </c>
      <c r="BP477">
        <v>4.1584288915249773E-9</v>
      </c>
      <c r="BQ477">
        <v>-1.2447278239093181E-8</v>
      </c>
      <c r="BR477">
        <v>0</v>
      </c>
      <c r="BS477">
        <v>-2.0685053380782918E-9</v>
      </c>
      <c r="BT477">
        <v>4.8108606827467895E-9</v>
      </c>
      <c r="BU477">
        <v>-1.6805061289046988E-10</v>
      </c>
      <c r="BV477">
        <v>0</v>
      </c>
      <c r="BW477">
        <v>0</v>
      </c>
      <c r="BX477">
        <v>3.871754316594242E-10</v>
      </c>
      <c r="BY477">
        <v>3.6658099380519662E-10</v>
      </c>
      <c r="BZ477">
        <v>-1.2158956109134051E-9</v>
      </c>
      <c r="CA477">
        <v>-4.2424541979702392E-10</v>
      </c>
      <c r="CB477">
        <v>7.8258863846052478E-10</v>
      </c>
      <c r="CC477">
        <v>0</v>
      </c>
      <c r="CD477">
        <v>-1.7678265454066196E-9</v>
      </c>
      <c r="CE477">
        <v>3.9788453934361351E-10</v>
      </c>
      <c r="CF477">
        <v>-6.8620666930275592E-10</v>
      </c>
      <c r="CG477">
        <v>4.7449584816132989E-10</v>
      </c>
      <c r="CH477">
        <v>0</v>
      </c>
      <c r="CI477">
        <v>1.5330499538684578E-9</v>
      </c>
      <c r="CJ477">
        <v>-4.3413074996704912E-10</v>
      </c>
      <c r="CK477">
        <v>0</v>
      </c>
      <c r="CM477">
        <v>0</v>
      </c>
      <c r="CN477">
        <v>1.5606465005931196E-8</v>
      </c>
      <c r="CO477">
        <v>0</v>
      </c>
      <c r="CP477">
        <v>-1.549278370897588E-9</v>
      </c>
      <c r="CQ477">
        <v>0</v>
      </c>
      <c r="CR477">
        <v>7.8011730591801753E-10</v>
      </c>
      <c r="CS477">
        <v>2.416139449057603E-10</v>
      </c>
      <c r="CT477">
        <v>0</v>
      </c>
      <c r="CU477">
        <v>1.9152827204428644E-10</v>
      </c>
      <c r="CV477">
        <v>4.4978252273625926E-10</v>
      </c>
      <c r="CW477">
        <v>4.9154804270462606E-9</v>
      </c>
      <c r="CX477">
        <v>0</v>
      </c>
      <c r="CY477">
        <v>9.2938579148543615E-10</v>
      </c>
      <c r="CZ477">
        <v>1.0569065506787922E-9</v>
      </c>
      <c r="DA477">
        <v>1.1780018452616116E-10</v>
      </c>
      <c r="DB477">
        <v>0</v>
      </c>
      <c r="DC477">
        <v>-2.3189337023856608E-9</v>
      </c>
      <c r="DD477">
        <v>0</v>
      </c>
    </row>
    <row r="478" spans="1:108">
      <c r="A478" t="s">
        <v>254</v>
      </c>
      <c r="B478">
        <v>0.73399999999999999</v>
      </c>
      <c r="C478">
        <v>37.700000000000003</v>
      </c>
      <c r="D478" t="s">
        <v>969</v>
      </c>
      <c r="E478">
        <v>43249</v>
      </c>
      <c r="F478" t="s">
        <v>128</v>
      </c>
      <c r="H478" t="s">
        <v>35</v>
      </c>
      <c r="I478">
        <v>80</v>
      </c>
      <c r="K478">
        <v>0.44629551699999997</v>
      </c>
      <c r="L478">
        <v>3.2032017220000002</v>
      </c>
      <c r="M478">
        <v>0.52834932999999995</v>
      </c>
      <c r="N478">
        <v>181146</v>
      </c>
      <c r="O478">
        <v>3351.7736999999997</v>
      </c>
      <c r="P478" t="s">
        <v>254</v>
      </c>
      <c r="Q478">
        <v>-1.173371647509581E-8</v>
      </c>
      <c r="R478">
        <v>-1.0493417821004026E-8</v>
      </c>
      <c r="S478">
        <v>-2.0385106592003202E-6</v>
      </c>
      <c r="T478">
        <v>-1.6271244719520702E-8</v>
      </c>
      <c r="U478">
        <v>-1.6271244719520702E-8</v>
      </c>
      <c r="V478">
        <v>-3.5612535612535616E-9</v>
      </c>
      <c r="W478">
        <v>-1.0039050987326829E-7</v>
      </c>
      <c r="X478">
        <v>-2.1490323214461073E-9</v>
      </c>
      <c r="Y478">
        <v>1.7622065035858112E-6</v>
      </c>
      <c r="Z478">
        <v>2.6033991551232942E-8</v>
      </c>
      <c r="AA478">
        <v>1.1237597013459085E-7</v>
      </c>
      <c r="AB478">
        <v>-5.7839669908635437E-9</v>
      </c>
      <c r="AC478">
        <v>0</v>
      </c>
      <c r="AD478">
        <v>5.4646821888201235E-8</v>
      </c>
      <c r="AE478">
        <v>-3.5864279398762143E-8</v>
      </c>
      <c r="AF478">
        <v>2.3025346301208375E-7</v>
      </c>
      <c r="AG478">
        <v>-5.3848609883092648E-8</v>
      </c>
      <c r="AH478">
        <v>-4.7647116612633838E-8</v>
      </c>
      <c r="AI478">
        <v>0</v>
      </c>
      <c r="AJ478">
        <v>-1.2108262108262105E-7</v>
      </c>
      <c r="AK478">
        <v>-2.145962275272617E-9</v>
      </c>
      <c r="AL478">
        <v>-5.9558895765793941E-12</v>
      </c>
      <c r="AM478">
        <v>-7.1225071225071315E-9</v>
      </c>
      <c r="AN478">
        <v>-1.921296296296296E-7</v>
      </c>
      <c r="AO478">
        <v>0</v>
      </c>
      <c r="AP478">
        <v>-1.4466057569505827E-9</v>
      </c>
      <c r="AQ478">
        <v>2.3485853227232537E-6</v>
      </c>
      <c r="AR478">
        <v>-6.5023577954612459E-8</v>
      </c>
      <c r="AS478">
        <v>0</v>
      </c>
      <c r="AT478">
        <v>-1.8543078887906271E-10</v>
      </c>
      <c r="AU478">
        <v>1.0745161607230576E-9</v>
      </c>
      <c r="AV478">
        <v>6.5466892622065051E-8</v>
      </c>
      <c r="AW478">
        <v>7.0666322821495244E-8</v>
      </c>
      <c r="AX478">
        <v>-1.6823853030749612E-9</v>
      </c>
      <c r="AY478">
        <v>6.926024167403474E-8</v>
      </c>
      <c r="AZ478">
        <v>1.7984330484330486E-7</v>
      </c>
      <c r="BA478">
        <v>1.292059632576874E-8</v>
      </c>
      <c r="BB478">
        <v>1.5104627173592684E-9</v>
      </c>
      <c r="BC478">
        <v>1.2329305432753742E-9</v>
      </c>
      <c r="BD478">
        <v>3.1203949307397584E-9</v>
      </c>
      <c r="BE478">
        <v>-4.5154239119756394E-9</v>
      </c>
      <c r="BF478">
        <v>-1.1334610472541506E-9</v>
      </c>
      <c r="BG478">
        <v>2.6678701247666767E-7</v>
      </c>
      <c r="BH478">
        <v>2.0495628254248939E-9</v>
      </c>
      <c r="BI478">
        <v>2.0071961882306686E-9</v>
      </c>
      <c r="BJ478">
        <v>3.0203114254838391E-8</v>
      </c>
      <c r="BK478">
        <v>0</v>
      </c>
      <c r="BL478">
        <v>3.4881864623243935E-8</v>
      </c>
      <c r="BM478">
        <v>0</v>
      </c>
      <c r="BN478">
        <v>4.5590185676392525E-9</v>
      </c>
      <c r="BO478">
        <v>0</v>
      </c>
      <c r="BP478">
        <v>1.9703556341487372E-9</v>
      </c>
      <c r="BQ478">
        <v>1.0229393850083505E-8</v>
      </c>
      <c r="BR478">
        <v>0</v>
      </c>
      <c r="BS478">
        <v>5.0103153551429312E-10</v>
      </c>
      <c r="BT478">
        <v>-5.7348462520876338E-9</v>
      </c>
      <c r="BU478">
        <v>-7.3681108163858674E-12</v>
      </c>
      <c r="BV478">
        <v>0</v>
      </c>
      <c r="BW478">
        <v>0</v>
      </c>
      <c r="BX478">
        <v>-9.4557422143628028E-10</v>
      </c>
      <c r="BY478">
        <v>1.0579379113861874E-9</v>
      </c>
      <c r="BZ478">
        <v>-1.2194223401119949E-9</v>
      </c>
      <c r="CA478">
        <v>1.2771392081736933E-10</v>
      </c>
      <c r="CB478">
        <v>1.1174968071519792E-10</v>
      </c>
      <c r="CC478">
        <v>0</v>
      </c>
      <c r="CD478">
        <v>-2.424722467825917E-9</v>
      </c>
      <c r="CE478">
        <v>2.7630415561450019E-10</v>
      </c>
      <c r="CF478">
        <v>1.3360840947047866E-9</v>
      </c>
      <c r="CG478">
        <v>-4.6069112879457669E-10</v>
      </c>
      <c r="CH478">
        <v>0</v>
      </c>
      <c r="CI478">
        <v>7.0242656449552935E-10</v>
      </c>
      <c r="CJ478">
        <v>-9.1303173199724936E-10</v>
      </c>
      <c r="CK478">
        <v>0</v>
      </c>
      <c r="CM478">
        <v>0</v>
      </c>
      <c r="CN478">
        <v>-5.9313292071912774E-10</v>
      </c>
      <c r="CO478">
        <v>0</v>
      </c>
      <c r="CP478">
        <v>4.5313881520778146E-10</v>
      </c>
      <c r="CQ478">
        <v>0</v>
      </c>
      <c r="CR478">
        <v>9.388201198546019E-10</v>
      </c>
      <c r="CS478">
        <v>4.8089203261617109E-10</v>
      </c>
      <c r="CT478">
        <v>0</v>
      </c>
      <c r="CU478">
        <v>-6.686560565870875E-11</v>
      </c>
      <c r="CV478">
        <v>-1.5325670498084332E-10</v>
      </c>
      <c r="CW478">
        <v>4.2937665782493371E-8</v>
      </c>
      <c r="CX478">
        <v>0</v>
      </c>
      <c r="CY478">
        <v>6.8019943019943028E-9</v>
      </c>
      <c r="CZ478">
        <v>9.7621328224776498E-9</v>
      </c>
      <c r="DA478">
        <v>3.0884664505354032E-10</v>
      </c>
      <c r="DB478">
        <v>0</v>
      </c>
      <c r="DC478">
        <v>8.9645348266037873E-10</v>
      </c>
      <c r="DD478">
        <v>0</v>
      </c>
    </row>
    <row r="479" spans="1:108">
      <c r="A479" t="s">
        <v>129</v>
      </c>
      <c r="B479">
        <v>0.67300000000000004</v>
      </c>
      <c r="C479">
        <v>47.1</v>
      </c>
      <c r="D479" t="s">
        <v>130</v>
      </c>
      <c r="E479">
        <v>43249</v>
      </c>
      <c r="F479" t="s">
        <v>131</v>
      </c>
      <c r="H479" t="s">
        <v>17</v>
      </c>
      <c r="I479">
        <v>70</v>
      </c>
      <c r="J479">
        <v>4</v>
      </c>
      <c r="K479">
        <v>0.67810961000000003</v>
      </c>
      <c r="L479">
        <v>4.595479922</v>
      </c>
      <c r="M479">
        <v>0.40818644900000001</v>
      </c>
      <c r="N479">
        <v>246317.66666666666</v>
      </c>
      <c r="O479">
        <v>5370.4832333333334</v>
      </c>
      <c r="P479" t="s">
        <v>129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</row>
    <row r="480" spans="1:108">
      <c r="A480" t="s">
        <v>727</v>
      </c>
      <c r="B480">
        <v>0.745</v>
      </c>
      <c r="C480">
        <v>28.2</v>
      </c>
      <c r="D480" t="s">
        <v>733</v>
      </c>
      <c r="E480">
        <v>43249</v>
      </c>
      <c r="F480" t="s">
        <v>81</v>
      </c>
      <c r="H480" t="s">
        <v>17</v>
      </c>
      <c r="I480">
        <v>10</v>
      </c>
      <c r="J480">
        <v>2</v>
      </c>
      <c r="N480">
        <v>235958.66666666666</v>
      </c>
      <c r="O480">
        <v>4947.3380000000006</v>
      </c>
      <c r="P480" t="s">
        <v>727</v>
      </c>
      <c r="Q480">
        <v>-2.4412266876805884E-6</v>
      </c>
      <c r="R480">
        <v>-1.3051615445232494E-8</v>
      </c>
      <c r="S480">
        <v>-3.7422839506172823E-8</v>
      </c>
      <c r="T480">
        <v>-2.8237457315471576E-6</v>
      </c>
      <c r="U480">
        <v>-2.8237457315471576E-6</v>
      </c>
      <c r="V480">
        <v>-8.0361833464670567E-8</v>
      </c>
      <c r="W480">
        <v>8.9727804045179928E-8</v>
      </c>
      <c r="X480">
        <v>-8.7913711583924529E-8</v>
      </c>
      <c r="Y480">
        <v>4.0714473338586705E-9</v>
      </c>
      <c r="Z480">
        <v>3.8826503808773272E-6</v>
      </c>
      <c r="AA480">
        <v>1.7984961912266872E-7</v>
      </c>
      <c r="AB480">
        <v>4.1417126346204375E-7</v>
      </c>
      <c r="AC480">
        <v>1.3026989755713149E-8</v>
      </c>
      <c r="AD480">
        <v>0</v>
      </c>
      <c r="AE480">
        <v>-5.6721171526136097E-8</v>
      </c>
      <c r="AF480">
        <v>-3.0732860520094545E-8</v>
      </c>
      <c r="AG480">
        <v>2.691587864460206E-7</v>
      </c>
      <c r="AH480">
        <v>-5.6474914630942991E-8</v>
      </c>
      <c r="AI480">
        <v>-2.7498686629892315E-8</v>
      </c>
      <c r="AJ480">
        <v>0</v>
      </c>
      <c r="AK480">
        <v>-9.5876017861833498E-8</v>
      </c>
      <c r="AL480">
        <v>-3.1520882584711911E-10</v>
      </c>
      <c r="AM480">
        <v>-1.9642270816916213E-9</v>
      </c>
      <c r="AN480">
        <v>-2.7991200420278307E-9</v>
      </c>
      <c r="AO480">
        <v>0</v>
      </c>
      <c r="AP480">
        <v>-1.3756731021801947E-7</v>
      </c>
      <c r="AQ480">
        <v>4.6263462043603907E-9</v>
      </c>
      <c r="AR480">
        <v>-1.2829984239558708E-7</v>
      </c>
      <c r="AS480">
        <v>0</v>
      </c>
      <c r="AT480">
        <v>-9.2838849487785651E-8</v>
      </c>
      <c r="AU480">
        <v>-3.0453769372209094E-9</v>
      </c>
      <c r="AV480">
        <v>1.8502101392172312E-8</v>
      </c>
      <c r="AW480">
        <v>-5.3154550827423161E-9</v>
      </c>
      <c r="AX480">
        <v>2.9162562385080116E-7</v>
      </c>
      <c r="AY480">
        <v>1.5038087733123195E-8</v>
      </c>
      <c r="AZ480">
        <v>-3.1562746256895196E-7</v>
      </c>
      <c r="BA480">
        <v>3.4853559232991861E-8</v>
      </c>
      <c r="BB480">
        <v>4.4900840556868902E-9</v>
      </c>
      <c r="BC480">
        <v>1.2632978723404244E-9</v>
      </c>
      <c r="BD480">
        <v>7.3220383504071304E-10</v>
      </c>
      <c r="BE480">
        <v>4.4023345153664301E-8</v>
      </c>
      <c r="BF480">
        <v>9.2756763856049885E-11</v>
      </c>
      <c r="BG480">
        <v>-1.3970974520619918E-9</v>
      </c>
      <c r="BH480">
        <v>7.5855332282637252E-8</v>
      </c>
      <c r="BI480">
        <v>1.3806803257157852E-9</v>
      </c>
      <c r="BJ480">
        <v>1.3535920672445507E-9</v>
      </c>
      <c r="BK480">
        <v>0</v>
      </c>
      <c r="BL480">
        <v>8.8324139742579414E-9</v>
      </c>
      <c r="BM480">
        <v>0</v>
      </c>
      <c r="BN480">
        <v>1.1455049908064093E-8</v>
      </c>
      <c r="BO480">
        <v>0</v>
      </c>
      <c r="BP480">
        <v>4.7281323877068543E-10</v>
      </c>
      <c r="BQ480">
        <v>1.7778926976622003E-8</v>
      </c>
      <c r="BR480">
        <v>0</v>
      </c>
      <c r="BS480">
        <v>-1.5505975833990022E-8</v>
      </c>
      <c r="BT480">
        <v>-2.4083924349881812E-9</v>
      </c>
      <c r="BU480">
        <v>-2.8155371683740656E-9</v>
      </c>
      <c r="BV480">
        <v>0</v>
      </c>
      <c r="BW480">
        <v>0</v>
      </c>
      <c r="BX480">
        <v>-1.6252955082742305E-10</v>
      </c>
      <c r="BY480">
        <v>-1.2394930391384241E-9</v>
      </c>
      <c r="BZ480">
        <v>-7.6503808773312368E-10</v>
      </c>
      <c r="CA480">
        <v>-1.9405043341213564E-9</v>
      </c>
      <c r="CB480">
        <v>1.4635868137641217E-9</v>
      </c>
      <c r="CC480">
        <v>0</v>
      </c>
      <c r="CD480">
        <v>1.4841082216968734E-9</v>
      </c>
      <c r="CE480">
        <v>-3.9729445757814553E-9</v>
      </c>
      <c r="CF480">
        <v>-5.9766548463357007E-10</v>
      </c>
      <c r="CG480">
        <v>-1.3560546361964785E-9</v>
      </c>
      <c r="CH480">
        <v>0</v>
      </c>
      <c r="CI480">
        <v>-5.745994221171522E-10</v>
      </c>
      <c r="CJ480">
        <v>-6.3698450223272735E-10</v>
      </c>
      <c r="CK480">
        <v>0</v>
      </c>
      <c r="CM480">
        <v>0</v>
      </c>
      <c r="CN480">
        <v>-6.2959679537693832E-10</v>
      </c>
      <c r="CO480">
        <v>0</v>
      </c>
      <c r="CP480">
        <v>3.4032702915681622E-9</v>
      </c>
      <c r="CQ480">
        <v>0</v>
      </c>
      <c r="CR480">
        <v>-6.1022458628841532E-10</v>
      </c>
      <c r="CS480">
        <v>1.8017796164959293E-9</v>
      </c>
      <c r="CT480">
        <v>0</v>
      </c>
      <c r="CU480">
        <v>9.3298529025479356E-10</v>
      </c>
      <c r="CV480">
        <v>9.702521670606774E-11</v>
      </c>
      <c r="CW480">
        <v>-2.4576438140267902E-10</v>
      </c>
      <c r="CX480">
        <v>0</v>
      </c>
      <c r="CY480">
        <v>4.742907801418438E-9</v>
      </c>
      <c r="CZ480">
        <v>6.704754399789863E-10</v>
      </c>
      <c r="DA480">
        <v>1.4865707906488045E-9</v>
      </c>
      <c r="DB480">
        <v>0</v>
      </c>
      <c r="DC480">
        <v>-4.9333464670344137E-10</v>
      </c>
      <c r="DD480">
        <v>-3.7266876805883894E-10</v>
      </c>
    </row>
    <row r="481" spans="1:108">
      <c r="A481" t="s">
        <v>901</v>
      </c>
      <c r="B481">
        <v>0.73699999999999999</v>
      </c>
      <c r="C481">
        <v>56</v>
      </c>
      <c r="D481" t="s">
        <v>970</v>
      </c>
      <c r="E481">
        <v>43249</v>
      </c>
      <c r="F481" t="s">
        <v>123</v>
      </c>
      <c r="H481" t="s">
        <v>17</v>
      </c>
      <c r="I481">
        <v>90</v>
      </c>
      <c r="J481">
        <v>12.67</v>
      </c>
      <c r="K481">
        <v>0.99850989000000001</v>
      </c>
      <c r="L481">
        <v>5.9362121930000002</v>
      </c>
      <c r="M481">
        <v>0.35631826900000002</v>
      </c>
      <c r="N481">
        <v>184321.66666666666</v>
      </c>
      <c r="O481">
        <v>4196.8661666666667</v>
      </c>
      <c r="P481" t="s">
        <v>901</v>
      </c>
      <c r="Q481">
        <v>-4.7619047619047591E-7</v>
      </c>
      <c r="R481">
        <v>-7.3288690476190502E-9</v>
      </c>
      <c r="S481">
        <v>-1.4818948412698406E-8</v>
      </c>
      <c r="T481">
        <v>-1.1160714285714287E-6</v>
      </c>
      <c r="U481">
        <v>-1.1160714285714287E-6</v>
      </c>
      <c r="V481">
        <v>-3.298611111111107E-8</v>
      </c>
      <c r="W481">
        <v>2.3263888888888905E-8</v>
      </c>
      <c r="X481">
        <v>-6.9816468253968203E-8</v>
      </c>
      <c r="Y481">
        <v>4.2410714285714356E-9</v>
      </c>
      <c r="Z481">
        <v>1.1656746031746034E-6</v>
      </c>
      <c r="AA481">
        <v>8.866567460317468E-8</v>
      </c>
      <c r="AB481">
        <v>2.2498759920634922E-7</v>
      </c>
      <c r="AC481">
        <v>5.5555555555555551E-9</v>
      </c>
      <c r="AD481">
        <v>0</v>
      </c>
      <c r="AE481">
        <v>-1.6344246031746021E-7</v>
      </c>
      <c r="AF481">
        <v>-2.0163690476190466E-8</v>
      </c>
      <c r="AG481">
        <v>2.6289682539682553E-8</v>
      </c>
      <c r="AH481">
        <v>-6.6964285714285383E-9</v>
      </c>
      <c r="AI481">
        <v>-1.971726190476186E-8</v>
      </c>
      <c r="AJ481">
        <v>0</v>
      </c>
      <c r="AK481">
        <v>-2.418154761904761E-8</v>
      </c>
      <c r="AL481">
        <v>-1.1780753968254047E-10</v>
      </c>
      <c r="AM481">
        <v>0</v>
      </c>
      <c r="AN481">
        <v>0</v>
      </c>
      <c r="AO481">
        <v>-1.0664682539682522E-9</v>
      </c>
      <c r="AP481">
        <v>2.8807043650793656E-8</v>
      </c>
      <c r="AQ481">
        <v>-6.4781746031746046E-9</v>
      </c>
      <c r="AR481">
        <v>1.0044642857142863E-8</v>
      </c>
      <c r="AS481">
        <v>-1.8683035714285713E-6</v>
      </c>
      <c r="AT481">
        <v>-4.4890873015873031E-8</v>
      </c>
      <c r="AU481">
        <v>-7.8124999999999666E-11</v>
      </c>
      <c r="AV481">
        <v>3.0208333333333324E-8</v>
      </c>
      <c r="AW481">
        <v>-3.2750496031746034E-9</v>
      </c>
      <c r="AX481">
        <v>2.6148313492063489E-7</v>
      </c>
      <c r="AY481">
        <v>7.5272817460317497E-9</v>
      </c>
      <c r="AZ481">
        <v>1.5757688492063493E-7</v>
      </c>
      <c r="BA481">
        <v>1.0731646825396829E-7</v>
      </c>
      <c r="BB481">
        <v>6.5811011904761893E-9</v>
      </c>
      <c r="BC481">
        <v>9.2881944444444473E-10</v>
      </c>
      <c r="BD481">
        <v>-1.1222718253968242E-9</v>
      </c>
      <c r="BE481">
        <v>4.4494047619047592E-9</v>
      </c>
      <c r="BF481">
        <v>4.9379960317460319E-9</v>
      </c>
      <c r="BG481">
        <v>0</v>
      </c>
      <c r="BH481">
        <v>4.2757936507936519E-8</v>
      </c>
      <c r="BI481">
        <v>2.7839781746031762E-9</v>
      </c>
      <c r="BJ481">
        <v>2.8360615079365083E-9</v>
      </c>
      <c r="BK481">
        <v>0</v>
      </c>
      <c r="BL481">
        <v>4.0352182539682531E-8</v>
      </c>
      <c r="BM481">
        <v>0</v>
      </c>
      <c r="BN481">
        <v>3.2775297619047623E-8</v>
      </c>
      <c r="BO481">
        <v>0</v>
      </c>
      <c r="BP481">
        <v>5.5555555555555543E-9</v>
      </c>
      <c r="BQ481">
        <v>1.6195436507936528E-9</v>
      </c>
      <c r="BR481">
        <v>0</v>
      </c>
      <c r="BS481">
        <v>-1.2003968253968257E-8</v>
      </c>
      <c r="BT481">
        <v>-4.9107142857142889E-10</v>
      </c>
      <c r="BU481">
        <v>-7.1924603174602408E-10</v>
      </c>
      <c r="BV481">
        <v>0</v>
      </c>
      <c r="BW481">
        <v>0</v>
      </c>
      <c r="BX481">
        <v>-2.5669642857142855E-10</v>
      </c>
      <c r="BY481">
        <v>4.836309523809542E-10</v>
      </c>
      <c r="BZ481">
        <v>-3.385416666666652E-10</v>
      </c>
      <c r="CA481">
        <v>8.1101190476190493E-10</v>
      </c>
      <c r="CB481">
        <v>0</v>
      </c>
      <c r="CC481">
        <v>0</v>
      </c>
      <c r="CD481">
        <v>8.2217261904761945E-10</v>
      </c>
      <c r="CE481">
        <v>5.3323412698412743E-10</v>
      </c>
      <c r="CF481">
        <v>0</v>
      </c>
      <c r="CG481">
        <v>-5.4563492063491569E-11</v>
      </c>
      <c r="CH481">
        <v>0</v>
      </c>
      <c r="CI481">
        <v>-8.6557539682539652E-10</v>
      </c>
      <c r="CJ481">
        <v>1.0763888888888887E-9</v>
      </c>
      <c r="CK481">
        <v>0</v>
      </c>
      <c r="CM481">
        <v>0</v>
      </c>
      <c r="CN481">
        <v>0</v>
      </c>
      <c r="CO481">
        <v>0</v>
      </c>
      <c r="CP481">
        <v>3.7475198412698414E-9</v>
      </c>
      <c r="CQ481">
        <v>0</v>
      </c>
      <c r="CR481">
        <v>3.3358134920634964E-10</v>
      </c>
      <c r="CS481">
        <v>9.0153769841269858E-10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2.9100942460317453E-8</v>
      </c>
      <c r="CZ481">
        <v>4.0649801587301583E-9</v>
      </c>
      <c r="DA481">
        <v>6.2673611111111128E-9</v>
      </c>
      <c r="DB481">
        <v>0</v>
      </c>
      <c r="DC481">
        <v>1.0305059523809517E-9</v>
      </c>
      <c r="DD481">
        <v>-1.1284722222222288E-10</v>
      </c>
    </row>
    <row r="482" spans="1:108">
      <c r="A482" t="s">
        <v>818</v>
      </c>
      <c r="B482">
        <v>0.77500000000000002</v>
      </c>
      <c r="C482">
        <v>37.1</v>
      </c>
      <c r="D482" t="s">
        <v>971</v>
      </c>
      <c r="E482">
        <v>43249</v>
      </c>
      <c r="F482" t="s">
        <v>128</v>
      </c>
      <c r="H482" t="s">
        <v>20</v>
      </c>
      <c r="I482">
        <v>40</v>
      </c>
      <c r="J482">
        <v>5.33</v>
      </c>
      <c r="K482">
        <v>0.389860657</v>
      </c>
      <c r="L482">
        <v>3.3501266790000002</v>
      </c>
      <c r="M482">
        <v>0.432203948</v>
      </c>
      <c r="N482">
        <v>375577.33333333331</v>
      </c>
      <c r="O482">
        <v>7232.6230333333333</v>
      </c>
      <c r="P482" t="s">
        <v>818</v>
      </c>
      <c r="Q482">
        <v>-2.2430617949485882E-6</v>
      </c>
      <c r="R482">
        <v>1.1305780173704688E-8</v>
      </c>
      <c r="S482">
        <v>4.9197614056104615E-8</v>
      </c>
      <c r="T482">
        <v>-2.1463512029549823E-6</v>
      </c>
      <c r="U482">
        <v>-2.1463512029549823E-6</v>
      </c>
      <c r="V482">
        <v>-3.6750024957572225E-8</v>
      </c>
      <c r="W482">
        <v>-2.3385245083358275E-8</v>
      </c>
      <c r="X482">
        <v>-1.0912698412698383E-7</v>
      </c>
      <c r="Y482">
        <v>-1.489343116701607E-8</v>
      </c>
      <c r="Z482">
        <v>3.3630328441649168E-6</v>
      </c>
      <c r="AA482">
        <v>4.2065987820704804E-7</v>
      </c>
      <c r="AB482">
        <v>1.2402041529400018E-6</v>
      </c>
      <c r="AC482">
        <v>4.6308775082360004E-8</v>
      </c>
      <c r="AD482">
        <v>0</v>
      </c>
      <c r="AE482">
        <v>4.6920235599480892E-7</v>
      </c>
      <c r="AF482">
        <v>-7.4872716382152069E-10</v>
      </c>
      <c r="AG482">
        <v>5.8419436957172799E-6</v>
      </c>
      <c r="AH482">
        <v>-9.0003244484376572E-8</v>
      </c>
      <c r="AI482">
        <v>1.2060746730558047E-7</v>
      </c>
      <c r="AJ482">
        <v>0</v>
      </c>
      <c r="AK482">
        <v>-1.0656883298392729E-7</v>
      </c>
      <c r="AL482">
        <v>-1.6846361185979894E-11</v>
      </c>
      <c r="AM482">
        <v>1.8094239792353084E-11</v>
      </c>
      <c r="AN482">
        <v>-9.0159229310172577E-9</v>
      </c>
      <c r="AO482">
        <v>0</v>
      </c>
      <c r="AP482">
        <v>1.822526704602176E-7</v>
      </c>
      <c r="AQ482">
        <v>4.0368872916042728E-8</v>
      </c>
      <c r="AR482">
        <v>6.7067235699311178E-6</v>
      </c>
      <c r="AS482">
        <v>0</v>
      </c>
      <c r="AT482">
        <v>-5.8587900569032621E-8</v>
      </c>
      <c r="AU482">
        <v>1.709593690725767E-9</v>
      </c>
      <c r="AV482">
        <v>4.2178296895278022E-8</v>
      </c>
      <c r="AW482">
        <v>-5.2785265049415986E-9</v>
      </c>
      <c r="AX482">
        <v>1.2040156733552963E-6</v>
      </c>
      <c r="AY482">
        <v>2.6348956773485072E-8</v>
      </c>
      <c r="AZ482">
        <v>3.4946840371368682E-7</v>
      </c>
      <c r="BA482">
        <v>1.9997254667065989E-7</v>
      </c>
      <c r="BB482">
        <v>1.3183837476290306E-8</v>
      </c>
      <c r="BC482">
        <v>3.2232704402515726E-9</v>
      </c>
      <c r="BD482">
        <v>1.8031845862034538E-8</v>
      </c>
      <c r="BE482">
        <v>1.2945492662473795E-7</v>
      </c>
      <c r="BF482">
        <v>1.0625686333233503E-8</v>
      </c>
      <c r="BG482">
        <v>4.0088100229609666E-9</v>
      </c>
      <c r="BH482">
        <v>6.3522636517919543E-6</v>
      </c>
      <c r="BI482">
        <v>2.022811220924429E-8</v>
      </c>
      <c r="BJ482">
        <v>2.2230957372466822E-8</v>
      </c>
      <c r="BK482">
        <v>0</v>
      </c>
      <c r="BL482">
        <v>3.3967255665368879E-8</v>
      </c>
      <c r="BM482">
        <v>0</v>
      </c>
      <c r="BN482">
        <v>4.0294000199660578E-8</v>
      </c>
      <c r="BO482">
        <v>0</v>
      </c>
      <c r="BP482">
        <v>1.458146151542378E-8</v>
      </c>
      <c r="BQ482">
        <v>3.5371119097534191E-8</v>
      </c>
      <c r="BR482">
        <v>0</v>
      </c>
      <c r="BS482">
        <v>-9.1843865428771127E-9</v>
      </c>
      <c r="BT482">
        <v>-9.7147349505840072E-10</v>
      </c>
      <c r="BU482">
        <v>-1.9716481980632999E-9</v>
      </c>
      <c r="BV482">
        <v>0</v>
      </c>
      <c r="BW482">
        <v>0</v>
      </c>
      <c r="BX482">
        <v>1.2915543575920966E-10</v>
      </c>
      <c r="BY482">
        <v>-9.4214834780872121E-10</v>
      </c>
      <c r="BZ482">
        <v>7.362483777578117E-10</v>
      </c>
      <c r="CA482">
        <v>1.5348906858340584E-10</v>
      </c>
      <c r="CB482">
        <v>7.5328192073475085E-9</v>
      </c>
      <c r="CC482">
        <v>0</v>
      </c>
      <c r="CD482">
        <v>7.9115503643805442E-10</v>
      </c>
      <c r="CE482">
        <v>-1.5093091744035161E-9</v>
      </c>
      <c r="CF482">
        <v>2.2630278526504923E-10</v>
      </c>
      <c r="CG482">
        <v>2.2318308874912685E-9</v>
      </c>
      <c r="CH482">
        <v>0</v>
      </c>
      <c r="CI482">
        <v>-5.6029749425975806E-10</v>
      </c>
      <c r="CJ482">
        <v>7.3063292402915E-10</v>
      </c>
      <c r="CK482">
        <v>0</v>
      </c>
      <c r="CM482">
        <v>0</v>
      </c>
      <c r="CN482">
        <v>-4.8043326345213097E-10</v>
      </c>
      <c r="CO482">
        <v>0</v>
      </c>
      <c r="CP482">
        <v>-3.562069481880802E-9</v>
      </c>
      <c r="CQ482">
        <v>0</v>
      </c>
      <c r="CR482">
        <v>1.1137316561844859E-9</v>
      </c>
      <c r="CS482">
        <v>8.8774084057102943E-9</v>
      </c>
      <c r="CT482">
        <v>0</v>
      </c>
      <c r="CU482">
        <v>6.6181241888789049E-9</v>
      </c>
      <c r="CV482">
        <v>5.1025756214435473E-10</v>
      </c>
      <c r="CW482">
        <v>3.0697813716681639E-10</v>
      </c>
      <c r="CX482">
        <v>0</v>
      </c>
      <c r="CY482">
        <v>3.8035339922132359E-8</v>
      </c>
      <c r="CZ482">
        <v>6.0303733652790268E-9</v>
      </c>
      <c r="DA482">
        <v>8.41694119996007E-9</v>
      </c>
      <c r="DB482">
        <v>0</v>
      </c>
      <c r="DC482">
        <v>9.4277228711190872E-10</v>
      </c>
      <c r="DD482">
        <v>1.7776030747728857E-9</v>
      </c>
    </row>
    <row r="483" spans="1:108">
      <c r="A483" t="s">
        <v>626</v>
      </c>
      <c r="B483">
        <v>0.72699999999999998</v>
      </c>
      <c r="C483">
        <v>23.4</v>
      </c>
      <c r="D483" t="s">
        <v>972</v>
      </c>
      <c r="E483">
        <v>43249</v>
      </c>
      <c r="F483" t="s">
        <v>123</v>
      </c>
      <c r="H483" t="s">
        <v>17</v>
      </c>
      <c r="I483">
        <v>100</v>
      </c>
      <c r="J483">
        <v>4.333333333333333</v>
      </c>
      <c r="K483">
        <v>0.61756515899999997</v>
      </c>
      <c r="L483">
        <v>3.499540369</v>
      </c>
      <c r="M483">
        <v>0.63004583300000006</v>
      </c>
      <c r="N483">
        <v>204865.33333333334</v>
      </c>
      <c r="O483">
        <v>4259.7879666666668</v>
      </c>
      <c r="P483" t="s">
        <v>626</v>
      </c>
      <c r="Q483">
        <v>-9.4076448243115043E-7</v>
      </c>
      <c r="R483">
        <v>1.5788224121557431E-8</v>
      </c>
      <c r="S483">
        <v>-2.225783475783473E-8</v>
      </c>
      <c r="T483">
        <v>-1.3948243114909782E-6</v>
      </c>
      <c r="U483">
        <v>-1.3948243114909782E-6</v>
      </c>
      <c r="V483">
        <v>-2.492877492877503E-8</v>
      </c>
      <c r="W483">
        <v>-8.0810778727445444E-8</v>
      </c>
      <c r="X483">
        <v>-1.6381766381766392E-7</v>
      </c>
      <c r="Y483">
        <v>-1.6856600189933498E-8</v>
      </c>
      <c r="Z483">
        <v>7.6863722697056021E-6</v>
      </c>
      <c r="AA483">
        <v>3.2288698955365629E-7</v>
      </c>
      <c r="AB483">
        <v>6.5705128205128214E-7</v>
      </c>
      <c r="AC483">
        <v>1.8488841405508053E-8</v>
      </c>
      <c r="AD483">
        <v>0</v>
      </c>
      <c r="AE483">
        <v>4.6889838556504961E-8</v>
      </c>
      <c r="AF483">
        <v>-3.3594491927825303E-8</v>
      </c>
      <c r="AG483">
        <v>2.9172602089268756E-6</v>
      </c>
      <c r="AH483">
        <v>-5.2231718898385561E-8</v>
      </c>
      <c r="AI483">
        <v>3.7096391263058032E-8</v>
      </c>
      <c r="AJ483">
        <v>0</v>
      </c>
      <c r="AK483">
        <v>-7.4489553656220267E-8</v>
      </c>
      <c r="AL483">
        <v>1.7984330484330512E-9</v>
      </c>
      <c r="AM483">
        <v>0</v>
      </c>
      <c r="AN483">
        <v>0</v>
      </c>
      <c r="AO483">
        <v>-8.250237416904085E-9</v>
      </c>
      <c r="AP483">
        <v>6.2262583095916431E-7</v>
      </c>
      <c r="AQ483">
        <v>1.1814458689458688E-8</v>
      </c>
      <c r="AR483">
        <v>1.0838081671415006E-7</v>
      </c>
      <c r="AS483">
        <v>1.3176638176638179E-6</v>
      </c>
      <c r="AT483">
        <v>-8.4876543209876523E-8</v>
      </c>
      <c r="AU483">
        <v>7.0542497625830963E-9</v>
      </c>
      <c r="AV483">
        <v>5.0154320987654329E-8</v>
      </c>
      <c r="AW483">
        <v>-8.6360398860398861E-9</v>
      </c>
      <c r="AX483">
        <v>6.3509021842355189E-7</v>
      </c>
      <c r="AY483">
        <v>2.0566239316239318E-8</v>
      </c>
      <c r="AZ483">
        <v>8.4134615384615396E-7</v>
      </c>
      <c r="BA483">
        <v>2.8668091168091167E-7</v>
      </c>
      <c r="BB483">
        <v>1.8414648622981953E-8</v>
      </c>
      <c r="BC483">
        <v>4.1191832858499524E-9</v>
      </c>
      <c r="BD483">
        <v>3.1160968660968858E-10</v>
      </c>
      <c r="BE483">
        <v>6.2767094017094017E-8</v>
      </c>
      <c r="BF483">
        <v>4.3387939221272556E-9</v>
      </c>
      <c r="BG483">
        <v>0</v>
      </c>
      <c r="BH483">
        <v>3.5826210826210829E-6</v>
      </c>
      <c r="BI483">
        <v>2.1426875593542268E-8</v>
      </c>
      <c r="BJ483">
        <v>2.1486229819563154E-8</v>
      </c>
      <c r="BK483">
        <v>0</v>
      </c>
      <c r="BL483">
        <v>1.0372150997151E-7</v>
      </c>
      <c r="BM483">
        <v>0</v>
      </c>
      <c r="BN483">
        <v>8.4728157644824309E-8</v>
      </c>
      <c r="BO483">
        <v>0</v>
      </c>
      <c r="BP483">
        <v>1.8310778727445398E-8</v>
      </c>
      <c r="BQ483">
        <v>2.2183641975308643E-8</v>
      </c>
      <c r="BR483">
        <v>0</v>
      </c>
      <c r="BS483">
        <v>-2.7184235517568854E-8</v>
      </c>
      <c r="BT483">
        <v>-5.8760683760683712E-10</v>
      </c>
      <c r="BU483">
        <v>3.6502849002848937E-9</v>
      </c>
      <c r="BV483">
        <v>0</v>
      </c>
      <c r="BW483">
        <v>0</v>
      </c>
      <c r="BX483">
        <v>3.7689933523266822E-10</v>
      </c>
      <c r="BY483">
        <v>5.2231718898385544E-9</v>
      </c>
      <c r="BZ483">
        <v>-9.6153846153846116E-10</v>
      </c>
      <c r="CA483">
        <v>6.6179962013295635E-10</v>
      </c>
      <c r="CB483">
        <v>0</v>
      </c>
      <c r="CC483">
        <v>0</v>
      </c>
      <c r="CD483">
        <v>5.816714150047502E-10</v>
      </c>
      <c r="CE483">
        <v>2.9677113010443075E-12</v>
      </c>
      <c r="CF483">
        <v>0</v>
      </c>
      <c r="CG483">
        <v>1.40669515669516E-9</v>
      </c>
      <c r="CH483">
        <v>0</v>
      </c>
      <c r="CI483">
        <v>-4.8967236467236349E-10</v>
      </c>
      <c r="CJ483">
        <v>4.0004748338081681E-9</v>
      </c>
      <c r="CK483">
        <v>0</v>
      </c>
      <c r="CM483">
        <v>0</v>
      </c>
      <c r="CN483">
        <v>0</v>
      </c>
      <c r="CO483">
        <v>0</v>
      </c>
      <c r="CP483">
        <v>1.2915479582146252E-8</v>
      </c>
      <c r="CQ483">
        <v>0</v>
      </c>
      <c r="CR483">
        <v>2.4542972459639125E-9</v>
      </c>
      <c r="CS483">
        <v>5.597103513770181E-9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6.8346391263057925E-8</v>
      </c>
      <c r="CZ483">
        <v>1.0478988603988604E-8</v>
      </c>
      <c r="DA483">
        <v>1.4387464387464386E-8</v>
      </c>
      <c r="DB483">
        <v>0</v>
      </c>
      <c r="DC483">
        <v>4.0984093067426382E-9</v>
      </c>
      <c r="DD483">
        <v>7.7754036087369591E-10</v>
      </c>
    </row>
    <row r="484" spans="1:108">
      <c r="A484" t="s">
        <v>538</v>
      </c>
      <c r="B484">
        <v>0.71799999999999997</v>
      </c>
      <c r="C484">
        <v>49.2</v>
      </c>
      <c r="D484" t="s">
        <v>973</v>
      </c>
      <c r="E484">
        <v>43249</v>
      </c>
      <c r="F484" t="s">
        <v>168</v>
      </c>
      <c r="H484" t="s">
        <v>17</v>
      </c>
      <c r="I484">
        <v>70</v>
      </c>
      <c r="J484">
        <v>9.33</v>
      </c>
      <c r="K484">
        <v>0.68219808699999995</v>
      </c>
      <c r="L484">
        <v>4.072487164</v>
      </c>
      <c r="M484">
        <v>0.52776902699999995</v>
      </c>
      <c r="N484">
        <v>183479.33333333334</v>
      </c>
      <c r="O484">
        <v>3432.1255333333334</v>
      </c>
      <c r="P484" t="s">
        <v>538</v>
      </c>
      <c r="Q484">
        <v>-1.7365816019271317E-6</v>
      </c>
      <c r="R484">
        <v>-7.1420505871725413E-9</v>
      </c>
      <c r="S484">
        <v>8.2618187292984212E-9</v>
      </c>
      <c r="T484">
        <v>-1.7314062029509227E-6</v>
      </c>
      <c r="U484">
        <v>-1.7314062029509227E-6</v>
      </c>
      <c r="V484">
        <v>-2.15014302920807E-8</v>
      </c>
      <c r="W484">
        <v>-1.7648110508882858E-8</v>
      </c>
      <c r="X484">
        <v>-1.1489385727190585E-7</v>
      </c>
      <c r="Y484">
        <v>-3.1852228244504609E-9</v>
      </c>
      <c r="Z484">
        <v>1.1950466726889468E-6</v>
      </c>
      <c r="AA484">
        <v>1.6448358928033722E-7</v>
      </c>
      <c r="AB484">
        <v>5.223389039445951E-7</v>
      </c>
      <c r="AC484">
        <v>1.8433830171635044E-8</v>
      </c>
      <c r="AD484">
        <v>0</v>
      </c>
      <c r="AE484">
        <v>1.257151460403493E-7</v>
      </c>
      <c r="AF484">
        <v>-1.352190605239386E-8</v>
      </c>
      <c r="AG484">
        <v>2.0339317976513101E-6</v>
      </c>
      <c r="AH484">
        <v>-3.1664031918096965E-8</v>
      </c>
      <c r="AI484">
        <v>1.8537338151159228E-8</v>
      </c>
      <c r="AJ484">
        <v>0</v>
      </c>
      <c r="AK484">
        <v>-6.4127898223426676E-8</v>
      </c>
      <c r="AL484">
        <v>-1.030374887082202E-9</v>
      </c>
      <c r="AM484">
        <v>-6.3986750978620905E-11</v>
      </c>
      <c r="AN484">
        <v>-5.909364649202055E-9</v>
      </c>
      <c r="AO484">
        <v>0</v>
      </c>
      <c r="AP484">
        <v>-2.4465522433002123E-8</v>
      </c>
      <c r="AQ484">
        <v>1.0750715146040348E-8</v>
      </c>
      <c r="AR484">
        <v>2.5011291779584465E-6</v>
      </c>
      <c r="AS484">
        <v>0</v>
      </c>
      <c r="AT484">
        <v>-5.1236449864498631E-8</v>
      </c>
      <c r="AU484">
        <v>-8.4359003312255461E-10</v>
      </c>
      <c r="AV484">
        <v>8.6288015657934383E-9</v>
      </c>
      <c r="AW484">
        <v>-3.9803523035230347E-9</v>
      </c>
      <c r="AX484">
        <v>4.7105540499849434E-7</v>
      </c>
      <c r="AY484">
        <v>1.360188949111713E-8</v>
      </c>
      <c r="AZ484">
        <v>4.0932700993676635E-8</v>
      </c>
      <c r="BA484">
        <v>9.2456150255946998E-8</v>
      </c>
      <c r="BB484">
        <v>7.7508657031014753E-9</v>
      </c>
      <c r="BC484">
        <v>1.9040763324299898E-9</v>
      </c>
      <c r="BD484">
        <v>5.3414822342667869E-9</v>
      </c>
      <c r="BE484">
        <v>5.2789069557362227E-8</v>
      </c>
      <c r="BF484">
        <v>2.4794866004215533E-10</v>
      </c>
      <c r="BG484">
        <v>1.3757151460403499E-9</v>
      </c>
      <c r="BH484">
        <v>2.2126712586570309E-6</v>
      </c>
      <c r="BI484">
        <v>6.9397395362842529E-9</v>
      </c>
      <c r="BJ484">
        <v>8.2100647395362847E-9</v>
      </c>
      <c r="BK484">
        <v>0</v>
      </c>
      <c r="BL484">
        <v>1.6340146040349297E-8</v>
      </c>
      <c r="BM484">
        <v>0</v>
      </c>
      <c r="BN484">
        <v>2.0645137006925621E-8</v>
      </c>
      <c r="BO484">
        <v>0</v>
      </c>
      <c r="BP484">
        <v>5.3353658536585366E-9</v>
      </c>
      <c r="BQ484">
        <v>2.0376957241794635E-8</v>
      </c>
      <c r="BR484">
        <v>0</v>
      </c>
      <c r="BS484">
        <v>-9.8897169527250815E-9</v>
      </c>
      <c r="BT484">
        <v>-5.7446928635953048E-10</v>
      </c>
      <c r="BU484">
        <v>-3.2087473652514375E-9</v>
      </c>
      <c r="BV484">
        <v>0</v>
      </c>
      <c r="BW484">
        <v>0</v>
      </c>
      <c r="BX484">
        <v>1.1291779584462836E-11</v>
      </c>
      <c r="BY484">
        <v>3.0581903041252713E-10</v>
      </c>
      <c r="BZ484">
        <v>-6.0505118940078056E-10</v>
      </c>
      <c r="CA484">
        <v>5.9281842818428082E-10</v>
      </c>
      <c r="CB484">
        <v>2.9081037338151172E-9</v>
      </c>
      <c r="CC484">
        <v>0</v>
      </c>
      <c r="CD484">
        <v>-3.7168774465522259E-11</v>
      </c>
      <c r="CE484">
        <v>-1.8678485395965084E-9</v>
      </c>
      <c r="CF484">
        <v>-5.2210365853658531E-10</v>
      </c>
      <c r="CG484">
        <v>2.0456940680517919E-9</v>
      </c>
      <c r="CH484">
        <v>0</v>
      </c>
      <c r="CI484">
        <v>-3.6745332731104961E-10</v>
      </c>
      <c r="CJ484">
        <v>4.3096958747365283E-10</v>
      </c>
      <c r="CK484">
        <v>0</v>
      </c>
      <c r="CM484">
        <v>0</v>
      </c>
      <c r="CN484">
        <v>-6.5586419753086405E-10</v>
      </c>
      <c r="CO484">
        <v>0</v>
      </c>
      <c r="CP484">
        <v>-1.4114724480578229E-10</v>
      </c>
      <c r="CQ484">
        <v>0</v>
      </c>
      <c r="CR484">
        <v>6.1116757000903385E-10</v>
      </c>
      <c r="CS484">
        <v>4.4273185787413445E-9</v>
      </c>
      <c r="CT484">
        <v>0</v>
      </c>
      <c r="CU484">
        <v>2.4427883167720567E-9</v>
      </c>
      <c r="CV484">
        <v>4.2880532971996413E-10</v>
      </c>
      <c r="CW484">
        <v>-3.2379177958446235E-10</v>
      </c>
      <c r="CX484">
        <v>0</v>
      </c>
      <c r="CY484">
        <v>3.2238030713640468E-8</v>
      </c>
      <c r="CZ484">
        <v>4.9382716049382722E-9</v>
      </c>
      <c r="DA484">
        <v>6.5882828967178582E-9</v>
      </c>
      <c r="DB484">
        <v>0</v>
      </c>
      <c r="DC484">
        <v>6.0928560674495501E-10</v>
      </c>
      <c r="DD484">
        <v>1.547914784703403E-9</v>
      </c>
    </row>
    <row r="485" spans="1:108">
      <c r="A485" t="s">
        <v>246</v>
      </c>
      <c r="B485">
        <v>0.70699999999999996</v>
      </c>
      <c r="C485">
        <v>32.4</v>
      </c>
      <c r="D485" t="s">
        <v>974</v>
      </c>
      <c r="E485">
        <v>43249</v>
      </c>
      <c r="F485" t="s">
        <v>128</v>
      </c>
      <c r="H485" t="s">
        <v>17</v>
      </c>
      <c r="I485">
        <v>50</v>
      </c>
      <c r="J485">
        <v>3.6666666666666665</v>
      </c>
      <c r="K485">
        <v>0.74839643</v>
      </c>
      <c r="L485">
        <v>5.9470863879999998</v>
      </c>
      <c r="M485">
        <v>0.28808096500000002</v>
      </c>
      <c r="P485" t="s">
        <v>246</v>
      </c>
      <c r="Q485">
        <v>-2.43341335162323E-6</v>
      </c>
      <c r="R485">
        <v>2.7863511659805839E-10</v>
      </c>
      <c r="S485">
        <v>1.0552411979881144E-8</v>
      </c>
      <c r="T485">
        <v>-2.2219364426154615E-6</v>
      </c>
      <c r="U485">
        <v>-2.2219364426154615E-6</v>
      </c>
      <c r="V485">
        <v>-4.1652377686328495E-8</v>
      </c>
      <c r="W485">
        <v>-6.1371170553269314E-9</v>
      </c>
      <c r="X485">
        <v>-1.2645747599451285E-7</v>
      </c>
      <c r="Y485">
        <v>-8.4805098308184625E-9</v>
      </c>
      <c r="Z485">
        <v>2.0076017375400058E-6</v>
      </c>
      <c r="AA485">
        <v>1.2845793324188383E-7</v>
      </c>
      <c r="AB485">
        <v>4.0973651120256069E-7</v>
      </c>
      <c r="AC485">
        <v>5.5727023319615863E-9</v>
      </c>
      <c r="AD485">
        <v>0</v>
      </c>
      <c r="AE485">
        <v>2.5991655235482411E-7</v>
      </c>
      <c r="AF485">
        <v>-2.9813957475994513E-8</v>
      </c>
      <c r="AG485">
        <v>1.9182956104252401E-6</v>
      </c>
      <c r="AH485">
        <v>-5.3247885230909931E-8</v>
      </c>
      <c r="AI485">
        <v>-1.6432327389117492E-8</v>
      </c>
      <c r="AJ485">
        <v>0</v>
      </c>
      <c r="AK485">
        <v>-1.370313214449017E-7</v>
      </c>
      <c r="AL485">
        <v>-2.1733539094650168E-9</v>
      </c>
      <c r="AM485">
        <v>3.9151806127114742E-10</v>
      </c>
      <c r="AN485">
        <v>-5.5655578417924159E-9</v>
      </c>
      <c r="AO485">
        <v>0</v>
      </c>
      <c r="AP485">
        <v>-1.5332075903063551E-7</v>
      </c>
      <c r="AQ485">
        <v>7.4967135345221816E-9</v>
      </c>
      <c r="AR485">
        <v>5.6862997256515774E-6</v>
      </c>
      <c r="AS485">
        <v>0</v>
      </c>
      <c r="AT485">
        <v>-7.5660150891632321E-8</v>
      </c>
      <c r="AU485">
        <v>1.5524977137631415E-9</v>
      </c>
      <c r="AV485">
        <v>3.8137288523090979E-8</v>
      </c>
      <c r="AW485">
        <v>-6.0442386831275713E-9</v>
      </c>
      <c r="AX485">
        <v>4.0344935985368087E-7</v>
      </c>
      <c r="AY485">
        <v>8.2876085962505634E-10</v>
      </c>
      <c r="AZ485">
        <v>3.3243312757201647E-7</v>
      </c>
      <c r="BA485">
        <v>3.0035436671239142E-7</v>
      </c>
      <c r="BB485">
        <v>1.85728166438043E-8</v>
      </c>
      <c r="BC485">
        <v>4.7196502057613183E-9</v>
      </c>
      <c r="BD485">
        <v>4.724651348879745E-9</v>
      </c>
      <c r="BE485">
        <v>3.868741426611796E-8</v>
      </c>
      <c r="BF485">
        <v>-5.005429812528579E-9</v>
      </c>
      <c r="BG485">
        <v>6.6586648376771766E-10</v>
      </c>
      <c r="BH485">
        <v>2.1159836534064928E-6</v>
      </c>
      <c r="BI485">
        <v>6.9651634659350702E-9</v>
      </c>
      <c r="BJ485">
        <v>7.5781607224508465E-9</v>
      </c>
      <c r="BK485">
        <v>0</v>
      </c>
      <c r="BL485">
        <v>5.104738225880202E-8</v>
      </c>
      <c r="BM485">
        <v>0</v>
      </c>
      <c r="BN485">
        <v>6.1185413808870597E-8</v>
      </c>
      <c r="BO485">
        <v>0</v>
      </c>
      <c r="BP485">
        <v>7.887517146776411E-9</v>
      </c>
      <c r="BQ485">
        <v>1.3761716963877458E-8</v>
      </c>
      <c r="BR485">
        <v>0</v>
      </c>
      <c r="BS485">
        <v>-9.3378486511202569E-9</v>
      </c>
      <c r="BT485">
        <v>-1.4531893004115234E-9</v>
      </c>
      <c r="BU485">
        <v>-7.2945244627343553E-9</v>
      </c>
      <c r="BV485">
        <v>0</v>
      </c>
      <c r="BW485">
        <v>0</v>
      </c>
      <c r="BX485">
        <v>9.0877914951988905E-10</v>
      </c>
      <c r="BY485">
        <v>-5.0011431184269942E-11</v>
      </c>
      <c r="BZ485">
        <v>2.6434613625971834E-10</v>
      </c>
      <c r="CA485">
        <v>2.9578189300411358E-10</v>
      </c>
      <c r="CB485">
        <v>6.3728852309099342E-10</v>
      </c>
      <c r="CC485">
        <v>0</v>
      </c>
      <c r="CD485">
        <v>-7.5731595793325367E-11</v>
      </c>
      <c r="CE485">
        <v>-2.5170038866026522E-9</v>
      </c>
      <c r="CF485">
        <v>2.5505829903978039E-10</v>
      </c>
      <c r="CG485">
        <v>1.8589963420210334E-9</v>
      </c>
      <c r="CH485">
        <v>0</v>
      </c>
      <c r="CI485">
        <v>-9.2449702789208775E-10</v>
      </c>
      <c r="CJ485">
        <v>1.9361568358481948E-10</v>
      </c>
      <c r="CK485">
        <v>0</v>
      </c>
      <c r="CM485">
        <v>0</v>
      </c>
      <c r="CN485">
        <v>-9.1878143575674317E-10</v>
      </c>
      <c r="CO485">
        <v>0</v>
      </c>
      <c r="CP485">
        <v>-3.2986111111111106E-9</v>
      </c>
      <c r="CQ485">
        <v>0</v>
      </c>
      <c r="CR485">
        <v>4.28669410150892E-10</v>
      </c>
      <c r="CS485">
        <v>4.1852423411065389E-9</v>
      </c>
      <c r="CT485">
        <v>0</v>
      </c>
      <c r="CU485">
        <v>1.8575674439871973E-9</v>
      </c>
      <c r="CV485">
        <v>2.1476337448559673E-10</v>
      </c>
      <c r="CW485">
        <v>-4.1452331961591211E-10</v>
      </c>
      <c r="CX485">
        <v>0</v>
      </c>
      <c r="CY485">
        <v>6.5929355281207141E-8</v>
      </c>
      <c r="CZ485">
        <v>9.0677869227251963E-9</v>
      </c>
      <c r="DA485">
        <v>1.3502371970736168E-8</v>
      </c>
      <c r="DB485">
        <v>0</v>
      </c>
      <c r="DC485">
        <v>2.2262231367169625E-9</v>
      </c>
      <c r="DD485">
        <v>2.4962848651120255E-9</v>
      </c>
    </row>
    <row r="486" spans="1:108">
      <c r="A486" t="s">
        <v>821</v>
      </c>
      <c r="B486">
        <v>0.68200000000000005</v>
      </c>
      <c r="C486">
        <v>39</v>
      </c>
      <c r="D486" t="s">
        <v>975</v>
      </c>
      <c r="E486">
        <v>43249</v>
      </c>
      <c r="F486" t="s">
        <v>120</v>
      </c>
      <c r="H486" t="s">
        <v>27</v>
      </c>
      <c r="I486">
        <v>90</v>
      </c>
      <c r="K486">
        <v>0.63599874700000003</v>
      </c>
      <c r="L486">
        <v>4.0976659719999997</v>
      </c>
      <c r="M486">
        <v>0.485606696</v>
      </c>
      <c r="N486">
        <v>304128</v>
      </c>
      <c r="O486">
        <v>2795.7001</v>
      </c>
      <c r="P486" t="s">
        <v>821</v>
      </c>
      <c r="Q486">
        <v>-1.9788698955365623E-6</v>
      </c>
      <c r="R486">
        <v>-4.2556980056980195E-9</v>
      </c>
      <c r="S486">
        <v>-3.0353751187084516E-8</v>
      </c>
      <c r="T486">
        <v>-2.0595916429249817E-6</v>
      </c>
      <c r="U486">
        <v>-2.0595916429249817E-6</v>
      </c>
      <c r="V486">
        <v>-2.6590693257360033E-8</v>
      </c>
      <c r="W486">
        <v>7.7095204178537474E-8</v>
      </c>
      <c r="X486">
        <v>-7.5142450142449875E-8</v>
      </c>
      <c r="Y486">
        <v>1.1277302943969159E-10</v>
      </c>
      <c r="Z486">
        <v>-5.4012345679012619E-7</v>
      </c>
      <c r="AA486">
        <v>-2.7896486229819495E-9</v>
      </c>
      <c r="AB486">
        <v>6.3028252611586006E-8</v>
      </c>
      <c r="AC486">
        <v>-3.6680911680911678E-9</v>
      </c>
      <c r="AD486">
        <v>0</v>
      </c>
      <c r="AE486">
        <v>-1.2416904083570745E-7</v>
      </c>
      <c r="AF486">
        <v>-2.955840455840456E-8</v>
      </c>
      <c r="AG486">
        <v>3.1891025641025651E-7</v>
      </c>
      <c r="AH486">
        <v>-2.9973884140550814E-8</v>
      </c>
      <c r="AI486">
        <v>-5.4962013295346618E-8</v>
      </c>
      <c r="AJ486">
        <v>0</v>
      </c>
      <c r="AK486">
        <v>-9.4254510921177581E-8</v>
      </c>
      <c r="AL486">
        <v>-1.0024928774928759E-9</v>
      </c>
      <c r="AM486">
        <v>-6.2274453941120645E-10</v>
      </c>
      <c r="AN486">
        <v>-5.3893637226970564E-9</v>
      </c>
      <c r="AO486">
        <v>0</v>
      </c>
      <c r="AP486">
        <v>-2.0698599240265902E-7</v>
      </c>
      <c r="AQ486">
        <v>-2.4080009496676151E-9</v>
      </c>
      <c r="AR486">
        <v>-1.0721153846153851E-7</v>
      </c>
      <c r="AS486">
        <v>0</v>
      </c>
      <c r="AT486">
        <v>-6.6951566951566981E-8</v>
      </c>
      <c r="AU486">
        <v>4.9738841405507938E-10</v>
      </c>
      <c r="AV486">
        <v>8.7844254510921185E-9</v>
      </c>
      <c r="AW486">
        <v>3.345797720797723E-9</v>
      </c>
      <c r="AX486">
        <v>4.7370607787274447E-8</v>
      </c>
      <c r="AY486">
        <v>-5.5472459639126284E-9</v>
      </c>
      <c r="AZ486">
        <v>-2.4109686609686607E-7</v>
      </c>
      <c r="BA486">
        <v>2.4062203228869896E-8</v>
      </c>
      <c r="BB486">
        <v>3.5173314339981004E-9</v>
      </c>
      <c r="BC486">
        <v>6.2321937321937374E-10</v>
      </c>
      <c r="BD486">
        <v>-1.8103038936372252E-9</v>
      </c>
      <c r="BE486">
        <v>8.7553418803418818E-9</v>
      </c>
      <c r="BF486">
        <v>-5.6505223171889839E-9</v>
      </c>
      <c r="BG486">
        <v>-9.3720322886989607E-10</v>
      </c>
      <c r="BH486">
        <v>6.6654795821462499E-8</v>
      </c>
      <c r="BI486">
        <v>8.4520417853751371E-10</v>
      </c>
      <c r="BJ486">
        <v>1.0018993352326711E-9</v>
      </c>
      <c r="BK486">
        <v>0</v>
      </c>
      <c r="BL486">
        <v>7.7754036087369444E-9</v>
      </c>
      <c r="BM486">
        <v>0</v>
      </c>
      <c r="BN486">
        <v>7.3783238366571687E-9</v>
      </c>
      <c r="BO486">
        <v>0</v>
      </c>
      <c r="BP486">
        <v>-2.6531339031339071E-10</v>
      </c>
      <c r="BQ486">
        <v>-4.671177587844254E-10</v>
      </c>
      <c r="BR486">
        <v>0</v>
      </c>
      <c r="BS486">
        <v>-1.4258665716999053E-8</v>
      </c>
      <c r="BT486">
        <v>-1.9658119658119657E-9</v>
      </c>
      <c r="BU486">
        <v>-6.8079297245963929E-9</v>
      </c>
      <c r="BV486">
        <v>0</v>
      </c>
      <c r="BW486">
        <v>0</v>
      </c>
      <c r="BX486">
        <v>-6.8019943019942945E-10</v>
      </c>
      <c r="BY486">
        <v>-6.2915479582145249E-10</v>
      </c>
      <c r="BZ486">
        <v>-3.7333808167141345E-10</v>
      </c>
      <c r="CA486">
        <v>-7.6210826210826311E-10</v>
      </c>
      <c r="CB486">
        <v>-1.9064577397910706E-9</v>
      </c>
      <c r="CC486">
        <v>0</v>
      </c>
      <c r="CD486">
        <v>-8.2858499525166212E-10</v>
      </c>
      <c r="CE486">
        <v>-3.2324311490978157E-9</v>
      </c>
      <c r="CF486">
        <v>-5.5947293447293507E-10</v>
      </c>
      <c r="CG486">
        <v>-6.2084520417853637E-10</v>
      </c>
      <c r="CH486">
        <v>0</v>
      </c>
      <c r="CI486">
        <v>-1.0974596391263055E-9</v>
      </c>
      <c r="CJ486">
        <v>-5.7811016144349445E-10</v>
      </c>
      <c r="CK486">
        <v>0</v>
      </c>
      <c r="CM486">
        <v>0</v>
      </c>
      <c r="CN486">
        <v>-1.1995489078822416E-9</v>
      </c>
      <c r="CO486">
        <v>0</v>
      </c>
      <c r="CP486">
        <v>-2.1047008547008553E-9</v>
      </c>
      <c r="CQ486">
        <v>0</v>
      </c>
      <c r="CR486">
        <v>-3.0270655270655396E-11</v>
      </c>
      <c r="CS486">
        <v>4.9726970560303877E-10</v>
      </c>
      <c r="CT486">
        <v>0</v>
      </c>
      <c r="CU486">
        <v>-3.2894112060778722E-10</v>
      </c>
      <c r="CV486">
        <v>-4.9323361823361811E-10</v>
      </c>
      <c r="CW486">
        <v>-4.6367521367521336E-10</v>
      </c>
      <c r="CX486">
        <v>0</v>
      </c>
      <c r="CY486">
        <v>3.6128917378917365E-9</v>
      </c>
      <c r="CZ486">
        <v>3.2312440645773987E-10</v>
      </c>
      <c r="DA486">
        <v>4.6201329534662831E-10</v>
      </c>
      <c r="DB486">
        <v>0</v>
      </c>
      <c r="DC486">
        <v>-6.0066476733143513E-10</v>
      </c>
      <c r="DD486">
        <v>7.7041785375118627E-10</v>
      </c>
    </row>
    <row r="487" spans="1:108">
      <c r="A487" t="s">
        <v>632</v>
      </c>
      <c r="B487">
        <v>0.72</v>
      </c>
      <c r="C487">
        <v>38.1</v>
      </c>
      <c r="D487" t="s">
        <v>872</v>
      </c>
      <c r="E487">
        <v>43249</v>
      </c>
      <c r="F487" t="s">
        <v>123</v>
      </c>
      <c r="H487" t="s">
        <v>17</v>
      </c>
      <c r="I487">
        <v>100</v>
      </c>
      <c r="J487">
        <v>8.6666666666666661</v>
      </c>
      <c r="K487">
        <v>0.78185226799999996</v>
      </c>
      <c r="L487">
        <v>5.0570839220000003</v>
      </c>
      <c r="M487">
        <v>0.41160032099999999</v>
      </c>
      <c r="N487">
        <v>282323.33333333331</v>
      </c>
      <c r="O487">
        <v>5692.6592666666666</v>
      </c>
      <c r="P487" t="s">
        <v>632</v>
      </c>
      <c r="Q487">
        <v>-5.1582093904928465E-7</v>
      </c>
      <c r="R487">
        <v>1.2849956255468052E-8</v>
      </c>
      <c r="S487">
        <v>3.1167979002624685E-8</v>
      </c>
      <c r="T487">
        <v>-1.1118401866433363E-6</v>
      </c>
      <c r="U487">
        <v>-1.1118401866433363E-6</v>
      </c>
      <c r="V487">
        <v>-3.2443861184018683E-8</v>
      </c>
      <c r="W487">
        <v>-1.3870662000583279E-8</v>
      </c>
      <c r="X487">
        <v>-5.7596967045786011E-8</v>
      </c>
      <c r="Y487">
        <v>-5.9601924759404984E-9</v>
      </c>
      <c r="Z487">
        <v>3.0438903470399533E-6</v>
      </c>
      <c r="AA487">
        <v>3.3464566929133858E-7</v>
      </c>
      <c r="AB487">
        <v>9.1590113735783022E-7</v>
      </c>
      <c r="AC487">
        <v>4.1101633129192183E-8</v>
      </c>
      <c r="AD487">
        <v>0</v>
      </c>
      <c r="AE487">
        <v>3.4995625546806655E-7</v>
      </c>
      <c r="AF487">
        <v>1.1300670749489666E-8</v>
      </c>
      <c r="AG487">
        <v>3.7146398366870814E-6</v>
      </c>
      <c r="AH487">
        <v>-1.3852435112277693E-8</v>
      </c>
      <c r="AI487">
        <v>7.6735199766695855E-8</v>
      </c>
      <c r="AJ487">
        <v>0</v>
      </c>
      <c r="AK487">
        <v>-2.7158063575386448E-8</v>
      </c>
      <c r="AL487">
        <v>2.590040828229805E-9</v>
      </c>
      <c r="AM487">
        <v>0</v>
      </c>
      <c r="AN487">
        <v>0</v>
      </c>
      <c r="AO487">
        <v>-1.3670166229221298E-9</v>
      </c>
      <c r="AP487">
        <v>6.0695538057742776E-7</v>
      </c>
      <c r="AQ487">
        <v>3.8404053659959174E-8</v>
      </c>
      <c r="AR487">
        <v>1.8846602508019835E-7</v>
      </c>
      <c r="AS487">
        <v>4.0062700495771362E-6</v>
      </c>
      <c r="AT487">
        <v>-3.1350247885680998E-8</v>
      </c>
      <c r="AU487">
        <v>7.4183435403907861E-9</v>
      </c>
      <c r="AV487">
        <v>5.0105715952172656E-8</v>
      </c>
      <c r="AW487">
        <v>-5.3040244969378827E-9</v>
      </c>
      <c r="AX487">
        <v>8.1437736949547981E-7</v>
      </c>
      <c r="AY487">
        <v>4.4619422572178485E-8</v>
      </c>
      <c r="AZ487">
        <v>7.0847914843977848E-7</v>
      </c>
      <c r="BA487">
        <v>2.8798483522892969E-7</v>
      </c>
      <c r="BB487">
        <v>1.4237022455526392E-8</v>
      </c>
      <c r="BC487">
        <v>8.7507290755322222E-9</v>
      </c>
      <c r="BD487">
        <v>3.4029600466608334E-8</v>
      </c>
      <c r="BE487">
        <v>2.0178988043161268E-7</v>
      </c>
      <c r="BF487">
        <v>1.7716535433070873E-8</v>
      </c>
      <c r="BG487">
        <v>0</v>
      </c>
      <c r="BH487">
        <v>3.8699329250510345E-6</v>
      </c>
      <c r="BI487">
        <v>2.0231846019247596E-8</v>
      </c>
      <c r="BJ487">
        <v>2.0414114902303872E-8</v>
      </c>
      <c r="BK487">
        <v>0</v>
      </c>
      <c r="BL487">
        <v>1.0901501895596385E-7</v>
      </c>
      <c r="BM487">
        <v>0</v>
      </c>
      <c r="BN487">
        <v>8.1620005832604261E-8</v>
      </c>
      <c r="BO487">
        <v>0</v>
      </c>
      <c r="BP487">
        <v>2.4004811898512683E-8</v>
      </c>
      <c r="BQ487">
        <v>6.5379848352289313E-8</v>
      </c>
      <c r="BR487">
        <v>0</v>
      </c>
      <c r="BS487">
        <v>-1.0316418780985719E-8</v>
      </c>
      <c r="BT487">
        <v>-5.4680664916886451E-11</v>
      </c>
      <c r="BU487">
        <v>1.0316418780985707E-8</v>
      </c>
      <c r="BV487">
        <v>0</v>
      </c>
      <c r="BW487">
        <v>0</v>
      </c>
      <c r="BX487">
        <v>5.1946631671041066E-10</v>
      </c>
      <c r="BY487">
        <v>1.5857392825896718E-9</v>
      </c>
      <c r="BZ487">
        <v>2.0796879556722095E-9</v>
      </c>
      <c r="CA487">
        <v>4.7025371828521316E-10</v>
      </c>
      <c r="CB487">
        <v>0</v>
      </c>
      <c r="CC487">
        <v>0</v>
      </c>
      <c r="CD487">
        <v>3.2790172061825605E-9</v>
      </c>
      <c r="CE487">
        <v>1.1118401866433393E-9</v>
      </c>
      <c r="CF487">
        <v>0</v>
      </c>
      <c r="CG487">
        <v>2.6009769612131827E-9</v>
      </c>
      <c r="CH487">
        <v>0</v>
      </c>
      <c r="CI487">
        <v>2.1143190434529318E-10</v>
      </c>
      <c r="CJ487">
        <v>2.5627004957713609E-9</v>
      </c>
      <c r="CK487">
        <v>0</v>
      </c>
      <c r="CM487">
        <v>0</v>
      </c>
      <c r="CN487">
        <v>0</v>
      </c>
      <c r="CO487">
        <v>0</v>
      </c>
      <c r="CP487">
        <v>1.5748031496062989E-8</v>
      </c>
      <c r="CQ487">
        <v>0</v>
      </c>
      <c r="CR487">
        <v>1.3834208223972007E-9</v>
      </c>
      <c r="CS487">
        <v>9.9865121026538356E-9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8.2367308253135033E-8</v>
      </c>
      <c r="CZ487">
        <v>1.1615995917177021E-8</v>
      </c>
      <c r="DA487">
        <v>1.6298483522892976E-8</v>
      </c>
      <c r="DB487">
        <v>0</v>
      </c>
      <c r="DC487">
        <v>1.7607174103237088E-9</v>
      </c>
      <c r="DD487">
        <v>8.3479148439778477E-10</v>
      </c>
    </row>
    <row r="488" spans="1:108">
      <c r="A488" t="s">
        <v>734</v>
      </c>
      <c r="B488">
        <v>0.73899999999999999</v>
      </c>
      <c r="C488">
        <v>30</v>
      </c>
      <c r="D488" t="s">
        <v>976</v>
      </c>
      <c r="E488">
        <v>43249</v>
      </c>
      <c r="F488" t="s">
        <v>117</v>
      </c>
      <c r="H488" t="s">
        <v>20</v>
      </c>
      <c r="I488">
        <v>80</v>
      </c>
      <c r="J488">
        <v>12.33</v>
      </c>
      <c r="K488">
        <v>0.53251548299999996</v>
      </c>
      <c r="L488">
        <v>3.0832492550000001</v>
      </c>
      <c r="M488">
        <v>0.87843497299999995</v>
      </c>
      <c r="N488">
        <v>372451.43983333331</v>
      </c>
      <c r="O488">
        <v>5828.0768666666672</v>
      </c>
      <c r="P488" t="s">
        <v>734</v>
      </c>
      <c r="Q488">
        <v>-2.5933641975308665E-6</v>
      </c>
      <c r="R488">
        <v>-1.6666666666666684E-9</v>
      </c>
      <c r="S488">
        <v>1.1604938271604937E-8</v>
      </c>
      <c r="T488">
        <v>-2.700617283950624E-6</v>
      </c>
      <c r="U488">
        <v>-2.700617283950624E-6</v>
      </c>
      <c r="V488">
        <v>-5.1234567901234684E-8</v>
      </c>
      <c r="W488">
        <v>-2.2646604938271568E-8</v>
      </c>
      <c r="X488">
        <v>-1.719907407407404E-7</v>
      </c>
      <c r="Y488">
        <v>7.7623456790123546E-9</v>
      </c>
      <c r="Z488">
        <v>3.5339506172839473E-6</v>
      </c>
      <c r="AA488">
        <v>5.0841049382716042E-7</v>
      </c>
      <c r="AB488">
        <v>1.5670524691358025E-6</v>
      </c>
      <c r="AC488">
        <v>6.5393518518518533E-8</v>
      </c>
      <c r="AD488">
        <v>0</v>
      </c>
      <c r="AE488">
        <v>1.212191358024691E-7</v>
      </c>
      <c r="AF488">
        <v>-3.8148148148148146E-8</v>
      </c>
      <c r="AG488">
        <v>8.0902777777777783E-6</v>
      </c>
      <c r="AH488">
        <v>-1.1706790123456793E-7</v>
      </c>
      <c r="AI488">
        <v>1.6118827160493831E-7</v>
      </c>
      <c r="AJ488">
        <v>0</v>
      </c>
      <c r="AK488">
        <v>-1.401234567901234E-7</v>
      </c>
      <c r="AL488">
        <v>-4.4837962962962908E-9</v>
      </c>
      <c r="AM488">
        <v>-1.8827160493827142E-10</v>
      </c>
      <c r="AN488">
        <v>-2.8395061728395017E-9</v>
      </c>
      <c r="AO488">
        <v>0</v>
      </c>
      <c r="AP488">
        <v>3.0709876543209907E-8</v>
      </c>
      <c r="AQ488">
        <v>4.3487654320987663E-8</v>
      </c>
      <c r="AR488">
        <v>1.1696759259259258E-6</v>
      </c>
      <c r="AS488">
        <v>0</v>
      </c>
      <c r="AT488">
        <v>-1.1273148148148151E-7</v>
      </c>
      <c r="AU488">
        <v>-7.7932098765431991E-10</v>
      </c>
      <c r="AV488">
        <v>1.6975308641975311E-8</v>
      </c>
      <c r="AW488">
        <v>-6.5277777777777772E-9</v>
      </c>
      <c r="AX488">
        <v>1.5847993827160496E-6</v>
      </c>
      <c r="AY488">
        <v>1.656635802469136E-8</v>
      </c>
      <c r="AZ488">
        <v>-1.1875000000000003E-7</v>
      </c>
      <c r="BA488">
        <v>4.8086419753086441E-8</v>
      </c>
      <c r="BB488">
        <v>4.6813271604938282E-9</v>
      </c>
      <c r="BC488">
        <v>3.9791666666666651E-9</v>
      </c>
      <c r="BD488">
        <v>8.4336419753086418E-9</v>
      </c>
      <c r="BE488">
        <v>9.2685185185185181E-8</v>
      </c>
      <c r="BF488">
        <v>5.0108024691357987E-9</v>
      </c>
      <c r="BG488">
        <v>4.2145061728395062E-9</v>
      </c>
      <c r="BH488">
        <v>8.6102623456790134E-6</v>
      </c>
      <c r="BI488">
        <v>3.1404320987654317E-8</v>
      </c>
      <c r="BJ488">
        <v>3.3487654320987659E-8</v>
      </c>
      <c r="BK488">
        <v>0</v>
      </c>
      <c r="BL488">
        <v>8.1589506172839517E-9</v>
      </c>
      <c r="BM488">
        <v>0</v>
      </c>
      <c r="BN488">
        <v>1.2614969135802474E-8</v>
      </c>
      <c r="BO488">
        <v>0</v>
      </c>
      <c r="BP488">
        <v>4.9120370370370382E-9</v>
      </c>
      <c r="BQ488">
        <v>3.9691358024691357E-8</v>
      </c>
      <c r="BR488">
        <v>0</v>
      </c>
      <c r="BS488">
        <v>-1.4112654320987663E-8</v>
      </c>
      <c r="BT488">
        <v>-1.7245370370370361E-9</v>
      </c>
      <c r="BU488">
        <v>-7.8317901234568019E-9</v>
      </c>
      <c r="BV488">
        <v>0</v>
      </c>
      <c r="BW488">
        <v>0</v>
      </c>
      <c r="BX488">
        <v>7.7314814814814909E-10</v>
      </c>
      <c r="BY488">
        <v>-2.391975308641974E-9</v>
      </c>
      <c r="BZ488">
        <v>-8.2561728395060349E-11</v>
      </c>
      <c r="CA488">
        <v>-1.4884259259259252E-9</v>
      </c>
      <c r="CB488">
        <v>4.1304012345678986E-9</v>
      </c>
      <c r="CC488">
        <v>0</v>
      </c>
      <c r="CD488">
        <v>1.8788580246913595E-9</v>
      </c>
      <c r="CE488">
        <v>-2.864197530864197E-9</v>
      </c>
      <c r="CF488">
        <v>-6.7175925925925963E-10</v>
      </c>
      <c r="CG488">
        <v>7.1373456790123316E-10</v>
      </c>
      <c r="CH488">
        <v>0</v>
      </c>
      <c r="CI488">
        <v>-7.137345679012344E-10</v>
      </c>
      <c r="CJ488">
        <v>9.9151234567901232E-10</v>
      </c>
      <c r="CK488">
        <v>0</v>
      </c>
      <c r="CM488">
        <v>0</v>
      </c>
      <c r="CN488">
        <v>-7.7932098765432053E-10</v>
      </c>
      <c r="CO488">
        <v>0</v>
      </c>
      <c r="CP488">
        <v>3.6875000000000016E-9</v>
      </c>
      <c r="CQ488">
        <v>0</v>
      </c>
      <c r="CR488">
        <v>1.3680555555555553E-10</v>
      </c>
      <c r="CS488">
        <v>5.3070987654320982E-9</v>
      </c>
      <c r="CT488">
        <v>0</v>
      </c>
      <c r="CU488">
        <v>3.9158950617283935E-9</v>
      </c>
      <c r="CV488">
        <v>-2.5231481481481338E-11</v>
      </c>
      <c r="CW488">
        <v>-3.0393518518518521E-10</v>
      </c>
      <c r="CX488">
        <v>0</v>
      </c>
      <c r="CY488">
        <v>5.5624999999999977E-9</v>
      </c>
      <c r="CZ488">
        <v>1.6020061728395066E-9</v>
      </c>
      <c r="DA488">
        <v>1.4135802469135801E-9</v>
      </c>
      <c r="DB488">
        <v>0</v>
      </c>
      <c r="DC488">
        <v>5.7098765432098647E-10</v>
      </c>
      <c r="DD488">
        <v>1.0038580246913567E-9</v>
      </c>
    </row>
    <row r="489" spans="1:108">
      <c r="A489" t="s">
        <v>977</v>
      </c>
      <c r="B489">
        <v>0.68400000000000005</v>
      </c>
      <c r="C489">
        <v>48.7</v>
      </c>
      <c r="D489" t="s">
        <v>764</v>
      </c>
      <c r="E489">
        <v>43249</v>
      </c>
      <c r="F489" t="s">
        <v>81</v>
      </c>
      <c r="H489" t="s">
        <v>35</v>
      </c>
      <c r="I489">
        <v>100</v>
      </c>
      <c r="K489">
        <v>1.142846255</v>
      </c>
      <c r="L489">
        <v>9.6653214050000003</v>
      </c>
      <c r="M489">
        <v>0.15899178999999999</v>
      </c>
      <c r="N489">
        <v>189385.33333333334</v>
      </c>
      <c r="O489">
        <v>4085.8922999999995</v>
      </c>
      <c r="P489" t="s">
        <v>977</v>
      </c>
      <c r="Q489">
        <v>-1.0713742489923188E-6</v>
      </c>
      <c r="R489">
        <v>6.2742413871775479E-10</v>
      </c>
      <c r="S489">
        <v>1.8014677922275563E-9</v>
      </c>
      <c r="T489">
        <v>-1.0789793900676902E-6</v>
      </c>
      <c r="U489">
        <v>-1.0789793900676902E-6</v>
      </c>
      <c r="V489">
        <v>-4.7959920906532864E-8</v>
      </c>
      <c r="W489">
        <v>2.388014297665222E-8</v>
      </c>
      <c r="X489">
        <v>-8.5130047912388759E-8</v>
      </c>
      <c r="Y489">
        <v>-1.2828922351509626E-8</v>
      </c>
      <c r="Z489">
        <v>9.1927142748497968E-6</v>
      </c>
      <c r="AA489">
        <v>9.9437219560422838E-8</v>
      </c>
      <c r="AB489">
        <v>7.8508821963647445E-8</v>
      </c>
      <c r="AC489">
        <v>3.1228610540725514E-9</v>
      </c>
      <c r="AD489">
        <v>0</v>
      </c>
      <c r="AE489">
        <v>1.3613202524906837E-7</v>
      </c>
      <c r="AF489">
        <v>5.8464522016883427E-9</v>
      </c>
      <c r="AG489">
        <v>3.3281998631074604E-7</v>
      </c>
      <c r="AH489">
        <v>-2.8852003954673388E-8</v>
      </c>
      <c r="AI489">
        <v>1.0884858164118924E-8</v>
      </c>
      <c r="AJ489">
        <v>0</v>
      </c>
      <c r="AK489">
        <v>-2.2292569777169357E-8</v>
      </c>
      <c r="AL489">
        <v>-6.9016655258954737E-10</v>
      </c>
      <c r="AM489">
        <v>2.2582515780667729E-10</v>
      </c>
      <c r="AN489">
        <v>-3.6599741425203836E-10</v>
      </c>
      <c r="AO489">
        <v>0</v>
      </c>
      <c r="AP489">
        <v>-5.2237812761426709E-8</v>
      </c>
      <c r="AQ489">
        <v>-4.4537607422617694E-10</v>
      </c>
      <c r="AR489">
        <v>2.2630047912388776E-6</v>
      </c>
      <c r="AS489">
        <v>0</v>
      </c>
      <c r="AT489">
        <v>-1.6541181838923064E-8</v>
      </c>
      <c r="AU489">
        <v>1.8271351433569059E-9</v>
      </c>
      <c r="AV489">
        <v>9.6727888052323414E-9</v>
      </c>
      <c r="AW489">
        <v>-1.4300992470910335E-9</v>
      </c>
      <c r="AX489">
        <v>6.6354855882576611E-8</v>
      </c>
      <c r="AY489">
        <v>2.291048748954291E-9</v>
      </c>
      <c r="AZ489">
        <v>-1.7396760209901878E-8</v>
      </c>
      <c r="BA489">
        <v>6.107878926154079E-9</v>
      </c>
      <c r="BB489">
        <v>1.8442467107764875E-10</v>
      </c>
      <c r="BC489">
        <v>8.0994752452658015E-10</v>
      </c>
      <c r="BD489">
        <v>-1.911742337820365E-9</v>
      </c>
      <c r="BE489">
        <v>1.7938626511521783E-8</v>
      </c>
      <c r="BF489">
        <v>-1.7372994144041408E-9</v>
      </c>
      <c r="BG489">
        <v>-4.4680203817780888E-10</v>
      </c>
      <c r="BH489">
        <v>2.43031789489695E-7</v>
      </c>
      <c r="BI489">
        <v>3.2193512814662678E-9</v>
      </c>
      <c r="BJ489">
        <v>3.120959768803714E-9</v>
      </c>
      <c r="BK489">
        <v>0</v>
      </c>
      <c r="BL489">
        <v>3.4104304509848668E-9</v>
      </c>
      <c r="BM489">
        <v>0</v>
      </c>
      <c r="BN489">
        <v>2.7929880599285117E-9</v>
      </c>
      <c r="BO489">
        <v>0</v>
      </c>
      <c r="BP489">
        <v>-2.5881245722108146E-9</v>
      </c>
      <c r="BQ489">
        <v>4.5155525134991345E-10</v>
      </c>
      <c r="BR489">
        <v>0</v>
      </c>
      <c r="BS489">
        <v>-4.5155525134991287E-9</v>
      </c>
      <c r="BT489">
        <v>2.9374857403604849E-10</v>
      </c>
      <c r="BU489">
        <v>5.4852080006084088E-9</v>
      </c>
      <c r="BV489">
        <v>0</v>
      </c>
      <c r="BW489">
        <v>0</v>
      </c>
      <c r="BX489">
        <v>2.1104266484143254E-10</v>
      </c>
      <c r="BY489">
        <v>3.9451669328466136E-10</v>
      </c>
      <c r="BZ489">
        <v>4.4965396608107354E-10</v>
      </c>
      <c r="CA489">
        <v>-1.3575176819530012E-9</v>
      </c>
      <c r="CB489">
        <v>3.5696630922503642E-10</v>
      </c>
      <c r="CC489">
        <v>0</v>
      </c>
      <c r="CD489">
        <v>5.9842953836793655E-10</v>
      </c>
      <c r="CE489">
        <v>-8.7459122366721359E-11</v>
      </c>
      <c r="CF489">
        <v>4.0269221994067972E-10</v>
      </c>
      <c r="CG489">
        <v>-4.1020229675260389E-10</v>
      </c>
      <c r="CH489">
        <v>0</v>
      </c>
      <c r="CI489">
        <v>1.8062210053997678E-11</v>
      </c>
      <c r="CJ489">
        <v>1.1241349152026783E-9</v>
      </c>
      <c r="CK489">
        <v>0</v>
      </c>
      <c r="CM489">
        <v>0</v>
      </c>
      <c r="CN489">
        <v>1.3308996881892276E-11</v>
      </c>
      <c r="CO489">
        <v>0</v>
      </c>
      <c r="CP489">
        <v>1.3503878621948436E-8</v>
      </c>
      <c r="CQ489">
        <v>0</v>
      </c>
      <c r="CR489">
        <v>3.3937942048825067E-10</v>
      </c>
      <c r="CS489">
        <v>1.7919613658833338E-10</v>
      </c>
      <c r="CT489">
        <v>0</v>
      </c>
      <c r="CU489">
        <v>4.1305422465586625E-11</v>
      </c>
      <c r="CV489">
        <v>-1.1493269450148298E-10</v>
      </c>
      <c r="CW489">
        <v>1.582819986310746E-10</v>
      </c>
      <c r="CX489">
        <v>0</v>
      </c>
      <c r="CY489">
        <v>1.7510837326032393E-9</v>
      </c>
      <c r="CZ489">
        <v>5.0288995360863962E-10</v>
      </c>
      <c r="DA489">
        <v>1.4212107384592081E-11</v>
      </c>
      <c r="DB489">
        <v>0</v>
      </c>
      <c r="DC489">
        <v>-7.676439272948523E-10</v>
      </c>
      <c r="DD489">
        <v>-9.2207582325652123E-10</v>
      </c>
    </row>
    <row r="490" spans="1:108">
      <c r="A490" t="s">
        <v>978</v>
      </c>
      <c r="B490">
        <v>0.70399999999999996</v>
      </c>
      <c r="C490">
        <v>29.4</v>
      </c>
      <c r="D490" t="s">
        <v>846</v>
      </c>
      <c r="E490">
        <v>43249</v>
      </c>
      <c r="F490" t="s">
        <v>81</v>
      </c>
      <c r="H490" t="s">
        <v>35</v>
      </c>
      <c r="I490">
        <v>100</v>
      </c>
      <c r="K490">
        <v>0.43917876099999997</v>
      </c>
      <c r="L490">
        <v>3.2947467549999998</v>
      </c>
      <c r="M490">
        <v>0.48987466400000002</v>
      </c>
      <c r="N490">
        <v>150386</v>
      </c>
      <c r="O490">
        <v>4408.4273333333331</v>
      </c>
      <c r="P490" t="s">
        <v>978</v>
      </c>
      <c r="Q490">
        <v>-1.0188334593096496E-6</v>
      </c>
      <c r="R490">
        <v>-1.7219387755102064E-8</v>
      </c>
      <c r="S490">
        <v>3.0242189468379962E-8</v>
      </c>
      <c r="T490">
        <v>-6.2988158226254188E-7</v>
      </c>
      <c r="U490">
        <v>-6.2988158226254188E-7</v>
      </c>
      <c r="V490">
        <v>-5.8657722348198733E-8</v>
      </c>
      <c r="W490">
        <v>1.526518014613253E-7</v>
      </c>
      <c r="X490">
        <v>-4.0154950869236316E-8</v>
      </c>
      <c r="Y490">
        <v>1.0400919627110103E-8</v>
      </c>
      <c r="Z490">
        <v>1.6219450743260233E-6</v>
      </c>
      <c r="AA490">
        <v>2.0392416225749559E-8</v>
      </c>
      <c r="AB490">
        <v>5.2264424288233785E-8</v>
      </c>
      <c r="AC490">
        <v>8.4561602418745192E-9</v>
      </c>
      <c r="AD490">
        <v>0</v>
      </c>
      <c r="AE490">
        <v>6.4641597379692575E-8</v>
      </c>
      <c r="AF490">
        <v>2.4092970521541939E-8</v>
      </c>
      <c r="AG490">
        <v>2.8580876795162523E-7</v>
      </c>
      <c r="AH490">
        <v>2.9919375157470877E-9</v>
      </c>
      <c r="AI490">
        <v>4.6847442680775955E-8</v>
      </c>
      <c r="AJ490">
        <v>0</v>
      </c>
      <c r="AK490">
        <v>6.8893298059964747E-8</v>
      </c>
      <c r="AL490">
        <v>1.9392479213907827E-9</v>
      </c>
      <c r="AM490">
        <v>-1.0944192491811515E-10</v>
      </c>
      <c r="AN490">
        <v>1.3070042831947518E-9</v>
      </c>
      <c r="AO490">
        <v>0</v>
      </c>
      <c r="AP490">
        <v>-1.5269116906021661E-7</v>
      </c>
      <c r="AQ490">
        <v>-7.7081758629377585E-10</v>
      </c>
      <c r="AR490">
        <v>-4.6532501889644641E-8</v>
      </c>
      <c r="AS490">
        <v>0</v>
      </c>
      <c r="AT490">
        <v>2.0786092214663621E-8</v>
      </c>
      <c r="AU490">
        <v>1.7321743512217797E-11</v>
      </c>
      <c r="AV490">
        <v>6.5271478961955204E-9</v>
      </c>
      <c r="AW490">
        <v>-8.9758125472411016E-10</v>
      </c>
      <c r="AX490">
        <v>4.2924067775258247E-8</v>
      </c>
      <c r="AY490">
        <v>-1.4959687578735176E-9</v>
      </c>
      <c r="AZ490">
        <v>-3.0572089947089944E-7</v>
      </c>
      <c r="BA490">
        <v>2.3699294532627773E-9</v>
      </c>
      <c r="BB490">
        <v>2.1077412446460077E-9</v>
      </c>
      <c r="BC490">
        <v>1.0605631141345439E-9</v>
      </c>
      <c r="BD490">
        <v>-3.1879881582262513E-9</v>
      </c>
      <c r="BE490">
        <v>1.08890778533636E-9</v>
      </c>
      <c r="BF490">
        <v>-5.7996346686822919E-9</v>
      </c>
      <c r="BG490">
        <v>-4.8028470647518221E-11</v>
      </c>
      <c r="BH490">
        <v>5.161879566641473E-8</v>
      </c>
      <c r="BI490">
        <v>7.0074326026707134E-10</v>
      </c>
      <c r="BJ490">
        <v>9.1569035021416117E-10</v>
      </c>
      <c r="BK490">
        <v>0</v>
      </c>
      <c r="BL490">
        <v>5.4201310153691062E-9</v>
      </c>
      <c r="BM490">
        <v>0</v>
      </c>
      <c r="BN490">
        <v>3.627330561854372E-9</v>
      </c>
      <c r="BO490">
        <v>0</v>
      </c>
      <c r="BP490">
        <v>-3.2454648526077092E-9</v>
      </c>
      <c r="BQ490">
        <v>-7.2121441169060139E-10</v>
      </c>
      <c r="BR490">
        <v>0</v>
      </c>
      <c r="BS490">
        <v>-1.291257243638196E-8</v>
      </c>
      <c r="BT490">
        <v>-1.0156840513983302E-10</v>
      </c>
      <c r="BU490">
        <v>6.25157470395566E-9</v>
      </c>
      <c r="BV490">
        <v>0</v>
      </c>
      <c r="BW490">
        <v>0</v>
      </c>
      <c r="BX490">
        <v>-8.4561602418745138E-10</v>
      </c>
      <c r="BY490">
        <v>2.2833207357018036E-10</v>
      </c>
      <c r="BZ490">
        <v>2.5896006550768463E-9</v>
      </c>
      <c r="CA490">
        <v>2.3620559334842447E-12</v>
      </c>
      <c r="CB490">
        <v>-1.1211892164273116E-9</v>
      </c>
      <c r="CC490">
        <v>0</v>
      </c>
      <c r="CD490">
        <v>-3.9525069286974093E-10</v>
      </c>
      <c r="CE490">
        <v>-2.9486331569664921E-9</v>
      </c>
      <c r="CF490">
        <v>2.8108465608465596E-10</v>
      </c>
      <c r="CG490">
        <v>-1.2936192995716769E-9</v>
      </c>
      <c r="CH490">
        <v>0</v>
      </c>
      <c r="CI490">
        <v>1.2818090199042585E-9</v>
      </c>
      <c r="CJ490">
        <v>-4.1021038044847511E-10</v>
      </c>
      <c r="CK490">
        <v>0</v>
      </c>
      <c r="CM490">
        <v>0</v>
      </c>
      <c r="CN490">
        <v>-9.7710380448475681E-10</v>
      </c>
      <c r="CO490">
        <v>0</v>
      </c>
      <c r="CP490">
        <v>-2.1494708994709253E-10</v>
      </c>
      <c r="CQ490">
        <v>0</v>
      </c>
      <c r="CR490">
        <v>-1.7479213907785313E-10</v>
      </c>
      <c r="CS490">
        <v>1.2936192995716783E-10</v>
      </c>
      <c r="CT490">
        <v>0</v>
      </c>
      <c r="CU490">
        <v>-7.8191924918115364E-10</v>
      </c>
      <c r="CV490">
        <v>-3.0541383219954706E-10</v>
      </c>
      <c r="CW490">
        <v>7.2515117157974309E-10</v>
      </c>
      <c r="CX490">
        <v>0</v>
      </c>
      <c r="CY490">
        <v>3.1415343915343732E-10</v>
      </c>
      <c r="CZ490">
        <v>1.3432224741748567E-10</v>
      </c>
      <c r="DA490">
        <v>-2.8565129755605972E-10</v>
      </c>
      <c r="DB490">
        <v>0</v>
      </c>
      <c r="DC490">
        <v>-1.1298500881834216E-9</v>
      </c>
      <c r="DD490">
        <v>-1.9471214411690601E-9</v>
      </c>
    </row>
    <row r="491" spans="1:108">
      <c r="A491" t="s">
        <v>468</v>
      </c>
      <c r="B491">
        <v>0.67</v>
      </c>
      <c r="C491">
        <v>56.9</v>
      </c>
      <c r="D491" t="s">
        <v>979</v>
      </c>
      <c r="E491">
        <v>43249</v>
      </c>
      <c r="F491" t="s">
        <v>168</v>
      </c>
      <c r="H491" t="s">
        <v>20</v>
      </c>
      <c r="I491">
        <v>100</v>
      </c>
      <c r="J491">
        <v>18.670000000000002</v>
      </c>
      <c r="K491">
        <v>0.55593390649999996</v>
      </c>
      <c r="L491">
        <v>0.55593390649999996</v>
      </c>
      <c r="M491">
        <v>0.55593390649999996</v>
      </c>
      <c r="N491">
        <v>334293.33333333331</v>
      </c>
      <c r="O491">
        <v>4603.8597333333328</v>
      </c>
      <c r="P491" t="s">
        <v>468</v>
      </c>
      <c r="Q491">
        <v>-4.4669009958992412E-7</v>
      </c>
      <c r="R491">
        <v>-3.1365944151532974E-9</v>
      </c>
      <c r="S491">
        <v>-1.8221538761960549E-8</v>
      </c>
      <c r="T491">
        <v>-5.2479984378051164E-7</v>
      </c>
      <c r="U491">
        <v>-5.2479984378051164E-7</v>
      </c>
      <c r="V491">
        <v>9.763718023824131E-10</v>
      </c>
      <c r="W491">
        <v>-1.5255809412224392E-9</v>
      </c>
      <c r="X491">
        <v>-1.7452645967584539E-8</v>
      </c>
      <c r="Y491">
        <v>-2.257859793009173E-9</v>
      </c>
      <c r="Z491">
        <v>-4.7598125366139425E-6</v>
      </c>
      <c r="AA491">
        <v>-1.708650654169106E-8</v>
      </c>
      <c r="AB491">
        <v>6.419644600663934E-8</v>
      </c>
      <c r="AC491">
        <v>-4.1617848076547571E-9</v>
      </c>
      <c r="AD491">
        <v>0</v>
      </c>
      <c r="AE491">
        <v>-1.822153876196055E-7</v>
      </c>
      <c r="AF491">
        <v>-2.0271919546963481E-8</v>
      </c>
      <c r="AG491">
        <v>3.7590314391720348E-8</v>
      </c>
      <c r="AH491">
        <v>-1.2936926381566128E-8</v>
      </c>
      <c r="AI491">
        <v>-3.8078500292911549E-8</v>
      </c>
      <c r="AJ491">
        <v>0</v>
      </c>
      <c r="AK491">
        <v>-3.2342315953915234E-8</v>
      </c>
      <c r="AL491">
        <v>-1.034954110525288E-9</v>
      </c>
      <c r="AM491">
        <v>0</v>
      </c>
      <c r="AN491">
        <v>0</v>
      </c>
      <c r="AO491">
        <v>-5.6507518062878299E-9</v>
      </c>
      <c r="AP491">
        <v>-1.1667643038469064E-8</v>
      </c>
      <c r="AQ491">
        <v>-9.4524995118140992E-9</v>
      </c>
      <c r="AR491">
        <v>1.5399824253075573E-8</v>
      </c>
      <c r="AS491">
        <v>-1.903656512399922E-6</v>
      </c>
      <c r="AT491">
        <v>-3.9909197422378435E-8</v>
      </c>
      <c r="AU491">
        <v>-1.4621167740675639E-9</v>
      </c>
      <c r="AV491">
        <v>5.3212263229837836E-9</v>
      </c>
      <c r="AW491">
        <v>-1.6306629564538173E-9</v>
      </c>
      <c r="AX491">
        <v>4.7866627611794578E-8</v>
      </c>
      <c r="AY491">
        <v>2.0784514743214228E-9</v>
      </c>
      <c r="AZ491">
        <v>4.8745362233938682E-8</v>
      </c>
      <c r="BA491">
        <v>6.1950790861159924E-8</v>
      </c>
      <c r="BB491">
        <v>6.7198789298965037E-9</v>
      </c>
      <c r="BC491">
        <v>1.0618043350908029E-9</v>
      </c>
      <c r="BD491">
        <v>-3.2354520601445032E-9</v>
      </c>
      <c r="BE491">
        <v>5.370044913102907E-9</v>
      </c>
      <c r="BF491">
        <v>1.5182581527045521E-9</v>
      </c>
      <c r="BG491">
        <v>0</v>
      </c>
      <c r="BH491">
        <v>9.983401679359496E-9</v>
      </c>
      <c r="BI491">
        <v>1.1631029095879718E-9</v>
      </c>
      <c r="BJ491">
        <v>1.1984963874243333E-9</v>
      </c>
      <c r="BK491">
        <v>0</v>
      </c>
      <c r="BL491">
        <v>1.5036125756688152E-8</v>
      </c>
      <c r="BM491">
        <v>0</v>
      </c>
      <c r="BN491">
        <v>1.2899091974223786E-8</v>
      </c>
      <c r="BO491">
        <v>0</v>
      </c>
      <c r="BP491">
        <v>3.2586408904510838E-9</v>
      </c>
      <c r="BQ491">
        <v>-6.4684631907830422E-10</v>
      </c>
      <c r="BR491">
        <v>0</v>
      </c>
      <c r="BS491">
        <v>-1.54535247022066E-8</v>
      </c>
      <c r="BT491">
        <v>-6.9688537395040079E-10</v>
      </c>
      <c r="BU491">
        <v>-4.8940636594415126E-9</v>
      </c>
      <c r="BV491">
        <v>0</v>
      </c>
      <c r="BW491">
        <v>0</v>
      </c>
      <c r="BX491">
        <v>2.7948642843194727E-10</v>
      </c>
      <c r="BY491">
        <v>1.3669205233352846E-9</v>
      </c>
      <c r="BZ491">
        <v>-1.3620386643233749E-9</v>
      </c>
      <c r="CA491">
        <v>1.093536418668229E-9</v>
      </c>
      <c r="CB491">
        <v>0</v>
      </c>
      <c r="CC491">
        <v>0</v>
      </c>
      <c r="CD491">
        <v>-2.2334504979496174E-10</v>
      </c>
      <c r="CE491">
        <v>-1.6500683460261658E-9</v>
      </c>
      <c r="CF491">
        <v>0</v>
      </c>
      <c r="CG491">
        <v>-7.0786955672719149E-11</v>
      </c>
      <c r="CH491">
        <v>0</v>
      </c>
      <c r="CI491">
        <v>-1.5536516305409095E-9</v>
      </c>
      <c r="CJ491">
        <v>-4.2228080453036472E-10</v>
      </c>
      <c r="CK491">
        <v>0</v>
      </c>
      <c r="CM491">
        <v>0</v>
      </c>
      <c r="CN491">
        <v>0</v>
      </c>
      <c r="CO491">
        <v>0</v>
      </c>
      <c r="CP491">
        <v>3.4417106033977806E-10</v>
      </c>
      <c r="CQ491">
        <v>0</v>
      </c>
      <c r="CR491">
        <v>8.9093926967389191E-11</v>
      </c>
      <c r="CS491">
        <v>4.6011521187268125E-10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1.5837971099394651E-8</v>
      </c>
      <c r="CZ491">
        <v>2.2086750634641672E-9</v>
      </c>
      <c r="DA491">
        <v>4.2276899043155637E-9</v>
      </c>
      <c r="DB491">
        <v>0</v>
      </c>
      <c r="DC491">
        <v>1.1496777973052139E-9</v>
      </c>
      <c r="DD491">
        <v>2.4775434485452108E-10</v>
      </c>
    </row>
    <row r="492" spans="1:108">
      <c r="A492" t="s">
        <v>14</v>
      </c>
      <c r="B492">
        <v>0.73299999999999998</v>
      </c>
      <c r="C492">
        <v>52.2</v>
      </c>
      <c r="D492" t="s">
        <v>980</v>
      </c>
      <c r="E492">
        <v>43249</v>
      </c>
      <c r="F492" t="s">
        <v>117</v>
      </c>
      <c r="H492" t="s">
        <v>20</v>
      </c>
      <c r="I492">
        <v>80</v>
      </c>
      <c r="J492">
        <v>9</v>
      </c>
      <c r="K492">
        <v>0.257100518</v>
      </c>
      <c r="L492">
        <v>3.114683527</v>
      </c>
      <c r="M492">
        <v>0.39543350799999999</v>
      </c>
      <c r="N492">
        <v>207791.33333333334</v>
      </c>
      <c r="O492">
        <v>4864.6233666666667</v>
      </c>
      <c r="P492" t="s">
        <v>14</v>
      </c>
      <c r="Q492">
        <v>-1.1511990918121198E-6</v>
      </c>
      <c r="R492">
        <v>-2.580885483184345E-9</v>
      </c>
      <c r="S492">
        <v>-1.9285688945650629E-8</v>
      </c>
      <c r="T492">
        <v>-1.0864552291755398E-6</v>
      </c>
      <c r="U492">
        <v>-1.0864552291755398E-6</v>
      </c>
      <c r="V492">
        <v>-3.9555839364268615E-8</v>
      </c>
      <c r="W492">
        <v>1.4855612317298101E-9</v>
      </c>
      <c r="X492">
        <v>-4.8158790974882804E-8</v>
      </c>
      <c r="Y492">
        <v>-1.3578473109124445E-8</v>
      </c>
      <c r="Z492">
        <v>5.2504611891585058E-6</v>
      </c>
      <c r="AA492">
        <v>5.3657584787853015E-8</v>
      </c>
      <c r="AB492">
        <v>6.8136263658294323E-8</v>
      </c>
      <c r="AC492">
        <v>1.4633886760323703E-10</v>
      </c>
      <c r="AD492">
        <v>0</v>
      </c>
      <c r="AE492">
        <v>-4.900134809138636E-8</v>
      </c>
      <c r="AF492">
        <v>-1.6656023839931871E-8</v>
      </c>
      <c r="AG492">
        <v>2.9480630055342708E-7</v>
      </c>
      <c r="AH492">
        <v>-2.9445153966226761E-8</v>
      </c>
      <c r="AI492">
        <v>-2.2172555697463379E-10</v>
      </c>
      <c r="AJ492">
        <v>0</v>
      </c>
      <c r="AK492">
        <v>-3.9023698027529447E-8</v>
      </c>
      <c r="AL492">
        <v>-2.1471902937420164E-9</v>
      </c>
      <c r="AM492">
        <v>3.2150205761316952E-10</v>
      </c>
      <c r="AN492">
        <v>-1.1130622960124832E-9</v>
      </c>
      <c r="AO492">
        <v>0</v>
      </c>
      <c r="AP492">
        <v>-9.503157371931315E-8</v>
      </c>
      <c r="AQ492">
        <v>-1.4438768270185877E-9</v>
      </c>
      <c r="AR492">
        <v>-1.1103128991060023E-7</v>
      </c>
      <c r="AS492">
        <v>0</v>
      </c>
      <c r="AT492">
        <v>-3.179544487015752E-8</v>
      </c>
      <c r="AU492">
        <v>-7.2592947353483735E-10</v>
      </c>
      <c r="AV492">
        <v>4.7670994749538851E-9</v>
      </c>
      <c r="AW492">
        <v>-3.7515964240102166E-9</v>
      </c>
      <c r="AX492">
        <v>8.4056158649070534E-8</v>
      </c>
      <c r="AY492">
        <v>-2.6252305945792537E-9</v>
      </c>
      <c r="AZ492">
        <v>-1.7577958705832273E-7</v>
      </c>
      <c r="BA492">
        <v>1.0181637576273582E-8</v>
      </c>
      <c r="BB492">
        <v>1.5117248474528157E-9</v>
      </c>
      <c r="BC492">
        <v>-7.4499787143465299E-10</v>
      </c>
      <c r="BD492">
        <v>-8.8158081453100512E-10</v>
      </c>
      <c r="BE492">
        <v>-4.0189974457215839E-9</v>
      </c>
      <c r="BF492">
        <v>-3.6748793812970074E-9</v>
      </c>
      <c r="BG492">
        <v>-1.7605009223783227E-10</v>
      </c>
      <c r="BH492">
        <v>2.3791152263374487E-7</v>
      </c>
      <c r="BI492">
        <v>2.3755676174258533E-9</v>
      </c>
      <c r="BJ492">
        <v>2.2518447566340272E-9</v>
      </c>
      <c r="BK492">
        <v>0</v>
      </c>
      <c r="BL492">
        <v>1.6930963530580387E-9</v>
      </c>
      <c r="BM492">
        <v>0</v>
      </c>
      <c r="BN492">
        <v>3.6872960124875857E-9</v>
      </c>
      <c r="BO492">
        <v>0</v>
      </c>
      <c r="BP492">
        <v>-5.4544487015751588E-10</v>
      </c>
      <c r="BQ492">
        <v>-2.9578189300411513E-10</v>
      </c>
      <c r="BR492">
        <v>0</v>
      </c>
      <c r="BS492">
        <v>-9.0552717468426322E-9</v>
      </c>
      <c r="BT492">
        <v>-8.9133673903788845E-10</v>
      </c>
      <c r="BU492">
        <v>-2.026571590747843E-9</v>
      </c>
      <c r="BV492">
        <v>0</v>
      </c>
      <c r="BW492">
        <v>0</v>
      </c>
      <c r="BX492">
        <v>-5.0420391656023825E-10</v>
      </c>
      <c r="BY492">
        <v>9.9333049524620695E-10</v>
      </c>
      <c r="BZ492">
        <v>-6.7005463317723715E-10</v>
      </c>
      <c r="CA492">
        <v>-4.9622179650915288E-10</v>
      </c>
      <c r="CB492">
        <v>-7.0198311338158175E-10</v>
      </c>
      <c r="CC492">
        <v>0</v>
      </c>
      <c r="CD492">
        <v>-1.3746984532425219E-10</v>
      </c>
      <c r="CE492">
        <v>-9.8091386405562633E-10</v>
      </c>
      <c r="CF492">
        <v>1.1973180076628325E-10</v>
      </c>
      <c r="CG492">
        <v>9.0907478359585963E-11</v>
      </c>
      <c r="CH492">
        <v>0</v>
      </c>
      <c r="CI492">
        <v>-4.7404924081169316E-10</v>
      </c>
      <c r="CJ492">
        <v>5.2194196111820571E-10</v>
      </c>
      <c r="CK492">
        <v>0</v>
      </c>
      <c r="CM492">
        <v>0</v>
      </c>
      <c r="CN492">
        <v>-4.9710869873705118E-10</v>
      </c>
      <c r="CO492">
        <v>0</v>
      </c>
      <c r="CP492">
        <v>2.4624840357598982E-8</v>
      </c>
      <c r="CQ492">
        <v>0</v>
      </c>
      <c r="CR492">
        <v>3.5919540229885166E-11</v>
      </c>
      <c r="CS492">
        <v>7.8047396055058864E-10</v>
      </c>
      <c r="CT492">
        <v>0</v>
      </c>
      <c r="CU492">
        <v>-9.7559245068835027E-13</v>
      </c>
      <c r="CV492">
        <v>-2.0181460195828074E-10</v>
      </c>
      <c r="CW492">
        <v>-2.7139208173690934E-10</v>
      </c>
      <c r="CX492">
        <v>0</v>
      </c>
      <c r="CY492">
        <v>-2.3547254150702418E-10</v>
      </c>
      <c r="CZ492">
        <v>5.1839435220661365E-11</v>
      </c>
      <c r="DA492">
        <v>1.6505250461189172E-10</v>
      </c>
      <c r="DB492">
        <v>0</v>
      </c>
      <c r="DC492">
        <v>-3.4500496665247664E-10</v>
      </c>
      <c r="DD492">
        <v>-7.9732510288065769E-10</v>
      </c>
    </row>
    <row r="493" spans="1:108">
      <c r="A493" t="s">
        <v>902</v>
      </c>
      <c r="B493">
        <v>0.70499999999999996</v>
      </c>
      <c r="C493">
        <v>44.3</v>
      </c>
      <c r="D493" t="s">
        <v>981</v>
      </c>
      <c r="E493">
        <v>43249</v>
      </c>
      <c r="F493" t="s">
        <v>117</v>
      </c>
      <c r="H493" t="s">
        <v>35</v>
      </c>
      <c r="I493">
        <v>100</v>
      </c>
      <c r="K493">
        <v>0.47640486599999998</v>
      </c>
      <c r="L493">
        <v>7.164390933</v>
      </c>
      <c r="M493">
        <v>0.222380195</v>
      </c>
      <c r="N493">
        <v>181354.33333333334</v>
      </c>
      <c r="O493">
        <v>3982.2086333333332</v>
      </c>
      <c r="P493" t="s">
        <v>902</v>
      </c>
      <c r="Q493">
        <v>-1.7264442772343449E-6</v>
      </c>
      <c r="R493">
        <v>1.0816403310759823E-9</v>
      </c>
      <c r="S493">
        <v>2.6701362762310756E-9</v>
      </c>
      <c r="T493">
        <v>-1.907240197307922E-6</v>
      </c>
      <c r="U493">
        <v>-1.907240197307922E-6</v>
      </c>
      <c r="V493">
        <v>-3.4539336175905129E-8</v>
      </c>
      <c r="W493">
        <v>-5.2880193963715287E-9</v>
      </c>
      <c r="X493">
        <v>-9.2801605216955018E-8</v>
      </c>
      <c r="Y493">
        <v>-7.2213861717247561E-9</v>
      </c>
      <c r="Z493">
        <v>1.2331744837388156E-6</v>
      </c>
      <c r="AA493">
        <v>5.1626118217540388E-8</v>
      </c>
      <c r="AB493">
        <v>1.1173292366858963E-7</v>
      </c>
      <c r="AC493">
        <v>4.2952094306496046E-9</v>
      </c>
      <c r="AD493">
        <v>0</v>
      </c>
      <c r="AE493">
        <v>1.7536159184014716E-7</v>
      </c>
      <c r="AF493">
        <v>-1.3763481314271357E-8</v>
      </c>
      <c r="AG493">
        <v>3.5098444946074741E-7</v>
      </c>
      <c r="AH493">
        <v>-2.6858122230582751E-8</v>
      </c>
      <c r="AI493">
        <v>-3.5375386673355083E-8</v>
      </c>
      <c r="AJ493">
        <v>0</v>
      </c>
      <c r="AK493">
        <v>-8.7524036451801731E-8</v>
      </c>
      <c r="AL493">
        <v>-7.8066215199397804E-10</v>
      </c>
      <c r="AM493">
        <v>2.0906487751860209E-10</v>
      </c>
      <c r="AN493">
        <v>-5.089457403227152E-9</v>
      </c>
      <c r="AO493">
        <v>0</v>
      </c>
      <c r="AP493">
        <v>1.1124696931694676E-7</v>
      </c>
      <c r="AQ493">
        <v>-2.6999205752027408E-9</v>
      </c>
      <c r="AR493">
        <v>4.0945573112616006E-6</v>
      </c>
      <c r="AS493">
        <v>0</v>
      </c>
      <c r="AT493">
        <v>-5.9255079006771974E-8</v>
      </c>
      <c r="AU493">
        <v>-4.3056600618677503E-10</v>
      </c>
      <c r="AV493">
        <v>6.63615082350974E-10</v>
      </c>
      <c r="AW493">
        <v>-2.9865813895159261E-9</v>
      </c>
      <c r="AX493">
        <v>5.9558147312097667E-8</v>
      </c>
      <c r="AY493">
        <v>2.0169718250982332E-9</v>
      </c>
      <c r="AZ493">
        <v>1.3481314271381984E-8</v>
      </c>
      <c r="BA493">
        <v>1.8863389348716652E-8</v>
      </c>
      <c r="BB493">
        <v>2.9554385084859125E-9</v>
      </c>
      <c r="BC493">
        <v>-7.0698520190619561E-10</v>
      </c>
      <c r="BD493">
        <v>-3.2851559234177733E-9</v>
      </c>
      <c r="BE493">
        <v>2.0221971407073023E-9</v>
      </c>
      <c r="BF493">
        <v>-4.0668631385335706E-9</v>
      </c>
      <c r="BG493">
        <v>-9.8810718167377315E-10</v>
      </c>
      <c r="BH493">
        <v>1.9412047487668256E-7</v>
      </c>
      <c r="BI493">
        <v>7.001922916144112E-10</v>
      </c>
      <c r="BJ493">
        <v>7.2057102248975917E-10</v>
      </c>
      <c r="BK493">
        <v>0</v>
      </c>
      <c r="BL493">
        <v>3.5782961290861928E-9</v>
      </c>
      <c r="BM493">
        <v>0</v>
      </c>
      <c r="BN493">
        <v>4.4937714237939954E-9</v>
      </c>
      <c r="BO493">
        <v>0</v>
      </c>
      <c r="BP493">
        <v>-9.4369199899674168E-10</v>
      </c>
      <c r="BQ493">
        <v>-3.1090627873923642E-10</v>
      </c>
      <c r="BR493">
        <v>0</v>
      </c>
      <c r="BS493">
        <v>-1.329581556726026E-8</v>
      </c>
      <c r="BT493">
        <v>-1.1412089290193125E-9</v>
      </c>
      <c r="BU493">
        <v>-4.817740991555892E-9</v>
      </c>
      <c r="BV493">
        <v>0</v>
      </c>
      <c r="BW493">
        <v>0</v>
      </c>
      <c r="BX493">
        <v>-2.7903185352395256E-10</v>
      </c>
      <c r="BY493">
        <v>2.6126578045314193E-10</v>
      </c>
      <c r="BZ493">
        <v>-3.1738567009447344E-9</v>
      </c>
      <c r="CA493">
        <v>-6.270378730875368E-10</v>
      </c>
      <c r="CB493">
        <v>-1.6140999916394966E-9</v>
      </c>
      <c r="CC493">
        <v>0</v>
      </c>
      <c r="CD493">
        <v>-2.4036451801688785E-11</v>
      </c>
      <c r="CE493">
        <v>-2.4898628877184193E-9</v>
      </c>
      <c r="CF493">
        <v>-4.635377476799601E-10</v>
      </c>
      <c r="CG493">
        <v>9.6145807206755324E-10</v>
      </c>
      <c r="CH493">
        <v>0</v>
      </c>
      <c r="CI493">
        <v>-1.0602165370788385E-9</v>
      </c>
      <c r="CJ493">
        <v>2.8268957445029697E-10</v>
      </c>
      <c r="CK493">
        <v>0</v>
      </c>
      <c r="CM493">
        <v>0</v>
      </c>
      <c r="CN493">
        <v>-1.0670094473706216E-9</v>
      </c>
      <c r="CO493">
        <v>0</v>
      </c>
      <c r="CP493">
        <v>1.5942437923250577E-9</v>
      </c>
      <c r="CQ493">
        <v>0</v>
      </c>
      <c r="CR493">
        <v>1.0189365437672488E-10</v>
      </c>
      <c r="CS493">
        <v>-1.0743248892233117E-10</v>
      </c>
      <c r="CT493">
        <v>0</v>
      </c>
      <c r="CU493">
        <v>-3.1372794916812946E-10</v>
      </c>
      <c r="CV493">
        <v>-2.7746425884123411E-10</v>
      </c>
      <c r="CW493">
        <v>-2.4736644093303218E-10</v>
      </c>
      <c r="CX493">
        <v>0</v>
      </c>
      <c r="CY493">
        <v>1.9532229746676683E-9</v>
      </c>
      <c r="CZ493">
        <v>6.202449627957529E-10</v>
      </c>
      <c r="DA493">
        <v>4.6912883538165741E-10</v>
      </c>
      <c r="DB493">
        <v>0</v>
      </c>
      <c r="DC493">
        <v>-3.250146308837061E-10</v>
      </c>
      <c r="DD493">
        <v>6.4219128835381544E-10</v>
      </c>
    </row>
    <row r="494" spans="1:108">
      <c r="A494" t="s">
        <v>480</v>
      </c>
      <c r="B494">
        <v>0.67700000000000005</v>
      </c>
      <c r="C494">
        <v>37.6</v>
      </c>
      <c r="D494" t="s">
        <v>982</v>
      </c>
      <c r="E494">
        <v>43249</v>
      </c>
      <c r="F494" t="s">
        <v>81</v>
      </c>
      <c r="H494" t="s">
        <v>27</v>
      </c>
      <c r="I494">
        <v>100</v>
      </c>
      <c r="K494">
        <v>0.661295729</v>
      </c>
      <c r="L494">
        <v>3.8800475329999999</v>
      </c>
      <c r="M494">
        <v>0.57670656799999997</v>
      </c>
      <c r="N494">
        <v>237907</v>
      </c>
      <c r="O494">
        <v>4710.256433333333</v>
      </c>
      <c r="P494" t="s">
        <v>480</v>
      </c>
      <c r="Q494">
        <v>1.4898542159180347E-7</v>
      </c>
      <c r="R494">
        <v>1.0841459810874701E-8</v>
      </c>
      <c r="S494">
        <v>4.0176812450748638E-8</v>
      </c>
      <c r="T494">
        <v>6.3411150512213782E-7</v>
      </c>
      <c r="U494">
        <v>6.3411150512213782E-7</v>
      </c>
      <c r="V494">
        <v>-5.122143420015761E-8</v>
      </c>
      <c r="W494">
        <v>2.1067277383766738E-8</v>
      </c>
      <c r="X494">
        <v>-3.4352836879432617E-8</v>
      </c>
      <c r="Y494">
        <v>-3.632289204097725E-10</v>
      </c>
      <c r="Z494">
        <v>4.5003447596532676E-6</v>
      </c>
      <c r="AA494">
        <v>7.3569247438928382E-8</v>
      </c>
      <c r="AB494">
        <v>1.5107244877856579E-7</v>
      </c>
      <c r="AC494">
        <v>1.6659278959810868E-8</v>
      </c>
      <c r="AD494">
        <v>0</v>
      </c>
      <c r="AE494">
        <v>4.1919079984239557E-7</v>
      </c>
      <c r="AF494">
        <v>5.7993498817966914E-8</v>
      </c>
      <c r="AG494">
        <v>4.6782653664302613E-7</v>
      </c>
      <c r="AH494">
        <v>1.4159771473601276E-8</v>
      </c>
      <c r="AI494">
        <v>1.0829146966115052E-7</v>
      </c>
      <c r="AJ494">
        <v>0</v>
      </c>
      <c r="AK494">
        <v>1.4750788022064622E-7</v>
      </c>
      <c r="AL494">
        <v>3.7381796690307354E-9</v>
      </c>
      <c r="AM494">
        <v>1.9238819936958225E-9</v>
      </c>
      <c r="AN494">
        <v>5.9163219070134087E-9</v>
      </c>
      <c r="AO494">
        <v>0</v>
      </c>
      <c r="AP494">
        <v>6.4026792750196972E-8</v>
      </c>
      <c r="AQ494">
        <v>3.3626379038613114E-9</v>
      </c>
      <c r="AR494">
        <v>3.3798758865248229E-6</v>
      </c>
      <c r="AS494">
        <v>0</v>
      </c>
      <c r="AT494">
        <v>1.0786052009456271E-7</v>
      </c>
      <c r="AU494">
        <v>4.645636327817178E-9</v>
      </c>
      <c r="AV494">
        <v>1.0459761623325458E-8</v>
      </c>
      <c r="AW494">
        <v>-1.6469045508274227E-9</v>
      </c>
      <c r="AX494">
        <v>7.2498029944838443E-8</v>
      </c>
      <c r="AY494">
        <v>1.2940799842395584E-8</v>
      </c>
      <c r="AZ494">
        <v>-7.3877068557918057E-10</v>
      </c>
      <c r="BA494">
        <v>7.0983550039401077E-9</v>
      </c>
      <c r="BB494">
        <v>-3.8354511426319816E-10</v>
      </c>
      <c r="BC494">
        <v>-1.8099881796690261E-10</v>
      </c>
      <c r="BD494">
        <v>-9.154600078802193E-10</v>
      </c>
      <c r="BE494">
        <v>3.3484781323877112E-9</v>
      </c>
      <c r="BF494">
        <v>-1.1789548857368042E-9</v>
      </c>
      <c r="BG494">
        <v>1.9091065799842405E-9</v>
      </c>
      <c r="BH494">
        <v>2.2562672379826634E-7</v>
      </c>
      <c r="BI494">
        <v>2.5684594168636723E-9</v>
      </c>
      <c r="BJ494">
        <v>2.7199074074074073E-9</v>
      </c>
      <c r="BK494">
        <v>0</v>
      </c>
      <c r="BL494">
        <v>3.4993104806934595E-9</v>
      </c>
      <c r="BM494">
        <v>0</v>
      </c>
      <c r="BN494">
        <v>3.1077620173364846E-9</v>
      </c>
      <c r="BO494">
        <v>0</v>
      </c>
      <c r="BP494">
        <v>-6.7597517730496399E-10</v>
      </c>
      <c r="BQ494">
        <v>2.241553388494877E-9</v>
      </c>
      <c r="BR494">
        <v>0</v>
      </c>
      <c r="BS494">
        <v>-1.5083234830575317E-9</v>
      </c>
      <c r="BT494">
        <v>-1.7545803782505926E-10</v>
      </c>
      <c r="BU494">
        <v>1.3605693459416866E-8</v>
      </c>
      <c r="BV494">
        <v>0</v>
      </c>
      <c r="BW494">
        <v>0</v>
      </c>
      <c r="BX494">
        <v>-4.3772163120567374E-10</v>
      </c>
      <c r="BY494">
        <v>3.9832052797478377E-9</v>
      </c>
      <c r="BZ494">
        <v>1.3876576044129246E-9</v>
      </c>
      <c r="CA494">
        <v>5.8362884160756429E-10</v>
      </c>
      <c r="CB494">
        <v>1.5575748620961375E-9</v>
      </c>
      <c r="CC494">
        <v>0</v>
      </c>
      <c r="CD494">
        <v>1.0484387312844753E-9</v>
      </c>
      <c r="CE494">
        <v>1.9940652088258468E-9</v>
      </c>
      <c r="CF494">
        <v>3.1397754137115768E-10</v>
      </c>
      <c r="CG494">
        <v>7.338455476753362E-10</v>
      </c>
      <c r="CH494">
        <v>0</v>
      </c>
      <c r="CI494">
        <v>2.0993400315208831E-9</v>
      </c>
      <c r="CJ494">
        <v>2.4311711977935391E-9</v>
      </c>
      <c r="CK494">
        <v>0</v>
      </c>
      <c r="CM494">
        <v>0</v>
      </c>
      <c r="CN494">
        <v>-2.8935185185185179E-10</v>
      </c>
      <c r="CO494">
        <v>0</v>
      </c>
      <c r="CP494">
        <v>2.0759456264775413E-9</v>
      </c>
      <c r="CQ494">
        <v>0</v>
      </c>
      <c r="CR494">
        <v>-5.5407801418433616E-12</v>
      </c>
      <c r="CS494">
        <v>6.3657407407407414E-10</v>
      </c>
      <c r="CT494">
        <v>0</v>
      </c>
      <c r="CU494">
        <v>-2.0562450748620953E-10</v>
      </c>
      <c r="CV494">
        <v>-2.4564125295508494E-11</v>
      </c>
      <c r="CW494">
        <v>2.6226359338061396E-10</v>
      </c>
      <c r="CX494">
        <v>0</v>
      </c>
      <c r="CY494">
        <v>6.4088356973995287E-10</v>
      </c>
      <c r="CZ494">
        <v>5.8855397951142716E-11</v>
      </c>
      <c r="DA494">
        <v>-4.9078999211977923E-10</v>
      </c>
      <c r="DB494">
        <v>0</v>
      </c>
      <c r="DC494">
        <v>-8.5758963750985061E-10</v>
      </c>
      <c r="DD494">
        <v>-1.1420163514578411E-9</v>
      </c>
    </row>
    <row r="495" spans="1:108">
      <c r="A495" t="s">
        <v>983</v>
      </c>
      <c r="B495">
        <v>0.753</v>
      </c>
      <c r="C495">
        <v>33.700000000000003</v>
      </c>
      <c r="D495" t="s">
        <v>937</v>
      </c>
      <c r="E495">
        <v>43249</v>
      </c>
      <c r="F495" t="s">
        <v>81</v>
      </c>
      <c r="H495" t="s">
        <v>17</v>
      </c>
      <c r="I495">
        <v>80</v>
      </c>
      <c r="J495">
        <v>10.666666666666666</v>
      </c>
      <c r="K495">
        <v>7.9537546000000001E-2</v>
      </c>
      <c r="L495">
        <v>1.6023855970000001</v>
      </c>
      <c r="M495">
        <v>0.364804658</v>
      </c>
      <c r="N495">
        <v>328435</v>
      </c>
      <c r="O495">
        <v>5144.3892666666661</v>
      </c>
      <c r="P495" t="s">
        <v>983</v>
      </c>
      <c r="Q495">
        <v>-1.556489724145512E-6</v>
      </c>
      <c r="R495">
        <v>-6.2232113419057135E-9</v>
      </c>
      <c r="S495">
        <v>-2.8595175293988336E-8</v>
      </c>
      <c r="T495">
        <v>-1.621057259039461E-6</v>
      </c>
      <c r="U495">
        <v>-1.621057259039461E-6</v>
      </c>
      <c r="V495">
        <v>-6.3949335091768433E-8</v>
      </c>
      <c r="W495">
        <v>2.2763490493460816E-8</v>
      </c>
      <c r="X495">
        <v>-1.2982195845697307E-7</v>
      </c>
      <c r="Y495">
        <v>3.1596878777887857E-9</v>
      </c>
      <c r="Z495">
        <v>1.0440707770084621E-5</v>
      </c>
      <c r="AA495">
        <v>1.1793878448181117E-7</v>
      </c>
      <c r="AB495">
        <v>1.3564677437080995E-7</v>
      </c>
      <c r="AC495">
        <v>2.5552258489943969E-9</v>
      </c>
      <c r="AD495">
        <v>0</v>
      </c>
      <c r="AE495">
        <v>3.8465765468732981E-9</v>
      </c>
      <c r="AF495">
        <v>-2.0812726673260754E-8</v>
      </c>
      <c r="AG495">
        <v>5.380398944939002E-7</v>
      </c>
      <c r="AH495">
        <v>-2.6239147159028498E-8</v>
      </c>
      <c r="AI495">
        <v>1.9232882734365759E-9</v>
      </c>
      <c r="AJ495">
        <v>0</v>
      </c>
      <c r="AK495">
        <v>-5.4676338059127354E-8</v>
      </c>
      <c r="AL495">
        <v>-3.0868776788658055E-9</v>
      </c>
      <c r="AM495">
        <v>3.9496098472359588E-10</v>
      </c>
      <c r="AN495">
        <v>-2.8986701835366623E-9</v>
      </c>
      <c r="AO495">
        <v>0</v>
      </c>
      <c r="AP495">
        <v>-1.2329651610067033E-7</v>
      </c>
      <c r="AQ495">
        <v>2.5689636223760998E-10</v>
      </c>
      <c r="AR495">
        <v>6.6064952192548602E-7</v>
      </c>
      <c r="AS495">
        <v>0</v>
      </c>
      <c r="AT495">
        <v>-5.5431915595120365E-8</v>
      </c>
      <c r="AU495">
        <v>-2.029069128475655E-9</v>
      </c>
      <c r="AV495">
        <v>2.252994834597208E-8</v>
      </c>
      <c r="AW495">
        <v>1.6291625453346535E-9</v>
      </c>
      <c r="AX495">
        <v>1.4443894933509181E-7</v>
      </c>
      <c r="AY495">
        <v>2.6101769425210973E-10</v>
      </c>
      <c r="AZ495">
        <v>-1.742499175733597E-7</v>
      </c>
      <c r="BA495">
        <v>2.0695955599516428E-8</v>
      </c>
      <c r="BB495">
        <v>2.0675348939443903E-9</v>
      </c>
      <c r="BC495">
        <v>-1.0921529838443725E-10</v>
      </c>
      <c r="BD495">
        <v>-2.2969557094186161E-9</v>
      </c>
      <c r="BE495">
        <v>5.769864820309924E-9</v>
      </c>
      <c r="BF495">
        <v>-3.5553357511814523E-9</v>
      </c>
      <c r="BG495">
        <v>-4.931860644026821E-10</v>
      </c>
      <c r="BH495">
        <v>4.8617979997801949E-7</v>
      </c>
      <c r="BI495">
        <v>4.8789702165073112E-9</v>
      </c>
      <c r="BJ495">
        <v>4.9737608528409752E-9</v>
      </c>
      <c r="BK495">
        <v>0</v>
      </c>
      <c r="BL495">
        <v>4.6935102758544895E-9</v>
      </c>
      <c r="BM495">
        <v>0</v>
      </c>
      <c r="BN495">
        <v>7.9102099131772751E-9</v>
      </c>
      <c r="BO495">
        <v>0</v>
      </c>
      <c r="BP495">
        <v>-1.8051434223541072E-9</v>
      </c>
      <c r="BQ495">
        <v>2.9501868337179881E-9</v>
      </c>
      <c r="BR495">
        <v>0</v>
      </c>
      <c r="BS495">
        <v>-8.4006484229036127E-9</v>
      </c>
      <c r="BT495">
        <v>-8.0572040883613739E-10</v>
      </c>
      <c r="BU495">
        <v>5.9278492141993494E-9</v>
      </c>
      <c r="BV495">
        <v>0</v>
      </c>
      <c r="BW495">
        <v>0</v>
      </c>
      <c r="BX495">
        <v>-9.1699637322782801E-10</v>
      </c>
      <c r="BY495">
        <v>1.1677107374436791E-9</v>
      </c>
      <c r="BZ495">
        <v>-1.5242059566985373E-9</v>
      </c>
      <c r="CA495">
        <v>-1.4939828552588209E-9</v>
      </c>
      <c r="CB495">
        <v>-4.4029563688317579E-10</v>
      </c>
      <c r="CC495">
        <v>0</v>
      </c>
      <c r="CD495">
        <v>3.3726233652049615E-10</v>
      </c>
      <c r="CE495">
        <v>-1.6389163644356523E-9</v>
      </c>
      <c r="CF495">
        <v>-2.8128090999010925E-10</v>
      </c>
      <c r="CG495">
        <v>-5.0829761512253979E-10</v>
      </c>
      <c r="CH495">
        <v>0</v>
      </c>
      <c r="CI495">
        <v>3.9908231673810251E-10</v>
      </c>
      <c r="CJ495">
        <v>8.9089460380261579E-10</v>
      </c>
      <c r="CK495">
        <v>0</v>
      </c>
      <c r="CM495">
        <v>0</v>
      </c>
      <c r="CN495">
        <v>-7.2466754588416329E-10</v>
      </c>
      <c r="CO495">
        <v>0</v>
      </c>
      <c r="CP495">
        <v>5.7554401582591475E-9</v>
      </c>
      <c r="CQ495">
        <v>0</v>
      </c>
      <c r="CR495">
        <v>-2.2255192878338228E-10</v>
      </c>
      <c r="CS495">
        <v>1.0461314430157156E-9</v>
      </c>
      <c r="CT495">
        <v>0</v>
      </c>
      <c r="CU495">
        <v>-9.3416858995494006E-12</v>
      </c>
      <c r="CV495">
        <v>2.7551104516979812E-10</v>
      </c>
      <c r="CW495">
        <v>2.2049126277612953E-10</v>
      </c>
      <c r="CX495">
        <v>0</v>
      </c>
      <c r="CY495">
        <v>3.7236234751071524E-9</v>
      </c>
      <c r="CZ495">
        <v>1.0650895702824491E-9</v>
      </c>
      <c r="DA495">
        <v>4.4050170348389904E-10</v>
      </c>
      <c r="DB495">
        <v>0</v>
      </c>
      <c r="DC495">
        <v>-3.6542477195296166E-10</v>
      </c>
      <c r="DD495">
        <v>-9.0531926585339135E-10</v>
      </c>
    </row>
    <row r="496" spans="1:108">
      <c r="A496" t="s">
        <v>233</v>
      </c>
      <c r="B496">
        <v>0.70199999999999996</v>
      </c>
      <c r="C496">
        <v>48.9</v>
      </c>
      <c r="D496" t="s">
        <v>894</v>
      </c>
      <c r="E496">
        <v>43249</v>
      </c>
      <c r="F496" t="s">
        <v>117</v>
      </c>
      <c r="H496" t="s">
        <v>35</v>
      </c>
      <c r="I496">
        <v>100</v>
      </c>
      <c r="K496">
        <v>0.54720293399999997</v>
      </c>
      <c r="L496">
        <v>3.635232394</v>
      </c>
      <c r="M496">
        <v>0.52876742399999999</v>
      </c>
      <c r="N496">
        <v>201653.66666666666</v>
      </c>
      <c r="O496">
        <v>3265.9803999999999</v>
      </c>
      <c r="P496" t="s">
        <v>233</v>
      </c>
      <c r="Q496">
        <v>-1.3396576535635845E-6</v>
      </c>
      <c r="R496">
        <v>-6.7598273119745505E-9</v>
      </c>
      <c r="S496">
        <v>-1.9919715216238724E-8</v>
      </c>
      <c r="T496">
        <v>-1.1455729758388288E-6</v>
      </c>
      <c r="U496">
        <v>-1.1455729758388288E-6</v>
      </c>
      <c r="V496">
        <v>-2.9018026206165414E-8</v>
      </c>
      <c r="W496">
        <v>1.1583541619328957E-8</v>
      </c>
      <c r="X496">
        <v>-6.6036128152692457E-8</v>
      </c>
      <c r="Y496">
        <v>-4.056843141710206E-9</v>
      </c>
      <c r="Z496">
        <v>4.3124668635916063E-6</v>
      </c>
      <c r="AA496">
        <v>1.1820230250700605E-7</v>
      </c>
      <c r="AB496">
        <v>2.8000265091267133E-7</v>
      </c>
      <c r="AC496">
        <v>1.5209611451942744E-8</v>
      </c>
      <c r="AD496">
        <v>0</v>
      </c>
      <c r="AE496">
        <v>3.3609785654775134E-9</v>
      </c>
      <c r="AF496">
        <v>-1.0480572597136983E-8</v>
      </c>
      <c r="AG496">
        <v>2.8161213360599866E-7</v>
      </c>
      <c r="AH496">
        <v>-3.0438157994395205E-8</v>
      </c>
      <c r="AI496">
        <v>-1.3159887904264221E-8</v>
      </c>
      <c r="AJ496">
        <v>0</v>
      </c>
      <c r="AK496">
        <v>-5.9692872831932139E-8</v>
      </c>
      <c r="AL496">
        <v>-1.3704271756418968E-9</v>
      </c>
      <c r="AM496">
        <v>9.4675452548663008E-11</v>
      </c>
      <c r="AN496">
        <v>6.8639703097780186E-10</v>
      </c>
      <c r="AO496">
        <v>0</v>
      </c>
      <c r="AP496">
        <v>-9.9754790577898924E-8</v>
      </c>
      <c r="AQ496">
        <v>-1.4262856926456097E-9</v>
      </c>
      <c r="AR496">
        <v>4.3285616905248804E-7</v>
      </c>
      <c r="AS496">
        <v>0</v>
      </c>
      <c r="AT496">
        <v>-4.5018177686889371E-8</v>
      </c>
      <c r="AU496">
        <v>3.3960084829205477E-9</v>
      </c>
      <c r="AV496">
        <v>5.0746042566083487E-9</v>
      </c>
      <c r="AW496">
        <v>-4.0047716428084522E-9</v>
      </c>
      <c r="AX496">
        <v>1.2233488601075515E-7</v>
      </c>
      <c r="AY496">
        <v>8.6154661819283563E-9</v>
      </c>
      <c r="AZ496">
        <v>-1.5794705748693478E-7</v>
      </c>
      <c r="BA496">
        <v>1.6407255926683324E-8</v>
      </c>
      <c r="BB496">
        <v>3.5777853518139819E-9</v>
      </c>
      <c r="BC496">
        <v>2.9822767552828773E-11</v>
      </c>
      <c r="BD496">
        <v>-2.6466522759978785E-9</v>
      </c>
      <c r="BE496">
        <v>3.4992047261985937E-9</v>
      </c>
      <c r="BF496">
        <v>-1.9290123456790129E-9</v>
      </c>
      <c r="BG496">
        <v>-5.6994622434295267E-10</v>
      </c>
      <c r="BH496">
        <v>6.9434976899189575E-8</v>
      </c>
      <c r="BI496">
        <v>5.8462091948799387E-10</v>
      </c>
      <c r="BJ496">
        <v>7.2095357115807112E-10</v>
      </c>
      <c r="BK496">
        <v>0</v>
      </c>
      <c r="BL496">
        <v>3.4135234416420507E-9</v>
      </c>
      <c r="BM496">
        <v>0</v>
      </c>
      <c r="BN496">
        <v>5.320760433234872E-9</v>
      </c>
      <c r="BO496">
        <v>0</v>
      </c>
      <c r="BP496">
        <v>-3.7633492388093728E-10</v>
      </c>
      <c r="BQ496">
        <v>3.7699765204877674E-9</v>
      </c>
      <c r="BR496">
        <v>0</v>
      </c>
      <c r="BS496">
        <v>-1.1705672953116719E-8</v>
      </c>
      <c r="BT496">
        <v>-9.4864803453760465E-10</v>
      </c>
      <c r="BU496">
        <v>8.0474134666354849E-11</v>
      </c>
      <c r="BV496">
        <v>0</v>
      </c>
      <c r="BW496">
        <v>0</v>
      </c>
      <c r="BX496">
        <v>-7.9527380140876983E-11</v>
      </c>
      <c r="BY496">
        <v>-1.6804892827387662E-9</v>
      </c>
      <c r="BZ496">
        <v>-2.0544573203059856E-10</v>
      </c>
      <c r="CA496">
        <v>-8.4071801863212951E-10</v>
      </c>
      <c r="CB496">
        <v>5.8698780580171017E-10</v>
      </c>
      <c r="CC496">
        <v>0</v>
      </c>
      <c r="CD496">
        <v>-5.8698780580171172E-10</v>
      </c>
      <c r="CE496">
        <v>-1.8381239112322959E-9</v>
      </c>
      <c r="CF496">
        <v>-4.9292774369461517E-10</v>
      </c>
      <c r="CG496">
        <v>-9.055707036279629E-10</v>
      </c>
      <c r="CH496">
        <v>0</v>
      </c>
      <c r="CI496">
        <v>-2.2627433159130376E-10</v>
      </c>
      <c r="CJ496">
        <v>2.7455881239113244E-11</v>
      </c>
      <c r="CK496">
        <v>0</v>
      </c>
      <c r="CM496">
        <v>0</v>
      </c>
      <c r="CN496">
        <v>-8.3882450958115558E-10</v>
      </c>
      <c r="CO496">
        <v>0</v>
      </c>
      <c r="CP496">
        <v>1.7183594637582289E-10</v>
      </c>
      <c r="CQ496">
        <v>0</v>
      </c>
      <c r="CR496">
        <v>-1.2781186094069501E-10</v>
      </c>
      <c r="CS496">
        <v>-3.725479057789904E-11</v>
      </c>
      <c r="CT496">
        <v>0</v>
      </c>
      <c r="CU496">
        <v>2.2532757706581801E-10</v>
      </c>
      <c r="CV496">
        <v>-1.6785957736877998E-10</v>
      </c>
      <c r="CW496">
        <v>-4.9662008634401283E-10</v>
      </c>
      <c r="CX496">
        <v>0</v>
      </c>
      <c r="CY496">
        <v>2.7124517155191985E-9</v>
      </c>
      <c r="CZ496">
        <v>5.7610012875861548E-10</v>
      </c>
      <c r="DA496">
        <v>6.9397106718170109E-10</v>
      </c>
      <c r="DB496">
        <v>0</v>
      </c>
      <c r="DC496">
        <v>3.3041732939483438E-10</v>
      </c>
      <c r="DD496">
        <v>-3.3136408392028467E-12</v>
      </c>
    </row>
    <row r="497" spans="1:108">
      <c r="A497" t="s">
        <v>189</v>
      </c>
      <c r="B497">
        <v>0.63300000000000001</v>
      </c>
      <c r="C497">
        <v>56.5</v>
      </c>
      <c r="D497" t="s">
        <v>984</v>
      </c>
      <c r="E497">
        <v>43249</v>
      </c>
      <c r="F497" t="s">
        <v>128</v>
      </c>
      <c r="H497" t="s">
        <v>27</v>
      </c>
      <c r="I497">
        <v>100</v>
      </c>
      <c r="K497">
        <v>0.57834533700000001</v>
      </c>
      <c r="L497">
        <v>3.9039707629999998</v>
      </c>
      <c r="M497">
        <v>0.49663581400000001</v>
      </c>
      <c r="N497">
        <v>231644.33333333334</v>
      </c>
      <c r="O497">
        <v>4096.4901</v>
      </c>
      <c r="P497" t="s">
        <v>189</v>
      </c>
      <c r="Q497">
        <v>-1.2860537528679121E-6</v>
      </c>
      <c r="R497">
        <v>-7.7064896755162317E-9</v>
      </c>
      <c r="S497">
        <v>1.7985906260242581E-9</v>
      </c>
      <c r="T497">
        <v>-1.065224516551954E-6</v>
      </c>
      <c r="U497">
        <v>-1.065224516551954E-6</v>
      </c>
      <c r="V497">
        <v>-1.9706653556211233E-8</v>
      </c>
      <c r="W497">
        <v>-1.3942150114716484E-8</v>
      </c>
      <c r="X497">
        <v>-7.9768928220255693E-8</v>
      </c>
      <c r="Y497">
        <v>6.8010488364471917E-10</v>
      </c>
      <c r="Z497">
        <v>1.495411340544082E-6</v>
      </c>
      <c r="AA497">
        <v>6.9362504097017378E-8</v>
      </c>
      <c r="AB497">
        <v>1.5746886266797777E-7</v>
      </c>
      <c r="AC497">
        <v>4.4985250737463084E-9</v>
      </c>
      <c r="AD497">
        <v>0</v>
      </c>
      <c r="AE497">
        <v>8.0465421173385862E-8</v>
      </c>
      <c r="AF497">
        <v>-1.5154867256637175E-8</v>
      </c>
      <c r="AG497">
        <v>1.8325958702064905E-7</v>
      </c>
      <c r="AH497">
        <v>-2.8679121599475591E-8</v>
      </c>
      <c r="AI497">
        <v>-1.8887250081940309E-8</v>
      </c>
      <c r="AJ497">
        <v>0</v>
      </c>
      <c r="AK497">
        <v>-7.2803998688954471E-8</v>
      </c>
      <c r="AL497">
        <v>-1.6592920353982249E-10</v>
      </c>
      <c r="AM497">
        <v>2.6630612913799235E-11</v>
      </c>
      <c r="AN497">
        <v>-4.9246148803670914E-9</v>
      </c>
      <c r="AO497">
        <v>0</v>
      </c>
      <c r="AP497">
        <v>-6.1250409701737108E-8</v>
      </c>
      <c r="AQ497">
        <v>-8.1776466732218805E-10</v>
      </c>
      <c r="AR497">
        <v>1.8805309734513274E-6</v>
      </c>
      <c r="AS497">
        <v>0</v>
      </c>
      <c r="AT497">
        <v>-3.9454277286135706E-8</v>
      </c>
      <c r="AU497">
        <v>1.6388069485399166E-12</v>
      </c>
      <c r="AV497">
        <v>1.8723369387086215E-9</v>
      </c>
      <c r="AW497">
        <v>-1.0892330383480819E-9</v>
      </c>
      <c r="AX497">
        <v>6.0316289741068528E-8</v>
      </c>
      <c r="AY497">
        <v>3.7078007210750505E-9</v>
      </c>
      <c r="AZ497">
        <v>6.2684365781710899E-8</v>
      </c>
      <c r="BA497">
        <v>1.2430350704686989E-7</v>
      </c>
      <c r="BB497">
        <v>6.6781383153064567E-9</v>
      </c>
      <c r="BC497">
        <v>8.124385447394296E-10</v>
      </c>
      <c r="BD497">
        <v>-2.0485086856768199E-10</v>
      </c>
      <c r="BE497">
        <v>9.5255653883972459E-9</v>
      </c>
      <c r="BF497">
        <v>-2.1759259259259277E-9</v>
      </c>
      <c r="BG497">
        <v>-3.7774500163880694E-10</v>
      </c>
      <c r="BH497">
        <v>1.5798098983939692E-7</v>
      </c>
      <c r="BI497">
        <v>1.0615372009177325E-9</v>
      </c>
      <c r="BJ497">
        <v>1.1696984595214677E-9</v>
      </c>
      <c r="BK497">
        <v>0</v>
      </c>
      <c r="BL497">
        <v>1.9538675843985577E-8</v>
      </c>
      <c r="BM497">
        <v>0</v>
      </c>
      <c r="BN497">
        <v>2.5254015077023936E-8</v>
      </c>
      <c r="BO497">
        <v>0</v>
      </c>
      <c r="BP497">
        <v>3.9945919370698139E-9</v>
      </c>
      <c r="BQ497">
        <v>4.1281547033759419E-9</v>
      </c>
      <c r="BR497">
        <v>0</v>
      </c>
      <c r="BS497">
        <v>-9.0986561783021961E-9</v>
      </c>
      <c r="BT497">
        <v>-3.9454277286135644E-10</v>
      </c>
      <c r="BU497">
        <v>-3.6422484431334069E-9</v>
      </c>
      <c r="BV497">
        <v>0</v>
      </c>
      <c r="BW497">
        <v>0</v>
      </c>
      <c r="BX497">
        <v>-1.106194690265481E-10</v>
      </c>
      <c r="BY497">
        <v>3.277613897082836E-11</v>
      </c>
      <c r="BZ497">
        <v>1.3929859062602665E-10</v>
      </c>
      <c r="CA497">
        <v>-1.1811701081612588E-9</v>
      </c>
      <c r="CB497">
        <v>1.6142248443133262E-10</v>
      </c>
      <c r="CC497">
        <v>0</v>
      </c>
      <c r="CD497">
        <v>2.159128154703377E-10</v>
      </c>
      <c r="CE497">
        <v>-1.9276466732218953E-9</v>
      </c>
      <c r="CF497">
        <v>-1.6764995083579171E-10</v>
      </c>
      <c r="CG497">
        <v>1.0918551294657489E-9</v>
      </c>
      <c r="CH497">
        <v>0</v>
      </c>
      <c r="CI497">
        <v>-9.2223861029170775E-10</v>
      </c>
      <c r="CJ497">
        <v>2.3025237627007528E-10</v>
      </c>
      <c r="CK497">
        <v>0</v>
      </c>
      <c r="CM497">
        <v>0</v>
      </c>
      <c r="CN497">
        <v>-6.7313995411340571E-10</v>
      </c>
      <c r="CO497">
        <v>0</v>
      </c>
      <c r="CP497">
        <v>-1.1602753195673549E-9</v>
      </c>
      <c r="CQ497">
        <v>0</v>
      </c>
      <c r="CR497">
        <v>3.0727630285152402E-10</v>
      </c>
      <c r="CS497">
        <v>3.1915765322844937E-10</v>
      </c>
      <c r="CT497">
        <v>0</v>
      </c>
      <c r="CU497">
        <v>7.9236315961979693E-10</v>
      </c>
      <c r="CV497">
        <v>-6.5265486725663828E-11</v>
      </c>
      <c r="CW497">
        <v>6.6371681415929399E-11</v>
      </c>
      <c r="CX497">
        <v>0</v>
      </c>
      <c r="CY497">
        <v>3.1071779744346112E-8</v>
      </c>
      <c r="CZ497">
        <v>4.5165519501802686E-9</v>
      </c>
      <c r="DA497">
        <v>5.8648803670927574E-9</v>
      </c>
      <c r="DB497">
        <v>0</v>
      </c>
      <c r="DC497">
        <v>5.9324811537200863E-10</v>
      </c>
      <c r="DD497">
        <v>1.3036709275647324E-9</v>
      </c>
    </row>
    <row r="498" spans="1:108">
      <c r="A498" t="s">
        <v>247</v>
      </c>
      <c r="B498">
        <v>0.69799999999999995</v>
      </c>
      <c r="C498">
        <v>32.1</v>
      </c>
      <c r="D498" t="s">
        <v>985</v>
      </c>
      <c r="E498">
        <v>43249</v>
      </c>
      <c r="F498" t="s">
        <v>128</v>
      </c>
      <c r="H498" t="s">
        <v>20</v>
      </c>
      <c r="I498">
        <v>100</v>
      </c>
      <c r="J498">
        <v>15.333333333333334</v>
      </c>
      <c r="K498">
        <v>0.47774104899999997</v>
      </c>
      <c r="L498">
        <v>3.8541512519999999</v>
      </c>
      <c r="M498">
        <v>0.37443473700000002</v>
      </c>
      <c r="P498" t="s">
        <v>247</v>
      </c>
      <c r="Q498">
        <v>-2.5946117457020898E-6</v>
      </c>
      <c r="R498">
        <v>1.2980269989615508E-9</v>
      </c>
      <c r="S498">
        <v>7.3194300219222638E-9</v>
      </c>
      <c r="T498">
        <v>-3.1080535364024524E-6</v>
      </c>
      <c r="U498">
        <v>-3.1080535364024524E-6</v>
      </c>
      <c r="V498">
        <v>-3.1873774085612464E-8</v>
      </c>
      <c r="W498">
        <v>-3.1592534902503759E-8</v>
      </c>
      <c r="X498">
        <v>-1.1920214607130477E-7</v>
      </c>
      <c r="Y498">
        <v>-6.2882196838583127E-9</v>
      </c>
      <c r="Z498">
        <v>2.5455751701857587E-6</v>
      </c>
      <c r="AA498">
        <v>1.2771143417560863E-7</v>
      </c>
      <c r="AB498">
        <v>3.6878389292719523E-7</v>
      </c>
      <c r="AC498">
        <v>1.9037729318103166E-9</v>
      </c>
      <c r="AD498">
        <v>0</v>
      </c>
      <c r="AE498">
        <v>2.6342736817814692E-7</v>
      </c>
      <c r="AF498">
        <v>-2.3840429214260999E-8</v>
      </c>
      <c r="AG498">
        <v>1.4477327795084808E-6</v>
      </c>
      <c r="AH498">
        <v>-5.9781354563286067E-8</v>
      </c>
      <c r="AI498">
        <v>-1.9181954540209994E-8</v>
      </c>
      <c r="AJ498">
        <v>0</v>
      </c>
      <c r="AK498">
        <v>-1.2900946117457025E-7</v>
      </c>
      <c r="AL498">
        <v>2.0335756317065132E-10</v>
      </c>
      <c r="AM498">
        <v>2.8138340833044885E-9</v>
      </c>
      <c r="AN498">
        <v>-1.158849659628476E-8</v>
      </c>
      <c r="AO498">
        <v>0</v>
      </c>
      <c r="AP498">
        <v>-1.0218356986269751E-7</v>
      </c>
      <c r="AQ498">
        <v>7.7225395177108596E-9</v>
      </c>
      <c r="AR498">
        <v>5.9341467635860163E-6</v>
      </c>
      <c r="AS498">
        <v>0</v>
      </c>
      <c r="AT498">
        <v>-6.9660782277604772E-8</v>
      </c>
      <c r="AU498">
        <v>4.4789142725279835E-9</v>
      </c>
      <c r="AV498">
        <v>4.2128187377408574E-8</v>
      </c>
      <c r="AW498">
        <v>-6.1007268951194178E-9</v>
      </c>
      <c r="AX498">
        <v>3.1159859236183218E-7</v>
      </c>
      <c r="AY498">
        <v>4.2113764855197903E-9</v>
      </c>
      <c r="AZ498">
        <v>2.3818795430944968E-7</v>
      </c>
      <c r="BA498">
        <v>2.3458232375677861E-7</v>
      </c>
      <c r="BB498">
        <v>1.4082150686512059E-8</v>
      </c>
      <c r="BC498">
        <v>2.414330218068537E-9</v>
      </c>
      <c r="BD498">
        <v>1.0651032652590313E-9</v>
      </c>
      <c r="BE498">
        <v>4.7789027345102118E-8</v>
      </c>
      <c r="BF498">
        <v>-2.9710395754009481E-9</v>
      </c>
      <c r="BG498">
        <v>8.2352601823006872E-10</v>
      </c>
      <c r="BH498">
        <v>1.5849630783431404E-6</v>
      </c>
      <c r="BI498">
        <v>3.7462501442252226E-9</v>
      </c>
      <c r="BJ498">
        <v>5.2433079496942442E-9</v>
      </c>
      <c r="BK498">
        <v>0</v>
      </c>
      <c r="BL498">
        <v>3.6835121726087449E-8</v>
      </c>
      <c r="BM498">
        <v>0</v>
      </c>
      <c r="BN498">
        <v>4.8820237683166029E-8</v>
      </c>
      <c r="BO498">
        <v>0</v>
      </c>
      <c r="BP498">
        <v>5.9601073035652514E-9</v>
      </c>
      <c r="BQ498">
        <v>1.2882196838583132E-8</v>
      </c>
      <c r="BR498">
        <v>0</v>
      </c>
      <c r="BS498">
        <v>-1.0333737163955233E-8</v>
      </c>
      <c r="BT498">
        <v>-2.2758740048459664E-9</v>
      </c>
      <c r="BU498">
        <v>-6.4757124725972158E-9</v>
      </c>
      <c r="BV498">
        <v>0</v>
      </c>
      <c r="BW498">
        <v>0</v>
      </c>
      <c r="BX498">
        <v>-8.9996538594669494E-10</v>
      </c>
      <c r="BY498">
        <v>3.8219683858313739E-10</v>
      </c>
      <c r="BZ498">
        <v>-1.0961116880120231E-10</v>
      </c>
      <c r="CA498">
        <v>-2.055209415022513E-10</v>
      </c>
      <c r="CB498">
        <v>2.1013614860966878E-9</v>
      </c>
      <c r="CC498">
        <v>0</v>
      </c>
      <c r="CD498">
        <v>1.3838410061151483E-9</v>
      </c>
      <c r="CE498">
        <v>-1.6968097380869946E-9</v>
      </c>
      <c r="CF498">
        <v>2.9638283142955898E-10</v>
      </c>
      <c r="CG498">
        <v>3.3885715934002556E-9</v>
      </c>
      <c r="CH498">
        <v>0</v>
      </c>
      <c r="CI498">
        <v>-1.0975539402330697E-9</v>
      </c>
      <c r="CJ498">
        <v>5.0478827737394677E-10</v>
      </c>
      <c r="CK498">
        <v>0</v>
      </c>
      <c r="CM498">
        <v>0</v>
      </c>
      <c r="CN498">
        <v>-2.610476520133842E-10</v>
      </c>
      <c r="CO498">
        <v>0</v>
      </c>
      <c r="CP498">
        <v>3.0200761509172703E-9</v>
      </c>
      <c r="CQ498">
        <v>0</v>
      </c>
      <c r="CR498">
        <v>1.0557286258220846E-9</v>
      </c>
      <c r="CS498">
        <v>2.4092823352947972E-9</v>
      </c>
      <c r="CT498">
        <v>0</v>
      </c>
      <c r="CU498">
        <v>1.4033114110995729E-9</v>
      </c>
      <c r="CV498">
        <v>1.9967982000692314E-10</v>
      </c>
      <c r="CW498">
        <v>-6.5442194530979628E-10</v>
      </c>
      <c r="CX498">
        <v>0</v>
      </c>
      <c r="CY498">
        <v>4.7334717895465549E-8</v>
      </c>
      <c r="CZ498">
        <v>7.1081400715357108E-9</v>
      </c>
      <c r="DA498">
        <v>9.9162051459559265E-9</v>
      </c>
      <c r="DB498">
        <v>0</v>
      </c>
      <c r="DC498">
        <v>2.0393446405907452E-9</v>
      </c>
      <c r="DD498">
        <v>2.2470289604245978E-9</v>
      </c>
    </row>
    <row r="499" spans="1:108">
      <c r="A499" t="s">
        <v>190</v>
      </c>
      <c r="B499">
        <v>0.7</v>
      </c>
      <c r="C499">
        <v>40</v>
      </c>
      <c r="D499" t="s">
        <v>986</v>
      </c>
      <c r="E499">
        <v>43249</v>
      </c>
      <c r="F499" t="s">
        <v>128</v>
      </c>
      <c r="H499" t="s">
        <v>27</v>
      </c>
      <c r="I499">
        <v>100</v>
      </c>
      <c r="K499">
        <v>0.73067768399999999</v>
      </c>
      <c r="L499">
        <v>4.7416201429999996</v>
      </c>
      <c r="M499">
        <v>0.40600694599999998</v>
      </c>
      <c r="N499">
        <v>164324.66666666666</v>
      </c>
      <c r="O499">
        <v>3555.1453000000001</v>
      </c>
      <c r="P499" t="s">
        <v>190</v>
      </c>
      <c r="Q499">
        <v>-2.0561342592592602E-6</v>
      </c>
      <c r="R499">
        <v>-1.5173611111111121E-8</v>
      </c>
      <c r="S499">
        <v>-3.5480324074074065E-8</v>
      </c>
      <c r="T499">
        <v>-2.1817129629629681E-6</v>
      </c>
      <c r="U499">
        <v>-2.1817129629629681E-6</v>
      </c>
      <c r="V499">
        <v>-3.2002314814814817E-8</v>
      </c>
      <c r="W499">
        <v>-1.0162037037037029E-8</v>
      </c>
      <c r="X499">
        <v>-1.2881944444444423E-7</v>
      </c>
      <c r="Y499">
        <v>6.8287037037038763E-10</v>
      </c>
      <c r="Z499">
        <v>2.2858796296296268E-6</v>
      </c>
      <c r="AA499">
        <v>3.7557870370370387E-8</v>
      </c>
      <c r="AB499">
        <v>9.2442129629629626E-8</v>
      </c>
      <c r="AC499">
        <v>-5.0000000000000051E-9</v>
      </c>
      <c r="AD499">
        <v>0</v>
      </c>
      <c r="AE499">
        <v>-9.5543981481481303E-8</v>
      </c>
      <c r="AF499">
        <v>-4.3124999999999971E-8</v>
      </c>
      <c r="AG499">
        <v>2.5000000000000085E-8</v>
      </c>
      <c r="AH499">
        <v>-4.2939814814814838E-8</v>
      </c>
      <c r="AI499">
        <v>-5.7233796296296303E-8</v>
      </c>
      <c r="AJ499">
        <v>0</v>
      </c>
      <c r="AK499">
        <v>-1.0856481481481484E-7</v>
      </c>
      <c r="AL499">
        <v>-1.899305555555553E-9</v>
      </c>
      <c r="AM499">
        <v>8.0671296296296667E-11</v>
      </c>
      <c r="AN499">
        <v>-5.115740740740748E-9</v>
      </c>
      <c r="AO499">
        <v>0</v>
      </c>
      <c r="AP499">
        <v>-9.1550925925925903E-8</v>
      </c>
      <c r="AQ499">
        <v>-2.679398148148146E-9</v>
      </c>
      <c r="AR499">
        <v>-1.6934027777777774E-7</v>
      </c>
      <c r="AS499">
        <v>0</v>
      </c>
      <c r="AT499">
        <v>-8.2291666666666638E-8</v>
      </c>
      <c r="AU499">
        <v>-1.1087962962962957E-9</v>
      </c>
      <c r="AV499">
        <v>2.557870370370374E-9</v>
      </c>
      <c r="AW499">
        <v>-1.9751736111111104E-9</v>
      </c>
      <c r="AX499">
        <v>3.7019675925925922E-8</v>
      </c>
      <c r="AY499">
        <v>5.3240740740740272E-10</v>
      </c>
      <c r="AZ499">
        <v>1.267361111111112E-7</v>
      </c>
      <c r="BA499">
        <v>2.1082175925925929E-7</v>
      </c>
      <c r="BB499">
        <v>1.1903356481481486E-8</v>
      </c>
      <c r="BC499">
        <v>1.5781250000000007E-9</v>
      </c>
      <c r="BD499">
        <v>-6.1747685185185127E-10</v>
      </c>
      <c r="BE499">
        <v>1.154513888888889E-8</v>
      </c>
      <c r="BF499">
        <v>-3.7627314814814857E-9</v>
      </c>
      <c r="BG499">
        <v>-1.5092592592592598E-9</v>
      </c>
      <c r="BH499">
        <v>5.179398148148156E-9</v>
      </c>
      <c r="BI499">
        <v>1.7476851851851873E-9</v>
      </c>
      <c r="BJ499">
        <v>2.0237268518518508E-9</v>
      </c>
      <c r="BK499">
        <v>0</v>
      </c>
      <c r="BL499">
        <v>3.7581018518518514E-8</v>
      </c>
      <c r="BM499">
        <v>0</v>
      </c>
      <c r="BN499">
        <v>4.2528935185185184E-8</v>
      </c>
      <c r="BO499">
        <v>0</v>
      </c>
      <c r="BP499">
        <v>4.163194444444443E-9</v>
      </c>
      <c r="BQ499">
        <v>1.4317129629629634E-9</v>
      </c>
      <c r="BR499">
        <v>0</v>
      </c>
      <c r="BS499">
        <v>-1.5294560185185186E-8</v>
      </c>
      <c r="BT499">
        <v>-1.9062500000000014E-9</v>
      </c>
      <c r="BU499">
        <v>-5.1620370370370429E-9</v>
      </c>
      <c r="BV499">
        <v>0</v>
      </c>
      <c r="BW499">
        <v>0</v>
      </c>
      <c r="BX499">
        <v>-3.715277777777783E-10</v>
      </c>
      <c r="BY499">
        <v>7.4074074074074392E-10</v>
      </c>
      <c r="BZ499">
        <v>-1.7407407407407399E-9</v>
      </c>
      <c r="CA499">
        <v>4.6180555555555485E-10</v>
      </c>
      <c r="CB499">
        <v>-5.4456018518518695E-10</v>
      </c>
      <c r="CC499">
        <v>0</v>
      </c>
      <c r="CD499">
        <v>2.6331018518518412E-10</v>
      </c>
      <c r="CE499">
        <v>-2.4259259259259278E-9</v>
      </c>
      <c r="CF499">
        <v>-2.0416666666666702E-10</v>
      </c>
      <c r="CG499">
        <v>1.9415509259259262E-9</v>
      </c>
      <c r="CH499">
        <v>0</v>
      </c>
      <c r="CI499">
        <v>-7.4537037037037123E-10</v>
      </c>
      <c r="CJ499">
        <v>-2.0254629629629519E-10</v>
      </c>
      <c r="CK499">
        <v>0</v>
      </c>
      <c r="CM499">
        <v>0</v>
      </c>
      <c r="CN499">
        <v>-1.1452546296296294E-9</v>
      </c>
      <c r="CO499">
        <v>0</v>
      </c>
      <c r="CP499">
        <v>-2.0659722222222232E-9</v>
      </c>
      <c r="CQ499">
        <v>0</v>
      </c>
      <c r="CR499">
        <v>6.0590277777777796E-10</v>
      </c>
      <c r="CS499">
        <v>7.4942129629629672E-10</v>
      </c>
      <c r="CT499">
        <v>0</v>
      </c>
      <c r="CU499">
        <v>2.8935185185185375E-11</v>
      </c>
      <c r="CV499">
        <v>3.5243055555556108E-11</v>
      </c>
      <c r="CW499">
        <v>-4.8784722222222252E-10</v>
      </c>
      <c r="CX499">
        <v>0</v>
      </c>
      <c r="CY499">
        <v>5.7708333333333346E-8</v>
      </c>
      <c r="CZ499">
        <v>9.0376157407407424E-9</v>
      </c>
      <c r="DA499">
        <v>1.1403935185185185E-8</v>
      </c>
      <c r="DB499">
        <v>0</v>
      </c>
      <c r="DC499">
        <v>7.4594907407407378E-10</v>
      </c>
      <c r="DD499">
        <v>1.1157407407407412E-9</v>
      </c>
    </row>
    <row r="500" spans="1:108">
      <c r="A500" t="s">
        <v>738</v>
      </c>
      <c r="B500">
        <v>0.65500000000000003</v>
      </c>
      <c r="C500">
        <v>26.9</v>
      </c>
      <c r="D500" t="s">
        <v>987</v>
      </c>
      <c r="E500">
        <v>43249</v>
      </c>
      <c r="F500" t="s">
        <v>120</v>
      </c>
      <c r="H500" t="s">
        <v>27</v>
      </c>
      <c r="I500">
        <v>90</v>
      </c>
      <c r="K500">
        <v>0.83019613599999997</v>
      </c>
      <c r="L500">
        <v>4.6018699129999998</v>
      </c>
      <c r="M500">
        <v>0.50505431599999995</v>
      </c>
      <c r="N500">
        <v>167468.33333333334</v>
      </c>
      <c r="O500">
        <v>3642.3723666666665</v>
      </c>
      <c r="P500" t="s">
        <v>738</v>
      </c>
      <c r="Q500">
        <v>-1.5059204185598246E-6</v>
      </c>
      <c r="R500">
        <v>-6.4539446509706733E-9</v>
      </c>
      <c r="S500">
        <v>-7.6070494286107769E-9</v>
      </c>
      <c r="T500">
        <v>-1.8243150213410515E-6</v>
      </c>
      <c r="U500">
        <v>-1.8243150213410515E-6</v>
      </c>
      <c r="V500">
        <v>-5.9462343384276687E-8</v>
      </c>
      <c r="W500">
        <v>8.6293542613245248E-8</v>
      </c>
      <c r="X500">
        <v>-6.9186286658405063E-8</v>
      </c>
      <c r="Y500">
        <v>6.849786589563544E-9</v>
      </c>
      <c r="Z500">
        <v>5.2578135756574387E-6</v>
      </c>
      <c r="AA500">
        <v>3.0548671347927765E-8</v>
      </c>
      <c r="AB500">
        <v>1.7933360870163867E-8</v>
      </c>
      <c r="AC500">
        <v>5.3954977282114956E-9</v>
      </c>
      <c r="AD500">
        <v>0</v>
      </c>
      <c r="AE500">
        <v>2.7278672724769519E-8</v>
      </c>
      <c r="AF500">
        <v>1.8587360594795557E-8</v>
      </c>
      <c r="AG500">
        <v>1.0455390334572493E-7</v>
      </c>
      <c r="AH500">
        <v>-4.2165771719674776E-9</v>
      </c>
      <c r="AI500">
        <v>5.3782872091422249E-8</v>
      </c>
      <c r="AJ500">
        <v>0</v>
      </c>
      <c r="AK500">
        <v>2.5213410436458853E-8</v>
      </c>
      <c r="AL500">
        <v>-3.3560512185043802E-11</v>
      </c>
      <c r="AM500">
        <v>1.7959176648767728E-10</v>
      </c>
      <c r="AN500">
        <v>-1.7468676855293982E-9</v>
      </c>
      <c r="AO500">
        <v>0</v>
      </c>
      <c r="AP500">
        <v>-1.9509844416907613E-7</v>
      </c>
      <c r="AQ500">
        <v>-2.773475148010461E-9</v>
      </c>
      <c r="AR500">
        <v>-2.4352023957042541E-7</v>
      </c>
      <c r="AS500">
        <v>0</v>
      </c>
      <c r="AT500">
        <v>1.3424204874018989E-8</v>
      </c>
      <c r="AU500">
        <v>9.3539171141401643E-10</v>
      </c>
      <c r="AV500">
        <v>1.2142021203359504E-8</v>
      </c>
      <c r="AW500">
        <v>-3.0407889301941349E-9</v>
      </c>
      <c r="AX500">
        <v>3.113210794437559E-8</v>
      </c>
      <c r="AY500">
        <v>-5.7655238882005791E-10</v>
      </c>
      <c r="AZ500">
        <v>-3.1115757951259808E-7</v>
      </c>
      <c r="BA500">
        <v>2.94385928679609E-8</v>
      </c>
      <c r="BB500">
        <v>3.4291959245490853E-9</v>
      </c>
      <c r="BC500">
        <v>2.12980173482032E-9</v>
      </c>
      <c r="BD500">
        <v>-5.1158267933360852E-9</v>
      </c>
      <c r="BE500">
        <v>-7.156133828996283E-9</v>
      </c>
      <c r="BF500">
        <v>-6.299910505300842E-9</v>
      </c>
      <c r="BG500">
        <v>-1.7640782045986713E-10</v>
      </c>
      <c r="BH500">
        <v>-2.1650832989122955E-8</v>
      </c>
      <c r="BI500">
        <v>1.2331336913121317E-9</v>
      </c>
      <c r="BJ500">
        <v>8.3040754509156026E-10</v>
      </c>
      <c r="BK500">
        <v>0</v>
      </c>
      <c r="BL500">
        <v>4.7698953600440551E-9</v>
      </c>
      <c r="BM500">
        <v>0</v>
      </c>
      <c r="BN500">
        <v>8.3995938317499699E-9</v>
      </c>
      <c r="BO500">
        <v>0</v>
      </c>
      <c r="BP500">
        <v>7.7705493597686947E-10</v>
      </c>
      <c r="BQ500">
        <v>9.4657854880921446E-12</v>
      </c>
      <c r="BR500">
        <v>0</v>
      </c>
      <c r="BS500">
        <v>-1.7804281977144436E-8</v>
      </c>
      <c r="BT500">
        <v>-1.3682362660057809E-9</v>
      </c>
      <c r="BU500">
        <v>3.9670246454633061E-9</v>
      </c>
      <c r="BV500">
        <v>0</v>
      </c>
      <c r="BW500">
        <v>0</v>
      </c>
      <c r="BX500">
        <v>1.3166047087980299E-10</v>
      </c>
      <c r="BY500">
        <v>-2.7450777915461946E-9</v>
      </c>
      <c r="BZ500">
        <v>9.3487539584193851E-9</v>
      </c>
      <c r="CA500">
        <v>-4.4661296984716723E-10</v>
      </c>
      <c r="CB500">
        <v>-1.7365413740878434E-9</v>
      </c>
      <c r="CC500">
        <v>0</v>
      </c>
      <c r="CD500">
        <v>4.8189453393913351E-11</v>
      </c>
      <c r="CE500">
        <v>-2.4920831612281435E-9</v>
      </c>
      <c r="CF500">
        <v>3.1082197439074677E-10</v>
      </c>
      <c r="CG500">
        <v>-9.723943274129224E-11</v>
      </c>
      <c r="CH500">
        <v>0</v>
      </c>
      <c r="CI500">
        <v>-5.8687870026160119E-10</v>
      </c>
      <c r="CJ500">
        <v>4.6296296296296067E-10</v>
      </c>
      <c r="CK500">
        <v>0</v>
      </c>
      <c r="CM500">
        <v>0</v>
      </c>
      <c r="CN500">
        <v>-1.0591353435219604E-9</v>
      </c>
      <c r="CO500">
        <v>0</v>
      </c>
      <c r="CP500">
        <v>-1.4172862453531585E-9</v>
      </c>
      <c r="CQ500">
        <v>0</v>
      </c>
      <c r="CR500">
        <v>-8.2094175960346879E-10</v>
      </c>
      <c r="CS500">
        <v>1.7391229519482242E-10</v>
      </c>
      <c r="CT500">
        <v>0</v>
      </c>
      <c r="CU500">
        <v>-4.18817981550323E-10</v>
      </c>
      <c r="CV500">
        <v>-1.8225939694341173E-10</v>
      </c>
      <c r="CW500">
        <v>-7.1045022717885146E-10</v>
      </c>
      <c r="CX500">
        <v>0</v>
      </c>
      <c r="CY500">
        <v>4.1666666666666651E-9</v>
      </c>
      <c r="CZ500">
        <v>7.2585364174583573E-10</v>
      </c>
      <c r="DA500">
        <v>9.749759052733031E-10</v>
      </c>
      <c r="DB500">
        <v>0</v>
      </c>
      <c r="DC500">
        <v>-8.4503648630042839E-10</v>
      </c>
      <c r="DD500">
        <v>-1.1135205837808074E-9</v>
      </c>
    </row>
    <row r="501" spans="1:108">
      <c r="A501" t="s">
        <v>488</v>
      </c>
      <c r="B501">
        <v>0.72</v>
      </c>
      <c r="C501">
        <v>28.5</v>
      </c>
      <c r="D501" t="s">
        <v>988</v>
      </c>
      <c r="E501">
        <v>43249</v>
      </c>
      <c r="F501" t="s">
        <v>989</v>
      </c>
      <c r="H501" t="s">
        <v>17</v>
      </c>
      <c r="I501">
        <v>100</v>
      </c>
      <c r="J501">
        <v>7.666666666666667</v>
      </c>
      <c r="K501">
        <v>0.60037575949999999</v>
      </c>
      <c r="L501">
        <v>4.6766776530000005</v>
      </c>
      <c r="M501">
        <v>0.407813437</v>
      </c>
      <c r="N501">
        <v>341337.33333333331</v>
      </c>
      <c r="O501">
        <v>5568.8676000000005</v>
      </c>
      <c r="P501" t="s">
        <v>488</v>
      </c>
      <c r="Q501">
        <v>-2.9954515919428216E-6</v>
      </c>
      <c r="R501">
        <v>-1.3742690058479555E-8</v>
      </c>
      <c r="S501">
        <v>-2.6770630279402185E-8</v>
      </c>
      <c r="T501">
        <v>-3.0133203378817486E-6</v>
      </c>
      <c r="U501">
        <v>-3.0133203378817486E-6</v>
      </c>
      <c r="V501">
        <v>-5.1738141650422563E-8</v>
      </c>
      <c r="W501">
        <v>2.9085445094217038E-8</v>
      </c>
      <c r="X501">
        <v>-1.2499999999999989E-7</v>
      </c>
      <c r="Y501">
        <v>-4.1585445094216994E-9</v>
      </c>
      <c r="Z501">
        <v>2.1117608836906714E-7</v>
      </c>
      <c r="AA501">
        <v>3.2001299545159261E-8</v>
      </c>
      <c r="AB501">
        <v>1.157326185834958E-7</v>
      </c>
      <c r="AC501">
        <v>-9.2348927875243663E-9</v>
      </c>
      <c r="AD501">
        <v>0</v>
      </c>
      <c r="AE501">
        <v>-1.6894087069525659E-7</v>
      </c>
      <c r="AF501">
        <v>-5.0146198830409351E-8</v>
      </c>
      <c r="AG501">
        <v>3.328460038986357E-7</v>
      </c>
      <c r="AH501">
        <v>-6.051007147498378E-8</v>
      </c>
      <c r="AI501">
        <v>-6.3515269655620594E-8</v>
      </c>
      <c r="AJ501">
        <v>0</v>
      </c>
      <c r="AK501">
        <v>-1.2751786874593887E-7</v>
      </c>
      <c r="AL501">
        <v>-2.9775828460038955E-9</v>
      </c>
      <c r="AM501">
        <v>-4.3136777128005101E-10</v>
      </c>
      <c r="AN501">
        <v>-1.1029889538661467E-8</v>
      </c>
      <c r="AO501">
        <v>0</v>
      </c>
      <c r="AP501">
        <v>-2.265188434048083E-7</v>
      </c>
      <c r="AQ501">
        <v>-1.889213775178685E-9</v>
      </c>
      <c r="AR501">
        <v>-3.0458089668615898E-8</v>
      </c>
      <c r="AS501">
        <v>0</v>
      </c>
      <c r="AT501">
        <v>-1.0063352826510719E-7</v>
      </c>
      <c r="AU501">
        <v>-6.1517218973359334E-9</v>
      </c>
      <c r="AV501">
        <v>8.0977907732293817E-9</v>
      </c>
      <c r="AW501">
        <v>-6.1330409356725138E-9</v>
      </c>
      <c r="AX501">
        <v>1.3127030539311236E-7</v>
      </c>
      <c r="AY501">
        <v>-2.3473034437946786E-9</v>
      </c>
      <c r="AZ501">
        <v>6.944444444444448E-8</v>
      </c>
      <c r="BA501">
        <v>2.5517381416504214E-7</v>
      </c>
      <c r="BB501">
        <v>1.841211825860949E-8</v>
      </c>
      <c r="BC501">
        <v>2.3123781676413265E-9</v>
      </c>
      <c r="BD501">
        <v>4.8935997400909682E-9</v>
      </c>
      <c r="BE501">
        <v>6.9249512670565314E-9</v>
      </c>
      <c r="BF501">
        <v>-5.339506172839508E-9</v>
      </c>
      <c r="BG501">
        <v>-4.6864847303443777E-10</v>
      </c>
      <c r="BH501">
        <v>3.0758609486679664E-7</v>
      </c>
      <c r="BI501">
        <v>2.1117608836907086E-9</v>
      </c>
      <c r="BJ501">
        <v>2.57959714100065E-9</v>
      </c>
      <c r="BK501">
        <v>0</v>
      </c>
      <c r="BL501">
        <v>4.00259909031839E-8</v>
      </c>
      <c r="BM501">
        <v>0</v>
      </c>
      <c r="BN501">
        <v>4.9577647823261867E-8</v>
      </c>
      <c r="BO501">
        <v>0</v>
      </c>
      <c r="BP501">
        <v>7.47076023391812E-9</v>
      </c>
      <c r="BQ501">
        <v>4.2779402209226769E-9</v>
      </c>
      <c r="BR501">
        <v>0</v>
      </c>
      <c r="BS501">
        <v>-1.6117608836907082E-8</v>
      </c>
      <c r="BT501">
        <v>-2.5365497076023389E-9</v>
      </c>
      <c r="BU501">
        <v>-8.5851202079272266E-9</v>
      </c>
      <c r="BV501">
        <v>0</v>
      </c>
      <c r="BW501">
        <v>0</v>
      </c>
      <c r="BX501">
        <v>-3.8255360623781656E-10</v>
      </c>
      <c r="BY501">
        <v>-1.5188434048083121E-9</v>
      </c>
      <c r="BZ501">
        <v>-1.4928525016244322E-9</v>
      </c>
      <c r="CA501">
        <v>-1.232943469785576E-9</v>
      </c>
      <c r="CB501">
        <v>-1.2589343729694572E-10</v>
      </c>
      <c r="CC501">
        <v>0</v>
      </c>
      <c r="CD501">
        <v>-6.1728395061728367E-11</v>
      </c>
      <c r="CE501">
        <v>-3.648473034437948E-9</v>
      </c>
      <c r="CF501">
        <v>-3.6647173489278747E-10</v>
      </c>
      <c r="CG501">
        <v>3.8287849252761538E-9</v>
      </c>
      <c r="CH501">
        <v>0</v>
      </c>
      <c r="CI501">
        <v>-1.5748862897985688E-9</v>
      </c>
      <c r="CJ501">
        <v>7.6348278102663765E-11</v>
      </c>
      <c r="CK501">
        <v>0</v>
      </c>
      <c r="CM501">
        <v>0</v>
      </c>
      <c r="CN501">
        <v>-1.8096166341780379E-9</v>
      </c>
      <c r="CO501">
        <v>0</v>
      </c>
      <c r="CP501">
        <v>-2.0467836257309987E-10</v>
      </c>
      <c r="CQ501">
        <v>0</v>
      </c>
      <c r="CR501">
        <v>1.2646198830409364E-9</v>
      </c>
      <c r="CS501">
        <v>2.5795971410006488E-9</v>
      </c>
      <c r="CT501">
        <v>0</v>
      </c>
      <c r="CU501">
        <v>6.8096166341780332E-10</v>
      </c>
      <c r="CV501">
        <v>5.116959064327193E-12</v>
      </c>
      <c r="CW501">
        <v>-6.3109161793372542E-11</v>
      </c>
      <c r="CX501">
        <v>0</v>
      </c>
      <c r="CY501">
        <v>6.0428849902534106E-8</v>
      </c>
      <c r="CZ501">
        <v>8.3836907082521141E-9</v>
      </c>
      <c r="DA501">
        <v>1.3008447043534764E-8</v>
      </c>
      <c r="DB501">
        <v>0</v>
      </c>
      <c r="DC501">
        <v>1.7145873944119551E-9</v>
      </c>
      <c r="DD501">
        <v>2.3895386614684853E-9</v>
      </c>
    </row>
    <row r="502" spans="1:108">
      <c r="A502" t="s">
        <v>910</v>
      </c>
      <c r="B502">
        <v>0.72799999999999998</v>
      </c>
      <c r="C502">
        <v>17.3</v>
      </c>
      <c r="D502" t="s">
        <v>990</v>
      </c>
      <c r="E502">
        <v>43249</v>
      </c>
      <c r="F502" t="s">
        <v>123</v>
      </c>
      <c r="H502" t="s">
        <v>17</v>
      </c>
      <c r="I502">
        <v>100</v>
      </c>
      <c r="J502">
        <v>9.33</v>
      </c>
      <c r="K502">
        <v>0.738985844</v>
      </c>
      <c r="L502">
        <v>5.1858478510000001</v>
      </c>
      <c r="M502">
        <v>0.35254582600000001</v>
      </c>
      <c r="N502">
        <v>260741.33333333334</v>
      </c>
      <c r="O502">
        <v>4162.4340333333339</v>
      </c>
      <c r="P502" t="s">
        <v>910</v>
      </c>
      <c r="Q502">
        <v>-1.7822736030828508E-6</v>
      </c>
      <c r="R502">
        <v>-1.9468529222864499E-8</v>
      </c>
      <c r="S502">
        <v>-6.6674694926139996E-8</v>
      </c>
      <c r="T502">
        <v>-3.6127167630057802E-6</v>
      </c>
      <c r="U502">
        <v>-3.6127167630057802E-6</v>
      </c>
      <c r="V502">
        <v>-5.5394990366088451E-8</v>
      </c>
      <c r="W502">
        <v>-1.1689145793192035E-7</v>
      </c>
      <c r="X502">
        <v>-2.3643224149004499E-7</v>
      </c>
      <c r="Y502">
        <v>1.7983301220295455E-8</v>
      </c>
      <c r="Z502">
        <v>6.2620423892100191E-6</v>
      </c>
      <c r="AA502">
        <v>1.2243095696852925E-7</v>
      </c>
      <c r="AB502">
        <v>1.9749518304431603E-7</v>
      </c>
      <c r="AC502">
        <v>-1.4089595375722524E-8</v>
      </c>
      <c r="AD502">
        <v>0</v>
      </c>
      <c r="AE502">
        <v>-4.5961785484906888E-7</v>
      </c>
      <c r="AF502">
        <v>-7.1812780989081556E-8</v>
      </c>
      <c r="AG502">
        <v>5.9047848426461149E-7</v>
      </c>
      <c r="AH502">
        <v>-4.2549775208734764E-8</v>
      </c>
      <c r="AI502">
        <v>-9.1120745022479262E-8</v>
      </c>
      <c r="AJ502">
        <v>0</v>
      </c>
      <c r="AK502">
        <v>-1.2082530507385992E-7</v>
      </c>
      <c r="AL502">
        <v>5.4592164418753793E-10</v>
      </c>
      <c r="AM502">
        <v>0</v>
      </c>
      <c r="AN502">
        <v>0</v>
      </c>
      <c r="AO502">
        <v>-1.3126204238921018E-8</v>
      </c>
      <c r="AP502">
        <v>-3.9458895311496491E-8</v>
      </c>
      <c r="AQ502">
        <v>-1.6927585099550414E-8</v>
      </c>
      <c r="AR502">
        <v>5.2183686576750152E-8</v>
      </c>
      <c r="AS502">
        <v>-5.3668914579319201E-6</v>
      </c>
      <c r="AT502">
        <v>-1.3447334617854856E-7</v>
      </c>
      <c r="AU502">
        <v>5.7000642260757922E-9</v>
      </c>
      <c r="AV502">
        <v>7.1009955041746926E-8</v>
      </c>
      <c r="AW502">
        <v>-1.1139210019267821E-8</v>
      </c>
      <c r="AX502">
        <v>2.1270873474630698E-7</v>
      </c>
      <c r="AY502">
        <v>2.9704560051380978E-9</v>
      </c>
      <c r="AZ502">
        <v>6.1014771997430958E-7</v>
      </c>
      <c r="BA502">
        <v>4.0462427745664746E-7</v>
      </c>
      <c r="BB502">
        <v>2.3510757867694281E-8</v>
      </c>
      <c r="BC502">
        <v>4.0301862556197809E-9</v>
      </c>
      <c r="BD502">
        <v>7.6669877970456034E-10</v>
      </c>
      <c r="BE502">
        <v>4.491811175337186E-8</v>
      </c>
      <c r="BF502">
        <v>2.3402376364804032E-9</v>
      </c>
      <c r="BG502">
        <v>0</v>
      </c>
      <c r="BH502">
        <v>9.0920038535645469E-7</v>
      </c>
      <c r="BI502">
        <v>1.0878291586384078E-8</v>
      </c>
      <c r="BJ502">
        <v>1.0958574181117535E-8</v>
      </c>
      <c r="BK502">
        <v>0</v>
      </c>
      <c r="BL502">
        <v>1.4916506101477203E-7</v>
      </c>
      <c r="BM502">
        <v>0</v>
      </c>
      <c r="BN502">
        <v>1.1709216441875402E-7</v>
      </c>
      <c r="BO502">
        <v>0</v>
      </c>
      <c r="BP502">
        <v>1.9307964033397561E-8</v>
      </c>
      <c r="BQ502">
        <v>9.6258831085420696E-9</v>
      </c>
      <c r="BR502">
        <v>0</v>
      </c>
      <c r="BS502">
        <v>-3.6889852280025698E-8</v>
      </c>
      <c r="BT502">
        <v>-6.1014771997431148E-10</v>
      </c>
      <c r="BU502">
        <v>-1.966923570969811E-9</v>
      </c>
      <c r="BV502">
        <v>0</v>
      </c>
      <c r="BW502">
        <v>0</v>
      </c>
      <c r="BX502">
        <v>-9.5937700706486744E-10</v>
      </c>
      <c r="BY502">
        <v>8.6705202312138718E-9</v>
      </c>
      <c r="BZ502">
        <v>-4.5640655105973034E-9</v>
      </c>
      <c r="CA502">
        <v>2.6894669235709409E-10</v>
      </c>
      <c r="CB502">
        <v>0</v>
      </c>
      <c r="CC502">
        <v>0</v>
      </c>
      <c r="CD502">
        <v>7.9078355812460058E-10</v>
      </c>
      <c r="CE502">
        <v>-3.9739884393063219E-10</v>
      </c>
      <c r="CF502">
        <v>0</v>
      </c>
      <c r="CG502">
        <v>3.3839113680154161E-9</v>
      </c>
      <c r="CH502">
        <v>0</v>
      </c>
      <c r="CI502">
        <v>-3.0105973025048153E-9</v>
      </c>
      <c r="CJ502">
        <v>3.8174373795761091E-9</v>
      </c>
      <c r="CK502">
        <v>0</v>
      </c>
      <c r="CM502">
        <v>0</v>
      </c>
      <c r="CN502">
        <v>0</v>
      </c>
      <c r="CO502">
        <v>0</v>
      </c>
      <c r="CP502">
        <v>2.1387283236994216E-8</v>
      </c>
      <c r="CQ502">
        <v>0</v>
      </c>
      <c r="CR502">
        <v>2.5008028259473352E-9</v>
      </c>
      <c r="CS502">
        <v>5.7843609505459234E-9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1.3061978163134232E-7</v>
      </c>
      <c r="CZ502">
        <v>2.2587508028259473E-8</v>
      </c>
      <c r="DA502">
        <v>2.6348747591522159E-8</v>
      </c>
      <c r="DB502">
        <v>0</v>
      </c>
      <c r="DC502">
        <v>4.455684007707131E-9</v>
      </c>
      <c r="DD502">
        <v>2.5449582530507411E-9</v>
      </c>
    </row>
    <row r="503" spans="1:108">
      <c r="A503" t="s">
        <v>742</v>
      </c>
      <c r="B503">
        <v>0.77700000000000002</v>
      </c>
      <c r="C503">
        <v>22.8</v>
      </c>
      <c r="D503" t="s">
        <v>991</v>
      </c>
      <c r="E503">
        <v>43249</v>
      </c>
      <c r="F503" t="s">
        <v>81</v>
      </c>
      <c r="H503" t="s">
        <v>17</v>
      </c>
      <c r="I503">
        <v>90</v>
      </c>
      <c r="J503">
        <v>9</v>
      </c>
      <c r="K503">
        <v>0.59751111099999998</v>
      </c>
      <c r="L503">
        <v>3.9775229254999998</v>
      </c>
      <c r="M503">
        <v>0.46355189050000001</v>
      </c>
      <c r="N503">
        <v>99589.5</v>
      </c>
      <c r="O503">
        <v>2629.7246999999998</v>
      </c>
      <c r="P503" t="s">
        <v>742</v>
      </c>
      <c r="Q503">
        <v>-2.4833495776478258E-6</v>
      </c>
      <c r="R503">
        <v>1.8914473684210515E-8</v>
      </c>
      <c r="S503">
        <v>6.1931448992852443E-9</v>
      </c>
      <c r="T503">
        <v>-2.3351202079272347E-6</v>
      </c>
      <c r="U503">
        <v>-2.3351202079272347E-6</v>
      </c>
      <c r="V503">
        <v>-1.2650259909031847E-7</v>
      </c>
      <c r="W503">
        <v>2.4082196231319036E-8</v>
      </c>
      <c r="X503">
        <v>-1.3767056530214414E-7</v>
      </c>
      <c r="Y503">
        <v>-2.5087313190383333E-8</v>
      </c>
      <c r="Z503">
        <v>1.5127517868745934E-5</v>
      </c>
      <c r="AA503">
        <v>2.1087150747238474E-7</v>
      </c>
      <c r="AB503">
        <v>2.9327079272254726E-7</v>
      </c>
      <c r="AC503">
        <v>6.9749025341130632E-9</v>
      </c>
      <c r="AD503">
        <v>0</v>
      </c>
      <c r="AE503">
        <v>4.9027371669915522E-7</v>
      </c>
      <c r="AF503">
        <v>-5.3301656920078193E-9</v>
      </c>
      <c r="AG503">
        <v>9.7587719298245626E-7</v>
      </c>
      <c r="AH503">
        <v>-7.1068875893437431E-8</v>
      </c>
      <c r="AI503">
        <v>2.9341293047433443E-8</v>
      </c>
      <c r="AJ503">
        <v>0</v>
      </c>
      <c r="AK503">
        <v>-8.2338369070825104E-8</v>
      </c>
      <c r="AL503">
        <v>-6.8226120857699726E-10</v>
      </c>
      <c r="AM503">
        <v>2.0000812215724494E-10</v>
      </c>
      <c r="AN503">
        <v>-2.8224496426250953E-9</v>
      </c>
      <c r="AO503">
        <v>0</v>
      </c>
      <c r="AP503">
        <v>-1.4416829109811548E-8</v>
      </c>
      <c r="AQ503">
        <v>4.701713775178694E-9</v>
      </c>
      <c r="AR503">
        <v>8.2754629629629637E-6</v>
      </c>
      <c r="AS503">
        <v>0</v>
      </c>
      <c r="AT503">
        <v>-6.8226120857699756E-8</v>
      </c>
      <c r="AU503">
        <v>-2.8102664067576364E-9</v>
      </c>
      <c r="AV503">
        <v>3.7900016244314511E-8</v>
      </c>
      <c r="AW503">
        <v>-3.8925438596491229E-9</v>
      </c>
      <c r="AX503">
        <v>2.6849821312540607E-7</v>
      </c>
      <c r="AY503">
        <v>6.903833658219621E-9</v>
      </c>
      <c r="AZ503">
        <v>1.4619883040935792E-8</v>
      </c>
      <c r="BA503">
        <v>4.2164148797920727E-8</v>
      </c>
      <c r="BB503">
        <v>3.1595191682910987E-9</v>
      </c>
      <c r="BC503">
        <v>1.3736598440545818E-9</v>
      </c>
      <c r="BD503">
        <v>2.2031351526965504E-10</v>
      </c>
      <c r="BE503">
        <v>6.2895955165692024E-8</v>
      </c>
      <c r="BF503">
        <v>-4.8225308641975375E-9</v>
      </c>
      <c r="BG503">
        <v>3.5534437946718113E-11</v>
      </c>
      <c r="BH503">
        <v>1.1559860298895384E-6</v>
      </c>
      <c r="BI503">
        <v>9.0298083170890193E-9</v>
      </c>
      <c r="BJ503">
        <v>9.2369233268356091E-9</v>
      </c>
      <c r="BK503">
        <v>0</v>
      </c>
      <c r="BL503">
        <v>8.161752761533464E-9</v>
      </c>
      <c r="BM503">
        <v>0</v>
      </c>
      <c r="BN503">
        <v>1.1472547108512023E-8</v>
      </c>
      <c r="BO503">
        <v>0</v>
      </c>
      <c r="BP503">
        <v>2.3391812865497039E-9</v>
      </c>
      <c r="BQ503">
        <v>1.181976933073425E-8</v>
      </c>
      <c r="BR503">
        <v>0</v>
      </c>
      <c r="BS503">
        <v>-9.980100714749841E-9</v>
      </c>
      <c r="BT503">
        <v>-9.5638401559454326E-10</v>
      </c>
      <c r="BU503">
        <v>1.7564165042235178E-9</v>
      </c>
      <c r="BV503">
        <v>0</v>
      </c>
      <c r="BW503">
        <v>0</v>
      </c>
      <c r="BX503">
        <v>-9.2288011695906418E-10</v>
      </c>
      <c r="BY503">
        <v>1.9087069525666078E-9</v>
      </c>
      <c r="BZ503">
        <v>-2.289433073424296E-9</v>
      </c>
      <c r="CA503">
        <v>-4.2641325536062418E-10</v>
      </c>
      <c r="CB503">
        <v>-6.5992527615334461E-10</v>
      </c>
      <c r="CC503">
        <v>0</v>
      </c>
      <c r="CD503">
        <v>2.0000812215724324E-10</v>
      </c>
      <c r="CE503">
        <v>-3.3635883690708271E-9</v>
      </c>
      <c r="CF503">
        <v>6.3657407407407414E-10</v>
      </c>
      <c r="CG503">
        <v>-2.8529077322936876E-10</v>
      </c>
      <c r="CH503">
        <v>0</v>
      </c>
      <c r="CI503">
        <v>-6.4063515269655666E-10</v>
      </c>
      <c r="CJ503">
        <v>1.2589343729694607E-9</v>
      </c>
      <c r="CK503">
        <v>0</v>
      </c>
      <c r="CM503">
        <v>0</v>
      </c>
      <c r="CN503">
        <v>-1.7594623131903833E-9</v>
      </c>
      <c r="CO503">
        <v>0</v>
      </c>
      <c r="CP503">
        <v>2.8051900584795293E-9</v>
      </c>
      <c r="CQ503">
        <v>0</v>
      </c>
      <c r="CR503">
        <v>-1.4010721247563331E-10</v>
      </c>
      <c r="CS503">
        <v>1.8965237166991565E-9</v>
      </c>
      <c r="CT503">
        <v>0</v>
      </c>
      <c r="CU503">
        <v>1.3534559779077327E-9</v>
      </c>
      <c r="CV503">
        <v>-7.4622319688109823E-11</v>
      </c>
      <c r="CW503">
        <v>3.6488791423002005E-10</v>
      </c>
      <c r="CX503">
        <v>0</v>
      </c>
      <c r="CY503">
        <v>8.5587231968810942E-9</v>
      </c>
      <c r="CZ503">
        <v>1.268477907732294E-9</v>
      </c>
      <c r="DA503">
        <v>1.462495938921378E-9</v>
      </c>
      <c r="DB503">
        <v>0</v>
      </c>
      <c r="DC503">
        <v>-7.8987979207277551E-10</v>
      </c>
      <c r="DD503">
        <v>-9.9394899285250206E-10</v>
      </c>
    </row>
    <row r="504" spans="1:108">
      <c r="A504" t="s">
        <v>182</v>
      </c>
      <c r="B504">
        <v>0.77700000000000002</v>
      </c>
      <c r="C504">
        <v>29.7</v>
      </c>
      <c r="D504" t="s">
        <v>992</v>
      </c>
      <c r="E504">
        <v>43249</v>
      </c>
      <c r="F504" t="s">
        <v>131</v>
      </c>
      <c r="H504" t="s">
        <v>20</v>
      </c>
      <c r="I504">
        <v>100</v>
      </c>
      <c r="J504">
        <v>24.333333333333332</v>
      </c>
      <c r="K504">
        <v>0.61235540499999996</v>
      </c>
      <c r="L504">
        <v>4.4922311159999992</v>
      </c>
      <c r="M504">
        <v>0.37611135899999998</v>
      </c>
      <c r="N504">
        <v>295855.33333333331</v>
      </c>
      <c r="O504">
        <v>4959.8046333333332</v>
      </c>
      <c r="P504" t="s">
        <v>182</v>
      </c>
      <c r="Q504">
        <v>-2.6499563536600585E-6</v>
      </c>
      <c r="R504">
        <v>-1.2860082304527097E-9</v>
      </c>
      <c r="S504">
        <v>-3.6701895498191788E-8</v>
      </c>
      <c r="T504">
        <v>-2.3304027933657633E-6</v>
      </c>
      <c r="U504">
        <v>-2.3304027933657633E-6</v>
      </c>
      <c r="V504">
        <v>-3.3514153884524343E-8</v>
      </c>
      <c r="W504">
        <v>-3.8050255642848262E-8</v>
      </c>
      <c r="X504">
        <v>-1.7513093901982764E-7</v>
      </c>
      <c r="Y504">
        <v>-1.1613044020451291E-9</v>
      </c>
      <c r="Z504">
        <v>4.1308143159994979E-6</v>
      </c>
      <c r="AA504">
        <v>8.448684374610301E-8</v>
      </c>
      <c r="AB504">
        <v>1.7449183189923929E-7</v>
      </c>
      <c r="AC504">
        <v>-5.7519640852974289E-9</v>
      </c>
      <c r="AD504">
        <v>0</v>
      </c>
      <c r="AE504">
        <v>-6.2040154632747291E-8</v>
      </c>
      <c r="AF504">
        <v>-4.6343060231949106E-8</v>
      </c>
      <c r="AG504">
        <v>3.7411148522259588E-8</v>
      </c>
      <c r="AH504">
        <v>-5.9234318493577753E-8</v>
      </c>
      <c r="AI504">
        <v>-5.463586482104995E-8</v>
      </c>
      <c r="AJ504">
        <v>0</v>
      </c>
      <c r="AK504">
        <v>-1.3171841875545579E-7</v>
      </c>
      <c r="AL504">
        <v>-1.0685559296670374E-9</v>
      </c>
      <c r="AM504">
        <v>-2.5611048759197127E-10</v>
      </c>
      <c r="AN504">
        <v>-6.5625389699463819E-9</v>
      </c>
      <c r="AO504">
        <v>0</v>
      </c>
      <c r="AP504">
        <v>-1.9508355156503301E-7</v>
      </c>
      <c r="AQ504">
        <v>-4.4340004988153123E-9</v>
      </c>
      <c r="AR504">
        <v>1.5118780396558171E-6</v>
      </c>
      <c r="AS504">
        <v>0</v>
      </c>
      <c r="AT504">
        <v>-9.446315001870555E-8</v>
      </c>
      <c r="AU504">
        <v>-2.0311136051876789E-9</v>
      </c>
      <c r="AV504">
        <v>1.5393128819054743E-8</v>
      </c>
      <c r="AW504">
        <v>-6.5937149270482596E-9</v>
      </c>
      <c r="AX504">
        <v>2.0824759945130315E-7</v>
      </c>
      <c r="AY504">
        <v>-7.1883963087666828E-9</v>
      </c>
      <c r="AZ504">
        <v>1.3000374111485221E-7</v>
      </c>
      <c r="BA504">
        <v>2.5985160244419506E-7</v>
      </c>
      <c r="BB504">
        <v>1.6948029679511165E-8</v>
      </c>
      <c r="BC504">
        <v>1.6484287317620641E-9</v>
      </c>
      <c r="BD504">
        <v>-5.5337323855841476E-11</v>
      </c>
      <c r="BE504">
        <v>1.6367377478489384E-11</v>
      </c>
      <c r="BF504">
        <v>-3.6039406409776785E-9</v>
      </c>
      <c r="BG504">
        <v>-1.9251153510412855E-10</v>
      </c>
      <c r="BH504">
        <v>8.3434655193914454E-8</v>
      </c>
      <c r="BI504">
        <v>-1.0459533607681747E-9</v>
      </c>
      <c r="BJ504">
        <v>-9.0332335702705727E-10</v>
      </c>
      <c r="BK504">
        <v>0</v>
      </c>
      <c r="BL504">
        <v>4.2243421873051498E-8</v>
      </c>
      <c r="BM504">
        <v>0</v>
      </c>
      <c r="BN504">
        <v>5.1783264746227721E-8</v>
      </c>
      <c r="BO504">
        <v>0</v>
      </c>
      <c r="BP504">
        <v>6.5399364010475115E-9</v>
      </c>
      <c r="BQ504">
        <v>1.6406347424865955E-9</v>
      </c>
      <c r="BR504">
        <v>0</v>
      </c>
      <c r="BS504">
        <v>-1.4823388203017832E-8</v>
      </c>
      <c r="BT504">
        <v>-1.2298915076692837E-9</v>
      </c>
      <c r="BU504">
        <v>-1.1044082803342062E-8</v>
      </c>
      <c r="BV504">
        <v>0</v>
      </c>
      <c r="BW504">
        <v>0</v>
      </c>
      <c r="BX504">
        <v>-3.1799476243920695E-10</v>
      </c>
      <c r="BY504">
        <v>1.0677765307395008E-9</v>
      </c>
      <c r="BZ504">
        <v>-1.6172527746601804E-9</v>
      </c>
      <c r="CA504">
        <v>-1.3795361017583254E-9</v>
      </c>
      <c r="CB504">
        <v>-1.7785883526624283E-9</v>
      </c>
      <c r="CC504">
        <v>0</v>
      </c>
      <c r="CD504">
        <v>5.5337323855842383E-10</v>
      </c>
      <c r="CE504">
        <v>-1.284449432597582E-9</v>
      </c>
      <c r="CF504">
        <v>4.7231575009352711E-10</v>
      </c>
      <c r="CG504">
        <v>2.2267427360019941E-9</v>
      </c>
      <c r="CH504">
        <v>0</v>
      </c>
      <c r="CI504">
        <v>-1.6445317371243306E-10</v>
      </c>
      <c r="CJ504">
        <v>1.286787629380223E-9</v>
      </c>
      <c r="CK504">
        <v>0</v>
      </c>
      <c r="CM504">
        <v>0</v>
      </c>
      <c r="CN504">
        <v>-1.044394562913082E-9</v>
      </c>
      <c r="CO504">
        <v>0</v>
      </c>
      <c r="CP504">
        <v>-2.7497194163860824E-9</v>
      </c>
      <c r="CQ504">
        <v>0</v>
      </c>
      <c r="CR504">
        <v>1.3234193789749347E-9</v>
      </c>
      <c r="CS504">
        <v>1.6944132684873415E-9</v>
      </c>
      <c r="CT504">
        <v>0</v>
      </c>
      <c r="CU504">
        <v>6.8431225838633309E-10</v>
      </c>
      <c r="CV504">
        <v>6.1634867190422738E-10</v>
      </c>
      <c r="CW504">
        <v>3.32023943135054E-10</v>
      </c>
      <c r="CX504">
        <v>0</v>
      </c>
      <c r="CY504">
        <v>7.6271979049756819E-8</v>
      </c>
      <c r="CZ504">
        <v>1.2097050754458164E-8</v>
      </c>
      <c r="DA504">
        <v>1.6205262501558797E-8</v>
      </c>
      <c r="DB504">
        <v>0</v>
      </c>
      <c r="DC504">
        <v>1.7505299912707301E-9</v>
      </c>
      <c r="DD504">
        <v>3.0412146152886894E-9</v>
      </c>
    </row>
    <row r="505" spans="1:108">
      <c r="A505" t="s">
        <v>832</v>
      </c>
      <c r="B505">
        <v>0.72099999999999997</v>
      </c>
      <c r="C505">
        <v>29.7</v>
      </c>
      <c r="D505" t="s">
        <v>993</v>
      </c>
      <c r="E505">
        <v>43249</v>
      </c>
      <c r="F505" t="s">
        <v>117</v>
      </c>
      <c r="H505" t="s">
        <v>35</v>
      </c>
      <c r="I505">
        <v>100</v>
      </c>
      <c r="K505">
        <v>0.79512059099999999</v>
      </c>
      <c r="L505">
        <v>5.8725813320000002</v>
      </c>
      <c r="M505">
        <v>0.30533072700000002</v>
      </c>
      <c r="N505">
        <v>270605</v>
      </c>
      <c r="O505">
        <v>5404.1218333333336</v>
      </c>
      <c r="P505" t="s">
        <v>832</v>
      </c>
      <c r="Q505">
        <v>-2.4792679885272501E-6</v>
      </c>
      <c r="R505">
        <v>-9.9139543583988129E-9</v>
      </c>
      <c r="S505">
        <v>-1.0280271854345929E-8</v>
      </c>
      <c r="T505">
        <v>-2.0732011472752285E-6</v>
      </c>
      <c r="U505">
        <v>-2.0732011472752285E-6</v>
      </c>
      <c r="V505">
        <v>-5.6896121710936449E-8</v>
      </c>
      <c r="W505">
        <v>-3.2134617782765953E-8</v>
      </c>
      <c r="X505">
        <v>-1.5385334829779239E-7</v>
      </c>
      <c r="Y505">
        <v>7.9108991146028097E-9</v>
      </c>
      <c r="Z505">
        <v>3.1721536351165944E-6</v>
      </c>
      <c r="AA505">
        <v>5.9935777528370192E-8</v>
      </c>
      <c r="AB505">
        <v>1.6413362015213869E-7</v>
      </c>
      <c r="AC505">
        <v>-4.2087542087541606E-10</v>
      </c>
      <c r="AD505">
        <v>0</v>
      </c>
      <c r="AE505">
        <v>9.7658685621648647E-8</v>
      </c>
      <c r="AF505">
        <v>-2.8432472876917267E-8</v>
      </c>
      <c r="AG505">
        <v>5.595304900860457E-7</v>
      </c>
      <c r="AH505">
        <v>-6.6015089163237296E-8</v>
      </c>
      <c r="AI505">
        <v>-5.6272602568898895E-8</v>
      </c>
      <c r="AJ505">
        <v>0</v>
      </c>
      <c r="AK505">
        <v>-1.4177266492081304E-7</v>
      </c>
      <c r="AL505">
        <v>-1.9290123456790104E-9</v>
      </c>
      <c r="AM505">
        <v>-3.6787629380221948E-10</v>
      </c>
      <c r="AN505">
        <v>-1.1776717795236316E-8</v>
      </c>
      <c r="AO505">
        <v>0</v>
      </c>
      <c r="AP505">
        <v>-7.1860581119840312E-8</v>
      </c>
      <c r="AQ505">
        <v>-2.8299975059234292E-9</v>
      </c>
      <c r="AR505">
        <v>3.462869435091658E-6</v>
      </c>
      <c r="AS505">
        <v>0</v>
      </c>
      <c r="AT505">
        <v>-9.5866068088290348E-8</v>
      </c>
      <c r="AU505">
        <v>-3.3451801970320519E-9</v>
      </c>
      <c r="AV505">
        <v>7.5367876293802229E-9</v>
      </c>
      <c r="AW505">
        <v>-1.0767396184062853E-9</v>
      </c>
      <c r="AX505">
        <v>1.0272477865070456E-7</v>
      </c>
      <c r="AY505">
        <v>4.2009602194787473E-9</v>
      </c>
      <c r="AZ505">
        <v>-1.9444444444444447E-7</v>
      </c>
      <c r="BA505">
        <v>3.012376854969445E-8</v>
      </c>
      <c r="BB505">
        <v>3.4659870308018455E-9</v>
      </c>
      <c r="BC505">
        <v>1.4987841376730277E-9</v>
      </c>
      <c r="BD505">
        <v>-1.638296545703952E-9</v>
      </c>
      <c r="BE505">
        <v>6.9187242798353911E-8</v>
      </c>
      <c r="BF505">
        <v>-4.5649395186432254E-9</v>
      </c>
      <c r="BG505">
        <v>-2.4161366753960579E-11</v>
      </c>
      <c r="BH505">
        <v>3.7418942511535098E-7</v>
      </c>
      <c r="BI505">
        <v>1.9820114727522135E-9</v>
      </c>
      <c r="BJ505">
        <v>1.9820114727522135E-9</v>
      </c>
      <c r="BK505">
        <v>0</v>
      </c>
      <c r="BL505">
        <v>5.3232946751465226E-9</v>
      </c>
      <c r="BM505">
        <v>0</v>
      </c>
      <c r="BN505">
        <v>9.015307394937028E-9</v>
      </c>
      <c r="BO505">
        <v>0</v>
      </c>
      <c r="BP505">
        <v>1.9407033295922383E-10</v>
      </c>
      <c r="BQ505">
        <v>-1.3008168100760689E-9</v>
      </c>
      <c r="BR505">
        <v>0</v>
      </c>
      <c r="BS505">
        <v>-1.4652699837885023E-8</v>
      </c>
      <c r="BT505">
        <v>-2.0809951365506916E-9</v>
      </c>
      <c r="BU505">
        <v>-2.9773039032298438E-9</v>
      </c>
      <c r="BV505">
        <v>0</v>
      </c>
      <c r="BW505">
        <v>0</v>
      </c>
      <c r="BX505">
        <v>6.3598952487841515E-10</v>
      </c>
      <c r="BY505">
        <v>3.4293552812072232E-10</v>
      </c>
      <c r="BZ505">
        <v>-8.1525127821423965E-10</v>
      </c>
      <c r="CA505">
        <v>-1.6110175832398058E-9</v>
      </c>
      <c r="CB505">
        <v>-1.0841439082179798E-9</v>
      </c>
      <c r="CC505">
        <v>0</v>
      </c>
      <c r="CD505">
        <v>-5.9468138171841944E-10</v>
      </c>
      <c r="CE505">
        <v>-2.4441950367876302E-9</v>
      </c>
      <c r="CF505">
        <v>-1.0061260755705211E-9</v>
      </c>
      <c r="CG505">
        <v>-1.0911584985655262E-11</v>
      </c>
      <c r="CH505">
        <v>0</v>
      </c>
      <c r="CI505">
        <v>-2.1612732260880404E-9</v>
      </c>
      <c r="CJ505">
        <v>4.5205137797730607E-11</v>
      </c>
      <c r="CK505">
        <v>0</v>
      </c>
      <c r="CM505">
        <v>0</v>
      </c>
      <c r="CN505">
        <v>-1.7365008105748848E-9</v>
      </c>
      <c r="CO505">
        <v>0</v>
      </c>
      <c r="CP505">
        <v>-1.6601197156752571E-10</v>
      </c>
      <c r="CQ505">
        <v>0</v>
      </c>
      <c r="CR505">
        <v>-3.3670033670033595E-10</v>
      </c>
      <c r="CS505">
        <v>5.3279710687118055E-10</v>
      </c>
      <c r="CT505">
        <v>0</v>
      </c>
      <c r="CU505">
        <v>8.7370619778027241E-10</v>
      </c>
      <c r="CV505">
        <v>-1.9079685746352383E-10</v>
      </c>
      <c r="CW505">
        <v>-6.9795173961840664E-10</v>
      </c>
      <c r="CX505">
        <v>0</v>
      </c>
      <c r="CY505">
        <v>3.0817433595211367E-9</v>
      </c>
      <c r="CZ505">
        <v>5.6950679635864852E-10</v>
      </c>
      <c r="DA505">
        <v>1.921218356403541E-9</v>
      </c>
      <c r="DB505">
        <v>0</v>
      </c>
      <c r="DC505">
        <v>2.5876044394562918E-10</v>
      </c>
      <c r="DD505">
        <v>8.9007357525875968E-10</v>
      </c>
    </row>
    <row r="506" spans="1:108">
      <c r="A506" t="s">
        <v>994</v>
      </c>
      <c r="B506">
        <v>0.72299999999999998</v>
      </c>
      <c r="C506">
        <v>38</v>
      </c>
      <c r="D506" t="s">
        <v>759</v>
      </c>
      <c r="E506">
        <v>43249</v>
      </c>
      <c r="F506" t="s">
        <v>81</v>
      </c>
      <c r="H506" t="s">
        <v>17</v>
      </c>
      <c r="I506">
        <v>70</v>
      </c>
      <c r="J506">
        <v>10</v>
      </c>
      <c r="K506">
        <v>0.69403597100000003</v>
      </c>
      <c r="L506">
        <v>4.4690702005</v>
      </c>
      <c r="M506">
        <v>0.45502031900000001</v>
      </c>
      <c r="N506">
        <v>180162.66666666666</v>
      </c>
      <c r="O506">
        <v>4375.5251333333335</v>
      </c>
      <c r="P506" t="s">
        <v>994</v>
      </c>
      <c r="Q506">
        <v>-9.3262670565302298E-7</v>
      </c>
      <c r="R506">
        <v>1.282894736842102E-8</v>
      </c>
      <c r="S506">
        <v>4.2824074074074067E-8</v>
      </c>
      <c r="T506">
        <v>-4.1423001949318296E-7</v>
      </c>
      <c r="U506">
        <v>-4.1423001949318296E-7</v>
      </c>
      <c r="V506">
        <v>-4.7027290448343289E-8</v>
      </c>
      <c r="W506">
        <v>-1.2286793372319674E-8</v>
      </c>
      <c r="X506">
        <v>-8.2967836257309796E-8</v>
      </c>
      <c r="Y506">
        <v>-2.1868908382066382E-9</v>
      </c>
      <c r="Z506">
        <v>7.4317738791422985E-6</v>
      </c>
      <c r="AA506">
        <v>2.5188840155945423E-7</v>
      </c>
      <c r="AB506">
        <v>7.0699317738791429E-7</v>
      </c>
      <c r="AC506">
        <v>3.5105994152046783E-8</v>
      </c>
      <c r="AD506">
        <v>0</v>
      </c>
      <c r="AE506">
        <v>4.5059697855750514E-7</v>
      </c>
      <c r="AF506">
        <v>2.7595029239766112E-8</v>
      </c>
      <c r="AG506">
        <v>3.4649122807017542E-6</v>
      </c>
      <c r="AH506">
        <v>-3.4965886939571198E-8</v>
      </c>
      <c r="AI506">
        <v>1.283503898635477E-7</v>
      </c>
      <c r="AJ506">
        <v>0</v>
      </c>
      <c r="AK506">
        <v>2.2234405458089704E-8</v>
      </c>
      <c r="AL506">
        <v>2.7046783625731259E-10</v>
      </c>
      <c r="AM506">
        <v>-7.312378167641333E-10</v>
      </c>
      <c r="AN506">
        <v>3.5514132553606143E-9</v>
      </c>
      <c r="AO506">
        <v>0</v>
      </c>
      <c r="AP506">
        <v>-4.8672027290448358E-8</v>
      </c>
      <c r="AQ506">
        <v>2.1192738791423007E-8</v>
      </c>
      <c r="AR506">
        <v>4.4462719298245622E-6</v>
      </c>
      <c r="AS506">
        <v>0</v>
      </c>
      <c r="AT506">
        <v>2.1747076023391838E-8</v>
      </c>
      <c r="AU506">
        <v>1.9359161793372298E-9</v>
      </c>
      <c r="AV506">
        <v>2.0254629629629632E-8</v>
      </c>
      <c r="AW506">
        <v>-5.1535087719298236E-9</v>
      </c>
      <c r="AX506">
        <v>7.4110623781676407E-7</v>
      </c>
      <c r="AY506">
        <v>2.013279727095516E-8</v>
      </c>
      <c r="AZ506">
        <v>8.4064327485380269E-9</v>
      </c>
      <c r="BA506">
        <v>2.5115740740740733E-8</v>
      </c>
      <c r="BB506">
        <v>1.5521442495126722E-9</v>
      </c>
      <c r="BC506">
        <v>4.2635233918128645E-9</v>
      </c>
      <c r="BD506">
        <v>3.7999512670565299E-9</v>
      </c>
      <c r="BE506">
        <v>4.6948099415204665E-8</v>
      </c>
      <c r="BF506">
        <v>3.5940545808966817E-9</v>
      </c>
      <c r="BG506">
        <v>4.083820662768031E-9</v>
      </c>
      <c r="BH506">
        <v>4.1038620857699811E-6</v>
      </c>
      <c r="BI506">
        <v>1.5070662768031188E-8</v>
      </c>
      <c r="BJ506">
        <v>1.6221978557504878E-8</v>
      </c>
      <c r="BK506">
        <v>0</v>
      </c>
      <c r="BL506">
        <v>3.5721247563352784E-9</v>
      </c>
      <c r="BM506">
        <v>0</v>
      </c>
      <c r="BN506">
        <v>6.264010721247565E-9</v>
      </c>
      <c r="BO506">
        <v>0</v>
      </c>
      <c r="BP506">
        <v>1.6831140350877226E-9</v>
      </c>
      <c r="BQ506">
        <v>1.482212475633528E-8</v>
      </c>
      <c r="BR506">
        <v>0</v>
      </c>
      <c r="BS506">
        <v>-1.0721247563352823E-9</v>
      </c>
      <c r="BT506">
        <v>1.6630116959064222E-10</v>
      </c>
      <c r="BU506">
        <v>1.117811890838206E-8</v>
      </c>
      <c r="BV506">
        <v>0</v>
      </c>
      <c r="BW506">
        <v>0</v>
      </c>
      <c r="BX506">
        <v>5.4641812865497052E-10</v>
      </c>
      <c r="BY506">
        <v>-1.0843079922027233E-9</v>
      </c>
      <c r="BZ506">
        <v>4.3701267056530204E-9</v>
      </c>
      <c r="CA506">
        <v>1.1147660818713441E-10</v>
      </c>
      <c r="CB506">
        <v>8.3905945419103352E-9</v>
      </c>
      <c r="CC506">
        <v>0</v>
      </c>
      <c r="CD506">
        <v>5.9149610136452255E-9</v>
      </c>
      <c r="CE506">
        <v>1.7921539961013639E-9</v>
      </c>
      <c r="CF506">
        <v>7.8216374269005704E-10</v>
      </c>
      <c r="CG506">
        <v>2.9556530214424984E-9</v>
      </c>
      <c r="CH506">
        <v>0</v>
      </c>
      <c r="CI506">
        <v>1.1324317738791415E-9</v>
      </c>
      <c r="CJ506">
        <v>9.6186647173489336E-10</v>
      </c>
      <c r="CK506">
        <v>0</v>
      </c>
      <c r="CM506">
        <v>0</v>
      </c>
      <c r="CN506">
        <v>8.2608430799220302E-9</v>
      </c>
      <c r="CO506">
        <v>0</v>
      </c>
      <c r="CP506">
        <v>3.5305190058479537E-7</v>
      </c>
      <c r="CQ506">
        <v>0</v>
      </c>
      <c r="CR506">
        <v>-2.2660818713450233E-10</v>
      </c>
      <c r="CS506">
        <v>2.7588937621832361E-9</v>
      </c>
      <c r="CT506">
        <v>0</v>
      </c>
      <c r="CU506">
        <v>1.9803849902534112E-9</v>
      </c>
      <c r="CV506">
        <v>1.6630116959064323E-10</v>
      </c>
      <c r="CW506">
        <v>2.5347222222222224E-9</v>
      </c>
      <c r="CX506">
        <v>0</v>
      </c>
      <c r="CY506">
        <v>3.4448099415204671E-9</v>
      </c>
      <c r="CZ506">
        <v>9.8184697855750523E-10</v>
      </c>
      <c r="DA506">
        <v>4.1185428849902558E-10</v>
      </c>
      <c r="DB506">
        <v>0</v>
      </c>
      <c r="DC506">
        <v>-2.0711500974659025E-10</v>
      </c>
      <c r="DD506">
        <v>-4.264132553606235E-10</v>
      </c>
    </row>
    <row r="507" spans="1:108">
      <c r="A507" t="s">
        <v>995</v>
      </c>
      <c r="B507">
        <v>0.71899999999999997</v>
      </c>
      <c r="C507">
        <v>26</v>
      </c>
      <c r="D507" t="s">
        <v>996</v>
      </c>
      <c r="E507">
        <v>43249</v>
      </c>
      <c r="F507" t="s">
        <v>117</v>
      </c>
      <c r="H507" t="s">
        <v>20</v>
      </c>
      <c r="I507">
        <v>100</v>
      </c>
      <c r="J507">
        <v>11.333333333333334</v>
      </c>
      <c r="K507">
        <v>0.74922588800000001</v>
      </c>
      <c r="L507">
        <v>6.2237169569999997</v>
      </c>
      <c r="M507">
        <v>0.24836765499999999</v>
      </c>
      <c r="N507">
        <v>233407.33333333334</v>
      </c>
      <c r="O507">
        <v>4270.8198000000002</v>
      </c>
      <c r="P507" t="s">
        <v>995</v>
      </c>
      <c r="Q507">
        <v>2.9228988603988624E-6</v>
      </c>
      <c r="R507">
        <v>5.3685897435897579E-9</v>
      </c>
      <c r="S507">
        <v>3.0012464387464396E-8</v>
      </c>
      <c r="T507">
        <v>2.9558404558404642E-6</v>
      </c>
      <c r="U507">
        <v>2.9558404558404642E-6</v>
      </c>
      <c r="V507">
        <v>4.7898860398860674E-8</v>
      </c>
      <c r="W507">
        <v>1.9346509971509988E-8</v>
      </c>
      <c r="X507">
        <v>1.6212606837606819E-7</v>
      </c>
      <c r="Y507">
        <v>-1.0478988603988602E-8</v>
      </c>
      <c r="Z507">
        <v>-3.3030626780626742E-6</v>
      </c>
      <c r="AA507">
        <v>-3.1018518518518518E-7</v>
      </c>
      <c r="AB507">
        <v>-9.2004985754985747E-7</v>
      </c>
      <c r="AC507">
        <v>-2.6762820512820519E-8</v>
      </c>
      <c r="AD507">
        <v>0</v>
      </c>
      <c r="AE507">
        <v>-2.2346866096866266E-8</v>
      </c>
      <c r="AF507">
        <v>3.9129273504273498E-8</v>
      </c>
      <c r="AG507">
        <v>-4.396367521367521E-6</v>
      </c>
      <c r="AH507">
        <v>9.5708689458689487E-8</v>
      </c>
      <c r="AI507">
        <v>-3.400997150997161E-8</v>
      </c>
      <c r="AJ507">
        <v>0</v>
      </c>
      <c r="AK507">
        <v>1.5607193732193724E-7</v>
      </c>
      <c r="AL507">
        <v>3.5950854700854653E-9</v>
      </c>
      <c r="AM507">
        <v>-1.3532763532763525E-10</v>
      </c>
      <c r="AN507">
        <v>9.6064814814814789E-9</v>
      </c>
      <c r="AO507">
        <v>0</v>
      </c>
      <c r="AP507">
        <v>1.4461360398860399E-7</v>
      </c>
      <c r="AQ507">
        <v>-2.1866096866096873E-8</v>
      </c>
      <c r="AR507">
        <v>-8.2451923076923052E-7</v>
      </c>
      <c r="AS507">
        <v>0</v>
      </c>
      <c r="AT507">
        <v>1.0977564102564102E-7</v>
      </c>
      <c r="AU507">
        <v>2.2961182336182355E-9</v>
      </c>
      <c r="AV507">
        <v>-1.397792022792022E-8</v>
      </c>
      <c r="AW507">
        <v>7.5320512820512815E-9</v>
      </c>
      <c r="AX507">
        <v>-9.1194800569800563E-7</v>
      </c>
      <c r="AY507">
        <v>-1.051460113960115E-8</v>
      </c>
      <c r="AZ507">
        <v>2.8392094017094018E-7</v>
      </c>
      <c r="BA507">
        <v>-3.7695868945868934E-8</v>
      </c>
      <c r="BB507">
        <v>-3.5612535612535633E-9</v>
      </c>
      <c r="BC507">
        <v>-6.2232905982905952E-10</v>
      </c>
      <c r="BD507">
        <v>-6.9853988603988588E-9</v>
      </c>
      <c r="BE507">
        <v>-8.3520299145299167E-8</v>
      </c>
      <c r="BF507">
        <v>8.28881766381767E-10</v>
      </c>
      <c r="BG507">
        <v>-3.3644943019943006E-9</v>
      </c>
      <c r="BH507">
        <v>-4.7372685185185179E-6</v>
      </c>
      <c r="BI507">
        <v>-1.4013532763532769E-8</v>
      </c>
      <c r="BJ507">
        <v>-1.6978276353276356E-8</v>
      </c>
      <c r="BK507">
        <v>0</v>
      </c>
      <c r="BL507">
        <v>-5.2795584045584044E-9</v>
      </c>
      <c r="BM507">
        <v>0</v>
      </c>
      <c r="BN507">
        <v>-1.2082443019943019E-8</v>
      </c>
      <c r="BO507">
        <v>0</v>
      </c>
      <c r="BP507">
        <v>-9.7649572649572656E-9</v>
      </c>
      <c r="BQ507">
        <v>-2.5797720797720801E-8</v>
      </c>
      <c r="BR507">
        <v>0</v>
      </c>
      <c r="BS507">
        <v>2.1241096866096862E-8</v>
      </c>
      <c r="BT507">
        <v>6.8910256410256381E-10</v>
      </c>
      <c r="BU507">
        <v>5.858262108262116E-9</v>
      </c>
      <c r="BV507">
        <v>0</v>
      </c>
      <c r="BW507">
        <v>0</v>
      </c>
      <c r="BX507">
        <v>1.3301282051282053E-9</v>
      </c>
      <c r="BY507">
        <v>2.2792022792022715E-9</v>
      </c>
      <c r="BZ507">
        <v>1.2758190883190872E-9</v>
      </c>
      <c r="CA507">
        <v>-2.1367521367521386E-10</v>
      </c>
      <c r="CB507">
        <v>-1.0607193732193728E-8</v>
      </c>
      <c r="CC507">
        <v>0</v>
      </c>
      <c r="CD507">
        <v>-8.1641737891737658E-10</v>
      </c>
      <c r="CE507">
        <v>2.9656339031339026E-9</v>
      </c>
      <c r="CF507">
        <v>5.1522435897435972E-10</v>
      </c>
      <c r="CG507">
        <v>-2.1910612535612554E-9</v>
      </c>
      <c r="CH507">
        <v>0</v>
      </c>
      <c r="CI507">
        <v>1.7396723646723628E-9</v>
      </c>
      <c r="CJ507">
        <v>-4.8700142450142279E-10</v>
      </c>
      <c r="CK507">
        <v>0</v>
      </c>
      <c r="CM507">
        <v>0</v>
      </c>
      <c r="CN507">
        <v>8.0306267806267783E-10</v>
      </c>
      <c r="CO507">
        <v>0</v>
      </c>
      <c r="CP507">
        <v>-2.863247863247861E-9</v>
      </c>
      <c r="CQ507">
        <v>0</v>
      </c>
      <c r="CR507">
        <v>-5.4754273504273477E-10</v>
      </c>
      <c r="CS507">
        <v>-1.5039173789173786E-8</v>
      </c>
      <c r="CT507">
        <v>0</v>
      </c>
      <c r="CU507">
        <v>-3.9093660968660969E-9</v>
      </c>
      <c r="CV507">
        <v>5.5902777777777785E-10</v>
      </c>
      <c r="CW507">
        <v>5.7211538461538521E-10</v>
      </c>
      <c r="CX507">
        <v>0</v>
      </c>
      <c r="CY507">
        <v>-5.016025641025642E-9</v>
      </c>
      <c r="CZ507">
        <v>-1.1318554131054135E-9</v>
      </c>
      <c r="DA507">
        <v>-2.2854344729344727E-9</v>
      </c>
      <c r="DB507">
        <v>0</v>
      </c>
      <c r="DC507">
        <v>-3.6502849002848988E-10</v>
      </c>
      <c r="DD507">
        <v>-1.3345797720797734E-9</v>
      </c>
    </row>
    <row r="508" spans="1:108">
      <c r="A508" t="s">
        <v>191</v>
      </c>
      <c r="B508">
        <v>0.76400000000000001</v>
      </c>
      <c r="C508">
        <v>25.5</v>
      </c>
      <c r="D508" t="s">
        <v>987</v>
      </c>
      <c r="E508">
        <v>43249</v>
      </c>
      <c r="F508" t="s">
        <v>123</v>
      </c>
      <c r="H508" t="s">
        <v>17</v>
      </c>
      <c r="I508">
        <v>70</v>
      </c>
      <c r="J508">
        <v>10.333333333333334</v>
      </c>
      <c r="K508">
        <v>0.74922588800000001</v>
      </c>
      <c r="L508">
        <v>6.2237169569999997</v>
      </c>
      <c r="M508">
        <v>0.24836765499999999</v>
      </c>
      <c r="N508">
        <v>233407.33333333334</v>
      </c>
      <c r="O508">
        <v>4270.8198000000002</v>
      </c>
      <c r="P508" t="s">
        <v>995</v>
      </c>
      <c r="Q508">
        <v>-9.4226579520697237E-7</v>
      </c>
      <c r="R508">
        <v>2.0288671023965144E-8</v>
      </c>
      <c r="S508">
        <v>1.3063725490196081E-7</v>
      </c>
      <c r="T508">
        <v>-7.6252723311546849E-7</v>
      </c>
      <c r="U508">
        <v>-7.6252723311546849E-7</v>
      </c>
      <c r="V508">
        <v>-5.3649237472766853E-8</v>
      </c>
      <c r="W508">
        <v>-3.0773420479302807E-8</v>
      </c>
      <c r="X508">
        <v>-1.7674291938997805E-7</v>
      </c>
      <c r="Y508">
        <v>1.5495642701525078E-8</v>
      </c>
      <c r="Z508">
        <v>3.104575163398693E-6</v>
      </c>
      <c r="AA508">
        <v>1.3956971677559911E-6</v>
      </c>
      <c r="AB508">
        <v>4.4994553376906325E-6</v>
      </c>
      <c r="AC508">
        <v>2.1198257080610024E-7</v>
      </c>
      <c r="AD508">
        <v>0</v>
      </c>
      <c r="AE508">
        <v>8.3115468409586076E-7</v>
      </c>
      <c r="AF508">
        <v>4.1666666666666603E-8</v>
      </c>
      <c r="AG508">
        <v>1.9814814814814816E-5</v>
      </c>
      <c r="AH508">
        <v>-1.4229302832244007E-7</v>
      </c>
      <c r="AI508">
        <v>5.3812636165577343E-7</v>
      </c>
      <c r="AJ508">
        <v>1.4324618736383443E-9</v>
      </c>
      <c r="AK508">
        <v>4.3572984749456346E-9</v>
      </c>
      <c r="AL508">
        <v>2.5054466230936841E-9</v>
      </c>
      <c r="AM508">
        <v>0</v>
      </c>
      <c r="AN508">
        <v>0</v>
      </c>
      <c r="AO508">
        <v>-7.4346405228758209E-9</v>
      </c>
      <c r="AP508">
        <v>1.403867102396514E-6</v>
      </c>
      <c r="AQ508">
        <v>2.7826797385620909E-7</v>
      </c>
      <c r="AR508">
        <v>6.27995642701525E-7</v>
      </c>
      <c r="AS508">
        <v>4.5642701525054472E-6</v>
      </c>
      <c r="AT508">
        <v>-5.3104575163398676E-8</v>
      </c>
      <c r="AU508">
        <v>6.2445533769063264E-9</v>
      </c>
      <c r="AV508">
        <v>7.3257080610021778E-8</v>
      </c>
      <c r="AW508">
        <v>-7.9248366013071892E-9</v>
      </c>
      <c r="AX508">
        <v>4.463507625272331E-6</v>
      </c>
      <c r="AY508">
        <v>1.4872004357298478E-7</v>
      </c>
      <c r="AZ508">
        <v>9.7549019607843147E-7</v>
      </c>
      <c r="BA508">
        <v>3.0882352941176471E-7</v>
      </c>
      <c r="BB508">
        <v>2.1704793028322438E-8</v>
      </c>
      <c r="BC508">
        <v>1.35239651416122E-8</v>
      </c>
      <c r="BD508">
        <v>5.5555555555555568E-8</v>
      </c>
      <c r="BE508">
        <v>5.4547930283224406E-7</v>
      </c>
      <c r="BF508">
        <v>6.2527233115468404E-8</v>
      </c>
      <c r="BG508">
        <v>0</v>
      </c>
      <c r="BH508">
        <v>2.1492919389978215E-5</v>
      </c>
      <c r="BI508">
        <v>1.019063180827887E-7</v>
      </c>
      <c r="BJ508">
        <v>1.0245098039215684E-7</v>
      </c>
      <c r="BK508">
        <v>0</v>
      </c>
      <c r="BL508">
        <v>9.4635076252723316E-8</v>
      </c>
      <c r="BM508">
        <v>0</v>
      </c>
      <c r="BN508">
        <v>9.6568627450980372E-8</v>
      </c>
      <c r="BO508">
        <v>0</v>
      </c>
      <c r="BP508">
        <v>5.2396514161220042E-8</v>
      </c>
      <c r="BQ508">
        <v>1.7491830065359477E-7</v>
      </c>
      <c r="BR508">
        <v>0</v>
      </c>
      <c r="BS508">
        <v>-1.2663398692810466E-8</v>
      </c>
      <c r="BT508">
        <v>1.4978213507625287E-10</v>
      </c>
      <c r="BU508">
        <v>1.5468409586056648E-8</v>
      </c>
      <c r="BV508">
        <v>0</v>
      </c>
      <c r="BW508">
        <v>0</v>
      </c>
      <c r="BX508">
        <v>6.4814814814814776E-10</v>
      </c>
      <c r="BY508">
        <v>2.4782135076252716E-9</v>
      </c>
      <c r="BZ508">
        <v>1.1601307189542507E-9</v>
      </c>
      <c r="CA508">
        <v>1.8681917211329005E-9</v>
      </c>
      <c r="CB508">
        <v>0</v>
      </c>
      <c r="CC508">
        <v>0</v>
      </c>
      <c r="CD508">
        <v>9.7031590413943367E-9</v>
      </c>
      <c r="CE508">
        <v>1.832788671023966E-9</v>
      </c>
      <c r="CF508">
        <v>0</v>
      </c>
      <c r="CG508">
        <v>3.8698257080609991E-9</v>
      </c>
      <c r="CH508">
        <v>0</v>
      </c>
      <c r="CI508">
        <v>-4.8202614379084799E-10</v>
      </c>
      <c r="CJ508">
        <v>2.7015250544662297E-9</v>
      </c>
      <c r="CK508">
        <v>0</v>
      </c>
      <c r="CM508">
        <v>0</v>
      </c>
      <c r="CN508">
        <v>0</v>
      </c>
      <c r="CO508">
        <v>0</v>
      </c>
      <c r="CP508">
        <v>1.2516339869281044E-7</v>
      </c>
      <c r="CQ508">
        <v>0</v>
      </c>
      <c r="CR508">
        <v>2.6525054466230949E-9</v>
      </c>
      <c r="CS508">
        <v>3.0182461873638341E-8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8.9106753812636139E-8</v>
      </c>
      <c r="CZ508">
        <v>1.2494553376906319E-8</v>
      </c>
      <c r="DA508">
        <v>2.0378540305010889E-8</v>
      </c>
      <c r="DB508">
        <v>0</v>
      </c>
      <c r="DC508">
        <v>2.6089324618736383E-9</v>
      </c>
      <c r="DD508">
        <v>4.7113289760348685E-10</v>
      </c>
    </row>
    <row r="509" spans="1:108">
      <c r="A509" t="s">
        <v>260</v>
      </c>
      <c r="B509">
        <v>0.76</v>
      </c>
      <c r="C509">
        <v>23.6</v>
      </c>
      <c r="D509" t="s">
        <v>997</v>
      </c>
      <c r="E509">
        <v>43249</v>
      </c>
      <c r="F509" t="s">
        <v>81</v>
      </c>
      <c r="H509" t="s">
        <v>17</v>
      </c>
      <c r="I509">
        <v>30</v>
      </c>
      <c r="J509">
        <v>1.67</v>
      </c>
      <c r="K509">
        <v>0.63917180399999995</v>
      </c>
      <c r="L509">
        <v>3.4757965070000001</v>
      </c>
      <c r="M509">
        <v>0.67097802699999998</v>
      </c>
      <c r="N509">
        <v>155686.66666666666</v>
      </c>
      <c r="O509">
        <v>3645.830566666667</v>
      </c>
      <c r="P509" t="s">
        <v>260</v>
      </c>
      <c r="Q509">
        <v>-2.1490505335844344E-6</v>
      </c>
      <c r="R509">
        <v>-1.6066384180790997E-8</v>
      </c>
      <c r="S509">
        <v>-1.6027150031387305E-8</v>
      </c>
      <c r="T509">
        <v>-2.3736660389202853E-6</v>
      </c>
      <c r="U509">
        <v>-2.3736660389202853E-6</v>
      </c>
      <c r="V509">
        <v>-9.0728970495919727E-8</v>
      </c>
      <c r="W509">
        <v>2.6384965473948517E-8</v>
      </c>
      <c r="X509">
        <v>-1.5860404896421847E-7</v>
      </c>
      <c r="Y509">
        <v>3.1877746390458534E-9</v>
      </c>
      <c r="Z509">
        <v>1.6497959824231008E-5</v>
      </c>
      <c r="AA509">
        <v>1.7753452605147526E-7</v>
      </c>
      <c r="AB509">
        <v>1.854598242310107E-7</v>
      </c>
      <c r="AC509">
        <v>3.1191148775894371E-9</v>
      </c>
      <c r="AD509">
        <v>0</v>
      </c>
      <c r="AE509">
        <v>1.8145794099183945E-8</v>
      </c>
      <c r="AF509">
        <v>-2.233403954802261E-8</v>
      </c>
      <c r="AG509">
        <v>8.2568267419962357E-7</v>
      </c>
      <c r="AH509">
        <v>-5.2181418706842387E-8</v>
      </c>
      <c r="AI509">
        <v>6.277463904582548E-8</v>
      </c>
      <c r="AJ509">
        <v>0</v>
      </c>
      <c r="AK509">
        <v>-6.483443188951673E-8</v>
      </c>
      <c r="AL509">
        <v>1.5948681732580144E-9</v>
      </c>
      <c r="AM509">
        <v>-3.3349026993094713E-10</v>
      </c>
      <c r="AN509">
        <v>-5.2573760200878804E-9</v>
      </c>
      <c r="AO509">
        <v>0</v>
      </c>
      <c r="AP509">
        <v>-1.6458725674827361E-7</v>
      </c>
      <c r="AQ509">
        <v>-1.4810891399874126E-10</v>
      </c>
      <c r="AR509">
        <v>3.763535781544255E-7</v>
      </c>
      <c r="AS509">
        <v>0</v>
      </c>
      <c r="AT509">
        <v>-6.2970809792843707E-8</v>
      </c>
      <c r="AU509">
        <v>9.4554300062774359E-10</v>
      </c>
      <c r="AV509">
        <v>3.0524168236032656E-8</v>
      </c>
      <c r="AW509">
        <v>-1.4215513182674181E-9</v>
      </c>
      <c r="AX509">
        <v>2.1731795354676708E-7</v>
      </c>
      <c r="AY509">
        <v>3.815521029504072E-9</v>
      </c>
      <c r="AZ509">
        <v>-3.6016949152542373E-7</v>
      </c>
      <c r="BA509">
        <v>1.7223791588198355E-8</v>
      </c>
      <c r="BB509">
        <v>6.9836785938480998E-10</v>
      </c>
      <c r="BC509">
        <v>-2.3246233521657305E-10</v>
      </c>
      <c r="BD509">
        <v>-2.2235954174513469E-9</v>
      </c>
      <c r="BE509">
        <v>7.4329096045197732E-9</v>
      </c>
      <c r="BF509">
        <v>-4.3824544883866961E-9</v>
      </c>
      <c r="BG509">
        <v>1.1672159447583196E-10</v>
      </c>
      <c r="BH509">
        <v>9.2700486503452617E-7</v>
      </c>
      <c r="BI509">
        <v>6.1489720652856239E-9</v>
      </c>
      <c r="BJ509">
        <v>6.157799748901449E-9</v>
      </c>
      <c r="BK509">
        <v>0</v>
      </c>
      <c r="BL509">
        <v>3.7448995605775266E-9</v>
      </c>
      <c r="BM509">
        <v>0</v>
      </c>
      <c r="BN509">
        <v>6.2607893910860019E-9</v>
      </c>
      <c r="BO509">
        <v>0</v>
      </c>
      <c r="BP509">
        <v>-1.4536252354048998E-9</v>
      </c>
      <c r="BQ509">
        <v>9.4063873195229127E-9</v>
      </c>
      <c r="BR509">
        <v>0</v>
      </c>
      <c r="BS509">
        <v>-1.3172865662272435E-8</v>
      </c>
      <c r="BT509">
        <v>-1.4212570621468913E-9</v>
      </c>
      <c r="BU509">
        <v>5.0513967357187622E-9</v>
      </c>
      <c r="BV509">
        <v>0</v>
      </c>
      <c r="BW509">
        <v>0</v>
      </c>
      <c r="BX509">
        <v>-6.7678907721280503E-10</v>
      </c>
      <c r="BY509">
        <v>-2.0990269930947875E-9</v>
      </c>
      <c r="BZ509">
        <v>-2.9916038920275853E-10</v>
      </c>
      <c r="CA509">
        <v>-2.15395480225989E-9</v>
      </c>
      <c r="CB509">
        <v>4.8650345260514629E-10</v>
      </c>
      <c r="CC509">
        <v>0</v>
      </c>
      <c r="CD509">
        <v>1.3584824231010661E-9</v>
      </c>
      <c r="CE509">
        <v>-1.4987445072190851E-9</v>
      </c>
      <c r="CF509">
        <v>-2.9072504708098008E-10</v>
      </c>
      <c r="CG509">
        <v>-1.240779974890145E-9</v>
      </c>
      <c r="CH509">
        <v>0</v>
      </c>
      <c r="CI509">
        <v>1.0289155681104845E-9</v>
      </c>
      <c r="CJ509">
        <v>2.2343848085373499E-9</v>
      </c>
      <c r="CK509">
        <v>0</v>
      </c>
      <c r="CM509">
        <v>0</v>
      </c>
      <c r="CN509">
        <v>-4.69828939108599E-10</v>
      </c>
      <c r="CO509">
        <v>0</v>
      </c>
      <c r="CP509">
        <v>1.3674081920903953E-8</v>
      </c>
      <c r="CQ509">
        <v>0</v>
      </c>
      <c r="CR509">
        <v>-6.4736346516007512E-10</v>
      </c>
      <c r="CS509">
        <v>2.4560577526679222E-9</v>
      </c>
      <c r="CT509">
        <v>0</v>
      </c>
      <c r="CU509">
        <v>6.6492074701820429E-10</v>
      </c>
      <c r="CV509">
        <v>-1.2064500941619647E-10</v>
      </c>
      <c r="CW509">
        <v>8.6717278719397355E-10</v>
      </c>
      <c r="CX509">
        <v>0</v>
      </c>
      <c r="CY509">
        <v>6.0793314500941613E-9</v>
      </c>
      <c r="CZ509">
        <v>1.2254786566227248E-9</v>
      </c>
      <c r="DA509">
        <v>6.4432281858129349E-10</v>
      </c>
      <c r="DB509">
        <v>0</v>
      </c>
      <c r="DC509">
        <v>-5.5123979912115481E-10</v>
      </c>
      <c r="DD509">
        <v>-1.2927652228499684E-9</v>
      </c>
    </row>
    <row r="510" spans="1:108">
      <c r="A510" t="s">
        <v>652</v>
      </c>
      <c r="B510">
        <v>0.76100000000000001</v>
      </c>
      <c r="C510">
        <v>28.8</v>
      </c>
      <c r="D510" t="s">
        <v>776</v>
      </c>
      <c r="E510">
        <v>43249</v>
      </c>
      <c r="F510" t="s">
        <v>81</v>
      </c>
      <c r="H510" t="s">
        <v>17</v>
      </c>
      <c r="I510">
        <v>100</v>
      </c>
      <c r="J510">
        <v>6.333333333333333</v>
      </c>
      <c r="K510">
        <v>1.0070352170000001</v>
      </c>
      <c r="L510">
        <v>6.8601152440000002</v>
      </c>
      <c r="M510">
        <v>0.272111137</v>
      </c>
      <c r="N510">
        <v>98531.333333333328</v>
      </c>
      <c r="O510">
        <v>3097.9699000000001</v>
      </c>
      <c r="P510" t="s">
        <v>652</v>
      </c>
      <c r="Q510">
        <v>-1.7971965020576151E-6</v>
      </c>
      <c r="R510">
        <v>2.025462962962954E-9</v>
      </c>
      <c r="S510">
        <v>-1.2747556584362128E-8</v>
      </c>
      <c r="T510">
        <v>-1.5592849794238757E-6</v>
      </c>
      <c r="U510">
        <v>-1.5592849794238757E-6</v>
      </c>
      <c r="V510">
        <v>-6.0362011316872532E-8</v>
      </c>
      <c r="W510">
        <v>-1.0931069958847819E-9</v>
      </c>
      <c r="X510">
        <v>-8.7287808641975084E-8</v>
      </c>
      <c r="Y510">
        <v>-2.8927147633744849E-8</v>
      </c>
      <c r="Z510">
        <v>1.2217078189300409E-5</v>
      </c>
      <c r="AA510">
        <v>1.1895576131687253E-7</v>
      </c>
      <c r="AB510">
        <v>1.4719971707818937E-7</v>
      </c>
      <c r="AC510">
        <v>-1.060956790123447E-9</v>
      </c>
      <c r="AD510">
        <v>0</v>
      </c>
      <c r="AE510">
        <v>1.1807163065843627E-7</v>
      </c>
      <c r="AF510">
        <v>-1.0368441358024686E-8</v>
      </c>
      <c r="AG510">
        <v>8.9120370370370388E-7</v>
      </c>
      <c r="AH510">
        <v>-3.0462319958847786E-8</v>
      </c>
      <c r="AI510">
        <v>6.1085390946502183E-9</v>
      </c>
      <c r="AJ510">
        <v>0</v>
      </c>
      <c r="AK510">
        <v>-5.2645961934156385E-8</v>
      </c>
      <c r="AL510">
        <v>-7.5713734567901188E-10</v>
      </c>
      <c r="AM510">
        <v>-2.4916409465020511E-10</v>
      </c>
      <c r="AN510">
        <v>3.4561471193416117E-10</v>
      </c>
      <c r="AO510">
        <v>0</v>
      </c>
      <c r="AP510">
        <v>-2.0069765946502053E-7</v>
      </c>
      <c r="AQ510">
        <v>-2.6363168724279607E-10</v>
      </c>
      <c r="AR510">
        <v>2.4474344135802471E-6</v>
      </c>
      <c r="AS510">
        <v>0</v>
      </c>
      <c r="AT510">
        <v>-4.8466435185185227E-8</v>
      </c>
      <c r="AU510">
        <v>9.4601980452674647E-10</v>
      </c>
      <c r="AV510">
        <v>3.938400205761318E-8</v>
      </c>
      <c r="AW510">
        <v>-6.5921585648148135E-9</v>
      </c>
      <c r="AX510">
        <v>1.6867605452674899E-7</v>
      </c>
      <c r="AY510">
        <v>-1.5271347736625492E-9</v>
      </c>
      <c r="AZ510">
        <v>-2.0654899691358029E-7</v>
      </c>
      <c r="BA510">
        <v>2.0359117798353906E-8</v>
      </c>
      <c r="BB510">
        <v>1.3583461934156489E-10</v>
      </c>
      <c r="BC510">
        <v>8.1741898148148106E-10</v>
      </c>
      <c r="BD510">
        <v>-2.7625064300411504E-9</v>
      </c>
      <c r="BE510">
        <v>6.5104166666670209E-11</v>
      </c>
      <c r="BF510">
        <v>-5.5081340020576144E-9</v>
      </c>
      <c r="BG510">
        <v>-1.3583461934156221E-10</v>
      </c>
      <c r="BH510">
        <v>9.7350823045267481E-7</v>
      </c>
      <c r="BI510">
        <v>7.6766653806584302E-9</v>
      </c>
      <c r="BJ510">
        <v>8.2987718621399223E-9</v>
      </c>
      <c r="BK510">
        <v>0</v>
      </c>
      <c r="BL510">
        <v>3.8017618312757197E-9</v>
      </c>
      <c r="BM510">
        <v>0</v>
      </c>
      <c r="BN510">
        <v>5.7910558127572021E-9</v>
      </c>
      <c r="BO510">
        <v>0</v>
      </c>
      <c r="BP510">
        <v>-3.8580246913580553E-10</v>
      </c>
      <c r="BQ510">
        <v>1.5038258744855969E-9</v>
      </c>
      <c r="BR510">
        <v>0</v>
      </c>
      <c r="BS510">
        <v>-1.1975951646090537E-8</v>
      </c>
      <c r="BT510">
        <v>-1.0609567901234565E-9</v>
      </c>
      <c r="BU510">
        <v>7.394547325102923E-10</v>
      </c>
      <c r="BV510">
        <v>0</v>
      </c>
      <c r="BW510">
        <v>0</v>
      </c>
      <c r="BX510">
        <v>-5.7146990740740741E-10</v>
      </c>
      <c r="BY510">
        <v>9.8058127572016901E-10</v>
      </c>
      <c r="BZ510">
        <v>-2.3308899176954842E-10</v>
      </c>
      <c r="CA510">
        <v>-1.2080439814814824E-9</v>
      </c>
      <c r="CB510">
        <v>-1.4121977880658462E-9</v>
      </c>
      <c r="CC510">
        <v>0</v>
      </c>
      <c r="CD510">
        <v>3.7294238683127482E-10</v>
      </c>
      <c r="CE510">
        <v>-1.3342335390946507E-9</v>
      </c>
      <c r="CF510">
        <v>3.2527970679012288E-10</v>
      </c>
      <c r="CG510">
        <v>-2.3308899176952169E-11</v>
      </c>
      <c r="CH510">
        <v>0</v>
      </c>
      <c r="CI510">
        <v>-3.5284850823045399E-10</v>
      </c>
      <c r="CJ510">
        <v>1.9515174897119332E-9</v>
      </c>
      <c r="CK510">
        <v>0</v>
      </c>
      <c r="CM510">
        <v>0</v>
      </c>
      <c r="CN510">
        <v>-1.633069701646091E-9</v>
      </c>
      <c r="CO510">
        <v>0</v>
      </c>
      <c r="CP510">
        <v>3.3733603395061718E-9</v>
      </c>
      <c r="CQ510">
        <v>0</v>
      </c>
      <c r="CR510">
        <v>-5.8111496913580273E-10</v>
      </c>
      <c r="CS510">
        <v>1.7594200102880656E-9</v>
      </c>
      <c r="CT510">
        <v>0</v>
      </c>
      <c r="CU510">
        <v>-4.8209233539094592E-10</v>
      </c>
      <c r="CV510">
        <v>-2.505304783950613E-10</v>
      </c>
      <c r="CW510">
        <v>-8.5117669753087219E-11</v>
      </c>
      <c r="CX510">
        <v>0</v>
      </c>
      <c r="CY510">
        <v>3.6530671296296302E-9</v>
      </c>
      <c r="CZ510">
        <v>5.2340534979423905E-10</v>
      </c>
      <c r="DA510">
        <v>8.9859825102880665E-10</v>
      </c>
      <c r="DB510">
        <v>0</v>
      </c>
      <c r="DC510">
        <v>-3.9384002057612846E-11</v>
      </c>
      <c r="DD510">
        <v>-4.8064557613168785E-10</v>
      </c>
    </row>
    <row r="511" spans="1:108">
      <c r="A511" t="s">
        <v>134</v>
      </c>
      <c r="B511">
        <v>0.72899999999999998</v>
      </c>
      <c r="C511">
        <v>28.7</v>
      </c>
      <c r="D511" t="s">
        <v>135</v>
      </c>
      <c r="E511">
        <v>43249</v>
      </c>
      <c r="F511" t="s">
        <v>131</v>
      </c>
      <c r="H511" t="s">
        <v>17</v>
      </c>
      <c r="I511">
        <v>30</v>
      </c>
      <c r="J511">
        <v>6.67</v>
      </c>
      <c r="K511">
        <v>0.83056863800000003</v>
      </c>
      <c r="L511">
        <v>7.0184076590000002</v>
      </c>
      <c r="M511">
        <v>0.212501201</v>
      </c>
      <c r="N511">
        <v>237308</v>
      </c>
      <c r="O511">
        <v>4214.938533333333</v>
      </c>
      <c r="P511" t="s">
        <v>134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</row>
    <row r="512" spans="1:108">
      <c r="A512" t="s">
        <v>82</v>
      </c>
      <c r="B512">
        <v>0.64600000000000002</v>
      </c>
      <c r="C512">
        <v>51.5</v>
      </c>
      <c r="D512" t="s">
        <v>998</v>
      </c>
      <c r="E512">
        <v>43249</v>
      </c>
      <c r="F512" t="s">
        <v>117</v>
      </c>
      <c r="H512" t="s">
        <v>35</v>
      </c>
      <c r="I512">
        <v>100</v>
      </c>
      <c r="K512">
        <v>0.90047541499999995</v>
      </c>
      <c r="L512">
        <v>8.8222685589999994</v>
      </c>
      <c r="M512">
        <v>0.14512404000000001</v>
      </c>
      <c r="N512">
        <v>232011.66666666666</v>
      </c>
      <c r="O512">
        <v>4395.6405000000004</v>
      </c>
      <c r="P512" t="s">
        <v>82</v>
      </c>
      <c r="Q512">
        <v>-1.4230492628550892E-6</v>
      </c>
      <c r="R512">
        <v>-1.0598705501618136E-8</v>
      </c>
      <c r="S512">
        <v>-2.3256023013304559E-8</v>
      </c>
      <c r="T512">
        <v>-1.4113628191298136E-6</v>
      </c>
      <c r="U512">
        <v>-1.4113628191298136E-6</v>
      </c>
      <c r="V512">
        <v>-3.5508809780654528E-8</v>
      </c>
      <c r="W512">
        <v>-2.7418194893924222E-10</v>
      </c>
      <c r="X512">
        <v>-8.5760517799352646E-8</v>
      </c>
      <c r="Y512">
        <v>4.8993167925206757E-9</v>
      </c>
      <c r="Z512">
        <v>1.7619561308881675E-6</v>
      </c>
      <c r="AA512">
        <v>2.3103200287666278E-8</v>
      </c>
      <c r="AB512">
        <v>8.1481481481481477E-8</v>
      </c>
      <c r="AC512">
        <v>-2.5080906148867368E-9</v>
      </c>
      <c r="AD512">
        <v>0</v>
      </c>
      <c r="AE512">
        <v>-7.9198130169003985E-8</v>
      </c>
      <c r="AF512">
        <v>-1.9484897518878105E-8</v>
      </c>
      <c r="AG512">
        <v>1.5277777777777771E-7</v>
      </c>
      <c r="AH512">
        <v>-4.2385832434376143E-8</v>
      </c>
      <c r="AI512">
        <v>-2.3148148148148125E-8</v>
      </c>
      <c r="AJ512">
        <v>0</v>
      </c>
      <c r="AK512">
        <v>-7.0568140956490441E-8</v>
      </c>
      <c r="AL512">
        <v>-1.6477885652642917E-9</v>
      </c>
      <c r="AM512">
        <v>-4.6161452714850777E-10</v>
      </c>
      <c r="AN512">
        <v>-4.1082344480402765E-9</v>
      </c>
      <c r="AO512">
        <v>0</v>
      </c>
      <c r="AP512">
        <v>-1.7116145271485076E-7</v>
      </c>
      <c r="AQ512">
        <v>-2.4357245595109654E-9</v>
      </c>
      <c r="AR512">
        <v>-8.7918015102481095E-8</v>
      </c>
      <c r="AS512">
        <v>0</v>
      </c>
      <c r="AT512">
        <v>-4.8948220064724911E-8</v>
      </c>
      <c r="AU512">
        <v>3.8057353469974844E-9</v>
      </c>
      <c r="AV512">
        <v>4.0902553038475657E-10</v>
      </c>
      <c r="AW512">
        <v>1.2769687162891047E-9</v>
      </c>
      <c r="AX512">
        <v>3.9675476447321113E-8</v>
      </c>
      <c r="AY512">
        <v>5.213951815893558E-10</v>
      </c>
      <c r="AZ512">
        <v>-1.7134573894282635E-7</v>
      </c>
      <c r="BA512">
        <v>3.8192197051420348E-8</v>
      </c>
      <c r="BB512">
        <v>4.3680330816253155E-9</v>
      </c>
      <c r="BC512">
        <v>5.8522114347357053E-10</v>
      </c>
      <c r="BD512">
        <v>-2.7827220424307791E-9</v>
      </c>
      <c r="BE512">
        <v>5.508360302049624E-9</v>
      </c>
      <c r="BF512">
        <v>-2.8726177633944638E-9</v>
      </c>
      <c r="BG512">
        <v>-1.4621539014742896E-9</v>
      </c>
      <c r="BH512">
        <v>2.0298453793599429E-8</v>
      </c>
      <c r="BI512">
        <v>-1.1911183027687888E-9</v>
      </c>
      <c r="BJ512">
        <v>-1.0508809780654438E-9</v>
      </c>
      <c r="BK512">
        <v>0</v>
      </c>
      <c r="BL512">
        <v>3.5284070478245246E-9</v>
      </c>
      <c r="BM512">
        <v>0</v>
      </c>
      <c r="BN512">
        <v>9.0880079108234475E-9</v>
      </c>
      <c r="BO512">
        <v>0</v>
      </c>
      <c r="BP512">
        <v>8.9131607335490751E-10</v>
      </c>
      <c r="BQ512">
        <v>1.8428622797554842E-9</v>
      </c>
      <c r="BR512">
        <v>0</v>
      </c>
      <c r="BS512">
        <v>-1.0040003595828841E-8</v>
      </c>
      <c r="BT512">
        <v>-1.3956310679611649E-9</v>
      </c>
      <c r="BU512">
        <v>-5.4117224020136677E-9</v>
      </c>
      <c r="BV512">
        <v>0</v>
      </c>
      <c r="BW512">
        <v>0</v>
      </c>
      <c r="BX512">
        <v>-2.5080906148867321E-10</v>
      </c>
      <c r="BY512">
        <v>-1.1236965120460225E-10</v>
      </c>
      <c r="BZ512">
        <v>-1.3277597986335842E-9</v>
      </c>
      <c r="CA512">
        <v>-1.411812297734629E-9</v>
      </c>
      <c r="CB512">
        <v>-2.7193455591513843E-10</v>
      </c>
      <c r="CC512">
        <v>0</v>
      </c>
      <c r="CD512">
        <v>-2.1889608054656621E-10</v>
      </c>
      <c r="CE512">
        <v>-1.9071377202445182E-9</v>
      </c>
      <c r="CF512">
        <v>-1.2270765911542644E-10</v>
      </c>
      <c r="CG512">
        <v>1.5862099964041717E-9</v>
      </c>
      <c r="CH512">
        <v>0</v>
      </c>
      <c r="CI512">
        <v>-1.0333513124775261E-9</v>
      </c>
      <c r="CJ512">
        <v>1.2585400934915458E-10</v>
      </c>
      <c r="CK512">
        <v>0</v>
      </c>
      <c r="CM512">
        <v>0</v>
      </c>
      <c r="CN512">
        <v>-2.5710176195613099E-10</v>
      </c>
      <c r="CO512">
        <v>0</v>
      </c>
      <c r="CP512">
        <v>1.0153721682847896E-8</v>
      </c>
      <c r="CQ512">
        <v>0</v>
      </c>
      <c r="CR512">
        <v>2.6968716289104665E-11</v>
      </c>
      <c r="CS512">
        <v>3.4744696152463136E-10</v>
      </c>
      <c r="CT512">
        <v>0</v>
      </c>
      <c r="CU512">
        <v>-2.6177633944624242E-10</v>
      </c>
      <c r="CV512">
        <v>-1.0072815533980608E-10</v>
      </c>
      <c r="CW512">
        <v>1.783980582524267E-10</v>
      </c>
      <c r="CX512">
        <v>0</v>
      </c>
      <c r="CY512">
        <v>4.0223840345199555E-9</v>
      </c>
      <c r="CZ512">
        <v>4.4804027328299191E-10</v>
      </c>
      <c r="DA512">
        <v>1.076950737144912E-9</v>
      </c>
      <c r="DB512">
        <v>0</v>
      </c>
      <c r="DC512">
        <v>-6.4095649047105341E-10</v>
      </c>
      <c r="DD512">
        <v>2.0855807263574202E-10</v>
      </c>
    </row>
    <row r="513" spans="1:108">
      <c r="A513" t="s">
        <v>752</v>
      </c>
      <c r="B513">
        <v>0.72699999999999998</v>
      </c>
      <c r="C513">
        <v>30</v>
      </c>
      <c r="D513" t="s">
        <v>999</v>
      </c>
      <c r="E513">
        <v>43249</v>
      </c>
      <c r="F513" t="s">
        <v>131</v>
      </c>
      <c r="H513" t="s">
        <v>17</v>
      </c>
      <c r="I513">
        <v>60</v>
      </c>
      <c r="J513">
        <v>4</v>
      </c>
      <c r="K513">
        <v>0.62563805400000005</v>
      </c>
      <c r="L513">
        <v>4.8235913989999997</v>
      </c>
      <c r="M513">
        <v>0.34113118799999997</v>
      </c>
      <c r="N513">
        <v>245480</v>
      </c>
      <c r="O513">
        <v>4719.7080999999998</v>
      </c>
      <c r="P513" t="s">
        <v>752</v>
      </c>
      <c r="Q513">
        <v>-2.734567901234568E-6</v>
      </c>
      <c r="R513">
        <v>-1.1435185185185221E-8</v>
      </c>
      <c r="S513">
        <v>5.9567901234567917E-9</v>
      </c>
      <c r="T513">
        <v>-2.7237654320987721E-6</v>
      </c>
      <c r="U513">
        <v>-2.7237654320987721E-6</v>
      </c>
      <c r="V513">
        <v>-4.5910493827160681E-8</v>
      </c>
      <c r="W513">
        <v>-2.3757716049382701E-8</v>
      </c>
      <c r="X513">
        <v>-1.7615740740740705E-7</v>
      </c>
      <c r="Y513">
        <v>9.104938271604964E-10</v>
      </c>
      <c r="Z513">
        <v>2.6311728395061693E-6</v>
      </c>
      <c r="AA513">
        <v>3.4799382716049384E-7</v>
      </c>
      <c r="AB513">
        <v>1.0362654320987654E-6</v>
      </c>
      <c r="AC513">
        <v>3.1944444444444442E-8</v>
      </c>
      <c r="AD513">
        <v>0</v>
      </c>
      <c r="AE513">
        <v>6.4043209876543195E-8</v>
      </c>
      <c r="AF513">
        <v>-3.2800925925925883E-8</v>
      </c>
      <c r="AG513">
        <v>4.8171296296296299E-6</v>
      </c>
      <c r="AH513">
        <v>-7.8549382716049367E-8</v>
      </c>
      <c r="AI513">
        <v>7.4614197530864105E-8</v>
      </c>
      <c r="AJ513">
        <v>0</v>
      </c>
      <c r="AK513">
        <v>-1.2160493827160487E-7</v>
      </c>
      <c r="AL513">
        <v>-5.8796296296295729E-10</v>
      </c>
      <c r="AM513">
        <v>1.3464506172839513E-9</v>
      </c>
      <c r="AN513">
        <v>-6.4274691358024706E-9</v>
      </c>
      <c r="AO513">
        <v>0</v>
      </c>
      <c r="AP513">
        <v>1.5432098765432126E-8</v>
      </c>
      <c r="AQ513">
        <v>2.4089506172839505E-8</v>
      </c>
      <c r="AR513">
        <v>1.2599537037037034E-6</v>
      </c>
      <c r="AS513">
        <v>0</v>
      </c>
      <c r="AT513">
        <v>-8.4722222222222304E-8</v>
      </c>
      <c r="AU513">
        <v>2.343364197530866E-9</v>
      </c>
      <c r="AV513">
        <v>1.857253086419752E-8</v>
      </c>
      <c r="AW513">
        <v>-6.5277777777777772E-9</v>
      </c>
      <c r="AX513">
        <v>1.1060956790123457E-6</v>
      </c>
      <c r="AY513">
        <v>1.4830246913580231E-8</v>
      </c>
      <c r="AZ513">
        <v>1.7847222222222205E-7</v>
      </c>
      <c r="BA513">
        <v>2.2507716049382714E-7</v>
      </c>
      <c r="BB513">
        <v>1.4093364197530869E-8</v>
      </c>
      <c r="BC513">
        <v>4.1574074074074045E-9</v>
      </c>
      <c r="BD513">
        <v>1.3132716049382722E-8</v>
      </c>
      <c r="BE513">
        <v>1.0638888888888889E-7</v>
      </c>
      <c r="BF513">
        <v>4.1797839506172834E-9</v>
      </c>
      <c r="BG513">
        <v>3.3348765432098755E-9</v>
      </c>
      <c r="BH513">
        <v>5.1310956790123455E-6</v>
      </c>
      <c r="BI513">
        <v>1.9274691358024687E-8</v>
      </c>
      <c r="BJ513">
        <v>2.1311728395061734E-8</v>
      </c>
      <c r="BK513">
        <v>0</v>
      </c>
      <c r="BL513">
        <v>3.6635802469135816E-8</v>
      </c>
      <c r="BM513">
        <v>0</v>
      </c>
      <c r="BN513">
        <v>4.8163580246913584E-8</v>
      </c>
      <c r="BO513">
        <v>0</v>
      </c>
      <c r="BP513">
        <v>1.1226851851851846E-8</v>
      </c>
      <c r="BQ513">
        <v>3.7145061728395053E-8</v>
      </c>
      <c r="BR513">
        <v>0</v>
      </c>
      <c r="BS513">
        <v>-8.4876543209876602E-9</v>
      </c>
      <c r="BT513">
        <v>3.4722222222222126E-10</v>
      </c>
      <c r="BU513">
        <v>-4.4521604938271637E-9</v>
      </c>
      <c r="BV513">
        <v>0</v>
      </c>
      <c r="BW513">
        <v>0</v>
      </c>
      <c r="BX513">
        <v>-2.0370370370370186E-10</v>
      </c>
      <c r="BY513">
        <v>-1.2577160493827062E-9</v>
      </c>
      <c r="BZ513">
        <v>-7.0987654320987548E-11</v>
      </c>
      <c r="CA513">
        <v>-5.1851851851852057E-10</v>
      </c>
      <c r="CB513">
        <v>5.5979938271604965E-9</v>
      </c>
      <c r="CC513">
        <v>0</v>
      </c>
      <c r="CD513">
        <v>1.1219135802469121E-9</v>
      </c>
      <c r="CE513">
        <v>-3.0123456790123485E-9</v>
      </c>
      <c r="CF513">
        <v>-2.0439814814814826E-10</v>
      </c>
      <c r="CG513">
        <v>4.2438271604938276E-9</v>
      </c>
      <c r="CH513">
        <v>0</v>
      </c>
      <c r="CI513">
        <v>6.126543209876562E-10</v>
      </c>
      <c r="CJ513">
        <v>-2.191358024691374E-10</v>
      </c>
      <c r="CK513">
        <v>0</v>
      </c>
      <c r="CM513">
        <v>0</v>
      </c>
      <c r="CN513">
        <v>-9.4830246913580219E-10</v>
      </c>
      <c r="CO513">
        <v>0</v>
      </c>
      <c r="CP513">
        <v>1.5212962962962965E-8</v>
      </c>
      <c r="CQ513">
        <v>0</v>
      </c>
      <c r="CR513">
        <v>2.3055555555555554E-9</v>
      </c>
      <c r="CS513">
        <v>7.1080246913580259E-9</v>
      </c>
      <c r="CT513">
        <v>0</v>
      </c>
      <c r="CU513">
        <v>4.1658950617283957E-9</v>
      </c>
      <c r="CV513">
        <v>4.9351851851851869E-10</v>
      </c>
      <c r="CW513">
        <v>-8.5185185185185575E-11</v>
      </c>
      <c r="CX513">
        <v>0</v>
      </c>
      <c r="CY513">
        <v>7.8402777777777789E-8</v>
      </c>
      <c r="CZ513">
        <v>1.2205246913580248E-8</v>
      </c>
      <c r="DA513">
        <v>1.7631172839506172E-8</v>
      </c>
      <c r="DB513">
        <v>0</v>
      </c>
      <c r="DC513">
        <v>1.4668209876543213E-9</v>
      </c>
      <c r="DD513">
        <v>2.5941358024691381E-9</v>
      </c>
    </row>
    <row r="514" spans="1:108">
      <c r="A514" t="s">
        <v>925</v>
      </c>
      <c r="B514">
        <v>0.73099999999999998</v>
      </c>
      <c r="C514">
        <v>44.7</v>
      </c>
      <c r="D514" t="s">
        <v>1000</v>
      </c>
      <c r="E514">
        <v>43249</v>
      </c>
      <c r="F514" t="s">
        <v>128</v>
      </c>
      <c r="H514" t="s">
        <v>27</v>
      </c>
      <c r="I514">
        <v>100</v>
      </c>
      <c r="N514">
        <v>302813.66666666669</v>
      </c>
      <c r="O514">
        <v>4797.2848333333332</v>
      </c>
      <c r="P514" t="s">
        <v>925</v>
      </c>
      <c r="Q514">
        <v>-1.7156558124119656E-6</v>
      </c>
      <c r="R514">
        <v>4.3499875714640716E-9</v>
      </c>
      <c r="S514">
        <v>5.7533764189245254E-9</v>
      </c>
      <c r="T514">
        <v>-1.579459772972082E-6</v>
      </c>
      <c r="U514">
        <v>-1.579459772972082E-6</v>
      </c>
      <c r="V514">
        <v>-1.4344601872566169E-8</v>
      </c>
      <c r="W514">
        <v>-1.7917805949125817E-9</v>
      </c>
      <c r="X514">
        <v>-1.0424434501615701E-7</v>
      </c>
      <c r="Y514">
        <v>4.743557875548943E-9</v>
      </c>
      <c r="Z514">
        <v>2.169815229099343E-6</v>
      </c>
      <c r="AA514">
        <v>8.8294390587455474E-8</v>
      </c>
      <c r="AB514">
        <v>2.3515825669069523E-7</v>
      </c>
      <c r="AC514">
        <v>4.4587372607506822E-9</v>
      </c>
      <c r="AD514">
        <v>0</v>
      </c>
      <c r="AE514">
        <v>2.7539564172673802E-7</v>
      </c>
      <c r="AF514">
        <v>-1.7368878946060131E-8</v>
      </c>
      <c r="AG514">
        <v>5.8072334079045514E-7</v>
      </c>
      <c r="AH514">
        <v>-4.867843234733617E-8</v>
      </c>
      <c r="AI514">
        <v>-1.9212445107299692E-8</v>
      </c>
      <c r="AJ514">
        <v>0</v>
      </c>
      <c r="AK514">
        <v>-9.23336647609578E-8</v>
      </c>
      <c r="AL514">
        <v>-8.8242605021128282E-10</v>
      </c>
      <c r="AM514">
        <v>-5.1692352307564816E-10</v>
      </c>
      <c r="AN514">
        <v>-9.1142596735437876E-9</v>
      </c>
      <c r="AO514">
        <v>0</v>
      </c>
      <c r="AP514">
        <v>-9.9324716215096526E-8</v>
      </c>
      <c r="AQ514">
        <v>1.1304789129173948E-9</v>
      </c>
      <c r="AR514">
        <v>4.7306114839671883E-6</v>
      </c>
      <c r="AS514">
        <v>0</v>
      </c>
      <c r="AT514">
        <v>-5.173378076062637E-8</v>
      </c>
      <c r="AU514">
        <v>5.970875797497721E-9</v>
      </c>
      <c r="AV514">
        <v>2.6804209130831048E-8</v>
      </c>
      <c r="AW514">
        <v>-9.0588491175739415E-10</v>
      </c>
      <c r="AX514">
        <v>1.5223920788797746E-7</v>
      </c>
      <c r="AY514">
        <v>5.0594498301433444E-9</v>
      </c>
      <c r="AZ514">
        <v>1.2211036539895599E-7</v>
      </c>
      <c r="BA514">
        <v>1.4997100008285691E-7</v>
      </c>
      <c r="BB514">
        <v>1.0696826580495486E-8</v>
      </c>
      <c r="BC514">
        <v>2.5105642555306977E-9</v>
      </c>
      <c r="BD514">
        <v>3.85181042339879E-9</v>
      </c>
      <c r="BE514">
        <v>5.4623415361670398E-8</v>
      </c>
      <c r="BF514">
        <v>-1.1517109951114449E-9</v>
      </c>
      <c r="BG514">
        <v>7.9024774214930826E-10</v>
      </c>
      <c r="BH514">
        <v>5.9553401275996355E-7</v>
      </c>
      <c r="BI514">
        <v>3.3241155025271353E-9</v>
      </c>
      <c r="BJ514">
        <v>3.8492211450824448E-9</v>
      </c>
      <c r="BK514">
        <v>0</v>
      </c>
      <c r="BL514">
        <v>2.3904217416521665E-8</v>
      </c>
      <c r="BM514">
        <v>0</v>
      </c>
      <c r="BN514">
        <v>3.0600091142596735E-8</v>
      </c>
      <c r="BO514">
        <v>0</v>
      </c>
      <c r="BP514">
        <v>3.9926671638081007E-9</v>
      </c>
      <c r="BQ514">
        <v>3.4794722015079958E-8</v>
      </c>
      <c r="BR514">
        <v>0</v>
      </c>
      <c r="BS514">
        <v>-4.5312370536084195E-9</v>
      </c>
      <c r="BT514">
        <v>-9.5078299776286317E-10</v>
      </c>
      <c r="BU514">
        <v>8.8035462755817897E-11</v>
      </c>
      <c r="BV514">
        <v>0</v>
      </c>
      <c r="BW514">
        <v>0</v>
      </c>
      <c r="BX514">
        <v>-3.0760626398210265E-10</v>
      </c>
      <c r="BY514">
        <v>1.6571381224626006E-10</v>
      </c>
      <c r="BZ514">
        <v>3.2521335653326918E-10</v>
      </c>
      <c r="CA514">
        <v>4.5053442704449456E-10</v>
      </c>
      <c r="CB514">
        <v>1.8818874803214845E-9</v>
      </c>
      <c r="CC514">
        <v>0</v>
      </c>
      <c r="CD514">
        <v>3.6146325296213425E-10</v>
      </c>
      <c r="CE514">
        <v>-1.908298119148231E-9</v>
      </c>
      <c r="CF514">
        <v>-8.6999751429282402E-11</v>
      </c>
      <c r="CG514">
        <v>1.5960311541967024E-9</v>
      </c>
      <c r="CH514">
        <v>0</v>
      </c>
      <c r="CI514">
        <v>-6.0174828071919715E-10</v>
      </c>
      <c r="CJ514">
        <v>7.8196205153699579E-11</v>
      </c>
      <c r="CK514">
        <v>0</v>
      </c>
      <c r="CM514">
        <v>0</v>
      </c>
      <c r="CN514">
        <v>-3.303919131659622E-10</v>
      </c>
      <c r="CO514">
        <v>0</v>
      </c>
      <c r="CP514">
        <v>3.1102411135968183E-9</v>
      </c>
      <c r="CQ514">
        <v>0</v>
      </c>
      <c r="CR514">
        <v>5.1733780760626438E-10</v>
      </c>
      <c r="CS514">
        <v>9.0987240036457016E-10</v>
      </c>
      <c r="CT514">
        <v>0</v>
      </c>
      <c r="CU514">
        <v>1.3215676526638503E-9</v>
      </c>
      <c r="CV514">
        <v>-8.2339050459860552E-12</v>
      </c>
      <c r="CW514">
        <v>1.3671389510315688E-10</v>
      </c>
      <c r="CX514">
        <v>0</v>
      </c>
      <c r="CY514">
        <v>2.9440094456872973E-8</v>
      </c>
      <c r="CZ514">
        <v>4.8497182865191819E-9</v>
      </c>
      <c r="DA514">
        <v>5.6886444610158269E-9</v>
      </c>
      <c r="DB514">
        <v>0</v>
      </c>
      <c r="DC514">
        <v>5.370163228105058E-10</v>
      </c>
      <c r="DD514">
        <v>1.0419255944983014E-9</v>
      </c>
    </row>
    <row r="515" spans="1:108">
      <c r="A515" t="s">
        <v>176</v>
      </c>
      <c r="B515">
        <v>0.79100000000000004</v>
      </c>
      <c r="C515">
        <v>14.5</v>
      </c>
      <c r="D515" t="s">
        <v>1001</v>
      </c>
      <c r="E515">
        <v>43249</v>
      </c>
      <c r="F515" t="s">
        <v>123</v>
      </c>
      <c r="H515" t="s">
        <v>17</v>
      </c>
      <c r="I515">
        <v>30</v>
      </c>
      <c r="J515">
        <v>3.67</v>
      </c>
      <c r="K515">
        <v>0.82429943900000002</v>
      </c>
      <c r="L515">
        <v>4.8228739269999998</v>
      </c>
      <c r="M515">
        <v>0.46457210700000001</v>
      </c>
      <c r="N515">
        <v>245606.33333333334</v>
      </c>
      <c r="O515">
        <v>4570.5856666666668</v>
      </c>
      <c r="P515" t="s">
        <v>176</v>
      </c>
      <c r="Q515">
        <v>-1.5948275862068944E-6</v>
      </c>
      <c r="R515">
        <v>-2.7011494252873608E-8</v>
      </c>
      <c r="S515">
        <v>-4.7605363984674321E-8</v>
      </c>
      <c r="T515">
        <v>-1.628352490421456E-6</v>
      </c>
      <c r="U515">
        <v>-1.628352490421456E-6</v>
      </c>
      <c r="V515">
        <v>-2.0593869731800415E-8</v>
      </c>
      <c r="W515">
        <v>-2.106800766283524E-7</v>
      </c>
      <c r="X515">
        <v>-2.2509578544061315E-7</v>
      </c>
      <c r="Y515">
        <v>5.4118773946360354E-9</v>
      </c>
      <c r="Z515">
        <v>1.053639846743295E-6</v>
      </c>
      <c r="AA515">
        <v>2.0450191570881223E-7</v>
      </c>
      <c r="AB515">
        <v>5.2509578544061322E-7</v>
      </c>
      <c r="AC515">
        <v>-3.3045977011494229E-9</v>
      </c>
      <c r="AD515">
        <v>0</v>
      </c>
      <c r="AE515">
        <v>-4.3630268199233715E-7</v>
      </c>
      <c r="AF515">
        <v>-5.9195402298850605E-8</v>
      </c>
      <c r="AG515">
        <v>1.7935823754789274E-6</v>
      </c>
      <c r="AH515">
        <v>-6.4176245210727881E-8</v>
      </c>
      <c r="AI515">
        <v>-8.0459770114942523E-8</v>
      </c>
      <c r="AJ515">
        <v>0</v>
      </c>
      <c r="AK515">
        <v>-1.1829501915708841E-7</v>
      </c>
      <c r="AL515">
        <v>8.3812260536398803E-10</v>
      </c>
      <c r="AM515">
        <v>0</v>
      </c>
      <c r="AN515">
        <v>0</v>
      </c>
      <c r="AO515">
        <v>-7.9022988505746924E-9</v>
      </c>
      <c r="AP515">
        <v>5.1101532567049811E-7</v>
      </c>
      <c r="AQ515">
        <v>1.0967432950191639E-9</v>
      </c>
      <c r="AR515">
        <v>1.2116858237547886E-7</v>
      </c>
      <c r="AS515">
        <v>-3.6623563218390807E-6</v>
      </c>
      <c r="AT515">
        <v>-1.4463601532567048E-7</v>
      </c>
      <c r="AU515">
        <v>4.1235632183908074E-9</v>
      </c>
      <c r="AV515">
        <v>4.5450191570881226E-8</v>
      </c>
      <c r="AW515">
        <v>-1.3084291187739465E-8</v>
      </c>
      <c r="AX515">
        <v>4.904693486590038E-7</v>
      </c>
      <c r="AY515">
        <v>1.5229885057471266E-8</v>
      </c>
      <c r="AZ515">
        <v>7.3994252873563245E-7</v>
      </c>
      <c r="BA515">
        <v>4.3352490421455941E-7</v>
      </c>
      <c r="BB515">
        <v>2.7212643678160934E-8</v>
      </c>
      <c r="BC515">
        <v>6.6618773946360176E-9</v>
      </c>
      <c r="BD515">
        <v>1.6834291187739453E-8</v>
      </c>
      <c r="BE515">
        <v>9.6312260536398449E-8</v>
      </c>
      <c r="BF515">
        <v>3.793103448275859E-9</v>
      </c>
      <c r="BG515">
        <v>0</v>
      </c>
      <c r="BH515">
        <v>2.2840038314176246E-6</v>
      </c>
      <c r="BI515">
        <v>1.7959770114942519E-8</v>
      </c>
      <c r="BJ515">
        <v>1.8390804597701159E-8</v>
      </c>
      <c r="BK515">
        <v>0</v>
      </c>
      <c r="BL515">
        <v>1.372605363984675E-7</v>
      </c>
      <c r="BM515">
        <v>0</v>
      </c>
      <c r="BN515">
        <v>1.208812260536398E-7</v>
      </c>
      <c r="BO515">
        <v>0</v>
      </c>
      <c r="BP515">
        <v>2.0694444444444437E-8</v>
      </c>
      <c r="BQ515">
        <v>2.5589080459770123E-8</v>
      </c>
      <c r="BR515">
        <v>0</v>
      </c>
      <c r="BS515">
        <v>-2.7969348659003854E-8</v>
      </c>
      <c r="BT515">
        <v>-2.2509578544061217E-10</v>
      </c>
      <c r="BU515">
        <v>-1.2452107279693605E-9</v>
      </c>
      <c r="BV515">
        <v>0</v>
      </c>
      <c r="BW515">
        <v>0</v>
      </c>
      <c r="BX515">
        <v>1.0440613026819917E-9</v>
      </c>
      <c r="BY515">
        <v>7.1360153256704784E-9</v>
      </c>
      <c r="BZ515">
        <v>-1.4032567049808426E-9</v>
      </c>
      <c r="CA515">
        <v>2.8879310344827596E-9</v>
      </c>
      <c r="CB515">
        <v>0</v>
      </c>
      <c r="CC515">
        <v>0</v>
      </c>
      <c r="CD515">
        <v>3.0172413793103849E-10</v>
      </c>
      <c r="CE515">
        <v>8.8601532567050688E-10</v>
      </c>
      <c r="CF515">
        <v>0</v>
      </c>
      <c r="CG515">
        <v>1.9683908045977026E-9</v>
      </c>
      <c r="CH515">
        <v>0</v>
      </c>
      <c r="CI515">
        <v>-4.0852490421455932E-9</v>
      </c>
      <c r="CJ515">
        <v>1.2691570881226065E-9</v>
      </c>
      <c r="CK515">
        <v>0</v>
      </c>
      <c r="CM515">
        <v>0</v>
      </c>
      <c r="CN515">
        <v>0</v>
      </c>
      <c r="CO515">
        <v>0</v>
      </c>
      <c r="CP515">
        <v>1.0498084291187738E-8</v>
      </c>
      <c r="CQ515">
        <v>0</v>
      </c>
      <c r="CR515">
        <v>2.2749042145593889E-9</v>
      </c>
      <c r="CS515">
        <v>1.3826628352490414E-8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1.7246168582375484E-7</v>
      </c>
      <c r="CZ515">
        <v>2.3237547892720304E-8</v>
      </c>
      <c r="DA515">
        <v>3.8122605363984682E-8</v>
      </c>
      <c r="DB515">
        <v>0</v>
      </c>
      <c r="DC515">
        <v>4.248084291187737E-9</v>
      </c>
      <c r="DD515">
        <v>1.2212643678160931E-9</v>
      </c>
    </row>
    <row r="516" spans="1:108">
      <c r="A516" t="s">
        <v>231</v>
      </c>
      <c r="B516">
        <v>0.77200000000000002</v>
      </c>
      <c r="C516">
        <v>34.200000000000003</v>
      </c>
      <c r="D516" t="s">
        <v>1002</v>
      </c>
      <c r="E516">
        <v>43249</v>
      </c>
      <c r="F516" t="s">
        <v>128</v>
      </c>
      <c r="H516" t="s">
        <v>20</v>
      </c>
      <c r="I516">
        <v>100</v>
      </c>
      <c r="J516">
        <v>7</v>
      </c>
      <c r="K516">
        <v>0.395451208</v>
      </c>
      <c r="L516">
        <v>5.1592340979999998</v>
      </c>
      <c r="M516">
        <v>0.190352096</v>
      </c>
      <c r="N516">
        <v>113899.66666666667</v>
      </c>
      <c r="O516">
        <v>3533.7832000000003</v>
      </c>
      <c r="P516" t="s">
        <v>231</v>
      </c>
      <c r="Q516">
        <v>-2.2992473467619667E-6</v>
      </c>
      <c r="R516">
        <v>-9.5029239766081856E-9</v>
      </c>
      <c r="S516">
        <v>-2.6105967078189299E-8</v>
      </c>
      <c r="T516">
        <v>-2.8156811782542836E-6</v>
      </c>
      <c r="U516">
        <v>-2.8156811782542836E-6</v>
      </c>
      <c r="V516">
        <v>-4.2505956248646167E-8</v>
      </c>
      <c r="W516">
        <v>-1.9439029672947787E-8</v>
      </c>
      <c r="X516">
        <v>-1.4802631578947323E-7</v>
      </c>
      <c r="Y516">
        <v>-3.8512562269872024E-9</v>
      </c>
      <c r="Z516">
        <v>3.2217890405024873E-6</v>
      </c>
      <c r="AA516">
        <v>6.8902967294780175E-8</v>
      </c>
      <c r="AB516">
        <v>1.9135125622698726E-7</v>
      </c>
      <c r="AC516">
        <v>-4.8732943469785619E-9</v>
      </c>
      <c r="AD516">
        <v>0</v>
      </c>
      <c r="AE516">
        <v>1.5770521983972217E-8</v>
      </c>
      <c r="AF516">
        <v>-4.4225146198830384E-8</v>
      </c>
      <c r="AG516">
        <v>5.259096816114359E-7</v>
      </c>
      <c r="AH516">
        <v>-5.1643383149231093E-8</v>
      </c>
      <c r="AI516">
        <v>-5.0898852068442728E-8</v>
      </c>
      <c r="AJ516">
        <v>0</v>
      </c>
      <c r="AK516">
        <v>-1.3997184318821738E-7</v>
      </c>
      <c r="AL516">
        <v>-9.9496426250811853E-10</v>
      </c>
      <c r="AM516">
        <v>-6.3603259692440933E-10</v>
      </c>
      <c r="AN516">
        <v>-1.0917533030106116E-8</v>
      </c>
      <c r="AO516">
        <v>0</v>
      </c>
      <c r="AP516">
        <v>-1.093106995884773E-7</v>
      </c>
      <c r="AQ516">
        <v>5.2563894303660386E-9</v>
      </c>
      <c r="AR516">
        <v>1.8234243014944768E-6</v>
      </c>
      <c r="AS516">
        <v>0</v>
      </c>
      <c r="AT516">
        <v>-7.2896361273554325E-8</v>
      </c>
      <c r="AU516">
        <v>1.7977041368854215E-9</v>
      </c>
      <c r="AV516">
        <v>-2.775070392029466E-10</v>
      </c>
      <c r="AW516">
        <v>-5.7261208576998032E-9</v>
      </c>
      <c r="AX516">
        <v>2.0048191466320124E-7</v>
      </c>
      <c r="AY516">
        <v>-2.4231102447476748E-9</v>
      </c>
      <c r="AZ516">
        <v>1.0497888239116304E-7</v>
      </c>
      <c r="BA516">
        <v>1.9134448776261639E-7</v>
      </c>
      <c r="BB516">
        <v>1.1808262941303878E-8</v>
      </c>
      <c r="BC516">
        <v>3.1473359324236523E-9</v>
      </c>
      <c r="BD516">
        <v>1.0951375351960181E-9</v>
      </c>
      <c r="BE516">
        <v>2.4772579597140994E-8</v>
      </c>
      <c r="BF516">
        <v>-2.648500108295433E-9</v>
      </c>
      <c r="BG516">
        <v>-3.6820446177171323E-10</v>
      </c>
      <c r="BH516">
        <v>6.1308750270738568E-7</v>
      </c>
      <c r="BI516">
        <v>1.402425817630497E-9</v>
      </c>
      <c r="BJ516">
        <v>1.2257688975525279E-9</v>
      </c>
      <c r="BK516">
        <v>0</v>
      </c>
      <c r="BL516">
        <v>2.8684752003465452E-8</v>
      </c>
      <c r="BM516">
        <v>0</v>
      </c>
      <c r="BN516">
        <v>4.1862952133419958E-8</v>
      </c>
      <c r="BO516">
        <v>0</v>
      </c>
      <c r="BP516">
        <v>7.6490415854450916E-9</v>
      </c>
      <c r="BQ516">
        <v>7.8209605804635061E-9</v>
      </c>
      <c r="BR516">
        <v>0</v>
      </c>
      <c r="BS516">
        <v>-1.3272958631145763E-8</v>
      </c>
      <c r="BT516">
        <v>-1.5127517868745939E-9</v>
      </c>
      <c r="BU516">
        <v>-7.0527398743773089E-9</v>
      </c>
      <c r="BV516">
        <v>0</v>
      </c>
      <c r="BW516">
        <v>0</v>
      </c>
      <c r="BX516">
        <v>-5.3809291747888287E-10</v>
      </c>
      <c r="BY516">
        <v>4.6025557721464943E-10</v>
      </c>
      <c r="BZ516">
        <v>1.5601310374702202E-9</v>
      </c>
      <c r="CA516">
        <v>-1.9290123456790251E-10</v>
      </c>
      <c r="CB516">
        <v>1.0809237600173253E-9</v>
      </c>
      <c r="CC516">
        <v>0</v>
      </c>
      <c r="CD516">
        <v>-8.2101472817847107E-10</v>
      </c>
      <c r="CE516">
        <v>-2.3418886722980291E-9</v>
      </c>
      <c r="CF516">
        <v>-2.4894411955815503E-10</v>
      </c>
      <c r="CG516">
        <v>1.6271388347411749E-9</v>
      </c>
      <c r="CH516">
        <v>0</v>
      </c>
      <c r="CI516">
        <v>-5.4689192116092765E-10</v>
      </c>
      <c r="CJ516">
        <v>7.6415962746372143E-10</v>
      </c>
      <c r="CK516">
        <v>0</v>
      </c>
      <c r="CM516">
        <v>0</v>
      </c>
      <c r="CN516">
        <v>-8.3590534979423895E-10</v>
      </c>
      <c r="CO516">
        <v>0</v>
      </c>
      <c r="CP516">
        <v>1.1147660818713449E-9</v>
      </c>
      <c r="CQ516">
        <v>0</v>
      </c>
      <c r="CR516">
        <v>6.9038336582196505E-11</v>
      </c>
      <c r="CS516">
        <v>1.1283030106129525E-9</v>
      </c>
      <c r="CT516">
        <v>0</v>
      </c>
      <c r="CU516">
        <v>1.8775720164609045E-9</v>
      </c>
      <c r="CV516">
        <v>6.3596491228070197E-10</v>
      </c>
      <c r="CW516">
        <v>2.4975633528265003E-10</v>
      </c>
      <c r="CX516">
        <v>0</v>
      </c>
      <c r="CY516">
        <v>4.6316601689408698E-8</v>
      </c>
      <c r="CZ516">
        <v>6.655431015811133E-9</v>
      </c>
      <c r="DA516">
        <v>1.0003790340047647E-8</v>
      </c>
      <c r="DB516">
        <v>0</v>
      </c>
      <c r="DC516">
        <v>9.2321854017760307E-10</v>
      </c>
      <c r="DD516">
        <v>5.6990470002165943E-10</v>
      </c>
    </row>
    <row r="517" spans="1:108">
      <c r="A517" t="s">
        <v>501</v>
      </c>
      <c r="B517">
        <v>0.67100000000000004</v>
      </c>
      <c r="C517">
        <v>49.7</v>
      </c>
      <c r="D517" t="s">
        <v>1003</v>
      </c>
      <c r="E517">
        <v>43249</v>
      </c>
      <c r="F517" t="s">
        <v>117</v>
      </c>
      <c r="H517" t="s">
        <v>35</v>
      </c>
      <c r="I517">
        <v>100</v>
      </c>
      <c r="K517">
        <v>0.94489957349999998</v>
      </c>
      <c r="L517">
        <v>6.0294836439999999</v>
      </c>
      <c r="M517">
        <v>0.32495497449999999</v>
      </c>
      <c r="N517">
        <v>254005.33333333334</v>
      </c>
      <c r="O517">
        <v>4983.3072666666667</v>
      </c>
      <c r="P517" t="s">
        <v>501</v>
      </c>
      <c r="Q517">
        <v>-1.3278746553394452E-6</v>
      </c>
      <c r="R517">
        <v>-4.4153811759445663E-9</v>
      </c>
      <c r="S517">
        <v>-1.5994112825098728E-8</v>
      </c>
      <c r="T517">
        <v>-1.2389149713093418E-6</v>
      </c>
      <c r="U517">
        <v>-1.2389149713093418E-6</v>
      </c>
      <c r="V517">
        <v>-3.4698934346821787E-8</v>
      </c>
      <c r="W517">
        <v>4.0935427379089367E-8</v>
      </c>
      <c r="X517">
        <v>-7.0003353454057548E-8</v>
      </c>
      <c r="Y517">
        <v>-4.0614054698561614E-9</v>
      </c>
      <c r="Z517">
        <v>2.8178329234667245E-6</v>
      </c>
      <c r="AA517">
        <v>4.3222296743423556E-8</v>
      </c>
      <c r="AB517">
        <v>8.2713875847678683E-8</v>
      </c>
      <c r="AC517">
        <v>-4.1918175720992354E-10</v>
      </c>
      <c r="AD517">
        <v>0</v>
      </c>
      <c r="AE517">
        <v>-3.2882480065578737E-8</v>
      </c>
      <c r="AF517">
        <v>-2.0847306058573651E-8</v>
      </c>
      <c r="AG517">
        <v>1.2561479991057454E-7</v>
      </c>
      <c r="AH517">
        <v>-2.1983754378120588E-8</v>
      </c>
      <c r="AI517">
        <v>-1.7559058052015788E-8</v>
      </c>
      <c r="AJ517">
        <v>0</v>
      </c>
      <c r="AK517">
        <v>-5.9430658022207326E-8</v>
      </c>
      <c r="AL517">
        <v>-1.6823161189358352E-9</v>
      </c>
      <c r="AM517">
        <v>-1.122475594306573E-10</v>
      </c>
      <c r="AN517">
        <v>-2.6920783963037496E-9</v>
      </c>
      <c r="AO517">
        <v>0</v>
      </c>
      <c r="AP517">
        <v>-1.3452008346374543E-7</v>
      </c>
      <c r="AQ517">
        <v>-2.8341344362471105E-9</v>
      </c>
      <c r="AR517">
        <v>-2.1797451374916146E-8</v>
      </c>
      <c r="AS517">
        <v>0</v>
      </c>
      <c r="AT517">
        <v>-4.4992175273865402E-8</v>
      </c>
      <c r="AU517">
        <v>2.4401035844697814E-9</v>
      </c>
      <c r="AV517">
        <v>4.8951114091959175E-9</v>
      </c>
      <c r="AW517">
        <v>4.3580930024591996E-9</v>
      </c>
      <c r="AX517">
        <v>3.996665176242642E-8</v>
      </c>
      <c r="AY517">
        <v>5.2071689395633067E-9</v>
      </c>
      <c r="AZ517">
        <v>-1.8086295551084284E-7</v>
      </c>
      <c r="BA517">
        <v>2.3632535956479627E-8</v>
      </c>
      <c r="BB517">
        <v>4.1741187867948412E-9</v>
      </c>
      <c r="BC517">
        <v>5.4214173932483879E-10</v>
      </c>
      <c r="BD517">
        <v>-2.2449511886131592E-9</v>
      </c>
      <c r="BE517">
        <v>3.3834954169461207E-8</v>
      </c>
      <c r="BF517">
        <v>-2.7628735375214265E-9</v>
      </c>
      <c r="BG517">
        <v>-1.4005328265891647E-9</v>
      </c>
      <c r="BH517">
        <v>-5.4447052686489239E-9</v>
      </c>
      <c r="BI517">
        <v>-1.5276846262761624E-10</v>
      </c>
      <c r="BJ517">
        <v>2.3846784410164703E-10</v>
      </c>
      <c r="BK517">
        <v>0</v>
      </c>
      <c r="BL517">
        <v>4.3129145241821292E-9</v>
      </c>
      <c r="BM517">
        <v>0</v>
      </c>
      <c r="BN517">
        <v>5.5900216111483724E-9</v>
      </c>
      <c r="BO517">
        <v>0</v>
      </c>
      <c r="BP517">
        <v>2.2845405767940996E-9</v>
      </c>
      <c r="BQ517">
        <v>6.5261942022505399E-9</v>
      </c>
      <c r="BR517">
        <v>0</v>
      </c>
      <c r="BS517">
        <v>-9.5261383113495829E-9</v>
      </c>
      <c r="BT517">
        <v>-1.0563380281690142E-9</v>
      </c>
      <c r="BU517">
        <v>-3.7493479394887871E-9</v>
      </c>
      <c r="BV517">
        <v>0</v>
      </c>
      <c r="BW517">
        <v>0</v>
      </c>
      <c r="BX517">
        <v>-7.0701989716074202E-10</v>
      </c>
      <c r="BY517">
        <v>1.0712422684253731E-10</v>
      </c>
      <c r="BZ517">
        <v>-1.0167486399880733E-9</v>
      </c>
      <c r="CA517">
        <v>-1.0814889336016101E-9</v>
      </c>
      <c r="CB517">
        <v>-2.2044302854162016E-9</v>
      </c>
      <c r="CC517">
        <v>0</v>
      </c>
      <c r="CD517">
        <v>-2.7013935464640594E-11</v>
      </c>
      <c r="CE517">
        <v>-2.0223190997838894E-9</v>
      </c>
      <c r="CF517">
        <v>-2.3921305611446489E-10</v>
      </c>
      <c r="CG517">
        <v>-8.1134957895521349E-10</v>
      </c>
      <c r="CH517">
        <v>0</v>
      </c>
      <c r="CI517">
        <v>-7.8992473358670381E-10</v>
      </c>
      <c r="CJ517">
        <v>-6.6603323645577588E-11</v>
      </c>
      <c r="CK517">
        <v>0</v>
      </c>
      <c r="CM517">
        <v>0</v>
      </c>
      <c r="CN517">
        <v>-1.1466949847231535E-9</v>
      </c>
      <c r="CO517">
        <v>0</v>
      </c>
      <c r="CP517">
        <v>6.8047171920411394E-10</v>
      </c>
      <c r="CQ517">
        <v>0</v>
      </c>
      <c r="CR517">
        <v>-5.3096355913257297E-11</v>
      </c>
      <c r="CS517">
        <v>-1.5556300767568405E-10</v>
      </c>
      <c r="CT517">
        <v>0</v>
      </c>
      <c r="CU517">
        <v>-5.2947313510693795E-10</v>
      </c>
      <c r="CV517">
        <v>-2.2775542141739299E-10</v>
      </c>
      <c r="CW517">
        <v>-4.8904538341160431E-12</v>
      </c>
      <c r="CX517">
        <v>0</v>
      </c>
      <c r="CY517">
        <v>1.8332215515314113E-9</v>
      </c>
      <c r="CZ517">
        <v>4.674808107906697E-10</v>
      </c>
      <c r="DA517">
        <v>8.4488411953200658E-10</v>
      </c>
      <c r="DB517">
        <v>0</v>
      </c>
      <c r="DC517">
        <v>-2.7013935464639818E-11</v>
      </c>
      <c r="DD517">
        <v>-3.6794843132871127E-11</v>
      </c>
    </row>
    <row r="518" spans="1:108">
      <c r="A518" t="s">
        <v>136</v>
      </c>
      <c r="B518">
        <v>0.68700000000000006</v>
      </c>
      <c r="C518">
        <v>45</v>
      </c>
      <c r="D518" t="s">
        <v>137</v>
      </c>
      <c r="E518">
        <v>43249</v>
      </c>
      <c r="F518" t="s">
        <v>117</v>
      </c>
      <c r="H518" t="s">
        <v>35</v>
      </c>
      <c r="I518">
        <v>90</v>
      </c>
      <c r="K518">
        <v>1.120414676</v>
      </c>
      <c r="L518">
        <v>6.5995605480000004</v>
      </c>
      <c r="M518">
        <v>0.32319325599999998</v>
      </c>
      <c r="N518">
        <v>197664.66666666666</v>
      </c>
      <c r="O518">
        <v>4587.3976666666667</v>
      </c>
      <c r="P518" t="s">
        <v>136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</row>
    <row r="519" spans="1:108">
      <c r="A519" t="s">
        <v>192</v>
      </c>
      <c r="B519">
        <v>0.71599999999999997</v>
      </c>
      <c r="C519">
        <v>32</v>
      </c>
      <c r="D519" t="s">
        <v>1004</v>
      </c>
      <c r="E519">
        <v>43249</v>
      </c>
      <c r="F519" t="s">
        <v>128</v>
      </c>
      <c r="H519" t="s">
        <v>17</v>
      </c>
      <c r="I519">
        <v>100</v>
      </c>
      <c r="J519">
        <v>15.33</v>
      </c>
      <c r="K519">
        <v>0.442596131</v>
      </c>
      <c r="L519">
        <v>2.7427636149999999</v>
      </c>
      <c r="M519">
        <v>0.45207966399999999</v>
      </c>
      <c r="N519">
        <v>146094.33333333334</v>
      </c>
      <c r="O519">
        <v>2741.4757000000004</v>
      </c>
      <c r="P519" t="s">
        <v>192</v>
      </c>
      <c r="Q519">
        <v>-2.4855324074074094E-6</v>
      </c>
      <c r="R519">
        <v>4.4053819444444124E-9</v>
      </c>
      <c r="S519">
        <v>-3.0700231481481474E-8</v>
      </c>
      <c r="T519">
        <v>-2.3148148148148216E-6</v>
      </c>
      <c r="U519">
        <v>-2.3148148148148216E-6</v>
      </c>
      <c r="V519">
        <v>-1.5914351851852028E-8</v>
      </c>
      <c r="W519">
        <v>-3.7876157407407404E-8</v>
      </c>
      <c r="X519">
        <v>-1.3780381944444431E-7</v>
      </c>
      <c r="Y519">
        <v>-4.1160300925925727E-9</v>
      </c>
      <c r="Z519">
        <v>4.9623842592592563E-6</v>
      </c>
      <c r="AA519">
        <v>5.0419560185185129E-8</v>
      </c>
      <c r="AB519">
        <v>1.1407696759259264E-7</v>
      </c>
      <c r="AC519">
        <v>-1.1197916666666678E-8</v>
      </c>
      <c r="AD519">
        <v>0</v>
      </c>
      <c r="AE519">
        <v>5.7870370370364E-10</v>
      </c>
      <c r="AF519">
        <v>-4.2013888888888848E-8</v>
      </c>
      <c r="AG519">
        <v>2.4587673611111102E-7</v>
      </c>
      <c r="AH519">
        <v>-4.7598379629629711E-8</v>
      </c>
      <c r="AI519">
        <v>-5.4615162037037053E-8</v>
      </c>
      <c r="AJ519">
        <v>0</v>
      </c>
      <c r="AK519">
        <v>-1.2854456018518523E-7</v>
      </c>
      <c r="AL519">
        <v>-2.2829861111111079E-9</v>
      </c>
      <c r="AM519">
        <v>-4.4994212962962949E-10</v>
      </c>
      <c r="AN519">
        <v>-1.0279224537037043E-8</v>
      </c>
      <c r="AO519">
        <v>0</v>
      </c>
      <c r="AP519">
        <v>-1.8329716435185184E-7</v>
      </c>
      <c r="AQ519">
        <v>-6.9733796296296086E-10</v>
      </c>
      <c r="AR519">
        <v>2.4457465277777779E-6</v>
      </c>
      <c r="AS519">
        <v>0</v>
      </c>
      <c r="AT519">
        <v>-8.11631944444445E-8</v>
      </c>
      <c r="AU519">
        <v>-1.913339120370369E-9</v>
      </c>
      <c r="AV519">
        <v>1.6261574074074077E-8</v>
      </c>
      <c r="AW519">
        <v>-6.1197916666666654E-9</v>
      </c>
      <c r="AX519">
        <v>1.5729890046296295E-7</v>
      </c>
      <c r="AY519">
        <v>-3.69646990740741E-9</v>
      </c>
      <c r="AZ519">
        <v>1.2586805555555519E-8</v>
      </c>
      <c r="BA519">
        <v>1.8262442129629628E-7</v>
      </c>
      <c r="BB519">
        <v>1.0426070601851852E-8</v>
      </c>
      <c r="BC519">
        <v>1.7317708333333343E-9</v>
      </c>
      <c r="BD519">
        <v>7.667824074074073E-10</v>
      </c>
      <c r="BE519">
        <v>1.5614149305555556E-8</v>
      </c>
      <c r="BF519">
        <v>-4.8509837962962993E-9</v>
      </c>
      <c r="BG519">
        <v>-2.8067129629629552E-10</v>
      </c>
      <c r="BH519">
        <v>3.5814525462962972E-7</v>
      </c>
      <c r="BI519">
        <v>-4.4126157407407362E-11</v>
      </c>
      <c r="BJ519">
        <v>-2.4377893518518725E-10</v>
      </c>
      <c r="BK519">
        <v>0</v>
      </c>
      <c r="BL519">
        <v>3.2718460648148145E-8</v>
      </c>
      <c r="BM519">
        <v>0</v>
      </c>
      <c r="BN519">
        <v>4.1268807870370371E-8</v>
      </c>
      <c r="BO519">
        <v>0</v>
      </c>
      <c r="BP519">
        <v>7.5499131944444435E-9</v>
      </c>
      <c r="BQ519">
        <v>7.798755787037035E-9</v>
      </c>
      <c r="BR519">
        <v>0</v>
      </c>
      <c r="BS519">
        <v>-1.5311776620370375E-8</v>
      </c>
      <c r="BT519">
        <v>-1.8229166666666465E-10</v>
      </c>
      <c r="BU519">
        <v>-1.0120081018518522E-8</v>
      </c>
      <c r="BV519">
        <v>0</v>
      </c>
      <c r="BW519">
        <v>0</v>
      </c>
      <c r="BX519">
        <v>-7.9644097222222255E-10</v>
      </c>
      <c r="BY519">
        <v>1.294849537037039E-9</v>
      </c>
      <c r="BZ519">
        <v>-9.7800925925925503E-10</v>
      </c>
      <c r="CA519">
        <v>-3.5807291666666579E-10</v>
      </c>
      <c r="CB519">
        <v>4.1739004629629613E-10</v>
      </c>
      <c r="CC519">
        <v>0</v>
      </c>
      <c r="CD519">
        <v>9.6498842592592458E-10</v>
      </c>
      <c r="CE519">
        <v>-2.0840567129629646E-9</v>
      </c>
      <c r="CF519">
        <v>1.5321180555555578E-10</v>
      </c>
      <c r="CG519">
        <v>3.4707754629629638E-9</v>
      </c>
      <c r="CH519">
        <v>0</v>
      </c>
      <c r="CI519">
        <v>-7.515914351851843E-10</v>
      </c>
      <c r="CJ519">
        <v>1.1682581018518511E-9</v>
      </c>
      <c r="CK519">
        <v>0</v>
      </c>
      <c r="CM519">
        <v>0</v>
      </c>
      <c r="CN519">
        <v>-1.5574363425925927E-9</v>
      </c>
      <c r="CO519">
        <v>0</v>
      </c>
      <c r="CP519">
        <v>-1.6145833333333337E-9</v>
      </c>
      <c r="CQ519">
        <v>0</v>
      </c>
      <c r="CR519">
        <v>8.4201388888888957E-10</v>
      </c>
      <c r="CS519">
        <v>3.1242766203703703E-9</v>
      </c>
      <c r="CT519">
        <v>0</v>
      </c>
      <c r="CU519">
        <v>1.4339554398148156E-9</v>
      </c>
      <c r="CV519">
        <v>4.3619791666666928E-11</v>
      </c>
      <c r="CW519">
        <v>-4.210069444444451E-10</v>
      </c>
      <c r="CX519">
        <v>0</v>
      </c>
      <c r="CY519">
        <v>3.5850694444444437E-8</v>
      </c>
      <c r="CZ519">
        <v>5.5808738425925926E-9</v>
      </c>
      <c r="DA519">
        <v>7.3430266203703716E-9</v>
      </c>
      <c r="DB519">
        <v>0</v>
      </c>
      <c r="DC519">
        <v>3.6603009259259204E-10</v>
      </c>
      <c r="DD519">
        <v>1.3534432870370374E-9</v>
      </c>
    </row>
    <row r="520" spans="1:108">
      <c r="A520" t="s">
        <v>670</v>
      </c>
      <c r="B520">
        <v>0.73399999999999999</v>
      </c>
      <c r="C520">
        <v>23.9</v>
      </c>
      <c r="D520" t="s">
        <v>710</v>
      </c>
      <c r="E520">
        <v>43249</v>
      </c>
      <c r="F520" t="s">
        <v>168</v>
      </c>
      <c r="H520" t="s">
        <v>35</v>
      </c>
      <c r="I520">
        <v>100</v>
      </c>
      <c r="K520">
        <v>0.43786520000000001</v>
      </c>
      <c r="L520">
        <v>3.3468980519999998</v>
      </c>
      <c r="M520">
        <v>0.494843011</v>
      </c>
      <c r="N520">
        <v>172557</v>
      </c>
      <c r="O520">
        <v>4369.4692000000005</v>
      </c>
      <c r="P520" t="s">
        <v>670</v>
      </c>
      <c r="Q520">
        <v>-1.0024407252440727E-6</v>
      </c>
      <c r="R520">
        <v>-8.0195258019526006E-9</v>
      </c>
      <c r="S520">
        <v>-5.7647605764760555E-8</v>
      </c>
      <c r="T520">
        <v>-1.1331938633193864E-6</v>
      </c>
      <c r="U520">
        <v>-1.1331938633193864E-6</v>
      </c>
      <c r="V520">
        <v>-2.8475127847512691E-8</v>
      </c>
      <c r="W520">
        <v>-1.3252556950255693E-7</v>
      </c>
      <c r="X520">
        <v>-1.423756392375637E-7</v>
      </c>
      <c r="Y520">
        <v>1.8014876801487684E-8</v>
      </c>
      <c r="Z520">
        <v>-1.3947001394700139E-6</v>
      </c>
      <c r="AA520">
        <v>5.491631799163182E-8</v>
      </c>
      <c r="AB520">
        <v>1.0631682938168293E-7</v>
      </c>
      <c r="AC520">
        <v>-8.7749883774988514E-9</v>
      </c>
      <c r="AD520">
        <v>0</v>
      </c>
      <c r="AE520">
        <v>-4.091120409112043E-7</v>
      </c>
      <c r="AF520">
        <v>-7.2350069735006985E-8</v>
      </c>
      <c r="AG520">
        <v>5.8403068340306775E-8</v>
      </c>
      <c r="AH520">
        <v>-3.6029753602975369E-8</v>
      </c>
      <c r="AI520">
        <v>-8.4553695955369595E-8</v>
      </c>
      <c r="AJ520">
        <v>0</v>
      </c>
      <c r="AK520">
        <v>-9.7629009762900976E-8</v>
      </c>
      <c r="AL520">
        <v>-3.7773128777311947E-11</v>
      </c>
      <c r="AM520">
        <v>0</v>
      </c>
      <c r="AN520">
        <v>0</v>
      </c>
      <c r="AO520">
        <v>-1.0634588563458847E-8</v>
      </c>
      <c r="AP520">
        <v>1.9351464435146446E-7</v>
      </c>
      <c r="AQ520">
        <v>-1.893857508135751E-8</v>
      </c>
      <c r="AR520">
        <v>1.8886564388656435E-8</v>
      </c>
      <c r="AS520">
        <v>-4.6154114365411442E-6</v>
      </c>
      <c r="AT520">
        <v>-9.6176197117619789E-8</v>
      </c>
      <c r="AU520">
        <v>2.016503951650386E-9</v>
      </c>
      <c r="AV520">
        <v>1.3656438865643932E-9</v>
      </c>
      <c r="AW520">
        <v>-5.6521675964667588E-9</v>
      </c>
      <c r="AX520">
        <v>7.2175732217573189E-8</v>
      </c>
      <c r="AY520">
        <v>1.356927010692702E-8</v>
      </c>
      <c r="AZ520">
        <v>2.9492096699209666E-7</v>
      </c>
      <c r="BA520">
        <v>2.1574267782426777E-7</v>
      </c>
      <c r="BB520">
        <v>1.723616922361692E-8</v>
      </c>
      <c r="BC520">
        <v>4.9395629939562394E-11</v>
      </c>
      <c r="BD520">
        <v>-5.9943049744304967E-9</v>
      </c>
      <c r="BE520">
        <v>7.9904695490469596E-9</v>
      </c>
      <c r="BF520">
        <v>-4.9686192468619257E-10</v>
      </c>
      <c r="BG520">
        <v>0</v>
      </c>
      <c r="BH520">
        <v>1.7201301720130172E-7</v>
      </c>
      <c r="BI520">
        <v>4.0736866573686688E-9</v>
      </c>
      <c r="BJ520">
        <v>3.736634123663417E-9</v>
      </c>
      <c r="BK520">
        <v>0</v>
      </c>
      <c r="BL520">
        <v>6.2325662482566254E-8</v>
      </c>
      <c r="BM520">
        <v>0</v>
      </c>
      <c r="BN520">
        <v>5.5700836820083678E-8</v>
      </c>
      <c r="BO520">
        <v>0</v>
      </c>
      <c r="BP520">
        <v>1.1070432357043233E-8</v>
      </c>
      <c r="BQ520">
        <v>-9.2398884239888244E-10</v>
      </c>
      <c r="BR520">
        <v>0</v>
      </c>
      <c r="BS520">
        <v>-3.5021501627150173E-8</v>
      </c>
      <c r="BT520">
        <v>-9.7338447233844648E-10</v>
      </c>
      <c r="BU520">
        <v>-8.8331008833100904E-9</v>
      </c>
      <c r="BV520">
        <v>0</v>
      </c>
      <c r="BW520">
        <v>0</v>
      </c>
      <c r="BX520">
        <v>1.5051139005113903E-9</v>
      </c>
      <c r="BY520">
        <v>3.5739191073919045E-9</v>
      </c>
      <c r="BZ520">
        <v>-2.9608321710832169E-9</v>
      </c>
      <c r="CA520">
        <v>1.2842863784286384E-9</v>
      </c>
      <c r="CB520">
        <v>0</v>
      </c>
      <c r="CC520">
        <v>0</v>
      </c>
      <c r="CD520">
        <v>4.7071129707113111E-10</v>
      </c>
      <c r="CE520">
        <v>-5.4335192933519122E-10</v>
      </c>
      <c r="CF520">
        <v>0</v>
      </c>
      <c r="CG520">
        <v>-3.748256624825637E-10</v>
      </c>
      <c r="CH520">
        <v>0</v>
      </c>
      <c r="CI520">
        <v>-2.2169920966992074E-9</v>
      </c>
      <c r="CJ520">
        <v>4.7361692236169174E-10</v>
      </c>
      <c r="CK520">
        <v>0</v>
      </c>
      <c r="CM520">
        <v>0</v>
      </c>
      <c r="CN520">
        <v>0</v>
      </c>
      <c r="CO520">
        <v>0</v>
      </c>
      <c r="CP520">
        <v>3.4024872152487225E-9</v>
      </c>
      <c r="CQ520">
        <v>0</v>
      </c>
      <c r="CR520">
        <v>1.0634588563458846E-9</v>
      </c>
      <c r="CS520">
        <v>8.7749883774988398E-10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6.5318456531845638E-8</v>
      </c>
      <c r="CZ520">
        <v>9.5914690841469068E-9</v>
      </c>
      <c r="DA520">
        <v>1.3705834495583448E-8</v>
      </c>
      <c r="DB520">
        <v>0</v>
      </c>
      <c r="DC520">
        <v>2.7487215248721514E-9</v>
      </c>
      <c r="DD520">
        <v>2.0106927010692714E-9</v>
      </c>
    </row>
    <row r="521" spans="1:108">
      <c r="A521" t="s">
        <v>1005</v>
      </c>
      <c r="B521">
        <v>0.70899999999999996</v>
      </c>
      <c r="C521">
        <v>33.700000000000003</v>
      </c>
      <c r="D521" t="s">
        <v>540</v>
      </c>
      <c r="E521">
        <v>43249</v>
      </c>
      <c r="F521" t="s">
        <v>123</v>
      </c>
      <c r="H521" t="s">
        <v>17</v>
      </c>
      <c r="I521">
        <v>80</v>
      </c>
      <c r="J521">
        <v>5</v>
      </c>
      <c r="K521">
        <v>0.31505856599999998</v>
      </c>
      <c r="L521">
        <v>3.1924396310000001</v>
      </c>
      <c r="M521">
        <v>0.39198372300000001</v>
      </c>
      <c r="N521">
        <v>172398.66666666666</v>
      </c>
      <c r="O521">
        <v>3803.6062000000002</v>
      </c>
      <c r="P521" t="s">
        <v>1005</v>
      </c>
      <c r="Q521">
        <v>-6.3674579624134465E-7</v>
      </c>
      <c r="R521">
        <v>-8.6341905703923613E-9</v>
      </c>
      <c r="S521">
        <v>-3.1363336630398946E-8</v>
      </c>
      <c r="T521">
        <v>-3.9152654137817338E-7</v>
      </c>
      <c r="U521">
        <v>-3.9152654137817338E-7</v>
      </c>
      <c r="V521">
        <v>-1.7309594460929694E-8</v>
      </c>
      <c r="W521">
        <v>-8.1540553907022741E-8</v>
      </c>
      <c r="X521">
        <v>-7.212331025387375E-8</v>
      </c>
      <c r="Y521">
        <v>5.2546983184965538E-9</v>
      </c>
      <c r="Z521">
        <v>-1.5661061655126935E-6</v>
      </c>
      <c r="AA521">
        <v>1.6485328058028354E-7</v>
      </c>
      <c r="AB521">
        <v>5.1619683481701281E-7</v>
      </c>
      <c r="AC521">
        <v>1.4795581932080446E-8</v>
      </c>
      <c r="AD521">
        <v>0</v>
      </c>
      <c r="AE521">
        <v>-2.0627266732607973E-7</v>
      </c>
      <c r="AF521">
        <v>-4.2655786350148372E-8</v>
      </c>
      <c r="AG521">
        <v>1.3515908341575995E-6</v>
      </c>
      <c r="AH521">
        <v>-4.0595120342894864E-8</v>
      </c>
      <c r="AI521">
        <v>-2.4109792284866503E-8</v>
      </c>
      <c r="AJ521">
        <v>0</v>
      </c>
      <c r="AK521">
        <v>-4.966205077481034E-8</v>
      </c>
      <c r="AL521">
        <v>-7.7068908671282522E-10</v>
      </c>
      <c r="AM521">
        <v>0</v>
      </c>
      <c r="AN521">
        <v>0</v>
      </c>
      <c r="AO521">
        <v>-8.8814704912627754E-9</v>
      </c>
      <c r="AP521">
        <v>2.351219914276294E-7</v>
      </c>
      <c r="AQ521">
        <v>1.1848829541707879E-8</v>
      </c>
      <c r="AR521">
        <v>5.5844048796571054E-8</v>
      </c>
      <c r="AS521">
        <v>-2.825173095944609E-6</v>
      </c>
      <c r="AT521">
        <v>-6.3262446422683884E-8</v>
      </c>
      <c r="AU521">
        <v>3.7298054731289159E-10</v>
      </c>
      <c r="AV521">
        <v>1.8113254203758649E-8</v>
      </c>
      <c r="AW521">
        <v>-5.9965380811078126E-9</v>
      </c>
      <c r="AX521">
        <v>5.0094790636333666E-7</v>
      </c>
      <c r="AY521">
        <v>2.0173920211012206E-8</v>
      </c>
      <c r="AZ521">
        <v>2.1554566435872074E-7</v>
      </c>
      <c r="BA521">
        <v>1.3109957138147051E-7</v>
      </c>
      <c r="BB521">
        <v>1.2166172106824925E-8</v>
      </c>
      <c r="BC521">
        <v>7.0474777448071109E-10</v>
      </c>
      <c r="BD521">
        <v>4.2903066271018796E-9</v>
      </c>
      <c r="BE521">
        <v>4.5870425321463886E-8</v>
      </c>
      <c r="BF521">
        <v>7.1175403890537423E-9</v>
      </c>
      <c r="BG521">
        <v>0</v>
      </c>
      <c r="BH521">
        <v>1.5790883613583907E-6</v>
      </c>
      <c r="BI521">
        <v>6.0645400593471755E-9</v>
      </c>
      <c r="BJ521">
        <v>6.0666007253544315E-9</v>
      </c>
      <c r="BK521">
        <v>0</v>
      </c>
      <c r="BL521">
        <v>4.096604022420046E-8</v>
      </c>
      <c r="BM521">
        <v>0</v>
      </c>
      <c r="BN521">
        <v>3.3691889218595456E-8</v>
      </c>
      <c r="BO521">
        <v>0</v>
      </c>
      <c r="BP521">
        <v>9.3142103527860203E-9</v>
      </c>
      <c r="BQ521">
        <v>1.5203593801516647E-8</v>
      </c>
      <c r="BR521">
        <v>0</v>
      </c>
      <c r="BS521">
        <v>-1.904055390702275E-8</v>
      </c>
      <c r="BT521">
        <v>1.9782393669634134E-10</v>
      </c>
      <c r="BU521">
        <v>-2.2667326079788958E-9</v>
      </c>
      <c r="BV521">
        <v>0</v>
      </c>
      <c r="BW521">
        <v>0</v>
      </c>
      <c r="BX521">
        <v>-6.862017804154301E-10</v>
      </c>
      <c r="BY521">
        <v>1.5248928453676287E-9</v>
      </c>
      <c r="BZ521">
        <v>-2.4563138806462238E-9</v>
      </c>
      <c r="CA521">
        <v>4.4098252555225792E-10</v>
      </c>
      <c r="CB521">
        <v>0</v>
      </c>
      <c r="CC521">
        <v>0</v>
      </c>
      <c r="CD521">
        <v>-4.5334652159578692E-11</v>
      </c>
      <c r="CE521">
        <v>-8.40751730959445E-10</v>
      </c>
      <c r="CF521">
        <v>0</v>
      </c>
      <c r="CG521">
        <v>5.2340916584239976E-10</v>
      </c>
      <c r="CH521">
        <v>0</v>
      </c>
      <c r="CI521">
        <v>-1.1704582921200101E-9</v>
      </c>
      <c r="CJ521">
        <v>1.0488789976920539E-9</v>
      </c>
      <c r="CK521">
        <v>0</v>
      </c>
      <c r="CM521">
        <v>0</v>
      </c>
      <c r="CN521">
        <v>0</v>
      </c>
      <c r="CO521">
        <v>0</v>
      </c>
      <c r="CP521">
        <v>3.0909990108803155E-9</v>
      </c>
      <c r="CQ521">
        <v>0</v>
      </c>
      <c r="CR521">
        <v>3.2558522914605954E-10</v>
      </c>
      <c r="CS521">
        <v>5.4628255852291455E-9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3.0559676887570058E-8</v>
      </c>
      <c r="CZ521">
        <v>4.2779426310583591E-9</v>
      </c>
      <c r="DA521">
        <v>6.9403231124299364E-9</v>
      </c>
      <c r="DB521">
        <v>0</v>
      </c>
      <c r="DC521">
        <v>2.3965545664358721E-9</v>
      </c>
      <c r="DD521">
        <v>6.9238377843719239E-10</v>
      </c>
    </row>
    <row r="522" spans="1:108">
      <c r="A522" t="s">
        <v>1006</v>
      </c>
      <c r="B522">
        <v>0.77</v>
      </c>
      <c r="C522">
        <v>41.5</v>
      </c>
      <c r="D522" t="s">
        <v>113</v>
      </c>
      <c r="E522">
        <v>43249</v>
      </c>
      <c r="F522" t="s">
        <v>168</v>
      </c>
      <c r="H522" t="s">
        <v>17</v>
      </c>
      <c r="I522">
        <v>30</v>
      </c>
      <c r="J522">
        <v>8.6666666666666661</v>
      </c>
      <c r="K522">
        <v>1.043204139</v>
      </c>
      <c r="L522">
        <v>7.5875204590000003</v>
      </c>
      <c r="M522">
        <v>0.25702760699999999</v>
      </c>
      <c r="N522">
        <v>183501.66666666666</v>
      </c>
      <c r="O522">
        <v>3671.1888999999996</v>
      </c>
      <c r="P522" t="s">
        <v>1006</v>
      </c>
      <c r="Q522">
        <v>-5.1929941990183096E-7</v>
      </c>
      <c r="R522">
        <v>7.3293172690762855E-9</v>
      </c>
      <c r="S522">
        <v>2.2646140116019649E-8</v>
      </c>
      <c r="T522">
        <v>1.2940651494868313E-6</v>
      </c>
      <c r="U522">
        <v>1.2940651494868313E-6</v>
      </c>
      <c r="V522">
        <v>4.0104863900044418E-8</v>
      </c>
      <c r="W522">
        <v>1.1992414100847839E-8</v>
      </c>
      <c r="X522">
        <v>-7.5301204819272838E-9</v>
      </c>
      <c r="Y522">
        <v>7.7532351628736808E-10</v>
      </c>
      <c r="Z522">
        <v>3.2407407407407385E-6</v>
      </c>
      <c r="AA522">
        <v>3.3640116019634096E-7</v>
      </c>
      <c r="AB522">
        <v>8.3093485051316396E-7</v>
      </c>
      <c r="AC522">
        <v>4.4795850066934408E-8</v>
      </c>
      <c r="AD522">
        <v>0</v>
      </c>
      <c r="AE522">
        <v>3.7762159750111574E-7</v>
      </c>
      <c r="AF522">
        <v>2.5100401606425703E-8</v>
      </c>
      <c r="AG522">
        <v>3.3684738955823299E-6</v>
      </c>
      <c r="AH522">
        <v>-1.4279339580544433E-8</v>
      </c>
      <c r="AI522">
        <v>1.4496876394466757E-7</v>
      </c>
      <c r="AJ522">
        <v>0</v>
      </c>
      <c r="AK522">
        <v>1.7179830432842552E-8</v>
      </c>
      <c r="AL522">
        <v>3.1442436412315958E-9</v>
      </c>
      <c r="AM522">
        <v>6.4535921463632358E-10</v>
      </c>
      <c r="AN522">
        <v>-3.0734047300312318E-9</v>
      </c>
      <c r="AO522">
        <v>0</v>
      </c>
      <c r="AP522">
        <v>2.169790272199917E-8</v>
      </c>
      <c r="AQ522">
        <v>1.7481035252119599E-8</v>
      </c>
      <c r="AR522">
        <v>2.598728246318608E-6</v>
      </c>
      <c r="AS522">
        <v>0</v>
      </c>
      <c r="AT522">
        <v>3.1459170013386865E-8</v>
      </c>
      <c r="AU522">
        <v>4.6625390450691627E-9</v>
      </c>
      <c r="AV522">
        <v>1.6120035698348952E-8</v>
      </c>
      <c r="AW522">
        <v>-4.7188755020080314E-9</v>
      </c>
      <c r="AX522">
        <v>6.9199018295403837E-7</v>
      </c>
      <c r="AY522">
        <v>2.462628290941545E-8</v>
      </c>
      <c r="AZ522">
        <v>-6.375502008032126E-8</v>
      </c>
      <c r="BA522">
        <v>1.5885765283355641E-8</v>
      </c>
      <c r="BB522">
        <v>1.8596608656849634E-9</v>
      </c>
      <c r="BC522">
        <v>2.1201472556894243E-9</v>
      </c>
      <c r="BD522">
        <v>9.3763944667559147E-9</v>
      </c>
      <c r="BE522">
        <v>6.2399598393574283E-8</v>
      </c>
      <c r="BF522">
        <v>7.67514502454261E-9</v>
      </c>
      <c r="BG522">
        <v>2.4525881302989739E-9</v>
      </c>
      <c r="BH522">
        <v>2.9110330209727802E-6</v>
      </c>
      <c r="BI522">
        <v>1.2143016510486391E-8</v>
      </c>
      <c r="BJ522">
        <v>1.3883311021865235E-8</v>
      </c>
      <c r="BK522">
        <v>0</v>
      </c>
      <c r="BL522">
        <v>1.2728692547969667E-9</v>
      </c>
      <c r="BM522">
        <v>0</v>
      </c>
      <c r="BN522">
        <v>2.9177822400713959E-9</v>
      </c>
      <c r="BO522">
        <v>0</v>
      </c>
      <c r="BP522">
        <v>4.1599732262382834E-9</v>
      </c>
      <c r="BQ522">
        <v>2.47099509147702E-8</v>
      </c>
      <c r="BR522">
        <v>0</v>
      </c>
      <c r="BS522">
        <v>-2.9395359214636353E-9</v>
      </c>
      <c r="BT522">
        <v>1.6080990629183385E-9</v>
      </c>
      <c r="BU522">
        <v>3.3411423471664327E-9</v>
      </c>
      <c r="BV522">
        <v>0</v>
      </c>
      <c r="BW522">
        <v>0</v>
      </c>
      <c r="BX522">
        <v>1.4775769745649262E-9</v>
      </c>
      <c r="BY522">
        <v>7.3070058009817545E-10</v>
      </c>
      <c r="BZ522">
        <v>2.1424587237840268E-9</v>
      </c>
      <c r="CA522">
        <v>-2.4765729585006937E-10</v>
      </c>
      <c r="CB522">
        <v>3.3221775992860317E-9</v>
      </c>
      <c r="CC522">
        <v>0</v>
      </c>
      <c r="CD522">
        <v>1.567380633645694E-9</v>
      </c>
      <c r="CE522">
        <v>3.9100847835787565E-10</v>
      </c>
      <c r="CF522">
        <v>3.7148594377509989E-10</v>
      </c>
      <c r="CG522">
        <v>5.377063810798753E-10</v>
      </c>
      <c r="CH522">
        <v>0</v>
      </c>
      <c r="CI522">
        <v>1.7849174475680576E-10</v>
      </c>
      <c r="CJ522">
        <v>1.6622043730477494E-10</v>
      </c>
      <c r="CK522">
        <v>0</v>
      </c>
      <c r="CM522">
        <v>0</v>
      </c>
      <c r="CN522">
        <v>9.5604640785363646E-10</v>
      </c>
      <c r="CO522">
        <v>0</v>
      </c>
      <c r="CP522">
        <v>4.8192771084337347E-8</v>
      </c>
      <c r="CQ522">
        <v>0</v>
      </c>
      <c r="CR522">
        <v>1.8741633199464598E-10</v>
      </c>
      <c r="CS522">
        <v>3.7377286925479692E-9</v>
      </c>
      <c r="CT522">
        <v>0</v>
      </c>
      <c r="CU522">
        <v>2.1932173136992408E-9</v>
      </c>
      <c r="CV522">
        <v>1.3704819277108437E-10</v>
      </c>
      <c r="CW522">
        <v>1.082663989290495E-9</v>
      </c>
      <c r="CX522">
        <v>0</v>
      </c>
      <c r="CY522">
        <v>2.2573627844712178E-9</v>
      </c>
      <c r="CZ522">
        <v>4.2230031236055387E-10</v>
      </c>
      <c r="DA522">
        <v>1.5657072735386011E-10</v>
      </c>
      <c r="DB522">
        <v>0</v>
      </c>
      <c r="DC522">
        <v>-5.0758589915216405E-11</v>
      </c>
      <c r="DD522">
        <v>-4.0718429272646119E-10</v>
      </c>
    </row>
    <row r="523" spans="1:108">
      <c r="A523" t="s">
        <v>1007</v>
      </c>
      <c r="B523">
        <v>0.73599999999999999</v>
      </c>
      <c r="C523">
        <v>49.8</v>
      </c>
      <c r="D523" t="s">
        <v>1008</v>
      </c>
      <c r="E523">
        <v>43249</v>
      </c>
      <c r="F523" t="s">
        <v>81</v>
      </c>
      <c r="H523" t="s">
        <v>17</v>
      </c>
      <c r="I523">
        <v>50</v>
      </c>
      <c r="J523">
        <v>7</v>
      </c>
      <c r="K523">
        <v>1.043204139</v>
      </c>
      <c r="L523">
        <v>7.5875204590000003</v>
      </c>
      <c r="M523">
        <v>0.25702760699999999</v>
      </c>
      <c r="N523">
        <v>254959</v>
      </c>
      <c r="O523">
        <v>4949.5404000000008</v>
      </c>
      <c r="P523" t="s">
        <v>1007</v>
      </c>
      <c r="Q523">
        <v>-1.7045031979770938E-6</v>
      </c>
      <c r="R523">
        <v>-1.4070169567157536E-8</v>
      </c>
      <c r="S523">
        <v>-1.3033615945262545E-8</v>
      </c>
      <c r="T523">
        <v>-1.8360478952848473E-6</v>
      </c>
      <c r="U523">
        <v>-1.8360478952848473E-6</v>
      </c>
      <c r="V523">
        <v>-1.9011230105607665E-8</v>
      </c>
      <c r="W523">
        <v>4.6779711438345999E-8</v>
      </c>
      <c r="X523">
        <v>-9.7054886211512638E-8</v>
      </c>
      <c r="Y523">
        <v>6.0426892756209557E-11</v>
      </c>
      <c r="Z523">
        <v>-2.0824036888293939E-6</v>
      </c>
      <c r="AA523">
        <v>5.8614085973523721E-8</v>
      </c>
      <c r="AB523">
        <v>2.1725327234865382E-7</v>
      </c>
      <c r="AC523">
        <v>2.6913208389112076E-9</v>
      </c>
      <c r="AD523">
        <v>0</v>
      </c>
      <c r="AE523">
        <v>-5.8335192622341167E-8</v>
      </c>
      <c r="AF523">
        <v>-2.5267737617135199E-8</v>
      </c>
      <c r="AG523">
        <v>3.158467202141902E-7</v>
      </c>
      <c r="AH523">
        <v>-3.2955897664732979E-8</v>
      </c>
      <c r="AI523">
        <v>-3.7464673508850229E-8</v>
      </c>
      <c r="AJ523">
        <v>0</v>
      </c>
      <c r="AK523">
        <v>-7.9670533987803086E-8</v>
      </c>
      <c r="AL523">
        <v>-1.7305332440874594E-9</v>
      </c>
      <c r="AM523">
        <v>-2.5007437156031567E-10</v>
      </c>
      <c r="AN523">
        <v>-7.7904209430313871E-9</v>
      </c>
      <c r="AO523">
        <v>0</v>
      </c>
      <c r="AP523">
        <v>-9.5009668302840975E-8</v>
      </c>
      <c r="AQ523">
        <v>3.9974713669494577E-11</v>
      </c>
      <c r="AR523">
        <v>1.0374832663989297E-7</v>
      </c>
      <c r="AS523">
        <v>0</v>
      </c>
      <c r="AT523">
        <v>-6.8328871039714448E-8</v>
      </c>
      <c r="AU523">
        <v>-1.7077569537408889E-9</v>
      </c>
      <c r="AV523">
        <v>4.7918525955674569E-9</v>
      </c>
      <c r="AW523">
        <v>-2.1195894689870591E-9</v>
      </c>
      <c r="AX523">
        <v>1.6666852595567455E-7</v>
      </c>
      <c r="AY523">
        <v>4.4576453964004148E-9</v>
      </c>
      <c r="AZ523">
        <v>4.2531236055332897E-9</v>
      </c>
      <c r="BA523">
        <v>1.321443180127919E-7</v>
      </c>
      <c r="BB523">
        <v>1.2160214933809309E-8</v>
      </c>
      <c r="BC523">
        <v>1.1239402052655059E-9</v>
      </c>
      <c r="BD523">
        <v>2.6959690614310766E-11</v>
      </c>
      <c r="BE523">
        <v>1.9975736278447124E-8</v>
      </c>
      <c r="BF523">
        <v>-1.9987356834746419E-9</v>
      </c>
      <c r="BG523">
        <v>-3.7418191283653113E-10</v>
      </c>
      <c r="BH523">
        <v>2.2542019931578169E-7</v>
      </c>
      <c r="BI523">
        <v>4.4437007288412665E-10</v>
      </c>
      <c r="BJ523">
        <v>7.3163022460211367E-10</v>
      </c>
      <c r="BK523">
        <v>0</v>
      </c>
      <c r="BL523">
        <v>2.0758961773017999E-8</v>
      </c>
      <c r="BM523">
        <v>0</v>
      </c>
      <c r="BN523">
        <v>2.6378662799345537E-8</v>
      </c>
      <c r="BO523">
        <v>0</v>
      </c>
      <c r="BP523">
        <v>5.4732820169567188E-9</v>
      </c>
      <c r="BQ523">
        <v>7.9284731518667276E-9</v>
      </c>
      <c r="BR523">
        <v>0</v>
      </c>
      <c r="BS523">
        <v>-8.8502156775249146E-9</v>
      </c>
      <c r="BT523">
        <v>-1.2229473449352968E-9</v>
      </c>
      <c r="BU523">
        <v>-7.2000966830284129E-9</v>
      </c>
      <c r="BV523">
        <v>0</v>
      </c>
      <c r="BW523">
        <v>0</v>
      </c>
      <c r="BX523">
        <v>4.4344042838018739E-10</v>
      </c>
      <c r="BY523">
        <v>-1.5664509891417502E-9</v>
      </c>
      <c r="BZ523">
        <v>-2.1707199167038302E-10</v>
      </c>
      <c r="CA523">
        <v>4.2391789379741169E-10</v>
      </c>
      <c r="CB523">
        <v>1.3196303733452314E-9</v>
      </c>
      <c r="CC523">
        <v>0</v>
      </c>
      <c r="CD523">
        <v>-1.1620556299271234E-10</v>
      </c>
      <c r="CE523">
        <v>-1.9610850810650016E-9</v>
      </c>
      <c r="CF523">
        <v>-9.6218206157965832E-11</v>
      </c>
      <c r="CG523">
        <v>8.3575040904358265E-10</v>
      </c>
      <c r="CH523">
        <v>0</v>
      </c>
      <c r="CI523">
        <v>-7.855496058307305E-10</v>
      </c>
      <c r="CJ523">
        <v>-2.9237319648966265E-10</v>
      </c>
      <c r="CK523">
        <v>0</v>
      </c>
      <c r="CM523">
        <v>0</v>
      </c>
      <c r="CN523">
        <v>-5.1409341067975678E-10</v>
      </c>
      <c r="CO523">
        <v>0</v>
      </c>
      <c r="CP523">
        <v>-1.7723672467648378E-9</v>
      </c>
      <c r="CQ523">
        <v>0</v>
      </c>
      <c r="CR523">
        <v>1.8128067826862948E-11</v>
      </c>
      <c r="CS523">
        <v>1.706501933660568E-9</v>
      </c>
      <c r="CT523">
        <v>0</v>
      </c>
      <c r="CU523">
        <v>1.0340900639595421E-9</v>
      </c>
      <c r="CV523">
        <v>2.2311468094600646E-10</v>
      </c>
      <c r="CW523">
        <v>-1.5478580990629221E-10</v>
      </c>
      <c r="CX523">
        <v>0</v>
      </c>
      <c r="CY523">
        <v>2.1438531905399374E-8</v>
      </c>
      <c r="CZ523">
        <v>3.3836271009965791E-9</v>
      </c>
      <c r="DA523">
        <v>4.2401085824780615E-9</v>
      </c>
      <c r="DB523">
        <v>0</v>
      </c>
      <c r="DC523">
        <v>1.2936003272348644E-9</v>
      </c>
      <c r="DD523">
        <v>1.4372304030938566E-9</v>
      </c>
    </row>
    <row r="524" spans="1:108">
      <c r="A524" t="s">
        <v>679</v>
      </c>
      <c r="B524">
        <v>0.69399999999999995</v>
      </c>
      <c r="C524">
        <v>31.4</v>
      </c>
      <c r="D524" t="s">
        <v>790</v>
      </c>
      <c r="E524">
        <v>43249</v>
      </c>
      <c r="F524" t="s">
        <v>168</v>
      </c>
      <c r="H524" t="s">
        <v>35</v>
      </c>
      <c r="I524">
        <v>100</v>
      </c>
      <c r="K524">
        <v>0.52640916000000004</v>
      </c>
      <c r="L524">
        <v>5.9870854910000002</v>
      </c>
      <c r="M524">
        <v>0.172587143</v>
      </c>
      <c r="N524">
        <v>195620.33333333334</v>
      </c>
      <c r="O524">
        <v>3757.676566666667</v>
      </c>
      <c r="P524" t="s">
        <v>679</v>
      </c>
      <c r="Q524">
        <v>-6.8559801840056618E-7</v>
      </c>
      <c r="R524">
        <v>-1.249557678697807E-8</v>
      </c>
      <c r="S524">
        <v>-4.5824486907289458E-8</v>
      </c>
      <c r="T524">
        <v>-2.2116065109695685E-7</v>
      </c>
      <c r="U524">
        <v>-2.2116065109695685E-7</v>
      </c>
      <c r="V524">
        <v>9.2887473460722249E-9</v>
      </c>
      <c r="W524">
        <v>-1.2287685774946921E-7</v>
      </c>
      <c r="X524">
        <v>-4.7770700636942917E-8</v>
      </c>
      <c r="Y524">
        <v>2.4991153573956019E-9</v>
      </c>
      <c r="Z524">
        <v>-3.8703113941967442E-6</v>
      </c>
      <c r="AA524">
        <v>-2.2779547062986499E-8</v>
      </c>
      <c r="AB524">
        <v>1.4087933474876181E-8</v>
      </c>
      <c r="AC524">
        <v>-7.8512031139419775E-9</v>
      </c>
      <c r="AD524">
        <v>0</v>
      </c>
      <c r="AE524">
        <v>-3.1449044585987262E-7</v>
      </c>
      <c r="AF524">
        <v>-3.7442498230714786E-8</v>
      </c>
      <c r="AG524">
        <v>8.5810332625619314E-8</v>
      </c>
      <c r="AH524">
        <v>-3.715498938428878E-8</v>
      </c>
      <c r="AI524">
        <v>-5.5511323425336159E-8</v>
      </c>
      <c r="AJ524">
        <v>0</v>
      </c>
      <c r="AK524">
        <v>-5.9934536447275322E-8</v>
      </c>
      <c r="AL524">
        <v>-2.4548832271762452E-10</v>
      </c>
      <c r="AM524">
        <v>0</v>
      </c>
      <c r="AN524">
        <v>0</v>
      </c>
      <c r="AO524">
        <v>-9.0012384996461443E-9</v>
      </c>
      <c r="AP524">
        <v>3.2731776362349149E-9</v>
      </c>
      <c r="AQ524">
        <v>-9.8261677282377941E-9</v>
      </c>
      <c r="AR524">
        <v>-2.2558386411889519E-9</v>
      </c>
      <c r="AS524">
        <v>-3.4313075017692856E-6</v>
      </c>
      <c r="AT524">
        <v>-5.3520877565463589E-8</v>
      </c>
      <c r="AU524">
        <v>-9.0012384996461102E-10</v>
      </c>
      <c r="AV524">
        <v>-1.0173389950460073E-9</v>
      </c>
      <c r="AW524">
        <v>-2.3420912951167729E-9</v>
      </c>
      <c r="AX524">
        <v>4.5360049539985836E-8</v>
      </c>
      <c r="AY524">
        <v>-1.9462137296532218E-9</v>
      </c>
      <c r="AZ524">
        <v>9.377211606510974E-8</v>
      </c>
      <c r="BA524">
        <v>1.0856776362349615E-7</v>
      </c>
      <c r="BB524">
        <v>7.9263977353149314E-9</v>
      </c>
      <c r="BC524">
        <v>1.3380219391365914E-9</v>
      </c>
      <c r="BD524">
        <v>-7.2385881104033974E-9</v>
      </c>
      <c r="BE524">
        <v>1.504555909412597E-8</v>
      </c>
      <c r="BF524">
        <v>5.0203467799009322E-10</v>
      </c>
      <c r="BG524">
        <v>0</v>
      </c>
      <c r="BH524">
        <v>2.3929582448690728E-7</v>
      </c>
      <c r="BI524">
        <v>3.8769462137296538E-9</v>
      </c>
      <c r="BJ524">
        <v>3.8548301486199576E-9</v>
      </c>
      <c r="BK524">
        <v>0</v>
      </c>
      <c r="BL524">
        <v>2.7423920736022654E-8</v>
      </c>
      <c r="BM524">
        <v>0</v>
      </c>
      <c r="BN524">
        <v>2.4106510969568292E-8</v>
      </c>
      <c r="BO524">
        <v>0</v>
      </c>
      <c r="BP524">
        <v>5.6196921443736708E-9</v>
      </c>
      <c r="BQ524">
        <v>6.2367303609342085E-10</v>
      </c>
      <c r="BR524">
        <v>0</v>
      </c>
      <c r="BS524">
        <v>-2.7271319886765753E-8</v>
      </c>
      <c r="BT524">
        <v>-4.5337933474876072E-10</v>
      </c>
      <c r="BU524">
        <v>-3.1404812455767851E-9</v>
      </c>
      <c r="BV524">
        <v>0</v>
      </c>
      <c r="BW524">
        <v>0</v>
      </c>
      <c r="BX524">
        <v>-3.826079263977349E-10</v>
      </c>
      <c r="BY524">
        <v>3.1625973106864834E-9</v>
      </c>
      <c r="BZ524">
        <v>-4.2352264685067234E-9</v>
      </c>
      <c r="CA524">
        <v>7.652158527954698E-10</v>
      </c>
      <c r="CB524">
        <v>0</v>
      </c>
      <c r="CC524">
        <v>0</v>
      </c>
      <c r="CD524">
        <v>-4.2241684359518648E-10</v>
      </c>
      <c r="CE524">
        <v>-1.1080148619957545E-9</v>
      </c>
      <c r="CF524">
        <v>0</v>
      </c>
      <c r="CG524">
        <v>8.514685067232809E-10</v>
      </c>
      <c r="CH524">
        <v>0</v>
      </c>
      <c r="CI524">
        <v>-1.7825548478414711E-9</v>
      </c>
      <c r="CJ524">
        <v>5.7501769285208711E-10</v>
      </c>
      <c r="CK524">
        <v>0</v>
      </c>
      <c r="CM524">
        <v>0</v>
      </c>
      <c r="CN524">
        <v>0</v>
      </c>
      <c r="CO524">
        <v>0</v>
      </c>
      <c r="CP524">
        <v>1.9594833687190391E-9</v>
      </c>
      <c r="CQ524">
        <v>0</v>
      </c>
      <c r="CR524">
        <v>7.0329087048832267E-10</v>
      </c>
      <c r="CS524">
        <v>7.1656050955413978E-10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3.7752123142250537E-8</v>
      </c>
      <c r="CZ524">
        <v>5.6550778485491864E-9</v>
      </c>
      <c r="DA524">
        <v>9.3573071479122426E-9</v>
      </c>
      <c r="DB524">
        <v>0</v>
      </c>
      <c r="DC524">
        <v>2.0700636942675165E-9</v>
      </c>
      <c r="DD524">
        <v>1.9882342533616405E-9</v>
      </c>
    </row>
    <row r="525" spans="1:108">
      <c r="A525" t="s">
        <v>509</v>
      </c>
      <c r="B525">
        <v>0.64700000000000002</v>
      </c>
      <c r="C525">
        <v>68.900000000000006</v>
      </c>
      <c r="D525" t="s">
        <v>1009</v>
      </c>
      <c r="E525">
        <v>43249</v>
      </c>
      <c r="F525" t="s">
        <v>128</v>
      </c>
      <c r="H525" t="s">
        <v>20</v>
      </c>
      <c r="I525">
        <v>100</v>
      </c>
      <c r="J525">
        <v>6</v>
      </c>
      <c r="K525">
        <v>0.80522188900000002</v>
      </c>
      <c r="L525">
        <v>4.4034438690000002</v>
      </c>
      <c r="M525">
        <v>0.52549139</v>
      </c>
      <c r="N525">
        <v>251264</v>
      </c>
      <c r="O525">
        <v>4385.6601333333338</v>
      </c>
      <c r="P525" t="s">
        <v>509</v>
      </c>
      <c r="Q525">
        <v>-1.0949174864269203E-6</v>
      </c>
      <c r="R525">
        <v>1.2356877922915658E-8</v>
      </c>
      <c r="S525">
        <v>1.7349352255012634E-8</v>
      </c>
      <c r="T525">
        <v>-1.0750954147180592E-6</v>
      </c>
      <c r="U525">
        <v>-1.0750954147180592E-6</v>
      </c>
      <c r="V525">
        <v>-1.5756867171961645E-8</v>
      </c>
      <c r="W525">
        <v>1.8411008977046742E-9</v>
      </c>
      <c r="X525">
        <v>-5.9466215126592393E-8</v>
      </c>
      <c r="Y525">
        <v>-2.6575014782561936E-9</v>
      </c>
      <c r="Z525">
        <v>7.6264580981561952E-7</v>
      </c>
      <c r="AA525">
        <v>1.785330323066172E-7</v>
      </c>
      <c r="AB525">
        <v>4.9272966725796907E-7</v>
      </c>
      <c r="AC525">
        <v>2.2284712143202697E-8</v>
      </c>
      <c r="AD525">
        <v>0</v>
      </c>
      <c r="AE525">
        <v>3.4839810783206999E-7</v>
      </c>
      <c r="AF525">
        <v>5.4426705370101678E-9</v>
      </c>
      <c r="AG525">
        <v>8.8917110143525242E-7</v>
      </c>
      <c r="AH525">
        <v>-2.6541418050852007E-8</v>
      </c>
      <c r="AI525">
        <v>-3.8972208783529177E-9</v>
      </c>
      <c r="AJ525">
        <v>0</v>
      </c>
      <c r="AK525">
        <v>-5.546820405310971E-8</v>
      </c>
      <c r="AL525">
        <v>9.0711175616859566E-12</v>
      </c>
      <c r="AM525">
        <v>4.8648067515992055E-10</v>
      </c>
      <c r="AN525">
        <v>-4.1995914637424098E-9</v>
      </c>
      <c r="AO525">
        <v>0</v>
      </c>
      <c r="AP525">
        <v>5.7114443906897067E-9</v>
      </c>
      <c r="AQ525">
        <v>6.4754340697736908E-9</v>
      </c>
      <c r="AR525">
        <v>4.7482260925657146E-6</v>
      </c>
      <c r="AS525">
        <v>0</v>
      </c>
      <c r="AT525">
        <v>-2.5298338977584274E-8</v>
      </c>
      <c r="AU525">
        <v>3.0270655270655179E-10</v>
      </c>
      <c r="AV525">
        <v>4.7505778637854084E-9</v>
      </c>
      <c r="AW525">
        <v>6.2541323980003233E-9</v>
      </c>
      <c r="AX525">
        <v>2.8940224694941682E-7</v>
      </c>
      <c r="AY525">
        <v>3.0707412782884479E-8</v>
      </c>
      <c r="AZ525">
        <v>2.2052894694404135E-7</v>
      </c>
      <c r="BA525">
        <v>1.1070123098424984E-7</v>
      </c>
      <c r="BB525">
        <v>9.4070848787829877E-9</v>
      </c>
      <c r="BC525">
        <v>2.8311965811965804E-9</v>
      </c>
      <c r="BD525">
        <v>2.5856044723969255E-9</v>
      </c>
      <c r="BE525">
        <v>1.4443234962102884E-8</v>
      </c>
      <c r="BF525">
        <v>2.2936488738375518E-9</v>
      </c>
      <c r="BG525">
        <v>1.0549373756920922E-9</v>
      </c>
      <c r="BH525">
        <v>9.7628742675912448E-7</v>
      </c>
      <c r="BI525">
        <v>3.0364726119443085E-9</v>
      </c>
      <c r="BJ525">
        <v>3.6603639197978847E-9</v>
      </c>
      <c r="BK525">
        <v>0</v>
      </c>
      <c r="BL525">
        <v>1.7977611137988495E-8</v>
      </c>
      <c r="BM525">
        <v>0</v>
      </c>
      <c r="BN525">
        <v>2.2603881094447122E-8</v>
      </c>
      <c r="BO525">
        <v>0</v>
      </c>
      <c r="BP525">
        <v>5.9768585711981947E-9</v>
      </c>
      <c r="BQ525">
        <v>1.1910041391173465E-8</v>
      </c>
      <c r="BR525">
        <v>0</v>
      </c>
      <c r="BS525">
        <v>-5.5703381175079301E-9</v>
      </c>
      <c r="BT525">
        <v>-3.0136268343815494E-10</v>
      </c>
      <c r="BU525">
        <v>5.8122345858194772E-10</v>
      </c>
      <c r="BV525">
        <v>0</v>
      </c>
      <c r="BW525">
        <v>0</v>
      </c>
      <c r="BX525">
        <v>3.2152072246411903E-10</v>
      </c>
      <c r="BY525">
        <v>-8.4999731226146348E-10</v>
      </c>
      <c r="BZ525">
        <v>1.8306859108745909E-9</v>
      </c>
      <c r="CA525">
        <v>-1.8142235123367435E-11</v>
      </c>
      <c r="CB525">
        <v>1.9304682040531094E-9</v>
      </c>
      <c r="CC525">
        <v>0</v>
      </c>
      <c r="CD525">
        <v>9.3499704348760876E-10</v>
      </c>
      <c r="CE525">
        <v>-7.7944417567059205E-10</v>
      </c>
      <c r="CF525">
        <v>-3.0347927753588155E-10</v>
      </c>
      <c r="CG525">
        <v>1.1493441917970229E-9</v>
      </c>
      <c r="CH525">
        <v>0</v>
      </c>
      <c r="CI525">
        <v>-5.11342256625275E-10</v>
      </c>
      <c r="CJ525">
        <v>6.5446433370961624E-10</v>
      </c>
      <c r="CK525">
        <v>0</v>
      </c>
      <c r="CM525">
        <v>0</v>
      </c>
      <c r="CN525">
        <v>-1.9217330538085263E-10</v>
      </c>
      <c r="CO525">
        <v>0</v>
      </c>
      <c r="CP525">
        <v>7.6398967908401895E-10</v>
      </c>
      <c r="CQ525">
        <v>0</v>
      </c>
      <c r="CR525">
        <v>3.850185453959037E-10</v>
      </c>
      <c r="CS525">
        <v>1.0438504542278119E-9</v>
      </c>
      <c r="CT525">
        <v>0</v>
      </c>
      <c r="CU525">
        <v>1.7957453098962537E-9</v>
      </c>
      <c r="CV525">
        <v>7.1661828737300469E-11</v>
      </c>
      <c r="CW525">
        <v>9.9782293178519511E-11</v>
      </c>
      <c r="CX525">
        <v>0</v>
      </c>
      <c r="CY525">
        <v>1.6962989840348326E-8</v>
      </c>
      <c r="CZ525">
        <v>2.7048728699672095E-9</v>
      </c>
      <c r="DA525">
        <v>3.9456001720152674E-9</v>
      </c>
      <c r="DB525">
        <v>0</v>
      </c>
      <c r="DC525">
        <v>3.9576949954308442E-10</v>
      </c>
      <c r="DD525">
        <v>3.4638230392947358E-10</v>
      </c>
    </row>
    <row r="526" spans="1:108">
      <c r="A526" t="s">
        <v>193</v>
      </c>
      <c r="B526">
        <v>0.77400000000000002</v>
      </c>
      <c r="C526">
        <v>24</v>
      </c>
      <c r="D526" t="s">
        <v>1010</v>
      </c>
      <c r="E526">
        <v>43249</v>
      </c>
      <c r="F526" t="s">
        <v>128</v>
      </c>
      <c r="H526" t="s">
        <v>17</v>
      </c>
      <c r="I526">
        <v>90</v>
      </c>
      <c r="J526">
        <v>16.329999999999998</v>
      </c>
      <c r="K526">
        <v>0.52708026699999999</v>
      </c>
      <c r="L526">
        <v>5.5033071009999999</v>
      </c>
      <c r="M526">
        <v>0.21358252799999999</v>
      </c>
      <c r="N526">
        <v>118449</v>
      </c>
      <c r="O526">
        <v>3543.8373333333329</v>
      </c>
      <c r="P526" t="s">
        <v>193</v>
      </c>
      <c r="Q526">
        <v>-3.3950617283950629E-6</v>
      </c>
      <c r="R526">
        <v>-2.2453703703703725E-8</v>
      </c>
      <c r="S526">
        <v>-4.6894290123456795E-8</v>
      </c>
      <c r="T526">
        <v>-3.7519290123456879E-6</v>
      </c>
      <c r="U526">
        <v>-3.7519290123456879E-6</v>
      </c>
      <c r="V526">
        <v>-4.3209876543210052E-8</v>
      </c>
      <c r="W526">
        <v>-4.2052469135802469E-8</v>
      </c>
      <c r="X526">
        <v>-1.7303240740740713E-7</v>
      </c>
      <c r="Y526">
        <v>-7.2530864197530589E-9</v>
      </c>
      <c r="Z526">
        <v>5.8931327160493787E-6</v>
      </c>
      <c r="AA526">
        <v>3.6844135802469037E-8</v>
      </c>
      <c r="AB526">
        <v>5.1552854938271649E-8</v>
      </c>
      <c r="AC526">
        <v>-1.8981481481481487E-8</v>
      </c>
      <c r="AD526">
        <v>0</v>
      </c>
      <c r="AE526">
        <v>-2.0785108024691349E-7</v>
      </c>
      <c r="AF526">
        <v>-6.7013888888888853E-8</v>
      </c>
      <c r="AG526">
        <v>-9.5196759259259237E-8</v>
      </c>
      <c r="AH526">
        <v>-9.0663580246913673E-8</v>
      </c>
      <c r="AI526">
        <v>-8.873456790123461E-8</v>
      </c>
      <c r="AJ526">
        <v>0</v>
      </c>
      <c r="AK526">
        <v>-1.9772376543209864E-7</v>
      </c>
      <c r="AL526">
        <v>1.2268518518518582E-9</v>
      </c>
      <c r="AM526">
        <v>-2.6427469135802451E-10</v>
      </c>
      <c r="AN526">
        <v>-2.4209104938271513E-9</v>
      </c>
      <c r="AO526">
        <v>0</v>
      </c>
      <c r="AP526">
        <v>-3.0061728395061729E-7</v>
      </c>
      <c r="AQ526">
        <v>-6.5634645061728368E-9</v>
      </c>
      <c r="AR526">
        <v>4.4560185185185158E-8</v>
      </c>
      <c r="AS526">
        <v>0</v>
      </c>
      <c r="AT526">
        <v>-1.1429398148148147E-7</v>
      </c>
      <c r="AU526">
        <v>-4.0904706790123476E-9</v>
      </c>
      <c r="AV526">
        <v>2.5588348765432095E-8</v>
      </c>
      <c r="AW526">
        <v>-5.4152199074074072E-9</v>
      </c>
      <c r="AX526">
        <v>1.2046682098765434E-7</v>
      </c>
      <c r="AY526">
        <v>-9.8418209876543283E-9</v>
      </c>
      <c r="AZ526">
        <v>1.0995370370370342E-8</v>
      </c>
      <c r="BA526">
        <v>2.5246913580246908E-7</v>
      </c>
      <c r="BB526">
        <v>1.5154320987654324E-8</v>
      </c>
      <c r="BC526">
        <v>1.828703703703705E-9</v>
      </c>
      <c r="BD526">
        <v>-2.3890817901234556E-9</v>
      </c>
      <c r="BE526">
        <v>-9.0219907407407379E-9</v>
      </c>
      <c r="BF526">
        <v>-9.8476080246913635E-9</v>
      </c>
      <c r="BG526">
        <v>-1.3088348765432086E-9</v>
      </c>
      <c r="BH526">
        <v>2.7237654320987663E-8</v>
      </c>
      <c r="BI526">
        <v>3.4307484567901216E-9</v>
      </c>
      <c r="BJ526">
        <v>3.3844521604938367E-9</v>
      </c>
      <c r="BK526">
        <v>0</v>
      </c>
      <c r="BL526">
        <v>4.319058641975308E-8</v>
      </c>
      <c r="BM526">
        <v>0</v>
      </c>
      <c r="BN526">
        <v>5.3838734567901225E-8</v>
      </c>
      <c r="BO526">
        <v>0</v>
      </c>
      <c r="BP526">
        <v>7.9687499999999932E-9</v>
      </c>
      <c r="BQ526">
        <v>3.9544753086419893E-10</v>
      </c>
      <c r="BR526">
        <v>0</v>
      </c>
      <c r="BS526">
        <v>-1.8335262345679019E-8</v>
      </c>
      <c r="BT526">
        <v>-1.3657407407407397E-9</v>
      </c>
      <c r="BU526">
        <v>-1.7110339506172858E-8</v>
      </c>
      <c r="BV526">
        <v>0</v>
      </c>
      <c r="BW526">
        <v>0</v>
      </c>
      <c r="BX526">
        <v>-1.1284722222222266E-10</v>
      </c>
      <c r="BY526">
        <v>1.0609567901234685E-9</v>
      </c>
      <c r="BZ526">
        <v>-3.1587577160493818E-9</v>
      </c>
      <c r="CA526">
        <v>-2.1093750000000009E-9</v>
      </c>
      <c r="CB526">
        <v>-2.2096836419753096E-9</v>
      </c>
      <c r="CC526">
        <v>0</v>
      </c>
      <c r="CD526">
        <v>-2.4112654320987811E-10</v>
      </c>
      <c r="CE526">
        <v>-3.0391589506172849E-9</v>
      </c>
      <c r="CF526">
        <v>-1.1574074074075208E-11</v>
      </c>
      <c r="CG526">
        <v>3.568672839506172E-9</v>
      </c>
      <c r="CH526">
        <v>0</v>
      </c>
      <c r="CI526">
        <v>-1.358024691358023E-9</v>
      </c>
      <c r="CJ526">
        <v>4.552469135802466E-10</v>
      </c>
      <c r="CK526">
        <v>0</v>
      </c>
      <c r="CM526">
        <v>0</v>
      </c>
      <c r="CN526">
        <v>-2.0444637345679007E-9</v>
      </c>
      <c r="CO526">
        <v>0</v>
      </c>
      <c r="CP526">
        <v>-2.8153935185185184E-9</v>
      </c>
      <c r="CQ526">
        <v>0</v>
      </c>
      <c r="CR526">
        <v>9.98263888888889E-10</v>
      </c>
      <c r="CS526">
        <v>2.5048225308641981E-9</v>
      </c>
      <c r="CT526">
        <v>0</v>
      </c>
      <c r="CU526">
        <v>6.1824845679012364E-10</v>
      </c>
      <c r="CV526">
        <v>-2.6533564814814769E-10</v>
      </c>
      <c r="CW526">
        <v>-7.7835648148148174E-10</v>
      </c>
      <c r="CX526">
        <v>0</v>
      </c>
      <c r="CY526">
        <v>5.9172453703703701E-8</v>
      </c>
      <c r="CZ526">
        <v>9.4579475308641957E-9</v>
      </c>
      <c r="DA526">
        <v>1.2386188271604942E-8</v>
      </c>
      <c r="DB526">
        <v>0</v>
      </c>
      <c r="DC526">
        <v>1.6078317901234564E-9</v>
      </c>
      <c r="DD526">
        <v>1.7264660493827156E-9</v>
      </c>
    </row>
    <row r="527" spans="1:108">
      <c r="A527" t="s">
        <v>267</v>
      </c>
      <c r="B527">
        <v>0.73399999999999999</v>
      </c>
      <c r="C527">
        <v>48.5</v>
      </c>
      <c r="D527" t="s">
        <v>1011</v>
      </c>
      <c r="E527">
        <v>43249</v>
      </c>
      <c r="F527" t="s">
        <v>128</v>
      </c>
      <c r="H527" t="s">
        <v>17</v>
      </c>
      <c r="I527">
        <v>100</v>
      </c>
      <c r="J527">
        <v>8.67</v>
      </c>
      <c r="K527">
        <v>0.88051863900000005</v>
      </c>
      <c r="L527">
        <v>5.117979418</v>
      </c>
      <c r="M527">
        <v>0.43851468399999999</v>
      </c>
      <c r="P527" t="s">
        <v>267</v>
      </c>
      <c r="Q527">
        <v>-1.569778541428026E-6</v>
      </c>
      <c r="R527">
        <v>-7.2021764032073454E-9</v>
      </c>
      <c r="S527">
        <v>-8.8010691103474581E-9</v>
      </c>
      <c r="T527">
        <v>-1.2552500954562854E-6</v>
      </c>
      <c r="U527">
        <v>-1.2552500954562854E-6</v>
      </c>
      <c r="V527">
        <v>-7.6365024818645006E-10</v>
      </c>
      <c r="W527">
        <v>-2.2198358151966389E-8</v>
      </c>
      <c r="X527">
        <v>-1.0180412371134E-7</v>
      </c>
      <c r="Y527">
        <v>4.4005345551737415E-9</v>
      </c>
      <c r="Z527">
        <v>3.4746086292478029E-6</v>
      </c>
      <c r="AA527">
        <v>8.81061473844979E-8</v>
      </c>
      <c r="AB527">
        <v>2.7042764413898439E-7</v>
      </c>
      <c r="AC527">
        <v>6.028064146620839E-9</v>
      </c>
      <c r="AD527">
        <v>0</v>
      </c>
      <c r="AE527">
        <v>4.8062237495227219E-8</v>
      </c>
      <c r="AF527">
        <v>-2.0475372279495987E-8</v>
      </c>
      <c r="AG527">
        <v>1.4304123711340207E-6</v>
      </c>
      <c r="AH527">
        <v>-5.2166857579228728E-8</v>
      </c>
      <c r="AI527">
        <v>2.911416571210332E-9</v>
      </c>
      <c r="AJ527">
        <v>0</v>
      </c>
      <c r="AK527">
        <v>-8.6674303169148549E-8</v>
      </c>
      <c r="AL527">
        <v>-1.1053837342497112E-9</v>
      </c>
      <c r="AM527">
        <v>-1.1072928598701795E-9</v>
      </c>
      <c r="AN527">
        <v>-2.8445971744940866E-9</v>
      </c>
      <c r="AO527">
        <v>0</v>
      </c>
      <c r="AP527">
        <v>-1.1267659411989303E-7</v>
      </c>
      <c r="AQ527">
        <v>5.3746659030164228E-9</v>
      </c>
      <c r="AR527">
        <v>1.7253722794959907E-6</v>
      </c>
      <c r="AS527">
        <v>0</v>
      </c>
      <c r="AT527">
        <v>-6.2285223367697565E-8</v>
      </c>
      <c r="AU527">
        <v>-5.4219167621229707E-10</v>
      </c>
      <c r="AV527">
        <v>9.755631920580381E-9</v>
      </c>
      <c r="AW527">
        <v>-4.0378006872852228E-9</v>
      </c>
      <c r="AX527">
        <v>3.090397098129057E-7</v>
      </c>
      <c r="AY527">
        <v>1.0834287896143581E-9</v>
      </c>
      <c r="AZ527">
        <v>3.9232531500572713E-8</v>
      </c>
      <c r="BA527">
        <v>1.2146811760213819E-7</v>
      </c>
      <c r="BB527">
        <v>7.053741886216114E-9</v>
      </c>
      <c r="BC527">
        <v>1.9458762886597926E-9</v>
      </c>
      <c r="BD527">
        <v>2.2957235586101581E-9</v>
      </c>
      <c r="BE527">
        <v>1.5163230240549822E-8</v>
      </c>
      <c r="BF527">
        <v>-1.0872470408552894E-9</v>
      </c>
      <c r="BG527">
        <v>8.4144711722031261E-10</v>
      </c>
      <c r="BH527">
        <v>1.6675735013363877E-6</v>
      </c>
      <c r="BI527">
        <v>7.7271859488354348E-9</v>
      </c>
      <c r="BJ527">
        <v>8.199694539900727E-9</v>
      </c>
      <c r="BK527">
        <v>0</v>
      </c>
      <c r="BL527">
        <v>1.9826269568537611E-8</v>
      </c>
      <c r="BM527">
        <v>0</v>
      </c>
      <c r="BN527">
        <v>2.8803932798778158E-8</v>
      </c>
      <c r="BO527">
        <v>0</v>
      </c>
      <c r="BP527">
        <v>5.0687285223367693E-9</v>
      </c>
      <c r="BQ527">
        <v>4.1303932798778159E-9</v>
      </c>
      <c r="BR527">
        <v>0</v>
      </c>
      <c r="BS527">
        <v>-8.0278732340588012E-9</v>
      </c>
      <c r="BT527">
        <v>-8.8917525773195865E-10</v>
      </c>
      <c r="BU527">
        <v>-4.7012218403971021E-9</v>
      </c>
      <c r="BV527">
        <v>0</v>
      </c>
      <c r="BW527">
        <v>0</v>
      </c>
      <c r="BX527">
        <v>-1.3172966781214264E-10</v>
      </c>
      <c r="BY527">
        <v>7.5410462008400745E-10</v>
      </c>
      <c r="BZ527">
        <v>-4.6344024436808086E-10</v>
      </c>
      <c r="CA527">
        <v>-9.5217640320733286E-10</v>
      </c>
      <c r="CB527">
        <v>-1.5416189385261602E-10</v>
      </c>
      <c r="CC527">
        <v>0</v>
      </c>
      <c r="CD527">
        <v>-1.6227567773960125E-11</v>
      </c>
      <c r="CE527">
        <v>-1.7201221840397105E-9</v>
      </c>
      <c r="CF527">
        <v>-2.6145475372279493E-10</v>
      </c>
      <c r="CG527">
        <v>1.8604429171439484E-9</v>
      </c>
      <c r="CH527">
        <v>0</v>
      </c>
      <c r="CI527">
        <v>9.1160748377244304E-11</v>
      </c>
      <c r="CJ527">
        <v>2.4961817487590636E-10</v>
      </c>
      <c r="CK527">
        <v>0</v>
      </c>
      <c r="CM527">
        <v>0</v>
      </c>
      <c r="CN527">
        <v>-9.2878961435662419E-10</v>
      </c>
      <c r="CO527">
        <v>0</v>
      </c>
      <c r="CP527">
        <v>-1.3001145475372287E-9</v>
      </c>
      <c r="CQ527">
        <v>0</v>
      </c>
      <c r="CR527">
        <v>6.1712485681557775E-10</v>
      </c>
      <c r="CS527">
        <v>1.8523291332569685E-9</v>
      </c>
      <c r="CT527">
        <v>0</v>
      </c>
      <c r="CU527">
        <v>9.1303932798778162E-10</v>
      </c>
      <c r="CV527">
        <v>1.0438144329896895E-10</v>
      </c>
      <c r="CW527">
        <v>-2.8479381443298955E-10</v>
      </c>
      <c r="CX527">
        <v>0</v>
      </c>
      <c r="CY527">
        <v>2.5372279495990836E-8</v>
      </c>
      <c r="CZ527">
        <v>4.3136693394425361E-9</v>
      </c>
      <c r="DA527">
        <v>5.4190530736922502E-9</v>
      </c>
      <c r="DB527">
        <v>0</v>
      </c>
      <c r="DC527">
        <v>4.5628102329133082E-10</v>
      </c>
      <c r="DD527">
        <v>1.2237495227185952E-9</v>
      </c>
    </row>
    <row r="528" spans="1:108">
      <c r="A528" t="s">
        <v>933</v>
      </c>
      <c r="B528">
        <v>0.73199999999999998</v>
      </c>
      <c r="C528">
        <v>40</v>
      </c>
      <c r="D528" t="s">
        <v>1012</v>
      </c>
      <c r="E528">
        <v>43249</v>
      </c>
      <c r="F528" t="s">
        <v>168</v>
      </c>
      <c r="H528" t="s">
        <v>35</v>
      </c>
      <c r="I528">
        <v>100</v>
      </c>
      <c r="K528">
        <v>0.89092910000000003</v>
      </c>
      <c r="L528">
        <v>5.8235913989999997</v>
      </c>
      <c r="M528">
        <v>0.33294147499999999</v>
      </c>
      <c r="N528">
        <v>164093.33333333334</v>
      </c>
      <c r="O528">
        <v>3024.0226666666672</v>
      </c>
      <c r="P528" t="s">
        <v>933</v>
      </c>
      <c r="Q528">
        <v>-6.4062499999999958E-7</v>
      </c>
      <c r="R528">
        <v>-7.3784722222222501E-9</v>
      </c>
      <c r="S528">
        <v>-2.2951388888888875E-8</v>
      </c>
      <c r="T528">
        <v>-4.1666666666666667E-7</v>
      </c>
      <c r="U528">
        <v>-4.1666666666666667E-7</v>
      </c>
      <c r="V528">
        <v>1.8229166666666741E-8</v>
      </c>
      <c r="W528">
        <v>4.5833333333333347E-8</v>
      </c>
      <c r="X528">
        <v>-5.2777777777777763E-8</v>
      </c>
      <c r="Y528">
        <v>5.3472222222222199E-9</v>
      </c>
      <c r="Z528">
        <v>-5.1215277777777781E-6</v>
      </c>
      <c r="AA528">
        <v>-2.77777777777778E-9</v>
      </c>
      <c r="AB528">
        <v>1.1307291666666667E-7</v>
      </c>
      <c r="AC528">
        <v>-2.3263888888888872E-9</v>
      </c>
      <c r="AD528">
        <v>0</v>
      </c>
      <c r="AE528">
        <v>-2.6597222222222222E-7</v>
      </c>
      <c r="AF528">
        <v>-2.9774305555555553E-8</v>
      </c>
      <c r="AG528">
        <v>1.168402777777778E-7</v>
      </c>
      <c r="AH528">
        <v>-1.5104166666666652E-8</v>
      </c>
      <c r="AI528">
        <v>-6.006944444444449E-8</v>
      </c>
      <c r="AJ528">
        <v>0</v>
      </c>
      <c r="AK528">
        <v>-5.2951388888888902E-8</v>
      </c>
      <c r="AL528">
        <v>1.4079861111111123E-9</v>
      </c>
      <c r="AM528">
        <v>0</v>
      </c>
      <c r="AN528">
        <v>0</v>
      </c>
      <c r="AO528">
        <v>-5.9201388888888847E-9</v>
      </c>
      <c r="AP528">
        <v>-2.6215277777777745E-9</v>
      </c>
      <c r="AQ528">
        <v>-8.8263888888888888E-9</v>
      </c>
      <c r="AR528">
        <v>1.1493055555555555E-8</v>
      </c>
      <c r="AS528">
        <v>-2.6856944444444447E-6</v>
      </c>
      <c r="AT528">
        <v>-5.6770833333333394E-8</v>
      </c>
      <c r="AU528">
        <v>-4.4097222222222185E-10</v>
      </c>
      <c r="AV528">
        <v>2.8263888888888893E-8</v>
      </c>
      <c r="AW528">
        <v>1.8368055555555613E-10</v>
      </c>
      <c r="AX528">
        <v>1.1277083333333333E-7</v>
      </c>
      <c r="AY528">
        <v>3.4895833333333385E-9</v>
      </c>
      <c r="AZ528">
        <v>-4.2065972222222196E-8</v>
      </c>
      <c r="BA528">
        <v>1.828125E-8</v>
      </c>
      <c r="BB528">
        <v>6.2951388888888897E-9</v>
      </c>
      <c r="BC528">
        <v>1.7430555555555553E-9</v>
      </c>
      <c r="BD528">
        <v>-5.4687499999999952E-10</v>
      </c>
      <c r="BE528">
        <v>1.1024305555555557E-8</v>
      </c>
      <c r="BF528">
        <v>3.0034722222222188E-10</v>
      </c>
      <c r="BG528">
        <v>0</v>
      </c>
      <c r="BH528">
        <v>1.2934027777777783E-7</v>
      </c>
      <c r="BI528">
        <v>1.0937500000000009E-9</v>
      </c>
      <c r="BJ528">
        <v>1.0572916666666679E-9</v>
      </c>
      <c r="BK528">
        <v>0</v>
      </c>
      <c r="BL528">
        <v>8.9062500000000057E-9</v>
      </c>
      <c r="BM528">
        <v>0</v>
      </c>
      <c r="BN528">
        <v>8.2690972222222194E-9</v>
      </c>
      <c r="BO528">
        <v>0</v>
      </c>
      <c r="BP528">
        <v>2.8576388888888883E-9</v>
      </c>
      <c r="BQ528">
        <v>8.5590277777777803E-10</v>
      </c>
      <c r="BR528">
        <v>0</v>
      </c>
      <c r="BS528">
        <v>-1.9739583333333338E-8</v>
      </c>
      <c r="BT528">
        <v>-1.1961805555555558E-9</v>
      </c>
      <c r="BU528">
        <v>-6.7534722222222189E-9</v>
      </c>
      <c r="BV528">
        <v>0</v>
      </c>
      <c r="BW528">
        <v>0</v>
      </c>
      <c r="BX528">
        <v>-2.6388888888888879E-10</v>
      </c>
      <c r="BY528">
        <v>-1.6666666666666721E-9</v>
      </c>
      <c r="BZ528">
        <v>-2.1284722222222213E-9</v>
      </c>
      <c r="CA528">
        <v>-2.3784722222222209E-10</v>
      </c>
      <c r="CB528">
        <v>0</v>
      </c>
      <c r="CC528">
        <v>0</v>
      </c>
      <c r="CD528">
        <v>-2.8645833333333362E-10</v>
      </c>
      <c r="CE528">
        <v>-1.9999999999999985E-9</v>
      </c>
      <c r="CF528">
        <v>0</v>
      </c>
      <c r="CG528">
        <v>1.4809027777777786E-9</v>
      </c>
      <c r="CH528">
        <v>0</v>
      </c>
      <c r="CI528">
        <v>-6.9270833333333416E-10</v>
      </c>
      <c r="CJ528">
        <v>-1.3368055555555625E-10</v>
      </c>
      <c r="CK528">
        <v>0</v>
      </c>
      <c r="CM528">
        <v>0</v>
      </c>
      <c r="CN528">
        <v>0</v>
      </c>
      <c r="CO528">
        <v>0</v>
      </c>
      <c r="CP528">
        <v>7.6736111111111233E-10</v>
      </c>
      <c r="CQ528">
        <v>0</v>
      </c>
      <c r="CR528">
        <v>7.6562500000000055E-10</v>
      </c>
      <c r="CS528">
        <v>3.253472222222221E-9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5.9496527777777776E-9</v>
      </c>
      <c r="CZ528">
        <v>6.3454861111111114E-10</v>
      </c>
      <c r="DA528">
        <v>2.1631944444444445E-9</v>
      </c>
      <c r="DB528">
        <v>0</v>
      </c>
      <c r="DC528">
        <v>1.3593749999999998E-9</v>
      </c>
      <c r="DD528">
        <v>9.6354166666666661E-10</v>
      </c>
    </row>
    <row r="529" spans="1:108">
      <c r="A529" t="s">
        <v>236</v>
      </c>
      <c r="B529">
        <v>0.68600000000000005</v>
      </c>
      <c r="C529">
        <v>46.7</v>
      </c>
      <c r="D529" t="s">
        <v>1013</v>
      </c>
      <c r="E529">
        <v>43249</v>
      </c>
      <c r="F529" t="s">
        <v>128</v>
      </c>
      <c r="H529" t="s">
        <v>17</v>
      </c>
      <c r="J529">
        <v>0</v>
      </c>
      <c r="K529">
        <v>0.60744576400000005</v>
      </c>
      <c r="L529">
        <v>4.7574269640000004</v>
      </c>
      <c r="M529">
        <v>0.33844463200000002</v>
      </c>
      <c r="N529">
        <v>216386</v>
      </c>
      <c r="O529">
        <v>4564.9556333333339</v>
      </c>
      <c r="P529" t="s">
        <v>236</v>
      </c>
      <c r="Q529">
        <v>-1.6912522801173769E-6</v>
      </c>
      <c r="R529">
        <v>-2.4982155603140637E-9</v>
      </c>
      <c r="S529">
        <v>-2.5453049409152187E-8</v>
      </c>
      <c r="T529">
        <v>-1.3333729875485809E-6</v>
      </c>
      <c r="U529">
        <v>-1.3333729875485809E-6</v>
      </c>
      <c r="V529">
        <v>-2.5329129986517565E-8</v>
      </c>
      <c r="W529">
        <v>6.2792449837417719E-8</v>
      </c>
      <c r="X529">
        <v>-5.4128003806804253E-8</v>
      </c>
      <c r="Y529">
        <v>-7.3558569275913849E-9</v>
      </c>
      <c r="Z529">
        <v>-2.1462844000317259E-6</v>
      </c>
      <c r="AA529">
        <v>3.0533745737171876E-8</v>
      </c>
      <c r="AB529">
        <v>1.331142437941153E-7</v>
      </c>
      <c r="AC529">
        <v>-1.6506067094932158E-9</v>
      </c>
      <c r="AD529">
        <v>0</v>
      </c>
      <c r="AE529">
        <v>-7.3062891585375535E-8</v>
      </c>
      <c r="AF529">
        <v>-2.6826076611943829E-8</v>
      </c>
      <c r="AG529">
        <v>1.1792172257911022E-7</v>
      </c>
      <c r="AH529">
        <v>-3.0831152351494978E-8</v>
      </c>
      <c r="AI529">
        <v>-5.1699183123165996E-8</v>
      </c>
      <c r="AJ529">
        <v>0</v>
      </c>
      <c r="AK529">
        <v>-9.6706717424062201E-8</v>
      </c>
      <c r="AL529">
        <v>-8.327385201046862E-10</v>
      </c>
      <c r="AM529">
        <v>1.4776151954952809E-9</v>
      </c>
      <c r="AN529">
        <v>-5.1104369894519767E-9</v>
      </c>
      <c r="AO529">
        <v>0</v>
      </c>
      <c r="AP529">
        <v>-7.4133555396938665E-8</v>
      </c>
      <c r="AQ529">
        <v>-2.2856193988420956E-9</v>
      </c>
      <c r="AR529">
        <v>1.2550559124434935E-7</v>
      </c>
      <c r="AS529">
        <v>0</v>
      </c>
      <c r="AT529">
        <v>-6.7957411372828989E-8</v>
      </c>
      <c r="AU529">
        <v>-3.786977555714168E-10</v>
      </c>
      <c r="AV529">
        <v>1.0414188278213975E-8</v>
      </c>
      <c r="AW529">
        <v>5.1704139900071368E-9</v>
      </c>
      <c r="AX529">
        <v>9.8134269172813045E-8</v>
      </c>
      <c r="AY529">
        <v>1.6560591640891386E-9</v>
      </c>
      <c r="AZ529">
        <v>1.4910480609088758E-7</v>
      </c>
      <c r="BA529">
        <v>2.2071040526607977E-7</v>
      </c>
      <c r="BB529">
        <v>1.7325917995082877E-8</v>
      </c>
      <c r="BC529">
        <v>2.642457768260769E-9</v>
      </c>
      <c r="BD529">
        <v>7.1025656277262294E-9</v>
      </c>
      <c r="BE529">
        <v>2.0168629550321201E-8</v>
      </c>
      <c r="BF529">
        <v>-2.7634031247521622E-9</v>
      </c>
      <c r="BG529">
        <v>-3.9158537552541894E-10</v>
      </c>
      <c r="BH529">
        <v>9.2795820445713384E-8</v>
      </c>
      <c r="BI529">
        <v>1.2887619954002993E-11</v>
      </c>
      <c r="BJ529">
        <v>-9.2691728130699998E-11</v>
      </c>
      <c r="BK529">
        <v>0</v>
      </c>
      <c r="BL529">
        <v>3.4390118169561428E-8</v>
      </c>
      <c r="BM529">
        <v>0</v>
      </c>
      <c r="BN529">
        <v>4.4553989214053454E-8</v>
      </c>
      <c r="BO529">
        <v>0</v>
      </c>
      <c r="BP529">
        <v>9.1348441589340944E-9</v>
      </c>
      <c r="BQ529">
        <v>4.7327305892616391E-9</v>
      </c>
      <c r="BR529">
        <v>0</v>
      </c>
      <c r="BS529">
        <v>-7.1655166944246208E-9</v>
      </c>
      <c r="BT529">
        <v>-3.6134903640256945E-10</v>
      </c>
      <c r="BU529">
        <v>-5.3880164961535492E-9</v>
      </c>
      <c r="BV529">
        <v>0</v>
      </c>
      <c r="BW529">
        <v>0</v>
      </c>
      <c r="BX529">
        <v>-4.4164882226980737E-10</v>
      </c>
      <c r="BY529">
        <v>-9.7152827345546698E-10</v>
      </c>
      <c r="BZ529">
        <v>1.29867554921088E-9</v>
      </c>
      <c r="CA529">
        <v>-6.5280751843921002E-10</v>
      </c>
      <c r="CB529">
        <v>5.4772384804504799E-10</v>
      </c>
      <c r="CC529">
        <v>0</v>
      </c>
      <c r="CD529">
        <v>2.1661115076532644E-10</v>
      </c>
      <c r="CE529">
        <v>-2.7589420255373148E-9</v>
      </c>
      <c r="CF529">
        <v>-3.5093980490126156E-10</v>
      </c>
      <c r="CG529">
        <v>8.2282496629391732E-10</v>
      </c>
      <c r="CH529">
        <v>0</v>
      </c>
      <c r="CI529">
        <v>-9.3137838052184939E-10</v>
      </c>
      <c r="CJ529">
        <v>-2.9839796970417889E-10</v>
      </c>
      <c r="CK529">
        <v>0</v>
      </c>
      <c r="CM529">
        <v>0</v>
      </c>
      <c r="CN529">
        <v>-7.6532635419145047E-10</v>
      </c>
      <c r="CO529">
        <v>0</v>
      </c>
      <c r="CP529">
        <v>8.6247918153699321E-11</v>
      </c>
      <c r="CQ529">
        <v>0</v>
      </c>
      <c r="CR529">
        <v>4.1934332619557501E-10</v>
      </c>
      <c r="CS529">
        <v>5.1490998493139785E-10</v>
      </c>
      <c r="CT529">
        <v>0</v>
      </c>
      <c r="CU529">
        <v>4.5200848600206184E-10</v>
      </c>
      <c r="CV529">
        <v>-9.3683083511776063E-12</v>
      </c>
      <c r="CW529">
        <v>-1.4424220794670454E-10</v>
      </c>
      <c r="CX529">
        <v>0</v>
      </c>
      <c r="CY529">
        <v>3.8418986438258384E-8</v>
      </c>
      <c r="CZ529">
        <v>5.968752478388454E-9</v>
      </c>
      <c r="DA529">
        <v>8.3343246887144106E-9</v>
      </c>
      <c r="DB529">
        <v>0</v>
      </c>
      <c r="DC529">
        <v>4.8130303751288667E-10</v>
      </c>
      <c r="DD529">
        <v>1.456796732492663E-9</v>
      </c>
    </row>
    <row r="530" spans="1:108">
      <c r="A530" t="s">
        <v>765</v>
      </c>
      <c r="B530">
        <v>0.67600000000000005</v>
      </c>
      <c r="C530">
        <v>44.8</v>
      </c>
      <c r="D530" t="s">
        <v>1014</v>
      </c>
      <c r="E530">
        <v>43249</v>
      </c>
      <c r="F530" t="s">
        <v>117</v>
      </c>
      <c r="H530" t="s">
        <v>35</v>
      </c>
      <c r="I530">
        <v>100</v>
      </c>
      <c r="K530">
        <v>0.79246330700000001</v>
      </c>
      <c r="L530">
        <v>5.2565861749999998</v>
      </c>
      <c r="M530">
        <v>0.36583360999999998</v>
      </c>
      <c r="N530">
        <v>279100.33333333331</v>
      </c>
      <c r="O530">
        <v>4445.5037000000002</v>
      </c>
      <c r="P530" t="s">
        <v>765</v>
      </c>
      <c r="Q530">
        <v>-1.623470568783069E-6</v>
      </c>
      <c r="R530">
        <v>6.7274305555555447E-9</v>
      </c>
      <c r="S530">
        <v>-3.9010830026455069E-9</v>
      </c>
      <c r="T530">
        <v>-1.2969163359788407E-6</v>
      </c>
      <c r="U530">
        <v>-1.2969163359788407E-6</v>
      </c>
      <c r="V530">
        <v>-1.2917493386243423E-8</v>
      </c>
      <c r="W530">
        <v>-5.3065062830687839E-9</v>
      </c>
      <c r="X530">
        <v>-7.5179811507936639E-8</v>
      </c>
      <c r="Y530">
        <v>-2.6610036375661268E-9</v>
      </c>
      <c r="Z530">
        <v>2.1649718915343891E-6</v>
      </c>
      <c r="AA530">
        <v>9.5847800925925981E-8</v>
      </c>
      <c r="AB530">
        <v>2.0087218915343914E-7</v>
      </c>
      <c r="AC530">
        <v>8.2775297619047532E-9</v>
      </c>
      <c r="AD530">
        <v>0</v>
      </c>
      <c r="AE530">
        <v>1.7479952050264545E-7</v>
      </c>
      <c r="AF530">
        <v>-7.5954861111111141E-9</v>
      </c>
      <c r="AG530">
        <v>4.2860243055555561E-7</v>
      </c>
      <c r="AH530">
        <v>-3.446387235449732E-8</v>
      </c>
      <c r="AI530">
        <v>-3.6685681216931281E-8</v>
      </c>
      <c r="AJ530">
        <v>0</v>
      </c>
      <c r="AK530">
        <v>-8.5772156084656065E-8</v>
      </c>
      <c r="AL530">
        <v>-1.7547123015872996E-9</v>
      </c>
      <c r="AM530">
        <v>-9.9723048941798281E-11</v>
      </c>
      <c r="AN530">
        <v>-7.497313161375668E-9</v>
      </c>
      <c r="AO530">
        <v>0</v>
      </c>
      <c r="AP530">
        <v>1.6828910383597883E-7</v>
      </c>
      <c r="AQ530">
        <v>-1.4529596560846544E-9</v>
      </c>
      <c r="AR530">
        <v>3.7946428571428572E-6</v>
      </c>
      <c r="AS530">
        <v>0</v>
      </c>
      <c r="AT530">
        <v>-4.8363095238095252E-8</v>
      </c>
      <c r="AU530">
        <v>1.5459656084656102E-9</v>
      </c>
      <c r="AV530">
        <v>2.5783316798941814E-9</v>
      </c>
      <c r="AW530">
        <v>1.5780009920634922E-9</v>
      </c>
      <c r="AX530">
        <v>1.1801421957671958E-7</v>
      </c>
      <c r="AY530">
        <v>1.2860656415343914E-8</v>
      </c>
      <c r="AZ530">
        <v>-3.5652281746031753E-8</v>
      </c>
      <c r="BA530">
        <v>2.5922825727513221E-8</v>
      </c>
      <c r="BB530">
        <v>3.6230985449735468E-9</v>
      </c>
      <c r="BC530">
        <v>1.9825768849206354E-9</v>
      </c>
      <c r="BD530">
        <v>-6.8617724867724799E-10</v>
      </c>
      <c r="BE530">
        <v>3.5512772817460322E-8</v>
      </c>
      <c r="BF530">
        <v>-2.8449487433862449E-9</v>
      </c>
      <c r="BG530">
        <v>-7.9571759259259273E-10</v>
      </c>
      <c r="BH530">
        <v>2.1086516203703708E-7</v>
      </c>
      <c r="BI530">
        <v>1.3062169312169302E-9</v>
      </c>
      <c r="BJ530">
        <v>1.2349123677248642E-9</v>
      </c>
      <c r="BK530">
        <v>0</v>
      </c>
      <c r="BL530">
        <v>3.1275834986772521E-9</v>
      </c>
      <c r="BM530">
        <v>0</v>
      </c>
      <c r="BN530">
        <v>6.137876157407406E-9</v>
      </c>
      <c r="BO530">
        <v>0</v>
      </c>
      <c r="BP530">
        <v>1.7903645833333306E-9</v>
      </c>
      <c r="BQ530">
        <v>4.9985532407407425E-9</v>
      </c>
      <c r="BR530">
        <v>0</v>
      </c>
      <c r="BS530">
        <v>-1.1884093915343918E-8</v>
      </c>
      <c r="BT530">
        <v>-6.4484126984126941E-10</v>
      </c>
      <c r="BU530">
        <v>-4.5779596560846579E-9</v>
      </c>
      <c r="BV530">
        <v>0</v>
      </c>
      <c r="BW530">
        <v>0</v>
      </c>
      <c r="BX530">
        <v>-3.751240079365088E-10</v>
      </c>
      <c r="BY530">
        <v>-5.7870370370370194E-10</v>
      </c>
      <c r="BZ530">
        <v>-7.311301256613743E-10</v>
      </c>
      <c r="CA530">
        <v>-2.5576636904761841E-10</v>
      </c>
      <c r="CB530">
        <v>1.5413153108465617E-9</v>
      </c>
      <c r="CC530">
        <v>0</v>
      </c>
      <c r="CD530">
        <v>-2.0667989417995748E-12</v>
      </c>
      <c r="CE530">
        <v>-1.9055886243386255E-9</v>
      </c>
      <c r="CF530">
        <v>2.7901785714284791E-11</v>
      </c>
      <c r="CG530">
        <v>1.485511739417991E-9</v>
      </c>
      <c r="CH530">
        <v>0</v>
      </c>
      <c r="CI530">
        <v>-4.8414765211640126E-10</v>
      </c>
      <c r="CJ530">
        <v>-1.6069361772486809E-10</v>
      </c>
      <c r="CK530">
        <v>0</v>
      </c>
      <c r="CM530">
        <v>0</v>
      </c>
      <c r="CN530">
        <v>-1.1682581018518519E-9</v>
      </c>
      <c r="CO530">
        <v>0</v>
      </c>
      <c r="CP530">
        <v>3.0443948412698407E-9</v>
      </c>
      <c r="CQ530">
        <v>0</v>
      </c>
      <c r="CR530">
        <v>4.5882936507936791E-11</v>
      </c>
      <c r="CS530">
        <v>5.1101603835978801E-10</v>
      </c>
      <c r="CT530">
        <v>0</v>
      </c>
      <c r="CU530">
        <v>5.8449074074074076E-10</v>
      </c>
      <c r="CV530">
        <v>8.1225198412698328E-11</v>
      </c>
      <c r="CW530">
        <v>-1.22457837301588E-10</v>
      </c>
      <c r="CX530">
        <v>0</v>
      </c>
      <c r="CY530">
        <v>3.5311259920634927E-9</v>
      </c>
      <c r="CZ530">
        <v>4.8109912367724871E-10</v>
      </c>
      <c r="DA530">
        <v>8.8614004629629634E-10</v>
      </c>
      <c r="DB530">
        <v>0</v>
      </c>
      <c r="DC530">
        <v>5.9627149470899444E-10</v>
      </c>
      <c r="DD530">
        <v>1.1202050264550263E-9</v>
      </c>
    </row>
    <row r="531" spans="1:108">
      <c r="A531" t="s">
        <v>139</v>
      </c>
      <c r="B531">
        <v>0.69599999999999995</v>
      </c>
      <c r="C531">
        <v>35</v>
      </c>
      <c r="D531" t="s">
        <v>140</v>
      </c>
      <c r="E531">
        <v>43249</v>
      </c>
      <c r="F531" t="s">
        <v>131</v>
      </c>
      <c r="H531" t="s">
        <v>17</v>
      </c>
      <c r="I531">
        <v>100</v>
      </c>
      <c r="J531">
        <v>6.67</v>
      </c>
      <c r="K531">
        <v>0.98727600299999996</v>
      </c>
      <c r="L531">
        <v>6.0734512680000003</v>
      </c>
      <c r="M531">
        <v>0.33276286100000002</v>
      </c>
      <c r="N531">
        <v>333729.33333333331</v>
      </c>
      <c r="O531">
        <v>4496.4011</v>
      </c>
      <c r="P531" t="s">
        <v>139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</row>
    <row r="532" spans="1:108">
      <c r="A532" t="s">
        <v>248</v>
      </c>
      <c r="B532">
        <v>0.66500000000000004</v>
      </c>
      <c r="C532">
        <v>27.8</v>
      </c>
      <c r="D532" t="s">
        <v>1015</v>
      </c>
      <c r="E532">
        <v>43249</v>
      </c>
      <c r="F532" t="s">
        <v>128</v>
      </c>
      <c r="H532" t="s">
        <v>27</v>
      </c>
      <c r="I532">
        <v>100</v>
      </c>
      <c r="K532">
        <v>0.74411793100000001</v>
      </c>
      <c r="L532">
        <v>4.6405013339999996</v>
      </c>
      <c r="M532">
        <v>0.43480001099999999</v>
      </c>
      <c r="N532">
        <v>128590.66666666667</v>
      </c>
      <c r="O532">
        <v>2999.5536333333334</v>
      </c>
      <c r="P532" t="s">
        <v>248</v>
      </c>
      <c r="Q532">
        <v>-2.8410604849453777E-6</v>
      </c>
      <c r="R532">
        <v>-1.6886490807354143E-8</v>
      </c>
      <c r="S532">
        <v>-3.2315814015454285E-8</v>
      </c>
      <c r="T532">
        <v>-2.4397148947508737E-6</v>
      </c>
      <c r="U532">
        <v>-2.4397148947508737E-6</v>
      </c>
      <c r="V532">
        <v>-3.3556488142819267E-8</v>
      </c>
      <c r="W532">
        <v>-2.0067279509725541E-8</v>
      </c>
      <c r="X532">
        <v>-1.7835731414868071E-7</v>
      </c>
      <c r="Y532">
        <v>-4.0134559019450902E-9</v>
      </c>
      <c r="Z532">
        <v>1.7902344790833962E-6</v>
      </c>
      <c r="AA532">
        <v>8.0768718358646531E-8</v>
      </c>
      <c r="AB532">
        <v>2.24886757260858E-7</v>
      </c>
      <c r="AC532">
        <v>-5.4456434852118413E-9</v>
      </c>
      <c r="AD532">
        <v>0</v>
      </c>
      <c r="AE532">
        <v>-9.1759925393018975E-8</v>
      </c>
      <c r="AF532">
        <v>-4.3540167865707405E-8</v>
      </c>
      <c r="AG532">
        <v>3.3822941646682657E-7</v>
      </c>
      <c r="AH532">
        <v>-6.0035305089261896E-8</v>
      </c>
      <c r="AI532">
        <v>-4.3881561417532667E-8</v>
      </c>
      <c r="AJ532">
        <v>0</v>
      </c>
      <c r="AK532">
        <v>-1.4171995736743935E-7</v>
      </c>
      <c r="AL532">
        <v>-2.3930855315747374E-9</v>
      </c>
      <c r="AM532">
        <v>-1.2663202771116442E-9</v>
      </c>
      <c r="AN532">
        <v>-9.8088196109778803E-9</v>
      </c>
      <c r="AO532">
        <v>0</v>
      </c>
      <c r="AP532">
        <v>-1.8568478550492934E-7</v>
      </c>
      <c r="AQ532">
        <v>-3.1732946975752716E-9</v>
      </c>
      <c r="AR532">
        <v>4.119204636290967E-7</v>
      </c>
      <c r="AS532">
        <v>0</v>
      </c>
      <c r="AT532">
        <v>-1.1091127098321338E-7</v>
      </c>
      <c r="AU532">
        <v>8.8762323474553621E-10</v>
      </c>
      <c r="AV532">
        <v>5.7537303490540948E-9</v>
      </c>
      <c r="AW532">
        <v>-5.2250699440447632E-9</v>
      </c>
      <c r="AX532">
        <v>1.6277811084465758E-7</v>
      </c>
      <c r="AY532">
        <v>-1.5071276312283456E-9</v>
      </c>
      <c r="AZ532">
        <v>-5.9952038369304524E-8</v>
      </c>
      <c r="BA532">
        <v>1.7214561683986143E-7</v>
      </c>
      <c r="BB532">
        <v>8.9162003730349059E-9</v>
      </c>
      <c r="BC532">
        <v>3.0150879296562761E-9</v>
      </c>
      <c r="BD532">
        <v>-6.4115374367171411E-11</v>
      </c>
      <c r="BE532">
        <v>4.9735211830535571E-8</v>
      </c>
      <c r="BF532">
        <v>-2.9484745536903865E-9</v>
      </c>
      <c r="BG532">
        <v>1.415534239275257E-10</v>
      </c>
      <c r="BH532">
        <v>3.3631428190780713E-7</v>
      </c>
      <c r="BI532">
        <v>1.3780642152944347E-9</v>
      </c>
      <c r="BJ532">
        <v>1.5529243272049064E-9</v>
      </c>
      <c r="BK532">
        <v>0</v>
      </c>
      <c r="BL532">
        <v>2.9018451905142558E-8</v>
      </c>
      <c r="BM532">
        <v>0</v>
      </c>
      <c r="BN532">
        <v>3.4239275246469493E-8</v>
      </c>
      <c r="BO532">
        <v>0</v>
      </c>
      <c r="BP532">
        <v>3.1849520383693059E-9</v>
      </c>
      <c r="BQ532">
        <v>5.8919531041833177E-9</v>
      </c>
      <c r="BR532">
        <v>0</v>
      </c>
      <c r="BS532">
        <v>-1.7130462296829204E-8</v>
      </c>
      <c r="BT532">
        <v>-1.5087929656274967E-9</v>
      </c>
      <c r="BU532">
        <v>-9.4008126831867922E-9</v>
      </c>
      <c r="BV532">
        <v>0</v>
      </c>
      <c r="BW532">
        <v>0</v>
      </c>
      <c r="BX532">
        <v>-3.622102318145487E-10</v>
      </c>
      <c r="BY532">
        <v>-5.8286703970156329E-11</v>
      </c>
      <c r="BZ532">
        <v>-2.0924926725286409E-9</v>
      </c>
      <c r="CA532">
        <v>1.2240207833733052E-10</v>
      </c>
      <c r="CB532">
        <v>-1.2631561417532664E-9</v>
      </c>
      <c r="CC532">
        <v>0</v>
      </c>
      <c r="CD532">
        <v>7.01105782041033E-10</v>
      </c>
      <c r="CE532">
        <v>-1.5221156408206756E-9</v>
      </c>
      <c r="CF532">
        <v>1.3813948840927275E-10</v>
      </c>
      <c r="CG532">
        <v>2.9984345856648038E-9</v>
      </c>
      <c r="CH532">
        <v>0</v>
      </c>
      <c r="CI532">
        <v>-2.156608046895829E-10</v>
      </c>
      <c r="CJ532">
        <v>2.0317079669597635E-10</v>
      </c>
      <c r="CK532">
        <v>0</v>
      </c>
      <c r="CM532">
        <v>0</v>
      </c>
      <c r="CN532">
        <v>-9.5090594191313629E-10</v>
      </c>
      <c r="CO532">
        <v>0</v>
      </c>
      <c r="CP532">
        <v>-3.0100919264588328E-9</v>
      </c>
      <c r="CQ532">
        <v>0</v>
      </c>
      <c r="CR532">
        <v>1.3039568345323741E-9</v>
      </c>
      <c r="CS532">
        <v>7.65554223288036E-10</v>
      </c>
      <c r="CT532">
        <v>0</v>
      </c>
      <c r="CU532">
        <v>-1.83186783906209E-11</v>
      </c>
      <c r="CV532">
        <v>-5.7279176658673006E-10</v>
      </c>
      <c r="CW532">
        <v>-8.4482414068744977E-10</v>
      </c>
      <c r="CX532">
        <v>0</v>
      </c>
      <c r="CY532">
        <v>4.9085731414868099E-8</v>
      </c>
      <c r="CZ532">
        <v>8.0202504662936313E-9</v>
      </c>
      <c r="DA532">
        <v>9.6914135358379971E-9</v>
      </c>
      <c r="DB532">
        <v>0</v>
      </c>
      <c r="DC532">
        <v>2.1524447108979469E-9</v>
      </c>
      <c r="DD532">
        <v>3.5788036237676539E-9</v>
      </c>
    </row>
    <row r="533" spans="1:108">
      <c r="A533" t="s">
        <v>230</v>
      </c>
      <c r="B533">
        <v>0.66600000000000004</v>
      </c>
      <c r="C533">
        <v>41</v>
      </c>
      <c r="D533" t="s">
        <v>1016</v>
      </c>
      <c r="E533">
        <v>43249</v>
      </c>
      <c r="F533" t="s">
        <v>168</v>
      </c>
      <c r="H533" t="s">
        <v>17</v>
      </c>
      <c r="I533">
        <v>100</v>
      </c>
      <c r="J533">
        <v>19</v>
      </c>
      <c r="N533">
        <v>183883.66666666666</v>
      </c>
      <c r="P533" t="s">
        <v>230</v>
      </c>
      <c r="Q533">
        <v>-2.0567976513098476E-6</v>
      </c>
      <c r="R533">
        <v>-8.9769647696477012E-9</v>
      </c>
      <c r="S533">
        <v>-1.1291779584462471E-9</v>
      </c>
      <c r="T533">
        <v>-2.1285004516711886E-6</v>
      </c>
      <c r="U533">
        <v>-2.1285004516711886E-6</v>
      </c>
      <c r="V533">
        <v>-4.3925022583559172E-8</v>
      </c>
      <c r="W533">
        <v>-1.4826106594399268E-8</v>
      </c>
      <c r="X533">
        <v>-1.4041327913279119E-7</v>
      </c>
      <c r="Y533">
        <v>-5.1603432700993563E-9</v>
      </c>
      <c r="Z533">
        <v>2.1623757904245684E-6</v>
      </c>
      <c r="AA533">
        <v>1.8078139114724479E-7</v>
      </c>
      <c r="AB533">
        <v>4.8927280939476062E-7</v>
      </c>
      <c r="AC533">
        <v>1.7090108401084011E-8</v>
      </c>
      <c r="AD533">
        <v>0</v>
      </c>
      <c r="AE533">
        <v>1.2003161698283661E-7</v>
      </c>
      <c r="AF533">
        <v>-1.7378048780487803E-8</v>
      </c>
      <c r="AG533">
        <v>2.1426151761517617E-6</v>
      </c>
      <c r="AH533">
        <v>-5.0988030713640474E-8</v>
      </c>
      <c r="AI533">
        <v>1.9704155374887034E-8</v>
      </c>
      <c r="AJ533">
        <v>0</v>
      </c>
      <c r="AK533">
        <v>-9.7786811201445349E-8</v>
      </c>
      <c r="AL533">
        <v>-1.7716802168021667E-9</v>
      </c>
      <c r="AM533">
        <v>-8.1391147244805784E-10</v>
      </c>
      <c r="AN533">
        <v>-9.5302619692863479E-9</v>
      </c>
      <c r="AO533">
        <v>0</v>
      </c>
      <c r="AP533">
        <v>1.9591237579042512E-8</v>
      </c>
      <c r="AQ533">
        <v>1.2353771454381213E-8</v>
      </c>
      <c r="AR533">
        <v>2.5321815718157184E-6</v>
      </c>
      <c r="AS533">
        <v>0</v>
      </c>
      <c r="AT533">
        <v>-6.7242547425474298E-8</v>
      </c>
      <c r="AU533">
        <v>-6.8879855465221627E-10</v>
      </c>
      <c r="AV533">
        <v>5.7475158084914134E-9</v>
      </c>
      <c r="AW533">
        <v>-4.7764227642276413E-9</v>
      </c>
      <c r="AX533">
        <v>4.4314588979223125E-7</v>
      </c>
      <c r="AY533">
        <v>1.0834462511291778E-8</v>
      </c>
      <c r="AZ533">
        <v>9.0447154471544716E-8</v>
      </c>
      <c r="BA533">
        <v>1.0659439927732609E-7</v>
      </c>
      <c r="BB533">
        <v>8.8047651309846435E-9</v>
      </c>
      <c r="BC533">
        <v>2.3644986449864507E-9</v>
      </c>
      <c r="BD533">
        <v>6.6553748870822068E-9</v>
      </c>
      <c r="BE533">
        <v>5.0643631436314372E-8</v>
      </c>
      <c r="BF533">
        <v>2.4841915085817477E-9</v>
      </c>
      <c r="BG533">
        <v>1.1308717253839201E-9</v>
      </c>
      <c r="BH533">
        <v>2.2927393857271906E-6</v>
      </c>
      <c r="BI533">
        <v>8.2091237579042449E-9</v>
      </c>
      <c r="BJ533">
        <v>9.0729448961156279E-9</v>
      </c>
      <c r="BK533">
        <v>0</v>
      </c>
      <c r="BL533">
        <v>1.9963866305329721E-8</v>
      </c>
      <c r="BM533">
        <v>0</v>
      </c>
      <c r="BN533">
        <v>2.262308039747064E-8</v>
      </c>
      <c r="BO533">
        <v>0</v>
      </c>
      <c r="BP533">
        <v>6.4244579945799434E-9</v>
      </c>
      <c r="BQ533">
        <v>2.0255194218608848E-8</v>
      </c>
      <c r="BR533">
        <v>0</v>
      </c>
      <c r="BS533">
        <v>-9.3439476061427299E-9</v>
      </c>
      <c r="BT533">
        <v>-3.3197831978319698E-10</v>
      </c>
      <c r="BU533">
        <v>-4.3925022583559182E-9</v>
      </c>
      <c r="BV533">
        <v>0</v>
      </c>
      <c r="BW533">
        <v>0</v>
      </c>
      <c r="BX533">
        <v>-4.6070460704607055E-10</v>
      </c>
      <c r="BY533">
        <v>-2.2583559168922534E-11</v>
      </c>
      <c r="BZ533">
        <v>-1.3273486901535668E-9</v>
      </c>
      <c r="CA533">
        <v>7.4186991869918621E-10</v>
      </c>
      <c r="CB533">
        <v>5.0717028003613367E-9</v>
      </c>
      <c r="CC533">
        <v>0</v>
      </c>
      <c r="CD533">
        <v>1.3476738934055999E-9</v>
      </c>
      <c r="CE533">
        <v>-1.8332204155374899E-9</v>
      </c>
      <c r="CF533">
        <v>-5.9281842818428232E-11</v>
      </c>
      <c r="CG533">
        <v>2.5310523938572718E-9</v>
      </c>
      <c r="CH533">
        <v>0</v>
      </c>
      <c r="CI533">
        <v>-2.647922312556449E-10</v>
      </c>
      <c r="CJ533">
        <v>8.3559168925022784E-11</v>
      </c>
      <c r="CK533">
        <v>0</v>
      </c>
      <c r="CM533">
        <v>0</v>
      </c>
      <c r="CN533">
        <v>-1.1405261969286358E-9</v>
      </c>
      <c r="CO533">
        <v>0</v>
      </c>
      <c r="CP533">
        <v>1.3135162601626014E-8</v>
      </c>
      <c r="CQ533">
        <v>0</v>
      </c>
      <c r="CR533">
        <v>6.6056910569105705E-10</v>
      </c>
      <c r="CS533">
        <v>2.8551264679313471E-9</v>
      </c>
      <c r="CT533">
        <v>0</v>
      </c>
      <c r="CU533">
        <v>2.8635953026196931E-9</v>
      </c>
      <c r="CV533">
        <v>8.9092140921409232E-10</v>
      </c>
      <c r="CW533">
        <v>1.575203252032516E-10</v>
      </c>
      <c r="CX533">
        <v>0</v>
      </c>
      <c r="CY533">
        <v>3.7127371273712743E-8</v>
      </c>
      <c r="CZ533">
        <v>5.5126467931345996E-9</v>
      </c>
      <c r="DA533">
        <v>7.6146115627822964E-9</v>
      </c>
      <c r="DB533">
        <v>0</v>
      </c>
      <c r="DC533">
        <v>1.0444896115627811E-9</v>
      </c>
      <c r="DD533">
        <v>2.2707768744354109E-9</v>
      </c>
    </row>
    <row r="534" spans="1:108">
      <c r="A534" t="s">
        <v>170</v>
      </c>
      <c r="B534">
        <v>0.76900000000000002</v>
      </c>
      <c r="C534">
        <v>24.3</v>
      </c>
      <c r="D534" t="s">
        <v>1017</v>
      </c>
      <c r="E534">
        <v>43249</v>
      </c>
      <c r="F534" t="s">
        <v>128</v>
      </c>
      <c r="H534" t="s">
        <v>17</v>
      </c>
      <c r="J534">
        <v>0</v>
      </c>
      <c r="K534">
        <v>0.89781963899999995</v>
      </c>
      <c r="L534">
        <v>10.28876034</v>
      </c>
      <c r="M534">
        <v>0.110055898</v>
      </c>
      <c r="N534">
        <v>208830</v>
      </c>
      <c r="O534">
        <v>3671.2568666666666</v>
      </c>
      <c r="P534" t="s">
        <v>170</v>
      </c>
      <c r="Q534">
        <v>-3.3817253467459243E-6</v>
      </c>
      <c r="R534">
        <v>-8.5733882030176508E-10</v>
      </c>
      <c r="S534">
        <v>-8.6495960981557545E-9</v>
      </c>
      <c r="T534">
        <v>-4.1914342325865041E-6</v>
      </c>
      <c r="U534">
        <v>-4.1914342325865041E-6</v>
      </c>
      <c r="V534">
        <v>-5.0964029873495042E-8</v>
      </c>
      <c r="W534">
        <v>-1.5527358634354511E-8</v>
      </c>
      <c r="X534">
        <v>-1.7175354366712347E-7</v>
      </c>
      <c r="Y534">
        <v>-3.159769852156681E-8</v>
      </c>
      <c r="Z534">
        <v>1.676573693034594E-6</v>
      </c>
      <c r="AA534">
        <v>5.4679164761469208E-8</v>
      </c>
      <c r="AB534">
        <v>2.371875476299345E-7</v>
      </c>
      <c r="AC534">
        <v>-9.8593964334705133E-9</v>
      </c>
      <c r="AD534">
        <v>0</v>
      </c>
      <c r="AE534">
        <v>1.5936976070720931E-7</v>
      </c>
      <c r="AF534">
        <v>-4.6639231824417005E-8</v>
      </c>
      <c r="AG534">
        <v>1.25628715134888E-6</v>
      </c>
      <c r="AH534">
        <v>-7.2111720774272269E-8</v>
      </c>
      <c r="AI534">
        <v>-4.2485901539399474E-8</v>
      </c>
      <c r="AJ534">
        <v>0</v>
      </c>
      <c r="AK534">
        <v>-1.6184651729919213E-7</v>
      </c>
      <c r="AL534">
        <v>-3.4836534064929095E-9</v>
      </c>
      <c r="AM534">
        <v>-1.2898186252095718E-9</v>
      </c>
      <c r="AN534">
        <v>-9.4212010364273897E-9</v>
      </c>
      <c r="AO534">
        <v>0</v>
      </c>
      <c r="AP534">
        <v>-3.9221345831428129E-7</v>
      </c>
      <c r="AQ534">
        <v>-2.1814509983234399E-10</v>
      </c>
      <c r="AR534">
        <v>4.9754229538180165E-6</v>
      </c>
      <c r="AS534">
        <v>0</v>
      </c>
      <c r="AT534">
        <v>-1.065957933241884E-7</v>
      </c>
      <c r="AU534">
        <v>-7.4778997104100311E-10</v>
      </c>
      <c r="AV534">
        <v>1.2412360920591376E-8</v>
      </c>
      <c r="AW534">
        <v>-7.8952331961591213E-9</v>
      </c>
      <c r="AX534">
        <v>2.7330056393842412E-7</v>
      </c>
      <c r="AY534">
        <v>-1.026901386983692E-8</v>
      </c>
      <c r="AZ534">
        <v>1.2545724737082754E-7</v>
      </c>
      <c r="BA534">
        <v>3.1588172534674591E-7</v>
      </c>
      <c r="BB534">
        <v>2.0142699283645781E-8</v>
      </c>
      <c r="BC534">
        <v>3.1007087334247842E-9</v>
      </c>
      <c r="BD534">
        <v>2.0957171162932489E-9</v>
      </c>
      <c r="BE534">
        <v>9.1335162322816752E-9</v>
      </c>
      <c r="BF534">
        <v>-4.1961972260326179E-9</v>
      </c>
      <c r="BG534">
        <v>1.0992988873647291E-9</v>
      </c>
      <c r="BH534">
        <v>1.3766956256668193E-6</v>
      </c>
      <c r="BI534">
        <v>5.4431489102270963E-9</v>
      </c>
      <c r="BJ534">
        <v>6.2204694406340535E-9</v>
      </c>
      <c r="BK534">
        <v>0</v>
      </c>
      <c r="BL534">
        <v>4.5000762078951376E-8</v>
      </c>
      <c r="BM534">
        <v>0</v>
      </c>
      <c r="BN534">
        <v>6.2461896052431035E-8</v>
      </c>
      <c r="BO534">
        <v>0</v>
      </c>
      <c r="BP534">
        <v>7.3073845450388642E-9</v>
      </c>
      <c r="BQ534">
        <v>6.089010821521108E-9</v>
      </c>
      <c r="BR534">
        <v>0</v>
      </c>
      <c r="BS534">
        <v>-1.7108672458466697E-8</v>
      </c>
      <c r="BT534">
        <v>-1.4974851394604498E-9</v>
      </c>
      <c r="BU534">
        <v>-1.0583371437280917E-8</v>
      </c>
      <c r="BV534">
        <v>0</v>
      </c>
      <c r="BW534">
        <v>0</v>
      </c>
      <c r="BX534">
        <v>-8.8591678097849121E-11</v>
      </c>
      <c r="BY534">
        <v>-1.0669105319310921E-9</v>
      </c>
      <c r="BZ534">
        <v>-3.3912513336381719E-10</v>
      </c>
      <c r="CA534">
        <v>-1.9661636945587556E-9</v>
      </c>
      <c r="CB534">
        <v>-1.5908398110044194E-9</v>
      </c>
      <c r="CC534">
        <v>0</v>
      </c>
      <c r="CD534">
        <v>-3.4388812680993773E-10</v>
      </c>
      <c r="CE534">
        <v>-2.7844459686023471E-9</v>
      </c>
      <c r="CF534">
        <v>-3.1350022862368566E-10</v>
      </c>
      <c r="CG534">
        <v>2.7130010669105313E-9</v>
      </c>
      <c r="CH534">
        <v>0</v>
      </c>
      <c r="CI534">
        <v>-1.7041990550220983E-9</v>
      </c>
      <c r="CJ534">
        <v>-5.9632677945435245E-10</v>
      </c>
      <c r="CK534">
        <v>0</v>
      </c>
      <c r="CM534">
        <v>0</v>
      </c>
      <c r="CN534">
        <v>-1.4650967840268264E-9</v>
      </c>
      <c r="CO534">
        <v>0</v>
      </c>
      <c r="CP534">
        <v>-4.0180612711476909E-9</v>
      </c>
      <c r="CQ534">
        <v>0</v>
      </c>
      <c r="CR534">
        <v>2.4577046181984522E-10</v>
      </c>
      <c r="CS534">
        <v>3.0968983386678868E-9</v>
      </c>
      <c r="CT534">
        <v>0</v>
      </c>
      <c r="CU534">
        <v>8.2495046486815985E-10</v>
      </c>
      <c r="CV534">
        <v>5.2812071330589834E-10</v>
      </c>
      <c r="CW534">
        <v>-3.6379743941472313E-10</v>
      </c>
      <c r="CX534">
        <v>0</v>
      </c>
      <c r="CY534">
        <v>5.6298582533150429E-8</v>
      </c>
      <c r="CZ534">
        <v>8.4123990245389425E-9</v>
      </c>
      <c r="DA534">
        <v>1.2293286084438347E-8</v>
      </c>
      <c r="DB534">
        <v>0</v>
      </c>
      <c r="DC534">
        <v>4.0771223898795872E-10</v>
      </c>
      <c r="DD534">
        <v>3.0826093583295245E-9</v>
      </c>
    </row>
    <row r="535" spans="1:108">
      <c r="A535" t="s">
        <v>576</v>
      </c>
      <c r="B535">
        <v>0.748</v>
      </c>
      <c r="C535">
        <v>37.1</v>
      </c>
      <c r="D535" t="s">
        <v>1018</v>
      </c>
      <c r="E535">
        <v>43249</v>
      </c>
      <c r="F535" t="s">
        <v>128</v>
      </c>
      <c r="H535" t="s">
        <v>17</v>
      </c>
      <c r="I535">
        <v>30</v>
      </c>
      <c r="J535">
        <v>4</v>
      </c>
      <c r="K535">
        <v>0.353622361</v>
      </c>
      <c r="L535">
        <v>4.761350642</v>
      </c>
      <c r="M535">
        <v>0.20154277000000001</v>
      </c>
      <c r="N535">
        <v>456718.33333333331</v>
      </c>
      <c r="O535">
        <v>6395.5177999999987</v>
      </c>
      <c r="P535" t="s">
        <v>576</v>
      </c>
      <c r="Q535">
        <v>-1.6871318758111211E-6</v>
      </c>
      <c r="R535">
        <v>-1.1605271039233306E-8</v>
      </c>
      <c r="S535">
        <v>-1.4275731256863324E-8</v>
      </c>
      <c r="T535">
        <v>-1.9591694119996064E-6</v>
      </c>
      <c r="U535">
        <v>-1.9591694119996064E-6</v>
      </c>
      <c r="V535">
        <v>-7.47479285215134E-8</v>
      </c>
      <c r="W535">
        <v>2.2156084656084669E-8</v>
      </c>
      <c r="X535">
        <v>-1.0145253069781347E-7</v>
      </c>
      <c r="Y535">
        <v>5.8650294499352956E-10</v>
      </c>
      <c r="Z535">
        <v>6.0210142757312535E-6</v>
      </c>
      <c r="AA535">
        <v>9.5150743735649369E-8</v>
      </c>
      <c r="AB535">
        <v>2.5282020565039426E-7</v>
      </c>
      <c r="AC535">
        <v>1.7033542976939156E-9</v>
      </c>
      <c r="AD535">
        <v>0</v>
      </c>
      <c r="AE535">
        <v>9.8582409903165411E-9</v>
      </c>
      <c r="AF535">
        <v>-1.7857142857142869E-8</v>
      </c>
      <c r="AG535">
        <v>1.2481281820904463E-6</v>
      </c>
      <c r="AH535">
        <v>-3.8809024658081279E-8</v>
      </c>
      <c r="AI535">
        <v>3.0198662274133971E-8</v>
      </c>
      <c r="AJ535">
        <v>0</v>
      </c>
      <c r="AK535">
        <v>-6.1645203154637103E-8</v>
      </c>
      <c r="AL535">
        <v>-8.4231805929918796E-10</v>
      </c>
      <c r="AM535">
        <v>-7.7368473594889521E-11</v>
      </c>
      <c r="AN535">
        <v>-2.4645602475791183E-9</v>
      </c>
      <c r="AO535">
        <v>0</v>
      </c>
      <c r="AP535">
        <v>-1.7144604172906058E-7</v>
      </c>
      <c r="AQ535">
        <v>5.8506788459618663E-9</v>
      </c>
      <c r="AR535">
        <v>5.9692273135669355E-7</v>
      </c>
      <c r="AS535">
        <v>0</v>
      </c>
      <c r="AT535">
        <v>-4.2677448337825654E-8</v>
      </c>
      <c r="AU535">
        <v>-2.6517420385344903E-10</v>
      </c>
      <c r="AV535">
        <v>1.5823100728761109E-8</v>
      </c>
      <c r="AW535">
        <v>-5.2785265049415986E-9</v>
      </c>
      <c r="AX535">
        <v>2.4901417590096833E-7</v>
      </c>
      <c r="AY535">
        <v>2.8202056503943224E-9</v>
      </c>
      <c r="AZ535">
        <v>-1.8998951781970652E-7</v>
      </c>
      <c r="BA535">
        <v>2.6698362783268431E-8</v>
      </c>
      <c r="BB535">
        <v>2.7016571827892599E-9</v>
      </c>
      <c r="BC535">
        <v>-4.9977538185085364E-10</v>
      </c>
      <c r="BD535">
        <v>-1.1861086153538957E-9</v>
      </c>
      <c r="BE535">
        <v>1.0639412997903565E-8</v>
      </c>
      <c r="BF535">
        <v>-3.0161225915942941E-9</v>
      </c>
      <c r="BG535">
        <v>1.0007986423080763E-9</v>
      </c>
      <c r="BH535">
        <v>1.3749126484975538E-6</v>
      </c>
      <c r="BI535">
        <v>4.7013826494958588E-9</v>
      </c>
      <c r="BJ535">
        <v>5.0046171508435658E-9</v>
      </c>
      <c r="BK535">
        <v>0</v>
      </c>
      <c r="BL535">
        <v>2.4233802535689361E-9</v>
      </c>
      <c r="BM535">
        <v>0</v>
      </c>
      <c r="BN535">
        <v>5.5942397923530021E-9</v>
      </c>
      <c r="BO535">
        <v>0</v>
      </c>
      <c r="BP535">
        <v>4.7169811320754512E-10</v>
      </c>
      <c r="BQ535">
        <v>2.4945093341319752E-9</v>
      </c>
      <c r="BR535">
        <v>0</v>
      </c>
      <c r="BS535">
        <v>-8.3046321253868454E-9</v>
      </c>
      <c r="BT535">
        <v>-2.9387541179993994E-10</v>
      </c>
      <c r="BU535">
        <v>-7.9240291504442863E-10</v>
      </c>
      <c r="BV535">
        <v>0</v>
      </c>
      <c r="BW535">
        <v>0</v>
      </c>
      <c r="BX535">
        <v>-1.7595088349805369E-10</v>
      </c>
      <c r="BY535">
        <v>6.1146051712089781E-10</v>
      </c>
      <c r="BZ535">
        <v>-1.6297294599181364E-9</v>
      </c>
      <c r="CA535">
        <v>-1.0220125786163528E-9</v>
      </c>
      <c r="CB535">
        <v>1.8743136667664942E-9</v>
      </c>
      <c r="CC535">
        <v>0</v>
      </c>
      <c r="CD535">
        <v>8.3607866626734696E-11</v>
      </c>
      <c r="CE535">
        <v>-1.6347209743436165E-9</v>
      </c>
      <c r="CF535">
        <v>-6.3641808924827535E-11</v>
      </c>
      <c r="CG535">
        <v>-1.1205949885195161E-9</v>
      </c>
      <c r="CH535">
        <v>0</v>
      </c>
      <c r="CI535">
        <v>1.304033143655787E-10</v>
      </c>
      <c r="CJ535">
        <v>4.3114205850054938E-10</v>
      </c>
      <c r="CK535">
        <v>0</v>
      </c>
      <c r="CM535">
        <v>0</v>
      </c>
      <c r="CN535">
        <v>-8.0051412598582324E-10</v>
      </c>
      <c r="CO535">
        <v>0</v>
      </c>
      <c r="CP535">
        <v>1.0639412997903565E-8</v>
      </c>
      <c r="CQ535">
        <v>0</v>
      </c>
      <c r="CR535">
        <v>-4.1554357592093435E-10</v>
      </c>
      <c r="CS535">
        <v>6.5825596485973765E-10</v>
      </c>
      <c r="CT535">
        <v>0</v>
      </c>
      <c r="CU535">
        <v>1.0906459019666581E-10</v>
      </c>
      <c r="CV535">
        <v>-6.963162623539958E-11</v>
      </c>
      <c r="CW535">
        <v>7.3749625636418069E-11</v>
      </c>
      <c r="CX535">
        <v>0</v>
      </c>
      <c r="CY535">
        <v>3.5452231206948182E-9</v>
      </c>
      <c r="CZ535">
        <v>8.164245782170311E-10</v>
      </c>
      <c r="DA535">
        <v>1.4444194868723164E-9</v>
      </c>
      <c r="DB535">
        <v>0</v>
      </c>
      <c r="DC535">
        <v>-1.9716481980632934E-10</v>
      </c>
      <c r="DD535">
        <v>3.7748327842667467E-10</v>
      </c>
    </row>
    <row r="536" spans="1:108">
      <c r="A536" t="s">
        <v>207</v>
      </c>
      <c r="B536">
        <v>0.67400000000000004</v>
      </c>
      <c r="C536">
        <v>32.700000000000003</v>
      </c>
      <c r="D536" t="s">
        <v>1019</v>
      </c>
      <c r="E536">
        <v>43249</v>
      </c>
      <c r="F536" t="s">
        <v>117</v>
      </c>
      <c r="H536" t="s">
        <v>35</v>
      </c>
      <c r="I536">
        <v>100</v>
      </c>
      <c r="K536">
        <v>0.71153528600000004</v>
      </c>
      <c r="L536">
        <v>4.5560413439999996</v>
      </c>
      <c r="M536">
        <v>0.43060272700000002</v>
      </c>
      <c r="N536">
        <v>253707.33333333334</v>
      </c>
      <c r="O536">
        <v>4472.3660333333328</v>
      </c>
      <c r="P536" t="s">
        <v>207</v>
      </c>
      <c r="Q536">
        <v>-2.5448805074187342E-6</v>
      </c>
      <c r="R536">
        <v>-2.087580699966022E-8</v>
      </c>
      <c r="S536">
        <v>-3.5246064106920371E-8</v>
      </c>
      <c r="T536">
        <v>-3.4332880280892574E-6</v>
      </c>
      <c r="U536">
        <v>-3.4332880280892574E-6</v>
      </c>
      <c r="V536">
        <v>-8.2257333786385941E-8</v>
      </c>
      <c r="W536">
        <v>6.1516026730094111E-9</v>
      </c>
      <c r="X536">
        <v>-1.4610941216445792E-7</v>
      </c>
      <c r="Y536">
        <v>1.5170177823083037E-8</v>
      </c>
      <c r="Z536">
        <v>1.1184732132744333E-6</v>
      </c>
      <c r="AA536">
        <v>8.0133650470041819E-8</v>
      </c>
      <c r="AB536">
        <v>2.2603777324725336E-7</v>
      </c>
      <c r="AC536">
        <v>-2.3148148148148239E-9</v>
      </c>
      <c r="AD536">
        <v>0</v>
      </c>
      <c r="AE536">
        <v>-1.5233888322573327E-7</v>
      </c>
      <c r="AF536">
        <v>-3.6909616038056391E-8</v>
      </c>
      <c r="AG536">
        <v>3.3002038735983692E-7</v>
      </c>
      <c r="AH536">
        <v>-5.6560765658625034E-8</v>
      </c>
      <c r="AI536">
        <v>-5.684392343413752E-8</v>
      </c>
      <c r="AJ536">
        <v>0</v>
      </c>
      <c r="AK536">
        <v>-1.4809151659304561E-7</v>
      </c>
      <c r="AL536">
        <v>-1.8943255181787256E-9</v>
      </c>
      <c r="AM536">
        <v>-2.0795814928077916E-9</v>
      </c>
      <c r="AN536">
        <v>-8.2540491561898246E-9</v>
      </c>
      <c r="AO536">
        <v>0</v>
      </c>
      <c r="AP536">
        <v>-8.777891040887977E-8</v>
      </c>
      <c r="AQ536">
        <v>-2.5024068410918542E-9</v>
      </c>
      <c r="AR536">
        <v>-1.1404179408766558E-7</v>
      </c>
      <c r="AS536">
        <v>0</v>
      </c>
      <c r="AT536">
        <v>-1.0469758749575269E-7</v>
      </c>
      <c r="AU536">
        <v>-8.4239438214973529E-10</v>
      </c>
      <c r="AV536">
        <v>1.0476837693963148E-9</v>
      </c>
      <c r="AW536">
        <v>-2.3878907577302058E-9</v>
      </c>
      <c r="AX536">
        <v>1.1101200588968172E-7</v>
      </c>
      <c r="AY536">
        <v>1.0547627137841197E-8</v>
      </c>
      <c r="AZ536">
        <v>-2.5155028882093103E-7</v>
      </c>
      <c r="BA536">
        <v>3.5854853324272272E-8</v>
      </c>
      <c r="BB536">
        <v>4.9701268546834287E-9</v>
      </c>
      <c r="BC536">
        <v>2.3785253143051277E-10</v>
      </c>
      <c r="BD536">
        <v>-2.2864990372635614E-9</v>
      </c>
      <c r="BE536">
        <v>2.8712198436969074E-8</v>
      </c>
      <c r="BF536">
        <v>-4.7896137727942037E-9</v>
      </c>
      <c r="BG536">
        <v>-1.3619889002151993E-9</v>
      </c>
      <c r="BH536">
        <v>2.4471910748669159E-8</v>
      </c>
      <c r="BI536">
        <v>3.1784460301279908E-10</v>
      </c>
      <c r="BJ536">
        <v>5.2384188469815502E-10</v>
      </c>
      <c r="BK536">
        <v>0</v>
      </c>
      <c r="BL536">
        <v>6.6188130026050527E-9</v>
      </c>
      <c r="BM536">
        <v>0</v>
      </c>
      <c r="BN536">
        <v>7.6700362441952677E-9</v>
      </c>
      <c r="BO536">
        <v>0</v>
      </c>
      <c r="BP536">
        <v>-8.7708120965001704E-10</v>
      </c>
      <c r="BQ536">
        <v>8.5641069203760351E-9</v>
      </c>
      <c r="BR536">
        <v>0</v>
      </c>
      <c r="BS536">
        <v>-1.6965398119832373E-8</v>
      </c>
      <c r="BT536">
        <v>-1.9580360176690452E-9</v>
      </c>
      <c r="BU536">
        <v>-8.3106807112923354E-9</v>
      </c>
      <c r="BV536">
        <v>0</v>
      </c>
      <c r="BW536">
        <v>0</v>
      </c>
      <c r="BX536">
        <v>-1.8900781515460454E-10</v>
      </c>
      <c r="BY536">
        <v>-1.9608675954241664E-9</v>
      </c>
      <c r="BZ536">
        <v>6.8665760561784523E-11</v>
      </c>
      <c r="CA536">
        <v>-1.9325518178729416E-10</v>
      </c>
      <c r="CB536">
        <v>6.2294710612753168E-10</v>
      </c>
      <c r="CC536">
        <v>0</v>
      </c>
      <c r="CD536">
        <v>-7.7585230490429261E-10</v>
      </c>
      <c r="CE536">
        <v>-3.4007248839053112E-9</v>
      </c>
      <c r="CF536">
        <v>-4.8419979612640189E-10</v>
      </c>
      <c r="CG536">
        <v>6.186997394948491E-10</v>
      </c>
      <c r="CH536">
        <v>0</v>
      </c>
      <c r="CI536">
        <v>-1.2090837014384403E-9</v>
      </c>
      <c r="CJ536">
        <v>-8.5513648204779711E-10</v>
      </c>
      <c r="CK536">
        <v>0</v>
      </c>
      <c r="CM536">
        <v>0</v>
      </c>
      <c r="CN536">
        <v>-1.186431079397441E-9</v>
      </c>
      <c r="CO536">
        <v>0</v>
      </c>
      <c r="CP536">
        <v>-1.7626571525654155E-10</v>
      </c>
      <c r="CQ536">
        <v>0</v>
      </c>
      <c r="CR536">
        <v>3.610261637784647E-11</v>
      </c>
      <c r="CS536">
        <v>1.1821837127647525E-9</v>
      </c>
      <c r="CT536">
        <v>0</v>
      </c>
      <c r="CU536">
        <v>1.3499546947559182E-9</v>
      </c>
      <c r="CV536">
        <v>-4.1836561331974133E-10</v>
      </c>
      <c r="CW536">
        <v>-3.3978933061502255E-11</v>
      </c>
      <c r="CX536">
        <v>0</v>
      </c>
      <c r="CY536">
        <v>4.0753482840638777E-9</v>
      </c>
      <c r="CZ536">
        <v>1.1208092649224149E-9</v>
      </c>
      <c r="DA536">
        <v>1.2204100124589424E-9</v>
      </c>
      <c r="DB536">
        <v>0</v>
      </c>
      <c r="DC536">
        <v>1.9254728734851057E-10</v>
      </c>
      <c r="DD536">
        <v>7.2983916638350852E-10</v>
      </c>
    </row>
    <row r="537" spans="1:108">
      <c r="A537" t="s">
        <v>419</v>
      </c>
      <c r="B537">
        <v>0.71899999999999997</v>
      </c>
      <c r="C537">
        <v>26.3</v>
      </c>
      <c r="D537" t="s">
        <v>1020</v>
      </c>
      <c r="E537">
        <v>43249</v>
      </c>
      <c r="F537" t="s">
        <v>168</v>
      </c>
      <c r="H537" t="s">
        <v>17</v>
      </c>
      <c r="I537">
        <v>70</v>
      </c>
      <c r="J537">
        <v>20</v>
      </c>
      <c r="K537">
        <v>0.80624287800000005</v>
      </c>
      <c r="L537">
        <v>6.9925562210000001</v>
      </c>
      <c r="M537">
        <v>0.208794954</v>
      </c>
      <c r="N537">
        <v>184353</v>
      </c>
      <c r="O537">
        <v>3261.1731999999997</v>
      </c>
      <c r="P537" t="s">
        <v>419</v>
      </c>
      <c r="Q537">
        <v>-8.8455851288550913E-7</v>
      </c>
      <c r="R537">
        <v>-1.6819814110688649E-8</v>
      </c>
      <c r="S537">
        <v>-3.9026193493874094E-8</v>
      </c>
      <c r="T537">
        <v>-6.3371356147021544E-7</v>
      </c>
      <c r="U537">
        <v>-6.3371356147021544E-7</v>
      </c>
      <c r="V537">
        <v>3.1157583438952441E-8</v>
      </c>
      <c r="W537">
        <v>2.2259188846641272E-8</v>
      </c>
      <c r="X537">
        <v>-6.4427545416138886E-8</v>
      </c>
      <c r="Y537">
        <v>1.9539501478664984E-8</v>
      </c>
      <c r="Z537">
        <v>-9.0040135192226444E-6</v>
      </c>
      <c r="AA537">
        <v>-6.1523024926066794E-8</v>
      </c>
      <c r="AB537">
        <v>7.314110688635401E-8</v>
      </c>
      <c r="AC537">
        <v>-1.1169201520912556E-8</v>
      </c>
      <c r="AD537">
        <v>0</v>
      </c>
      <c r="AE537">
        <v>-3.9501478664976764E-7</v>
      </c>
      <c r="AF537">
        <v>-4.132340515420367E-8</v>
      </c>
      <c r="AG537">
        <v>4.5416138572032172E-8</v>
      </c>
      <c r="AH537">
        <v>-2.1387832699619785E-8</v>
      </c>
      <c r="AI537">
        <v>-9.9545838614279707E-8</v>
      </c>
      <c r="AJ537">
        <v>0</v>
      </c>
      <c r="AK537">
        <v>-1.0086607520067606E-7</v>
      </c>
      <c r="AL537">
        <v>-2.5163709336713124E-9</v>
      </c>
      <c r="AM537">
        <v>0</v>
      </c>
      <c r="AN537">
        <v>0</v>
      </c>
      <c r="AO537">
        <v>-9.7697507393324918E-9</v>
      </c>
      <c r="AP537">
        <v>-5.8328052386987736E-8</v>
      </c>
      <c r="AQ537">
        <v>-9.3631178707224356E-9</v>
      </c>
      <c r="AR537">
        <v>7.6573722010984732E-10</v>
      </c>
      <c r="AS537">
        <v>-3.9778728348119988E-6</v>
      </c>
      <c r="AT537">
        <v>-7.921419518377693E-8</v>
      </c>
      <c r="AU537">
        <v>-2.6853612167300384E-9</v>
      </c>
      <c r="AV537">
        <v>9.9017743979721229E-9</v>
      </c>
      <c r="AW537">
        <v>-6.8203422053231934E-9</v>
      </c>
      <c r="AX537">
        <v>9.8357625686523052E-8</v>
      </c>
      <c r="AY537">
        <v>6.4691592733418325E-10</v>
      </c>
      <c r="AZ537">
        <v>6.698880439374743E-8</v>
      </c>
      <c r="BA537">
        <v>1.1602239121250521E-7</v>
      </c>
      <c r="BB537">
        <v>1.1266899028305869E-8</v>
      </c>
      <c r="BC537">
        <v>2.1150190114068456E-9</v>
      </c>
      <c r="BD537">
        <v>-7.6468103084072649E-9</v>
      </c>
      <c r="BE537">
        <v>6.6803971271651905E-9</v>
      </c>
      <c r="BF537">
        <v>-2.2972116603295303E-9</v>
      </c>
      <c r="BG537">
        <v>0</v>
      </c>
      <c r="BH537">
        <v>1.1380439374735954E-7</v>
      </c>
      <c r="BI537">
        <v>2.6325517532741841E-9</v>
      </c>
      <c r="BJ537">
        <v>2.4846852555978023E-9</v>
      </c>
      <c r="BK537">
        <v>0</v>
      </c>
      <c r="BL537">
        <v>3.0418250950570332E-8</v>
      </c>
      <c r="BM537">
        <v>0</v>
      </c>
      <c r="BN537">
        <v>2.4609209970426701E-8</v>
      </c>
      <c r="BO537">
        <v>0</v>
      </c>
      <c r="BP537">
        <v>5.687579214195182E-9</v>
      </c>
      <c r="BQ537">
        <v>-7.4461343472750621E-10</v>
      </c>
      <c r="BR537">
        <v>0</v>
      </c>
      <c r="BS537">
        <v>-2.6853612167300385E-8</v>
      </c>
      <c r="BT537">
        <v>-9.7697507393324819E-10</v>
      </c>
      <c r="BU537">
        <v>-9.0832277144064182E-9</v>
      </c>
      <c r="BV537">
        <v>0</v>
      </c>
      <c r="BW537">
        <v>0</v>
      </c>
      <c r="BX537">
        <v>-6.6803971271651857E-10</v>
      </c>
      <c r="BY537">
        <v>1.6634980988593143E-9</v>
      </c>
      <c r="BZ537">
        <v>-3.6808196028728309E-9</v>
      </c>
      <c r="CA537">
        <v>-5.2281368821292734E-10</v>
      </c>
      <c r="CB537">
        <v>0</v>
      </c>
      <c r="CC537">
        <v>0</v>
      </c>
      <c r="CD537">
        <v>-1.2779890156316011E-9</v>
      </c>
      <c r="CE537">
        <v>-1.6476552598225605E-9</v>
      </c>
      <c r="CF537">
        <v>0</v>
      </c>
      <c r="CG537">
        <v>-1.127482044782424E-9</v>
      </c>
      <c r="CH537">
        <v>0</v>
      </c>
      <c r="CI537">
        <v>-1.5605196451204008E-9</v>
      </c>
      <c r="CJ537">
        <v>-8.0006337135614684E-10</v>
      </c>
      <c r="CK537">
        <v>0</v>
      </c>
      <c r="CM537">
        <v>0</v>
      </c>
      <c r="CN537">
        <v>0</v>
      </c>
      <c r="CO537">
        <v>0</v>
      </c>
      <c r="CP537">
        <v>3.3982889733840315E-9</v>
      </c>
      <c r="CQ537">
        <v>0</v>
      </c>
      <c r="CR537">
        <v>6.38994507815802E-10</v>
      </c>
      <c r="CS537">
        <v>1.3598436839881719E-9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3.5041719476130134E-8</v>
      </c>
      <c r="CZ537">
        <v>5.1341360371778619E-9</v>
      </c>
      <c r="DA537">
        <v>8.1009716941275902E-9</v>
      </c>
      <c r="DB537">
        <v>0</v>
      </c>
      <c r="DC537">
        <v>1.8377693282636249E-9</v>
      </c>
      <c r="DD537">
        <v>1.7163075623151684E-10</v>
      </c>
    </row>
    <row r="538" spans="1:108">
      <c r="A538" t="s">
        <v>686</v>
      </c>
      <c r="B538">
        <v>0.67700000000000005</v>
      </c>
      <c r="C538">
        <v>27.5</v>
      </c>
      <c r="D538" t="s">
        <v>1021</v>
      </c>
      <c r="E538">
        <v>43249</v>
      </c>
      <c r="F538" t="s">
        <v>117</v>
      </c>
      <c r="H538" t="s">
        <v>35</v>
      </c>
      <c r="I538">
        <v>90</v>
      </c>
      <c r="K538">
        <v>0.23398124300000001</v>
      </c>
      <c r="L538">
        <v>3.1186072060000001</v>
      </c>
      <c r="M538">
        <v>0.38449794999999998</v>
      </c>
      <c r="N538">
        <v>295108.66666666669</v>
      </c>
      <c r="O538">
        <v>5273.0144666666665</v>
      </c>
      <c r="P538" t="s">
        <v>686</v>
      </c>
      <c r="Q538">
        <v>-2.5664983164983164E-6</v>
      </c>
      <c r="R538">
        <v>8.8383838383838069E-9</v>
      </c>
      <c r="S538">
        <v>8.6700336700337251E-10</v>
      </c>
      <c r="T538">
        <v>-2.1380471380471456E-6</v>
      </c>
      <c r="U538">
        <v>-2.1380471380471456E-6</v>
      </c>
      <c r="V538">
        <v>-1.7760942760942756E-8</v>
      </c>
      <c r="W538">
        <v>-4.2760942760942536E-9</v>
      </c>
      <c r="X538">
        <v>-1.2297979797979772E-7</v>
      </c>
      <c r="Y538">
        <v>-2.5143097643097632E-8</v>
      </c>
      <c r="Z538">
        <v>1.3047138047138009E-6</v>
      </c>
      <c r="AA538">
        <v>1.3367003367003357E-7</v>
      </c>
      <c r="AB538">
        <v>4.2819865319865323E-7</v>
      </c>
      <c r="AC538">
        <v>1.4090909090909086E-8</v>
      </c>
      <c r="AD538">
        <v>0</v>
      </c>
      <c r="AE538">
        <v>2.764309764309766E-7</v>
      </c>
      <c r="AF538">
        <v>-2.5303030303030277E-8</v>
      </c>
      <c r="AG538">
        <v>2.1863636363636365E-6</v>
      </c>
      <c r="AH538">
        <v>-7.5336700336700406E-8</v>
      </c>
      <c r="AI538">
        <v>6.1447811447811185E-9</v>
      </c>
      <c r="AJ538">
        <v>0</v>
      </c>
      <c r="AK538">
        <v>-1.2356902356902352E-7</v>
      </c>
      <c r="AL538">
        <v>-3.1035353535353509E-9</v>
      </c>
      <c r="AM538">
        <v>7.0370370370370336E-10</v>
      </c>
      <c r="AN538">
        <v>-8.7542087542087542E-9</v>
      </c>
      <c r="AO538">
        <v>0</v>
      </c>
      <c r="AP538">
        <v>-2.356902356902277E-9</v>
      </c>
      <c r="AQ538">
        <v>6.3703703703703722E-9</v>
      </c>
      <c r="AR538">
        <v>5.2348484848484851E-6</v>
      </c>
      <c r="AS538">
        <v>0</v>
      </c>
      <c r="AT538">
        <v>-4.9747474747474807E-8</v>
      </c>
      <c r="AU538">
        <v>5.5134680134679673E-10</v>
      </c>
      <c r="AV538">
        <v>1.1952861952861927E-9</v>
      </c>
      <c r="AW538">
        <v>-7.1212121212121199E-9</v>
      </c>
      <c r="AX538">
        <v>4.0538720538720531E-7</v>
      </c>
      <c r="AY538">
        <v>8.122895622895619E-9</v>
      </c>
      <c r="AZ538">
        <v>-7.92929292929293E-8</v>
      </c>
      <c r="BA538">
        <v>3.3392255892255895E-8</v>
      </c>
      <c r="BB538">
        <v>5.2382154882154882E-9</v>
      </c>
      <c r="BC538">
        <v>2.2954545454545463E-9</v>
      </c>
      <c r="BD538">
        <v>2.1271043771043785E-9</v>
      </c>
      <c r="BE538">
        <v>3.8030303030303038E-8</v>
      </c>
      <c r="BF538">
        <v>-4.2811447811447838E-9</v>
      </c>
      <c r="BG538">
        <v>7.9461279461279536E-10</v>
      </c>
      <c r="BH538">
        <v>2.0889730639730634E-6</v>
      </c>
      <c r="BI538">
        <v>4.996632996632999E-9</v>
      </c>
      <c r="BJ538">
        <v>5.8653198653198673E-9</v>
      </c>
      <c r="BK538">
        <v>0</v>
      </c>
      <c r="BL538">
        <v>5.3956228956228966E-9</v>
      </c>
      <c r="BM538">
        <v>0</v>
      </c>
      <c r="BN538">
        <v>1.2428451178451179E-8</v>
      </c>
      <c r="BO538">
        <v>0</v>
      </c>
      <c r="BP538">
        <v>2.3434343434343405E-9</v>
      </c>
      <c r="BQ538">
        <v>9.1809764309764287E-9</v>
      </c>
      <c r="BR538">
        <v>0</v>
      </c>
      <c r="BS538">
        <v>-2.0471380471380476E-8</v>
      </c>
      <c r="BT538">
        <v>-1.994949494949494E-9</v>
      </c>
      <c r="BU538">
        <v>-7.1801346801346864E-9</v>
      </c>
      <c r="BV538">
        <v>0</v>
      </c>
      <c r="BW538">
        <v>0</v>
      </c>
      <c r="BX538">
        <v>-1.2323232323232326E-9</v>
      </c>
      <c r="BY538">
        <v>-4.6296296296296243E-10</v>
      </c>
      <c r="BZ538">
        <v>-1.6153198653198669E-9</v>
      </c>
      <c r="CA538">
        <v>-8.0050505050504932E-10</v>
      </c>
      <c r="CB538">
        <v>6.5942760942760918E-9</v>
      </c>
      <c r="CC538">
        <v>0</v>
      </c>
      <c r="CD538">
        <v>8.5269360269360271E-10</v>
      </c>
      <c r="CE538">
        <v>-3.8720538720538714E-9</v>
      </c>
      <c r="CF538">
        <v>-9.8484848484848865E-11</v>
      </c>
      <c r="CG538">
        <v>2.5412457912457941E-9</v>
      </c>
      <c r="CH538">
        <v>0</v>
      </c>
      <c r="CI538">
        <v>-4.6296296296299603E-11</v>
      </c>
      <c r="CJ538">
        <v>-6.0269360269360357E-10</v>
      </c>
      <c r="CK538">
        <v>0</v>
      </c>
      <c r="CM538">
        <v>0</v>
      </c>
      <c r="CN538">
        <v>-2.7693602693602589E-10</v>
      </c>
      <c r="CO538">
        <v>0</v>
      </c>
      <c r="CP538">
        <v>6.0000000000000021E-8</v>
      </c>
      <c r="CQ538">
        <v>0</v>
      </c>
      <c r="CR538">
        <v>7.5757575757576525E-11</v>
      </c>
      <c r="CS538">
        <v>3.9183501683501696E-9</v>
      </c>
      <c r="CT538">
        <v>0</v>
      </c>
      <c r="CU538">
        <v>1.8539562289562294E-9</v>
      </c>
      <c r="CV538">
        <v>-5.1237373737373741E-10</v>
      </c>
      <c r="CW538">
        <v>-6.9318181818181816E-10</v>
      </c>
      <c r="CX538">
        <v>0</v>
      </c>
      <c r="CY538">
        <v>3.3888888888888844E-9</v>
      </c>
      <c r="CZ538">
        <v>8.0824915824915866E-10</v>
      </c>
      <c r="DA538">
        <v>1.8400673400673399E-9</v>
      </c>
      <c r="DB538">
        <v>0</v>
      </c>
      <c r="DC538">
        <v>-3.9225589225589388E-10</v>
      </c>
      <c r="DD538">
        <v>4.8905723905723989E-10</v>
      </c>
    </row>
    <row r="539" spans="1:108">
      <c r="A539" t="s">
        <v>938</v>
      </c>
      <c r="B539">
        <v>0.67900000000000005</v>
      </c>
      <c r="C539">
        <v>37.6</v>
      </c>
      <c r="D539" t="s">
        <v>788</v>
      </c>
      <c r="E539">
        <v>43249</v>
      </c>
      <c r="F539" t="s">
        <v>123</v>
      </c>
      <c r="H539" t="s">
        <v>17</v>
      </c>
      <c r="I539">
        <v>100</v>
      </c>
      <c r="J539">
        <v>8</v>
      </c>
      <c r="K539">
        <v>1.141769467</v>
      </c>
      <c r="L539">
        <v>5.3963139839999998</v>
      </c>
      <c r="M539">
        <v>0.49198415899999998</v>
      </c>
      <c r="N539">
        <v>555513.33333333337</v>
      </c>
      <c r="O539">
        <v>7265.4337999999998</v>
      </c>
      <c r="P539" t="s">
        <v>938</v>
      </c>
      <c r="Q539">
        <v>-7.7940307328605291E-7</v>
      </c>
      <c r="R539">
        <v>-9.9918735224586373E-9</v>
      </c>
      <c r="S539">
        <v>1.1968085106382956E-8</v>
      </c>
      <c r="T539">
        <v>-1.7361111111111112E-6</v>
      </c>
      <c r="U539">
        <v>-1.7361111111111112E-6</v>
      </c>
      <c r="V539">
        <v>-4.4880319148936167E-8</v>
      </c>
      <c r="W539">
        <v>-3.2358156028368776E-8</v>
      </c>
      <c r="X539">
        <v>-9.4562647754136939E-8</v>
      </c>
      <c r="Y539">
        <v>-2.2163120567375087E-10</v>
      </c>
      <c r="Z539">
        <v>2.0685579196217496E-6</v>
      </c>
      <c r="AA539">
        <v>3.0031028368794326E-7</v>
      </c>
      <c r="AB539">
        <v>9.0850325059101639E-7</v>
      </c>
      <c r="AC539">
        <v>4.0410756501182028E-8</v>
      </c>
      <c r="AD539">
        <v>0</v>
      </c>
      <c r="AE539">
        <v>4.8758865248226962E-8</v>
      </c>
      <c r="AF539">
        <v>-1.0250443262411343E-8</v>
      </c>
      <c r="AG539">
        <v>4.1112588652482265E-6</v>
      </c>
      <c r="AH539">
        <v>-4.1740543735224585E-8</v>
      </c>
      <c r="AI539">
        <v>7.9048463356974021E-8</v>
      </c>
      <c r="AJ539">
        <v>0</v>
      </c>
      <c r="AK539">
        <v>-2.6595744680851088E-8</v>
      </c>
      <c r="AL539">
        <v>-1.0786052009456267E-9</v>
      </c>
      <c r="AM539">
        <v>0</v>
      </c>
      <c r="AN539">
        <v>0</v>
      </c>
      <c r="AO539">
        <v>-3.342937352245864E-9</v>
      </c>
      <c r="AP539">
        <v>3.0603575650118211E-7</v>
      </c>
      <c r="AQ539">
        <v>4.1555851063829783E-8</v>
      </c>
      <c r="AR539">
        <v>1.2472296099290783E-7</v>
      </c>
      <c r="AS539">
        <v>-5.0605791962174954E-7</v>
      </c>
      <c r="AT539">
        <v>-4.5619089834515347E-8</v>
      </c>
      <c r="AU539">
        <v>2.125812647754137E-9</v>
      </c>
      <c r="AV539">
        <v>4.2054521276595728E-8</v>
      </c>
      <c r="AW539">
        <v>-5.3745567375886524E-9</v>
      </c>
      <c r="AX539">
        <v>9.3990100472813243E-7</v>
      </c>
      <c r="AY539">
        <v>2.9680112293144211E-8</v>
      </c>
      <c r="AZ539">
        <v>4.3125738770685583E-7</v>
      </c>
      <c r="BA539">
        <v>1.2959884751773051E-7</v>
      </c>
      <c r="BB539">
        <v>8.5734338061465734E-9</v>
      </c>
      <c r="BC539">
        <v>2.7371453900709234E-9</v>
      </c>
      <c r="BD539">
        <v>3.4906914893617031E-9</v>
      </c>
      <c r="BE539">
        <v>6.6877216312056732E-8</v>
      </c>
      <c r="BF539">
        <v>1.0841459810874702E-8</v>
      </c>
      <c r="BG539">
        <v>0</v>
      </c>
      <c r="BH539">
        <v>5.0332446808510638E-6</v>
      </c>
      <c r="BI539">
        <v>2.1147310874704488E-8</v>
      </c>
      <c r="BJ539">
        <v>2.1018026004728133E-8</v>
      </c>
      <c r="BK539">
        <v>0</v>
      </c>
      <c r="BL539">
        <v>5.0033244680851072E-8</v>
      </c>
      <c r="BM539">
        <v>0</v>
      </c>
      <c r="BN539">
        <v>3.9413416075650111E-8</v>
      </c>
      <c r="BO539">
        <v>0</v>
      </c>
      <c r="BP539">
        <v>7.4985224586288427E-9</v>
      </c>
      <c r="BQ539">
        <v>2.5437721631205666E-8</v>
      </c>
      <c r="BR539">
        <v>0</v>
      </c>
      <c r="BS539">
        <v>-8.8652482269503633E-9</v>
      </c>
      <c r="BT539">
        <v>3.3429373522458536E-10</v>
      </c>
      <c r="BU539">
        <v>6.630466903073294E-9</v>
      </c>
      <c r="BV539">
        <v>0</v>
      </c>
      <c r="BW539">
        <v>0</v>
      </c>
      <c r="BX539">
        <v>5.9471040189125214E-10</v>
      </c>
      <c r="BY539">
        <v>3.8046690307328604E-9</v>
      </c>
      <c r="BZ539">
        <v>-9.9364657210401826E-10</v>
      </c>
      <c r="CA539">
        <v>6.1317966903073305E-10</v>
      </c>
      <c r="CB539">
        <v>0</v>
      </c>
      <c r="CC539">
        <v>0</v>
      </c>
      <c r="CD539">
        <v>1.8339982269503557E-9</v>
      </c>
      <c r="CE539">
        <v>2.5487588652482332E-10</v>
      </c>
      <c r="CF539">
        <v>0</v>
      </c>
      <c r="CG539">
        <v>1.2817671394799037E-9</v>
      </c>
      <c r="CH539">
        <v>0</v>
      </c>
      <c r="CI539">
        <v>-6.2241430260047195E-10</v>
      </c>
      <c r="CJ539">
        <v>1.3039302600472812E-9</v>
      </c>
      <c r="CK539">
        <v>0</v>
      </c>
      <c r="CM539">
        <v>0</v>
      </c>
      <c r="CN539">
        <v>0</v>
      </c>
      <c r="CO539">
        <v>0</v>
      </c>
      <c r="CP539">
        <v>1.8967937352245864E-9</v>
      </c>
      <c r="CQ539">
        <v>0</v>
      </c>
      <c r="CR539">
        <v>9.4562647754137148E-10</v>
      </c>
      <c r="CS539">
        <v>3.1563977541371154E-9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4.9663859338061456E-8</v>
      </c>
      <c r="CZ539">
        <v>7.1328309692671391E-9</v>
      </c>
      <c r="DA539">
        <v>9.8145685579196219E-9</v>
      </c>
      <c r="DB539">
        <v>0</v>
      </c>
      <c r="DC539">
        <v>2.1553634751773055E-9</v>
      </c>
      <c r="DD539">
        <v>3.8600768321512955E-10</v>
      </c>
    </row>
    <row r="540" spans="1:108">
      <c r="A540" t="s">
        <v>690</v>
      </c>
      <c r="B540">
        <v>0.73</v>
      </c>
      <c r="C540">
        <v>54.3</v>
      </c>
      <c r="D540" t="s">
        <v>1022</v>
      </c>
      <c r="E540">
        <v>43249</v>
      </c>
      <c r="F540" t="s">
        <v>131</v>
      </c>
      <c r="H540" t="s">
        <v>17</v>
      </c>
      <c r="I540">
        <v>100</v>
      </c>
      <c r="J540">
        <v>3.67</v>
      </c>
      <c r="K540">
        <v>0.82491474600000003</v>
      </c>
      <c r="L540">
        <v>8.6300531379999992</v>
      </c>
      <c r="M540">
        <v>0.14269647999999999</v>
      </c>
      <c r="N540">
        <v>220338.33333333334</v>
      </c>
      <c r="O540">
        <v>4325.8908666666675</v>
      </c>
      <c r="P540" t="s">
        <v>690</v>
      </c>
      <c r="Q540">
        <v>-1.6668371870950144E-6</v>
      </c>
      <c r="R540">
        <v>-1.1829854716595057E-8</v>
      </c>
      <c r="S540">
        <v>-2.2977627719800832E-8</v>
      </c>
      <c r="T540">
        <v>-2.4640201896187202E-6</v>
      </c>
      <c r="U540">
        <v>-2.4640201896187202E-6</v>
      </c>
      <c r="V540">
        <v>-2.8562171748175533E-8</v>
      </c>
      <c r="W540">
        <v>-2.1592149239478882E-8</v>
      </c>
      <c r="X540">
        <v>-9.4638837732760271E-8</v>
      </c>
      <c r="Y540">
        <v>4.8768842507332343E-9</v>
      </c>
      <c r="Z540">
        <v>1.1723279448877957E-6</v>
      </c>
      <c r="AA540">
        <v>7.3963235795648333E-8</v>
      </c>
      <c r="AB540">
        <v>1.963969033490213E-7</v>
      </c>
      <c r="AC540">
        <v>-7.5455289543686977E-10</v>
      </c>
      <c r="AD540">
        <v>0</v>
      </c>
      <c r="AE540">
        <v>-7.7799945433462832E-8</v>
      </c>
      <c r="AF540">
        <v>-3.1038980969920214E-8</v>
      </c>
      <c r="AG540">
        <v>7.1107018620830855E-8</v>
      </c>
      <c r="AH540">
        <v>-2.8306391105654477E-8</v>
      </c>
      <c r="AI540">
        <v>-3.4231975990723723E-8</v>
      </c>
      <c r="AJ540">
        <v>0</v>
      </c>
      <c r="AK540">
        <v>-7.6393151899597515E-8</v>
      </c>
      <c r="AL540">
        <v>-6.1131573562512731E-10</v>
      </c>
      <c r="AM540">
        <v>-5.9255848850692179E-11</v>
      </c>
      <c r="AN540">
        <v>-3.3464634063160715E-9</v>
      </c>
      <c r="AO540">
        <v>0</v>
      </c>
      <c r="AP540">
        <v>-8.5857035672873584E-8</v>
      </c>
      <c r="AQ540">
        <v>-1.0082020326035049E-9</v>
      </c>
      <c r="AR540">
        <v>-2.1997135256803709E-8</v>
      </c>
      <c r="AS540">
        <v>0</v>
      </c>
      <c r="AT540">
        <v>-5.6271741354614264E-8</v>
      </c>
      <c r="AU540">
        <v>-1.0764102039424316E-9</v>
      </c>
      <c r="AV540">
        <v>7.6265261578337095E-9</v>
      </c>
      <c r="AW540">
        <v>-3.606507059545733E-9</v>
      </c>
      <c r="AX540">
        <v>1.9178858877293499E-7</v>
      </c>
      <c r="AY540">
        <v>4.3056408157697097E-10</v>
      </c>
      <c r="AZ540">
        <v>2.4938612645794957E-8</v>
      </c>
      <c r="BA540">
        <v>1.2243366755337293E-7</v>
      </c>
      <c r="BB540">
        <v>7.9820612509378644E-9</v>
      </c>
      <c r="BC540">
        <v>5.8829547779823934E-10</v>
      </c>
      <c r="BD540">
        <v>1.0708682900211459E-9</v>
      </c>
      <c r="BE540">
        <v>8.4919173316963362E-9</v>
      </c>
      <c r="BF540">
        <v>-1.6770684127958558E-9</v>
      </c>
      <c r="BG540">
        <v>-2.8178500784393917E-10</v>
      </c>
      <c r="BH540">
        <v>5.2707864402155395E-8</v>
      </c>
      <c r="BI540">
        <v>9.0631607666598417E-10</v>
      </c>
      <c r="BJ540">
        <v>1.1173351067457901E-9</v>
      </c>
      <c r="BK540">
        <v>0</v>
      </c>
      <c r="BL540">
        <v>1.9511800013641636E-8</v>
      </c>
      <c r="BM540">
        <v>0</v>
      </c>
      <c r="BN540">
        <v>2.4256530932405705E-8</v>
      </c>
      <c r="BO540">
        <v>0</v>
      </c>
      <c r="BP540">
        <v>3.2867812563945136E-9</v>
      </c>
      <c r="BQ540">
        <v>2.9973228292749449E-9</v>
      </c>
      <c r="BR540">
        <v>0</v>
      </c>
      <c r="BS540">
        <v>-9.0836232180615262E-9</v>
      </c>
      <c r="BT540">
        <v>-2.6473296500920735E-10</v>
      </c>
      <c r="BU540">
        <v>-5.273344246640755E-9</v>
      </c>
      <c r="BV540">
        <v>0</v>
      </c>
      <c r="BW540">
        <v>0</v>
      </c>
      <c r="BX540">
        <v>-6.6502967055453739E-11</v>
      </c>
      <c r="BY540">
        <v>-1.3215333196916955E-10</v>
      </c>
      <c r="BZ540">
        <v>-1.2106950412659439E-9</v>
      </c>
      <c r="CA540">
        <v>-6.6119296091671808E-10</v>
      </c>
      <c r="CB540">
        <v>-1.2490621376440943E-10</v>
      </c>
      <c r="CC540">
        <v>0</v>
      </c>
      <c r="CD540">
        <v>-3.2782552349771512E-10</v>
      </c>
      <c r="CE540">
        <v>-1.9123866039151501E-9</v>
      </c>
      <c r="CF540">
        <v>-1.8032535297728705E-10</v>
      </c>
      <c r="CG540">
        <v>1.161670418116093E-9</v>
      </c>
      <c r="CH540">
        <v>0</v>
      </c>
      <c r="CI540">
        <v>-6.4755132664893224E-10</v>
      </c>
      <c r="CJ540">
        <v>2.4213900825318908E-10</v>
      </c>
      <c r="CK540">
        <v>0</v>
      </c>
      <c r="CM540">
        <v>0</v>
      </c>
      <c r="CN540">
        <v>-6.914603369483666E-10</v>
      </c>
      <c r="CO540">
        <v>0</v>
      </c>
      <c r="CP540">
        <v>-1.1855432780847154E-9</v>
      </c>
      <c r="CQ540">
        <v>0</v>
      </c>
      <c r="CR540">
        <v>4.6935747902598786E-10</v>
      </c>
      <c r="CS540">
        <v>2.0215196780574314E-9</v>
      </c>
      <c r="CT540">
        <v>0</v>
      </c>
      <c r="CU540">
        <v>4.6637337152990945E-10</v>
      </c>
      <c r="CV540">
        <v>8.184980560671191E-11</v>
      </c>
      <c r="CW540">
        <v>-2.6729077143441786E-10</v>
      </c>
      <c r="CX540">
        <v>0</v>
      </c>
      <c r="CY540">
        <v>2.0411295273173719E-8</v>
      </c>
      <c r="CZ540">
        <v>3.4385444376236287E-9</v>
      </c>
      <c r="DA540">
        <v>4.2365800422890673E-9</v>
      </c>
      <c r="DB540">
        <v>0</v>
      </c>
      <c r="DC540">
        <v>4.1905395266352838E-10</v>
      </c>
      <c r="DD540">
        <v>9.9711820476093129E-10</v>
      </c>
    </row>
    <row r="541" spans="1:108">
      <c r="A541" t="s">
        <v>584</v>
      </c>
      <c r="B541">
        <v>0.70899999999999996</v>
      </c>
      <c r="C541">
        <v>41.2</v>
      </c>
      <c r="D541" t="s">
        <v>1023</v>
      </c>
      <c r="E541">
        <v>43250</v>
      </c>
      <c r="F541" t="s">
        <v>142</v>
      </c>
      <c r="H541" t="s">
        <v>27</v>
      </c>
      <c r="I541">
        <v>100</v>
      </c>
      <c r="K541">
        <v>0.66959031999999996</v>
      </c>
      <c r="L541">
        <v>4.4605053699999999</v>
      </c>
      <c r="M541">
        <v>0.49455336</v>
      </c>
      <c r="N541">
        <v>333738.66666666669</v>
      </c>
      <c r="O541">
        <v>6394.8539333333329</v>
      </c>
      <c r="P541" t="s">
        <v>584</v>
      </c>
      <c r="Q541">
        <v>-9.2317286947141328E-6</v>
      </c>
      <c r="R541">
        <v>-3.772249190938512E-8</v>
      </c>
      <c r="S541">
        <v>-2.15749730312837E-8</v>
      </c>
      <c r="T541">
        <v>-7.2646979503775629E-6</v>
      </c>
      <c r="U541">
        <v>-7.2646979503775629E-6</v>
      </c>
      <c r="V541">
        <v>-4.0284519956849944E-8</v>
      </c>
      <c r="W541">
        <v>-2.2333468176914781E-7</v>
      </c>
      <c r="X541">
        <v>-1.7563376483279399E-7</v>
      </c>
      <c r="Y541">
        <v>-1.1225728155339798E-8</v>
      </c>
      <c r="Z541">
        <v>-2.0226537216828479E-7</v>
      </c>
      <c r="AA541">
        <v>2.717098166127293E-7</v>
      </c>
      <c r="AB541">
        <v>6.7624056094929877E-7</v>
      </c>
      <c r="AC541">
        <v>2.4204422869471411E-8</v>
      </c>
      <c r="AD541">
        <v>0</v>
      </c>
      <c r="AE541">
        <v>3.5784115426105739E-7</v>
      </c>
      <c r="AF541">
        <v>-2.4507820927723849E-8</v>
      </c>
      <c r="AG541">
        <v>5.6701725997842506E-6</v>
      </c>
      <c r="AH541">
        <v>-2.1763754045307441E-7</v>
      </c>
      <c r="AI541">
        <v>1.12425836030205E-7</v>
      </c>
      <c r="AJ541">
        <v>0</v>
      </c>
      <c r="AK541">
        <v>-1.9602885652642938E-7</v>
      </c>
      <c r="AL541">
        <v>9.0766585760517758E-9</v>
      </c>
      <c r="AM541">
        <v>-1.5405879180151032E-9</v>
      </c>
      <c r="AN541">
        <v>-1.7816208198489763E-9</v>
      </c>
      <c r="AO541">
        <v>-1.3113538295577131E-8</v>
      </c>
      <c r="AP541">
        <v>1.8069039913700107E-7</v>
      </c>
      <c r="AQ541">
        <v>-1.410969525350593E-8</v>
      </c>
      <c r="AR541">
        <v>1.0445320927723842E-7</v>
      </c>
      <c r="AS541">
        <v>5.7072545846817692E-6</v>
      </c>
      <c r="AT541">
        <v>-1.4242853290183382E-7</v>
      </c>
      <c r="AU541">
        <v>1.2169633225458463E-8</v>
      </c>
      <c r="AV541">
        <v>9.793015102481119E-7</v>
      </c>
      <c r="AW541">
        <v>-7.0287216828478966E-9</v>
      </c>
      <c r="AX541">
        <v>3.7149406688241646E-7</v>
      </c>
      <c r="AY541">
        <v>4.9571871628910453E-8</v>
      </c>
      <c r="AZ541">
        <v>1.3400080906148867E-7</v>
      </c>
      <c r="BA541">
        <v>3.0525215749730325E-8</v>
      </c>
      <c r="BB541">
        <v>1.0180690399136984E-9</v>
      </c>
      <c r="BC541">
        <v>6.3207928802589148E-10</v>
      </c>
      <c r="BD541">
        <v>-1.2860706580366781E-9</v>
      </c>
      <c r="BE541">
        <v>5.2471008629989228E-8</v>
      </c>
      <c r="BF541">
        <v>4.7700916936353855E-9</v>
      </c>
      <c r="BG541">
        <v>0</v>
      </c>
      <c r="BH541">
        <v>6.8399406688241638E-7</v>
      </c>
      <c r="BI541">
        <v>1.1242583603020493E-8</v>
      </c>
      <c r="BJ541">
        <v>1.1242583603020499E-8</v>
      </c>
      <c r="BK541">
        <v>0</v>
      </c>
      <c r="BL541">
        <v>4.7195253505933122E-9</v>
      </c>
      <c r="BM541">
        <v>0</v>
      </c>
      <c r="BN541">
        <v>4.2138619201725995E-9</v>
      </c>
      <c r="BO541">
        <v>0</v>
      </c>
      <c r="BP541">
        <v>3.6070658036677411E-9</v>
      </c>
      <c r="BQ541">
        <v>5.3431769147788857E-10</v>
      </c>
      <c r="BR541">
        <v>0</v>
      </c>
      <c r="BS541">
        <v>-2.0277103559870547E-8</v>
      </c>
      <c r="BT541">
        <v>-1.1310005393743266E-9</v>
      </c>
      <c r="BU541">
        <v>-9.9615695792880363E-9</v>
      </c>
      <c r="BV541">
        <v>0</v>
      </c>
      <c r="BW541">
        <v>0</v>
      </c>
      <c r="BX541">
        <v>-1.1748247033441205E-9</v>
      </c>
      <c r="BY541">
        <v>-5.9162621359223296E-9</v>
      </c>
      <c r="BZ541">
        <v>-5.2184466019417495E-9</v>
      </c>
      <c r="CA541">
        <v>-1.8996089536138093E-9</v>
      </c>
      <c r="CB541">
        <v>0</v>
      </c>
      <c r="CC541">
        <v>0</v>
      </c>
      <c r="CD541">
        <v>0</v>
      </c>
      <c r="CE541">
        <v>-2.6176510248112207E-9</v>
      </c>
      <c r="CF541">
        <v>-8.9333872707658639E-11</v>
      </c>
      <c r="CG541">
        <v>3.2699568500539404E-9</v>
      </c>
      <c r="CH541">
        <v>0</v>
      </c>
      <c r="CI541">
        <v>-5.1392259978425027E-9</v>
      </c>
      <c r="CJ541">
        <v>-3.2531014023732354E-10</v>
      </c>
      <c r="CK541">
        <v>1.9704018338727077E-9</v>
      </c>
      <c r="CL541">
        <v>0.1169</v>
      </c>
      <c r="CM541">
        <v>0</v>
      </c>
      <c r="CN541">
        <v>0</v>
      </c>
      <c r="CO541">
        <v>0</v>
      </c>
      <c r="CP541">
        <v>5.6745550161812294E-7</v>
      </c>
      <c r="CQ541">
        <v>5.0719727615965485E-8</v>
      </c>
      <c r="CR541">
        <v>5.2420442286947171E-10</v>
      </c>
      <c r="CS541">
        <v>7.5849514563107343E-11</v>
      </c>
      <c r="CT541">
        <v>0</v>
      </c>
      <c r="CU541">
        <v>0</v>
      </c>
      <c r="CV541">
        <v>0</v>
      </c>
      <c r="CW541">
        <v>1.7108279395900757E-9</v>
      </c>
      <c r="CX541">
        <v>0</v>
      </c>
      <c r="CY541">
        <v>9.5941208198489716E-9</v>
      </c>
      <c r="CZ541">
        <v>0</v>
      </c>
      <c r="DA541">
        <v>0</v>
      </c>
      <c r="DB541">
        <v>0</v>
      </c>
      <c r="DC541">
        <v>2.0816477885652643E-9</v>
      </c>
      <c r="DD541">
        <v>0</v>
      </c>
    </row>
    <row r="542" spans="1:108">
      <c r="A542" t="s">
        <v>424</v>
      </c>
      <c r="B542">
        <v>0.66700000000000004</v>
      </c>
      <c r="C542">
        <v>46.6</v>
      </c>
      <c r="D542" t="s">
        <v>1024</v>
      </c>
      <c r="E542">
        <v>43250</v>
      </c>
      <c r="F542" t="s">
        <v>150</v>
      </c>
      <c r="H542" t="s">
        <v>35</v>
      </c>
      <c r="I542">
        <v>100</v>
      </c>
      <c r="K542">
        <v>0.812132034</v>
      </c>
      <c r="L542">
        <v>4.3248357659999996</v>
      </c>
      <c r="M542">
        <v>0.54617321500000005</v>
      </c>
      <c r="N542">
        <v>116252</v>
      </c>
      <c r="O542">
        <v>2735.0540333333333</v>
      </c>
      <c r="P542" t="s">
        <v>424</v>
      </c>
      <c r="Q542">
        <v>-4.9475441106342389E-4</v>
      </c>
      <c r="R542">
        <v>-1.0431568907963759E-7</v>
      </c>
      <c r="S542">
        <v>-4.0236051502145924E-7</v>
      </c>
      <c r="T542">
        <v>-1.4157129232236529E-3</v>
      </c>
      <c r="U542">
        <v>-1.4157129232236529E-3</v>
      </c>
      <c r="V542">
        <v>-1.3262994754411064E-5</v>
      </c>
      <c r="W542">
        <v>1.0744515975202671E-5</v>
      </c>
      <c r="X542">
        <v>-1.996900333810205E-5</v>
      </c>
      <c r="Y542">
        <v>-2.1012160228898426E-6</v>
      </c>
      <c r="Z542">
        <v>-1.5110872675250357E-3</v>
      </c>
      <c r="AA542">
        <v>7.5703385789222701E-5</v>
      </c>
      <c r="AB542">
        <v>2.0892942298521701E-4</v>
      </c>
      <c r="AC542">
        <v>5.8565808297567958E-6</v>
      </c>
      <c r="AD542">
        <v>0</v>
      </c>
      <c r="AE542">
        <v>1.7688960419647115E-4</v>
      </c>
      <c r="AF542">
        <v>5.9459942775393421E-6</v>
      </c>
      <c r="AG542">
        <v>5.2828445398187885E-4</v>
      </c>
      <c r="AH542">
        <v>-7.615045302813544E-6</v>
      </c>
      <c r="AI542">
        <v>2.8463280877443968E-6</v>
      </c>
      <c r="AJ542">
        <v>0</v>
      </c>
      <c r="AK542">
        <v>-3.2933953266571296E-5</v>
      </c>
      <c r="AL542">
        <v>0</v>
      </c>
      <c r="AM542">
        <v>0</v>
      </c>
      <c r="AN542">
        <v>0</v>
      </c>
      <c r="AO542">
        <v>-1.6690510252742014E-6</v>
      </c>
      <c r="AP542">
        <v>1.2763769670958512E-4</v>
      </c>
      <c r="AQ542">
        <v>8.6283977110157331E-7</v>
      </c>
      <c r="AR542">
        <v>3.0385670004768718E-5</v>
      </c>
      <c r="AS542">
        <v>9.740104911778732E-4</v>
      </c>
      <c r="AT542">
        <v>6.4526704816404389E-5</v>
      </c>
      <c r="AU542">
        <v>2.7539341917024313E-6</v>
      </c>
      <c r="AV542">
        <v>3.2606103958035288E-5</v>
      </c>
      <c r="AW542">
        <v>-2.2591797806390083E-6</v>
      </c>
      <c r="AX542">
        <v>1.2519372913686219E-4</v>
      </c>
      <c r="AY542">
        <v>1.9074868860276587E-5</v>
      </c>
      <c r="AZ542">
        <v>1.7018359561278017E-4</v>
      </c>
      <c r="BA542">
        <v>7.2037434430138295E-5</v>
      </c>
      <c r="BB542">
        <v>3.4290057224606584E-6</v>
      </c>
      <c r="BC542">
        <v>3.5750476871721509E-6</v>
      </c>
      <c r="BD542">
        <v>7.1828803051978998E-7</v>
      </c>
      <c r="BE542">
        <v>2.2293752980448262E-5</v>
      </c>
      <c r="BF542">
        <v>4.3052575107296133E-6</v>
      </c>
      <c r="BG542">
        <v>0</v>
      </c>
      <c r="BH542">
        <v>3.8456723891273247E-4</v>
      </c>
      <c r="BI542">
        <v>5.1069980925131146E-6</v>
      </c>
      <c r="BJ542">
        <v>5.1517048164043886E-6</v>
      </c>
      <c r="BK542">
        <v>0</v>
      </c>
      <c r="BL542">
        <v>1.5408917501192181E-5</v>
      </c>
      <c r="BM542">
        <v>0</v>
      </c>
      <c r="BN542">
        <v>1.3382212684787793E-5</v>
      </c>
      <c r="BO542">
        <v>0</v>
      </c>
      <c r="BP542">
        <v>2.0475679542203163E-6</v>
      </c>
      <c r="BQ542">
        <v>2.0997257987601331E-6</v>
      </c>
      <c r="BR542">
        <v>0</v>
      </c>
      <c r="BS542">
        <v>-6.8416189794945167E-6</v>
      </c>
      <c r="BT542">
        <v>2.5631855030996646E-7</v>
      </c>
      <c r="BU542">
        <v>8.4942775393419174E-7</v>
      </c>
      <c r="BV542">
        <v>0</v>
      </c>
      <c r="BW542">
        <v>0</v>
      </c>
      <c r="BX542">
        <v>0</v>
      </c>
      <c r="BY542">
        <v>-3.0996661897949384E-7</v>
      </c>
      <c r="BZ542">
        <v>5.6986170720076301E-6</v>
      </c>
      <c r="CA542">
        <v>0</v>
      </c>
      <c r="CB542">
        <v>7.9488555078683831E-6</v>
      </c>
      <c r="CC542">
        <v>2.3411421077730093E-6</v>
      </c>
      <c r="CD542">
        <v>0</v>
      </c>
      <c r="CE542">
        <v>1.9521936099189353E-7</v>
      </c>
      <c r="CF542">
        <v>0</v>
      </c>
      <c r="CG542">
        <v>1.5170481640438715E-6</v>
      </c>
      <c r="CH542">
        <v>0</v>
      </c>
      <c r="CI542">
        <v>-2.6824034334764117E-8</v>
      </c>
      <c r="CJ542">
        <v>0</v>
      </c>
      <c r="CK542">
        <v>1.2920243204577967E-6</v>
      </c>
      <c r="CL542">
        <v>86.699999999999989</v>
      </c>
      <c r="CM542">
        <v>0</v>
      </c>
      <c r="CN542">
        <v>0</v>
      </c>
      <c r="CO542">
        <v>2.3932999523128271E-7</v>
      </c>
      <c r="CP542">
        <v>7.3676680972818313E-5</v>
      </c>
      <c r="CQ542">
        <v>6.5376132570338576E-6</v>
      </c>
      <c r="CR542">
        <v>3.6734024797329528E-7</v>
      </c>
      <c r="CS542">
        <v>6.0234859322842183E-7</v>
      </c>
      <c r="CT542">
        <v>0</v>
      </c>
      <c r="CU542">
        <v>1.0667024320457796E-6</v>
      </c>
      <c r="CV542">
        <v>0</v>
      </c>
      <c r="CW542">
        <v>1.2055913209346685E-6</v>
      </c>
      <c r="CX542">
        <v>0</v>
      </c>
      <c r="CY542">
        <v>1.266690510252742E-5</v>
      </c>
      <c r="CZ542">
        <v>2.2308655221745347E-6</v>
      </c>
      <c r="DA542">
        <v>3.0132331902718164E-6</v>
      </c>
      <c r="DB542">
        <v>0</v>
      </c>
      <c r="DC542">
        <v>1.3859084406294707E-6</v>
      </c>
      <c r="DD542">
        <v>4.6942060085836909E-7</v>
      </c>
    </row>
    <row r="543" spans="1:108">
      <c r="A543" t="s">
        <v>237</v>
      </c>
      <c r="B543">
        <v>0.72399999999999998</v>
      </c>
      <c r="C543">
        <v>19.5</v>
      </c>
      <c r="D543" t="s">
        <v>1025</v>
      </c>
      <c r="E543">
        <v>43250</v>
      </c>
      <c r="F543" t="s">
        <v>150</v>
      </c>
      <c r="H543" t="s">
        <v>17</v>
      </c>
      <c r="J543">
        <v>0</v>
      </c>
      <c r="K543">
        <v>0.36766585099999999</v>
      </c>
      <c r="L543">
        <v>4.1128225819999997</v>
      </c>
      <c r="M543">
        <v>0.281637786</v>
      </c>
      <c r="N543">
        <v>149576.66666666666</v>
      </c>
      <c r="O543">
        <v>2628.0922250000003</v>
      </c>
      <c r="P543" t="s">
        <v>237</v>
      </c>
      <c r="Q543">
        <v>1.4316239316239316E-3</v>
      </c>
      <c r="R543">
        <v>3.5185185185185189E-5</v>
      </c>
      <c r="S543">
        <v>6.5277777777777789E-5</v>
      </c>
      <c r="T543">
        <v>6.4458689458689461E-3</v>
      </c>
      <c r="U543">
        <v>6.4458689458689461E-3</v>
      </c>
      <c r="V543">
        <v>-6.6595441595441592E-5</v>
      </c>
      <c r="W543">
        <v>2.3525641025641026E-4</v>
      </c>
      <c r="X543">
        <v>-1.0541310541310542E-4</v>
      </c>
      <c r="Y543">
        <v>7.8703703703703702E-6</v>
      </c>
      <c r="Z543">
        <v>-3.3155270655270655E-3</v>
      </c>
      <c r="AA543">
        <v>2.143874643874644E-4</v>
      </c>
      <c r="AB543">
        <v>5.8119658119658128E-4</v>
      </c>
      <c r="AC543">
        <v>1.5003561253561253E-4</v>
      </c>
      <c r="AD543">
        <v>0</v>
      </c>
      <c r="AE543">
        <v>2.2368233618233618E-2</v>
      </c>
      <c r="AF543">
        <v>7.7136752136752133E-4</v>
      </c>
      <c r="AG543">
        <v>6.165242165242165E-2</v>
      </c>
      <c r="AH543">
        <v>-2.475071225071225E-4</v>
      </c>
      <c r="AI543">
        <v>2.0321937321937322E-2</v>
      </c>
      <c r="AJ543">
        <v>3.4116809116809118E-4</v>
      </c>
      <c r="AK543">
        <v>1.5163817663817664E-3</v>
      </c>
      <c r="AL543">
        <v>0</v>
      </c>
      <c r="AM543">
        <v>0</v>
      </c>
      <c r="AN543">
        <v>0</v>
      </c>
      <c r="AO543">
        <v>-3.8105413105413107E-6</v>
      </c>
      <c r="AP543">
        <v>1.8903133903133901E-4</v>
      </c>
      <c r="AQ543">
        <v>4.2877492877492878E-5</v>
      </c>
      <c r="AR543">
        <v>1.3824786324786325E-4</v>
      </c>
      <c r="AS543">
        <v>4.0053418803418809E-3</v>
      </c>
      <c r="AT543">
        <v>2.5320512820512826E-4</v>
      </c>
      <c r="AU543">
        <v>4.0170940170940168E-5</v>
      </c>
      <c r="AV543">
        <v>2.6273504273504273E-3</v>
      </c>
      <c r="AW543">
        <v>-1.8198005698005694E-6</v>
      </c>
      <c r="AX543">
        <v>3.2464387464387464E-4</v>
      </c>
      <c r="AY543">
        <v>1.0509259259259259E-4</v>
      </c>
      <c r="AZ543">
        <v>5.2706552706552703E-4</v>
      </c>
      <c r="BA543">
        <v>1.9594017094017095E-4</v>
      </c>
      <c r="BB543">
        <v>1.3842592592592595E-5</v>
      </c>
      <c r="BC543">
        <v>1.7952279202279203E-5</v>
      </c>
      <c r="BD543">
        <v>8.4259259259259264E-6</v>
      </c>
      <c r="BE543">
        <v>6.1538461538461549E-5</v>
      </c>
      <c r="BF543">
        <v>4.9821937321937321E-5</v>
      </c>
      <c r="BG543">
        <v>0</v>
      </c>
      <c r="BH543">
        <v>5.7250712250712249E-4</v>
      </c>
      <c r="BI543">
        <v>2.329059829059829E-5</v>
      </c>
      <c r="BJ543">
        <v>2.304131054131054E-5</v>
      </c>
      <c r="BK543">
        <v>0</v>
      </c>
      <c r="BL543">
        <v>3.7393162393162393E-5</v>
      </c>
      <c r="BM543">
        <v>0</v>
      </c>
      <c r="BN543">
        <v>3.9351851851851858E-5</v>
      </c>
      <c r="BO543">
        <v>0</v>
      </c>
      <c r="BP543">
        <v>2.1367521367521368E-5</v>
      </c>
      <c r="BQ543">
        <v>2.1933760683760683E-5</v>
      </c>
      <c r="BR543">
        <v>0</v>
      </c>
      <c r="BS543">
        <v>-7.0263532763532751E-6</v>
      </c>
      <c r="BT543">
        <v>1.5349002849002847E-6</v>
      </c>
      <c r="BU543">
        <v>1.3995726495726497E-5</v>
      </c>
      <c r="BV543">
        <v>0</v>
      </c>
      <c r="BW543">
        <v>0</v>
      </c>
      <c r="BX543">
        <v>0</v>
      </c>
      <c r="BY543">
        <v>2.3860398860398861E-6</v>
      </c>
      <c r="BZ543">
        <v>5.6873219373219386E-6</v>
      </c>
      <c r="CA543">
        <v>0</v>
      </c>
      <c r="CB543">
        <v>2.518518518518519E-5</v>
      </c>
      <c r="CC543">
        <v>1.1267806267806267E-5</v>
      </c>
      <c r="CD543">
        <v>0</v>
      </c>
      <c r="CE543">
        <v>2.642450142450142E-6</v>
      </c>
      <c r="CF543">
        <v>0</v>
      </c>
      <c r="CG543">
        <v>8.6324786324786316E-6</v>
      </c>
      <c r="CH543">
        <v>0</v>
      </c>
      <c r="CI543">
        <v>2.3967236467236472E-6</v>
      </c>
      <c r="CJ543">
        <v>0</v>
      </c>
      <c r="CK543">
        <v>7.0014245014245018E-6</v>
      </c>
      <c r="CL543">
        <v>196.60000000000002</v>
      </c>
      <c r="CM543">
        <v>0</v>
      </c>
      <c r="CN543">
        <v>0</v>
      </c>
      <c r="CO543">
        <v>5.9366096866096871E-7</v>
      </c>
      <c r="CP543">
        <v>1.7606837606837605E-4</v>
      </c>
      <c r="CQ543">
        <v>1.5701566951566949E-5</v>
      </c>
      <c r="CR543">
        <v>2.7457264957264954E-6</v>
      </c>
      <c r="CS543">
        <v>2.0548433048433053E-6</v>
      </c>
      <c r="CT543">
        <v>0</v>
      </c>
      <c r="CU543">
        <v>5.3881766381766382E-6</v>
      </c>
      <c r="CV543">
        <v>0</v>
      </c>
      <c r="CW543">
        <v>4.1168091168091169E-6</v>
      </c>
      <c r="CX543">
        <v>0</v>
      </c>
      <c r="CY543">
        <v>4.9893162393162392E-5</v>
      </c>
      <c r="CZ543">
        <v>9.686609686609687E-6</v>
      </c>
      <c r="DA543">
        <v>1.2923789173789173E-5</v>
      </c>
      <c r="DB543">
        <v>0</v>
      </c>
      <c r="DC543">
        <v>5.1139601139601137E-6</v>
      </c>
      <c r="DD543">
        <v>7.4074074074074115E-7</v>
      </c>
    </row>
    <row r="544" spans="1:108">
      <c r="A544" t="s">
        <v>1026</v>
      </c>
      <c r="B544">
        <v>0.67100000000000004</v>
      </c>
      <c r="C544">
        <v>70.900000000000006</v>
      </c>
      <c r="D544" t="s">
        <v>668</v>
      </c>
      <c r="E544">
        <v>43250</v>
      </c>
      <c r="F544" t="s">
        <v>150</v>
      </c>
      <c r="H544" t="s">
        <v>35</v>
      </c>
      <c r="I544">
        <v>100</v>
      </c>
      <c r="K544">
        <v>0.92532901300000003</v>
      </c>
      <c r="L544">
        <v>4.9187686370000003</v>
      </c>
      <c r="M544">
        <v>0.48650586400000001</v>
      </c>
      <c r="N544">
        <v>274572</v>
      </c>
      <c r="O544">
        <v>6560.4449500000001</v>
      </c>
      <c r="P544" t="s">
        <v>1026</v>
      </c>
      <c r="Q544">
        <v>-5.2969753957060012E-6</v>
      </c>
      <c r="R544">
        <v>-1.4261087603823845E-8</v>
      </c>
      <c r="S544">
        <v>-3.7219871493496303E-9</v>
      </c>
      <c r="T544">
        <v>-3.4673248707099195E-6</v>
      </c>
      <c r="U544">
        <v>-3.4673248707099195E-6</v>
      </c>
      <c r="V544">
        <v>-1.3320796113461901E-8</v>
      </c>
      <c r="W544">
        <v>-1.1722300579846418E-7</v>
      </c>
      <c r="X544">
        <v>-8.1393982134461698E-8</v>
      </c>
      <c r="Y544">
        <v>-7.8945306378310605E-9</v>
      </c>
      <c r="Z544">
        <v>-2.3703181319542387E-6</v>
      </c>
      <c r="AA544">
        <v>7.7476100924619925E-8</v>
      </c>
      <c r="AB544">
        <v>2.6337956433160951E-7</v>
      </c>
      <c r="AC544">
        <v>7.1403385049365263E-9</v>
      </c>
      <c r="AD544">
        <v>0</v>
      </c>
      <c r="AE544">
        <v>1.7728412474533774E-7</v>
      </c>
      <c r="AF544">
        <v>-1.1126782635950487E-8</v>
      </c>
      <c r="AG544">
        <v>3.5946560100297749E-7</v>
      </c>
      <c r="AH544">
        <v>-1.1283497884344144E-7</v>
      </c>
      <c r="AI544">
        <v>-5.4850336937784024E-8</v>
      </c>
      <c r="AJ544">
        <v>0</v>
      </c>
      <c r="AK544">
        <v>-1.4770412161103276E-7</v>
      </c>
      <c r="AL544">
        <v>-3.2606566368907701E-9</v>
      </c>
      <c r="AM544">
        <v>-8.1491929164707713E-10</v>
      </c>
      <c r="AN544">
        <v>-7.6496630622159581E-10</v>
      </c>
      <c r="AO544">
        <v>-6.875881523272213E-9</v>
      </c>
      <c r="AP544">
        <v>1.0196285848613068E-7</v>
      </c>
      <c r="AQ544">
        <v>-1.2987776210625294E-8</v>
      </c>
      <c r="AR544">
        <v>5.9855430183356839E-8</v>
      </c>
      <c r="AS544">
        <v>4.8366243535496E-6</v>
      </c>
      <c r="AT544">
        <v>-8.9033850493653012E-8</v>
      </c>
      <c r="AU544">
        <v>-7.9337094499294952E-10</v>
      </c>
      <c r="AV544">
        <v>1.964817426735622E-8</v>
      </c>
      <c r="AW544">
        <v>-1.2889829180379249E-9</v>
      </c>
      <c r="AX544">
        <v>1.3134696755994357E-7</v>
      </c>
      <c r="AY544">
        <v>2.7239069111424539E-8</v>
      </c>
      <c r="AZ544">
        <v>1.4045604137282559E-7</v>
      </c>
      <c r="BA544">
        <v>1.0411769315154361E-8</v>
      </c>
      <c r="BB544">
        <v>-1.2243378780755366E-9</v>
      </c>
      <c r="BC544">
        <v>-2.4898135088544113E-9</v>
      </c>
      <c r="BD544">
        <v>-1.2919213289453052E-9</v>
      </c>
      <c r="BE544">
        <v>3.5789844851904083E-8</v>
      </c>
      <c r="BF544">
        <v>2.7523115499138079E-10</v>
      </c>
      <c r="BG544">
        <v>0</v>
      </c>
      <c r="BH544">
        <v>4.2616752860053285E-7</v>
      </c>
      <c r="BI544">
        <v>7.3754113775270317E-9</v>
      </c>
      <c r="BJ544">
        <v>7.4537690017238668E-9</v>
      </c>
      <c r="BK544">
        <v>0</v>
      </c>
      <c r="BL544">
        <v>2.8894373922582639E-9</v>
      </c>
      <c r="BM544">
        <v>0</v>
      </c>
      <c r="BN544">
        <v>-1.1068014417802849E-9</v>
      </c>
      <c r="BO544">
        <v>0</v>
      </c>
      <c r="BP544">
        <v>7.541921328945302E-10</v>
      </c>
      <c r="BQ544">
        <v>3.2185394138849708E-9</v>
      </c>
      <c r="BR544">
        <v>0</v>
      </c>
      <c r="BS544">
        <v>-1.3330590816486443E-8</v>
      </c>
      <c r="BT544">
        <v>-1.1185550854098101E-9</v>
      </c>
      <c r="BU544">
        <v>-6.5330669174110612E-9</v>
      </c>
      <c r="BV544">
        <v>0</v>
      </c>
      <c r="BW544">
        <v>0</v>
      </c>
      <c r="BX544">
        <v>-8.9817426735621321E-10</v>
      </c>
      <c r="BY544">
        <v>-3.7219871493496328E-9</v>
      </c>
      <c r="BZ544">
        <v>-4.1960507757404797E-9</v>
      </c>
      <c r="CA544">
        <v>-1.0823146842187749E-9</v>
      </c>
      <c r="CB544">
        <v>0</v>
      </c>
      <c r="CC544">
        <v>0</v>
      </c>
      <c r="CD544">
        <v>0</v>
      </c>
      <c r="CE544">
        <v>-1.9873452436922105E-9</v>
      </c>
      <c r="CF544">
        <v>-1.3810531264692054E-10</v>
      </c>
      <c r="CG544">
        <v>1.4310061118946883E-9</v>
      </c>
      <c r="CH544">
        <v>0</v>
      </c>
      <c r="CI544">
        <v>-2.8482996395549283E-9</v>
      </c>
      <c r="CJ544">
        <v>-6.2979940448205577E-10</v>
      </c>
      <c r="CK544">
        <v>1.5113226766964429E-9</v>
      </c>
      <c r="CL544">
        <v>0.15430000000000005</v>
      </c>
      <c r="CM544">
        <v>0</v>
      </c>
      <c r="CN544">
        <v>0</v>
      </c>
      <c r="CO544">
        <v>0</v>
      </c>
      <c r="CP544">
        <v>1.8919448362325656E-7</v>
      </c>
      <c r="CQ544">
        <v>1.708294154521235E-8</v>
      </c>
      <c r="CR544">
        <v>3.1343049678733765E-10</v>
      </c>
      <c r="CS544">
        <v>3.5065036828083364E-10</v>
      </c>
      <c r="CT544">
        <v>0</v>
      </c>
      <c r="CU544">
        <v>0</v>
      </c>
      <c r="CV544">
        <v>0</v>
      </c>
      <c r="CW544">
        <v>2.0500313430496792E-9</v>
      </c>
      <c r="CX544">
        <v>0</v>
      </c>
      <c r="CY544">
        <v>3.7210076790471712E-9</v>
      </c>
      <c r="CZ544">
        <v>0</v>
      </c>
      <c r="DA544">
        <v>0</v>
      </c>
      <c r="DB544">
        <v>0</v>
      </c>
      <c r="DC544">
        <v>1.0411769315154365E-9</v>
      </c>
      <c r="DD544">
        <v>0</v>
      </c>
    </row>
    <row r="545" spans="1:108">
      <c r="A545" t="s">
        <v>66</v>
      </c>
      <c r="B545">
        <v>0.69599999999999995</v>
      </c>
      <c r="C545">
        <v>30.4</v>
      </c>
      <c r="D545" t="s">
        <v>636</v>
      </c>
      <c r="E545">
        <v>43250</v>
      </c>
      <c r="F545" t="s">
        <v>142</v>
      </c>
      <c r="H545" t="s">
        <v>35</v>
      </c>
      <c r="I545">
        <v>90</v>
      </c>
      <c r="K545">
        <v>0.56497597200000005</v>
      </c>
      <c r="L545">
        <v>4.0763660010000002</v>
      </c>
      <c r="M545">
        <v>0.42710252500000001</v>
      </c>
      <c r="N545">
        <v>245713</v>
      </c>
      <c r="O545">
        <v>4136.9159</v>
      </c>
      <c r="P545" t="s">
        <v>66</v>
      </c>
      <c r="Q545">
        <v>-1.2129934210526317E-5</v>
      </c>
      <c r="R545">
        <v>-5.1352339181286558E-8</v>
      </c>
      <c r="S545">
        <v>-8.452119883040715E-10</v>
      </c>
      <c r="T545">
        <v>-7.4470029239766084E-6</v>
      </c>
      <c r="U545">
        <v>-7.4470029239766084E-6</v>
      </c>
      <c r="V545">
        <v>-2.6726973684210566E-8</v>
      </c>
      <c r="W545">
        <v>-3.1546966374269008E-7</v>
      </c>
      <c r="X545">
        <v>-1.3317799707602334E-7</v>
      </c>
      <c r="Y545">
        <v>-1.7361111111111097E-8</v>
      </c>
      <c r="Z545">
        <v>-7.5383771929824565E-6</v>
      </c>
      <c r="AA545">
        <v>8.0637792397660764E-8</v>
      </c>
      <c r="AB545">
        <v>3.1935307017543861E-7</v>
      </c>
      <c r="AC545">
        <v>-1.5990497076023456E-9</v>
      </c>
      <c r="AD545">
        <v>0</v>
      </c>
      <c r="AE545">
        <v>2.5858918128654938E-7</v>
      </c>
      <c r="AF545">
        <v>-4.013614766081871E-8</v>
      </c>
      <c r="AG545">
        <v>3.5521747076023405E-7</v>
      </c>
      <c r="AH545">
        <v>-2.6178728070175441E-7</v>
      </c>
      <c r="AI545">
        <v>-1.2541118421052624E-7</v>
      </c>
      <c r="AJ545">
        <v>0</v>
      </c>
      <c r="AK545">
        <v>-3.1227156432748548E-7</v>
      </c>
      <c r="AL545">
        <v>-7.2117141812865518E-9</v>
      </c>
      <c r="AM545">
        <v>-2.867552997076023E-9</v>
      </c>
      <c r="AN545">
        <v>-2.9340277777777777E-9</v>
      </c>
      <c r="AO545">
        <v>-7.629751461988296E-9</v>
      </c>
      <c r="AP545">
        <v>1.8868786549707598E-7</v>
      </c>
      <c r="AQ545">
        <v>-3.0183205409356725E-8</v>
      </c>
      <c r="AR545">
        <v>4.3836805555555548E-8</v>
      </c>
      <c r="AS545">
        <v>1.0231633771929825E-5</v>
      </c>
      <c r="AT545">
        <v>-2.0239400584795322E-7</v>
      </c>
      <c r="AU545">
        <v>-4.6144005847952702E-10</v>
      </c>
      <c r="AV545">
        <v>2.2325018274853801E-7</v>
      </c>
      <c r="AW545">
        <v>-5.2592744883040929E-9</v>
      </c>
      <c r="AX545">
        <v>1.3792945906432746E-7</v>
      </c>
      <c r="AY545">
        <v>6.0992324561403389E-9</v>
      </c>
      <c r="AZ545">
        <v>2.0582054093567248E-7</v>
      </c>
      <c r="BA545">
        <v>7.1728801169590651E-9</v>
      </c>
      <c r="BB545">
        <v>-1.5213815789473682E-9</v>
      </c>
      <c r="BC545">
        <v>-6.4852887426900594E-9</v>
      </c>
      <c r="BD545">
        <v>-6.8325109649122792E-9</v>
      </c>
      <c r="BE545">
        <v>5.110105994152047E-8</v>
      </c>
      <c r="BF545">
        <v>-8.3538925438596526E-9</v>
      </c>
      <c r="BG545">
        <v>0</v>
      </c>
      <c r="BH545">
        <v>6.3505116959064334E-7</v>
      </c>
      <c r="BI545">
        <v>6.5423976608187128E-9</v>
      </c>
      <c r="BJ545">
        <v>6.5423976608187128E-9</v>
      </c>
      <c r="BK545">
        <v>0</v>
      </c>
      <c r="BL545">
        <v>-8.2236842105263233E-10</v>
      </c>
      <c r="BM545">
        <v>0</v>
      </c>
      <c r="BN545">
        <v>-6.487573099415206E-9</v>
      </c>
      <c r="BO545">
        <v>0</v>
      </c>
      <c r="BP545">
        <v>-1.073647660818712E-9</v>
      </c>
      <c r="BQ545">
        <v>9.9369517543859608E-10</v>
      </c>
      <c r="BR545">
        <v>0</v>
      </c>
      <c r="BS545">
        <v>-2.9628106725146203E-8</v>
      </c>
      <c r="BT545">
        <v>-2.9833698830409344E-9</v>
      </c>
      <c r="BU545">
        <v>-2.3026315789473692E-8</v>
      </c>
      <c r="BV545">
        <v>0</v>
      </c>
      <c r="BW545">
        <v>0</v>
      </c>
      <c r="BX545">
        <v>-2.3848684210526314E-9</v>
      </c>
      <c r="BY545">
        <v>-8.0409356725146279E-9</v>
      </c>
      <c r="BZ545">
        <v>-1.04577850877193E-8</v>
      </c>
      <c r="CA545">
        <v>-3.7394919590643304E-9</v>
      </c>
      <c r="CB545">
        <v>0</v>
      </c>
      <c r="CC545">
        <v>0</v>
      </c>
      <c r="CD545">
        <v>0</v>
      </c>
      <c r="CE545">
        <v>-3.9610745614035066E-9</v>
      </c>
      <c r="CF545">
        <v>-5.7337353801169553E-10</v>
      </c>
      <c r="CG545">
        <v>1.4368603801169606E-9</v>
      </c>
      <c r="CH545">
        <v>0</v>
      </c>
      <c r="CI545">
        <v>-5.4116410818713431E-9</v>
      </c>
      <c r="CJ545">
        <v>-2.9673793859649113E-9</v>
      </c>
      <c r="CK545">
        <v>8.6120248538011719E-10</v>
      </c>
      <c r="CL545">
        <v>3.7700000000000011E-2</v>
      </c>
      <c r="CM545">
        <v>0</v>
      </c>
      <c r="CN545">
        <v>0</v>
      </c>
      <c r="CO545">
        <v>0</v>
      </c>
      <c r="CP545">
        <v>1.8085252192982456E-7</v>
      </c>
      <c r="CQ545">
        <v>1.7098410087719298E-8</v>
      </c>
      <c r="CR545">
        <v>5.4824561403509075E-11</v>
      </c>
      <c r="CS545">
        <v>-6.775402046783624E-10</v>
      </c>
      <c r="CT545">
        <v>0</v>
      </c>
      <c r="CU545">
        <v>0</v>
      </c>
      <c r="CV545">
        <v>0</v>
      </c>
      <c r="CW545">
        <v>1.0576571637426908E-9</v>
      </c>
      <c r="CX545">
        <v>0</v>
      </c>
      <c r="CY545">
        <v>5.0324378654970755E-9</v>
      </c>
      <c r="CZ545">
        <v>0</v>
      </c>
      <c r="DA545">
        <v>0</v>
      </c>
      <c r="DB545">
        <v>0</v>
      </c>
      <c r="DC545">
        <v>2.4008589181286541E-9</v>
      </c>
      <c r="DD545">
        <v>0</v>
      </c>
    </row>
    <row r="546" spans="1:108">
      <c r="A546" t="s">
        <v>881</v>
      </c>
      <c r="B546">
        <v>0.72199999999999998</v>
      </c>
      <c r="C546">
        <v>46.2</v>
      </c>
      <c r="D546" t="s">
        <v>1027</v>
      </c>
      <c r="E546">
        <v>43250</v>
      </c>
      <c r="F546" t="s">
        <v>142</v>
      </c>
      <c r="H546" t="s">
        <v>156</v>
      </c>
      <c r="I546">
        <v>100</v>
      </c>
      <c r="J546">
        <v>1.5</v>
      </c>
      <c r="K546">
        <v>0.54161238300000003</v>
      </c>
      <c r="L546">
        <v>5.0480930920000002</v>
      </c>
      <c r="M546">
        <v>0.27652945299999998</v>
      </c>
      <c r="N546">
        <v>111134.66666666667</v>
      </c>
      <c r="O546">
        <v>2895.9709333333335</v>
      </c>
      <c r="P546" t="s">
        <v>881</v>
      </c>
      <c r="Q546">
        <v>-8.0823112073112077E-6</v>
      </c>
      <c r="R546">
        <v>-2.4305555555555539E-8</v>
      </c>
      <c r="S546">
        <v>-8.8985088985088793E-9</v>
      </c>
      <c r="T546">
        <v>-1.8638768638768638E-6</v>
      </c>
      <c r="U546">
        <v>-1.8638768638768638E-6</v>
      </c>
      <c r="V546">
        <v>6.2830687830687929E-8</v>
      </c>
      <c r="W546">
        <v>-1.8864237614237614E-7</v>
      </c>
      <c r="X546">
        <v>-7.9515392015392111E-8</v>
      </c>
      <c r="Y546">
        <v>-6.4634439634439661E-9</v>
      </c>
      <c r="Z546">
        <v>-8.0717893217893221E-6</v>
      </c>
      <c r="AA546">
        <v>9.6951659451659435E-8</v>
      </c>
      <c r="AB546">
        <v>4.2944324194324188E-7</v>
      </c>
      <c r="AC546">
        <v>9.5147907647907717E-9</v>
      </c>
      <c r="AD546">
        <v>0</v>
      </c>
      <c r="AE546">
        <v>1.5842953342953321E-7</v>
      </c>
      <c r="AF546">
        <v>-1.6699735449735461E-8</v>
      </c>
      <c r="AG546">
        <v>6.4153439153439176E-7</v>
      </c>
      <c r="AH546">
        <v>-1.5572390572390572E-7</v>
      </c>
      <c r="AI546">
        <v>-8.1018518518518529E-8</v>
      </c>
      <c r="AJ546">
        <v>0</v>
      </c>
      <c r="AK546">
        <v>-2.1013708513708515E-7</v>
      </c>
      <c r="AL546">
        <v>-2.2126022126022144E-9</v>
      </c>
      <c r="AM546">
        <v>-1.5602453102453094E-9</v>
      </c>
      <c r="AN546">
        <v>-1.672979797979799E-9</v>
      </c>
      <c r="AO546">
        <v>-1.6173641173641173E-8</v>
      </c>
      <c r="AP546">
        <v>-1.5031265031264712E-10</v>
      </c>
      <c r="AQ546">
        <v>-1.936026936026936E-8</v>
      </c>
      <c r="AR546">
        <v>6.7505411255411248E-8</v>
      </c>
      <c r="AS546">
        <v>6.0470779220779231E-6</v>
      </c>
      <c r="AT546">
        <v>-1.3468013468013463E-7</v>
      </c>
      <c r="AU546">
        <v>-8.071789321789301E-10</v>
      </c>
      <c r="AV546">
        <v>2.8018278018278022E-7</v>
      </c>
      <c r="AW546">
        <v>7.1248196248196241E-10</v>
      </c>
      <c r="AX546">
        <v>1.7571548821548818E-7</v>
      </c>
      <c r="AY546">
        <v>1.9615800865800856E-8</v>
      </c>
      <c r="AZ546">
        <v>1.6624579124579123E-7</v>
      </c>
      <c r="BA546">
        <v>1.3468013468013466E-8</v>
      </c>
      <c r="BB546">
        <v>7.2150072150072555E-11</v>
      </c>
      <c r="BC546">
        <v>-2.155483405483405E-9</v>
      </c>
      <c r="BD546">
        <v>-3.1024531024531029E-9</v>
      </c>
      <c r="BE546">
        <v>3.7548100048100055E-8</v>
      </c>
      <c r="BF546">
        <v>-2.0592833092833096E-9</v>
      </c>
      <c r="BG546">
        <v>0</v>
      </c>
      <c r="BH546">
        <v>3.0287999037999035E-7</v>
      </c>
      <c r="BI546">
        <v>6.5235690235690228E-9</v>
      </c>
      <c r="BJ546">
        <v>6.5085377585377592E-9</v>
      </c>
      <c r="BK546">
        <v>0</v>
      </c>
      <c r="BL546">
        <v>-7.3653198653198884E-10</v>
      </c>
      <c r="BM546">
        <v>0</v>
      </c>
      <c r="BN546">
        <v>-4.7498797498797503E-9</v>
      </c>
      <c r="BO546">
        <v>0</v>
      </c>
      <c r="BP546">
        <v>2.5553150553150075E-10</v>
      </c>
      <c r="BQ546">
        <v>1.3392857142857137E-9</v>
      </c>
      <c r="BR546">
        <v>0</v>
      </c>
      <c r="BS546">
        <v>-2.3448773448773448E-8</v>
      </c>
      <c r="BT546">
        <v>-1.029641654641654E-9</v>
      </c>
      <c r="BU546">
        <v>-1.5782828282828286E-8</v>
      </c>
      <c r="BV546">
        <v>0</v>
      </c>
      <c r="BW546">
        <v>0</v>
      </c>
      <c r="BX546">
        <v>-8.1168831168831072E-10</v>
      </c>
      <c r="BY546">
        <v>-5.9373496873496906E-9</v>
      </c>
      <c r="BZ546">
        <v>-5.7464526214526249E-9</v>
      </c>
      <c r="CA546">
        <v>-1.0597041847041848E-9</v>
      </c>
      <c r="CB546">
        <v>0</v>
      </c>
      <c r="CC546">
        <v>0</v>
      </c>
      <c r="CD546">
        <v>0</v>
      </c>
      <c r="CE546">
        <v>-2.6680495430495446E-9</v>
      </c>
      <c r="CF546">
        <v>1.488095238095241E-10</v>
      </c>
      <c r="CG546">
        <v>2.4906806156806186E-9</v>
      </c>
      <c r="CH546">
        <v>0</v>
      </c>
      <c r="CI546">
        <v>-3.3008658008658007E-9</v>
      </c>
      <c r="CJ546">
        <v>-1.7090548340548328E-9</v>
      </c>
      <c r="CK546">
        <v>2.0081770081770082E-9</v>
      </c>
      <c r="CL546">
        <v>0.1336</v>
      </c>
      <c r="CM546">
        <v>0</v>
      </c>
      <c r="CN546">
        <v>0</v>
      </c>
      <c r="CO546">
        <v>0</v>
      </c>
      <c r="CP546">
        <v>3.8158369408369423E-7</v>
      </c>
      <c r="CQ546">
        <v>3.4573412698412699E-8</v>
      </c>
      <c r="CR546">
        <v>6.1026936026936066E-10</v>
      </c>
      <c r="CS546">
        <v>-3.3835377585377591E-10</v>
      </c>
      <c r="CT546">
        <v>0</v>
      </c>
      <c r="CU546">
        <v>0</v>
      </c>
      <c r="CV546">
        <v>0</v>
      </c>
      <c r="CW546">
        <v>1.0717291967291967E-9</v>
      </c>
      <c r="CX546">
        <v>0</v>
      </c>
      <c r="CY546">
        <v>4.2222823472823481E-9</v>
      </c>
      <c r="CZ546">
        <v>0</v>
      </c>
      <c r="DA546">
        <v>0</v>
      </c>
      <c r="DB546">
        <v>0</v>
      </c>
      <c r="DC546">
        <v>1.9841269841269836E-9</v>
      </c>
      <c r="DD546">
        <v>0</v>
      </c>
    </row>
    <row r="547" spans="1:108">
      <c r="A547" t="s">
        <v>1028</v>
      </c>
      <c r="B547">
        <v>0.68799999999999994</v>
      </c>
      <c r="C547">
        <v>43.7</v>
      </c>
      <c r="D547" t="s">
        <v>1029</v>
      </c>
      <c r="E547">
        <v>43250</v>
      </c>
      <c r="F547" t="s">
        <v>142</v>
      </c>
      <c r="H547" t="s">
        <v>27</v>
      </c>
      <c r="I547">
        <v>100</v>
      </c>
      <c r="K547">
        <v>0.69242003399999996</v>
      </c>
      <c r="L547">
        <v>7.6662182459999997</v>
      </c>
      <c r="M547">
        <v>0.15551743300000001</v>
      </c>
      <c r="N547">
        <v>315312</v>
      </c>
      <c r="O547">
        <v>4954.4845999999998</v>
      </c>
      <c r="P547" t="s">
        <v>1028</v>
      </c>
      <c r="Q547">
        <v>-6.5805364861428931E-6</v>
      </c>
      <c r="R547">
        <v>-3.9473684210526299E-8</v>
      </c>
      <c r="S547">
        <v>-5.5936943808797265E-9</v>
      </c>
      <c r="T547">
        <v>-3.0193236714975849E-6</v>
      </c>
      <c r="U547">
        <v>-3.0193236714975849E-6</v>
      </c>
      <c r="V547">
        <v>-9.5347063310450261E-9</v>
      </c>
      <c r="W547">
        <v>-1.8707093821510299E-7</v>
      </c>
      <c r="X547">
        <v>-6.8014238494787711E-8</v>
      </c>
      <c r="Y547">
        <v>-2.3042206966691955E-9</v>
      </c>
      <c r="Z547">
        <v>-2.6856089499110093E-6</v>
      </c>
      <c r="AA547">
        <v>8.406432748538004E-8</v>
      </c>
      <c r="AB547">
        <v>2.2120518688024406E-7</v>
      </c>
      <c r="AC547">
        <v>2.342359521993391E-8</v>
      </c>
      <c r="AD547">
        <v>0</v>
      </c>
      <c r="AE547">
        <v>1.9228324434274331E-8</v>
      </c>
      <c r="AF547">
        <v>-1.212496821764559E-8</v>
      </c>
      <c r="AG547">
        <v>7.1033562166285153E-8</v>
      </c>
      <c r="AH547">
        <v>-1.5112509534706331E-7</v>
      </c>
      <c r="AI547">
        <v>-1.9863971523010425E-8</v>
      </c>
      <c r="AJ547">
        <v>0</v>
      </c>
      <c r="AK547">
        <v>-7.6595474192728203E-8</v>
      </c>
      <c r="AL547">
        <v>-1.1807144673277403E-9</v>
      </c>
      <c r="AM547">
        <v>1.4619883040935652E-10</v>
      </c>
      <c r="AN547">
        <v>1.5732265446224111E-10</v>
      </c>
      <c r="AO547">
        <v>-5.2599796592931597E-9</v>
      </c>
      <c r="AP547">
        <v>1.6558606661581488E-7</v>
      </c>
      <c r="AQ547">
        <v>-2.1475336892957029E-8</v>
      </c>
      <c r="AR547">
        <v>4.9882405288583804E-8</v>
      </c>
      <c r="AS547">
        <v>1.9848080345792013E-6</v>
      </c>
      <c r="AT547">
        <v>-8.056826849733029E-8</v>
      </c>
      <c r="AU547">
        <v>-1.1600559369438081E-9</v>
      </c>
      <c r="AV547">
        <v>5.1550978896516661E-8</v>
      </c>
      <c r="AW547">
        <v>-1.3126112382405281E-9</v>
      </c>
      <c r="AX547">
        <v>7.495868293923214E-8</v>
      </c>
      <c r="AY547">
        <v>1.9895753877447239E-8</v>
      </c>
      <c r="AZ547">
        <v>4.6561149249936401E-8</v>
      </c>
      <c r="BA547">
        <v>-1.6844647851512677E-9</v>
      </c>
      <c r="BB547">
        <v>-3.0701754385964918E-9</v>
      </c>
      <c r="BC547">
        <v>-4.4685990338164253E-9</v>
      </c>
      <c r="BD547">
        <v>-3.9569031273836769E-9</v>
      </c>
      <c r="BE547">
        <v>8.5462751080600028E-8</v>
      </c>
      <c r="BF547">
        <v>-2.2104627510806001E-9</v>
      </c>
      <c r="BG547">
        <v>0</v>
      </c>
      <c r="BH547">
        <v>2.0849224510551744E-7</v>
      </c>
      <c r="BI547">
        <v>3.9378337147215834E-9</v>
      </c>
      <c r="BJ547">
        <v>3.9537248919399937E-9</v>
      </c>
      <c r="BK547">
        <v>0</v>
      </c>
      <c r="BL547">
        <v>2.9080854309687271E-9</v>
      </c>
      <c r="BM547">
        <v>0</v>
      </c>
      <c r="BN547">
        <v>-8.2681795067378618E-9</v>
      </c>
      <c r="BO547">
        <v>0</v>
      </c>
      <c r="BP547">
        <v>6.5153826595474079E-10</v>
      </c>
      <c r="BQ547">
        <v>-9.0261886600559307E-10</v>
      </c>
      <c r="BR547">
        <v>0</v>
      </c>
      <c r="BS547">
        <v>-1.1807144673277402E-8</v>
      </c>
      <c r="BT547">
        <v>-2.1612001017035347E-10</v>
      </c>
      <c r="BU547">
        <v>2.9716501398423571E-9</v>
      </c>
      <c r="BV547">
        <v>0</v>
      </c>
      <c r="BW547">
        <v>0</v>
      </c>
      <c r="BX547">
        <v>-1.1060259344012213E-9</v>
      </c>
      <c r="BY547">
        <v>-4.6561149249936426E-9</v>
      </c>
      <c r="BZ547">
        <v>-3.5421434019832203E-9</v>
      </c>
      <c r="CA547">
        <v>-1.7241927281973062E-9</v>
      </c>
      <c r="CB547">
        <v>0</v>
      </c>
      <c r="CC547">
        <v>0</v>
      </c>
      <c r="CD547">
        <v>0</v>
      </c>
      <c r="CE547">
        <v>1.5875286041189913E-9</v>
      </c>
      <c r="CF547">
        <v>1.6050088990592418E-10</v>
      </c>
      <c r="CG547">
        <v>1.0901347571828139E-9</v>
      </c>
      <c r="CH547">
        <v>0</v>
      </c>
      <c r="CI547">
        <v>-2.3201118738876266E-10</v>
      </c>
      <c r="CJ547">
        <v>-7.5483091787439515E-10</v>
      </c>
      <c r="CK547">
        <v>1.0170353419781329E-9</v>
      </c>
      <c r="CL547">
        <v>6.3999999999999946E-2</v>
      </c>
      <c r="CM547">
        <v>0</v>
      </c>
      <c r="CN547">
        <v>0</v>
      </c>
      <c r="CO547">
        <v>0</v>
      </c>
      <c r="CP547">
        <v>7.7310577167556587E-8</v>
      </c>
      <c r="CQ547">
        <v>7.2400203407068414E-9</v>
      </c>
      <c r="CR547">
        <v>1.1441647597254068E-10</v>
      </c>
      <c r="CS547">
        <v>1.1441647597254024E-10</v>
      </c>
      <c r="CT547">
        <v>0</v>
      </c>
      <c r="CU547">
        <v>0</v>
      </c>
      <c r="CV547">
        <v>0</v>
      </c>
      <c r="CW547">
        <v>1.8274853801169594E-9</v>
      </c>
      <c r="CX547">
        <v>0</v>
      </c>
      <c r="CY547">
        <v>2.1659674548690565E-9</v>
      </c>
      <c r="CZ547">
        <v>0</v>
      </c>
      <c r="DA547">
        <v>0</v>
      </c>
      <c r="DB547">
        <v>0</v>
      </c>
      <c r="DC547">
        <v>1.7448512585812368E-9</v>
      </c>
      <c r="DD547">
        <v>0</v>
      </c>
    </row>
    <row r="548" spans="1:108">
      <c r="A548" t="s">
        <v>103</v>
      </c>
      <c r="B548">
        <v>0.70799999999999996</v>
      </c>
      <c r="C548">
        <v>31.6</v>
      </c>
      <c r="D548" t="s">
        <v>620</v>
      </c>
      <c r="E548">
        <v>43250</v>
      </c>
      <c r="F548" t="s">
        <v>150</v>
      </c>
      <c r="H548" t="s">
        <v>35</v>
      </c>
      <c r="I548">
        <v>100</v>
      </c>
      <c r="K548">
        <v>0.83659352399999998</v>
      </c>
      <c r="L548">
        <v>4.8413936910000004</v>
      </c>
      <c r="M548">
        <v>0.45255445</v>
      </c>
      <c r="N548">
        <v>208798.66666666666</v>
      </c>
      <c r="O548">
        <v>4517.4974000000002</v>
      </c>
      <c r="P548" t="s">
        <v>103</v>
      </c>
      <c r="Q548">
        <v>4.9226441631504924E-4</v>
      </c>
      <c r="R548">
        <v>1.9426863572433191E-5</v>
      </c>
      <c r="S548">
        <v>5.628076652601969E-5</v>
      </c>
      <c r="T548">
        <v>2.6371308016877636E-3</v>
      </c>
      <c r="U548">
        <v>2.6371308016877636E-3</v>
      </c>
      <c r="V548">
        <v>-1.7185302390998594E-4</v>
      </c>
      <c r="W548">
        <v>2.0312500000000001E-3</v>
      </c>
      <c r="X548">
        <v>-6.5708509142053457E-5</v>
      </c>
      <c r="Y548">
        <v>1.6613924050632912E-5</v>
      </c>
      <c r="Z548">
        <v>1.4284458509142054E-3</v>
      </c>
      <c r="AA548">
        <v>2.0789381153305206E-4</v>
      </c>
      <c r="AB548">
        <v>5.0545007032348809E-4</v>
      </c>
      <c r="AC548">
        <v>7.5751582278481007E-5</v>
      </c>
      <c r="AD548">
        <v>0</v>
      </c>
      <c r="AE548">
        <v>9.4101617440225035E-3</v>
      </c>
      <c r="AF548">
        <v>3.3117967651195504E-4</v>
      </c>
      <c r="AG548">
        <v>3.6968178621659631E-2</v>
      </c>
      <c r="AH548">
        <v>-1.5273382559774965E-4</v>
      </c>
      <c r="AI548">
        <v>8.4133263009845295E-3</v>
      </c>
      <c r="AJ548">
        <v>3.4458509142053451E-4</v>
      </c>
      <c r="AK548">
        <v>8.1223628691983124E-4</v>
      </c>
      <c r="AL548">
        <v>0</v>
      </c>
      <c r="AM548">
        <v>0</v>
      </c>
      <c r="AN548">
        <v>0</v>
      </c>
      <c r="AO548">
        <v>-5.2742616033755274E-7</v>
      </c>
      <c r="AP548">
        <v>2.6415260196905769E-4</v>
      </c>
      <c r="AQ548">
        <v>4.5688291139240503E-5</v>
      </c>
      <c r="AR548">
        <v>1.0552918424753868E-4</v>
      </c>
      <c r="AS548">
        <v>3.1685126582278482E-3</v>
      </c>
      <c r="AT548">
        <v>1.3449367088607596E-4</v>
      </c>
      <c r="AU548">
        <v>3.2063115330520397E-5</v>
      </c>
      <c r="AV548">
        <v>1.9465541490857946E-3</v>
      </c>
      <c r="AW548">
        <v>-1.6921589310829818E-6</v>
      </c>
      <c r="AX548">
        <v>2.9232594936708865E-4</v>
      </c>
      <c r="AY548">
        <v>7.920182841068917E-5</v>
      </c>
      <c r="AZ548">
        <v>5.2237165963431786E-4</v>
      </c>
      <c r="BA548">
        <v>2.0393811533052039E-4</v>
      </c>
      <c r="BB548">
        <v>1.0654008438818564E-5</v>
      </c>
      <c r="BC548">
        <v>1.1908843178621659E-5</v>
      </c>
      <c r="BD548">
        <v>7.5795534458509139E-6</v>
      </c>
      <c r="BE548">
        <v>9.1002988748241926E-5</v>
      </c>
      <c r="BF548">
        <v>6.1423171589310832E-5</v>
      </c>
      <c r="BG548">
        <v>0</v>
      </c>
      <c r="BH548">
        <v>2.7417369901547116E-4</v>
      </c>
      <c r="BI548">
        <v>1.1911040787623065E-5</v>
      </c>
      <c r="BJ548">
        <v>1.1926424050632913E-5</v>
      </c>
      <c r="BK548">
        <v>0</v>
      </c>
      <c r="BL548">
        <v>4.2040260196905767E-5</v>
      </c>
      <c r="BM548">
        <v>0</v>
      </c>
      <c r="BN548">
        <v>4.9885724331926863E-5</v>
      </c>
      <c r="BO548">
        <v>0</v>
      </c>
      <c r="BP548">
        <v>1.8284106891701829E-5</v>
      </c>
      <c r="BQ548">
        <v>1.1471518987341772E-5</v>
      </c>
      <c r="BR548">
        <v>0</v>
      </c>
      <c r="BS548">
        <v>1.9338959212376933E-6</v>
      </c>
      <c r="BT548">
        <v>1.2218706047819971E-6</v>
      </c>
      <c r="BU548">
        <v>1.0746308016877636E-5</v>
      </c>
      <c r="BV548">
        <v>0</v>
      </c>
      <c r="BW548">
        <v>0</v>
      </c>
      <c r="BX548">
        <v>0</v>
      </c>
      <c r="BY548">
        <v>1.5009669479606179E-6</v>
      </c>
      <c r="BZ548">
        <v>2.5184599156118149E-6</v>
      </c>
      <c r="CA548">
        <v>0</v>
      </c>
      <c r="CB548">
        <v>2.896448663853727E-5</v>
      </c>
      <c r="CC548">
        <v>9.3112693389592128E-6</v>
      </c>
      <c r="CD548">
        <v>0</v>
      </c>
      <c r="CE548">
        <v>1.2965893108298172E-6</v>
      </c>
      <c r="CF548">
        <v>0</v>
      </c>
      <c r="CG548">
        <v>4.8501230661040791E-6</v>
      </c>
      <c r="CH548">
        <v>0</v>
      </c>
      <c r="CI548">
        <v>1.1889064697609007E-6</v>
      </c>
      <c r="CJ548">
        <v>0</v>
      </c>
      <c r="CK548">
        <v>3.979869901547117E-6</v>
      </c>
      <c r="CL548">
        <v>181.10000000000002</v>
      </c>
      <c r="CM548">
        <v>0</v>
      </c>
      <c r="CN548">
        <v>0</v>
      </c>
      <c r="CO548">
        <v>4.2435829817158922E-7</v>
      </c>
      <c r="CP548">
        <v>1.3319708157524614E-4</v>
      </c>
      <c r="CQ548">
        <v>1.1856100562587906E-5</v>
      </c>
      <c r="CR548">
        <v>1.815225035161744E-6</v>
      </c>
      <c r="CS548">
        <v>1.1053973277074546E-6</v>
      </c>
      <c r="CT548">
        <v>0</v>
      </c>
      <c r="CU548">
        <v>3.6634142053445846E-6</v>
      </c>
      <c r="CV548">
        <v>0</v>
      </c>
      <c r="CW548">
        <v>3.041490857946554E-6</v>
      </c>
      <c r="CX548">
        <v>0</v>
      </c>
      <c r="CY548">
        <v>4.630362165963432E-5</v>
      </c>
      <c r="CZ548">
        <v>8.9992088607594926E-6</v>
      </c>
      <c r="DA548">
        <v>1.1572609001406469E-5</v>
      </c>
      <c r="DB548">
        <v>0</v>
      </c>
      <c r="DC548">
        <v>3.0129219409282701E-6</v>
      </c>
      <c r="DD548">
        <v>1.0438642756680733E-6</v>
      </c>
    </row>
    <row r="549" spans="1:108">
      <c r="A549" t="s">
        <v>221</v>
      </c>
      <c r="B549">
        <v>0.71799999999999997</v>
      </c>
      <c r="C549">
        <v>27.5</v>
      </c>
      <c r="D549" t="s">
        <v>1030</v>
      </c>
      <c r="E549">
        <v>43250</v>
      </c>
      <c r="F549" t="s">
        <v>150</v>
      </c>
      <c r="H549" t="s">
        <v>31</v>
      </c>
      <c r="I549">
        <v>80</v>
      </c>
      <c r="J549">
        <v>5.33</v>
      </c>
      <c r="K549">
        <v>0.54026715199999997</v>
      </c>
      <c r="L549">
        <v>4.2411156700000001</v>
      </c>
      <c r="M549">
        <v>0.38392474599999998</v>
      </c>
      <c r="N549">
        <v>203561.66666666666</v>
      </c>
      <c r="O549">
        <v>3942.7436333333335</v>
      </c>
      <c r="P549" t="s">
        <v>221</v>
      </c>
      <c r="Q549">
        <v>-1.1106060606060606E-5</v>
      </c>
      <c r="R549">
        <v>-1.7449494949494944E-8</v>
      </c>
      <c r="S549">
        <v>2.4065656565656597E-8</v>
      </c>
      <c r="T549">
        <v>-4.0656565656565655E-6</v>
      </c>
      <c r="U549">
        <v>-4.0656565656565655E-6</v>
      </c>
      <c r="V549">
        <v>-2.6767676767676645E-8</v>
      </c>
      <c r="W549">
        <v>-3.0285353535353535E-7</v>
      </c>
      <c r="X549">
        <v>-1.1363636363636363E-7</v>
      </c>
      <c r="Y549">
        <v>7.045454545454543E-9</v>
      </c>
      <c r="Z549">
        <v>-2.9292929292929291E-6</v>
      </c>
      <c r="AA549">
        <v>1.3661616161616161E-7</v>
      </c>
      <c r="AB549">
        <v>5.164141414141415E-7</v>
      </c>
      <c r="AC549">
        <v>3.3661616161616147E-8</v>
      </c>
      <c r="AD549">
        <v>0</v>
      </c>
      <c r="AE549">
        <v>6.0732323232323242E-7</v>
      </c>
      <c r="AF549">
        <v>2.2979797979797936E-8</v>
      </c>
      <c r="AG549">
        <v>6.8308080808080823E-7</v>
      </c>
      <c r="AH549">
        <v>-2.3813131313131319E-7</v>
      </c>
      <c r="AI549">
        <v>-1.0858585858585942E-8</v>
      </c>
      <c r="AJ549">
        <v>0</v>
      </c>
      <c r="AK549">
        <v>-1.2601010101010116E-7</v>
      </c>
      <c r="AL549">
        <v>-6.6439393939393961E-9</v>
      </c>
      <c r="AM549">
        <v>-1.4292929292929291E-9</v>
      </c>
      <c r="AN549">
        <v>-1.4141414141414153E-9</v>
      </c>
      <c r="AO549">
        <v>-1.0176767676767689E-8</v>
      </c>
      <c r="AP549">
        <v>-3.0303030303030285E-8</v>
      </c>
      <c r="AQ549">
        <v>-2.7901515151515151E-8</v>
      </c>
      <c r="AR549">
        <v>4.9570707070707091E-8</v>
      </c>
      <c r="AS549">
        <v>1.1507575757575758E-5</v>
      </c>
      <c r="AT549">
        <v>-6.6919191919191879E-8</v>
      </c>
      <c r="AU549">
        <v>1.2626262626262582E-9</v>
      </c>
      <c r="AV549">
        <v>9.6742424242424254E-8</v>
      </c>
      <c r="AW549">
        <v>-1.0670202020202019E-8</v>
      </c>
      <c r="AX549">
        <v>1.9712121212121209E-7</v>
      </c>
      <c r="AY549">
        <v>1.9368686868686854E-8</v>
      </c>
      <c r="AZ549">
        <v>2.7222222222222232E-7</v>
      </c>
      <c r="BA549">
        <v>-1.5631313131313136E-8</v>
      </c>
      <c r="BB549">
        <v>-6.3131313131313132E-9</v>
      </c>
      <c r="BC549">
        <v>-6.234848484848482E-9</v>
      </c>
      <c r="BD549">
        <v>-6.9797979797979817E-9</v>
      </c>
      <c r="BE549">
        <v>6.6439393939393962E-8</v>
      </c>
      <c r="BF549">
        <v>-1.2222222222222223E-9</v>
      </c>
      <c r="BG549">
        <v>0</v>
      </c>
      <c r="BH549">
        <v>8.845959595959596E-7</v>
      </c>
      <c r="BI549">
        <v>7.1969696969697009E-9</v>
      </c>
      <c r="BJ549">
        <v>7.2979797979797962E-9</v>
      </c>
      <c r="BK549">
        <v>0</v>
      </c>
      <c r="BL549">
        <v>-5.4292929292929372E-9</v>
      </c>
      <c r="BM549">
        <v>0</v>
      </c>
      <c r="BN549">
        <v>-1.885606060606061E-8</v>
      </c>
      <c r="BO549">
        <v>0</v>
      </c>
      <c r="BP549">
        <v>-1.3383838383838368E-9</v>
      </c>
      <c r="BQ549">
        <v>9.898989898989873E-10</v>
      </c>
      <c r="BR549">
        <v>0</v>
      </c>
      <c r="BS549">
        <v>-2.0606060606060612E-8</v>
      </c>
      <c r="BT549">
        <v>-1.242424242424243E-9</v>
      </c>
      <c r="BU549">
        <v>1.2626262626261236E-10</v>
      </c>
      <c r="BV549">
        <v>0</v>
      </c>
      <c r="BW549">
        <v>0</v>
      </c>
      <c r="BX549">
        <v>8.7878787878788012E-10</v>
      </c>
      <c r="BY549">
        <v>-7.4494949494949533E-9</v>
      </c>
      <c r="BZ549">
        <v>1.1994949494949464E-9</v>
      </c>
      <c r="CA549">
        <v>-1.2272727272727268E-9</v>
      </c>
      <c r="CB549">
        <v>0</v>
      </c>
      <c r="CC549">
        <v>0</v>
      </c>
      <c r="CD549">
        <v>0</v>
      </c>
      <c r="CE549">
        <v>2.148989898989895E-9</v>
      </c>
      <c r="CF549">
        <v>-3.2575757575757421E-10</v>
      </c>
      <c r="CG549">
        <v>-5.1010101010100721E-10</v>
      </c>
      <c r="CH549">
        <v>0</v>
      </c>
      <c r="CI549">
        <v>-3.9747474747474743E-9</v>
      </c>
      <c r="CJ549">
        <v>-3.8888888888888815E-10</v>
      </c>
      <c r="CK549">
        <v>8.409090909090922E-10</v>
      </c>
      <c r="CL549">
        <v>3.3300000000000052E-2</v>
      </c>
      <c r="CM549">
        <v>0</v>
      </c>
      <c r="CN549">
        <v>0</v>
      </c>
      <c r="CO549">
        <v>0</v>
      </c>
      <c r="CP549">
        <v>1.4626262626262626E-7</v>
      </c>
      <c r="CQ549">
        <v>1.2906565656565659E-8</v>
      </c>
      <c r="CR549">
        <v>-6.4393939393939382E-10</v>
      </c>
      <c r="CS549">
        <v>-7.1717171717171597E-10</v>
      </c>
      <c r="CT549">
        <v>0</v>
      </c>
      <c r="CU549">
        <v>0</v>
      </c>
      <c r="CV549">
        <v>0</v>
      </c>
      <c r="CW549">
        <v>1.3585858585858581E-9</v>
      </c>
      <c r="CX549">
        <v>0</v>
      </c>
      <c r="CY549">
        <v>1.1616161616161598E-9</v>
      </c>
      <c r="CZ549">
        <v>0</v>
      </c>
      <c r="DA549">
        <v>0</v>
      </c>
      <c r="DB549">
        <v>0</v>
      </c>
      <c r="DC549">
        <v>1.8888888888888883E-9</v>
      </c>
      <c r="DD549">
        <v>0</v>
      </c>
    </row>
    <row r="550" spans="1:108">
      <c r="A550" t="s">
        <v>603</v>
      </c>
      <c r="B550">
        <v>0.67300000000000004</v>
      </c>
      <c r="C550">
        <v>55.8</v>
      </c>
      <c r="D550" t="s">
        <v>1031</v>
      </c>
      <c r="E550">
        <v>43250</v>
      </c>
      <c r="F550" t="s">
        <v>150</v>
      </c>
      <c r="H550" t="s">
        <v>17</v>
      </c>
      <c r="I550">
        <v>100</v>
      </c>
      <c r="J550">
        <v>11</v>
      </c>
      <c r="K550">
        <v>0.62350257499999995</v>
      </c>
      <c r="L550">
        <v>4.5031949960000004</v>
      </c>
      <c r="M550">
        <v>0.389518217</v>
      </c>
      <c r="N550">
        <v>285711.66666666669</v>
      </c>
      <c r="O550">
        <v>5462.3295666666672</v>
      </c>
      <c r="P550" t="s">
        <v>603</v>
      </c>
      <c r="Q550">
        <v>1.0304659498207886E-3</v>
      </c>
      <c r="R550">
        <v>3.3987953006770211E-5</v>
      </c>
      <c r="S550">
        <v>8.6581541218637997E-5</v>
      </c>
      <c r="T550">
        <v>3.9326961369972125E-3</v>
      </c>
      <c r="U550">
        <v>3.9326961369972125E-3</v>
      </c>
      <c r="V550">
        <v>-1.1499402628434887E-4</v>
      </c>
      <c r="W550">
        <v>1.0773845081640781E-3</v>
      </c>
      <c r="X550">
        <v>-6.0110513739546E-5</v>
      </c>
      <c r="Y550">
        <v>7.541816009557946E-6</v>
      </c>
      <c r="Z550">
        <v>3.4099960175228991E-3</v>
      </c>
      <c r="AA550">
        <v>2.5525189167662285E-4</v>
      </c>
      <c r="AB550">
        <v>6.5797988849064125E-4</v>
      </c>
      <c r="AC550">
        <v>9.444693349263242E-5</v>
      </c>
      <c r="AD550">
        <v>0</v>
      </c>
      <c r="AE550">
        <v>1.0701662684189565E-2</v>
      </c>
      <c r="AF550">
        <v>4.128086419753086E-4</v>
      </c>
      <c r="AG550">
        <v>2.3561330147351654E-2</v>
      </c>
      <c r="AH550">
        <v>-8.6494424532058937E-5</v>
      </c>
      <c r="AI550">
        <v>1.0495569494225409E-2</v>
      </c>
      <c r="AJ550">
        <v>0</v>
      </c>
      <c r="AK550">
        <v>1.1308990442054959E-3</v>
      </c>
      <c r="AL550">
        <v>0</v>
      </c>
      <c r="AM550">
        <v>0</v>
      </c>
      <c r="AN550">
        <v>0</v>
      </c>
      <c r="AO550">
        <v>3.2730983671843886E-6</v>
      </c>
      <c r="AP550">
        <v>2.8972520908004783E-4</v>
      </c>
      <c r="AQ550">
        <v>1.5117234169653525E-4</v>
      </c>
      <c r="AR550">
        <v>2.0995121465551574E-4</v>
      </c>
      <c r="AS550">
        <v>5.4072082835523701E-3</v>
      </c>
      <c r="AT550">
        <v>1.5382317801672642E-4</v>
      </c>
      <c r="AU550">
        <v>7.4061628833134213E-5</v>
      </c>
      <c r="AV550">
        <v>5.0920450019912387E-3</v>
      </c>
      <c r="AW550">
        <v>-2.1032457188371168E-6</v>
      </c>
      <c r="AX550">
        <v>3.8620071684587813E-4</v>
      </c>
      <c r="AY550">
        <v>1.6784896455595381E-4</v>
      </c>
      <c r="AZ550">
        <v>7.3713162086818014E-4</v>
      </c>
      <c r="BA550">
        <v>1.6776184786937478E-4</v>
      </c>
      <c r="BB550">
        <v>1.1374950219036241E-5</v>
      </c>
      <c r="BC550">
        <v>1.400089605734767E-5</v>
      </c>
      <c r="BD550">
        <v>8.960573476702509E-6</v>
      </c>
      <c r="BE550">
        <v>7.1771704500199132E-5</v>
      </c>
      <c r="BF550">
        <v>9.02031063321386E-5</v>
      </c>
      <c r="BG550">
        <v>0</v>
      </c>
      <c r="BH550">
        <v>5.454251294305058E-4</v>
      </c>
      <c r="BI550">
        <v>1.0736509358821187E-5</v>
      </c>
      <c r="BJ550">
        <v>1.0732775786539228E-5</v>
      </c>
      <c r="BK550">
        <v>0</v>
      </c>
      <c r="BL550">
        <v>4.2562724014336924E-5</v>
      </c>
      <c r="BM550">
        <v>0</v>
      </c>
      <c r="BN550">
        <v>5.1809538032656315E-5</v>
      </c>
      <c r="BO550">
        <v>0</v>
      </c>
      <c r="BP550">
        <v>2.8810732775786542E-5</v>
      </c>
      <c r="BQ550">
        <v>1.5083632019115892E-5</v>
      </c>
      <c r="BR550">
        <v>0</v>
      </c>
      <c r="BS550">
        <v>8.4503185981680608E-6</v>
      </c>
      <c r="BT550">
        <v>1.6975308641975306E-6</v>
      </c>
      <c r="BU550">
        <v>1.3042612504978098E-5</v>
      </c>
      <c r="BV550">
        <v>0</v>
      </c>
      <c r="BW550">
        <v>0</v>
      </c>
      <c r="BX550">
        <v>0</v>
      </c>
      <c r="BY550">
        <v>1.9414575866188771E-6</v>
      </c>
      <c r="BZ550">
        <v>3.6601453604141781E-6</v>
      </c>
      <c r="CA550">
        <v>0</v>
      </c>
      <c r="CB550">
        <v>1.2495021903624056E-5</v>
      </c>
      <c r="CC550">
        <v>5.6563620071684584E-6</v>
      </c>
      <c r="CD550" t="e">
        <v>#VALUE!</v>
      </c>
      <c r="CE550">
        <v>2.4940262843488651E-6</v>
      </c>
      <c r="CF550">
        <v>0</v>
      </c>
      <c r="CG550">
        <v>5.2506471525288722E-6</v>
      </c>
      <c r="CH550">
        <v>0</v>
      </c>
      <c r="CI550">
        <v>2.684438470728794E-6</v>
      </c>
      <c r="CJ550">
        <v>0</v>
      </c>
      <c r="CK550">
        <v>2.8424930306650736E-6</v>
      </c>
      <c r="CL550">
        <v>228.39999999999998</v>
      </c>
      <c r="CM550">
        <v>0</v>
      </c>
      <c r="CN550">
        <v>0</v>
      </c>
      <c r="CO550">
        <v>4.2488052568697742E-7</v>
      </c>
      <c r="CP550">
        <v>8.0570489844683393E-5</v>
      </c>
      <c r="CQ550">
        <v>7.1012544802867386E-6</v>
      </c>
      <c r="CR550">
        <v>1.5544105933890881E-6</v>
      </c>
      <c r="CS550">
        <v>1.6925527678215851E-6</v>
      </c>
      <c r="CT550">
        <v>0</v>
      </c>
      <c r="CU550">
        <v>2.4977598566308245E-6</v>
      </c>
      <c r="CV550">
        <v>0</v>
      </c>
      <c r="CW550">
        <v>3.0341497411389886E-6</v>
      </c>
      <c r="CX550">
        <v>0</v>
      </c>
      <c r="CY550">
        <v>2.3285045798486661E-5</v>
      </c>
      <c r="CZ550">
        <v>4.6196734368777377E-6</v>
      </c>
      <c r="DA550">
        <v>5.2892273994424528E-6</v>
      </c>
      <c r="DB550">
        <v>0</v>
      </c>
      <c r="DC550">
        <v>1.3863998407009162E-6</v>
      </c>
      <c r="DD550">
        <v>3.6091198725607323E-7</v>
      </c>
    </row>
    <row r="551" spans="1:108">
      <c r="A551" t="s">
        <v>440</v>
      </c>
      <c r="B551">
        <v>0.69399999999999995</v>
      </c>
      <c r="C551">
        <v>38.5</v>
      </c>
      <c r="D551" t="s">
        <v>1032</v>
      </c>
      <c r="E551">
        <v>43250</v>
      </c>
      <c r="F551" t="s">
        <v>150</v>
      </c>
      <c r="H551" t="s">
        <v>27</v>
      </c>
      <c r="K551">
        <v>0.80072773100000005</v>
      </c>
      <c r="L551">
        <v>5.11847268</v>
      </c>
      <c r="M551">
        <v>0.39576950300000002</v>
      </c>
      <c r="N551">
        <v>239127</v>
      </c>
      <c r="O551">
        <v>4323.7645666666667</v>
      </c>
      <c r="P551" t="s">
        <v>440</v>
      </c>
      <c r="Q551">
        <v>-4.9422799422799428E-4</v>
      </c>
      <c r="R551">
        <v>1.480880230880231E-5</v>
      </c>
      <c r="S551">
        <v>1.8885281385281388E-5</v>
      </c>
      <c r="T551">
        <v>-1.9480519480519481E-3</v>
      </c>
      <c r="U551">
        <v>-1.9480519480519481E-3</v>
      </c>
      <c r="V551">
        <v>-4.4191919191919192E-5</v>
      </c>
      <c r="W551">
        <v>3.1222943722943718E-5</v>
      </c>
      <c r="X551">
        <v>-7.8463203463203463E-5</v>
      </c>
      <c r="Y551">
        <v>-6.5836940836940833E-6</v>
      </c>
      <c r="Z551">
        <v>3.5714285714285713E-3</v>
      </c>
      <c r="AA551">
        <v>1.9336219336219337E-4</v>
      </c>
      <c r="AB551">
        <v>4.1396103896103895E-4</v>
      </c>
      <c r="AC551">
        <v>2.5288600288600287E-5</v>
      </c>
      <c r="AD551">
        <v>0</v>
      </c>
      <c r="AE551">
        <v>1.3971861471861473E-3</v>
      </c>
      <c r="AF551">
        <v>4.8340548340548343E-5</v>
      </c>
      <c r="AG551">
        <v>1.9843073593073593E-2</v>
      </c>
      <c r="AH551">
        <v>-1.2536075036075037E-4</v>
      </c>
      <c r="AI551">
        <v>9.2929292929292936E-4</v>
      </c>
      <c r="AJ551">
        <v>1.2072510822510822E-5</v>
      </c>
      <c r="AK551">
        <v>3.2106782106782109E-5</v>
      </c>
      <c r="AL551">
        <v>0</v>
      </c>
      <c r="AM551">
        <v>0</v>
      </c>
      <c r="AN551">
        <v>0</v>
      </c>
      <c r="AO551">
        <v>-2.6154401154401153E-6</v>
      </c>
      <c r="AP551">
        <v>2.5144300144300144E-4</v>
      </c>
      <c r="AQ551">
        <v>-1.1562049062049066E-6</v>
      </c>
      <c r="AR551">
        <v>8.122294372294372E-5</v>
      </c>
      <c r="AS551">
        <v>4.6497113997114002E-3</v>
      </c>
      <c r="AT551">
        <v>1.2626262626262626E-5</v>
      </c>
      <c r="AU551">
        <v>1.3860028860028861E-5</v>
      </c>
      <c r="AV551">
        <v>4.1352813852813853E-4</v>
      </c>
      <c r="AW551">
        <v>-1.7694805194805194E-6</v>
      </c>
      <c r="AX551">
        <v>1.63997113997114E-4</v>
      </c>
      <c r="AY551">
        <v>2.8787878787878791E-5</v>
      </c>
      <c r="AZ551">
        <v>5.4455266955266961E-4</v>
      </c>
      <c r="BA551">
        <v>1.6143578643578645E-4</v>
      </c>
      <c r="BB551">
        <v>5.9668109668109667E-6</v>
      </c>
      <c r="BC551">
        <v>5.1388888888888886E-6</v>
      </c>
      <c r="BD551">
        <v>3.5173160173160171E-6</v>
      </c>
      <c r="BE551">
        <v>6.1201298701298707E-5</v>
      </c>
      <c r="BF551">
        <v>3.2702020202020198E-5</v>
      </c>
      <c r="BG551">
        <v>0</v>
      </c>
      <c r="BH551">
        <v>3.1648629148629148E-4</v>
      </c>
      <c r="BI551">
        <v>7.350288600288601E-6</v>
      </c>
      <c r="BJ551">
        <v>7.2474747474747472E-6</v>
      </c>
      <c r="BK551">
        <v>0</v>
      </c>
      <c r="BL551">
        <v>4.7456709956709959E-5</v>
      </c>
      <c r="BM551">
        <v>0</v>
      </c>
      <c r="BN551">
        <v>5.560966810966811E-5</v>
      </c>
      <c r="BO551">
        <v>0</v>
      </c>
      <c r="BP551">
        <v>9.2352092352092356E-6</v>
      </c>
      <c r="BQ551">
        <v>9.9025974025974034E-6</v>
      </c>
      <c r="BR551">
        <v>0</v>
      </c>
      <c r="BS551">
        <v>-9.1991341991340361E-8</v>
      </c>
      <c r="BT551">
        <v>1.1562049062049066E-6</v>
      </c>
      <c r="BU551">
        <v>1.8903318903318905E-5</v>
      </c>
      <c r="BV551">
        <v>0</v>
      </c>
      <c r="BW551">
        <v>0</v>
      </c>
      <c r="BX551">
        <v>0</v>
      </c>
      <c r="BY551">
        <v>2.6875901875901835E-7</v>
      </c>
      <c r="BZ551">
        <v>8.6940836940836916E-7</v>
      </c>
      <c r="CA551">
        <v>0</v>
      </c>
      <c r="CB551">
        <v>1.6874098124098126E-5</v>
      </c>
      <c r="CC551">
        <v>6.1291486291486293E-6</v>
      </c>
      <c r="CD551">
        <v>0</v>
      </c>
      <c r="CE551">
        <v>1.0912698412698412E-6</v>
      </c>
      <c r="CF551">
        <v>0</v>
      </c>
      <c r="CG551">
        <v>4.6320346320346311E-6</v>
      </c>
      <c r="CH551">
        <v>0</v>
      </c>
      <c r="CI551">
        <v>2.8679653679653642E-7</v>
      </c>
      <c r="CJ551">
        <v>0</v>
      </c>
      <c r="CK551">
        <v>3.3080808080808078E-6</v>
      </c>
      <c r="CL551">
        <v>183.39999999999998</v>
      </c>
      <c r="CM551">
        <v>0</v>
      </c>
      <c r="CN551">
        <v>0</v>
      </c>
      <c r="CO551">
        <v>2.5072150072150071E-7</v>
      </c>
      <c r="CP551">
        <v>1.8813131313131313E-4</v>
      </c>
      <c r="CQ551">
        <v>1.7240259740259744E-5</v>
      </c>
      <c r="CR551">
        <v>1.1580086580086578E-6</v>
      </c>
      <c r="CS551">
        <v>5.0613275613275615E-7</v>
      </c>
      <c r="CT551">
        <v>0</v>
      </c>
      <c r="CU551">
        <v>1.9480519480519479E-6</v>
      </c>
      <c r="CV551">
        <v>0</v>
      </c>
      <c r="CW551">
        <v>1.8813131313131311E-6</v>
      </c>
      <c r="CX551">
        <v>0</v>
      </c>
      <c r="CY551">
        <v>4.5454545454545452E-5</v>
      </c>
      <c r="CZ551">
        <v>7.8102453102453088E-6</v>
      </c>
      <c r="DA551">
        <v>1.1626984126984129E-5</v>
      </c>
      <c r="DB551">
        <v>0</v>
      </c>
      <c r="DC551">
        <v>1.5367965367965366E-6</v>
      </c>
      <c r="DD551">
        <v>-3.7878787878787775E-8</v>
      </c>
    </row>
    <row r="552" spans="1:108">
      <c r="A552" t="s">
        <v>526</v>
      </c>
      <c r="B552">
        <v>0.64300000000000002</v>
      </c>
      <c r="C552">
        <v>52</v>
      </c>
      <c r="D552" t="s">
        <v>1033</v>
      </c>
      <c r="E552">
        <v>43250</v>
      </c>
      <c r="F552" t="s">
        <v>142</v>
      </c>
      <c r="H552" t="s">
        <v>35</v>
      </c>
      <c r="I552">
        <v>100</v>
      </c>
      <c r="K552">
        <v>0.99816302499999998</v>
      </c>
      <c r="L552">
        <v>9.2121252889999994</v>
      </c>
      <c r="M552">
        <v>0.16682403700000001</v>
      </c>
      <c r="N552">
        <v>205658</v>
      </c>
      <c r="O552">
        <v>3586.502</v>
      </c>
      <c r="P552" t="s">
        <v>526</v>
      </c>
      <c r="Q552">
        <v>-7.2075320512820513E-6</v>
      </c>
      <c r="R552">
        <v>-1.8482905982905989E-8</v>
      </c>
      <c r="S552">
        <v>-8.6939102564102662E-9</v>
      </c>
      <c r="T552">
        <v>-4.420405982905983E-6</v>
      </c>
      <c r="U552">
        <v>-4.420405982905983E-6</v>
      </c>
      <c r="V552">
        <v>-2.2302350427350448E-8</v>
      </c>
      <c r="W552">
        <v>-1.5384615384615385E-7</v>
      </c>
      <c r="X552">
        <v>-1.0563568376068382E-7</v>
      </c>
      <c r="Y552">
        <v>-8.800747863247862E-9</v>
      </c>
      <c r="Z552">
        <v>-2.6308760683760683E-6</v>
      </c>
      <c r="AA552">
        <v>1.5090811965811972E-7</v>
      </c>
      <c r="AB552">
        <v>4.7529380341880347E-7</v>
      </c>
      <c r="AC552">
        <v>1.348824786324786E-8</v>
      </c>
      <c r="AD552">
        <v>0</v>
      </c>
      <c r="AE552">
        <v>2.127403846153846E-7</v>
      </c>
      <c r="AF552">
        <v>-1.8776709401709389E-8</v>
      </c>
      <c r="AG552">
        <v>2.867254273504274E-6</v>
      </c>
      <c r="AH552">
        <v>-1.6279380341880347E-7</v>
      </c>
      <c r="AI552">
        <v>-1.7361111111110505E-9</v>
      </c>
      <c r="AJ552">
        <v>0</v>
      </c>
      <c r="AK552">
        <v>-1.7200854700854705E-7</v>
      </c>
      <c r="AL552">
        <v>-3.9022435897435931E-9</v>
      </c>
      <c r="AM552">
        <v>-1.3421474358974347E-9</v>
      </c>
      <c r="AN552">
        <v>-1.432959401709401E-9</v>
      </c>
      <c r="AO552">
        <v>-8.1330128205128201E-9</v>
      </c>
      <c r="AP552">
        <v>1.9805021367521362E-7</v>
      </c>
      <c r="AQ552">
        <v>-7.0779914529914527E-9</v>
      </c>
      <c r="AR552">
        <v>1.1363514957264955E-7</v>
      </c>
      <c r="AS552">
        <v>5.2510683760683759E-6</v>
      </c>
      <c r="AT552">
        <v>-1.2633547008547011E-7</v>
      </c>
      <c r="AU552">
        <v>1.3875534188034187E-8</v>
      </c>
      <c r="AV552">
        <v>2.1060363247863244E-7</v>
      </c>
      <c r="AW552">
        <v>-4.0998931623931617E-9</v>
      </c>
      <c r="AX552">
        <v>3.3506944444444448E-7</v>
      </c>
      <c r="AY552">
        <v>3.5403311965811966E-8</v>
      </c>
      <c r="AZ552">
        <v>2.8258547008547009E-7</v>
      </c>
      <c r="BA552">
        <v>2.2943376068376069E-8</v>
      </c>
      <c r="BB552">
        <v>-1.3261217948717971E-9</v>
      </c>
      <c r="BC552">
        <v>1.5224358974359076E-10</v>
      </c>
      <c r="BD552">
        <v>1.6412927350427352E-9</v>
      </c>
      <c r="BE552">
        <v>3.567040598290598E-8</v>
      </c>
      <c r="BF552">
        <v>7.0646367521367538E-9</v>
      </c>
      <c r="BG552">
        <v>0</v>
      </c>
      <c r="BH552">
        <v>4.8490918803418803E-7</v>
      </c>
      <c r="BI552">
        <v>1.0723824786324785E-8</v>
      </c>
      <c r="BJ552">
        <v>1.0790598290598288E-8</v>
      </c>
      <c r="BK552">
        <v>0</v>
      </c>
      <c r="BL552">
        <v>6.9043803418803428E-9</v>
      </c>
      <c r="BM552">
        <v>0</v>
      </c>
      <c r="BN552">
        <v>3.0448717948717918E-9</v>
      </c>
      <c r="BO552">
        <v>0</v>
      </c>
      <c r="BP552">
        <v>1.8830128205128175E-9</v>
      </c>
      <c r="BQ552">
        <v>4.6127136752136738E-9</v>
      </c>
      <c r="BR552">
        <v>0</v>
      </c>
      <c r="BS552">
        <v>-1.423611111111111E-8</v>
      </c>
      <c r="BT552">
        <v>-7.3584401709401611E-10</v>
      </c>
      <c r="BU552">
        <v>-9.6821581196581104E-9</v>
      </c>
      <c r="BV552">
        <v>0</v>
      </c>
      <c r="BW552">
        <v>0</v>
      </c>
      <c r="BX552">
        <v>-7.7056623931623819E-10</v>
      </c>
      <c r="BY552">
        <v>-4.3002136752136735E-9</v>
      </c>
      <c r="BZ552">
        <v>-3.2238247863247883E-9</v>
      </c>
      <c r="CA552">
        <v>-1.6947115384615386E-9</v>
      </c>
      <c r="CB552">
        <v>0</v>
      </c>
      <c r="CC552">
        <v>0</v>
      </c>
      <c r="CD552">
        <v>0</v>
      </c>
      <c r="CE552">
        <v>-2.6856303418803439E-9</v>
      </c>
      <c r="CF552">
        <v>-4.193376068376066E-10</v>
      </c>
      <c r="CG552">
        <v>3.4762286324786322E-9</v>
      </c>
      <c r="CH552">
        <v>0</v>
      </c>
      <c r="CI552">
        <v>-2.9273504273504266E-9</v>
      </c>
      <c r="CJ552">
        <v>-6.3034188034188059E-10</v>
      </c>
      <c r="CK552">
        <v>3.7566773504273512E-9</v>
      </c>
      <c r="CL552">
        <v>0.28130000000000005</v>
      </c>
      <c r="CM552">
        <v>0</v>
      </c>
      <c r="CN552">
        <v>0</v>
      </c>
      <c r="CO552">
        <v>0</v>
      </c>
      <c r="CP552">
        <v>5.1423611111111103E-7</v>
      </c>
      <c r="CQ552">
        <v>4.6128472222222217E-8</v>
      </c>
      <c r="CR552">
        <v>3.5657051282051362E-10</v>
      </c>
      <c r="CS552">
        <v>-1.9751602564102564E-10</v>
      </c>
      <c r="CT552">
        <v>0</v>
      </c>
      <c r="CU552">
        <v>0</v>
      </c>
      <c r="CV552">
        <v>0</v>
      </c>
      <c r="CW552">
        <v>2.980769230769232E-9</v>
      </c>
      <c r="CX552">
        <v>0</v>
      </c>
      <c r="CY552">
        <v>4.3963675213675193E-9</v>
      </c>
      <c r="CZ552">
        <v>0</v>
      </c>
      <c r="DA552">
        <v>0</v>
      </c>
      <c r="DB552">
        <v>0</v>
      </c>
      <c r="DC552">
        <v>2.0926816239316238E-9</v>
      </c>
      <c r="DD552">
        <v>0</v>
      </c>
    </row>
    <row r="553" spans="1:108">
      <c r="A553" t="s">
        <v>607</v>
      </c>
      <c r="B553">
        <v>0.61399999999999999</v>
      </c>
      <c r="C553">
        <v>11.3</v>
      </c>
      <c r="D553" t="s">
        <v>571</v>
      </c>
      <c r="E553">
        <v>43250</v>
      </c>
      <c r="F553" t="s">
        <v>150</v>
      </c>
      <c r="H553" t="s">
        <v>27</v>
      </c>
      <c r="I553">
        <v>90</v>
      </c>
      <c r="K553">
        <v>0.75105522199999997</v>
      </c>
      <c r="L553">
        <v>4.4706396719999999</v>
      </c>
      <c r="M553">
        <v>0.48067337100000002</v>
      </c>
      <c r="N553">
        <v>273439.66666666669</v>
      </c>
      <c r="O553">
        <v>4583.7247666666672</v>
      </c>
      <c r="P553" t="s">
        <v>607</v>
      </c>
      <c r="Q553">
        <v>4.6705998033431663E-4</v>
      </c>
      <c r="R553">
        <v>6.2192723697148476E-5</v>
      </c>
      <c r="S553">
        <v>3.7530727630285155E-4</v>
      </c>
      <c r="T553">
        <v>4.4247787610619468E-3</v>
      </c>
      <c r="U553">
        <v>4.4247787610619468E-3</v>
      </c>
      <c r="V553">
        <v>-3.2940019665683381E-4</v>
      </c>
      <c r="W553">
        <v>3.1028761061946903E-3</v>
      </c>
      <c r="X553">
        <v>-1.5855457227138643E-4</v>
      </c>
      <c r="Y553">
        <v>2.5995575221238942E-5</v>
      </c>
      <c r="Z553">
        <v>-1.2291052114060964E-4</v>
      </c>
      <c r="AA553">
        <v>1.4896755162241888E-3</v>
      </c>
      <c r="AB553">
        <v>3.9226892822025574E-3</v>
      </c>
      <c r="AC553">
        <v>2.7120206489675519E-4</v>
      </c>
      <c r="AD553">
        <v>0</v>
      </c>
      <c r="AE553">
        <v>2.1497050147492626E-2</v>
      </c>
      <c r="AF553">
        <v>7.6265978367748288E-4</v>
      </c>
      <c r="AG553">
        <v>0.10055309734513275</v>
      </c>
      <c r="AH553">
        <v>-4.2711406096361846E-4</v>
      </c>
      <c r="AI553">
        <v>1.8174778761061949E-2</v>
      </c>
      <c r="AJ553">
        <v>5.8124385447394294E-4</v>
      </c>
      <c r="AK553">
        <v>1.6513028515240905E-3</v>
      </c>
      <c r="AL553">
        <v>0</v>
      </c>
      <c r="AM553">
        <v>0</v>
      </c>
      <c r="AN553">
        <v>0</v>
      </c>
      <c r="AO553">
        <v>-7.2517207472959681E-6</v>
      </c>
      <c r="AP553">
        <v>4.033923303834808E-4</v>
      </c>
      <c r="AQ553">
        <v>2.4287118977384467E-4</v>
      </c>
      <c r="AR553">
        <v>5.1456489675516222E-4</v>
      </c>
      <c r="AS553">
        <v>1.5921828908554574E-2</v>
      </c>
      <c r="AT553">
        <v>2.8453785644051135E-4</v>
      </c>
      <c r="AU553">
        <v>7.4084316617502457E-5</v>
      </c>
      <c r="AV553">
        <v>4.349557522123894E-3</v>
      </c>
      <c r="AW553">
        <v>-3.0727630285152409E-7</v>
      </c>
      <c r="AX553">
        <v>2.6396263520157325E-3</v>
      </c>
      <c r="AY553">
        <v>6.4601769911504432E-4</v>
      </c>
      <c r="AZ553">
        <v>1.8448869223205507E-3</v>
      </c>
      <c r="BA553">
        <v>4.6662979351032454E-4</v>
      </c>
      <c r="BB553">
        <v>2.632743362831859E-5</v>
      </c>
      <c r="BC553">
        <v>3.6946902654867263E-5</v>
      </c>
      <c r="BD553">
        <v>4.1021386430678464E-5</v>
      </c>
      <c r="BE553">
        <v>3.3351769911504426E-4</v>
      </c>
      <c r="BF553">
        <v>2.8220255653883976E-4</v>
      </c>
      <c r="BG553">
        <v>0</v>
      </c>
      <c r="BH553">
        <v>5.4207227138643073E-3</v>
      </c>
      <c r="BI553">
        <v>5.073746312684365E-5</v>
      </c>
      <c r="BJ553">
        <v>5.0245821042281212E-5</v>
      </c>
      <c r="BK553">
        <v>0</v>
      </c>
      <c r="BL553">
        <v>1.0822271386430679E-4</v>
      </c>
      <c r="BM553">
        <v>0</v>
      </c>
      <c r="BN553">
        <v>1.134464110127827E-4</v>
      </c>
      <c r="BO553">
        <v>0</v>
      </c>
      <c r="BP553">
        <v>4.4432153392330383E-5</v>
      </c>
      <c r="BQ553">
        <v>1.0287610619469027E-4</v>
      </c>
      <c r="BR553">
        <v>0</v>
      </c>
      <c r="BS553">
        <v>2.5258112094395284E-5</v>
      </c>
      <c r="BT553">
        <v>6.2622910521140592E-6</v>
      </c>
      <c r="BU553">
        <v>5.6108652900688306E-5</v>
      </c>
      <c r="BV553">
        <v>0</v>
      </c>
      <c r="BW553">
        <v>0</v>
      </c>
      <c r="BX553">
        <v>0</v>
      </c>
      <c r="BY553">
        <v>4.6152900688298929E-6</v>
      </c>
      <c r="BZ553">
        <v>1.9548918387413965E-5</v>
      </c>
      <c r="CA553">
        <v>0</v>
      </c>
      <c r="CB553">
        <v>9.7590953785644058E-5</v>
      </c>
      <c r="CC553">
        <v>2.9056047197640118E-5</v>
      </c>
      <c r="CD553">
        <v>0</v>
      </c>
      <c r="CE553">
        <v>6.0594886922320568E-6</v>
      </c>
      <c r="CF553">
        <v>0</v>
      </c>
      <c r="CG553">
        <v>1.8239921337266468E-5</v>
      </c>
      <c r="CH553">
        <v>0</v>
      </c>
      <c r="CI553">
        <v>2.0464601769911511E-6</v>
      </c>
      <c r="CJ553">
        <v>0</v>
      </c>
      <c r="CK553">
        <v>1.4374385447394297E-5</v>
      </c>
      <c r="CL553">
        <v>233.89999999999998</v>
      </c>
      <c r="CM553">
        <v>0</v>
      </c>
      <c r="CN553">
        <v>0</v>
      </c>
      <c r="CO553">
        <v>2.0440019665683387E-6</v>
      </c>
      <c r="CP553">
        <v>5.7171828908554568E-4</v>
      </c>
      <c r="CQ553">
        <v>5.1948131760078669E-5</v>
      </c>
      <c r="CR553">
        <v>3.4292035398230098E-6</v>
      </c>
      <c r="CS553">
        <v>4.0990658800393321E-6</v>
      </c>
      <c r="CT553">
        <v>0</v>
      </c>
      <c r="CU553">
        <v>1.5296214355948872E-5</v>
      </c>
      <c r="CV553">
        <v>0</v>
      </c>
      <c r="CW553">
        <v>6.0902163225172079E-6</v>
      </c>
      <c r="CX553">
        <v>0</v>
      </c>
      <c r="CY553">
        <v>1.0152409046214355E-4</v>
      </c>
      <c r="CZ553">
        <v>1.8215339233038349E-5</v>
      </c>
      <c r="DA553">
        <v>2.4410029498525078E-5</v>
      </c>
      <c r="DB553">
        <v>0</v>
      </c>
      <c r="DC553">
        <v>7.5958702064896758E-6</v>
      </c>
      <c r="DD553">
        <v>1.4872173058013759E-6</v>
      </c>
    </row>
    <row r="554" spans="1:108">
      <c r="A554" t="s">
        <v>222</v>
      </c>
      <c r="B554">
        <v>0.67500000000000004</v>
      </c>
      <c r="C554">
        <v>49.5</v>
      </c>
      <c r="D554" t="s">
        <v>1034</v>
      </c>
      <c r="E554">
        <v>43250</v>
      </c>
      <c r="F554" t="s">
        <v>142</v>
      </c>
      <c r="H554" t="s">
        <v>35</v>
      </c>
      <c r="I554">
        <v>100</v>
      </c>
      <c r="K554">
        <v>0.47477007900000001</v>
      </c>
      <c r="L554">
        <v>4.2048608779999999</v>
      </c>
      <c r="M554">
        <v>0.34909770899999998</v>
      </c>
      <c r="N554">
        <v>220763</v>
      </c>
      <c r="O554">
        <v>3710.0765999999999</v>
      </c>
      <c r="P554" t="s">
        <v>222</v>
      </c>
      <c r="Q554">
        <v>-3.9744668911335577E-6</v>
      </c>
      <c r="R554">
        <v>-8.698092031425529E-10</v>
      </c>
      <c r="S554">
        <v>5.1346801346801351E-8</v>
      </c>
      <c r="T554">
        <v>-1.1223344556677891E-6</v>
      </c>
      <c r="U554">
        <v>-1.1223344556677891E-6</v>
      </c>
      <c r="V554">
        <v>-2.0763187429854155E-8</v>
      </c>
      <c r="W554">
        <v>-1.0874017957351293E-7</v>
      </c>
      <c r="X554">
        <v>-6.2149270482603821E-8</v>
      </c>
      <c r="Y554">
        <v>-7.9685746352412973E-9</v>
      </c>
      <c r="Z554">
        <v>-1.7255892255892256E-6</v>
      </c>
      <c r="AA554">
        <v>1.2738496071829401E-7</v>
      </c>
      <c r="AB554">
        <v>4.5524691358024693E-7</v>
      </c>
      <c r="AC554">
        <v>2.7833894500561167E-8</v>
      </c>
      <c r="AD554">
        <v>0</v>
      </c>
      <c r="AE554">
        <v>5.9469696969696964E-7</v>
      </c>
      <c r="AF554">
        <v>4.5033670033670022E-8</v>
      </c>
      <c r="AG554">
        <v>1.0875420875420876E-6</v>
      </c>
      <c r="AH554">
        <v>-7.7721661054994369E-8</v>
      </c>
      <c r="AI554">
        <v>1.4029180695847412E-8</v>
      </c>
      <c r="AJ554">
        <v>0</v>
      </c>
      <c r="AK554">
        <v>-1.8799102132435515E-8</v>
      </c>
      <c r="AL554">
        <v>-1.2780583613916958E-9</v>
      </c>
      <c r="AM554">
        <v>1.3468013468013463E-10</v>
      </c>
      <c r="AN554">
        <v>2.0202020202020158E-10</v>
      </c>
      <c r="AO554">
        <v>-2.2586980920314196E-9</v>
      </c>
      <c r="AP554">
        <v>1.1335578002244677E-7</v>
      </c>
      <c r="AQ554">
        <v>-6.3313692480359117E-9</v>
      </c>
      <c r="AR554">
        <v>5.3212682379349025E-8</v>
      </c>
      <c r="AS554">
        <v>8.8594276094276093E-6</v>
      </c>
      <c r="AT554">
        <v>-1.0662177328843967E-8</v>
      </c>
      <c r="AU554">
        <v>7.9124579124579144E-9</v>
      </c>
      <c r="AV554">
        <v>1.1992143658810326E-7</v>
      </c>
      <c r="AW554">
        <v>-1.4772727272727266E-9</v>
      </c>
      <c r="AX554">
        <v>2.1380471380471385E-7</v>
      </c>
      <c r="AY554">
        <v>3.0022446689113361E-8</v>
      </c>
      <c r="AZ554">
        <v>2.2348484848484843E-7</v>
      </c>
      <c r="BA554">
        <v>-9.8204264870926951E-11</v>
      </c>
      <c r="BB554">
        <v>-1.5067340067340075E-9</v>
      </c>
      <c r="BC554">
        <v>2.6416947250280605E-9</v>
      </c>
      <c r="BD554">
        <v>-1.606341189674522E-9</v>
      </c>
      <c r="BE554">
        <v>4.8540965207631873E-8</v>
      </c>
      <c r="BF554">
        <v>5.4292929292929231E-9</v>
      </c>
      <c r="BG554">
        <v>0</v>
      </c>
      <c r="BH554">
        <v>8.0162738496071832E-7</v>
      </c>
      <c r="BI554">
        <v>5.0084175084175082E-9</v>
      </c>
      <c r="BJ554">
        <v>5.0645342312009009E-9</v>
      </c>
      <c r="BK554">
        <v>0</v>
      </c>
      <c r="BL554">
        <v>3.942199775533114E-9</v>
      </c>
      <c r="BM554">
        <v>0</v>
      </c>
      <c r="BN554">
        <v>-1.1644219977553338E-9</v>
      </c>
      <c r="BO554">
        <v>0</v>
      </c>
      <c r="BP554">
        <v>2.5252525252525279E-10</v>
      </c>
      <c r="BQ554">
        <v>4.5875420875420908E-9</v>
      </c>
      <c r="BR554">
        <v>0</v>
      </c>
      <c r="BS554">
        <v>-9.5398428731762079E-9</v>
      </c>
      <c r="BT554">
        <v>-1.9360269360269334E-10</v>
      </c>
      <c r="BU554">
        <v>5.07856341189674E-9</v>
      </c>
      <c r="BV554">
        <v>0</v>
      </c>
      <c r="BW554">
        <v>0</v>
      </c>
      <c r="BX554">
        <v>-5.9343434343434346E-10</v>
      </c>
      <c r="BY554">
        <v>-3.5072951739619215E-10</v>
      </c>
      <c r="BZ554">
        <v>4.4191919191919184E-9</v>
      </c>
      <c r="CA554">
        <v>7.098765432098746E-10</v>
      </c>
      <c r="CB554">
        <v>0</v>
      </c>
      <c r="CC554">
        <v>0</v>
      </c>
      <c r="CD554">
        <v>0</v>
      </c>
      <c r="CE554">
        <v>-1.5333894500561162E-9</v>
      </c>
      <c r="CF554">
        <v>-3.2126823793490429E-10</v>
      </c>
      <c r="CG554">
        <v>7.4775533108866615E-10</v>
      </c>
      <c r="CH554">
        <v>0</v>
      </c>
      <c r="CI554">
        <v>-1.1391694725028066E-9</v>
      </c>
      <c r="CJ554">
        <v>-4.4893378226711295E-11</v>
      </c>
      <c r="CK554">
        <v>1.0213243546576885E-9</v>
      </c>
      <c r="CL554">
        <v>7.2800000000000031E-2</v>
      </c>
      <c r="CM554">
        <v>0</v>
      </c>
      <c r="CN554">
        <v>0</v>
      </c>
      <c r="CO554">
        <v>0</v>
      </c>
      <c r="CP554">
        <v>1.2167508417508417E-7</v>
      </c>
      <c r="CQ554">
        <v>1.0653759820426489E-8</v>
      </c>
      <c r="CR554">
        <v>1.9640852974186404E-10</v>
      </c>
      <c r="CS554">
        <v>6.3692480359147056E-10</v>
      </c>
      <c r="CT554">
        <v>0</v>
      </c>
      <c r="CU554">
        <v>0</v>
      </c>
      <c r="CV554">
        <v>0</v>
      </c>
      <c r="CW554">
        <v>1.8041526374859702E-9</v>
      </c>
      <c r="CX554">
        <v>0</v>
      </c>
      <c r="CY554">
        <v>1.4197530864197542E-9</v>
      </c>
      <c r="CZ554">
        <v>0</v>
      </c>
      <c r="DA554">
        <v>0</v>
      </c>
      <c r="DB554">
        <v>0</v>
      </c>
      <c r="DC554">
        <v>2.0061728395061699E-10</v>
      </c>
      <c r="DD554">
        <v>0</v>
      </c>
    </row>
    <row r="555" spans="1:108">
      <c r="A555" t="s">
        <v>206</v>
      </c>
      <c r="B555">
        <v>0.71</v>
      </c>
      <c r="C555">
        <v>38.799999999999997</v>
      </c>
      <c r="D555" t="s">
        <v>828</v>
      </c>
      <c r="E555">
        <v>43250</v>
      </c>
      <c r="F555" t="s">
        <v>142</v>
      </c>
      <c r="H555" t="s">
        <v>27</v>
      </c>
      <c r="I555">
        <v>100</v>
      </c>
      <c r="K555">
        <v>0.91284792199999998</v>
      </c>
      <c r="L555">
        <v>5.9077599159999998</v>
      </c>
      <c r="M555">
        <v>0.327426041</v>
      </c>
      <c r="N555">
        <v>224401.66666666666</v>
      </c>
      <c r="O555">
        <v>4097.9477666666671</v>
      </c>
      <c r="P555" t="s">
        <v>206</v>
      </c>
      <c r="Q555">
        <v>-9.3749999999999992E-6</v>
      </c>
      <c r="R555">
        <v>-3.1357388316151195E-8</v>
      </c>
      <c r="S555">
        <v>1.3674112256586473E-8</v>
      </c>
      <c r="T555">
        <v>-5.1367411225658648E-6</v>
      </c>
      <c r="U555">
        <v>-5.1367411225658648E-6</v>
      </c>
      <c r="V555">
        <v>-1.073883161511941E-9</v>
      </c>
      <c r="W555">
        <v>-2.2322451317296677E-7</v>
      </c>
      <c r="X555">
        <v>-1.1222079037800681E-7</v>
      </c>
      <c r="Y555">
        <v>-6.7475658648339019E-9</v>
      </c>
      <c r="Z555">
        <v>-5.5126002290950746E-6</v>
      </c>
      <c r="AA555">
        <v>1.2689719358533784E-7</v>
      </c>
      <c r="AB555">
        <v>4.8056271477663218E-7</v>
      </c>
      <c r="AC555">
        <v>1.490907789232532E-8</v>
      </c>
      <c r="AD555">
        <v>0</v>
      </c>
      <c r="AE555">
        <v>3.2986111111111111E-7</v>
      </c>
      <c r="AF555">
        <v>-1.4855383734249749E-8</v>
      </c>
      <c r="AG555">
        <v>1.5857674684994272E-6</v>
      </c>
      <c r="AH555">
        <v>-1.9705756013745707E-7</v>
      </c>
      <c r="AI555">
        <v>-6.4611970217640305E-8</v>
      </c>
      <c r="AJ555">
        <v>0</v>
      </c>
      <c r="AK555">
        <v>-2.1871420389461638E-7</v>
      </c>
      <c r="AL555">
        <v>-1.7325315005727397E-9</v>
      </c>
      <c r="AM555">
        <v>-1.3423539518900345E-9</v>
      </c>
      <c r="AN555">
        <v>-1.2564432989690729E-9</v>
      </c>
      <c r="AO555">
        <v>-1.1096792668957612E-8</v>
      </c>
      <c r="AP555">
        <v>8.3046964490263468E-8</v>
      </c>
      <c r="AQ555">
        <v>-1.8039447308132872E-8</v>
      </c>
      <c r="AR555">
        <v>5.7220074455899194E-8</v>
      </c>
      <c r="AS555">
        <v>8.8452176403207342E-6</v>
      </c>
      <c r="AT555">
        <v>-1.3906786941580753E-7</v>
      </c>
      <c r="AU555">
        <v>3.167955326460478E-9</v>
      </c>
      <c r="AV555">
        <v>3.4208548109965632E-7</v>
      </c>
      <c r="AW555">
        <v>-2.3876002290950738E-9</v>
      </c>
      <c r="AX555">
        <v>2.9191723940435286E-7</v>
      </c>
      <c r="AY555">
        <v>1.3065578465063002E-8</v>
      </c>
      <c r="AZ555">
        <v>2.4395045819014892E-7</v>
      </c>
      <c r="BA555">
        <v>1.4407932416953033E-8</v>
      </c>
      <c r="BB555">
        <v>-2.2318871706758329E-9</v>
      </c>
      <c r="BC555">
        <v>-2.0153207331042349E-9</v>
      </c>
      <c r="BD555">
        <v>-2.0350085910652925E-9</v>
      </c>
      <c r="BE555">
        <v>6.2482101947308134E-8</v>
      </c>
      <c r="BF555">
        <v>8.2331042382588842E-10</v>
      </c>
      <c r="BG555">
        <v>0</v>
      </c>
      <c r="BH555">
        <v>6.355598510882018E-7</v>
      </c>
      <c r="BI555">
        <v>4.4780927835051544E-9</v>
      </c>
      <c r="BJ555">
        <v>4.5138888888888849E-9</v>
      </c>
      <c r="BK555">
        <v>0</v>
      </c>
      <c r="BL555">
        <v>4.1165521191294224E-10</v>
      </c>
      <c r="BM555">
        <v>0</v>
      </c>
      <c r="BN555">
        <v>-5.3926832760595706E-9</v>
      </c>
      <c r="BO555">
        <v>0</v>
      </c>
      <c r="BP555">
        <v>1.3011884306987397E-9</v>
      </c>
      <c r="BQ555">
        <v>3.2896620847651809E-9</v>
      </c>
      <c r="BR555">
        <v>0</v>
      </c>
      <c r="BS555">
        <v>-2.2802119129438721E-8</v>
      </c>
      <c r="BT555">
        <v>-2.1388172966781202E-9</v>
      </c>
      <c r="BU555">
        <v>-1.8399198167239404E-8</v>
      </c>
      <c r="BV555">
        <v>0</v>
      </c>
      <c r="BW555">
        <v>0</v>
      </c>
      <c r="BX555">
        <v>-1.4515320733104239E-9</v>
      </c>
      <c r="BY555">
        <v>-7.016036655211916E-9</v>
      </c>
      <c r="BZ555">
        <v>-7.232603092783507E-9</v>
      </c>
      <c r="CA555">
        <v>-2.2784221076746867E-9</v>
      </c>
      <c r="CB555">
        <v>0</v>
      </c>
      <c r="CC555">
        <v>0</v>
      </c>
      <c r="CD555">
        <v>0</v>
      </c>
      <c r="CE555">
        <v>-3.7603808705612848E-9</v>
      </c>
      <c r="CF555">
        <v>-1.3423539518900307E-10</v>
      </c>
      <c r="CG555">
        <v>1.3620418098510893E-9</v>
      </c>
      <c r="CH555">
        <v>0</v>
      </c>
      <c r="CI555">
        <v>-4.470933562428408E-9</v>
      </c>
      <c r="CJ555">
        <v>-1.4246849942726213E-9</v>
      </c>
      <c r="CK555">
        <v>1.2582331042382603E-9</v>
      </c>
      <c r="CL555">
        <v>7.0300000000000085E-2</v>
      </c>
      <c r="CM555">
        <v>0</v>
      </c>
      <c r="CN555">
        <v>0</v>
      </c>
      <c r="CO555">
        <v>0</v>
      </c>
      <c r="CP555">
        <v>2.4029925544100807E-7</v>
      </c>
      <c r="CQ555">
        <v>2.2766323024054985E-8</v>
      </c>
      <c r="CR555">
        <v>-4.2060423825887781E-10</v>
      </c>
      <c r="CS555">
        <v>-7.5171821305841587E-11</v>
      </c>
      <c r="CT555">
        <v>0</v>
      </c>
      <c r="CU555">
        <v>0</v>
      </c>
      <c r="CV555">
        <v>0</v>
      </c>
      <c r="CW555">
        <v>1.2492840778923244E-9</v>
      </c>
      <c r="CX555">
        <v>0</v>
      </c>
      <c r="CY555">
        <v>5.9081471935853389E-9</v>
      </c>
      <c r="CZ555">
        <v>0</v>
      </c>
      <c r="DA555">
        <v>0</v>
      </c>
      <c r="DB555">
        <v>0</v>
      </c>
      <c r="DC555">
        <v>1.9025630011454758E-9</v>
      </c>
      <c r="DD555">
        <v>0</v>
      </c>
    </row>
    <row r="556" spans="1:108">
      <c r="A556" t="s">
        <v>239</v>
      </c>
      <c r="B556">
        <v>0.70799999999999996</v>
      </c>
      <c r="C556">
        <v>26.1</v>
      </c>
      <c r="D556" t="s">
        <v>841</v>
      </c>
      <c r="E556">
        <v>43250</v>
      </c>
      <c r="F556" t="s">
        <v>142</v>
      </c>
      <c r="H556" t="s">
        <v>35</v>
      </c>
      <c r="I556">
        <v>30</v>
      </c>
      <c r="K556">
        <v>1.1972195329999999</v>
      </c>
      <c r="L556">
        <v>6.1508710569999998</v>
      </c>
      <c r="M556">
        <v>0.399795821</v>
      </c>
      <c r="N556">
        <v>201497</v>
      </c>
      <c r="O556">
        <v>4095.5989000000004</v>
      </c>
      <c r="P556" t="s">
        <v>239</v>
      </c>
      <c r="Q556">
        <v>-1.3018837803320561E-5</v>
      </c>
      <c r="R556">
        <v>-7.793209876543208E-8</v>
      </c>
      <c r="S556">
        <v>-3.9511494252873574E-8</v>
      </c>
      <c r="T556">
        <v>-5.5076628352490419E-6</v>
      </c>
      <c r="U556">
        <v>-5.5076628352490419E-6</v>
      </c>
      <c r="V556">
        <v>3.2726692209450939E-8</v>
      </c>
      <c r="W556">
        <v>-3.8056087696892302E-7</v>
      </c>
      <c r="X556">
        <v>-9.3390804597701291E-8</v>
      </c>
      <c r="Y556">
        <v>-2.5718390804597703E-8</v>
      </c>
      <c r="Z556">
        <v>-4.5232013622818221E-6</v>
      </c>
      <c r="AA556">
        <v>-1.1973180076628427E-8</v>
      </c>
      <c r="AB556">
        <v>5.7551085568326928E-8</v>
      </c>
      <c r="AC556">
        <v>-1.356960408684546E-8</v>
      </c>
      <c r="AD556">
        <v>0</v>
      </c>
      <c r="AE556">
        <v>-3.1369731800766281E-7</v>
      </c>
      <c r="AF556">
        <v>-5.7258407833120461E-8</v>
      </c>
      <c r="AG556">
        <v>-1.8332269050659857E-7</v>
      </c>
      <c r="AH556">
        <v>-2.6660280970625797E-7</v>
      </c>
      <c r="AI556">
        <v>-7.0508727117922486E-8</v>
      </c>
      <c r="AJ556">
        <v>0</v>
      </c>
      <c r="AK556">
        <v>-2.5516177096636864E-7</v>
      </c>
      <c r="AL556">
        <v>-8.8095998297147767E-9</v>
      </c>
      <c r="AM556">
        <v>-2.3760110685398041E-9</v>
      </c>
      <c r="AN556">
        <v>-2.2509578544061305E-9</v>
      </c>
      <c r="AO556">
        <v>-1.3090676883780332E-8</v>
      </c>
      <c r="AP556">
        <v>4.709450830140489E-8</v>
      </c>
      <c r="AQ556">
        <v>-3.9623243933588761E-8</v>
      </c>
      <c r="AR556">
        <v>3.3790974882928967E-9</v>
      </c>
      <c r="AS556">
        <v>2.0200085142613879E-6</v>
      </c>
      <c r="AT556">
        <v>-2.2057258407833117E-7</v>
      </c>
      <c r="AU556">
        <v>-8.8255640698169462E-9</v>
      </c>
      <c r="AV556">
        <v>8.21360153256705E-8</v>
      </c>
      <c r="AW556">
        <v>-3.4669008088548311E-9</v>
      </c>
      <c r="AX556">
        <v>5.1005747126436782E-8</v>
      </c>
      <c r="AY556">
        <v>-5.8269476372924731E-9</v>
      </c>
      <c r="AZ556">
        <v>4.5232013622817725E-9</v>
      </c>
      <c r="BA556">
        <v>-8.540868454661552E-9</v>
      </c>
      <c r="BB556">
        <v>-7.1918901660280981E-9</v>
      </c>
      <c r="BC556">
        <v>-5.7258407833120464E-9</v>
      </c>
      <c r="BD556">
        <v>-9.3550446998722844E-9</v>
      </c>
      <c r="BE556">
        <v>1.7214772243507812E-9</v>
      </c>
      <c r="BF556">
        <v>-1.0962111536824182E-8</v>
      </c>
      <c r="BG556">
        <v>0</v>
      </c>
      <c r="BH556">
        <v>1.6858237547892718E-7</v>
      </c>
      <c r="BI556">
        <v>7.1918901660280973E-9</v>
      </c>
      <c r="BJ556">
        <v>7.2184972328650514E-9</v>
      </c>
      <c r="BK556">
        <v>0</v>
      </c>
      <c r="BL556">
        <v>-4.5498084291187688E-9</v>
      </c>
      <c r="BM556">
        <v>0</v>
      </c>
      <c r="BN556">
        <v>-1.4123031077054071E-8</v>
      </c>
      <c r="BO556">
        <v>0</v>
      </c>
      <c r="BP556">
        <v>-6.9178373776075578E-10</v>
      </c>
      <c r="BQ556">
        <v>-2.7644742443592988E-9</v>
      </c>
      <c r="BR556">
        <v>0</v>
      </c>
      <c r="BS556">
        <v>-3.7143465304384853E-8</v>
      </c>
      <c r="BT556">
        <v>-1.9742443593018289E-9</v>
      </c>
      <c r="BU556">
        <v>-2.6447424435930199E-8</v>
      </c>
      <c r="BV556">
        <v>0</v>
      </c>
      <c r="BW556">
        <v>0</v>
      </c>
      <c r="BX556">
        <v>-2.3680289484887193E-9</v>
      </c>
      <c r="BY556">
        <v>-1.11749680715198E-8</v>
      </c>
      <c r="BZ556">
        <v>-8.1603873988931506E-9</v>
      </c>
      <c r="CA556">
        <v>-3.7116858237547908E-9</v>
      </c>
      <c r="CB556">
        <v>0</v>
      </c>
      <c r="CC556">
        <v>0</v>
      </c>
      <c r="CD556">
        <v>0</v>
      </c>
      <c r="CE556">
        <v>-4.4433801617709679E-9</v>
      </c>
      <c r="CF556">
        <v>-9.4987228607918294E-10</v>
      </c>
      <c r="CG556">
        <v>-1.1068539804171951E-9</v>
      </c>
      <c r="CH556">
        <v>0</v>
      </c>
      <c r="CI556">
        <v>-5.8083226905065996E-9</v>
      </c>
      <c r="CJ556">
        <v>-1.5804597701149429E-9</v>
      </c>
      <c r="CK556">
        <v>-4.7892720306512566E-11</v>
      </c>
      <c r="CL556">
        <v>-1.7999999999999683E-3</v>
      </c>
      <c r="CM556">
        <v>0</v>
      </c>
      <c r="CN556">
        <v>0</v>
      </c>
      <c r="CO556">
        <v>0</v>
      </c>
      <c r="CP556">
        <v>1.1864091102596849E-7</v>
      </c>
      <c r="CQ556">
        <v>1.0765219242230735E-8</v>
      </c>
      <c r="CR556">
        <v>-3.1928480204342303E-10</v>
      </c>
      <c r="CS556">
        <v>-5.8801617709663642E-10</v>
      </c>
      <c r="CT556">
        <v>0</v>
      </c>
      <c r="CU556">
        <v>0</v>
      </c>
      <c r="CV556">
        <v>0</v>
      </c>
      <c r="CW556">
        <v>9.9856321839080406E-10</v>
      </c>
      <c r="CX556">
        <v>0</v>
      </c>
      <c r="CY556">
        <v>3.839399744572158E-9</v>
      </c>
      <c r="CZ556">
        <v>0</v>
      </c>
      <c r="DA556">
        <v>0</v>
      </c>
      <c r="DB556">
        <v>0</v>
      </c>
      <c r="DC556">
        <v>2.7139208173690929E-9</v>
      </c>
      <c r="DD556">
        <v>0</v>
      </c>
    </row>
    <row r="557" spans="1:108">
      <c r="A557" t="s">
        <v>716</v>
      </c>
      <c r="B557">
        <v>0.70099999999999996</v>
      </c>
      <c r="C557">
        <v>37.200000000000003</v>
      </c>
      <c r="D557" t="s">
        <v>1035</v>
      </c>
      <c r="E557">
        <v>43250</v>
      </c>
      <c r="F557" t="s">
        <v>150</v>
      </c>
      <c r="H557" t="s">
        <v>27</v>
      </c>
      <c r="I557">
        <v>100</v>
      </c>
      <c r="K557">
        <v>0.819842984</v>
      </c>
      <c r="L557">
        <v>4.8515952560000004</v>
      </c>
      <c r="M557">
        <v>0.43926173699999999</v>
      </c>
      <c r="N557">
        <v>286601.33333333331</v>
      </c>
      <c r="O557">
        <v>5646.4845999999998</v>
      </c>
      <c r="P557" t="s">
        <v>716</v>
      </c>
      <c r="Q557">
        <v>-2.4081541218637993E-4</v>
      </c>
      <c r="R557">
        <v>1.0640681003584229E-5</v>
      </c>
      <c r="S557">
        <v>2.1486708482676223E-5</v>
      </c>
      <c r="T557">
        <v>-1.8667861409796895E-4</v>
      </c>
      <c r="U557">
        <v>-1.8667861409796895E-4</v>
      </c>
      <c r="V557">
        <v>-2.9681899641577061E-5</v>
      </c>
      <c r="W557">
        <v>4.1610663082437275E-5</v>
      </c>
      <c r="X557">
        <v>-4.7416367980884114E-5</v>
      </c>
      <c r="Y557">
        <v>2.8561827956989164E-7</v>
      </c>
      <c r="Z557">
        <v>3.7335722819593785E-5</v>
      </c>
      <c r="AA557">
        <v>7.672491039426523E-5</v>
      </c>
      <c r="AB557">
        <v>2.1356033452807647E-4</v>
      </c>
      <c r="AC557">
        <v>2.2270758661887695E-5</v>
      </c>
      <c r="AD557">
        <v>0</v>
      </c>
      <c r="AE557">
        <v>2.8561827956989248E-3</v>
      </c>
      <c r="AF557">
        <v>8.6880227001194746E-5</v>
      </c>
      <c r="AG557">
        <v>2.7445489844683393E-2</v>
      </c>
      <c r="AH557">
        <v>-1.2974163679808841E-4</v>
      </c>
      <c r="AI557">
        <v>2.0872535842293908E-3</v>
      </c>
      <c r="AJ557">
        <v>5.5731033452807655E-5</v>
      </c>
      <c r="AK557">
        <v>1.4654271206690562E-4</v>
      </c>
      <c r="AL557">
        <v>0</v>
      </c>
      <c r="AM557">
        <v>0</v>
      </c>
      <c r="AN557">
        <v>0</v>
      </c>
      <c r="AO557">
        <v>-2.2214755077658305E-6</v>
      </c>
      <c r="AP557">
        <v>4.5904271206690562E-5</v>
      </c>
      <c r="AQ557">
        <v>4.7136350059737151E-6</v>
      </c>
      <c r="AR557">
        <v>4.0434587813620071E-5</v>
      </c>
      <c r="AS557">
        <v>4.0057497013142179E-3</v>
      </c>
      <c r="AT557">
        <v>6.6830943847072882E-5</v>
      </c>
      <c r="AU557">
        <v>8.8952359617682185E-6</v>
      </c>
      <c r="AV557">
        <v>3.395497311827957E-4</v>
      </c>
      <c r="AW557">
        <v>2.8182870370370366E-6</v>
      </c>
      <c r="AX557">
        <v>1.3911290322580645E-4</v>
      </c>
      <c r="AY557">
        <v>2.0403972520908003E-5</v>
      </c>
      <c r="AZ557">
        <v>2.8972520908004783E-4</v>
      </c>
      <c r="BA557">
        <v>1.3024566905615293E-4</v>
      </c>
      <c r="BB557">
        <v>6.873506571087217E-6</v>
      </c>
      <c r="BC557">
        <v>6.0763888888888885E-6</v>
      </c>
      <c r="BD557">
        <v>3.3079450418160103E-6</v>
      </c>
      <c r="BE557">
        <v>3.0055256869773E-5</v>
      </c>
      <c r="BF557">
        <v>8.3669354838709679E-6</v>
      </c>
      <c r="BG557">
        <v>0</v>
      </c>
      <c r="BH557">
        <v>1.6956018518518519E-4</v>
      </c>
      <c r="BI557">
        <v>9.0483124253285555E-6</v>
      </c>
      <c r="BJ557">
        <v>8.9493727598566309E-6</v>
      </c>
      <c r="BK557">
        <v>0</v>
      </c>
      <c r="BL557">
        <v>2.5089605734767026E-5</v>
      </c>
      <c r="BM557">
        <v>0</v>
      </c>
      <c r="BN557">
        <v>2.9140531660692954E-5</v>
      </c>
      <c r="BO557">
        <v>0</v>
      </c>
      <c r="BP557">
        <v>6.4777479091995227E-6</v>
      </c>
      <c r="BQ557">
        <v>6.8324372759856632E-6</v>
      </c>
      <c r="BR557">
        <v>0</v>
      </c>
      <c r="BS557">
        <v>-5.3688769414575872E-6</v>
      </c>
      <c r="BT557">
        <v>2.2214755077658315E-7</v>
      </c>
      <c r="BU557">
        <v>4.8536439665471926E-6</v>
      </c>
      <c r="BV557">
        <v>0</v>
      </c>
      <c r="BW557">
        <v>0</v>
      </c>
      <c r="BX557">
        <v>0</v>
      </c>
      <c r="BY557">
        <v>2.8561827956989164E-7</v>
      </c>
      <c r="BZ557">
        <v>5.8486409796893661E-6</v>
      </c>
      <c r="CA557">
        <v>0</v>
      </c>
      <c r="CB557">
        <v>2.253210872162485E-5</v>
      </c>
      <c r="CC557">
        <v>5.6059587813620071E-6</v>
      </c>
      <c r="CD557">
        <v>0</v>
      </c>
      <c r="CE557">
        <v>6.496415770609322E-7</v>
      </c>
      <c r="CF557">
        <v>0</v>
      </c>
      <c r="CG557">
        <v>2.9887246117084832E-6</v>
      </c>
      <c r="CH557">
        <v>0</v>
      </c>
      <c r="CI557">
        <v>1.9974611708482656E-7</v>
      </c>
      <c r="CJ557">
        <v>0</v>
      </c>
      <c r="CK557">
        <v>3.3788829151732381E-6</v>
      </c>
      <c r="CL557">
        <v>181</v>
      </c>
      <c r="CM557">
        <v>0</v>
      </c>
      <c r="CN557">
        <v>0</v>
      </c>
      <c r="CO557">
        <v>4.1704002389486269E-7</v>
      </c>
      <c r="CP557">
        <v>1.129405615292712E-4</v>
      </c>
      <c r="CQ557">
        <v>1.0672416367980886E-5</v>
      </c>
      <c r="CR557">
        <v>5.5816905615292724E-7</v>
      </c>
      <c r="CS557">
        <v>6.5934886499402619E-7</v>
      </c>
      <c r="CT557">
        <v>0</v>
      </c>
      <c r="CU557">
        <v>1.6595728793309438E-6</v>
      </c>
      <c r="CV557">
        <v>0</v>
      </c>
      <c r="CW557">
        <v>2.1860065710872162E-6</v>
      </c>
      <c r="CX557">
        <v>0</v>
      </c>
      <c r="CY557">
        <v>1.2873357228195936E-5</v>
      </c>
      <c r="CZ557">
        <v>2.3670848267622462E-6</v>
      </c>
      <c r="DA557">
        <v>3.6103643966547186E-6</v>
      </c>
      <c r="DB557">
        <v>0</v>
      </c>
      <c r="DC557">
        <v>1.8891875746714456E-6</v>
      </c>
      <c r="DD557">
        <v>4.9656511350059733E-7</v>
      </c>
    </row>
    <row r="558" spans="1:108">
      <c r="A558" t="s">
        <v>531</v>
      </c>
      <c r="B558">
        <v>0.68300000000000005</v>
      </c>
      <c r="C558">
        <v>28.1</v>
      </c>
      <c r="D558" t="s">
        <v>1036</v>
      </c>
      <c r="E558">
        <v>43250</v>
      </c>
      <c r="F558" t="s">
        <v>142</v>
      </c>
      <c r="H558" t="s">
        <v>27</v>
      </c>
      <c r="I558">
        <v>100</v>
      </c>
      <c r="N558">
        <v>199530</v>
      </c>
      <c r="O558">
        <v>4086.6637666666666</v>
      </c>
      <c r="P558" t="s">
        <v>531</v>
      </c>
      <c r="Q558">
        <v>-1.1224792408066431E-5</v>
      </c>
      <c r="R558">
        <v>-5.5431988928430212E-8</v>
      </c>
      <c r="S558">
        <v>-4.6337485172004743E-8</v>
      </c>
      <c r="T558">
        <v>-3.9541320680110714E-6</v>
      </c>
      <c r="U558">
        <v>-3.9541320680110714E-6</v>
      </c>
      <c r="V558">
        <v>1.7299327797548508E-8</v>
      </c>
      <c r="W558">
        <v>-3.1909845788849352E-7</v>
      </c>
      <c r="X558">
        <v>-1.0256030051403731E-7</v>
      </c>
      <c r="Y558">
        <v>-6.0300514037168888E-9</v>
      </c>
      <c r="Z558">
        <v>-3.4598655595096879E-6</v>
      </c>
      <c r="AA558">
        <v>5.63463819691578E-8</v>
      </c>
      <c r="AB558">
        <v>1.5413701067615658E-7</v>
      </c>
      <c r="AC558">
        <v>1.482799525504164E-9</v>
      </c>
      <c r="AD558">
        <v>0</v>
      </c>
      <c r="AE558">
        <v>-2.1871293001186224E-7</v>
      </c>
      <c r="AF558">
        <v>-4.3767299327797525E-8</v>
      </c>
      <c r="AG558">
        <v>-2.9878410438908669E-7</v>
      </c>
      <c r="AH558">
        <v>-2.3181099248714912E-7</v>
      </c>
      <c r="AI558">
        <v>-5.6593515223408445E-8</v>
      </c>
      <c r="AJ558">
        <v>0</v>
      </c>
      <c r="AK558">
        <v>-1.8213720838276003E-7</v>
      </c>
      <c r="AL558">
        <v>-9.2180703835508132E-9</v>
      </c>
      <c r="AM558">
        <v>-9.9594701463028883E-10</v>
      </c>
      <c r="AN558">
        <v>-1.0849149861605391E-9</v>
      </c>
      <c r="AO558">
        <v>-1.0033610122578097E-8</v>
      </c>
      <c r="AP558">
        <v>2.2365559509687626E-7</v>
      </c>
      <c r="AQ558">
        <v>-3.5048685251087387E-8</v>
      </c>
      <c r="AR558">
        <v>1.6211941478845388E-8</v>
      </c>
      <c r="AS558">
        <v>6.427935943060498E-7</v>
      </c>
      <c r="AT558">
        <v>-1.5000988533017004E-7</v>
      </c>
      <c r="AU558">
        <v>-6.8035784895215528E-9</v>
      </c>
      <c r="AV558">
        <v>2.1896006326611314E-8</v>
      </c>
      <c r="AW558">
        <v>-3.4227955713720843E-9</v>
      </c>
      <c r="AX558">
        <v>3.0842230130486338E-8</v>
      </c>
      <c r="AY558">
        <v>-8.8967971530249193E-10</v>
      </c>
      <c r="AZ558">
        <v>-3.5340055357848946E-8</v>
      </c>
      <c r="BA558">
        <v>-7.6858442071965078E-9</v>
      </c>
      <c r="BB558">
        <v>-7.1297943851324631E-9</v>
      </c>
      <c r="BC558">
        <v>-8.2320086990905496E-9</v>
      </c>
      <c r="BD558">
        <v>-8.523625939106362E-9</v>
      </c>
      <c r="BE558">
        <v>2.1423981810992481E-8</v>
      </c>
      <c r="BF558">
        <v>-1.0693455911427444E-8</v>
      </c>
      <c r="BG558">
        <v>0</v>
      </c>
      <c r="BH558">
        <v>7.8884934756820888E-8</v>
      </c>
      <c r="BI558">
        <v>4.5447805456702239E-9</v>
      </c>
      <c r="BJ558">
        <v>4.4953538948200852E-9</v>
      </c>
      <c r="BK558">
        <v>0</v>
      </c>
      <c r="BL558">
        <v>-1.7793594306049892E-9</v>
      </c>
      <c r="BM558">
        <v>0</v>
      </c>
      <c r="BN558">
        <v>-1.6955812574139978E-8</v>
      </c>
      <c r="BO558">
        <v>0</v>
      </c>
      <c r="BP558">
        <v>-5.1156583629893251E-9</v>
      </c>
      <c r="BQ558">
        <v>-1.6656781336496641E-9</v>
      </c>
      <c r="BR558">
        <v>0</v>
      </c>
      <c r="BS558">
        <v>-2.7876631079478051E-8</v>
      </c>
      <c r="BT558">
        <v>-1.2875642546461045E-9</v>
      </c>
      <c r="BU558">
        <v>-1.4655001977066032E-8</v>
      </c>
      <c r="BV558">
        <v>0</v>
      </c>
      <c r="BW558">
        <v>0</v>
      </c>
      <c r="BX558">
        <v>-1.9844800316330564E-9</v>
      </c>
      <c r="BY558">
        <v>-7.7599841834717233E-9</v>
      </c>
      <c r="BZ558">
        <v>-5.1156583629893251E-9</v>
      </c>
      <c r="CA558">
        <v>-3.2077896401739852E-9</v>
      </c>
      <c r="CB558">
        <v>0</v>
      </c>
      <c r="CC558">
        <v>0</v>
      </c>
      <c r="CD558">
        <v>0</v>
      </c>
      <c r="CE558">
        <v>-1.3345195729537377E-9</v>
      </c>
      <c r="CF558">
        <v>2.5454725187821281E-10</v>
      </c>
      <c r="CG558">
        <v>-2.0635626729932754E-9</v>
      </c>
      <c r="CH558">
        <v>0</v>
      </c>
      <c r="CI558">
        <v>-3.4178529062870725E-9</v>
      </c>
      <c r="CJ558">
        <v>-2.2637406089363375E-9</v>
      </c>
      <c r="CK558">
        <v>7.4881376037959517E-10</v>
      </c>
      <c r="CL558">
        <v>3.0299999999999938E-2</v>
      </c>
      <c r="CM558">
        <v>0</v>
      </c>
      <c r="CN558">
        <v>0</v>
      </c>
      <c r="CO558">
        <v>0</v>
      </c>
      <c r="CP558">
        <v>7.5968762356662685E-8</v>
      </c>
      <c r="CQ558">
        <v>6.5564452352708578E-9</v>
      </c>
      <c r="CR558">
        <v>4.5472518782127256E-10</v>
      </c>
      <c r="CS558">
        <v>-1.0792309213127716E-9</v>
      </c>
      <c r="CT558">
        <v>0</v>
      </c>
      <c r="CU558">
        <v>0</v>
      </c>
      <c r="CV558">
        <v>0</v>
      </c>
      <c r="CW558">
        <v>1.4951561882166871E-9</v>
      </c>
      <c r="CX558">
        <v>0</v>
      </c>
      <c r="CY558">
        <v>4.816627125345989E-9</v>
      </c>
      <c r="CZ558">
        <v>0</v>
      </c>
      <c r="DA558">
        <v>0</v>
      </c>
      <c r="DB558">
        <v>0</v>
      </c>
      <c r="DC558">
        <v>1.9301107156979043E-9</v>
      </c>
      <c r="DD558">
        <v>0</v>
      </c>
    </row>
    <row r="559" spans="1:108">
      <c r="A559" t="s">
        <v>533</v>
      </c>
      <c r="B559">
        <v>0.70099999999999996</v>
      </c>
      <c r="C559">
        <v>27.1</v>
      </c>
      <c r="D559" t="s">
        <v>1037</v>
      </c>
      <c r="E559">
        <v>43250</v>
      </c>
      <c r="F559" t="s">
        <v>150</v>
      </c>
      <c r="H559" t="s">
        <v>27</v>
      </c>
      <c r="I559">
        <v>100</v>
      </c>
      <c r="K559">
        <v>0.53724038200000002</v>
      </c>
      <c r="L559">
        <v>4.6797605430000004</v>
      </c>
      <c r="M559">
        <v>0.316262504</v>
      </c>
      <c r="N559">
        <v>252660.66666666666</v>
      </c>
      <c r="O559">
        <v>4506.3616666666667</v>
      </c>
      <c r="P559" t="s">
        <v>533</v>
      </c>
      <c r="Q559">
        <v>3.7669126691266912E-4</v>
      </c>
      <c r="R559">
        <v>2.4241492414924151E-5</v>
      </c>
      <c r="S559">
        <v>1.4729397293972941E-4</v>
      </c>
      <c r="T559">
        <v>2.9212792127921278E-3</v>
      </c>
      <c r="U559">
        <v>2.9212792127921278E-3</v>
      </c>
      <c r="V559">
        <v>-1.896268962689627E-4</v>
      </c>
      <c r="W559">
        <v>2.5489442394423943E-3</v>
      </c>
      <c r="X559">
        <v>-7.0213202132021326E-5</v>
      </c>
      <c r="Y559">
        <v>2.1422714227142268E-5</v>
      </c>
      <c r="Z559">
        <v>-3.1032185321853219E-3</v>
      </c>
      <c r="AA559">
        <v>3.9052890528905288E-4</v>
      </c>
      <c r="AB559">
        <v>1.0252665026650267E-3</v>
      </c>
      <c r="AC559">
        <v>1.0695981959819598E-4</v>
      </c>
      <c r="AD559">
        <v>0</v>
      </c>
      <c r="AE559">
        <v>1.0326978269782698E-2</v>
      </c>
      <c r="AF559">
        <v>3.6362238622386227E-4</v>
      </c>
      <c r="AG559">
        <v>4.2773677736777364E-2</v>
      </c>
      <c r="AH559">
        <v>-1.7809553095530955E-4</v>
      </c>
      <c r="AI559">
        <v>8.5291102911029121E-3</v>
      </c>
      <c r="AJ559">
        <v>2.8418409184091843E-4</v>
      </c>
      <c r="AK559">
        <v>1.2889503895038951E-3</v>
      </c>
      <c r="AL559">
        <v>0</v>
      </c>
      <c r="AM559">
        <v>0</v>
      </c>
      <c r="AN559">
        <v>0</v>
      </c>
      <c r="AO559">
        <v>7.5082000820008204E-6</v>
      </c>
      <c r="AP559">
        <v>1.6792230422304222E-4</v>
      </c>
      <c r="AQ559">
        <v>1.7888991389913898E-4</v>
      </c>
      <c r="AR559">
        <v>2.7503587535875361E-4</v>
      </c>
      <c r="AS559">
        <v>4.7119721197211974E-3</v>
      </c>
      <c r="AT559">
        <v>3.7746002460024603E-4</v>
      </c>
      <c r="AU559">
        <v>2.1286900369003691E-4</v>
      </c>
      <c r="AV559">
        <v>1.4533517835178353E-2</v>
      </c>
      <c r="AW559">
        <v>1.0378228782287824E-6</v>
      </c>
      <c r="AX559">
        <v>4.7565600656006562E-4</v>
      </c>
      <c r="AY559">
        <v>2.209922099220992E-4</v>
      </c>
      <c r="AZ559">
        <v>6.6113161131611321E-4</v>
      </c>
      <c r="BA559">
        <v>1.6218224682246823E-4</v>
      </c>
      <c r="BB559">
        <v>8.6331488314883138E-6</v>
      </c>
      <c r="BC559">
        <v>4.6022960229602301E-5</v>
      </c>
      <c r="BD559">
        <v>1.4498769987699876E-5</v>
      </c>
      <c r="BE559">
        <v>1.4193829438294384E-4</v>
      </c>
      <c r="BF559">
        <v>1.6354038540385404E-4</v>
      </c>
      <c r="BG559">
        <v>0</v>
      </c>
      <c r="BH559">
        <v>5.7159696596965968E-4</v>
      </c>
      <c r="BI559">
        <v>1.8552685526855267E-5</v>
      </c>
      <c r="BJ559">
        <v>1.8342558425584255E-5</v>
      </c>
      <c r="BK559">
        <v>0</v>
      </c>
      <c r="BL559">
        <v>2.9289667896678966E-5</v>
      </c>
      <c r="BM559">
        <v>0</v>
      </c>
      <c r="BN559">
        <v>2.6137761377613779E-5</v>
      </c>
      <c r="BO559">
        <v>0</v>
      </c>
      <c r="BP559">
        <v>5.0738007380073801E-5</v>
      </c>
      <c r="BQ559">
        <v>5.2916154161541618E-5</v>
      </c>
      <c r="BR559">
        <v>0</v>
      </c>
      <c r="BS559">
        <v>5.6375563755637562E-7</v>
      </c>
      <c r="BT559">
        <v>1.7015170151701513E-6</v>
      </c>
      <c r="BU559">
        <v>1.2351373513735138E-5</v>
      </c>
      <c r="BV559">
        <v>0</v>
      </c>
      <c r="BW559">
        <v>0</v>
      </c>
      <c r="BX559">
        <v>0</v>
      </c>
      <c r="BY559">
        <v>1.2120746207462062E-6</v>
      </c>
      <c r="BZ559">
        <v>2.8495284952849526E-6</v>
      </c>
      <c r="CA559">
        <v>0</v>
      </c>
      <c r="CB559">
        <v>2.9059040590405905E-5</v>
      </c>
      <c r="CC559">
        <v>8.2231447314473137E-6</v>
      </c>
      <c r="CD559">
        <v>0</v>
      </c>
      <c r="CE559">
        <v>3.2851578515785155E-6</v>
      </c>
      <c r="CF559">
        <v>0</v>
      </c>
      <c r="CG559">
        <v>7.0495079950799518E-6</v>
      </c>
      <c r="CH559">
        <v>0</v>
      </c>
      <c r="CI559">
        <v>3.8181631816318105E-7</v>
      </c>
      <c r="CJ559">
        <v>0</v>
      </c>
      <c r="CK559">
        <v>4.2794177941779413E-6</v>
      </c>
      <c r="CL559">
        <v>167</v>
      </c>
      <c r="CM559">
        <v>0</v>
      </c>
      <c r="CN559">
        <v>0</v>
      </c>
      <c r="CO559">
        <v>7.0981959819598183E-7</v>
      </c>
      <c r="CP559">
        <v>1.3929889298892989E-4</v>
      </c>
      <c r="CQ559">
        <v>1.2656314063140632E-5</v>
      </c>
      <c r="CR559">
        <v>2.5138376383763837E-6</v>
      </c>
      <c r="CS559">
        <v>2.1935219352193522E-6</v>
      </c>
      <c r="CT559">
        <v>0</v>
      </c>
      <c r="CU559">
        <v>4.5151701517015172E-6</v>
      </c>
      <c r="CV559">
        <v>0</v>
      </c>
      <c r="CW559">
        <v>3.0545305453054531E-6</v>
      </c>
      <c r="CX559">
        <v>0</v>
      </c>
      <c r="CY559">
        <v>4.492107421074211E-5</v>
      </c>
      <c r="CZ559">
        <v>8.5280852808528094E-6</v>
      </c>
      <c r="DA559">
        <v>1.1510865108651089E-5</v>
      </c>
      <c r="DB559">
        <v>0</v>
      </c>
      <c r="DC559">
        <v>4.2256047560475598E-6</v>
      </c>
      <c r="DD559">
        <v>1.2812628126281263E-6</v>
      </c>
    </row>
    <row r="560" spans="1:108">
      <c r="A560" t="s">
        <v>225</v>
      </c>
      <c r="B560">
        <v>0.66800000000000004</v>
      </c>
      <c r="C560">
        <v>74.8</v>
      </c>
      <c r="D560" t="s">
        <v>1038</v>
      </c>
      <c r="E560">
        <v>43250</v>
      </c>
      <c r="F560" t="s">
        <v>142</v>
      </c>
      <c r="H560" t="s">
        <v>27</v>
      </c>
      <c r="I560">
        <v>100</v>
      </c>
      <c r="K560">
        <v>0.99838773300000005</v>
      </c>
      <c r="L560">
        <v>5.6972937830000001</v>
      </c>
      <c r="M560">
        <v>0.39144447999999998</v>
      </c>
      <c r="N560">
        <v>285828</v>
      </c>
      <c r="O560">
        <v>4748.4267333333337</v>
      </c>
      <c r="P560" t="s">
        <v>225</v>
      </c>
      <c r="Q560">
        <v>-4.9409536541889489E-6</v>
      </c>
      <c r="R560">
        <v>-1.7946004159239453E-8</v>
      </c>
      <c r="S560">
        <v>-2.6923648247176759E-10</v>
      </c>
      <c r="T560">
        <v>7.7057338086749862E-7</v>
      </c>
      <c r="U560">
        <v>7.7057338086749862E-7</v>
      </c>
      <c r="V560">
        <v>8.9776440879382079E-8</v>
      </c>
      <c r="W560">
        <v>-1.2011660724896018E-7</v>
      </c>
      <c r="X560">
        <v>-2.6923648247177711E-8</v>
      </c>
      <c r="Y560">
        <v>-7.8264260249554321E-9</v>
      </c>
      <c r="Z560">
        <v>-6.1181669637551992E-6</v>
      </c>
      <c r="AA560">
        <v>1.169786096256686E-8</v>
      </c>
      <c r="AB560">
        <v>1.7231134878193701E-7</v>
      </c>
      <c r="AC560">
        <v>7.2322489601901362E-9</v>
      </c>
      <c r="AD560">
        <v>0</v>
      </c>
      <c r="AE560">
        <v>7.8914141414141351E-8</v>
      </c>
      <c r="AF560">
        <v>-1.2143493761140819E-8</v>
      </c>
      <c r="AG560">
        <v>1.3684640522875821E-7</v>
      </c>
      <c r="AH560">
        <v>-9.0147801544860402E-8</v>
      </c>
      <c r="AI560">
        <v>-5.7468062982768861E-8</v>
      </c>
      <c r="AJ560">
        <v>0</v>
      </c>
      <c r="AK560">
        <v>-1.4195261437908499E-7</v>
      </c>
      <c r="AL560">
        <v>-5.1554144385026745E-9</v>
      </c>
      <c r="AM560">
        <v>-1.2440582293523467E-9</v>
      </c>
      <c r="AN560">
        <v>-1.1614304812834229E-9</v>
      </c>
      <c r="AO560">
        <v>-1.3406120023767082E-8</v>
      </c>
      <c r="AP560">
        <v>4.7534165181224013E-8</v>
      </c>
      <c r="AQ560">
        <v>-1.2975341651812238E-8</v>
      </c>
      <c r="AR560">
        <v>1.9719251336898401E-8</v>
      </c>
      <c r="AS560">
        <v>3.7433155080213903E-6</v>
      </c>
      <c r="AT560">
        <v>-8.3556149732620298E-8</v>
      </c>
      <c r="AU560">
        <v>-2.2950089126559725E-9</v>
      </c>
      <c r="AV560">
        <v>4.7348484848484996E-10</v>
      </c>
      <c r="AW560">
        <v>2.3674242424242426E-9</v>
      </c>
      <c r="AX560">
        <v>5.5239898989898988E-8</v>
      </c>
      <c r="AY560">
        <v>7.4179292929292887E-9</v>
      </c>
      <c r="AZ560">
        <v>2.4324123588829481E-8</v>
      </c>
      <c r="BA560">
        <v>1.4278817587641119E-8</v>
      </c>
      <c r="BB560">
        <v>3.035873440285201E-10</v>
      </c>
      <c r="BC560">
        <v>-1.685049019607843E-9</v>
      </c>
      <c r="BD560">
        <v>-1.8985814022578733E-9</v>
      </c>
      <c r="BE560">
        <v>1.6339869281045754E-8</v>
      </c>
      <c r="BF560">
        <v>-1.9691399286987498E-9</v>
      </c>
      <c r="BG560">
        <v>0</v>
      </c>
      <c r="BH560">
        <v>7.4652777777777759E-8</v>
      </c>
      <c r="BI560">
        <v>3.6857546048722525E-9</v>
      </c>
      <c r="BJ560">
        <v>3.73217468805704E-9</v>
      </c>
      <c r="BK560">
        <v>0</v>
      </c>
      <c r="BL560">
        <v>1.2533422459893048E-9</v>
      </c>
      <c r="BM560">
        <v>0</v>
      </c>
      <c r="BN560">
        <v>-4.0190508021390377E-9</v>
      </c>
      <c r="BO560">
        <v>0</v>
      </c>
      <c r="BP560">
        <v>-8.4484551396316075E-10</v>
      </c>
      <c r="BQ560">
        <v>1.530934343434344E-9</v>
      </c>
      <c r="BR560">
        <v>0</v>
      </c>
      <c r="BS560">
        <v>-1.3823900772430183E-8</v>
      </c>
      <c r="BT560">
        <v>-1.8382352941176405E-10</v>
      </c>
      <c r="BU560">
        <v>-1.0119578134284014E-8</v>
      </c>
      <c r="BV560">
        <v>0</v>
      </c>
      <c r="BW560">
        <v>0</v>
      </c>
      <c r="BX560">
        <v>-5.3568775995246554E-10</v>
      </c>
      <c r="BY560">
        <v>-2.6088086749851449E-9</v>
      </c>
      <c r="BZ560">
        <v>-3.5724896019013679E-9</v>
      </c>
      <c r="CA560">
        <v>-1.2431298276886519E-9</v>
      </c>
      <c r="CB560">
        <v>0</v>
      </c>
      <c r="CC560">
        <v>0</v>
      </c>
      <c r="CD560">
        <v>0</v>
      </c>
      <c r="CE560">
        <v>-1.4770870469399882E-9</v>
      </c>
      <c r="CF560">
        <v>-7.5200534759358259E-11</v>
      </c>
      <c r="CG560">
        <v>1.3731060606060608E-9</v>
      </c>
      <c r="CH560">
        <v>0</v>
      </c>
      <c r="CI560">
        <v>-2.1371806298276891E-9</v>
      </c>
      <c r="CJ560">
        <v>-1.7509655377302435E-9</v>
      </c>
      <c r="CK560">
        <v>7.1579768270944742E-10</v>
      </c>
      <c r="CL560">
        <v>7.7100000000000002E-2</v>
      </c>
      <c r="CM560">
        <v>0</v>
      </c>
      <c r="CN560">
        <v>0</v>
      </c>
      <c r="CO560">
        <v>0</v>
      </c>
      <c r="CP560">
        <v>1.0180852644087937E-7</v>
      </c>
      <c r="CQ560">
        <v>9.6284536541889486E-9</v>
      </c>
      <c r="CR560">
        <v>2.8873291740938817E-10</v>
      </c>
      <c r="CS560">
        <v>9.9338978015448743E-11</v>
      </c>
      <c r="CT560">
        <v>0</v>
      </c>
      <c r="CU560">
        <v>0</v>
      </c>
      <c r="CV560">
        <v>0</v>
      </c>
      <c r="CW560">
        <v>1.4241681521093293E-9</v>
      </c>
      <c r="CX560">
        <v>0</v>
      </c>
      <c r="CY560">
        <v>4.5073900772430178E-9</v>
      </c>
      <c r="CZ560">
        <v>0</v>
      </c>
      <c r="DA560">
        <v>0</v>
      </c>
      <c r="DB560">
        <v>0</v>
      </c>
      <c r="DC560">
        <v>1.4241681521093284E-9</v>
      </c>
      <c r="DD560">
        <v>0</v>
      </c>
    </row>
    <row r="561" spans="1:108">
      <c r="A561" t="s">
        <v>240</v>
      </c>
      <c r="B561">
        <v>0.69499999999999995</v>
      </c>
      <c r="C561">
        <v>39.200000000000003</v>
      </c>
      <c r="D561" t="s">
        <v>762</v>
      </c>
      <c r="E561">
        <v>43250</v>
      </c>
      <c r="F561" t="s">
        <v>142</v>
      </c>
      <c r="H561" t="s">
        <v>27</v>
      </c>
      <c r="I561">
        <v>100</v>
      </c>
      <c r="N561">
        <v>179805</v>
      </c>
      <c r="O561">
        <v>3365.6071666666667</v>
      </c>
      <c r="P561" t="s">
        <v>240</v>
      </c>
      <c r="Q561">
        <v>-9.1677295918367345E-6</v>
      </c>
      <c r="R561">
        <v>-4.2959892290249439E-8</v>
      </c>
      <c r="S561">
        <v>-5.442176870748298E-8</v>
      </c>
      <c r="T561">
        <v>-4.9603174603174612E-6</v>
      </c>
      <c r="U561">
        <v>-4.9603174603174612E-6</v>
      </c>
      <c r="V561">
        <v>2.4801587301587279E-8</v>
      </c>
      <c r="W561">
        <v>-2.5386196145124716E-7</v>
      </c>
      <c r="X561">
        <v>-7.8833616780045413E-8</v>
      </c>
      <c r="Y561">
        <v>-6.3066893424036266E-9</v>
      </c>
      <c r="Z561">
        <v>-5.7752267573696153E-6</v>
      </c>
      <c r="AA561">
        <v>1.9664115646258495E-8</v>
      </c>
      <c r="AB561">
        <v>1.3862315759637186E-7</v>
      </c>
      <c r="AC561">
        <v>-7.1393140589569171E-9</v>
      </c>
      <c r="AD561">
        <v>0</v>
      </c>
      <c r="AE561">
        <v>-2.6998299319727899E-7</v>
      </c>
      <c r="AF561">
        <v>-5.0046060090702971E-8</v>
      </c>
      <c r="AG561">
        <v>-9.2120181405895609E-8</v>
      </c>
      <c r="AH561">
        <v>-1.9132653061224491E-7</v>
      </c>
      <c r="AI561">
        <v>-7.9719387755102041E-8</v>
      </c>
      <c r="AJ561">
        <v>0</v>
      </c>
      <c r="AK561">
        <v>-2.2108843537414966E-7</v>
      </c>
      <c r="AL561">
        <v>-7.3696145124716564E-9</v>
      </c>
      <c r="AM561">
        <v>-2.5368480725623581E-9</v>
      </c>
      <c r="AN561">
        <v>-2.6555413832199553E-9</v>
      </c>
      <c r="AO561">
        <v>-4.9426020408163246E-9</v>
      </c>
      <c r="AP561">
        <v>2.8167517006802716E-8</v>
      </c>
      <c r="AQ561">
        <v>-2.8753897392290248E-8</v>
      </c>
      <c r="AR561">
        <v>1.7024518140589556E-8</v>
      </c>
      <c r="AS561">
        <v>5.5077239229024949E-7</v>
      </c>
      <c r="AT561">
        <v>-1.6546201814058956E-7</v>
      </c>
      <c r="AU561">
        <v>-6.6539115646258514E-9</v>
      </c>
      <c r="AV561">
        <v>5.8460884353742136E-10</v>
      </c>
      <c r="AW561">
        <v>-3.0877976190476183E-9</v>
      </c>
      <c r="AX561">
        <v>7.2792658730158731E-8</v>
      </c>
      <c r="AY561">
        <v>-1.9309807256235905E-9</v>
      </c>
      <c r="AZ561">
        <v>-5.7096797052154211E-8</v>
      </c>
      <c r="BA561">
        <v>9.4423185941042984E-9</v>
      </c>
      <c r="BB561">
        <v>-3.5625708616780055E-9</v>
      </c>
      <c r="BC561">
        <v>-5.9134070294784576E-9</v>
      </c>
      <c r="BD561">
        <v>-7.0046768707482979E-9</v>
      </c>
      <c r="BE561">
        <v>2.5049603174603178E-8</v>
      </c>
      <c r="BF561">
        <v>-9.056122448979592E-9</v>
      </c>
      <c r="BG561">
        <v>0</v>
      </c>
      <c r="BH561">
        <v>1.6776502267573694E-7</v>
      </c>
      <c r="BI561">
        <v>2.6573129251700703E-9</v>
      </c>
      <c r="BJ561">
        <v>2.6555413832199573E-9</v>
      </c>
      <c r="BK561">
        <v>0</v>
      </c>
      <c r="BL561">
        <v>-3.1179138321995456E-9</v>
      </c>
      <c r="BM561">
        <v>0</v>
      </c>
      <c r="BN561">
        <v>-6.5192743764172355E-9</v>
      </c>
      <c r="BO561">
        <v>0</v>
      </c>
      <c r="BP561">
        <v>-3.84778911564626E-9</v>
      </c>
      <c r="BQ561">
        <v>-1.6865079365079376E-9</v>
      </c>
      <c r="BR561">
        <v>0</v>
      </c>
      <c r="BS561">
        <v>-2.710459183673469E-8</v>
      </c>
      <c r="BT561">
        <v>-1.504039115646257E-9</v>
      </c>
      <c r="BU561">
        <v>-2.320719954648526E-8</v>
      </c>
      <c r="BV561">
        <v>0</v>
      </c>
      <c r="BW561">
        <v>0</v>
      </c>
      <c r="BX561">
        <v>-2.0390447845804988E-9</v>
      </c>
      <c r="BY561">
        <v>-7.1924603174603164E-9</v>
      </c>
      <c r="BZ561">
        <v>-7.1464002267573697E-9</v>
      </c>
      <c r="CA561">
        <v>-2.0797902494331075E-9</v>
      </c>
      <c r="CB561">
        <v>0</v>
      </c>
      <c r="CC561">
        <v>0</v>
      </c>
      <c r="CD561">
        <v>0</v>
      </c>
      <c r="CE561">
        <v>-4.7689909297052155E-9</v>
      </c>
      <c r="CF561">
        <v>-5.2827380952380886E-10</v>
      </c>
      <c r="CG561">
        <v>-1.2666524943310638E-9</v>
      </c>
      <c r="CH561">
        <v>0</v>
      </c>
      <c r="CI561">
        <v>-4.0798611111111139E-9</v>
      </c>
      <c r="CJ561">
        <v>-2.1860827664399086E-9</v>
      </c>
      <c r="CK561">
        <v>-2.6041666666666548E-10</v>
      </c>
      <c r="CL561">
        <v>-1.4699999999999935E-2</v>
      </c>
      <c r="CM561">
        <v>0</v>
      </c>
      <c r="CN561">
        <v>0</v>
      </c>
      <c r="CO561">
        <v>0</v>
      </c>
      <c r="CP561">
        <v>6.2801162131519282E-8</v>
      </c>
      <c r="CQ561">
        <v>5.3075396825396822E-9</v>
      </c>
      <c r="CR561">
        <v>-3.5253684807256188E-10</v>
      </c>
      <c r="CS561">
        <v>-3.2826672335600943E-10</v>
      </c>
      <c r="CT561">
        <v>0</v>
      </c>
      <c r="CU561">
        <v>0</v>
      </c>
      <c r="CV561">
        <v>0</v>
      </c>
      <c r="CW561">
        <v>5.2614795918367313E-10</v>
      </c>
      <c r="CX561">
        <v>0</v>
      </c>
      <c r="CY561">
        <v>3.3127834467120171E-9</v>
      </c>
      <c r="CZ561">
        <v>0</v>
      </c>
      <c r="DA561">
        <v>0</v>
      </c>
      <c r="DB561">
        <v>0</v>
      </c>
      <c r="DC561">
        <v>1.9628684807256236E-9</v>
      </c>
      <c r="DD561">
        <v>0</v>
      </c>
    </row>
    <row r="562" spans="1:108">
      <c r="A562" t="s">
        <v>616</v>
      </c>
      <c r="B562">
        <v>0.71799999999999997</v>
      </c>
      <c r="C562">
        <v>37.6</v>
      </c>
      <c r="D562" t="s">
        <v>682</v>
      </c>
      <c r="E562">
        <v>43250</v>
      </c>
      <c r="F562" t="s">
        <v>142</v>
      </c>
      <c r="H562" t="s">
        <v>35</v>
      </c>
      <c r="I562">
        <v>100</v>
      </c>
      <c r="K562">
        <v>0.24537046400000001</v>
      </c>
      <c r="L562">
        <v>2.4854599670000002</v>
      </c>
      <c r="M562">
        <v>0.41183118099999999</v>
      </c>
      <c r="N562">
        <v>148355.53683333335</v>
      </c>
      <c r="O562">
        <v>3755.4238</v>
      </c>
      <c r="P562" t="s">
        <v>616</v>
      </c>
      <c r="Q562">
        <v>-9.5929373522458632E-6</v>
      </c>
      <c r="R562">
        <v>-5.0217937352245881E-8</v>
      </c>
      <c r="S562">
        <v>-4.7835401891252954E-8</v>
      </c>
      <c r="T562">
        <v>-5.1344562647754141E-6</v>
      </c>
      <c r="U562">
        <v>-5.1344562647754141E-6</v>
      </c>
      <c r="V562">
        <v>1.3482565011820405E-8</v>
      </c>
      <c r="W562">
        <v>-2.4338800236406621E-7</v>
      </c>
      <c r="X562">
        <v>-9.4562647754137336E-8</v>
      </c>
      <c r="Y562">
        <v>8.202002250481358E-24</v>
      </c>
      <c r="Z562">
        <v>-6.4642434988179669E-6</v>
      </c>
      <c r="AA562">
        <v>-7.0183215130023456E-9</v>
      </c>
      <c r="AB562">
        <v>1.2379949763593379E-7</v>
      </c>
      <c r="AC562">
        <v>-6.7043439716312053E-9</v>
      </c>
      <c r="AD562">
        <v>0</v>
      </c>
      <c r="AE562">
        <v>-2.5893912529550837E-7</v>
      </c>
      <c r="AF562">
        <v>-5.3542405437352264E-8</v>
      </c>
      <c r="AG562">
        <v>-3.0658983451536715E-8</v>
      </c>
      <c r="AH562">
        <v>-2.1535165484633573E-7</v>
      </c>
      <c r="AI562">
        <v>-8.9945330969267089E-8</v>
      </c>
      <c r="AJ562">
        <v>0</v>
      </c>
      <c r="AK562">
        <v>-2.2920360520094572E-7</v>
      </c>
      <c r="AL562">
        <v>-8.4219858156028379E-9</v>
      </c>
      <c r="AM562">
        <v>-2.0408540189125294E-9</v>
      </c>
      <c r="AN562">
        <v>-2.0279255319148935E-9</v>
      </c>
      <c r="AO562">
        <v>-1.2817671394799054E-8</v>
      </c>
      <c r="AP562">
        <v>5.245271867612293E-8</v>
      </c>
      <c r="AQ562">
        <v>-2.2818779550827415E-8</v>
      </c>
      <c r="AR562">
        <v>2.4564125295508274E-9</v>
      </c>
      <c r="AS562">
        <v>1.0915336879432622E-6</v>
      </c>
      <c r="AT562">
        <v>-1.6363770685579195E-7</v>
      </c>
      <c r="AU562">
        <v>1.1081560283688364E-10</v>
      </c>
      <c r="AV562">
        <v>5.4170360520094552E-8</v>
      </c>
      <c r="AW562">
        <v>-6.8195921985815597E-9</v>
      </c>
      <c r="AX562">
        <v>7.8716016548463369E-8</v>
      </c>
      <c r="AY562">
        <v>1.459072104018916E-9</v>
      </c>
      <c r="AZ562">
        <v>-3.7714243498817998E-8</v>
      </c>
      <c r="BA562">
        <v>2.0685579196217514E-8</v>
      </c>
      <c r="BB562">
        <v>-8.5143321513002419E-10</v>
      </c>
      <c r="BC562">
        <v>-4.6985815602836874E-9</v>
      </c>
      <c r="BD562">
        <v>-4.5674497635933799E-9</v>
      </c>
      <c r="BE562">
        <v>3.9505762411347515E-8</v>
      </c>
      <c r="BF562">
        <v>-6.5362736406619359E-9</v>
      </c>
      <c r="BG562">
        <v>0</v>
      </c>
      <c r="BH562">
        <v>1.4812352245862882E-7</v>
      </c>
      <c r="BI562">
        <v>4.7558362884160763E-9</v>
      </c>
      <c r="BJ562">
        <v>4.7188977541371178E-9</v>
      </c>
      <c r="BK562">
        <v>0</v>
      </c>
      <c r="BL562">
        <v>-3.693853427895984E-10</v>
      </c>
      <c r="BM562">
        <v>0</v>
      </c>
      <c r="BN562">
        <v>-5.0790484633569809E-9</v>
      </c>
      <c r="BO562">
        <v>0</v>
      </c>
      <c r="BP562">
        <v>1.7176418439716267E-9</v>
      </c>
      <c r="BQ562">
        <v>-1.9392730496454023E-10</v>
      </c>
      <c r="BR562">
        <v>0</v>
      </c>
      <c r="BS562">
        <v>-2.7371453900709216E-8</v>
      </c>
      <c r="BT562">
        <v>-1.8358451536643023E-9</v>
      </c>
      <c r="BU562">
        <v>-2.6854314420803789E-8</v>
      </c>
      <c r="BV562">
        <v>0</v>
      </c>
      <c r="BW562">
        <v>0</v>
      </c>
      <c r="BX562">
        <v>-1.2836140661938525E-9</v>
      </c>
      <c r="BY562">
        <v>-7.4985224586288444E-9</v>
      </c>
      <c r="BZ562">
        <v>-7.7866430260047296E-9</v>
      </c>
      <c r="CA562">
        <v>-1.5015514184397181E-9</v>
      </c>
      <c r="CB562">
        <v>0</v>
      </c>
      <c r="CC562">
        <v>0</v>
      </c>
      <c r="CD562">
        <v>0</v>
      </c>
      <c r="CE562">
        <v>-4.4363179669030723E-9</v>
      </c>
      <c r="CF562">
        <v>-1.221187943262411E-9</v>
      </c>
      <c r="CG562">
        <v>-1.4775413711583939E-10</v>
      </c>
      <c r="CH562">
        <v>0</v>
      </c>
      <c r="CI562">
        <v>-4.7207446808510627E-9</v>
      </c>
      <c r="CJ562">
        <v>-1.7471926713947995E-9</v>
      </c>
      <c r="CK562">
        <v>1.4018173758865253E-9</v>
      </c>
      <c r="CL562">
        <v>7.5900000000000023E-2</v>
      </c>
      <c r="CM562">
        <v>0</v>
      </c>
      <c r="CN562">
        <v>0</v>
      </c>
      <c r="CO562">
        <v>0</v>
      </c>
      <c r="CP562">
        <v>1.0130393026004727E-7</v>
      </c>
      <c r="CQ562">
        <v>8.9317375886524808E-9</v>
      </c>
      <c r="CR562">
        <v>1.883865248226948E-10</v>
      </c>
      <c r="CS562">
        <v>-1.163563829787229E-10</v>
      </c>
      <c r="CT562">
        <v>0</v>
      </c>
      <c r="CU562">
        <v>0</v>
      </c>
      <c r="CV562">
        <v>0</v>
      </c>
      <c r="CW562">
        <v>2.7833185579196201E-9</v>
      </c>
      <c r="CX562">
        <v>0</v>
      </c>
      <c r="CY562">
        <v>5.8547576832151271E-9</v>
      </c>
      <c r="CZ562">
        <v>0</v>
      </c>
      <c r="DA562">
        <v>0</v>
      </c>
      <c r="DB562">
        <v>0</v>
      </c>
      <c r="DC562">
        <v>2.6614213947990536E-9</v>
      </c>
      <c r="DD562">
        <v>0</v>
      </c>
    </row>
    <row r="563" spans="1:108">
      <c r="A563" t="s">
        <v>171</v>
      </c>
      <c r="B563">
        <v>0.68200000000000005</v>
      </c>
      <c r="C563">
        <v>28.7</v>
      </c>
      <c r="D563" t="s">
        <v>1039</v>
      </c>
      <c r="E563">
        <v>43250</v>
      </c>
      <c r="F563" t="s">
        <v>150</v>
      </c>
      <c r="H563" t="s">
        <v>31</v>
      </c>
      <c r="I563">
        <v>100</v>
      </c>
      <c r="J563">
        <v>14</v>
      </c>
      <c r="K563">
        <v>0.80859250800000004</v>
      </c>
      <c r="L563">
        <v>5.7955875429999999</v>
      </c>
      <c r="M563">
        <v>0.31433560900000002</v>
      </c>
      <c r="N563">
        <v>145781.33333333334</v>
      </c>
      <c r="O563">
        <v>3109.4890333333333</v>
      </c>
      <c r="P563" t="s">
        <v>171</v>
      </c>
      <c r="Q563">
        <v>-2.0809136662795199E-4</v>
      </c>
      <c r="R563">
        <v>1.3525938830816879E-5</v>
      </c>
      <c r="S563">
        <v>1.0837688734030198E-4</v>
      </c>
      <c r="T563">
        <v>3.1455671699574139E-4</v>
      </c>
      <c r="U563">
        <v>3.1455671699574139E-4</v>
      </c>
      <c r="V563">
        <v>-1.1445025164537361E-4</v>
      </c>
      <c r="W563">
        <v>1.1457123499806427E-3</v>
      </c>
      <c r="X563">
        <v>-5.0087108013937282E-5</v>
      </c>
      <c r="Y563">
        <v>1.2558072009291522E-5</v>
      </c>
      <c r="Z563">
        <v>-3.6875725900116143E-3</v>
      </c>
      <c r="AA563">
        <v>2.5793650793650796E-4</v>
      </c>
      <c r="AB563">
        <v>7.2638404955478123E-4</v>
      </c>
      <c r="AC563">
        <v>5.826558265582656E-5</v>
      </c>
      <c r="AD563">
        <v>0</v>
      </c>
      <c r="AE563">
        <v>5.8047812620983354E-3</v>
      </c>
      <c r="AF563">
        <v>1.877661633759195E-4</v>
      </c>
      <c r="AG563">
        <v>3.7969415408439795E-2</v>
      </c>
      <c r="AH563">
        <v>-1.6816686024003099E-4</v>
      </c>
      <c r="AI563">
        <v>4.3660472319008905E-3</v>
      </c>
      <c r="AJ563">
        <v>1.9025842044134727E-4</v>
      </c>
      <c r="AK563">
        <v>9.6254355400696872E-4</v>
      </c>
      <c r="AL563">
        <v>0</v>
      </c>
      <c r="AM563">
        <v>0</v>
      </c>
      <c r="AN563">
        <v>0</v>
      </c>
      <c r="AO563">
        <v>-2.3712737127371275E-6</v>
      </c>
      <c r="AP563">
        <v>6.5306813782423543E-5</v>
      </c>
      <c r="AQ563">
        <v>3.3415602013162991E-5</v>
      </c>
      <c r="AR563">
        <v>1.2362078977932637E-4</v>
      </c>
      <c r="AS563">
        <v>4.3137824235385206E-3</v>
      </c>
      <c r="AT563">
        <v>1.9550909794812234E-4</v>
      </c>
      <c r="AU563">
        <v>9.4947735191637641E-5</v>
      </c>
      <c r="AV563">
        <v>6.5586527293844364E-3</v>
      </c>
      <c r="AW563">
        <v>-3.8061362756484713E-6</v>
      </c>
      <c r="AX563">
        <v>4.5252613240418123E-4</v>
      </c>
      <c r="AY563">
        <v>6.3395276809910956E-5</v>
      </c>
      <c r="AZ563">
        <v>5.3668215253581115E-4</v>
      </c>
      <c r="BA563">
        <v>2.2043166860240032E-4</v>
      </c>
      <c r="BB563">
        <v>1.2364498644986451E-5</v>
      </c>
      <c r="BC563">
        <v>1.7404665118079751E-5</v>
      </c>
      <c r="BD563">
        <v>8.3502710027100287E-6</v>
      </c>
      <c r="BE563">
        <v>6.8016840882694537E-5</v>
      </c>
      <c r="BF563">
        <v>6.2500000000000001E-5</v>
      </c>
      <c r="BG563">
        <v>0</v>
      </c>
      <c r="BH563">
        <v>7.391114982578397E-4</v>
      </c>
      <c r="BI563">
        <v>1.9468641114982575E-5</v>
      </c>
      <c r="BJ563">
        <v>1.9321041424699961E-5</v>
      </c>
      <c r="BK563">
        <v>0</v>
      </c>
      <c r="BL563">
        <v>3.4964188927603562E-5</v>
      </c>
      <c r="BM563">
        <v>0</v>
      </c>
      <c r="BN563">
        <v>3.8908246225319397E-5</v>
      </c>
      <c r="BO563">
        <v>0</v>
      </c>
      <c r="BP563">
        <v>1.6477932636469225E-5</v>
      </c>
      <c r="BQ563">
        <v>2.2698896631823457E-5</v>
      </c>
      <c r="BR563">
        <v>0</v>
      </c>
      <c r="BS563">
        <v>-5.4515098722415785E-6</v>
      </c>
      <c r="BT563">
        <v>5.9281842818428186E-7</v>
      </c>
      <c r="BU563">
        <v>5.5168408826945417E-6</v>
      </c>
      <c r="BV563">
        <v>0</v>
      </c>
      <c r="BW563">
        <v>0</v>
      </c>
      <c r="BX563">
        <v>0</v>
      </c>
      <c r="BY563">
        <v>4.8393341076267905E-7</v>
      </c>
      <c r="BZ563">
        <v>6.9202477739063168E-7</v>
      </c>
      <c r="CA563">
        <v>0</v>
      </c>
      <c r="CB563">
        <v>1.2923441734417345E-5</v>
      </c>
      <c r="CC563">
        <v>3.9392179636082082E-6</v>
      </c>
      <c r="CD563">
        <v>0</v>
      </c>
      <c r="CE563">
        <v>8.251064653503684E-7</v>
      </c>
      <c r="CF563">
        <v>0</v>
      </c>
      <c r="CG563">
        <v>4.8877274487030588E-6</v>
      </c>
      <c r="CH563">
        <v>0</v>
      </c>
      <c r="CI563">
        <v>4.5005807200929205E-7</v>
      </c>
      <c r="CJ563">
        <v>0</v>
      </c>
      <c r="CK563">
        <v>2.3857917150600078E-6</v>
      </c>
      <c r="CL563">
        <v>98.6</v>
      </c>
      <c r="CM563">
        <v>0</v>
      </c>
      <c r="CN563">
        <v>0</v>
      </c>
      <c r="CO563">
        <v>4.067460317460318E-7</v>
      </c>
      <c r="CP563">
        <v>9.9666085946573742E-5</v>
      </c>
      <c r="CQ563">
        <v>8.5559427022841649E-6</v>
      </c>
      <c r="CR563">
        <v>1.5292295780100656E-6</v>
      </c>
      <c r="CS563">
        <v>1.0070654277971352E-6</v>
      </c>
      <c r="CT563">
        <v>0</v>
      </c>
      <c r="CU563">
        <v>2.5091947348044914E-6</v>
      </c>
      <c r="CV563">
        <v>0</v>
      </c>
      <c r="CW563">
        <v>1.8171699574138602E-6</v>
      </c>
      <c r="CX563">
        <v>0</v>
      </c>
      <c r="CY563">
        <v>3.6174022454510259E-5</v>
      </c>
      <c r="CZ563">
        <v>6.4677700348432057E-6</v>
      </c>
      <c r="DA563">
        <v>9.4125048393341083E-6</v>
      </c>
      <c r="DB563">
        <v>0</v>
      </c>
      <c r="DC563">
        <v>2.6882500967866823E-6</v>
      </c>
      <c r="DD563">
        <v>1.1614401858304296E-6</v>
      </c>
    </row>
    <row r="564" spans="1:108">
      <c r="A564" t="s">
        <v>810</v>
      </c>
      <c r="B564">
        <v>0.70599999999999996</v>
      </c>
      <c r="C564">
        <v>41.5</v>
      </c>
      <c r="D564" t="s">
        <v>635</v>
      </c>
      <c r="E564">
        <v>43250</v>
      </c>
      <c r="F564" t="s">
        <v>150</v>
      </c>
      <c r="H564" t="s">
        <v>35</v>
      </c>
      <c r="I564">
        <v>100</v>
      </c>
      <c r="K564">
        <v>0.82683456600000005</v>
      </c>
      <c r="L564">
        <v>4.3670097080000003</v>
      </c>
      <c r="M564">
        <v>0.543036729</v>
      </c>
      <c r="N564">
        <v>275176.66666666669</v>
      </c>
      <c r="O564">
        <v>4948.8717666666662</v>
      </c>
      <c r="P564" t="s">
        <v>810</v>
      </c>
      <c r="Q564">
        <v>4.467871485943775E-4</v>
      </c>
      <c r="R564">
        <v>2.0532128514056225E-5</v>
      </c>
      <c r="S564">
        <v>1.1564591700133868E-4</v>
      </c>
      <c r="T564">
        <v>2.4933065595716198E-3</v>
      </c>
      <c r="U564">
        <v>2.4933065595716198E-3</v>
      </c>
      <c r="V564">
        <v>-2.2587014725568942E-4</v>
      </c>
      <c r="W564">
        <v>2.6097724230254352E-3</v>
      </c>
      <c r="X564">
        <v>-4.6184738955823293E-5</v>
      </c>
      <c r="Y564">
        <v>2.3058902275769749E-5</v>
      </c>
      <c r="Z564">
        <v>-1.6482597054886211E-3</v>
      </c>
      <c r="AA564">
        <v>3.458835341365462E-4</v>
      </c>
      <c r="AB564">
        <v>8.758366800535475E-4</v>
      </c>
      <c r="AC564">
        <v>8.3199464524765727E-5</v>
      </c>
      <c r="AD564">
        <v>0</v>
      </c>
      <c r="AE564">
        <v>8.6044176706827312E-3</v>
      </c>
      <c r="AF564">
        <v>3.1275100401606428E-4</v>
      </c>
      <c r="AG564">
        <v>2.8483935742971887E-2</v>
      </c>
      <c r="AH564">
        <v>-1.1629852744310576E-4</v>
      </c>
      <c r="AI564">
        <v>7.5123828647925038E-3</v>
      </c>
      <c r="AJ564">
        <v>2.0915327978580993E-4</v>
      </c>
      <c r="AK564">
        <v>8.2965194109772421E-4</v>
      </c>
      <c r="AL564">
        <v>0</v>
      </c>
      <c r="AM564">
        <v>0</v>
      </c>
      <c r="AN564">
        <v>0</v>
      </c>
      <c r="AO564">
        <v>1.4725568942436412E-6</v>
      </c>
      <c r="AP564">
        <v>2.1419009370816599E-4</v>
      </c>
      <c r="AQ564">
        <v>2.6639892904953145E-5</v>
      </c>
      <c r="AR564">
        <v>1.8333333333333334E-4</v>
      </c>
      <c r="AS564">
        <v>3.0769745649263723E-3</v>
      </c>
      <c r="AT564">
        <v>1.5578982597054888E-4</v>
      </c>
      <c r="AU564">
        <v>5.6241633199464527E-5</v>
      </c>
      <c r="AV564">
        <v>3.8797858099062919E-3</v>
      </c>
      <c r="AW564">
        <v>-5.2208835341365441E-7</v>
      </c>
      <c r="AX564">
        <v>4.3125836680053554E-4</v>
      </c>
      <c r="AY564">
        <v>1.4318942436412316E-4</v>
      </c>
      <c r="AZ564">
        <v>5.2694109772423036E-4</v>
      </c>
      <c r="BA564">
        <v>7.2071619812583672E-5</v>
      </c>
      <c r="BB564">
        <v>7.3945783132530146E-6</v>
      </c>
      <c r="BC564">
        <v>1.2342704149933065E-5</v>
      </c>
      <c r="BD564">
        <v>1.0399933065595716E-5</v>
      </c>
      <c r="BE564">
        <v>1.1097724230254353E-4</v>
      </c>
      <c r="BF564">
        <v>1.052710843373494E-4</v>
      </c>
      <c r="BG564">
        <v>0</v>
      </c>
      <c r="BH564">
        <v>5.4327309236947799E-4</v>
      </c>
      <c r="BI564">
        <v>1.3500669344042838E-5</v>
      </c>
      <c r="BJ564">
        <v>1.3463855421686745E-5</v>
      </c>
      <c r="BK564">
        <v>0</v>
      </c>
      <c r="BL564">
        <v>1.2131860776439089E-5</v>
      </c>
      <c r="BM564">
        <v>0</v>
      </c>
      <c r="BN564">
        <v>1.392235609103079E-5</v>
      </c>
      <c r="BO564">
        <v>0</v>
      </c>
      <c r="BP564">
        <v>1.4190093708165998E-5</v>
      </c>
      <c r="BQ564">
        <v>5.6459170013386882E-5</v>
      </c>
      <c r="BR564">
        <v>0</v>
      </c>
      <c r="BS564">
        <v>7.028112449799197E-7</v>
      </c>
      <c r="BT564">
        <v>1.3403614457831329E-6</v>
      </c>
      <c r="BU564">
        <v>9.1867469879518083E-6</v>
      </c>
      <c r="BV564">
        <v>0</v>
      </c>
      <c r="BW564">
        <v>0</v>
      </c>
      <c r="BX564">
        <v>0</v>
      </c>
      <c r="BY564">
        <v>6.5261044176706444E-8</v>
      </c>
      <c r="BZ564">
        <v>2.1067603748326638E-6</v>
      </c>
      <c r="CA564">
        <v>0</v>
      </c>
      <c r="CB564">
        <v>1.4581659973226239E-5</v>
      </c>
      <c r="CC564">
        <v>5.0200803212851406E-6</v>
      </c>
      <c r="CD564">
        <v>0</v>
      </c>
      <c r="CE564">
        <v>2.3393574297188756E-6</v>
      </c>
      <c r="CF564">
        <v>0</v>
      </c>
      <c r="CG564">
        <v>4.5046854082998673E-6</v>
      </c>
      <c r="CH564">
        <v>0</v>
      </c>
      <c r="CI564">
        <v>5.6224899598393619E-7</v>
      </c>
      <c r="CJ564">
        <v>0</v>
      </c>
      <c r="CK564">
        <v>2.1268406961178044E-6</v>
      </c>
      <c r="CL564">
        <v>127.1</v>
      </c>
      <c r="CM564">
        <v>0</v>
      </c>
      <c r="CN564">
        <v>0</v>
      </c>
      <c r="CO564">
        <v>2.0900267737617138E-7</v>
      </c>
      <c r="CP564">
        <v>7.7878179384203484E-5</v>
      </c>
      <c r="CQ564">
        <v>6.8925702811244977E-6</v>
      </c>
      <c r="CR564">
        <v>1.1161311914323961E-6</v>
      </c>
      <c r="CS564">
        <v>1.2081659973226242E-6</v>
      </c>
      <c r="CT564">
        <v>0</v>
      </c>
      <c r="CU564">
        <v>2.6790495314591705E-6</v>
      </c>
      <c r="CV564">
        <v>0</v>
      </c>
      <c r="CW564">
        <v>1.4792503346720213E-6</v>
      </c>
      <c r="CX564">
        <v>0</v>
      </c>
      <c r="CY564">
        <v>7.9518072289156632E-6</v>
      </c>
      <c r="CZ564">
        <v>1.7453145917001336E-6</v>
      </c>
      <c r="DA564">
        <v>2.6790495314591705E-6</v>
      </c>
      <c r="DB564">
        <v>0</v>
      </c>
      <c r="DC564">
        <v>2.1653279785809908E-6</v>
      </c>
      <c r="DD564">
        <v>4.6686746987951822E-7</v>
      </c>
    </row>
    <row r="565" spans="1:108">
      <c r="A565" t="s">
        <v>813</v>
      </c>
      <c r="B565">
        <v>0.65100000000000002</v>
      </c>
      <c r="C565">
        <v>46.3</v>
      </c>
      <c r="D565" t="s">
        <v>1040</v>
      </c>
      <c r="E565">
        <v>43250</v>
      </c>
      <c r="F565" t="s">
        <v>142</v>
      </c>
      <c r="H565" t="s">
        <v>27</v>
      </c>
      <c r="I565">
        <v>100</v>
      </c>
      <c r="K565">
        <v>0.42953291100000002</v>
      </c>
      <c r="L565">
        <v>5.872177754</v>
      </c>
      <c r="M565">
        <v>0.17462422399999999</v>
      </c>
      <c r="N565">
        <v>273844.33333333331</v>
      </c>
      <c r="O565">
        <v>4994.0203333333329</v>
      </c>
      <c r="P565" t="s">
        <v>813</v>
      </c>
      <c r="Q565">
        <v>-7.6973842092632604E-6</v>
      </c>
      <c r="R565">
        <v>-3.074754019678424E-8</v>
      </c>
      <c r="S565">
        <v>-9.8242140628749475E-9</v>
      </c>
      <c r="T565">
        <v>-3.8996880249580035E-6</v>
      </c>
      <c r="U565">
        <v>-3.8996880249580035E-6</v>
      </c>
      <c r="V565">
        <v>7.4994000479961607E-9</v>
      </c>
      <c r="W565">
        <v>-2.0165886729061678E-7</v>
      </c>
      <c r="X565">
        <v>-5.4895608351331947E-8</v>
      </c>
      <c r="Y565">
        <v>-1.4983801295896325E-8</v>
      </c>
      <c r="Z565">
        <v>-4.1846652267818578E-6</v>
      </c>
      <c r="AA565">
        <v>5.3695704343652435E-8</v>
      </c>
      <c r="AB565">
        <v>2.3068154547636187E-7</v>
      </c>
      <c r="AC565">
        <v>1.6948644108471321E-9</v>
      </c>
      <c r="AD565">
        <v>0</v>
      </c>
      <c r="AE565">
        <v>1.0079193664506849E-7</v>
      </c>
      <c r="AF565">
        <v>-1.6138708903287773E-8</v>
      </c>
      <c r="AG565">
        <v>3.8306935445164404E-7</v>
      </c>
      <c r="AH565">
        <v>-1.6483681305495565E-7</v>
      </c>
      <c r="AI565">
        <v>-5.5345572354211636E-8</v>
      </c>
      <c r="AJ565">
        <v>0</v>
      </c>
      <c r="AK565">
        <v>-1.6873650107991362E-7</v>
      </c>
      <c r="AL565">
        <v>-4.6721262299016114E-9</v>
      </c>
      <c r="AM565">
        <v>-1.8178545716342698E-9</v>
      </c>
      <c r="AN565">
        <v>-1.8643508519318455E-9</v>
      </c>
      <c r="AO565">
        <v>-5.0695944324454058E-9</v>
      </c>
      <c r="AP565">
        <v>1.3288936885049197E-7</v>
      </c>
      <c r="AQ565">
        <v>-2.019738420926326E-8</v>
      </c>
      <c r="AR565">
        <v>4.58813294936405E-8</v>
      </c>
      <c r="AS565">
        <v>5.3695704343652511E-6</v>
      </c>
      <c r="AT565">
        <v>-1.1999040076793862E-7</v>
      </c>
      <c r="AU565">
        <v>1.6648668106551474E-9</v>
      </c>
      <c r="AV565">
        <v>9.2617590592752595E-8</v>
      </c>
      <c r="AW565">
        <v>3.5997120230381605E-10</v>
      </c>
      <c r="AX565">
        <v>1.4034377249820013E-7</v>
      </c>
      <c r="AY565">
        <v>3.5397168226541775E-9</v>
      </c>
      <c r="AZ565">
        <v>1.4143868490520759E-7</v>
      </c>
      <c r="BA565">
        <v>9.8242140628749872E-9</v>
      </c>
      <c r="BB565">
        <v>-3.0657547396208309E-9</v>
      </c>
      <c r="BC565">
        <v>-4.3346532277417798E-9</v>
      </c>
      <c r="BD565">
        <v>-3.2247420206383482E-9</v>
      </c>
      <c r="BE565">
        <v>3.2997360211183111E-8</v>
      </c>
      <c r="BF565">
        <v>-4.2536597072234236E-9</v>
      </c>
      <c r="BG565">
        <v>0</v>
      </c>
      <c r="BH565">
        <v>4.054175665946724E-7</v>
      </c>
      <c r="BI565">
        <v>2.470302375809933E-9</v>
      </c>
      <c r="BJ565">
        <v>2.4688024958003337E-9</v>
      </c>
      <c r="BK565">
        <v>0</v>
      </c>
      <c r="BL565">
        <v>1.3348932085433161E-9</v>
      </c>
      <c r="BM565">
        <v>0</v>
      </c>
      <c r="BN565">
        <v>-5.3050755939524861E-9</v>
      </c>
      <c r="BO565">
        <v>0</v>
      </c>
      <c r="BP565">
        <v>-2.3278137748980115E-9</v>
      </c>
      <c r="BQ565">
        <v>6.0940124790016824E-9</v>
      </c>
      <c r="BR565">
        <v>0</v>
      </c>
      <c r="BS565">
        <v>-2.0293376529877609E-8</v>
      </c>
      <c r="BT565">
        <v>-1.2224022078233745E-9</v>
      </c>
      <c r="BU565">
        <v>-1.3843892488600912E-8</v>
      </c>
      <c r="BV565">
        <v>0</v>
      </c>
      <c r="BW565">
        <v>0</v>
      </c>
      <c r="BX565">
        <v>-8.8342932565394708E-10</v>
      </c>
      <c r="BY565">
        <v>-5.7895368370530349E-9</v>
      </c>
      <c r="BZ565">
        <v>-7.0524358051355897E-9</v>
      </c>
      <c r="CA565">
        <v>-1.7038636909047264E-9</v>
      </c>
      <c r="CB565">
        <v>0</v>
      </c>
      <c r="CC565">
        <v>0</v>
      </c>
      <c r="CD565">
        <v>0</v>
      </c>
      <c r="CE565">
        <v>-2.9397648188144961E-9</v>
      </c>
      <c r="CF565">
        <v>-5.9530237580993486E-10</v>
      </c>
      <c r="CG565">
        <v>6.0895128389728768E-10</v>
      </c>
      <c r="CH565">
        <v>0</v>
      </c>
      <c r="CI565">
        <v>-3.4962203023758094E-9</v>
      </c>
      <c r="CJ565">
        <v>-1.2628989680825534E-9</v>
      </c>
      <c r="CK565">
        <v>3.8846892248620243E-10</v>
      </c>
      <c r="CL565">
        <v>2.590000000000009E-2</v>
      </c>
      <c r="CM565">
        <v>0</v>
      </c>
      <c r="CN565">
        <v>0</v>
      </c>
      <c r="CO565">
        <v>0</v>
      </c>
      <c r="CP565">
        <v>1.2934965202783775E-7</v>
      </c>
      <c r="CQ565">
        <v>1.1325593952483804E-8</v>
      </c>
      <c r="CR565">
        <v>2.4298056155507627E-10</v>
      </c>
      <c r="CS565">
        <v>-3.8996880249580324E-11</v>
      </c>
      <c r="CT565">
        <v>0</v>
      </c>
      <c r="CU565">
        <v>0</v>
      </c>
      <c r="CV565">
        <v>0</v>
      </c>
      <c r="CW565">
        <v>1.5508759299256063E-9</v>
      </c>
      <c r="CX565">
        <v>0</v>
      </c>
      <c r="CY565">
        <v>1.8538516918646482E-9</v>
      </c>
      <c r="CZ565">
        <v>0</v>
      </c>
      <c r="DA565">
        <v>0</v>
      </c>
      <c r="DB565">
        <v>0</v>
      </c>
      <c r="DC565">
        <v>1.5613750899928009E-9</v>
      </c>
      <c r="DD565">
        <v>0</v>
      </c>
    </row>
    <row r="566" spans="1:108">
      <c r="A566" t="s">
        <v>814</v>
      </c>
      <c r="B566">
        <v>0.69399999999999995</v>
      </c>
      <c r="C566">
        <v>24.7</v>
      </c>
      <c r="D566" t="s">
        <v>540</v>
      </c>
      <c r="E566">
        <v>43250</v>
      </c>
      <c r="F566" t="s">
        <v>142</v>
      </c>
      <c r="H566" t="s">
        <v>27</v>
      </c>
      <c r="I566">
        <v>70</v>
      </c>
      <c r="K566">
        <v>0.64742265499999996</v>
      </c>
      <c r="L566">
        <v>4.9287459919999996</v>
      </c>
      <c r="M566">
        <v>0.33594940000000001</v>
      </c>
      <c r="N566">
        <v>250259.66666666666</v>
      </c>
      <c r="O566">
        <v>4630.2377999999999</v>
      </c>
      <c r="P566" t="s">
        <v>814</v>
      </c>
      <c r="Q566">
        <v>-1.4288124156545211E-5</v>
      </c>
      <c r="R566">
        <v>-4.8639226270805204E-8</v>
      </c>
      <c r="S566">
        <v>-1.1499100314889759E-8</v>
      </c>
      <c r="T566">
        <v>-7.2255960413855146E-6</v>
      </c>
      <c r="U566">
        <v>-7.2255960413855146E-6</v>
      </c>
      <c r="V566">
        <v>4.8920377867746147E-8</v>
      </c>
      <c r="W566">
        <v>-4.0199055330634276E-7</v>
      </c>
      <c r="X566">
        <v>-1.1246063877642825E-7</v>
      </c>
      <c r="Y566">
        <v>-1.3214125056230312E-8</v>
      </c>
      <c r="Z566">
        <v>-6.269680611785875E-6</v>
      </c>
      <c r="AA566">
        <v>1.6587944219523065E-8</v>
      </c>
      <c r="AB566">
        <v>1.8131466486729639E-7</v>
      </c>
      <c r="AC566">
        <v>-1.0458839406207825E-8</v>
      </c>
      <c r="AD566">
        <v>0</v>
      </c>
      <c r="AE566">
        <v>1.6166216824111561E-7</v>
      </c>
      <c r="AF566">
        <v>-3.8405308142150285E-8</v>
      </c>
      <c r="AG566">
        <v>6.803868645973914E-8</v>
      </c>
      <c r="AH566">
        <v>-2.9998875393612234E-7</v>
      </c>
      <c r="AI566">
        <v>-9.1655420602789075E-8</v>
      </c>
      <c r="AJ566">
        <v>0</v>
      </c>
      <c r="AK566">
        <v>-3.053306342780028E-7</v>
      </c>
      <c r="AL566">
        <v>-1.1479419703103919E-8</v>
      </c>
      <c r="AM566">
        <v>-4.4728407557354928E-9</v>
      </c>
      <c r="AN566">
        <v>-4.5599977507872254E-9</v>
      </c>
      <c r="AO566">
        <v>-1.1780251911830859E-8</v>
      </c>
      <c r="AP566">
        <v>-3.3738191632928751E-9</v>
      </c>
      <c r="AQ566">
        <v>-4.0856950067476375E-8</v>
      </c>
      <c r="AR566">
        <v>2.4797570850202419E-8</v>
      </c>
      <c r="AS566">
        <v>9.7503373819163292E-6</v>
      </c>
      <c r="AT566">
        <v>-2.19017094017094E-7</v>
      </c>
      <c r="AU566">
        <v>-7.8919253261358516E-9</v>
      </c>
      <c r="AV566">
        <v>-1.4057579847053545E-9</v>
      </c>
      <c r="AW566">
        <v>-5.2485380116959057E-9</v>
      </c>
      <c r="AX566">
        <v>9.3482905982905969E-8</v>
      </c>
      <c r="AY566">
        <v>-4.6952316689158871E-9</v>
      </c>
      <c r="AZ566">
        <v>5.7636077372919452E-8</v>
      </c>
      <c r="BA566">
        <v>-4.0766981556455123E-9</v>
      </c>
      <c r="BB566">
        <v>-6.7785650022492151E-9</v>
      </c>
      <c r="BC566">
        <v>-9.5338506522717017E-9</v>
      </c>
      <c r="BD566">
        <v>-1.0464462438146647E-8</v>
      </c>
      <c r="BE566">
        <v>2.1479982006297791E-8</v>
      </c>
      <c r="BF566">
        <v>-1.2609649122807021E-8</v>
      </c>
      <c r="BG566">
        <v>0</v>
      </c>
      <c r="BH566">
        <v>3.3288349077822762E-7</v>
      </c>
      <c r="BI566">
        <v>3.3204003598740471E-9</v>
      </c>
      <c r="BJ566">
        <v>3.3681961313540301E-9</v>
      </c>
      <c r="BK566">
        <v>0</v>
      </c>
      <c r="BL566">
        <v>-2.2773279352226771E-9</v>
      </c>
      <c r="BM566">
        <v>0</v>
      </c>
      <c r="BN566">
        <v>-1.503317588843905E-8</v>
      </c>
      <c r="BO566">
        <v>0</v>
      </c>
      <c r="BP566">
        <v>-3.8630229419703157E-9</v>
      </c>
      <c r="BQ566">
        <v>2.606275303643731E-9</v>
      </c>
      <c r="BR566">
        <v>0</v>
      </c>
      <c r="BS566">
        <v>-4.2763157894736841E-8</v>
      </c>
      <c r="BT566">
        <v>-2.3616734143049923E-9</v>
      </c>
      <c r="BU566">
        <v>-3.160143949617634E-8</v>
      </c>
      <c r="BV566">
        <v>0</v>
      </c>
      <c r="BW566">
        <v>0</v>
      </c>
      <c r="BX566">
        <v>-3.4947143499775073E-9</v>
      </c>
      <c r="BY566">
        <v>-9.615384615384617E-9</v>
      </c>
      <c r="BZ566">
        <v>-1.1189833558254616E-8</v>
      </c>
      <c r="CA566">
        <v>-3.3710076473234375E-9</v>
      </c>
      <c r="CB566">
        <v>0</v>
      </c>
      <c r="CC566">
        <v>0</v>
      </c>
      <c r="CD566">
        <v>0</v>
      </c>
      <c r="CE566">
        <v>-6.4215024741340546E-9</v>
      </c>
      <c r="CF566">
        <v>-1.1873031938821401E-9</v>
      </c>
      <c r="CG566">
        <v>-2.6990553306342307E-10</v>
      </c>
      <c r="CH566">
        <v>0</v>
      </c>
      <c r="CI566">
        <v>-6.3680836707152509E-9</v>
      </c>
      <c r="CJ566">
        <v>-2.4038461538461542E-9</v>
      </c>
      <c r="CK566">
        <v>4.6952316689158782E-10</v>
      </c>
      <c r="CL566">
        <v>1.6699999999999993E-2</v>
      </c>
      <c r="CM566">
        <v>0</v>
      </c>
      <c r="CN566">
        <v>0</v>
      </c>
      <c r="CO566">
        <v>0</v>
      </c>
      <c r="CP566">
        <v>1.3326585695006747E-7</v>
      </c>
      <c r="CQ566">
        <v>1.0799032838506527E-8</v>
      </c>
      <c r="CR566">
        <v>-6.3821412505623027E-10</v>
      </c>
      <c r="CS566">
        <v>-1.1948942869995496E-9</v>
      </c>
      <c r="CT566">
        <v>0</v>
      </c>
      <c r="CU566">
        <v>0</v>
      </c>
      <c r="CV566">
        <v>0</v>
      </c>
      <c r="CW566">
        <v>2.1592442645074242E-9</v>
      </c>
      <c r="CX566">
        <v>0</v>
      </c>
      <c r="CY566">
        <v>6.5339631129104793E-9</v>
      </c>
      <c r="CZ566">
        <v>0</v>
      </c>
      <c r="DA566">
        <v>0</v>
      </c>
      <c r="DB566">
        <v>0</v>
      </c>
      <c r="DC566">
        <v>2.6118983355825454E-9</v>
      </c>
      <c r="DD566">
        <v>0</v>
      </c>
    </row>
    <row r="567" spans="1:108">
      <c r="A567" t="s">
        <v>899</v>
      </c>
      <c r="B567">
        <v>0.69199999999999995</v>
      </c>
      <c r="C567">
        <v>25.1</v>
      </c>
      <c r="D567" t="s">
        <v>692</v>
      </c>
      <c r="E567">
        <v>43250</v>
      </c>
      <c r="F567" t="s">
        <v>150</v>
      </c>
      <c r="H567" t="s">
        <v>27</v>
      </c>
      <c r="I567">
        <v>100</v>
      </c>
      <c r="K567">
        <v>0.74466537399999999</v>
      </c>
      <c r="L567">
        <v>4.4709759870000001</v>
      </c>
      <c r="M567">
        <v>0.48190094300000003</v>
      </c>
      <c r="N567">
        <v>76253</v>
      </c>
      <c r="O567">
        <v>2553.9983000000002</v>
      </c>
      <c r="P567" t="s">
        <v>899</v>
      </c>
      <c r="Q567">
        <v>-5.8377600708278004E-4</v>
      </c>
      <c r="R567">
        <v>1.6517264276228418E-5</v>
      </c>
      <c r="S567">
        <v>2.2714696768481633E-5</v>
      </c>
      <c r="T567">
        <v>-1.8536963258078795E-3</v>
      </c>
      <c r="U567">
        <v>-1.8536963258078795E-3</v>
      </c>
      <c r="V567">
        <v>-9.5451527224435596E-5</v>
      </c>
      <c r="W567">
        <v>4.8057768924302793E-4</v>
      </c>
      <c r="X567">
        <v>-9.0194776449756538E-5</v>
      </c>
      <c r="Y567">
        <v>-2.7390438247011952E-6</v>
      </c>
      <c r="Z567">
        <v>7.0274457724656932E-3</v>
      </c>
      <c r="AA567">
        <v>2.6864763169544048E-4</v>
      </c>
      <c r="AB567">
        <v>6.0895307658255862E-4</v>
      </c>
      <c r="AC567">
        <v>3.5662903939796372E-5</v>
      </c>
      <c r="AD567">
        <v>0</v>
      </c>
      <c r="AE567">
        <v>2.2108787073926517E-3</v>
      </c>
      <c r="AF567">
        <v>7.5697211155378478E-5</v>
      </c>
      <c r="AG567">
        <v>3.246735281097831E-2</v>
      </c>
      <c r="AH567">
        <v>-1.9228640991589198E-4</v>
      </c>
      <c r="AI567">
        <v>1.6326361221779548E-3</v>
      </c>
      <c r="AJ567">
        <v>1.3100376272687031E-5</v>
      </c>
      <c r="AK567">
        <v>1.3003541389995573E-4</v>
      </c>
      <c r="AL567">
        <v>0</v>
      </c>
      <c r="AM567">
        <v>0</v>
      </c>
      <c r="AN567">
        <v>0</v>
      </c>
      <c r="AO567">
        <v>-1.4386896857016379E-6</v>
      </c>
      <c r="AP567">
        <v>1.4209827357237716E-4</v>
      </c>
      <c r="AQ567">
        <v>9.3293492695883149E-6</v>
      </c>
      <c r="AR567">
        <v>1.4298362107127049E-4</v>
      </c>
      <c r="AS567">
        <v>4.3182824258521466E-3</v>
      </c>
      <c r="AT567">
        <v>3.8180610889774236E-5</v>
      </c>
      <c r="AU567">
        <v>1.8334993359893759E-5</v>
      </c>
      <c r="AV567">
        <v>7.7290836653386456E-4</v>
      </c>
      <c r="AW567">
        <v>-3.5386232846392211E-6</v>
      </c>
      <c r="AX567">
        <v>3.8075475874280656E-4</v>
      </c>
      <c r="AY567">
        <v>7.0993802567507748E-5</v>
      </c>
      <c r="AZ567">
        <v>4.4931385568835769E-4</v>
      </c>
      <c r="BA567">
        <v>1.4121292607348384E-4</v>
      </c>
      <c r="BB567">
        <v>7.0523461708720668E-6</v>
      </c>
      <c r="BC567">
        <v>1.5014940239043826E-5</v>
      </c>
      <c r="BD567">
        <v>5.4780876494023903E-6</v>
      </c>
      <c r="BE567">
        <v>7.7744577246569276E-5</v>
      </c>
      <c r="BF567">
        <v>3.8208277999114652E-5</v>
      </c>
      <c r="BG567">
        <v>0</v>
      </c>
      <c r="BH567">
        <v>6.921204072598495E-4</v>
      </c>
      <c r="BI567">
        <v>1.249723328906596E-5</v>
      </c>
      <c r="BJ567">
        <v>1.2284196547144755E-5</v>
      </c>
      <c r="BK567">
        <v>0</v>
      </c>
      <c r="BL567">
        <v>4.5540061974324924E-5</v>
      </c>
      <c r="BM567">
        <v>0</v>
      </c>
      <c r="BN567">
        <v>6.0950641876936698E-5</v>
      </c>
      <c r="BO567">
        <v>0</v>
      </c>
      <c r="BP567">
        <v>3.0157149181053564E-5</v>
      </c>
      <c r="BQ567">
        <v>2.2861332447985834E-5</v>
      </c>
      <c r="BR567">
        <v>0</v>
      </c>
      <c r="BS567">
        <v>-3.1844842850818922E-6</v>
      </c>
      <c r="BT567">
        <v>1.5604249667994689E-6</v>
      </c>
      <c r="BU567">
        <v>2.4983399734395749E-5</v>
      </c>
      <c r="BV567">
        <v>0</v>
      </c>
      <c r="BW567">
        <v>0</v>
      </c>
      <c r="BX567">
        <v>0</v>
      </c>
      <c r="BY567">
        <v>2.9935812306330249E-6</v>
      </c>
      <c r="BZ567">
        <v>5.5915227976980976E-6</v>
      </c>
      <c r="CA567">
        <v>0</v>
      </c>
      <c r="CB567">
        <v>2.3165670650730411E-5</v>
      </c>
      <c r="CC567">
        <v>9.3846834882691459E-6</v>
      </c>
      <c r="CD567">
        <v>0</v>
      </c>
      <c r="CE567">
        <v>1.8924302788844617E-6</v>
      </c>
      <c r="CF567">
        <v>0</v>
      </c>
      <c r="CG567">
        <v>6.4409030544488697E-6</v>
      </c>
      <c r="CH567">
        <v>0</v>
      </c>
      <c r="CI567">
        <v>1.6240593182824254E-6</v>
      </c>
      <c r="CJ567">
        <v>0</v>
      </c>
      <c r="CK567">
        <v>4.6148738379814083E-6</v>
      </c>
      <c r="CL567">
        <v>166.8</v>
      </c>
      <c r="CM567">
        <v>0</v>
      </c>
      <c r="CN567">
        <v>0</v>
      </c>
      <c r="CO567">
        <v>6.9499778663125261E-7</v>
      </c>
      <c r="CP567">
        <v>2.4297255422753433E-4</v>
      </c>
      <c r="CQ567">
        <v>2.1840416113324483E-5</v>
      </c>
      <c r="CR567">
        <v>1.3971890216910137E-6</v>
      </c>
      <c r="CS567">
        <v>1.2159694555112887E-6</v>
      </c>
      <c r="CT567">
        <v>0</v>
      </c>
      <c r="CU567">
        <v>5.1958831341301463E-6</v>
      </c>
      <c r="CV567">
        <v>0</v>
      </c>
      <c r="CW567">
        <v>5.132248782647189E-6</v>
      </c>
      <c r="CX567">
        <v>0</v>
      </c>
      <c r="CY567">
        <v>4.0310978308986276E-5</v>
      </c>
      <c r="CZ567">
        <v>6.5875387339530762E-6</v>
      </c>
      <c r="DA567">
        <v>1.0159362549800798E-5</v>
      </c>
      <c r="DB567">
        <v>0</v>
      </c>
      <c r="DC567">
        <v>1.6544931385568838E-6</v>
      </c>
      <c r="DD567">
        <v>4.2607348384240829E-7</v>
      </c>
    </row>
    <row r="568" spans="1:108">
      <c r="A568" t="s">
        <v>146</v>
      </c>
      <c r="B568">
        <v>0.70899999999999996</v>
      </c>
      <c r="C568">
        <v>25.7</v>
      </c>
      <c r="D568" t="s">
        <v>809</v>
      </c>
      <c r="E568">
        <v>43250</v>
      </c>
      <c r="F568" t="s">
        <v>150</v>
      </c>
      <c r="H568" t="s">
        <v>35</v>
      </c>
      <c r="I568">
        <v>100</v>
      </c>
      <c r="K568">
        <v>1.1114339010000001</v>
      </c>
      <c r="L568">
        <v>5.9176475860000002</v>
      </c>
      <c r="M568">
        <v>0.39973186399999999</v>
      </c>
      <c r="N568">
        <v>196319.33333333334</v>
      </c>
      <c r="O568">
        <v>4208.5890333333336</v>
      </c>
      <c r="P568" t="s">
        <v>146</v>
      </c>
      <c r="Q568">
        <v>8.025291828793774E-4</v>
      </c>
      <c r="R568">
        <v>-1.3453847816688287E-5</v>
      </c>
      <c r="S568">
        <v>1.3672719412019022E-3</v>
      </c>
      <c r="T568">
        <v>4.4584954604409855E-3</v>
      </c>
      <c r="U568">
        <v>4.4584954604409855E-3</v>
      </c>
      <c r="V568">
        <v>-4.113164721141375E-4</v>
      </c>
      <c r="W568">
        <v>4.6870946822308692E-3</v>
      </c>
      <c r="X568">
        <v>-8.9440121054907049E-5</v>
      </c>
      <c r="Y568">
        <v>3.9261781236489409E-5</v>
      </c>
      <c r="Z568">
        <v>6.485084306095979E-4</v>
      </c>
      <c r="AA568">
        <v>1.9547124945957632E-3</v>
      </c>
      <c r="AB568">
        <v>4.9967574578469523E-3</v>
      </c>
      <c r="AC568">
        <v>3.0085386943363599E-4</v>
      </c>
      <c r="AD568">
        <v>0</v>
      </c>
      <c r="AE568">
        <v>1.3845654993514915E-2</v>
      </c>
      <c r="AF568">
        <v>5.5555555555555556E-4</v>
      </c>
      <c r="AG568">
        <v>4.6616947686986598E-2</v>
      </c>
      <c r="AH568">
        <v>-1.8779723303069608E-4</v>
      </c>
      <c r="AI568">
        <v>1.1676934716817985E-2</v>
      </c>
      <c r="AJ568">
        <v>3.6046260268050151E-4</v>
      </c>
      <c r="AK568">
        <v>1.2486489407695634E-3</v>
      </c>
      <c r="AL568">
        <v>0</v>
      </c>
      <c r="AM568">
        <v>0</v>
      </c>
      <c r="AN568">
        <v>0</v>
      </c>
      <c r="AO568">
        <v>3.5397751837440556E-6</v>
      </c>
      <c r="AP568">
        <v>1.1367812364894076E-3</v>
      </c>
      <c r="AQ568">
        <v>3.1622622135754432E-3</v>
      </c>
      <c r="AR568">
        <v>1.7266536964980544E-3</v>
      </c>
      <c r="AS568">
        <v>1.2218439256377001E-2</v>
      </c>
      <c r="AT568">
        <v>3.4695201037613488E-4</v>
      </c>
      <c r="AU568">
        <v>1.8339277993947257E-4</v>
      </c>
      <c r="AV568">
        <v>1.2763618677042803E-2</v>
      </c>
      <c r="AW568">
        <v>-4.5665801988759185E-6</v>
      </c>
      <c r="AX568">
        <v>2.3411694768698662E-3</v>
      </c>
      <c r="AY568">
        <v>3.3305501513186337E-3</v>
      </c>
      <c r="AZ568">
        <v>3.3954820579334202E-3</v>
      </c>
      <c r="BA568">
        <v>7.0498270644185043E-5</v>
      </c>
      <c r="BB568">
        <v>1.020860354517942E-5</v>
      </c>
      <c r="BC568">
        <v>1.2229788153912666E-4</v>
      </c>
      <c r="BD568">
        <v>1.0692282749675745E-4</v>
      </c>
      <c r="BE568">
        <v>3.4487137916126246E-4</v>
      </c>
      <c r="BF568">
        <v>8.2060635538262002E-4</v>
      </c>
      <c r="BG568">
        <v>0</v>
      </c>
      <c r="BH568">
        <v>1.2796152183311717E-3</v>
      </c>
      <c r="BI568">
        <v>1.9017509727626459E-5</v>
      </c>
      <c r="BJ568">
        <v>1.8817552961521837E-5</v>
      </c>
      <c r="BK568">
        <v>0</v>
      </c>
      <c r="BL568">
        <v>2.1779074794638998E-5</v>
      </c>
      <c r="BM568">
        <v>0</v>
      </c>
      <c r="BN568">
        <v>2.0157803718115E-5</v>
      </c>
      <c r="BO568">
        <v>0</v>
      </c>
      <c r="BP568">
        <v>2.113867271941202E-4</v>
      </c>
      <c r="BQ568">
        <v>8.9926502377864247E-4</v>
      </c>
      <c r="BR568">
        <v>0</v>
      </c>
      <c r="BS568">
        <v>4.6260268050151324E-5</v>
      </c>
      <c r="BT568">
        <v>5.585278858625161E-6</v>
      </c>
      <c r="BU568">
        <v>5.1097060095114569E-5</v>
      </c>
      <c r="BV568">
        <v>0</v>
      </c>
      <c r="BW568">
        <v>0</v>
      </c>
      <c r="BX568">
        <v>0</v>
      </c>
      <c r="BY568">
        <v>2.0400994379593602E-6</v>
      </c>
      <c r="BZ568">
        <v>1.8720276696930393E-5</v>
      </c>
      <c r="CA568">
        <v>0</v>
      </c>
      <c r="CB568">
        <v>4.1315391266753135E-5</v>
      </c>
      <c r="CC568">
        <v>2.0700929528750542E-5</v>
      </c>
      <c r="CD568">
        <v>0</v>
      </c>
      <c r="CE568">
        <v>2.3300367488110675E-5</v>
      </c>
      <c r="CF568">
        <v>0</v>
      </c>
      <c r="CG568">
        <v>9.9627107652399504E-6</v>
      </c>
      <c r="CH568">
        <v>0</v>
      </c>
      <c r="CI568">
        <v>3.1939040207522697E-6</v>
      </c>
      <c r="CJ568">
        <v>0</v>
      </c>
      <c r="CK568">
        <v>8.2360570687418936E-6</v>
      </c>
      <c r="CL568">
        <v>304.8</v>
      </c>
      <c r="CM568">
        <v>0</v>
      </c>
      <c r="CN568">
        <v>0</v>
      </c>
      <c r="CO568">
        <v>1.2656722870730652E-6</v>
      </c>
      <c r="CP568">
        <v>1.281884997838305E-4</v>
      </c>
      <c r="CQ568">
        <v>1.2005512321660182E-5</v>
      </c>
      <c r="CR568">
        <v>2.7102248162559451E-6</v>
      </c>
      <c r="CS568">
        <v>4.7368136619109378E-6</v>
      </c>
      <c r="CT568">
        <v>0</v>
      </c>
      <c r="CU568">
        <v>1.6155966277561607E-5</v>
      </c>
      <c r="CV568">
        <v>0</v>
      </c>
      <c r="CW568">
        <v>5.0583657587548633E-6</v>
      </c>
      <c r="CX568">
        <v>0</v>
      </c>
      <c r="CY568">
        <v>1.737732382187635E-5</v>
      </c>
      <c r="CZ568">
        <v>3.896454820579334E-6</v>
      </c>
      <c r="DA568">
        <v>4.8503026372676176E-6</v>
      </c>
      <c r="DB568">
        <v>0</v>
      </c>
      <c r="DC568">
        <v>3.9504971897968009E-6</v>
      </c>
      <c r="DD568">
        <v>7.3767833981841799E-7</v>
      </c>
    </row>
    <row r="569" spans="1:108">
      <c r="A569" t="s">
        <v>147</v>
      </c>
      <c r="B569">
        <v>0.70399999999999996</v>
      </c>
      <c r="C569">
        <v>27.8</v>
      </c>
      <c r="D569" t="s">
        <v>49</v>
      </c>
      <c r="E569">
        <v>43250</v>
      </c>
      <c r="F569" t="s">
        <v>142</v>
      </c>
      <c r="H569" t="s">
        <v>35</v>
      </c>
      <c r="I569">
        <v>100</v>
      </c>
      <c r="K569">
        <v>1.1114339010000001</v>
      </c>
      <c r="L569">
        <v>5.9176475860000002</v>
      </c>
      <c r="M569">
        <v>0.39973186399999999</v>
      </c>
      <c r="N569">
        <v>196319.33333333334</v>
      </c>
      <c r="O569">
        <v>4208.5890333333336</v>
      </c>
      <c r="P569" t="s">
        <v>147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</row>
    <row r="570" spans="1:108">
      <c r="A570" t="s">
        <v>1041</v>
      </c>
      <c r="B570">
        <v>0.70699999999999996</v>
      </c>
      <c r="C570">
        <v>42</v>
      </c>
      <c r="D570" t="s">
        <v>532</v>
      </c>
      <c r="E570">
        <v>43250</v>
      </c>
      <c r="F570" t="s">
        <v>150</v>
      </c>
      <c r="H570" t="s">
        <v>156</v>
      </c>
      <c r="I570">
        <v>80</v>
      </c>
      <c r="J570">
        <v>3.6666666666666665</v>
      </c>
      <c r="K570">
        <v>0.408807001</v>
      </c>
      <c r="L570">
        <v>3.3293199699999998</v>
      </c>
      <c r="M570">
        <v>0.48203085699999998</v>
      </c>
      <c r="N570">
        <v>207510.66666666666</v>
      </c>
      <c r="O570">
        <v>4183.4712</v>
      </c>
      <c r="P570" t="s">
        <v>1041</v>
      </c>
      <c r="Q570">
        <v>-8.4110449735449751E-6</v>
      </c>
      <c r="R570">
        <v>-4.1203703703703714E-8</v>
      </c>
      <c r="S570">
        <v>-1.7344576719576711E-8</v>
      </c>
      <c r="T570">
        <v>-4.2824074074074069E-6</v>
      </c>
      <c r="U570">
        <v>-4.2824074074074069E-6</v>
      </c>
      <c r="V570">
        <v>-3.9682539682541186E-9</v>
      </c>
      <c r="W570">
        <v>-2.2521494708994708E-7</v>
      </c>
      <c r="X570">
        <v>-8.8955026455026622E-8</v>
      </c>
      <c r="Y570">
        <v>-7.7711640211640164E-9</v>
      </c>
      <c r="Z570">
        <v>-2.7447089947089949E-6</v>
      </c>
      <c r="AA570">
        <v>8.019179894179897E-8</v>
      </c>
      <c r="AB570">
        <v>3.0257936507936516E-7</v>
      </c>
      <c r="AC570">
        <v>7.4900793650793761E-9</v>
      </c>
      <c r="AD570">
        <v>0</v>
      </c>
      <c r="AE570">
        <v>-3.8525132275132248E-8</v>
      </c>
      <c r="AF570">
        <v>-3.2655423280423276E-8</v>
      </c>
      <c r="AG570">
        <v>5.9970238095238098E-7</v>
      </c>
      <c r="AH570">
        <v>-1.8171296296296301E-7</v>
      </c>
      <c r="AI570">
        <v>-4.3320105820105774E-8</v>
      </c>
      <c r="AJ570">
        <v>0</v>
      </c>
      <c r="AK570">
        <v>-1.7691798941798946E-7</v>
      </c>
      <c r="AL570">
        <v>-4.9437830687830679E-9</v>
      </c>
      <c r="AM570">
        <v>-2.385912698412698E-9</v>
      </c>
      <c r="AN570">
        <v>-2.2420634920634922E-9</v>
      </c>
      <c r="AO570">
        <v>-6.4980158730158768E-9</v>
      </c>
      <c r="AP570">
        <v>7.6388888888888909E-8</v>
      </c>
      <c r="AQ570">
        <v>-2.0699404761904762E-8</v>
      </c>
      <c r="AR570">
        <v>4.8065476190476177E-8</v>
      </c>
      <c r="AS570">
        <v>3.2853835978835985E-6</v>
      </c>
      <c r="AT570">
        <v>-1.2781084656084656E-7</v>
      </c>
      <c r="AU570">
        <v>-1.2318121693121694E-9</v>
      </c>
      <c r="AV570">
        <v>5.8118386243386244E-8</v>
      </c>
      <c r="AW570">
        <v>-1.0929232804232794E-9</v>
      </c>
      <c r="AX570">
        <v>2.3908730158730158E-7</v>
      </c>
      <c r="AY570">
        <v>1.254960317460318E-8</v>
      </c>
      <c r="AZ570">
        <v>6.8617724867724855E-8</v>
      </c>
      <c r="BA570">
        <v>9.2096560846560914E-9</v>
      </c>
      <c r="BB570">
        <v>-3.4358465608465609E-9</v>
      </c>
      <c r="BC570">
        <v>-4.4758597883597893E-9</v>
      </c>
      <c r="BD570">
        <v>-4.9239417989417982E-9</v>
      </c>
      <c r="BE570">
        <v>2.0221560846560852E-8</v>
      </c>
      <c r="BF570">
        <v>-1.9146825396825454E-9</v>
      </c>
      <c r="BG570">
        <v>0</v>
      </c>
      <c r="BH570">
        <v>7.9150132275132256E-7</v>
      </c>
      <c r="BI570">
        <v>4.9652777777777781E-9</v>
      </c>
      <c r="BJ570">
        <v>4.8826058201058183E-9</v>
      </c>
      <c r="BK570">
        <v>0</v>
      </c>
      <c r="BL570">
        <v>5.4563492063492041E-9</v>
      </c>
      <c r="BM570">
        <v>0</v>
      </c>
      <c r="BN570">
        <v>-7.4966931216931233E-9</v>
      </c>
      <c r="BO570">
        <v>0</v>
      </c>
      <c r="BP570">
        <v>-1.3723544973545003E-9</v>
      </c>
      <c r="BQ570">
        <v>1.8419312169312161E-9</v>
      </c>
      <c r="BR570">
        <v>0</v>
      </c>
      <c r="BS570">
        <v>-2.4074074074074075E-8</v>
      </c>
      <c r="BT570">
        <v>-1.6997354497354488E-9</v>
      </c>
      <c r="BU570">
        <v>-1.5773809523809527E-8</v>
      </c>
      <c r="BV570">
        <v>0</v>
      </c>
      <c r="BW570">
        <v>0</v>
      </c>
      <c r="BX570">
        <v>-1.6302910052910059E-9</v>
      </c>
      <c r="BY570">
        <v>-6.1011904761904761E-9</v>
      </c>
      <c r="BZ570">
        <v>-6.4203042328042344E-9</v>
      </c>
      <c r="CA570">
        <v>-2.0056216931216938E-9</v>
      </c>
      <c r="CB570">
        <v>0</v>
      </c>
      <c r="CC570">
        <v>0</v>
      </c>
      <c r="CD570">
        <v>0</v>
      </c>
      <c r="CE570">
        <v>-2.5049603174603187E-9</v>
      </c>
      <c r="CF570">
        <v>-7.771164021163991E-11</v>
      </c>
      <c r="CG570">
        <v>-5.3075396825396851E-10</v>
      </c>
      <c r="CH570">
        <v>0</v>
      </c>
      <c r="CI570">
        <v>-3.3564814814814825E-9</v>
      </c>
      <c r="CJ570">
        <v>-6.1011904761904649E-10</v>
      </c>
      <c r="CK570">
        <v>1.3029100529100526E-9</v>
      </c>
      <c r="CL570">
        <v>7.8799999999999981E-2</v>
      </c>
      <c r="CM570">
        <v>0</v>
      </c>
      <c r="CN570">
        <v>0</v>
      </c>
      <c r="CO570">
        <v>0</v>
      </c>
      <c r="CP570">
        <v>1.2071759259259257E-7</v>
      </c>
      <c r="CQ570">
        <v>1.171626984126984E-8</v>
      </c>
      <c r="CR570">
        <v>3.3068783068788606E-12</v>
      </c>
      <c r="CS570">
        <v>-9.9371693121692915E-11</v>
      </c>
      <c r="CT570">
        <v>0</v>
      </c>
      <c r="CU570">
        <v>0</v>
      </c>
      <c r="CV570">
        <v>0</v>
      </c>
      <c r="CW570">
        <v>2.2486772486772485E-9</v>
      </c>
      <c r="CX570">
        <v>0</v>
      </c>
      <c r="CY570">
        <v>5.234788359788358E-9</v>
      </c>
      <c r="CZ570">
        <v>0</v>
      </c>
      <c r="DA570">
        <v>0</v>
      </c>
      <c r="DB570">
        <v>0</v>
      </c>
      <c r="DC570">
        <v>1.5310846560846555E-9</v>
      </c>
      <c r="DD570">
        <v>0</v>
      </c>
    </row>
    <row r="571" spans="1:108">
      <c r="A571" t="s">
        <v>1042</v>
      </c>
      <c r="B571">
        <v>0.71799999999999997</v>
      </c>
      <c r="C571">
        <v>34.9</v>
      </c>
      <c r="D571" t="s">
        <v>1043</v>
      </c>
      <c r="E571">
        <v>43250</v>
      </c>
      <c r="F571" t="s">
        <v>142</v>
      </c>
      <c r="H571" t="s">
        <v>31</v>
      </c>
      <c r="I571">
        <v>100</v>
      </c>
      <c r="J571">
        <v>2.3333333333333335</v>
      </c>
      <c r="K571">
        <v>0.408807001</v>
      </c>
      <c r="L571">
        <v>3.3293199699999998</v>
      </c>
      <c r="M571">
        <v>0.48203085699999998</v>
      </c>
      <c r="N571">
        <v>159193.66666666666</v>
      </c>
      <c r="O571">
        <v>4008.9240666666665</v>
      </c>
      <c r="P571" t="s">
        <v>1042</v>
      </c>
      <c r="Q571">
        <v>-5.4520853231454947E-4</v>
      </c>
      <c r="R571">
        <v>1.1441419929958612E-5</v>
      </c>
      <c r="S571">
        <v>9.5510983763132759E-6</v>
      </c>
      <c r="T571">
        <v>-1.5122572429162686E-3</v>
      </c>
      <c r="U571">
        <v>-1.5122572429162686E-3</v>
      </c>
      <c r="V571">
        <v>-1.3928685132123528E-5</v>
      </c>
      <c r="W571">
        <v>-1.5182266794014645E-5</v>
      </c>
      <c r="X571">
        <v>-2.4872652021649158E-5</v>
      </c>
      <c r="Y571">
        <v>-4.0452881248010176E-6</v>
      </c>
      <c r="Z571">
        <v>-2.891197070996498E-3</v>
      </c>
      <c r="AA571">
        <v>5.0660617637695003E-5</v>
      </c>
      <c r="AB571">
        <v>1.727753900031837E-4</v>
      </c>
      <c r="AC571">
        <v>4.795447309773958E-6</v>
      </c>
      <c r="AD571">
        <v>0</v>
      </c>
      <c r="AE571">
        <v>3.384670487106017E-4</v>
      </c>
      <c r="AF571">
        <v>1.4684813753581662E-5</v>
      </c>
      <c r="AG571">
        <v>1.088427252467367E-3</v>
      </c>
      <c r="AH571">
        <v>-1.3570518943011781E-5</v>
      </c>
      <c r="AI571">
        <v>5.4122890799108566E-6</v>
      </c>
      <c r="AJ571">
        <v>0</v>
      </c>
      <c r="AK571">
        <v>-4.7357529449219995E-5</v>
      </c>
      <c r="AL571">
        <v>0</v>
      </c>
      <c r="AM571">
        <v>0</v>
      </c>
      <c r="AN571">
        <v>0</v>
      </c>
      <c r="AO571">
        <v>-3.6811524992040754E-6</v>
      </c>
      <c r="AP571">
        <v>6.2042343202801654E-5</v>
      </c>
      <c r="AQ571">
        <v>-8.7153772683858558E-7</v>
      </c>
      <c r="AR571">
        <v>2.4872652021649158E-5</v>
      </c>
      <c r="AS571">
        <v>3.7563673989175423E-3</v>
      </c>
      <c r="AT571">
        <v>5.7704552690226046E-5</v>
      </c>
      <c r="AU571">
        <v>3.3806908627825532E-6</v>
      </c>
      <c r="AV571">
        <v>6.6917382999044897E-5</v>
      </c>
      <c r="AW571">
        <v>-2.2395335880292897E-6</v>
      </c>
      <c r="AX571">
        <v>1.1946832219038523E-4</v>
      </c>
      <c r="AY571">
        <v>1.5799108564151544E-5</v>
      </c>
      <c r="AZ571">
        <v>2.4832855778414518E-4</v>
      </c>
      <c r="BA571">
        <v>8.7591531359439679E-5</v>
      </c>
      <c r="BB571">
        <v>5.5575453677172866E-6</v>
      </c>
      <c r="BC571">
        <v>5.7008118433619867E-6</v>
      </c>
      <c r="BD571">
        <v>1.8405762496020377E-6</v>
      </c>
      <c r="BE571">
        <v>2.8991563196434256E-5</v>
      </c>
      <c r="BF571">
        <v>4.7735593759949063E-6</v>
      </c>
      <c r="BG571">
        <v>0</v>
      </c>
      <c r="BH571">
        <v>1.602992677491245E-4</v>
      </c>
      <c r="BI571">
        <v>6.1982648837949703E-6</v>
      </c>
      <c r="BJ571">
        <v>6.0888252148997136E-6</v>
      </c>
      <c r="BK571">
        <v>0</v>
      </c>
      <c r="BL571">
        <v>1.3451130213307863E-5</v>
      </c>
      <c r="BM571">
        <v>0</v>
      </c>
      <c r="BN571">
        <v>1.6415950334288444E-5</v>
      </c>
      <c r="BO571">
        <v>0</v>
      </c>
      <c r="BP571">
        <v>6.3276026743075453E-6</v>
      </c>
      <c r="BQ571">
        <v>6.2897962432346395E-6</v>
      </c>
      <c r="BR571">
        <v>0</v>
      </c>
      <c r="BS571">
        <v>-9.8774275708373127E-6</v>
      </c>
      <c r="BT571">
        <v>-2.3877745940782963E-8</v>
      </c>
      <c r="BU571">
        <v>3.8602355937599677E-7</v>
      </c>
      <c r="BV571">
        <v>0</v>
      </c>
      <c r="BW571">
        <v>0</v>
      </c>
      <c r="BX571">
        <v>0</v>
      </c>
      <c r="BY571">
        <v>4.8750397962432345E-7</v>
      </c>
      <c r="BZ571">
        <v>1.4585323145495067E-6</v>
      </c>
      <c r="CA571">
        <v>0</v>
      </c>
      <c r="CB571">
        <v>6.8310251512257239E-6</v>
      </c>
      <c r="CC571">
        <v>3.3488538681948423E-6</v>
      </c>
      <c r="CD571">
        <v>0</v>
      </c>
      <c r="CE571">
        <v>0</v>
      </c>
      <c r="CF571">
        <v>0</v>
      </c>
      <c r="CG571">
        <v>3.1578319006685777E-6</v>
      </c>
      <c r="CH571">
        <v>0</v>
      </c>
      <c r="CI571">
        <v>-1.2734797835084325E-7</v>
      </c>
      <c r="CJ571">
        <v>0</v>
      </c>
      <c r="CK571">
        <v>1.9002706144539956E-6</v>
      </c>
      <c r="CL571">
        <v>95.5</v>
      </c>
      <c r="CM571">
        <v>0</v>
      </c>
      <c r="CN571">
        <v>0</v>
      </c>
      <c r="CO571">
        <v>4.0094715058898456E-7</v>
      </c>
      <c r="CP571">
        <v>5.4282075772047124E-5</v>
      </c>
      <c r="CQ571">
        <v>5.0441738299904489E-6</v>
      </c>
      <c r="CR571">
        <v>8.5860394778732893E-7</v>
      </c>
      <c r="CS571">
        <v>1.2316937281120664E-6</v>
      </c>
      <c r="CT571">
        <v>0</v>
      </c>
      <c r="CU571">
        <v>1.3534702324100606E-6</v>
      </c>
      <c r="CV571">
        <v>0</v>
      </c>
      <c r="CW571">
        <v>1.4048073861827446E-6</v>
      </c>
      <c r="CX571">
        <v>0</v>
      </c>
      <c r="CY571">
        <v>1.4585323145495065E-5</v>
      </c>
      <c r="CZ571">
        <v>2.525071633237822E-6</v>
      </c>
      <c r="DA571">
        <v>3.9418178923909593E-6</v>
      </c>
      <c r="DB571">
        <v>0</v>
      </c>
      <c r="DC571">
        <v>1.6813912766634828E-6</v>
      </c>
      <c r="DD571">
        <v>9.2526265520534864E-7</v>
      </c>
    </row>
    <row r="572" spans="1:108">
      <c r="A572" t="s">
        <v>628</v>
      </c>
      <c r="B572">
        <v>0.71199999999999997</v>
      </c>
      <c r="C572">
        <v>35.700000000000003</v>
      </c>
      <c r="D572" t="s">
        <v>1044</v>
      </c>
      <c r="E572">
        <v>43250</v>
      </c>
      <c r="F572" t="s">
        <v>150</v>
      </c>
      <c r="H572" t="s">
        <v>31</v>
      </c>
      <c r="I572">
        <v>80</v>
      </c>
      <c r="J572">
        <v>6</v>
      </c>
      <c r="K572">
        <v>0.67243912900000002</v>
      </c>
      <c r="L572">
        <v>3.701015672</v>
      </c>
      <c r="M572">
        <v>0.61684353000000003</v>
      </c>
      <c r="N572">
        <v>264327</v>
      </c>
      <c r="O572">
        <v>3864.7882666666665</v>
      </c>
      <c r="P572" t="s">
        <v>628</v>
      </c>
      <c r="Q572">
        <v>-5.0770308123249293E-4</v>
      </c>
      <c r="R572">
        <v>8.3255524431995007E-6</v>
      </c>
      <c r="S572">
        <v>1.229380641145347E-5</v>
      </c>
      <c r="T572">
        <v>-1.283846872082166E-3</v>
      </c>
      <c r="U572">
        <v>-1.283846872082166E-3</v>
      </c>
      <c r="V572">
        <v>-2.2953625894802365E-5</v>
      </c>
      <c r="W572">
        <v>9.0413943355119826E-5</v>
      </c>
      <c r="X572">
        <v>-3.7153750389044503E-5</v>
      </c>
      <c r="Y572">
        <v>-2.6455026455026455E-6</v>
      </c>
      <c r="Z572">
        <v>-1.9452225334578273E-5</v>
      </c>
      <c r="AA572">
        <v>1.5308901338313103E-4</v>
      </c>
      <c r="AB572">
        <v>4.0830220977279796E-4</v>
      </c>
      <c r="AC572">
        <v>1.690398381574852E-5</v>
      </c>
      <c r="AD572">
        <v>0</v>
      </c>
      <c r="AE572">
        <v>6.23249299719888E-4</v>
      </c>
      <c r="AF572">
        <v>2.1436352318705256E-5</v>
      </c>
      <c r="AG572">
        <v>7.7361500155617791E-3</v>
      </c>
      <c r="AH572">
        <v>-5.2910052910052905E-5</v>
      </c>
      <c r="AI572">
        <v>2.4529256146903206E-4</v>
      </c>
      <c r="AJ572">
        <v>0</v>
      </c>
      <c r="AK572">
        <v>-1.2254901960784312E-5</v>
      </c>
      <c r="AL572">
        <v>0</v>
      </c>
      <c r="AM572">
        <v>0</v>
      </c>
      <c r="AN572">
        <v>0</v>
      </c>
      <c r="AO572">
        <v>-1.4005602240896357E-6</v>
      </c>
      <c r="AP572">
        <v>1.524665421724245E-4</v>
      </c>
      <c r="AQ572">
        <v>1.0486694677871146E-5</v>
      </c>
      <c r="AR572">
        <v>7.2089947089947084E-5</v>
      </c>
      <c r="AS572">
        <v>3.1917211328976029E-3</v>
      </c>
      <c r="AT572">
        <v>7.158418923124806E-5</v>
      </c>
      <c r="AU572">
        <v>5.8862433862433857E-6</v>
      </c>
      <c r="AV572">
        <v>2.1963507625272327E-4</v>
      </c>
      <c r="AW572">
        <v>-2.4056567071272954E-6</v>
      </c>
      <c r="AX572">
        <v>3.0835667600373479E-4</v>
      </c>
      <c r="AY572">
        <v>2.6027077497665732E-5</v>
      </c>
      <c r="AZ572">
        <v>1.9277155306567071E-4</v>
      </c>
      <c r="BA572">
        <v>5.4544039838157477E-5</v>
      </c>
      <c r="BB572">
        <v>2.4198568316215368E-6</v>
      </c>
      <c r="BC572">
        <v>4.9972766884531581E-6</v>
      </c>
      <c r="BD572">
        <v>5.8142701525054454E-6</v>
      </c>
      <c r="BE572">
        <v>6.3881107998755061E-5</v>
      </c>
      <c r="BF572">
        <v>1.0385543106131339E-5</v>
      </c>
      <c r="BG572">
        <v>0</v>
      </c>
      <c r="BH572">
        <v>8.5231870525988166E-4</v>
      </c>
      <c r="BI572">
        <v>9.5510426392779326E-6</v>
      </c>
      <c r="BJ572">
        <v>9.4187675070028006E-6</v>
      </c>
      <c r="BK572">
        <v>0</v>
      </c>
      <c r="BL572">
        <v>1.4628073451602862E-5</v>
      </c>
      <c r="BM572">
        <v>0</v>
      </c>
      <c r="BN572">
        <v>1.4316837846249611E-5</v>
      </c>
      <c r="BO572">
        <v>0</v>
      </c>
      <c r="BP572">
        <v>7.469654528478057E-6</v>
      </c>
      <c r="BQ572">
        <v>1.7569249922191097E-5</v>
      </c>
      <c r="BR572">
        <v>0</v>
      </c>
      <c r="BS572">
        <v>-4.5362589480236541E-6</v>
      </c>
      <c r="BT572">
        <v>8.2282913165266121E-7</v>
      </c>
      <c r="BU572">
        <v>4.571272953625894E-6</v>
      </c>
      <c r="BV572">
        <v>0</v>
      </c>
      <c r="BW572">
        <v>0</v>
      </c>
      <c r="BX572">
        <v>0</v>
      </c>
      <c r="BY572">
        <v>7.4891067538126352E-7</v>
      </c>
      <c r="BZ572">
        <v>1.9530034235916585E-6</v>
      </c>
      <c r="CA572">
        <v>0</v>
      </c>
      <c r="CB572">
        <v>1.8979536258948023E-5</v>
      </c>
      <c r="CC572">
        <v>5.8084344849050728E-6</v>
      </c>
      <c r="CD572">
        <v>0</v>
      </c>
      <c r="CE572">
        <v>7.236227824463115E-7</v>
      </c>
      <c r="CF572">
        <v>0</v>
      </c>
      <c r="CG572">
        <v>3.380796763149703E-6</v>
      </c>
      <c r="CH572">
        <v>0</v>
      </c>
      <c r="CI572">
        <v>2.9761904761904781E-7</v>
      </c>
      <c r="CJ572">
        <v>0</v>
      </c>
      <c r="CK572">
        <v>3.1590413943355112E-6</v>
      </c>
      <c r="CL572">
        <v>162.39999999999998</v>
      </c>
      <c r="CM572">
        <v>0</v>
      </c>
      <c r="CN572">
        <v>0</v>
      </c>
      <c r="CO572">
        <v>4.3067226890756298E-7</v>
      </c>
      <c r="CP572">
        <v>1.0253267973856208E-4</v>
      </c>
      <c r="CQ572">
        <v>9.5704948646125108E-6</v>
      </c>
      <c r="CR572">
        <v>6.9833488951136012E-7</v>
      </c>
      <c r="CS572">
        <v>1.7429193899782132E-6</v>
      </c>
      <c r="CT572">
        <v>0</v>
      </c>
      <c r="CU572">
        <v>2.5871459694989104E-6</v>
      </c>
      <c r="CV572">
        <v>0</v>
      </c>
      <c r="CW572">
        <v>2.3828976034858386E-6</v>
      </c>
      <c r="CX572">
        <v>0</v>
      </c>
      <c r="CY572">
        <v>1.6125894802365391E-5</v>
      </c>
      <c r="CZ572">
        <v>2.8828197945844999E-6</v>
      </c>
      <c r="DA572">
        <v>3.9040616246498599E-6</v>
      </c>
      <c r="DB572">
        <v>0</v>
      </c>
      <c r="DC572">
        <v>1.8499066293183938E-6</v>
      </c>
      <c r="DD572">
        <v>7.3529411764705897E-7</v>
      </c>
    </row>
    <row r="573" spans="1:108">
      <c r="A573" t="s">
        <v>634</v>
      </c>
      <c r="B573">
        <v>0.66500000000000004</v>
      </c>
      <c r="C573">
        <v>52.6</v>
      </c>
      <c r="D573" t="s">
        <v>712</v>
      </c>
      <c r="E573">
        <v>43250</v>
      </c>
      <c r="F573" t="s">
        <v>142</v>
      </c>
      <c r="H573" t="s">
        <v>27</v>
      </c>
      <c r="I573">
        <v>100</v>
      </c>
      <c r="K573">
        <v>0.613360558</v>
      </c>
      <c r="L573">
        <v>4.122508464</v>
      </c>
      <c r="M573">
        <v>0.46189679300000003</v>
      </c>
      <c r="N573">
        <v>262361</v>
      </c>
      <c r="O573">
        <v>3992.4732666666664</v>
      </c>
      <c r="P573" t="s">
        <v>634</v>
      </c>
      <c r="Q573">
        <v>-6.7662125052809461E-6</v>
      </c>
      <c r="R573">
        <v>-3.3850866075200684E-8</v>
      </c>
      <c r="S573">
        <v>-1.9816751161808202E-8</v>
      </c>
      <c r="T573">
        <v>-3.2609843683988172E-6</v>
      </c>
      <c r="U573">
        <v>-3.2609843683988172E-6</v>
      </c>
      <c r="V573">
        <v>6.6011829319815051E-9</v>
      </c>
      <c r="W573">
        <v>-1.7887885509083227E-7</v>
      </c>
      <c r="X573">
        <v>-7.5517532741867426E-8</v>
      </c>
      <c r="Y573">
        <v>-3.7626742712294001E-9</v>
      </c>
      <c r="Z573">
        <v>-3.9871144909167727E-6</v>
      </c>
      <c r="AA573">
        <v>3.9211026615969567E-8</v>
      </c>
      <c r="AB573">
        <v>2.1202999577524294E-7</v>
      </c>
      <c r="AC573">
        <v>2.878115758343889E-9</v>
      </c>
      <c r="AD573">
        <v>0</v>
      </c>
      <c r="AE573">
        <v>-4.7264469792986977E-8</v>
      </c>
      <c r="AF573">
        <v>-2.3539818335445706E-8</v>
      </c>
      <c r="AG573">
        <v>5.6255280946345592E-7</v>
      </c>
      <c r="AH573">
        <v>-1.4879066328686104E-7</v>
      </c>
      <c r="AI573">
        <v>-4.4756020278833929E-8</v>
      </c>
      <c r="AJ573">
        <v>0</v>
      </c>
      <c r="AK573">
        <v>-1.5063899450781582E-7</v>
      </c>
      <c r="AL573">
        <v>-3.464300802703847E-9</v>
      </c>
      <c r="AM573">
        <v>-1.8786966624419093E-9</v>
      </c>
      <c r="AN573">
        <v>-1.8720954795099281E-9</v>
      </c>
      <c r="AO573">
        <v>-4.7000422475707692E-9</v>
      </c>
      <c r="AP573">
        <v>-1.0495880861850419E-8</v>
      </c>
      <c r="AQ573">
        <v>-1.5587505280946348E-8</v>
      </c>
      <c r="AR573">
        <v>4.224757076468102E-8</v>
      </c>
      <c r="AS573">
        <v>2.6272708069286018E-6</v>
      </c>
      <c r="AT573">
        <v>-1.0905154203633288E-7</v>
      </c>
      <c r="AU573">
        <v>-7.921419518377994E-11</v>
      </c>
      <c r="AV573">
        <v>8.1907477820025358E-8</v>
      </c>
      <c r="AW573">
        <v>1.5019011406844101E-9</v>
      </c>
      <c r="AX573">
        <v>1.5440166877904521E-7</v>
      </c>
      <c r="AY573">
        <v>2.7460920997042637E-9</v>
      </c>
      <c r="AZ573">
        <v>3.5646387832699563E-8</v>
      </c>
      <c r="BA573">
        <v>1.6793409378960726E-8</v>
      </c>
      <c r="BB573">
        <v>-1.2727080692860167E-9</v>
      </c>
      <c r="BC573">
        <v>-3.8352872834811997E-9</v>
      </c>
      <c r="BD573">
        <v>-3.6438529784537377E-9</v>
      </c>
      <c r="BE573">
        <v>9.0172158850866151E-9</v>
      </c>
      <c r="BF573">
        <v>-1.4707435572454577E-9</v>
      </c>
      <c r="BG573">
        <v>0</v>
      </c>
      <c r="BH573">
        <v>4.2868081960287285E-7</v>
      </c>
      <c r="BI573">
        <v>3.6438529784537364E-9</v>
      </c>
      <c r="BJ573">
        <v>3.670257710181665E-9</v>
      </c>
      <c r="BK573">
        <v>0</v>
      </c>
      <c r="BL573">
        <v>2.6800802703844536E-9</v>
      </c>
      <c r="BM573">
        <v>0</v>
      </c>
      <c r="BN573">
        <v>-1.3202365863962804E-9</v>
      </c>
      <c r="BO573">
        <v>0</v>
      </c>
      <c r="BP573">
        <v>-7.3933248838192171E-10</v>
      </c>
      <c r="BQ573">
        <v>1.1327629911280084E-9</v>
      </c>
      <c r="BR573">
        <v>0</v>
      </c>
      <c r="BS573">
        <v>-2.0199619771863121E-8</v>
      </c>
      <c r="BT573">
        <v>-1.26082594000845E-9</v>
      </c>
      <c r="BU573">
        <v>-1.2753485424588095E-8</v>
      </c>
      <c r="BV573">
        <v>0</v>
      </c>
      <c r="BW573">
        <v>0</v>
      </c>
      <c r="BX573">
        <v>-1.6040874524714823E-9</v>
      </c>
      <c r="BY573">
        <v>-5.0697084917617226E-9</v>
      </c>
      <c r="BZ573">
        <v>-5.201732150401352E-9</v>
      </c>
      <c r="CA573">
        <v>-9.7829531051964522E-10</v>
      </c>
      <c r="CB573">
        <v>0</v>
      </c>
      <c r="CC573">
        <v>0</v>
      </c>
      <c r="CD573">
        <v>0</v>
      </c>
      <c r="CE573">
        <v>-2.3949091677228559E-9</v>
      </c>
      <c r="CF573">
        <v>-2.6589564850021075E-10</v>
      </c>
      <c r="CG573">
        <v>9.3868821292775582E-10</v>
      </c>
      <c r="CH573">
        <v>0</v>
      </c>
      <c r="CI573">
        <v>-3.6794993662864395E-9</v>
      </c>
      <c r="CJ573">
        <v>-1.7440325306294887E-9</v>
      </c>
      <c r="CK573">
        <v>9.2812632023658609E-10</v>
      </c>
      <c r="CL573">
        <v>7.0299999999999974E-2</v>
      </c>
      <c r="CM573">
        <v>0</v>
      </c>
      <c r="CN573">
        <v>0</v>
      </c>
      <c r="CO573">
        <v>0</v>
      </c>
      <c r="CP573">
        <v>1.9045732995352767E-7</v>
      </c>
      <c r="CQ573">
        <v>1.749445500633714E-8</v>
      </c>
      <c r="CR573">
        <v>2.0067596113223481E-10</v>
      </c>
      <c r="CS573">
        <v>-1.531474440219691E-10</v>
      </c>
      <c r="CT573">
        <v>0</v>
      </c>
      <c r="CU573">
        <v>0</v>
      </c>
      <c r="CV573">
        <v>0</v>
      </c>
      <c r="CW573">
        <v>2.6180291508238277E-9</v>
      </c>
      <c r="CX573">
        <v>0</v>
      </c>
      <c r="CY573">
        <v>4.6432720743557273E-9</v>
      </c>
      <c r="CZ573">
        <v>0</v>
      </c>
      <c r="DA573">
        <v>0</v>
      </c>
      <c r="DB573">
        <v>0</v>
      </c>
      <c r="DC573">
        <v>1.623891001267427E-9</v>
      </c>
      <c r="DD573">
        <v>0</v>
      </c>
    </row>
    <row r="574" spans="1:108">
      <c r="A574" t="s">
        <v>977</v>
      </c>
      <c r="B574">
        <v>0.69599999999999995</v>
      </c>
      <c r="C574">
        <v>48.1</v>
      </c>
      <c r="D574" t="s">
        <v>668</v>
      </c>
      <c r="E574">
        <v>43250</v>
      </c>
      <c r="F574" t="s">
        <v>150</v>
      </c>
      <c r="H574" t="s">
        <v>35</v>
      </c>
      <c r="I574">
        <v>100</v>
      </c>
      <c r="K574">
        <v>1.142846255</v>
      </c>
      <c r="L574">
        <v>9.6653214050000003</v>
      </c>
      <c r="M574">
        <v>0.15899178999999999</v>
      </c>
      <c r="N574">
        <v>195044</v>
      </c>
      <c r="O574">
        <v>4239.4208666666664</v>
      </c>
      <c r="P574" t="s">
        <v>977</v>
      </c>
      <c r="Q574">
        <v>-4.3601293601293599E-4</v>
      </c>
      <c r="R574">
        <v>4.7499422499422499E-6</v>
      </c>
      <c r="S574">
        <v>9.7597597597597601E-6</v>
      </c>
      <c r="T574">
        <v>-1.2127512127512127E-3</v>
      </c>
      <c r="U574">
        <v>-1.2127512127512127E-3</v>
      </c>
      <c r="V574">
        <v>-9.0956340956340951E-6</v>
      </c>
      <c r="W574">
        <v>-5.2985677985677982E-6</v>
      </c>
      <c r="X574">
        <v>-2.82975282975283E-5</v>
      </c>
      <c r="Y574">
        <v>-1.5303765303765305E-6</v>
      </c>
      <c r="Z574">
        <v>-2.045795795795796E-3</v>
      </c>
      <c r="AA574">
        <v>5.5728805728805729E-5</v>
      </c>
      <c r="AB574">
        <v>1.7275929775929775E-4</v>
      </c>
      <c r="AC574">
        <v>5.0820050820050824E-6</v>
      </c>
      <c r="AD574">
        <v>0</v>
      </c>
      <c r="AE574">
        <v>2.7171402171402174E-4</v>
      </c>
      <c r="AF574">
        <v>9.2400092400092412E-6</v>
      </c>
      <c r="AG574">
        <v>1.8927581427581428E-3</v>
      </c>
      <c r="AH574">
        <v>-1.4697389697389697E-5</v>
      </c>
      <c r="AI574">
        <v>3.6757911757911758E-5</v>
      </c>
      <c r="AJ574">
        <v>0</v>
      </c>
      <c r="AK574">
        <v>-3.1185031185031188E-5</v>
      </c>
      <c r="AL574">
        <v>0</v>
      </c>
      <c r="AM574">
        <v>0</v>
      </c>
      <c r="AN574">
        <v>0</v>
      </c>
      <c r="AO574">
        <v>-3.1473781473781474E-6</v>
      </c>
      <c r="AP574">
        <v>6.2081312081312082E-7</v>
      </c>
      <c r="AQ574">
        <v>-2.4399399399399368E-7</v>
      </c>
      <c r="AR574">
        <v>3.4144721644721645E-5</v>
      </c>
      <c r="AS574">
        <v>2.8915453915453913E-3</v>
      </c>
      <c r="AT574">
        <v>2.9741279741279744E-5</v>
      </c>
      <c r="AU574">
        <v>6.2254562254562262E-6</v>
      </c>
      <c r="AV574">
        <v>2.2357934857934861E-4</v>
      </c>
      <c r="AW574">
        <v>2.0833333333333334E-6</v>
      </c>
      <c r="AX574">
        <v>9.9878724878724884E-5</v>
      </c>
      <c r="AY574">
        <v>1.1867636867636869E-5</v>
      </c>
      <c r="AZ574">
        <v>1.5592515592515593E-4</v>
      </c>
      <c r="BA574">
        <v>6.447793947793948E-5</v>
      </c>
      <c r="BB574">
        <v>4.3760106260106264E-6</v>
      </c>
      <c r="BC574">
        <v>3.6555786555786556E-6</v>
      </c>
      <c r="BD574">
        <v>6.0637560637560633E-7</v>
      </c>
      <c r="BE574">
        <v>2.0717833217833218E-5</v>
      </c>
      <c r="BF574">
        <v>3.9861977361977368E-6</v>
      </c>
      <c r="BG574">
        <v>0</v>
      </c>
      <c r="BH574">
        <v>1.6135366135366135E-4</v>
      </c>
      <c r="BI574">
        <v>3.9760914760914761E-6</v>
      </c>
      <c r="BJ574">
        <v>3.8851351351351352E-6</v>
      </c>
      <c r="BK574">
        <v>0</v>
      </c>
      <c r="BL574">
        <v>1.0842573342573342E-5</v>
      </c>
      <c r="BM574">
        <v>0</v>
      </c>
      <c r="BN574">
        <v>1.1983136983136984E-5</v>
      </c>
      <c r="BO574">
        <v>0</v>
      </c>
      <c r="BP574">
        <v>4.2735042735042738E-6</v>
      </c>
      <c r="BQ574">
        <v>3.0405405405405409E-6</v>
      </c>
      <c r="BR574">
        <v>0</v>
      </c>
      <c r="BS574">
        <v>-6.4752252252252258E-6</v>
      </c>
      <c r="BT574">
        <v>2.5121275121275134E-7</v>
      </c>
      <c r="BU574">
        <v>2.7864402864402864E-6</v>
      </c>
      <c r="BV574">
        <v>0</v>
      </c>
      <c r="BW574">
        <v>0</v>
      </c>
      <c r="BX574">
        <v>0</v>
      </c>
      <c r="BY574">
        <v>6.7856317856318514E-8</v>
      </c>
      <c r="BZ574">
        <v>3.6671286671286642E-7</v>
      </c>
      <c r="CA574">
        <v>0</v>
      </c>
      <c r="CB574">
        <v>1.0936417186417187E-5</v>
      </c>
      <c r="CC574">
        <v>3.0405405405405409E-6</v>
      </c>
      <c r="CD574">
        <v>0</v>
      </c>
      <c r="CE574">
        <v>1.0106260106259942E-8</v>
      </c>
      <c r="CF574">
        <v>0</v>
      </c>
      <c r="CG574">
        <v>1.9346269346269346E-6</v>
      </c>
      <c r="CH574">
        <v>0</v>
      </c>
      <c r="CI574">
        <v>-2.7575652575652607E-7</v>
      </c>
      <c r="CJ574">
        <v>0</v>
      </c>
      <c r="CK574">
        <v>1.4986139986139986E-6</v>
      </c>
      <c r="CL574">
        <v>103.80000000000001</v>
      </c>
      <c r="CM574">
        <v>0</v>
      </c>
      <c r="CN574">
        <v>0</v>
      </c>
      <c r="CO574">
        <v>2.7893277893277893E-7</v>
      </c>
      <c r="CP574">
        <v>7.1913259413259416E-5</v>
      </c>
      <c r="CQ574">
        <v>6.2586625086625084E-6</v>
      </c>
      <c r="CR574">
        <v>6.3048625548625572E-7</v>
      </c>
      <c r="CS574">
        <v>4.5261607761607739E-7</v>
      </c>
      <c r="CT574">
        <v>0</v>
      </c>
      <c r="CU574">
        <v>1.0481635481635484E-6</v>
      </c>
      <c r="CV574">
        <v>0</v>
      </c>
      <c r="CW574">
        <v>9.2544467544467559E-7</v>
      </c>
      <c r="CX574">
        <v>0</v>
      </c>
      <c r="CY574">
        <v>1.2863825363825364E-5</v>
      </c>
      <c r="CZ574">
        <v>2.8037653037653038E-6</v>
      </c>
      <c r="DA574">
        <v>2.9741279741279741E-6</v>
      </c>
      <c r="DB574">
        <v>0</v>
      </c>
      <c r="DC574">
        <v>1.6458766458766461E-6</v>
      </c>
      <c r="DD574">
        <v>3.7537537537537454E-8</v>
      </c>
    </row>
    <row r="575" spans="1:108">
      <c r="A575" t="s">
        <v>978</v>
      </c>
      <c r="B575">
        <v>0.69499999999999995</v>
      </c>
      <c r="C575">
        <v>31.8</v>
      </c>
      <c r="D575" t="s">
        <v>113</v>
      </c>
      <c r="E575">
        <v>43250</v>
      </c>
      <c r="F575" t="s">
        <v>150</v>
      </c>
      <c r="H575" t="s">
        <v>27</v>
      </c>
      <c r="I575">
        <v>100</v>
      </c>
      <c r="K575">
        <v>0.43917876099999997</v>
      </c>
      <c r="L575">
        <v>3.2947467549999998</v>
      </c>
      <c r="M575">
        <v>0.48987466400000002</v>
      </c>
      <c r="N575">
        <v>251592</v>
      </c>
      <c r="O575">
        <v>5148.3745666666664</v>
      </c>
      <c r="P575" t="s">
        <v>978</v>
      </c>
      <c r="Q575">
        <v>-3.2320055904961568E-4</v>
      </c>
      <c r="R575">
        <v>1.225104821802935E-5</v>
      </c>
      <c r="S575">
        <v>1.9632250174703007E-5</v>
      </c>
      <c r="T575">
        <v>-4.3675751222921035E-4</v>
      </c>
      <c r="U575">
        <v>-4.3675751222921035E-4</v>
      </c>
      <c r="V575">
        <v>-3.8216282320055905E-5</v>
      </c>
      <c r="W575">
        <v>6.7195143256464006E-5</v>
      </c>
      <c r="X575">
        <v>-5.9180642907058007E-5</v>
      </c>
      <c r="Y575">
        <v>-5.830712788259958E-6</v>
      </c>
      <c r="Z575">
        <v>1.2447589098532495E-3</v>
      </c>
      <c r="AA575">
        <v>2.714447938504542E-4</v>
      </c>
      <c r="AB575">
        <v>6.8265199161425582E-4</v>
      </c>
      <c r="AC575">
        <v>4.6296296296296294E-5</v>
      </c>
      <c r="AD575">
        <v>0</v>
      </c>
      <c r="AE575">
        <v>3.2734975541579316E-3</v>
      </c>
      <c r="AF575">
        <v>1.0897099930118798E-4</v>
      </c>
      <c r="AG575">
        <v>3.1865828092243184E-2</v>
      </c>
      <c r="AH575">
        <v>-1.5177323549965058E-4</v>
      </c>
      <c r="AI575">
        <v>2.4554507337526208E-3</v>
      </c>
      <c r="AJ575">
        <v>6.9236984626135575E-5</v>
      </c>
      <c r="AK575">
        <v>1.9217330538085254E-4</v>
      </c>
      <c r="AL575">
        <v>0</v>
      </c>
      <c r="AM575">
        <v>0</v>
      </c>
      <c r="AN575">
        <v>0</v>
      </c>
      <c r="AO575">
        <v>-2.0090845562543676E-6</v>
      </c>
      <c r="AP575">
        <v>1.6598969252271139E-4</v>
      </c>
      <c r="AQ575">
        <v>3.1970649895178201E-5</v>
      </c>
      <c r="AR575">
        <v>1.1438679245283019E-4</v>
      </c>
      <c r="AS575">
        <v>3.1311146051712087E-3</v>
      </c>
      <c r="AT575">
        <v>7.250174703004892E-5</v>
      </c>
      <c r="AU575">
        <v>2.8716806429070579E-5</v>
      </c>
      <c r="AV575">
        <v>1.6063067784765899E-3</v>
      </c>
      <c r="AW575">
        <v>-3.0354647099930121E-6</v>
      </c>
      <c r="AX575">
        <v>3.881027253668763E-4</v>
      </c>
      <c r="AY575">
        <v>6.3460866526904273E-5</v>
      </c>
      <c r="AZ575">
        <v>3.8216282320055906E-4</v>
      </c>
      <c r="BA575">
        <v>1.0307477288609365E-4</v>
      </c>
      <c r="BB575">
        <v>4.5859538784067084E-6</v>
      </c>
      <c r="BC575">
        <v>7.9599056603773587E-6</v>
      </c>
      <c r="BD575">
        <v>6.2805730258560457E-6</v>
      </c>
      <c r="BE575">
        <v>9.8488819007686929E-5</v>
      </c>
      <c r="BF575">
        <v>6.2150593990216638E-5</v>
      </c>
      <c r="BG575">
        <v>0</v>
      </c>
      <c r="BH575">
        <v>4.4977288609364082E-4</v>
      </c>
      <c r="BI575">
        <v>1.0073812019566735E-5</v>
      </c>
      <c r="BJ575">
        <v>1.0075995807127883E-5</v>
      </c>
      <c r="BK575">
        <v>0</v>
      </c>
      <c r="BL575">
        <v>2.3956149545772188E-5</v>
      </c>
      <c r="BM575">
        <v>0</v>
      </c>
      <c r="BN575">
        <v>2.8978860936408105E-5</v>
      </c>
      <c r="BO575">
        <v>0</v>
      </c>
      <c r="BP575">
        <v>1.4085429769392034E-5</v>
      </c>
      <c r="BQ575">
        <v>1.637185534591195E-5</v>
      </c>
      <c r="BR575">
        <v>0</v>
      </c>
      <c r="BS575">
        <v>6.3329839273235499E-7</v>
      </c>
      <c r="BT575">
        <v>1.2338399720475193E-6</v>
      </c>
      <c r="BU575">
        <v>1.3473969252271139E-5</v>
      </c>
      <c r="BV575">
        <v>0</v>
      </c>
      <c r="BW575">
        <v>0</v>
      </c>
      <c r="BX575">
        <v>0</v>
      </c>
      <c r="BY575">
        <v>2.0069007686932211E-6</v>
      </c>
      <c r="BZ575">
        <v>2.4087176799440955E-6</v>
      </c>
      <c r="CA575">
        <v>0</v>
      </c>
      <c r="CB575">
        <v>2.7253668763102725E-5</v>
      </c>
      <c r="CC575">
        <v>9.2832809224318663E-6</v>
      </c>
      <c r="CD575">
        <v>0</v>
      </c>
      <c r="CE575">
        <v>2.1335604472396921E-6</v>
      </c>
      <c r="CF575">
        <v>0</v>
      </c>
      <c r="CG575">
        <v>4.9309923130677841E-6</v>
      </c>
      <c r="CH575">
        <v>0</v>
      </c>
      <c r="CI575">
        <v>6.5513626834381548E-7</v>
      </c>
      <c r="CJ575">
        <v>0</v>
      </c>
      <c r="CK575">
        <v>4.0836827393431167E-6</v>
      </c>
      <c r="CL575">
        <v>187</v>
      </c>
      <c r="CM575">
        <v>0</v>
      </c>
      <c r="CN575">
        <v>0</v>
      </c>
      <c r="CO575">
        <v>5.022711390635917E-7</v>
      </c>
      <c r="CP575">
        <v>2.0804944095038433E-4</v>
      </c>
      <c r="CQ575">
        <v>1.7837176799440951E-5</v>
      </c>
      <c r="CR575">
        <v>1.0394828791055206E-6</v>
      </c>
      <c r="CS575">
        <v>1.2607005590496155E-6</v>
      </c>
      <c r="CT575">
        <v>0</v>
      </c>
      <c r="CU575">
        <v>4.8523759608665269E-6</v>
      </c>
      <c r="CV575">
        <v>0</v>
      </c>
      <c r="CW575">
        <v>2.5135394828791054E-6</v>
      </c>
      <c r="CX575">
        <v>0</v>
      </c>
      <c r="CY575">
        <v>3.1992487770789655E-5</v>
      </c>
      <c r="CZ575">
        <v>6.2390810621942689E-6</v>
      </c>
      <c r="DA575">
        <v>7.457634521313767E-6</v>
      </c>
      <c r="DB575">
        <v>0</v>
      </c>
      <c r="DC575">
        <v>2.5135394828791054E-6</v>
      </c>
      <c r="DD575">
        <v>4.8698462613556983E-7</v>
      </c>
    </row>
    <row r="576" spans="1:108">
      <c r="A576" t="s">
        <v>194</v>
      </c>
      <c r="B576">
        <v>0.70399999999999996</v>
      </c>
      <c r="C576">
        <v>26.8</v>
      </c>
      <c r="D576" t="s">
        <v>1045</v>
      </c>
      <c r="E576">
        <v>43250</v>
      </c>
      <c r="F576" t="s">
        <v>150</v>
      </c>
      <c r="H576" t="s">
        <v>35</v>
      </c>
      <c r="I576">
        <v>100</v>
      </c>
      <c r="K576">
        <v>0.73159310499999997</v>
      </c>
      <c r="L576">
        <v>4.2706889979999998</v>
      </c>
      <c r="M576">
        <v>0.51695102699999995</v>
      </c>
      <c r="N576">
        <v>143274</v>
      </c>
      <c r="O576">
        <v>2939.0774999999999</v>
      </c>
      <c r="P576" t="s">
        <v>194</v>
      </c>
      <c r="Q576">
        <v>-6.5557628524046433E-4</v>
      </c>
      <c r="R576">
        <v>-7.5145107794361526E-7</v>
      </c>
      <c r="S576">
        <v>-1.3215174129353235E-6</v>
      </c>
      <c r="T576">
        <v>-1.7101990049751244E-3</v>
      </c>
      <c r="U576">
        <v>-1.7101990049751244E-3</v>
      </c>
      <c r="V576">
        <v>6.7371475953565511E-6</v>
      </c>
      <c r="W576">
        <v>-1.7179726368159203E-5</v>
      </c>
      <c r="X576">
        <v>-6.7371475953565511E-6</v>
      </c>
      <c r="Y576">
        <v>-3.9645522388059704E-6</v>
      </c>
      <c r="Z576">
        <v>-4.669361525704809E-3</v>
      </c>
      <c r="AA576">
        <v>2.2854477611940298E-5</v>
      </c>
      <c r="AB576">
        <v>1.2865360696517412E-4</v>
      </c>
      <c r="AC576">
        <v>-2.0729684908789387E-6</v>
      </c>
      <c r="AD576">
        <v>0</v>
      </c>
      <c r="AE576">
        <v>2.0030058043117745E-4</v>
      </c>
      <c r="AF576">
        <v>-1.7879353233830848E-6</v>
      </c>
      <c r="AG576">
        <v>4.094112769485904E-4</v>
      </c>
      <c r="AH576">
        <v>-5.3638059701492536E-6</v>
      </c>
      <c r="AI576">
        <v>-1.7050165837479272E-5</v>
      </c>
      <c r="AJ576">
        <v>0</v>
      </c>
      <c r="AK576">
        <v>-6.0893449419568822E-5</v>
      </c>
      <c r="AL576">
        <v>0</v>
      </c>
      <c r="AM576">
        <v>0</v>
      </c>
      <c r="AN576">
        <v>0</v>
      </c>
      <c r="AO576">
        <v>-2.6430348258706469E-6</v>
      </c>
      <c r="AP576">
        <v>7.2061567164179106E-5</v>
      </c>
      <c r="AQ576">
        <v>-7.3590381426202321E-6</v>
      </c>
      <c r="AR576">
        <v>3.1457296849087893E-5</v>
      </c>
      <c r="AS576">
        <v>1.2601057213930348E-3</v>
      </c>
      <c r="AT576">
        <v>6.4780265339966836E-5</v>
      </c>
      <c r="AU576">
        <v>2.9358416252072957E-6</v>
      </c>
      <c r="AV576">
        <v>3.7857587064676616E-5</v>
      </c>
      <c r="AW576">
        <v>-2.3209473466003317E-6</v>
      </c>
      <c r="AX576">
        <v>6.3147802653399675E-5</v>
      </c>
      <c r="AY576">
        <v>1.8190298507462689E-5</v>
      </c>
      <c r="AZ576">
        <v>1.5625E-4</v>
      </c>
      <c r="BA576">
        <v>1.0056488391376451E-4</v>
      </c>
      <c r="BB576">
        <v>5.3119817578772796E-6</v>
      </c>
      <c r="BC576">
        <v>8.6598258706467669E-6</v>
      </c>
      <c r="BD576">
        <v>2.9280679933665035E-7</v>
      </c>
      <c r="BE576">
        <v>3.5981550580431175E-5</v>
      </c>
      <c r="BF576">
        <v>4.3402777777777778E-6</v>
      </c>
      <c r="BG576">
        <v>0</v>
      </c>
      <c r="BH576">
        <v>9.4812396351575461E-5</v>
      </c>
      <c r="BI576">
        <v>7.7554933665008273E-6</v>
      </c>
      <c r="BJ576">
        <v>7.8591417910447754E-6</v>
      </c>
      <c r="BK576">
        <v>0</v>
      </c>
      <c r="BL576">
        <v>1.6428275290215587E-5</v>
      </c>
      <c r="BM576">
        <v>0</v>
      </c>
      <c r="BN576">
        <v>1.5210406301824213E-5</v>
      </c>
      <c r="BO576">
        <v>0</v>
      </c>
      <c r="BP576">
        <v>1.0598051409618574E-5</v>
      </c>
      <c r="BQ576">
        <v>4.9543946932006651E-6</v>
      </c>
      <c r="BR576">
        <v>0</v>
      </c>
      <c r="BS576">
        <v>-1.1639718076285243E-5</v>
      </c>
      <c r="BT576">
        <v>1.4251658374792702E-7</v>
      </c>
      <c r="BU576">
        <v>-2.9280679933664893E-7</v>
      </c>
      <c r="BV576">
        <v>0</v>
      </c>
      <c r="BW576">
        <v>0</v>
      </c>
      <c r="BX576">
        <v>0</v>
      </c>
      <c r="BY576">
        <v>-3.3167495854062904E-7</v>
      </c>
      <c r="BZ576">
        <v>-3.8609038142620172E-7</v>
      </c>
      <c r="CA576">
        <v>0</v>
      </c>
      <c r="CB576">
        <v>7.6492537313432844E-6</v>
      </c>
      <c r="CC576">
        <v>4.034514925373134E-6</v>
      </c>
      <c r="CD576">
        <v>0</v>
      </c>
      <c r="CE576">
        <v>2.2802653399668356E-7</v>
      </c>
      <c r="CF576">
        <v>0</v>
      </c>
      <c r="CG576">
        <v>2.7363184079601999E-6</v>
      </c>
      <c r="CH576">
        <v>0</v>
      </c>
      <c r="CI576">
        <v>3.6536069651741354E-7</v>
      </c>
      <c r="CJ576">
        <v>0</v>
      </c>
      <c r="CK576">
        <v>2.1170190713101158E-6</v>
      </c>
      <c r="CL576">
        <v>81.699999999999989</v>
      </c>
      <c r="CM576">
        <v>0</v>
      </c>
      <c r="CN576">
        <v>0</v>
      </c>
      <c r="CO576">
        <v>3.0472636815920414E-7</v>
      </c>
      <c r="CP576">
        <v>1.134950248756219E-4</v>
      </c>
      <c r="CQ576">
        <v>1.058250414593698E-5</v>
      </c>
      <c r="CR576">
        <v>6.9703565505804326E-7</v>
      </c>
      <c r="CS576">
        <v>3.6225124378109462E-7</v>
      </c>
      <c r="CT576">
        <v>0</v>
      </c>
      <c r="CU576">
        <v>2.1766169154228851E-6</v>
      </c>
      <c r="CV576">
        <v>0</v>
      </c>
      <c r="CW576">
        <v>2.4046434494195686E-6</v>
      </c>
      <c r="CX576">
        <v>0</v>
      </c>
      <c r="CY576">
        <v>2.1247927031509118E-5</v>
      </c>
      <c r="CZ576">
        <v>4.0992951907131005E-6</v>
      </c>
      <c r="DA576">
        <v>6.501347429519071E-6</v>
      </c>
      <c r="DB576">
        <v>0</v>
      </c>
      <c r="DC576">
        <v>2.8218283582089558E-6</v>
      </c>
      <c r="DD576">
        <v>7.3020315091210626E-7</v>
      </c>
    </row>
    <row r="577" spans="1:108">
      <c r="A577" t="s">
        <v>1046</v>
      </c>
      <c r="B577">
        <v>0.69599999999999995</v>
      </c>
      <c r="C577">
        <v>49.9</v>
      </c>
      <c r="D577" t="s">
        <v>1047</v>
      </c>
      <c r="E577">
        <v>43250</v>
      </c>
      <c r="F577" t="s">
        <v>150</v>
      </c>
      <c r="H577" t="s">
        <v>27</v>
      </c>
      <c r="I577">
        <v>100</v>
      </c>
      <c r="K577">
        <v>0.55088573100000005</v>
      </c>
      <c r="L577">
        <v>3.5953902379999998</v>
      </c>
      <c r="M577">
        <v>0.52892096600000005</v>
      </c>
      <c r="N577">
        <v>230218</v>
      </c>
      <c r="O577">
        <v>3871.6325333333334</v>
      </c>
      <c r="P577" t="s">
        <v>1046</v>
      </c>
      <c r="Q577">
        <v>-3.9384324203963481E-4</v>
      </c>
      <c r="R577">
        <v>5.0239367624137159E-6</v>
      </c>
      <c r="S577">
        <v>-3.5487641950567805E-6</v>
      </c>
      <c r="T577">
        <v>-1.1272545090180361E-3</v>
      </c>
      <c r="U577">
        <v>-1.1272545090180361E-3</v>
      </c>
      <c r="V577">
        <v>-5.2883544867512804E-6</v>
      </c>
      <c r="W577">
        <v>-7.6820307281229138E-6</v>
      </c>
      <c r="X577">
        <v>-2.0596749053662881E-5</v>
      </c>
      <c r="Y577">
        <v>-5.7058561567579603E-7</v>
      </c>
      <c r="Z577">
        <v>-1.1189044756179025E-3</v>
      </c>
      <c r="AA577">
        <v>3.0435871743486976E-5</v>
      </c>
      <c r="AB577">
        <v>8.8482520596749057E-5</v>
      </c>
      <c r="AC577">
        <v>1.0437541750167001E-6</v>
      </c>
      <c r="AD577">
        <v>0</v>
      </c>
      <c r="AE577">
        <v>1.8370073480293922E-4</v>
      </c>
      <c r="AF577">
        <v>1.1550879536851482E-6</v>
      </c>
      <c r="AG577">
        <v>3.905032286795814E-4</v>
      </c>
      <c r="AH577">
        <v>2.6580939657091962E-6</v>
      </c>
      <c r="AI577">
        <v>-8.0995323981295936E-6</v>
      </c>
      <c r="AJ577">
        <v>0</v>
      </c>
      <c r="AK577">
        <v>-3.4652638610554445E-5</v>
      </c>
      <c r="AL577">
        <v>0</v>
      </c>
      <c r="AM577">
        <v>0</v>
      </c>
      <c r="AN577">
        <v>0</v>
      </c>
      <c r="AO577">
        <v>-1.988699621465154E-6</v>
      </c>
      <c r="AP577">
        <v>3.3761968381206858E-5</v>
      </c>
      <c r="AQ577">
        <v>2.2823424627031812E-7</v>
      </c>
      <c r="AR577">
        <v>2.2433756401692275E-5</v>
      </c>
      <c r="AS577">
        <v>1.3904197283455802E-3</v>
      </c>
      <c r="AT577">
        <v>4.8708528167446006E-5</v>
      </c>
      <c r="AU577">
        <v>1.9191160097973722E-6</v>
      </c>
      <c r="AV577">
        <v>4.879202850144734E-5</v>
      </c>
      <c r="AW577">
        <v>-7.8100645735916276E-7</v>
      </c>
      <c r="AX577">
        <v>5.7712647517256731E-5</v>
      </c>
      <c r="AY577">
        <v>1.3248719661545313E-5</v>
      </c>
      <c r="AZ577">
        <v>1.1244711645513249E-4</v>
      </c>
      <c r="BA577">
        <v>4.1764083723001563E-5</v>
      </c>
      <c r="BB577">
        <v>1.3680138053885542E-6</v>
      </c>
      <c r="BC577">
        <v>3.7519483411266983E-6</v>
      </c>
      <c r="BD577">
        <v>8.8788688488087304E-7</v>
      </c>
      <c r="BE577">
        <v>1.7423736361612113E-5</v>
      </c>
      <c r="BF577">
        <v>2.7026274771765761E-6</v>
      </c>
      <c r="BG577">
        <v>0</v>
      </c>
      <c r="BH577">
        <v>5.7629147183255404E-5</v>
      </c>
      <c r="BI577">
        <v>5.9730572255622365E-6</v>
      </c>
      <c r="BJ577">
        <v>5.9605321754620347E-6</v>
      </c>
      <c r="BK577">
        <v>0</v>
      </c>
      <c r="BL577">
        <v>8.6840347361389447E-6</v>
      </c>
      <c r="BM577">
        <v>0</v>
      </c>
      <c r="BN577">
        <v>8.1412825651302606E-6</v>
      </c>
      <c r="BO577">
        <v>0</v>
      </c>
      <c r="BP577">
        <v>4.3837675350701402E-6</v>
      </c>
      <c r="BQ577">
        <v>2.2419839679358722E-6</v>
      </c>
      <c r="BR577">
        <v>0</v>
      </c>
      <c r="BS577">
        <v>-5.6543642841238024E-6</v>
      </c>
      <c r="BT577">
        <v>1.0159207303495897E-7</v>
      </c>
      <c r="BU577">
        <v>2.5606769093743042E-6</v>
      </c>
      <c r="BV577">
        <v>0</v>
      </c>
      <c r="BW577">
        <v>0</v>
      </c>
      <c r="BX577">
        <v>0</v>
      </c>
      <c r="BY577">
        <v>5.5110220440881797E-7</v>
      </c>
      <c r="BZ577">
        <v>2.6580939657091995E-7</v>
      </c>
      <c r="CA577">
        <v>0</v>
      </c>
      <c r="CB577">
        <v>1.0752059674905366E-5</v>
      </c>
      <c r="CC577">
        <v>3.9092073034958799E-6</v>
      </c>
      <c r="CD577">
        <v>0</v>
      </c>
      <c r="CE577">
        <v>3.6461812513916711E-7</v>
      </c>
      <c r="CF577">
        <v>0</v>
      </c>
      <c r="CG577">
        <v>2.7624693832108661E-6</v>
      </c>
      <c r="CH577">
        <v>0</v>
      </c>
      <c r="CI577">
        <v>-2.9920953017145401E-7</v>
      </c>
      <c r="CJ577">
        <v>0</v>
      </c>
      <c r="CK577">
        <v>1.7103651747940327E-6</v>
      </c>
      <c r="CL577">
        <v>122.9</v>
      </c>
      <c r="CM577">
        <v>0</v>
      </c>
      <c r="CN577">
        <v>0</v>
      </c>
      <c r="CO577">
        <v>2.2809507904698296E-7</v>
      </c>
      <c r="CP577">
        <v>9.1349365397461592E-5</v>
      </c>
      <c r="CQ577">
        <v>8.8287686484079292E-6</v>
      </c>
      <c r="CR577">
        <v>3.9940993097305706E-7</v>
      </c>
      <c r="CS577">
        <v>1.1369962146515276E-7</v>
      </c>
      <c r="CT577">
        <v>0</v>
      </c>
      <c r="CU577">
        <v>9.5747049654865274E-7</v>
      </c>
      <c r="CV577">
        <v>0</v>
      </c>
      <c r="CW577">
        <v>1.5405811623246493E-6</v>
      </c>
      <c r="CX577">
        <v>0</v>
      </c>
      <c r="CY577">
        <v>7.409262970385215E-6</v>
      </c>
      <c r="CZ577">
        <v>1.3220886216878203E-6</v>
      </c>
      <c r="DA577">
        <v>2.6636606546426183E-6</v>
      </c>
      <c r="DB577">
        <v>0</v>
      </c>
      <c r="DC577">
        <v>1.2984301937207751E-6</v>
      </c>
      <c r="DD577">
        <v>5.8450233800935197E-7</v>
      </c>
    </row>
    <row r="578" spans="1:108">
      <c r="A578" t="s">
        <v>148</v>
      </c>
      <c r="B578">
        <v>0.67100000000000004</v>
      </c>
      <c r="C578">
        <v>37.799999999999997</v>
      </c>
      <c r="D578" t="s">
        <v>149</v>
      </c>
      <c r="E578">
        <v>43250</v>
      </c>
      <c r="F578" t="s">
        <v>150</v>
      </c>
      <c r="H578" t="s">
        <v>27</v>
      </c>
      <c r="I578">
        <v>100</v>
      </c>
      <c r="K578">
        <v>0.90711862499999996</v>
      </c>
      <c r="L578">
        <v>4.5708840610000001</v>
      </c>
      <c r="M578">
        <v>0.54810456100000005</v>
      </c>
      <c r="N578">
        <v>145544.66666666666</v>
      </c>
      <c r="O578">
        <v>5251.0273333333334</v>
      </c>
      <c r="P578" t="s">
        <v>148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</row>
    <row r="579" spans="1:108">
      <c r="A579" t="s">
        <v>1048</v>
      </c>
      <c r="B579">
        <v>0.67100000000000004</v>
      </c>
      <c r="C579">
        <v>43.8</v>
      </c>
      <c r="D579" t="s">
        <v>1049</v>
      </c>
      <c r="E579">
        <v>43250</v>
      </c>
      <c r="F579" t="s">
        <v>142</v>
      </c>
      <c r="H579" t="s">
        <v>27</v>
      </c>
      <c r="I579">
        <v>100</v>
      </c>
      <c r="N579">
        <v>218617.66666666666</v>
      </c>
      <c r="O579">
        <v>3700.9280333333331</v>
      </c>
      <c r="P579" t="s">
        <v>1048</v>
      </c>
      <c r="Q579">
        <v>-7.8735413495687479E-6</v>
      </c>
      <c r="R579">
        <v>-2.6588660578386599E-8</v>
      </c>
      <c r="S579">
        <v>-4.1539827498731963E-9</v>
      </c>
      <c r="T579">
        <v>-4.1064180618975139E-6</v>
      </c>
      <c r="U579">
        <v>-4.1064180618975139E-6</v>
      </c>
      <c r="V579">
        <v>-1.1098427194317539E-8</v>
      </c>
      <c r="W579">
        <v>-2.1072742262810757E-7</v>
      </c>
      <c r="X579">
        <v>-9.0531456113648017E-8</v>
      </c>
      <c r="Y579">
        <v>-1.9025875190258632E-9</v>
      </c>
      <c r="Z579">
        <v>-2.2513952308472854E-6</v>
      </c>
      <c r="AA579">
        <v>8.1018518518518502E-8</v>
      </c>
      <c r="AB579">
        <v>2.6699644850329779E-7</v>
      </c>
      <c r="AC579">
        <v>4.5027904616945753E-9</v>
      </c>
      <c r="AD579">
        <v>0</v>
      </c>
      <c r="AE579">
        <v>1.6520801623541363E-7</v>
      </c>
      <c r="AF579">
        <v>-8.371385083713859E-9</v>
      </c>
      <c r="AG579">
        <v>6.4006215119228817E-7</v>
      </c>
      <c r="AH579">
        <v>-1.6552511415525117E-7</v>
      </c>
      <c r="AI579">
        <v>-2.6636225266362189E-8</v>
      </c>
      <c r="AJ579">
        <v>0</v>
      </c>
      <c r="AK579">
        <v>-1.2620497209538307E-7</v>
      </c>
      <c r="AL579">
        <v>2.0833333333333325E-9</v>
      </c>
      <c r="AM579">
        <v>-4.7089041095890425E-10</v>
      </c>
      <c r="AN579">
        <v>-3.3136732623034042E-10</v>
      </c>
      <c r="AO579">
        <v>-7.9115930999492667E-9</v>
      </c>
      <c r="AP579">
        <v>1.002029426686961E-7</v>
      </c>
      <c r="AQ579">
        <v>-2.0998382800608825E-8</v>
      </c>
      <c r="AR579">
        <v>2.3274987316083193E-8</v>
      </c>
      <c r="AS579">
        <v>5.2337011669203451E-6</v>
      </c>
      <c r="AT579">
        <v>-9.5763571790969043E-8</v>
      </c>
      <c r="AU579">
        <v>9.3385337392186697E-9</v>
      </c>
      <c r="AV579">
        <v>4.3759512937595125E-7</v>
      </c>
      <c r="AW579">
        <v>-2.1087011669203593E-10</v>
      </c>
      <c r="AX579">
        <v>1.042935058346017E-7</v>
      </c>
      <c r="AY579">
        <v>1.0099568746829021E-8</v>
      </c>
      <c r="AZ579">
        <v>1.1082572298325722E-7</v>
      </c>
      <c r="BA579">
        <v>-1.7440385591070433E-9</v>
      </c>
      <c r="BB579">
        <v>-3.4325849822425156E-9</v>
      </c>
      <c r="BC579">
        <v>-3.5467402333840675E-9</v>
      </c>
      <c r="BD579">
        <v>-5.5079908675799074E-9</v>
      </c>
      <c r="BE579">
        <v>3.9684804667681375E-8</v>
      </c>
      <c r="BF579">
        <v>-4.3838787417554536E-9</v>
      </c>
      <c r="BG579">
        <v>0</v>
      </c>
      <c r="BH579">
        <v>4.4393708777270418E-7</v>
      </c>
      <c r="BI579">
        <v>2.923642820903097E-9</v>
      </c>
      <c r="BJ579">
        <v>2.9664510400811778E-9</v>
      </c>
      <c r="BK579">
        <v>0</v>
      </c>
      <c r="BL579">
        <v>-1.7598934550989343E-9</v>
      </c>
      <c r="BM579">
        <v>0</v>
      </c>
      <c r="BN579">
        <v>-8.471270928462713E-9</v>
      </c>
      <c r="BO579">
        <v>0</v>
      </c>
      <c r="BP579">
        <v>6.9761542364281799E-10</v>
      </c>
      <c r="BQ579">
        <v>1.2366818873668236E-10</v>
      </c>
      <c r="BR579">
        <v>0</v>
      </c>
      <c r="BS579">
        <v>-1.7963597158802632E-8</v>
      </c>
      <c r="BT579">
        <v>-8.1494165398274994E-10</v>
      </c>
      <c r="BU579">
        <v>-3.4880771182141073E-9</v>
      </c>
      <c r="BV579">
        <v>0</v>
      </c>
      <c r="BW579">
        <v>0</v>
      </c>
      <c r="BX579">
        <v>-1.0464231354642324E-9</v>
      </c>
      <c r="BY579">
        <v>-5.9614408929477438E-9</v>
      </c>
      <c r="BZ579">
        <v>-4.678779807204467E-9</v>
      </c>
      <c r="CA579">
        <v>-1.4745053272450528E-9</v>
      </c>
      <c r="CB579">
        <v>0</v>
      </c>
      <c r="CC579">
        <v>0</v>
      </c>
      <c r="CD579">
        <v>0</v>
      </c>
      <c r="CE579">
        <v>-1.6774479959411468E-9</v>
      </c>
      <c r="CF579">
        <v>-1.8391679350583415E-10</v>
      </c>
      <c r="CG579">
        <v>6.9444444444444542E-10</v>
      </c>
      <c r="CH579">
        <v>0</v>
      </c>
      <c r="CI579">
        <v>-2.7746067985794021E-9</v>
      </c>
      <c r="CJ579">
        <v>-1.4570649416539834E-9</v>
      </c>
      <c r="CK579">
        <v>-5.2638254693049134E-10</v>
      </c>
      <c r="CL579">
        <v>-3.3199999999999952E-2</v>
      </c>
      <c r="CM579">
        <v>0</v>
      </c>
      <c r="CN579">
        <v>0</v>
      </c>
      <c r="CO579">
        <v>0</v>
      </c>
      <c r="CP579">
        <v>1.3080289193302891E-7</v>
      </c>
      <c r="CQ579">
        <v>1.1721524606798579E-8</v>
      </c>
      <c r="CR579">
        <v>1.7440385591070496E-10</v>
      </c>
      <c r="CS579">
        <v>-2.7159436834094335E-10</v>
      </c>
      <c r="CT579">
        <v>0</v>
      </c>
      <c r="CU579">
        <v>0</v>
      </c>
      <c r="CV579">
        <v>0</v>
      </c>
      <c r="CW579">
        <v>6.2468290208016263E-10</v>
      </c>
      <c r="CX579">
        <v>0</v>
      </c>
      <c r="CY579">
        <v>1.9564941653982742E-9</v>
      </c>
      <c r="CZ579">
        <v>0</v>
      </c>
      <c r="DA579">
        <v>0</v>
      </c>
      <c r="DB579">
        <v>0</v>
      </c>
      <c r="DC579">
        <v>1.7757483510908176E-9</v>
      </c>
      <c r="DD579">
        <v>0</v>
      </c>
    </row>
    <row r="580" spans="1:108">
      <c r="A580" t="s">
        <v>1050</v>
      </c>
      <c r="B580">
        <v>0.69299999999999995</v>
      </c>
      <c r="C580">
        <v>38.799999999999997</v>
      </c>
      <c r="D580" t="s">
        <v>593</v>
      </c>
      <c r="E580">
        <v>43250</v>
      </c>
      <c r="F580" t="s">
        <v>142</v>
      </c>
      <c r="H580" t="s">
        <v>35</v>
      </c>
      <c r="I580">
        <v>100</v>
      </c>
      <c r="N580">
        <v>271860.66666666669</v>
      </c>
      <c r="O580">
        <v>4850.2616000000007</v>
      </c>
      <c r="P580" t="s">
        <v>1050</v>
      </c>
      <c r="Q580">
        <v>-8.968714203894616E-6</v>
      </c>
      <c r="R580">
        <v>-5.4427978235967916E-8</v>
      </c>
      <c r="S580">
        <v>-3.6941580756013751E-8</v>
      </c>
      <c r="T580">
        <v>-4.0986540664375716E-6</v>
      </c>
      <c r="U580">
        <v>-4.0986540664375716E-6</v>
      </c>
      <c r="V580">
        <v>9.8439289805268689E-9</v>
      </c>
      <c r="W580">
        <v>-1.0513316151202751E-7</v>
      </c>
      <c r="X580">
        <v>-5.5662943871706877E-8</v>
      </c>
      <c r="Y580">
        <v>2.2014604810996601E-9</v>
      </c>
      <c r="Z580">
        <v>-8.5552691867124867E-6</v>
      </c>
      <c r="AA580">
        <v>-3.1321592210767469E-8</v>
      </c>
      <c r="AB580">
        <v>7.7641752577319593E-8</v>
      </c>
      <c r="AC580">
        <v>-8.1615120274914011E-9</v>
      </c>
      <c r="AD580">
        <v>0</v>
      </c>
      <c r="AE580">
        <v>-2.9997136311569313E-7</v>
      </c>
      <c r="AF580">
        <v>-4.1845647193585323E-8</v>
      </c>
      <c r="AG580">
        <v>-1.8560280641466202E-7</v>
      </c>
      <c r="AH580">
        <v>-1.8721363115693017E-7</v>
      </c>
      <c r="AI580">
        <v>-7.1055269186712472E-8</v>
      </c>
      <c r="AJ580">
        <v>0</v>
      </c>
      <c r="AK580">
        <v>-1.9311998854524631E-7</v>
      </c>
      <c r="AL580">
        <v>-8.0165378006872893E-9</v>
      </c>
      <c r="AM580">
        <v>-2.2927405498281775E-9</v>
      </c>
      <c r="AN580">
        <v>-2.1370274914089357E-9</v>
      </c>
      <c r="AO580">
        <v>-7.1234249713631099E-9</v>
      </c>
      <c r="AP580">
        <v>3.7281643757159189E-8</v>
      </c>
      <c r="AQ580">
        <v>-2.1631586483390607E-8</v>
      </c>
      <c r="AR580">
        <v>4.7966781214204018E-9</v>
      </c>
      <c r="AS580">
        <v>1.0273482245131739E-7</v>
      </c>
      <c r="AT580">
        <v>-1.700315005727377E-7</v>
      </c>
      <c r="AU580">
        <v>-6.7010309278350526E-9</v>
      </c>
      <c r="AV580">
        <v>8.9490263459335625E-9</v>
      </c>
      <c r="AW580">
        <v>-7.5617482817869414E-9</v>
      </c>
      <c r="AX580">
        <v>6.5077319587628869E-8</v>
      </c>
      <c r="AY580">
        <v>-4.7966781214203935E-9</v>
      </c>
      <c r="AZ580">
        <v>-7.0267754868270338E-8</v>
      </c>
      <c r="BA580">
        <v>-8.1794100801832738E-9</v>
      </c>
      <c r="BB580">
        <v>-2.6220647193585354E-9</v>
      </c>
      <c r="BC580">
        <v>-3.683419243986252E-9</v>
      </c>
      <c r="BD580">
        <v>-5.5949312714776629E-9</v>
      </c>
      <c r="BE580">
        <v>2.2198954753722793E-8</v>
      </c>
      <c r="BF580">
        <v>-7.6675257731958779E-9</v>
      </c>
      <c r="BG580">
        <v>0</v>
      </c>
      <c r="BH580">
        <v>4.2203608247422691E-8</v>
      </c>
      <c r="BI580">
        <v>2.638172966781214E-9</v>
      </c>
      <c r="BJ580">
        <v>2.6721792668957579E-9</v>
      </c>
      <c r="BK580">
        <v>0</v>
      </c>
      <c r="BL580">
        <v>-1.6466208476517731E-9</v>
      </c>
      <c r="BM580">
        <v>0</v>
      </c>
      <c r="BN580">
        <v>-8.2635309278350526E-9</v>
      </c>
      <c r="BO580">
        <v>0</v>
      </c>
      <c r="BP580">
        <v>-4.8396334478808704E-9</v>
      </c>
      <c r="BQ580">
        <v>-3.3594644902634589E-9</v>
      </c>
      <c r="BR580">
        <v>0</v>
      </c>
      <c r="BS580">
        <v>-2.6274341351660935E-8</v>
      </c>
      <c r="BT580">
        <v>-2.0278493699885449E-9</v>
      </c>
      <c r="BU580">
        <v>-2.5504725085910658E-8</v>
      </c>
      <c r="BV580">
        <v>0</v>
      </c>
      <c r="BW580">
        <v>0</v>
      </c>
      <c r="BX580">
        <v>-1.1669530355097362E-9</v>
      </c>
      <c r="BY580">
        <v>-7.3739977090492579E-9</v>
      </c>
      <c r="BZ580">
        <v>-5.133161512027497E-9</v>
      </c>
      <c r="CA580">
        <v>-1.7003150057273775E-9</v>
      </c>
      <c r="CB580">
        <v>0</v>
      </c>
      <c r="CC580">
        <v>0</v>
      </c>
      <c r="CD580">
        <v>0</v>
      </c>
      <c r="CE580">
        <v>-3.9876861397479954E-9</v>
      </c>
      <c r="CF580">
        <v>-4.6355956471935817E-10</v>
      </c>
      <c r="CG580">
        <v>-6.6401775486827074E-10</v>
      </c>
      <c r="CH580">
        <v>0</v>
      </c>
      <c r="CI580">
        <v>-3.8480813287514293E-9</v>
      </c>
      <c r="CJ580">
        <v>-2.9227520045819018E-9</v>
      </c>
      <c r="CK580">
        <v>-5.3873138602519982E-10</v>
      </c>
      <c r="CL580">
        <v>-3.009999999999996E-2</v>
      </c>
      <c r="CM580">
        <v>0</v>
      </c>
      <c r="CN580">
        <v>0</v>
      </c>
      <c r="CO580">
        <v>0</v>
      </c>
      <c r="CP580">
        <v>1.6068871706758303E-7</v>
      </c>
      <c r="CQ580">
        <v>1.5050472508591067E-8</v>
      </c>
      <c r="CR580">
        <v>2.8815864833906078E-10</v>
      </c>
      <c r="CS580">
        <v>-7.2845074455899218E-10</v>
      </c>
      <c r="CT580">
        <v>0</v>
      </c>
      <c r="CU580">
        <v>0</v>
      </c>
      <c r="CV580">
        <v>0</v>
      </c>
      <c r="CW580">
        <v>2.3142182130584201E-9</v>
      </c>
      <c r="CX580">
        <v>0</v>
      </c>
      <c r="CY580">
        <v>1.8452892325315003E-9</v>
      </c>
      <c r="CZ580">
        <v>0</v>
      </c>
      <c r="DA580">
        <v>0</v>
      </c>
      <c r="DB580">
        <v>0</v>
      </c>
      <c r="DC580">
        <v>1.0595647193585344E-9</v>
      </c>
      <c r="DD580">
        <v>0</v>
      </c>
    </row>
    <row r="581" spans="1:108">
      <c r="A581" t="s">
        <v>906</v>
      </c>
      <c r="B581">
        <v>0.69799999999999995</v>
      </c>
      <c r="C581">
        <v>36.5</v>
      </c>
      <c r="D581" t="s">
        <v>958</v>
      </c>
      <c r="E581">
        <v>43250</v>
      </c>
      <c r="F581" t="s">
        <v>150</v>
      </c>
      <c r="H581" t="s">
        <v>27</v>
      </c>
      <c r="I581">
        <v>100</v>
      </c>
      <c r="N581">
        <v>99546.333333333328</v>
      </c>
      <c r="O581">
        <v>2461.2463666666667</v>
      </c>
      <c r="P581" t="s">
        <v>906</v>
      </c>
      <c r="Q581">
        <v>3.4246575342465751E-5</v>
      </c>
      <c r="R581">
        <v>2.224124809741248E-5</v>
      </c>
      <c r="S581">
        <v>5.8656773211567732E-5</v>
      </c>
      <c r="T581">
        <v>4.7564687975646877E-4</v>
      </c>
      <c r="U581">
        <v>4.7564687975646877E-4</v>
      </c>
      <c r="V581">
        <v>-1.2899543378995434E-4</v>
      </c>
      <c r="W581">
        <v>1.247716894977169E-3</v>
      </c>
      <c r="X581">
        <v>-6.2785388127853875E-5</v>
      </c>
      <c r="Y581">
        <v>1.095890410958904E-5</v>
      </c>
      <c r="Z581">
        <v>-1.6133942161339421E-3</v>
      </c>
      <c r="AA581">
        <v>2.3668188736681889E-4</v>
      </c>
      <c r="AB581">
        <v>6.2937595129375953E-4</v>
      </c>
      <c r="AC581">
        <v>5.9798325722983259E-5</v>
      </c>
      <c r="AD581">
        <v>0</v>
      </c>
      <c r="AE581">
        <v>6.3318112633181127E-3</v>
      </c>
      <c r="AF581">
        <v>2.2526636225266364E-4</v>
      </c>
      <c r="AG581">
        <v>3.0407153729071539E-2</v>
      </c>
      <c r="AH581">
        <v>-1.3222983257229833E-4</v>
      </c>
      <c r="AI581">
        <v>5.1453576864535768E-3</v>
      </c>
      <c r="AJ581">
        <v>2.1659056316590563E-4</v>
      </c>
      <c r="AK581">
        <v>5.0684931506849308E-4</v>
      </c>
      <c r="AL581">
        <v>0</v>
      </c>
      <c r="AM581">
        <v>0</v>
      </c>
      <c r="AN581">
        <v>0</v>
      </c>
      <c r="AO581">
        <v>-3.9440639269406384E-6</v>
      </c>
      <c r="AP581">
        <v>1.6723744292237443E-4</v>
      </c>
      <c r="AQ581">
        <v>1.7484779299847791E-5</v>
      </c>
      <c r="AR581">
        <v>9.5091324200913255E-5</v>
      </c>
      <c r="AS581">
        <v>4.9140030441400312E-3</v>
      </c>
      <c r="AT581">
        <v>1.3755707762557078E-4</v>
      </c>
      <c r="AU581">
        <v>2.8481735159817354E-5</v>
      </c>
      <c r="AV581">
        <v>1.6148401826484018E-3</v>
      </c>
      <c r="AW581">
        <v>9.8744292237442934E-7</v>
      </c>
      <c r="AX581">
        <v>3.5144596651445965E-4</v>
      </c>
      <c r="AY581">
        <v>5.8580669710806693E-5</v>
      </c>
      <c r="AZ581">
        <v>3.5901826484018267E-4</v>
      </c>
      <c r="BA581">
        <v>8.9117199391171997E-5</v>
      </c>
      <c r="BB581">
        <v>4.6974885844748852E-6</v>
      </c>
      <c r="BC581">
        <v>9.9067732115677332E-6</v>
      </c>
      <c r="BD581">
        <v>7.3040334855403351E-6</v>
      </c>
      <c r="BE581">
        <v>6.2461948249619475E-5</v>
      </c>
      <c r="BF581">
        <v>3.4722222222222222E-5</v>
      </c>
      <c r="BG581">
        <v>0</v>
      </c>
      <c r="BH581">
        <v>4.3276255707762557E-4</v>
      </c>
      <c r="BI581">
        <v>1.3240106544901067E-5</v>
      </c>
      <c r="BJ581">
        <v>1.3105022831050228E-5</v>
      </c>
      <c r="BK581">
        <v>0</v>
      </c>
      <c r="BL581">
        <v>2.0662100456621005E-5</v>
      </c>
      <c r="BM581">
        <v>0</v>
      </c>
      <c r="BN581">
        <v>1.7370624048706243E-5</v>
      </c>
      <c r="BO581">
        <v>0</v>
      </c>
      <c r="BP581">
        <v>9.5509893455098947E-6</v>
      </c>
      <c r="BQ581">
        <v>2.4887747336377472E-5</v>
      </c>
      <c r="BR581">
        <v>0</v>
      </c>
      <c r="BS581">
        <v>-1.9082952815829524E-6</v>
      </c>
      <c r="BT581">
        <v>1.5810502283105029E-6</v>
      </c>
      <c r="BU581">
        <v>7.8386605783866061E-6</v>
      </c>
      <c r="BV581">
        <v>0</v>
      </c>
      <c r="BW581">
        <v>0</v>
      </c>
      <c r="BX581">
        <v>0</v>
      </c>
      <c r="BY581">
        <v>8.0479452054794438E-7</v>
      </c>
      <c r="BZ581">
        <v>2.5513698630136989E-6</v>
      </c>
      <c r="CA581">
        <v>0</v>
      </c>
      <c r="CB581">
        <v>3.0707762557077625E-5</v>
      </c>
      <c r="CC581">
        <v>8.710045662100455E-6</v>
      </c>
      <c r="CD581">
        <v>0</v>
      </c>
      <c r="CE581">
        <v>1.5506088280060883E-6</v>
      </c>
      <c r="CF581">
        <v>0</v>
      </c>
      <c r="CG581">
        <v>5.3044140030441394E-6</v>
      </c>
      <c r="CH581">
        <v>0</v>
      </c>
      <c r="CI581">
        <v>9.8934550989345296E-8</v>
      </c>
      <c r="CJ581">
        <v>0</v>
      </c>
      <c r="CK581">
        <v>4.0201674277016742E-6</v>
      </c>
      <c r="CL581">
        <v>211.3</v>
      </c>
      <c r="CM581">
        <v>0</v>
      </c>
      <c r="CN581">
        <v>0</v>
      </c>
      <c r="CO581">
        <v>4.7621765601217661E-7</v>
      </c>
      <c r="CP581">
        <v>1.3508371385083715E-4</v>
      </c>
      <c r="CQ581">
        <v>1.2427701674277019E-5</v>
      </c>
      <c r="CR581">
        <v>1.3280060882800612E-6</v>
      </c>
      <c r="CS581">
        <v>1.1558219178082194E-6</v>
      </c>
      <c r="CT581">
        <v>0</v>
      </c>
      <c r="CU581">
        <v>2.9908675799086756E-6</v>
      </c>
      <c r="CV581">
        <v>0</v>
      </c>
      <c r="CW581">
        <v>2.625570776255708E-6</v>
      </c>
      <c r="CX581">
        <v>0</v>
      </c>
      <c r="CY581">
        <v>1.8531202435312026E-5</v>
      </c>
      <c r="CZ581">
        <v>3.1069254185692548E-6</v>
      </c>
      <c r="DA581">
        <v>4.7469558599695585E-6</v>
      </c>
      <c r="DB581">
        <v>0</v>
      </c>
      <c r="DC581">
        <v>2.2640791476407913E-6</v>
      </c>
      <c r="DD581">
        <v>8.2382039573820417E-7</v>
      </c>
    </row>
    <row r="582" spans="1:108">
      <c r="A582" t="s">
        <v>1051</v>
      </c>
      <c r="B582">
        <v>0.68200000000000005</v>
      </c>
      <c r="C582">
        <v>29.1</v>
      </c>
      <c r="D582" t="s">
        <v>1052</v>
      </c>
      <c r="E582">
        <v>43250</v>
      </c>
      <c r="F582" t="s">
        <v>142</v>
      </c>
      <c r="H582" t="s">
        <v>35</v>
      </c>
      <c r="I582">
        <v>100</v>
      </c>
      <c r="K582">
        <v>0.61798592100000005</v>
      </c>
      <c r="L582">
        <v>3.8192865629999999</v>
      </c>
      <c r="M582">
        <v>0.54992893399999998</v>
      </c>
      <c r="N582">
        <v>91147.75</v>
      </c>
      <c r="O582">
        <v>2496.4394000000002</v>
      </c>
      <c r="P582" t="s">
        <v>1051</v>
      </c>
      <c r="Q582">
        <v>-1.1452367315769377E-5</v>
      </c>
      <c r="R582">
        <v>-4.0091638029782376E-8</v>
      </c>
      <c r="S582">
        <v>-4.7513363879343254E-8</v>
      </c>
      <c r="T582">
        <v>-5.0830469644902635E-6</v>
      </c>
      <c r="U582">
        <v>-5.0830469644902635E-6</v>
      </c>
      <c r="V582">
        <v>1.3841160748377203E-8</v>
      </c>
      <c r="W582">
        <v>-3.0359870179457809E-7</v>
      </c>
      <c r="X582">
        <v>-1.016609392898054E-7</v>
      </c>
      <c r="Y582">
        <v>-2.6799350897289046E-8</v>
      </c>
      <c r="Z582">
        <v>-4.0568919434898817E-6</v>
      </c>
      <c r="AA582">
        <v>6.8489881634211477E-8</v>
      </c>
      <c r="AB582">
        <v>2.9758495609011083E-7</v>
      </c>
      <c r="AC582">
        <v>3.7705231004199957E-9</v>
      </c>
      <c r="AD582">
        <v>0</v>
      </c>
      <c r="AE582">
        <v>-1.579801450935471E-7</v>
      </c>
      <c r="AF582">
        <v>-2.9448262695685376E-8</v>
      </c>
      <c r="AG582">
        <v>4.8300878197785386E-7</v>
      </c>
      <c r="AH582">
        <v>-2.3243604429171447E-7</v>
      </c>
      <c r="AI582">
        <v>-5.7273768613974849E-8</v>
      </c>
      <c r="AJ582">
        <v>0</v>
      </c>
      <c r="AK582">
        <v>-1.8590110729286004E-7</v>
      </c>
      <c r="AL582">
        <v>-6.4695494463535725E-9</v>
      </c>
      <c r="AM582">
        <v>-1.823214967544865E-9</v>
      </c>
      <c r="AN582">
        <v>-1.7134402443680816E-9</v>
      </c>
      <c r="AO582">
        <v>-9.4263077510500206E-9</v>
      </c>
      <c r="AP582">
        <v>-2.2193585337915228E-8</v>
      </c>
      <c r="AQ582">
        <v>-2.6808896525391368E-8</v>
      </c>
      <c r="AR582">
        <v>1.41036655211913E-8</v>
      </c>
      <c r="AS582">
        <v>2.7467544864452081E-6</v>
      </c>
      <c r="AT582">
        <v>-1.7563955708285606E-7</v>
      </c>
      <c r="AU582">
        <v>-6.3478426880488733E-9</v>
      </c>
      <c r="AV582">
        <v>8.4120847651775485E-8</v>
      </c>
      <c r="AW582">
        <v>-7.9443489881634212E-9</v>
      </c>
      <c r="AX582">
        <v>1.7773959526536848E-7</v>
      </c>
      <c r="AY582">
        <v>6.7058037418862086E-9</v>
      </c>
      <c r="AZ582">
        <v>-5.338392516227572E-8</v>
      </c>
      <c r="BA582">
        <v>-1.3745704467353954E-8</v>
      </c>
      <c r="BB582">
        <v>-6.4719358533791521E-9</v>
      </c>
      <c r="BC582">
        <v>-8.4335624284077884E-9</v>
      </c>
      <c r="BD582">
        <v>-8.9609583810614748E-9</v>
      </c>
      <c r="BE582">
        <v>2.5367506681939665E-8</v>
      </c>
      <c r="BF582">
        <v>-7.6269568537609799E-9</v>
      </c>
      <c r="BG582">
        <v>0</v>
      </c>
      <c r="BH582">
        <v>8.307082856051929E-7</v>
      </c>
      <c r="BI582">
        <v>6.3359106529209585E-9</v>
      </c>
      <c r="BJ582">
        <v>6.4289805269186678E-9</v>
      </c>
      <c r="BK582">
        <v>0</v>
      </c>
      <c r="BL582">
        <v>-3.0068728522336797E-9</v>
      </c>
      <c r="BM582">
        <v>0</v>
      </c>
      <c r="BN582">
        <v>-1.4829133256968312E-8</v>
      </c>
      <c r="BO582">
        <v>0</v>
      </c>
      <c r="BP582">
        <v>-4.7203130966017559E-9</v>
      </c>
      <c r="BQ582">
        <v>-7.7558228331423617E-10</v>
      </c>
      <c r="BR582">
        <v>0</v>
      </c>
      <c r="BS582">
        <v>-2.815960290187093E-8</v>
      </c>
      <c r="BT582">
        <v>-1.7468499427262286E-9</v>
      </c>
      <c r="BU582">
        <v>-1.9735586101565483E-8</v>
      </c>
      <c r="BV582">
        <v>0</v>
      </c>
      <c r="BW582">
        <v>0</v>
      </c>
      <c r="BX582">
        <v>-2.6560710194730813E-9</v>
      </c>
      <c r="BY582">
        <v>-1.0261550210003817E-8</v>
      </c>
      <c r="BZ582">
        <v>-6.2165903016418547E-9</v>
      </c>
      <c r="CA582">
        <v>-3.1977854142802622E-9</v>
      </c>
      <c r="CB582">
        <v>0</v>
      </c>
      <c r="CC582">
        <v>0</v>
      </c>
      <c r="CD582">
        <v>0</v>
      </c>
      <c r="CE582">
        <v>-3.4626765941198932E-9</v>
      </c>
      <c r="CF582">
        <v>-7.3024054982817786E-10</v>
      </c>
      <c r="CG582">
        <v>-1.8136693394425369E-9</v>
      </c>
      <c r="CH582">
        <v>0</v>
      </c>
      <c r="CI582">
        <v>-3.4197212676594142E-9</v>
      </c>
      <c r="CJ582">
        <v>-2.8970981290568908E-9</v>
      </c>
      <c r="CK582">
        <v>-9.7842688048873456E-10</v>
      </c>
      <c r="CL582">
        <v>-4.0999999999999925E-2</v>
      </c>
      <c r="CM582">
        <v>0</v>
      </c>
      <c r="CN582">
        <v>0</v>
      </c>
      <c r="CO582">
        <v>0</v>
      </c>
      <c r="CP582">
        <v>8.2068537609774737E-8</v>
      </c>
      <c r="CQ582">
        <v>7.2666093928980525E-9</v>
      </c>
      <c r="CR582">
        <v>-1.2886597938144302E-10</v>
      </c>
      <c r="CS582">
        <v>-1.2791141657121034E-9</v>
      </c>
      <c r="CT582">
        <v>0</v>
      </c>
      <c r="CU582">
        <v>0</v>
      </c>
      <c r="CV582">
        <v>0</v>
      </c>
      <c r="CW582">
        <v>-2.5653875525009502E-10</v>
      </c>
      <c r="CX582">
        <v>0</v>
      </c>
      <c r="CY582">
        <v>8.8774341351660966E-10</v>
      </c>
      <c r="CZ582">
        <v>0</v>
      </c>
      <c r="DA582">
        <v>0</v>
      </c>
      <c r="DB582">
        <v>0</v>
      </c>
      <c r="DC582">
        <v>1.8446926307751045E-9</v>
      </c>
      <c r="DD582">
        <v>0</v>
      </c>
    </row>
    <row r="583" spans="1:108">
      <c r="A583" t="s">
        <v>1053</v>
      </c>
      <c r="B583">
        <v>0.66900000000000004</v>
      </c>
      <c r="C583">
        <v>35.6</v>
      </c>
      <c r="D583" t="s">
        <v>733</v>
      </c>
      <c r="E583">
        <v>43250</v>
      </c>
      <c r="F583" t="s">
        <v>142</v>
      </c>
      <c r="H583" t="s">
        <v>27</v>
      </c>
      <c r="I583">
        <v>100</v>
      </c>
      <c r="K583">
        <v>0.61798592100000005</v>
      </c>
      <c r="L583">
        <v>3.8192865629999999</v>
      </c>
      <c r="M583">
        <v>0.54992893399999998</v>
      </c>
      <c r="N583">
        <v>127579</v>
      </c>
      <c r="O583">
        <v>2913.7479333333335</v>
      </c>
      <c r="P583" t="s">
        <v>1053</v>
      </c>
      <c r="Q583">
        <v>-6.0471285892634203E-4</v>
      </c>
      <c r="R583">
        <v>6.3202247191011244E-6</v>
      </c>
      <c r="S583">
        <v>1.6366260923845195E-5</v>
      </c>
      <c r="T583">
        <v>-2.0287141073657929E-3</v>
      </c>
      <c r="U583">
        <v>-2.0287141073657929E-3</v>
      </c>
      <c r="V583">
        <v>-9.9485018726591777E-6</v>
      </c>
      <c r="W583">
        <v>7.7247191011235953E-6</v>
      </c>
      <c r="X583">
        <v>-4.7986891385767795E-5</v>
      </c>
      <c r="Y583">
        <v>-7.4321161048689139E-6</v>
      </c>
      <c r="Z583">
        <v>-1.7751248439450687E-3</v>
      </c>
      <c r="AA583">
        <v>1.373283395755306E-4</v>
      </c>
      <c r="AB583">
        <v>3.7414169787765295E-4</v>
      </c>
      <c r="AC583">
        <v>1.3089107365792759E-5</v>
      </c>
      <c r="AD583">
        <v>0</v>
      </c>
      <c r="AE583">
        <v>4.8435549313358302E-4</v>
      </c>
      <c r="AF583">
        <v>1.3323189762796505E-5</v>
      </c>
      <c r="AG583">
        <v>1.1312031835205992E-3</v>
      </c>
      <c r="AH583">
        <v>-7.1785268414481899E-6</v>
      </c>
      <c r="AI583">
        <v>4.6621410736579278E-6</v>
      </c>
      <c r="AJ583">
        <v>0</v>
      </c>
      <c r="AK583">
        <v>-3.7453183520599252E-5</v>
      </c>
      <c r="AL583">
        <v>0</v>
      </c>
      <c r="AM583">
        <v>0</v>
      </c>
      <c r="AN583">
        <v>0</v>
      </c>
      <c r="AO583">
        <v>-4.642634207240949E-6</v>
      </c>
      <c r="AP583">
        <v>6.9522471910112363E-5</v>
      </c>
      <c r="AQ583">
        <v>8.7819912609238461E-6</v>
      </c>
      <c r="AR583">
        <v>3.9891541822721599E-5</v>
      </c>
      <c r="AS583">
        <v>3.7585830212234707E-3</v>
      </c>
      <c r="AT583">
        <v>1.4122971285892636E-4</v>
      </c>
      <c r="AU583">
        <v>8.8249063670411979E-6</v>
      </c>
      <c r="AV583">
        <v>2.299859550561798E-4</v>
      </c>
      <c r="AW583">
        <v>-3.2966604244694131E-6</v>
      </c>
      <c r="AX583">
        <v>1.9920411985018728E-4</v>
      </c>
      <c r="AY583">
        <v>2.7465667915106119E-5</v>
      </c>
      <c r="AZ583">
        <v>2.0014044943820228E-4</v>
      </c>
      <c r="BA583">
        <v>4.9664481897627967E-5</v>
      </c>
      <c r="BB583">
        <v>1.1704119850187266E-7</v>
      </c>
      <c r="BC583">
        <v>7.3072721598002503E-6</v>
      </c>
      <c r="BD583">
        <v>2.7543695380774032E-6</v>
      </c>
      <c r="BE583">
        <v>3.561953807740325E-5</v>
      </c>
      <c r="BF583">
        <v>8.1831304619225975E-6</v>
      </c>
      <c r="BG583">
        <v>0</v>
      </c>
      <c r="BH583">
        <v>3.6470037453183521E-4</v>
      </c>
      <c r="BI583">
        <v>9.0375312109862672E-6</v>
      </c>
      <c r="BJ583">
        <v>9.0238764044943831E-6</v>
      </c>
      <c r="BK583">
        <v>0</v>
      </c>
      <c r="BL583">
        <v>1.1801654182272159E-5</v>
      </c>
      <c r="BM583">
        <v>0</v>
      </c>
      <c r="BN583">
        <v>8.8561173533083653E-6</v>
      </c>
      <c r="BO583">
        <v>0</v>
      </c>
      <c r="BP583">
        <v>6.846910112359551E-6</v>
      </c>
      <c r="BQ583">
        <v>6.0822409488139816E-6</v>
      </c>
      <c r="BR583">
        <v>0</v>
      </c>
      <c r="BS583">
        <v>-8.2806647940074905E-6</v>
      </c>
      <c r="BT583">
        <v>2.2627965043695371E-7</v>
      </c>
      <c r="BU583">
        <v>1.7166042446941324E-6</v>
      </c>
      <c r="BV583">
        <v>0</v>
      </c>
      <c r="BW583">
        <v>0</v>
      </c>
      <c r="BX583">
        <v>0</v>
      </c>
      <c r="BY583">
        <v>9.8509675405742818E-7</v>
      </c>
      <c r="BZ583">
        <v>7.5881710362047402E-7</v>
      </c>
      <c r="CA583">
        <v>0</v>
      </c>
      <c r="CB583">
        <v>2.0209113607990012E-5</v>
      </c>
      <c r="CC583">
        <v>6.9034800249687884E-6</v>
      </c>
      <c r="CD583">
        <v>0</v>
      </c>
      <c r="CE583">
        <v>1.0143570536828963E-6</v>
      </c>
      <c r="CF583">
        <v>0</v>
      </c>
      <c r="CG583">
        <v>4.1627652933832709E-6</v>
      </c>
      <c r="CH583">
        <v>0</v>
      </c>
      <c r="CI583">
        <v>1.9506866416978776E-8</v>
      </c>
      <c r="CJ583">
        <v>0</v>
      </c>
      <c r="CK583">
        <v>3.5365948813982526E-6</v>
      </c>
      <c r="CL583">
        <v>181.3</v>
      </c>
      <c r="CM583">
        <v>0</v>
      </c>
      <c r="CN583">
        <v>0</v>
      </c>
      <c r="CO583">
        <v>4.4711688514357052E-7</v>
      </c>
      <c r="CP583">
        <v>1.4314138576779025E-4</v>
      </c>
      <c r="CQ583">
        <v>1.2806257802746567E-5</v>
      </c>
      <c r="CR583">
        <v>5.188826466916354E-7</v>
      </c>
      <c r="CS583">
        <v>3.491729088639202E-7</v>
      </c>
      <c r="CT583">
        <v>0</v>
      </c>
      <c r="CU583">
        <v>2.4695692883895132E-6</v>
      </c>
      <c r="CV583">
        <v>0</v>
      </c>
      <c r="CW583">
        <v>2.7797284644194759E-6</v>
      </c>
      <c r="CX583">
        <v>0</v>
      </c>
      <c r="CY583">
        <v>1.8414481897627963E-5</v>
      </c>
      <c r="CZ583">
        <v>3.1640137328339573E-6</v>
      </c>
      <c r="DA583">
        <v>4.7772315855181024E-6</v>
      </c>
      <c r="DB583">
        <v>0</v>
      </c>
      <c r="DC583">
        <v>2.0111579275905118E-6</v>
      </c>
      <c r="DD583">
        <v>3.6087702871410738E-7</v>
      </c>
    </row>
    <row r="584" spans="1:108">
      <c r="A584" t="s">
        <v>637</v>
      </c>
      <c r="B584">
        <v>0.69099999999999995</v>
      </c>
      <c r="C584">
        <v>45.4</v>
      </c>
      <c r="D584" t="s">
        <v>1054</v>
      </c>
      <c r="E584">
        <v>43250</v>
      </c>
      <c r="F584" t="s">
        <v>150</v>
      </c>
      <c r="H584" t="s">
        <v>17</v>
      </c>
      <c r="I584">
        <v>60</v>
      </c>
      <c r="J584">
        <v>6</v>
      </c>
      <c r="K584">
        <v>0.73560165300000002</v>
      </c>
      <c r="L584">
        <v>4.7729871529999999</v>
      </c>
      <c r="M584">
        <v>0.42027033800000002</v>
      </c>
      <c r="N584">
        <v>245345.66666666666</v>
      </c>
      <c r="O584">
        <v>4508.1354666666666</v>
      </c>
      <c r="P584" t="s">
        <v>637</v>
      </c>
      <c r="Q584">
        <v>7.9233969652471852E-4</v>
      </c>
      <c r="R584">
        <v>1.9196647087616252E-5</v>
      </c>
      <c r="S584">
        <v>8.8090430739109154E-5</v>
      </c>
      <c r="T584">
        <v>3.0286343612334803E-3</v>
      </c>
      <c r="U584">
        <v>3.0286343612334803E-3</v>
      </c>
      <c r="V584">
        <v>-7.862212432697014E-5</v>
      </c>
      <c r="W584">
        <v>4.5429515418502202E-4</v>
      </c>
      <c r="X584">
        <v>-7.9539892315222714E-5</v>
      </c>
      <c r="Y584">
        <v>4.6653206069505637E-6</v>
      </c>
      <c r="Z584">
        <v>3.8699216837983358E-3</v>
      </c>
      <c r="AA584">
        <v>2.877202643171806E-4</v>
      </c>
      <c r="AB584">
        <v>8.051884483602545E-4</v>
      </c>
      <c r="AC584">
        <v>1.0008259911894274E-4</v>
      </c>
      <c r="AD584">
        <v>0</v>
      </c>
      <c r="AE584">
        <v>9.962371512481645E-3</v>
      </c>
      <c r="AF584">
        <v>3.7077826725403817E-4</v>
      </c>
      <c r="AG584">
        <v>2.7214880078316201E-2</v>
      </c>
      <c r="AH584">
        <v>-1.0630812530592266E-4</v>
      </c>
      <c r="AI584">
        <v>9.9798091042584448E-3</v>
      </c>
      <c r="AJ584">
        <v>9.419358786098874E-5</v>
      </c>
      <c r="AK584">
        <v>1.0915320606950563E-3</v>
      </c>
      <c r="AL584">
        <v>0</v>
      </c>
      <c r="AM584">
        <v>0</v>
      </c>
      <c r="AN584">
        <v>0</v>
      </c>
      <c r="AO584">
        <v>1.2083945178658835E-6</v>
      </c>
      <c r="AP584">
        <v>1.5219652471855114E-4</v>
      </c>
      <c r="AQ584">
        <v>3.6358908467939303E-5</v>
      </c>
      <c r="AR584">
        <v>1.3015479686735194E-4</v>
      </c>
      <c r="AS584">
        <v>3.1690528634361237E-3</v>
      </c>
      <c r="AT584">
        <v>1.190039158100832E-4</v>
      </c>
      <c r="AU584">
        <v>2.0542706803720018E-5</v>
      </c>
      <c r="AV584">
        <v>1.0590430739109153E-3</v>
      </c>
      <c r="AW584">
        <v>-2.5850465002447382E-6</v>
      </c>
      <c r="AX584">
        <v>5.8357807146353395E-4</v>
      </c>
      <c r="AY584">
        <v>1.0861784140969164E-4</v>
      </c>
      <c r="AZ584">
        <v>2.9552129221732746E-4</v>
      </c>
      <c r="BA584">
        <v>5.8584189916789042E-5</v>
      </c>
      <c r="BB584">
        <v>3.7246084189916788E-6</v>
      </c>
      <c r="BC584">
        <v>1.1322197748409203E-5</v>
      </c>
      <c r="BD584">
        <v>1.0161221243269702E-5</v>
      </c>
      <c r="BE584">
        <v>6.3861355849241313E-5</v>
      </c>
      <c r="BF584">
        <v>5.7559348996573667E-5</v>
      </c>
      <c r="BG584">
        <v>0</v>
      </c>
      <c r="BH584">
        <v>1.623164464023495E-3</v>
      </c>
      <c r="BI584">
        <v>1.8263582966226136E-5</v>
      </c>
      <c r="BJ584">
        <v>1.8232990699951052E-5</v>
      </c>
      <c r="BK584">
        <v>0</v>
      </c>
      <c r="BL584">
        <v>1.9426089084679395E-5</v>
      </c>
      <c r="BM584">
        <v>0</v>
      </c>
      <c r="BN584">
        <v>2.2867719040626533E-5</v>
      </c>
      <c r="BO584">
        <v>0</v>
      </c>
      <c r="BP584">
        <v>1.6091532060695055E-5</v>
      </c>
      <c r="BQ584">
        <v>4.2538546255506613E-5</v>
      </c>
      <c r="BR584">
        <v>0</v>
      </c>
      <c r="BS584">
        <v>1.6519823788546256E-6</v>
      </c>
      <c r="BT584">
        <v>1.6336270190895744E-6</v>
      </c>
      <c r="BU584">
        <v>1.1747430249632892E-5</v>
      </c>
      <c r="BV584">
        <v>0</v>
      </c>
      <c r="BW584">
        <v>0</v>
      </c>
      <c r="BX584">
        <v>0</v>
      </c>
      <c r="BY584">
        <v>8.7340920215369593E-7</v>
      </c>
      <c r="BZ584">
        <v>3.6557758198727364E-6</v>
      </c>
      <c r="CA584">
        <v>0</v>
      </c>
      <c r="CB584">
        <v>1.1261013215859032E-5</v>
      </c>
      <c r="CC584">
        <v>4.9406510034263339E-6</v>
      </c>
      <c r="CD584">
        <v>0</v>
      </c>
      <c r="CE584">
        <v>2.4902104747919728E-6</v>
      </c>
      <c r="CF584">
        <v>0</v>
      </c>
      <c r="CG584">
        <v>4.250795398923152E-6</v>
      </c>
      <c r="CH584">
        <v>0</v>
      </c>
      <c r="CI584">
        <v>2.1613436123348018E-6</v>
      </c>
      <c r="CJ584">
        <v>0</v>
      </c>
      <c r="CK584">
        <v>3.6741311796377877E-6</v>
      </c>
      <c r="CL584">
        <v>240.2</v>
      </c>
      <c r="CM584">
        <v>0</v>
      </c>
      <c r="CN584">
        <v>0</v>
      </c>
      <c r="CO584">
        <v>3.8622736172295643E-7</v>
      </c>
      <c r="CP584">
        <v>7.5731155163974548E-5</v>
      </c>
      <c r="CQ584">
        <v>7.1050538423886433E-6</v>
      </c>
      <c r="CR584">
        <v>1.0615516397454724E-6</v>
      </c>
      <c r="CS584">
        <v>1.4638399412628489E-6</v>
      </c>
      <c r="CT584">
        <v>0</v>
      </c>
      <c r="CU584">
        <v>3.7857929515418506E-6</v>
      </c>
      <c r="CV584">
        <v>0</v>
      </c>
      <c r="CW584">
        <v>2.8879099363680862E-6</v>
      </c>
      <c r="CX584">
        <v>0</v>
      </c>
      <c r="CY584">
        <v>1.4133627019089575E-5</v>
      </c>
      <c r="CZ584">
        <v>2.6645863925599608E-6</v>
      </c>
      <c r="DA584">
        <v>4.134544787077827E-6</v>
      </c>
      <c r="DB584">
        <v>0</v>
      </c>
      <c r="DC584">
        <v>1.0982623592755753E-6</v>
      </c>
      <c r="DD584">
        <v>4.3593979441997065E-7</v>
      </c>
    </row>
    <row r="585" spans="1:108">
      <c r="A585" t="s">
        <v>259</v>
      </c>
      <c r="B585">
        <v>0.71499999999999997</v>
      </c>
      <c r="C585">
        <v>27.2</v>
      </c>
      <c r="D585" t="s">
        <v>1055</v>
      </c>
      <c r="E585">
        <v>43250</v>
      </c>
      <c r="F585" t="s">
        <v>150</v>
      </c>
      <c r="H585" t="s">
        <v>27</v>
      </c>
      <c r="I585">
        <v>100</v>
      </c>
      <c r="K585">
        <v>0.47117626099999999</v>
      </c>
      <c r="L585">
        <v>3.5160870829999999</v>
      </c>
      <c r="M585">
        <v>0.478528813</v>
      </c>
      <c r="N585">
        <v>198896</v>
      </c>
      <c r="O585">
        <v>3900.9490333333329</v>
      </c>
      <c r="P585" t="s">
        <v>259</v>
      </c>
      <c r="Q585">
        <v>-6.1019199346405229E-4</v>
      </c>
      <c r="R585">
        <v>3.4058415032679737E-5</v>
      </c>
      <c r="S585">
        <v>3.9777369281045754E-5</v>
      </c>
      <c r="T585">
        <v>-1.5063316993464053E-3</v>
      </c>
      <c r="U585">
        <v>-1.5063316993464053E-3</v>
      </c>
      <c r="V585">
        <v>-3.5743464052287583E-5</v>
      </c>
      <c r="W585">
        <v>4.587928921568627E-5</v>
      </c>
      <c r="X585">
        <v>-5.9487336601307192E-5</v>
      </c>
      <c r="Y585">
        <v>-2.6807598039215687E-6</v>
      </c>
      <c r="Z585">
        <v>1.3276143790849674E-3</v>
      </c>
      <c r="AA585">
        <v>1.2203839869281047E-4</v>
      </c>
      <c r="AB585">
        <v>3.0210886437908495E-4</v>
      </c>
      <c r="AC585">
        <v>9.3443627450980404E-6</v>
      </c>
      <c r="AD585">
        <v>0</v>
      </c>
      <c r="AE585">
        <v>8.6294934640522873E-4</v>
      </c>
      <c r="AF585">
        <v>3.3624387254901962E-5</v>
      </c>
      <c r="AG585">
        <v>2.0138888888888888E-3</v>
      </c>
      <c r="AH585">
        <v>-1.2612336601307191E-5</v>
      </c>
      <c r="AI585">
        <v>3.8654003267973856E-5</v>
      </c>
      <c r="AJ585">
        <v>0</v>
      </c>
      <c r="AK585">
        <v>-2.4509803921568626E-5</v>
      </c>
      <c r="AL585">
        <v>0</v>
      </c>
      <c r="AM585">
        <v>0</v>
      </c>
      <c r="AN585">
        <v>0</v>
      </c>
      <c r="AO585">
        <v>-1.7616421568627452E-6</v>
      </c>
      <c r="AP585">
        <v>1.2497446895424837E-4</v>
      </c>
      <c r="AQ585">
        <v>1.2535743464052293E-6</v>
      </c>
      <c r="AR585">
        <v>6.0840482026143793E-5</v>
      </c>
      <c r="AS585">
        <v>8.7413194444444457E-3</v>
      </c>
      <c r="AT585">
        <v>1.3556985294117647E-4</v>
      </c>
      <c r="AU585">
        <v>9.5664828431372561E-6</v>
      </c>
      <c r="AV585">
        <v>1.3975694444444444E-4</v>
      </c>
      <c r="AW585">
        <v>-2.2569444444444448E-6</v>
      </c>
      <c r="AX585">
        <v>1.8055555555555555E-4</v>
      </c>
      <c r="AY585">
        <v>3.829656862745098E-5</v>
      </c>
      <c r="AZ585">
        <v>4.9657883986928102E-4</v>
      </c>
      <c r="BA585">
        <v>1.5887969771241831E-4</v>
      </c>
      <c r="BB585">
        <v>9.0354370915032679E-6</v>
      </c>
      <c r="BC585">
        <v>9.037990196078432E-6</v>
      </c>
      <c r="BD585">
        <v>2.9947916666666668E-6</v>
      </c>
      <c r="BE585">
        <v>6.4899918300653594E-5</v>
      </c>
      <c r="BF585">
        <v>1.2609783496732026E-5</v>
      </c>
      <c r="BG585">
        <v>0</v>
      </c>
      <c r="BH585">
        <v>4.4490400326797382E-4</v>
      </c>
      <c r="BI585">
        <v>1.4598651960784314E-5</v>
      </c>
      <c r="BJ585">
        <v>1.4606311274509805E-5</v>
      </c>
      <c r="BK585">
        <v>0</v>
      </c>
      <c r="BL585">
        <v>3.5615808823529417E-5</v>
      </c>
      <c r="BM585">
        <v>0</v>
      </c>
      <c r="BN585">
        <v>4.317299836601307E-5</v>
      </c>
      <c r="BO585">
        <v>0</v>
      </c>
      <c r="BP585">
        <v>1.7310049019607843E-5</v>
      </c>
      <c r="BQ585">
        <v>8.7801266339869276E-6</v>
      </c>
      <c r="BR585">
        <v>0</v>
      </c>
      <c r="BS585">
        <v>-5.4151348039215695E-6</v>
      </c>
      <c r="BT585">
        <v>1.1769812091503268E-6</v>
      </c>
      <c r="BU585">
        <v>1.6212214052287583E-5</v>
      </c>
      <c r="BV585">
        <v>0</v>
      </c>
      <c r="BW585">
        <v>0</v>
      </c>
      <c r="BX585">
        <v>0</v>
      </c>
      <c r="BY585">
        <v>1.0697508169934633E-6</v>
      </c>
      <c r="BZ585">
        <v>2.4075776143790853E-6</v>
      </c>
      <c r="CA585">
        <v>0</v>
      </c>
      <c r="CB585">
        <v>1.4305044934640523E-5</v>
      </c>
      <c r="CC585">
        <v>6.1197916666666661E-6</v>
      </c>
      <c r="CD585">
        <v>0</v>
      </c>
      <c r="CE585">
        <v>6.3572303921568565E-7</v>
      </c>
      <c r="CF585">
        <v>0</v>
      </c>
      <c r="CG585">
        <v>3.92922794117647E-6</v>
      </c>
      <c r="CH585">
        <v>0</v>
      </c>
      <c r="CI585">
        <v>6.6125408496731969E-7</v>
      </c>
      <c r="CJ585">
        <v>0</v>
      </c>
      <c r="CK585">
        <v>3.7479575163398698E-6</v>
      </c>
      <c r="CL585">
        <v>146.80000000000001</v>
      </c>
      <c r="CM585">
        <v>0</v>
      </c>
      <c r="CN585">
        <v>0</v>
      </c>
      <c r="CO585">
        <v>2.4637459150326805E-7</v>
      </c>
      <c r="CP585">
        <v>1.5842013888888891E-4</v>
      </c>
      <c r="CQ585">
        <v>1.4759497549019609E-5</v>
      </c>
      <c r="CR585">
        <v>1.1310253267973858E-6</v>
      </c>
      <c r="CS585">
        <v>7.6746323529411769E-7</v>
      </c>
      <c r="CT585">
        <v>0</v>
      </c>
      <c r="CU585">
        <v>3.3905228758169938E-6</v>
      </c>
      <c r="CV585">
        <v>0</v>
      </c>
      <c r="CW585">
        <v>3.5079656862745094E-6</v>
      </c>
      <c r="CX585">
        <v>0</v>
      </c>
      <c r="CY585">
        <v>3.1964869281045754E-5</v>
      </c>
      <c r="CZ585">
        <v>6.3010620915032675E-6</v>
      </c>
      <c r="DA585">
        <v>8.2133374183006541E-6</v>
      </c>
      <c r="DB585">
        <v>0</v>
      </c>
      <c r="DC585">
        <v>2.4126838235294118E-6</v>
      </c>
      <c r="DD585">
        <v>4.2892156862745128E-7</v>
      </c>
    </row>
    <row r="586" spans="1:108">
      <c r="A586" t="s">
        <v>492</v>
      </c>
      <c r="B586">
        <v>0.69399999999999995</v>
      </c>
      <c r="C586">
        <v>61.1</v>
      </c>
      <c r="D586" t="s">
        <v>1056</v>
      </c>
      <c r="E586">
        <v>43250</v>
      </c>
      <c r="F586" t="s">
        <v>142</v>
      </c>
      <c r="H586" t="s">
        <v>35</v>
      </c>
      <c r="I586">
        <v>100</v>
      </c>
      <c r="K586">
        <v>0.41287436500000002</v>
      </c>
      <c r="L586">
        <v>4.0753570549999996</v>
      </c>
      <c r="M586">
        <v>0.31544493899999998</v>
      </c>
      <c r="N586">
        <v>186419</v>
      </c>
      <c r="O586">
        <v>3419.1716333333334</v>
      </c>
      <c r="P586" t="s">
        <v>492</v>
      </c>
      <c r="Q586">
        <v>-2.3731587561374793E-6</v>
      </c>
      <c r="R586">
        <v>-5.1713947990543636E-9</v>
      </c>
      <c r="S586">
        <v>1.4241225677395891E-8</v>
      </c>
      <c r="T586">
        <v>-1.0797417712311331E-6</v>
      </c>
      <c r="U586">
        <v>-1.0797417712311331E-6</v>
      </c>
      <c r="V586">
        <v>-3.977995999272611E-9</v>
      </c>
      <c r="W586">
        <v>-1.0029096199308967E-7</v>
      </c>
      <c r="X586">
        <v>-3.2392253136934166E-8</v>
      </c>
      <c r="Y586">
        <v>-6.3988907074013423E-9</v>
      </c>
      <c r="Z586">
        <v>-2.034460811056556E-6</v>
      </c>
      <c r="AA586">
        <v>1.0331423895253671E-7</v>
      </c>
      <c r="AB586">
        <v>3.464266230223678E-7</v>
      </c>
      <c r="AC586">
        <v>2.2208583378796142E-8</v>
      </c>
      <c r="AD586">
        <v>0</v>
      </c>
      <c r="AE586">
        <v>2.938034188034187E-7</v>
      </c>
      <c r="AF586">
        <v>1.3411529368976153E-8</v>
      </c>
      <c r="AG586">
        <v>5.4521276595744668E-7</v>
      </c>
      <c r="AH586">
        <v>-5.5805601018366982E-8</v>
      </c>
      <c r="AI586">
        <v>2.1594835424623208E-9</v>
      </c>
      <c r="AJ586">
        <v>0</v>
      </c>
      <c r="AK586">
        <v>-1.6593926168394345E-8</v>
      </c>
      <c r="AL586">
        <v>-1.1843062374977263E-9</v>
      </c>
      <c r="AM586">
        <v>-4.0007274049827189E-10</v>
      </c>
      <c r="AN586">
        <v>-4.3985270049099851E-10</v>
      </c>
      <c r="AO586">
        <v>-2.3640661938534253E-9</v>
      </c>
      <c r="AP586">
        <v>1.426395708310602E-7</v>
      </c>
      <c r="AQ586">
        <v>-1.1989679941807603E-8</v>
      </c>
      <c r="AR586">
        <v>3.9995908346972171E-8</v>
      </c>
      <c r="AS586">
        <v>3.8972995090016371E-6</v>
      </c>
      <c r="AT586">
        <v>-1.1365702855064557E-8</v>
      </c>
      <c r="AU586">
        <v>1.5002727768685202E-9</v>
      </c>
      <c r="AV586">
        <v>5.4225768321513012E-8</v>
      </c>
      <c r="AW586">
        <v>-4.2563420621931262E-9</v>
      </c>
      <c r="AX586">
        <v>1.076786688488816E-7</v>
      </c>
      <c r="AY586">
        <v>1.9071649390798331E-8</v>
      </c>
      <c r="AZ586">
        <v>1.2184033460629205E-7</v>
      </c>
      <c r="BA586">
        <v>-1.863975268230584E-9</v>
      </c>
      <c r="BB586">
        <v>-1.1695308237861429E-9</v>
      </c>
      <c r="BC586">
        <v>-4.1598472449536244E-10</v>
      </c>
      <c r="BD586">
        <v>-1.4934533551554812E-9</v>
      </c>
      <c r="BE586">
        <v>4.9145299145299126E-8</v>
      </c>
      <c r="BF586">
        <v>5.6828514275322587E-10</v>
      </c>
      <c r="BG586">
        <v>0</v>
      </c>
      <c r="BH586">
        <v>4.6406164757228588E-7</v>
      </c>
      <c r="BI586">
        <v>1.8980723767957816E-9</v>
      </c>
      <c r="BJ586">
        <v>1.8980723767957816E-9</v>
      </c>
      <c r="BK586">
        <v>0</v>
      </c>
      <c r="BL586">
        <v>-6.1374795417348658E-10</v>
      </c>
      <c r="BM586">
        <v>0</v>
      </c>
      <c r="BN586">
        <v>-2.4458992544098936E-9</v>
      </c>
      <c r="BO586">
        <v>0</v>
      </c>
      <c r="BP586">
        <v>-1.2456810329150771E-9</v>
      </c>
      <c r="BQ586">
        <v>9.1266593926168446E-10</v>
      </c>
      <c r="BR586">
        <v>0</v>
      </c>
      <c r="BS586">
        <v>-5.7624113475177321E-9</v>
      </c>
      <c r="BT586">
        <v>-3.5347335879250666E-10</v>
      </c>
      <c r="BU586">
        <v>4.6031096563011436E-9</v>
      </c>
      <c r="BV586">
        <v>0</v>
      </c>
      <c r="BW586">
        <v>0</v>
      </c>
      <c r="BX586">
        <v>-4.8645208219676245E-10</v>
      </c>
      <c r="BY586">
        <v>-1.4207128568830745E-9</v>
      </c>
      <c r="BZ586">
        <v>9.5471903982541857E-11</v>
      </c>
      <c r="CA586">
        <v>1.6821240225495333E-10</v>
      </c>
      <c r="CB586">
        <v>0</v>
      </c>
      <c r="CC586">
        <v>0</v>
      </c>
      <c r="CD586">
        <v>0</v>
      </c>
      <c r="CE586">
        <v>-1.2650027277686859E-9</v>
      </c>
      <c r="CF586">
        <v>-1.3297872340425486E-10</v>
      </c>
      <c r="CG586">
        <v>7.5922895071831336E-10</v>
      </c>
      <c r="CH586">
        <v>0</v>
      </c>
      <c r="CI586">
        <v>-2.0458265139116096E-10</v>
      </c>
      <c r="CJ586">
        <v>-9.7858701582105851E-10</v>
      </c>
      <c r="CK586">
        <v>3.3983451536643006E-10</v>
      </c>
      <c r="CL586">
        <v>2.9899999999999982E-2</v>
      </c>
      <c r="CM586">
        <v>0</v>
      </c>
      <c r="CN586">
        <v>0</v>
      </c>
      <c r="CO586">
        <v>0</v>
      </c>
      <c r="CP586">
        <v>6.9569467175850147E-8</v>
      </c>
      <c r="CQ586">
        <v>6.4091198399709048E-9</v>
      </c>
      <c r="CR586">
        <v>-1.6593926168394256E-10</v>
      </c>
      <c r="CS586">
        <v>-2.0685579196217455E-10</v>
      </c>
      <c r="CT586">
        <v>0</v>
      </c>
      <c r="CU586">
        <v>0</v>
      </c>
      <c r="CV586">
        <v>0</v>
      </c>
      <c r="CW586">
        <v>1.9321694853609828E-11</v>
      </c>
      <c r="CX586">
        <v>0</v>
      </c>
      <c r="CY586">
        <v>1.562784142571376E-9</v>
      </c>
      <c r="CZ586">
        <v>0</v>
      </c>
      <c r="DA586">
        <v>0</v>
      </c>
      <c r="DB586">
        <v>0</v>
      </c>
      <c r="DC586">
        <v>4.3416984906346592E-10</v>
      </c>
      <c r="DD586">
        <v>0</v>
      </c>
    </row>
    <row r="587" spans="1:108">
      <c r="A587" t="s">
        <v>272</v>
      </c>
      <c r="B587">
        <v>0.70699999999999996</v>
      </c>
      <c r="C587">
        <v>35.799999999999997</v>
      </c>
      <c r="D587" t="s">
        <v>1057</v>
      </c>
      <c r="E587">
        <v>43250</v>
      </c>
      <c r="F587" t="s">
        <v>150</v>
      </c>
      <c r="H587" t="s">
        <v>27</v>
      </c>
      <c r="I587">
        <v>100</v>
      </c>
      <c r="K587">
        <v>0.46070396800000002</v>
      </c>
      <c r="L587">
        <v>5.239994619</v>
      </c>
      <c r="M587">
        <v>0.21254357400000001</v>
      </c>
      <c r="N587">
        <v>121999</v>
      </c>
      <c r="O587">
        <v>3142.2619</v>
      </c>
      <c r="P587" t="s">
        <v>272</v>
      </c>
      <c r="Q587">
        <v>-1.5518311607697083E-5</v>
      </c>
      <c r="R587">
        <v>3.0280105524518937E-5</v>
      </c>
      <c r="S587">
        <v>7.6776846679081322E-5</v>
      </c>
      <c r="T587">
        <v>6.0133457479826197E-4</v>
      </c>
      <c r="U587">
        <v>6.0133457479826197E-4</v>
      </c>
      <c r="V587">
        <v>-4.9464618249534459E-5</v>
      </c>
      <c r="W587">
        <v>4.9464618249534453E-4</v>
      </c>
      <c r="X587">
        <v>-2.0367783985102423E-5</v>
      </c>
      <c r="Y587">
        <v>9.5049658597144636E-7</v>
      </c>
      <c r="Z587">
        <v>-1.0513656114214775E-3</v>
      </c>
      <c r="AA587">
        <v>4.2714152700186226E-4</v>
      </c>
      <c r="AB587">
        <v>1.0676598386095593E-3</v>
      </c>
      <c r="AC587">
        <v>6.6651148355058974E-5</v>
      </c>
      <c r="AD587">
        <v>0</v>
      </c>
      <c r="AE587">
        <v>2.3122284295468655E-3</v>
      </c>
      <c r="AF587">
        <v>1.0626163873370578E-4</v>
      </c>
      <c r="AG587">
        <v>2.343653010552452E-2</v>
      </c>
      <c r="AH587">
        <v>-1.3343032278088145E-4</v>
      </c>
      <c r="AI587">
        <v>1.2242008069522038E-3</v>
      </c>
      <c r="AJ587">
        <v>0</v>
      </c>
      <c r="AK587">
        <v>2.7234636871508383E-4</v>
      </c>
      <c r="AL587">
        <v>0</v>
      </c>
      <c r="AM587">
        <v>0</v>
      </c>
      <c r="AN587">
        <v>0</v>
      </c>
      <c r="AO587">
        <v>1.2608628181253881E-6</v>
      </c>
      <c r="AP587">
        <v>4.6108783364369964E-4</v>
      </c>
      <c r="AQ587">
        <v>2.2131052141527004E-4</v>
      </c>
      <c r="AR587">
        <v>3.0590471756672882E-4</v>
      </c>
      <c r="AS587">
        <v>7.9003724394785865E-3</v>
      </c>
      <c r="AT587">
        <v>1.4451427684667909E-4</v>
      </c>
      <c r="AU587">
        <v>8.8279795158286789E-5</v>
      </c>
      <c r="AV587">
        <v>5.5469428926132845E-3</v>
      </c>
      <c r="AW587">
        <v>-2.372361887026692E-6</v>
      </c>
      <c r="AX587">
        <v>5.5908597144630672E-4</v>
      </c>
      <c r="AY587">
        <v>1.4437849162011177E-4</v>
      </c>
      <c r="AZ587">
        <v>8.0656424581005597E-4</v>
      </c>
      <c r="BA587">
        <v>2.0794537554314093E-4</v>
      </c>
      <c r="BB587">
        <v>1.6682184978274364E-5</v>
      </c>
      <c r="BC587">
        <v>1.9248525760397271E-5</v>
      </c>
      <c r="BD587">
        <v>1.2362274984481689E-5</v>
      </c>
      <c r="BE587">
        <v>9.6329919304779659E-5</v>
      </c>
      <c r="BF587">
        <v>2.6573168839230297E-4</v>
      </c>
      <c r="BG587">
        <v>0</v>
      </c>
      <c r="BH587">
        <v>9.0599782743637503E-4</v>
      </c>
      <c r="BI587">
        <v>6.9308659217877097E-6</v>
      </c>
      <c r="BJ587">
        <v>6.9463842333954085E-6</v>
      </c>
      <c r="BK587">
        <v>0</v>
      </c>
      <c r="BL587">
        <v>3.2724239602731231E-5</v>
      </c>
      <c r="BM587">
        <v>0</v>
      </c>
      <c r="BN587">
        <v>4.6826505276225952E-5</v>
      </c>
      <c r="BO587">
        <v>0</v>
      </c>
      <c r="BP587">
        <v>2.6439323401613908E-5</v>
      </c>
      <c r="BQ587">
        <v>1.8573479205462451E-5</v>
      </c>
      <c r="BR587">
        <v>0</v>
      </c>
      <c r="BS587">
        <v>2.6109559279950345E-5</v>
      </c>
      <c r="BT587">
        <v>2.832091868404718E-6</v>
      </c>
      <c r="BU587">
        <v>2.9310211049037867E-5</v>
      </c>
      <c r="BV587">
        <v>0</v>
      </c>
      <c r="BW587">
        <v>0</v>
      </c>
      <c r="BX587">
        <v>0</v>
      </c>
      <c r="BY587">
        <v>1.4354438237119759E-7</v>
      </c>
      <c r="BZ587">
        <v>7.8833022967101188E-6</v>
      </c>
      <c r="CA587">
        <v>0</v>
      </c>
      <c r="CB587">
        <v>2.7758379888268162E-5</v>
      </c>
      <c r="CC587">
        <v>9.7493792675356946E-6</v>
      </c>
      <c r="CD587">
        <v>0</v>
      </c>
      <c r="CE587">
        <v>2.5624612042209815E-6</v>
      </c>
      <c r="CF587">
        <v>0</v>
      </c>
      <c r="CG587">
        <v>5.5090006207324644E-6</v>
      </c>
      <c r="CH587">
        <v>0</v>
      </c>
      <c r="CI587">
        <v>1.1095592799503414E-6</v>
      </c>
      <c r="CJ587">
        <v>0</v>
      </c>
      <c r="CK587">
        <v>4.3645251396648049E-6</v>
      </c>
      <c r="CL587">
        <v>225</v>
      </c>
      <c r="CM587">
        <v>0</v>
      </c>
      <c r="CN587">
        <v>0</v>
      </c>
      <c r="CO587">
        <v>4.455695220360025E-7</v>
      </c>
      <c r="CP587">
        <v>2.9467333954065803E-4</v>
      </c>
      <c r="CQ587">
        <v>2.6961126629422722E-5</v>
      </c>
      <c r="CR587">
        <v>1.020328988206083E-6</v>
      </c>
      <c r="CS587">
        <v>1.7477498448168838E-6</v>
      </c>
      <c r="CT587">
        <v>0</v>
      </c>
      <c r="CU587">
        <v>3.8815176908752337E-6</v>
      </c>
      <c r="CV587">
        <v>0</v>
      </c>
      <c r="CW587">
        <v>2.5391837368094349E-6</v>
      </c>
      <c r="CX587">
        <v>0</v>
      </c>
      <c r="CY587">
        <v>3.7437926753569218E-5</v>
      </c>
      <c r="CZ587">
        <v>7.3828367473618875E-6</v>
      </c>
      <c r="DA587">
        <v>9.5980757293606455E-6</v>
      </c>
      <c r="DB587">
        <v>0</v>
      </c>
      <c r="DC587">
        <v>1.303538175046555E-6</v>
      </c>
      <c r="DD587">
        <v>-8.7290502793296096E-8</v>
      </c>
    </row>
    <row r="588" spans="1:108">
      <c r="A588" t="s">
        <v>914</v>
      </c>
      <c r="B588">
        <v>0.69799999999999995</v>
      </c>
      <c r="C588">
        <v>18.399999999999999</v>
      </c>
      <c r="D588" t="s">
        <v>1058</v>
      </c>
      <c r="E588">
        <v>43250</v>
      </c>
      <c r="F588" t="s">
        <v>150</v>
      </c>
      <c r="H588" t="s">
        <v>27</v>
      </c>
      <c r="I588">
        <v>100</v>
      </c>
      <c r="K588">
        <v>0.855447874</v>
      </c>
      <c r="L588">
        <v>4.169839241</v>
      </c>
      <c r="M588">
        <v>0.62238010300000002</v>
      </c>
      <c r="N588">
        <v>238582.33333333334</v>
      </c>
      <c r="O588">
        <v>4472.5987333333333</v>
      </c>
      <c r="P588" t="s">
        <v>914</v>
      </c>
      <c r="Q588">
        <v>-8.9070048309178741E-4</v>
      </c>
      <c r="R588">
        <v>1.3134057971014492E-5</v>
      </c>
      <c r="S588">
        <v>1.2681159420289855E-5</v>
      </c>
      <c r="T588">
        <v>-2.00030193236715E-3</v>
      </c>
      <c r="U588">
        <v>-2.00030193236715E-3</v>
      </c>
      <c r="V588">
        <v>8.6805555555555572E-6</v>
      </c>
      <c r="W588">
        <v>1.558725845410628E-5</v>
      </c>
      <c r="X588">
        <v>-3.7741545893719806E-6</v>
      </c>
      <c r="Y588">
        <v>-8.3031400966183577E-7</v>
      </c>
      <c r="Z588">
        <v>-7.9747886473429952E-3</v>
      </c>
      <c r="AA588">
        <v>1.4115338164251206E-4</v>
      </c>
      <c r="AB588">
        <v>4.5655948067632848E-4</v>
      </c>
      <c r="AC588">
        <v>1.3360507246376812E-5</v>
      </c>
      <c r="AD588">
        <v>0</v>
      </c>
      <c r="AE588">
        <v>5.895229468599034E-4</v>
      </c>
      <c r="AF588">
        <v>1.9814311594202897E-5</v>
      </c>
      <c r="AG588">
        <v>1.3009510869565217E-3</v>
      </c>
      <c r="AH588">
        <v>-2.1625905797101452E-5</v>
      </c>
      <c r="AI588">
        <v>-1.3398248792270532E-5</v>
      </c>
      <c r="AJ588">
        <v>0</v>
      </c>
      <c r="AK588">
        <v>-8.6805555555555559E-5</v>
      </c>
      <c r="AL588">
        <v>0</v>
      </c>
      <c r="AM588">
        <v>0</v>
      </c>
      <c r="AN588">
        <v>0</v>
      </c>
      <c r="AO588">
        <v>-7.8879830917874394E-6</v>
      </c>
      <c r="AP588">
        <v>7.7596618357487915E-5</v>
      </c>
      <c r="AQ588">
        <v>-5.8650362318840572E-6</v>
      </c>
      <c r="AR588">
        <v>8.4805253623188408E-5</v>
      </c>
      <c r="AS588">
        <v>5.4340277777777772E-3</v>
      </c>
      <c r="AT588">
        <v>1.2228260869565216E-4</v>
      </c>
      <c r="AU588">
        <v>5.6197161835748784E-6</v>
      </c>
      <c r="AV588">
        <v>8.8277475845410637E-5</v>
      </c>
      <c r="AW588">
        <v>-5.8152173913043482E-6</v>
      </c>
      <c r="AX588">
        <v>1.882170893719807E-4</v>
      </c>
      <c r="AY588">
        <v>4.2383756038647347E-5</v>
      </c>
      <c r="AZ588">
        <v>2.8532608695652176E-4</v>
      </c>
      <c r="BA588">
        <v>8.2955917874396139E-5</v>
      </c>
      <c r="BB588">
        <v>2.5777475845410615E-6</v>
      </c>
      <c r="BC588">
        <v>2.0006793478260871E-5</v>
      </c>
      <c r="BD588">
        <v>3.026871980676328E-6</v>
      </c>
      <c r="BE588">
        <v>6.5821256038647348E-5</v>
      </c>
      <c r="BF588">
        <v>1.2201841787439612E-5</v>
      </c>
      <c r="BG588">
        <v>0</v>
      </c>
      <c r="BH588">
        <v>3.61262077294686E-4</v>
      </c>
      <c r="BI588">
        <v>9.5863526570048314E-6</v>
      </c>
      <c r="BJ588">
        <v>9.7108997584541052E-6</v>
      </c>
      <c r="BK588">
        <v>0</v>
      </c>
      <c r="BL588">
        <v>1.8055555555555558E-5</v>
      </c>
      <c r="BM588">
        <v>0</v>
      </c>
      <c r="BN588">
        <v>1.0001509661835748E-5</v>
      </c>
      <c r="BO588">
        <v>0</v>
      </c>
      <c r="BP588">
        <v>2.4381038647342995E-5</v>
      </c>
      <c r="BQ588">
        <v>5.3102355072463762E-6</v>
      </c>
      <c r="BR588">
        <v>0</v>
      </c>
      <c r="BS588">
        <v>-1.6572312801932366E-5</v>
      </c>
      <c r="BT588">
        <v>1.0416666666666665E-6</v>
      </c>
      <c r="BU588">
        <v>1.7361111111111112E-6</v>
      </c>
      <c r="BV588">
        <v>0</v>
      </c>
      <c r="BW588">
        <v>0</v>
      </c>
      <c r="BX588">
        <v>0</v>
      </c>
      <c r="BY588">
        <v>4.1515700483092651E-8</v>
      </c>
      <c r="BZ588">
        <v>2.0455917874396134E-6</v>
      </c>
      <c r="CA588">
        <v>0</v>
      </c>
      <c r="CB588">
        <v>2.1882548309178743E-5</v>
      </c>
      <c r="CC588">
        <v>1.0110960144927536E-5</v>
      </c>
      <c r="CD588">
        <v>0</v>
      </c>
      <c r="CE588">
        <v>7.1331521739130354E-7</v>
      </c>
      <c r="CF588">
        <v>0</v>
      </c>
      <c r="CG588">
        <v>7.0538949275362314E-6</v>
      </c>
      <c r="CH588">
        <v>0</v>
      </c>
      <c r="CI588">
        <v>-3.1702898550724552E-7</v>
      </c>
      <c r="CJ588">
        <v>0</v>
      </c>
      <c r="CK588">
        <v>3.8836050724637685E-6</v>
      </c>
      <c r="CL588">
        <v>102.9</v>
      </c>
      <c r="CM588">
        <v>0</v>
      </c>
      <c r="CN588">
        <v>0</v>
      </c>
      <c r="CO588">
        <v>4.7520380434782619E-7</v>
      </c>
      <c r="CP588">
        <v>1.9765247584541064E-4</v>
      </c>
      <c r="CQ588">
        <v>1.8640549516908212E-5</v>
      </c>
      <c r="CR588">
        <v>1.5813707729468601E-6</v>
      </c>
      <c r="CS588">
        <v>7.8238224637681223E-7</v>
      </c>
      <c r="CT588">
        <v>0</v>
      </c>
      <c r="CU588">
        <v>2.9974335748792273E-6</v>
      </c>
      <c r="CV588">
        <v>0</v>
      </c>
      <c r="CW588">
        <v>2.8608091787439616E-6</v>
      </c>
      <c r="CX588">
        <v>0</v>
      </c>
      <c r="CY588">
        <v>3.845863526570048E-5</v>
      </c>
      <c r="CZ588">
        <v>7.3445048309178734E-6</v>
      </c>
      <c r="DA588">
        <v>9.5108695652173922E-6</v>
      </c>
      <c r="DB588">
        <v>0</v>
      </c>
      <c r="DC588">
        <v>3.1438707729468608E-6</v>
      </c>
      <c r="DD588">
        <v>1.5662741545893721E-6</v>
      </c>
    </row>
    <row r="589" spans="1:108">
      <c r="A589" t="s">
        <v>836</v>
      </c>
      <c r="B589">
        <v>0.67600000000000005</v>
      </c>
      <c r="C589">
        <v>26.8</v>
      </c>
      <c r="D589" t="s">
        <v>924</v>
      </c>
      <c r="E589">
        <v>43250</v>
      </c>
      <c r="F589" t="s">
        <v>142</v>
      </c>
      <c r="H589" t="s">
        <v>27</v>
      </c>
      <c r="I589">
        <v>100</v>
      </c>
      <c r="K589">
        <v>0.25612175700000001</v>
      </c>
      <c r="L589">
        <v>3.4188471109999998</v>
      </c>
      <c r="M589">
        <v>0.33906574900000003</v>
      </c>
      <c r="N589">
        <v>238395.33333333334</v>
      </c>
      <c r="O589">
        <v>3791.1466999999998</v>
      </c>
      <c r="P589" t="s">
        <v>836</v>
      </c>
      <c r="Q589">
        <v>-9.3231757877280243E-6</v>
      </c>
      <c r="R589">
        <v>-4.3765547263681596E-8</v>
      </c>
      <c r="S589">
        <v>4.3014096185737975E-8</v>
      </c>
      <c r="T589">
        <v>-2.7985074626865674E-6</v>
      </c>
      <c r="U589">
        <v>-2.7985074626865674E-6</v>
      </c>
      <c r="V589">
        <v>1.6842868988391339E-8</v>
      </c>
      <c r="W589">
        <v>-2.8254560530679935E-7</v>
      </c>
      <c r="X589">
        <v>-6.0634328358209053E-8</v>
      </c>
      <c r="Y589">
        <v>-1.3759328358208948E-8</v>
      </c>
      <c r="Z589">
        <v>-3.7831674958540629E-6</v>
      </c>
      <c r="AA589">
        <v>1.8864013266998345E-7</v>
      </c>
      <c r="AB589">
        <v>5.9805140961857372E-7</v>
      </c>
      <c r="AC589">
        <v>6.9625829187396384E-8</v>
      </c>
      <c r="AD589">
        <v>0</v>
      </c>
      <c r="AE589">
        <v>5.7887645107794386E-7</v>
      </c>
      <c r="AF589">
        <v>2.7985074626865674E-8</v>
      </c>
      <c r="AG589">
        <v>2.2699004975124376E-6</v>
      </c>
      <c r="AH589">
        <v>-2.1351575456053072E-7</v>
      </c>
      <c r="AI589">
        <v>5.5711028192371536E-8</v>
      </c>
      <c r="AJ589">
        <v>0</v>
      </c>
      <c r="AK589">
        <v>-7.1776533996683335E-8</v>
      </c>
      <c r="AL589">
        <v>1.0753524046434461E-9</v>
      </c>
      <c r="AM589">
        <v>-2.6202321724709768E-9</v>
      </c>
      <c r="AN589">
        <v>-2.9236629353233844E-9</v>
      </c>
      <c r="AO589">
        <v>-5.7006633499170862E-9</v>
      </c>
      <c r="AP589">
        <v>4.6641791044776137E-7</v>
      </c>
      <c r="AQ589">
        <v>-2.123756218905473E-8</v>
      </c>
      <c r="AR589">
        <v>1.1538660862354896E-7</v>
      </c>
      <c r="AS589">
        <v>9.1884328358208967E-6</v>
      </c>
      <c r="AT589">
        <v>-2.9280679933665074E-8</v>
      </c>
      <c r="AU589">
        <v>6.9962686567164128E-9</v>
      </c>
      <c r="AV589">
        <v>3.5395936981757872E-7</v>
      </c>
      <c r="AW589">
        <v>-1.1118625621890546E-8</v>
      </c>
      <c r="AX589">
        <v>4.0189676616915427E-7</v>
      </c>
      <c r="AY589">
        <v>3.648424543946932E-8</v>
      </c>
      <c r="AZ589">
        <v>3.7157960199004967E-7</v>
      </c>
      <c r="BA589">
        <v>2.6948590381426229E-8</v>
      </c>
      <c r="BB589">
        <v>-2.4720149253731353E-9</v>
      </c>
      <c r="BC589">
        <v>-3.4644485903814213E-9</v>
      </c>
      <c r="BD589">
        <v>-6.2137230514096163E-9</v>
      </c>
      <c r="BE589">
        <v>4.3713723051409624E-8</v>
      </c>
      <c r="BF589">
        <v>1.9719112769485915E-8</v>
      </c>
      <c r="BG589">
        <v>0</v>
      </c>
      <c r="BH589">
        <v>9.0796019900497523E-7</v>
      </c>
      <c r="BI589">
        <v>8.1001243781094523E-9</v>
      </c>
      <c r="BJ589">
        <v>8.1519485903814257E-9</v>
      </c>
      <c r="BK589">
        <v>0</v>
      </c>
      <c r="BL589">
        <v>1.44589552238806E-8</v>
      </c>
      <c r="BM589">
        <v>0</v>
      </c>
      <c r="BN589">
        <v>-2.8762437810945389E-9</v>
      </c>
      <c r="BO589">
        <v>0</v>
      </c>
      <c r="BP589">
        <v>5.7524875621890538E-9</v>
      </c>
      <c r="BQ589">
        <v>5.7291666666666741E-9</v>
      </c>
      <c r="BR589">
        <v>0</v>
      </c>
      <c r="BS589">
        <v>-1.8604892205638472E-8</v>
      </c>
      <c r="BT589">
        <v>-1.0209369817578771E-9</v>
      </c>
      <c r="BU589">
        <v>-1.7879353233831064E-9</v>
      </c>
      <c r="BV589">
        <v>0</v>
      </c>
      <c r="BW589">
        <v>0</v>
      </c>
      <c r="BX589">
        <v>-1.1608623548922059E-9</v>
      </c>
      <c r="BY589">
        <v>-4.5864427860696533E-9</v>
      </c>
      <c r="BZ589">
        <v>-4.9958540630182441E-9</v>
      </c>
      <c r="CA589">
        <v>-3.8349917081260455E-10</v>
      </c>
      <c r="CB589">
        <v>0</v>
      </c>
      <c r="CC589">
        <v>0</v>
      </c>
      <c r="CD589">
        <v>0</v>
      </c>
      <c r="CE589">
        <v>1.585302653399668E-8</v>
      </c>
      <c r="CF589">
        <v>5.7006633499170864E-10</v>
      </c>
      <c r="CG589">
        <v>1.8190298507462727E-9</v>
      </c>
      <c r="CH589">
        <v>0</v>
      </c>
      <c r="CI589">
        <v>-7.79954394693204E-10</v>
      </c>
      <c r="CJ589">
        <v>-4.6382669983416324E-10</v>
      </c>
      <c r="CK589">
        <v>2.5160655058043121E-9</v>
      </c>
      <c r="CL589">
        <v>9.710000000000002E-2</v>
      </c>
      <c r="CM589">
        <v>0</v>
      </c>
      <c r="CN589">
        <v>0</v>
      </c>
      <c r="CO589">
        <v>0</v>
      </c>
      <c r="CP589">
        <v>2.4906716417910446E-7</v>
      </c>
      <c r="CQ589">
        <v>2.218594527363184E-8</v>
      </c>
      <c r="CR589">
        <v>2.9280679933665022E-10</v>
      </c>
      <c r="CS589">
        <v>5.5192786069651633E-10</v>
      </c>
      <c r="CT589">
        <v>0</v>
      </c>
      <c r="CU589">
        <v>0</v>
      </c>
      <c r="CV589">
        <v>0</v>
      </c>
      <c r="CW589">
        <v>3.5084991708126035E-9</v>
      </c>
      <c r="CX589">
        <v>0</v>
      </c>
      <c r="CY589">
        <v>1.4588515754560506E-9</v>
      </c>
      <c r="CZ589">
        <v>0</v>
      </c>
      <c r="DA589">
        <v>0</v>
      </c>
      <c r="DB589">
        <v>0</v>
      </c>
      <c r="DC589">
        <v>5.7758084577114426E-9</v>
      </c>
      <c r="DD589">
        <v>0</v>
      </c>
    </row>
    <row r="590" spans="1:108">
      <c r="A590" t="s">
        <v>919</v>
      </c>
      <c r="B590">
        <v>0.66300000000000003</v>
      </c>
      <c r="C590">
        <v>37.700000000000003</v>
      </c>
      <c r="D590" t="s">
        <v>1059</v>
      </c>
      <c r="E590">
        <v>43250</v>
      </c>
      <c r="F590" t="s">
        <v>142</v>
      </c>
      <c r="H590" t="s">
        <v>35</v>
      </c>
      <c r="I590">
        <v>100</v>
      </c>
      <c r="K590">
        <v>0.66574615199999998</v>
      </c>
      <c r="L590">
        <v>5.2656218470000002</v>
      </c>
      <c r="M590">
        <v>0.30431220799999997</v>
      </c>
      <c r="N590">
        <v>152569</v>
      </c>
      <c r="O590">
        <v>3713.7118333333333</v>
      </c>
      <c r="P590" t="s">
        <v>919</v>
      </c>
      <c r="Q590">
        <v>-9.5011788977306216E-6</v>
      </c>
      <c r="R590">
        <v>-3.1351311523725319E-8</v>
      </c>
      <c r="S590">
        <v>6.1523725316829025E-9</v>
      </c>
      <c r="T590">
        <v>-5.3418803418803419E-6</v>
      </c>
      <c r="U590">
        <v>-5.3418803418803419E-6</v>
      </c>
      <c r="V590">
        <v>-7.5523135867965442E-9</v>
      </c>
      <c r="W590">
        <v>-2.5744179192455054E-7</v>
      </c>
      <c r="X590">
        <v>-1.0167992926613622E-7</v>
      </c>
      <c r="Y590">
        <v>-7.2944297082228101E-9</v>
      </c>
      <c r="Z590">
        <v>-4.0156203949307404E-6</v>
      </c>
      <c r="AA590">
        <v>1.8659740642499262E-7</v>
      </c>
      <c r="AB590">
        <v>6.8007662835249052E-7</v>
      </c>
      <c r="AC590">
        <v>2.5327880931329208E-8</v>
      </c>
      <c r="AD590">
        <v>0</v>
      </c>
      <c r="AE590">
        <v>3.14065723548482E-7</v>
      </c>
      <c r="AF590">
        <v>-2.3393751842027728E-8</v>
      </c>
      <c r="AG590">
        <v>2.8072502210433244E-6</v>
      </c>
      <c r="AH590">
        <v>-2.2104332449160033E-7</v>
      </c>
      <c r="AI590">
        <v>5.7102858826997182E-9</v>
      </c>
      <c r="AJ590">
        <v>0</v>
      </c>
      <c r="AK590">
        <v>-2.0059681697612739E-7</v>
      </c>
      <c r="AL590">
        <v>-4.9495284409077522E-9</v>
      </c>
      <c r="AM590">
        <v>-2.0409666961391093E-9</v>
      </c>
      <c r="AN590">
        <v>-2.020704391394046E-9</v>
      </c>
      <c r="AO590">
        <v>-8.4364868847627491E-9</v>
      </c>
      <c r="AP590">
        <v>9.6338048924255764E-8</v>
      </c>
      <c r="AQ590">
        <v>2.3393751842027747E-9</v>
      </c>
      <c r="AR590">
        <v>7.6830975537872099E-8</v>
      </c>
      <c r="AS590">
        <v>7.990716180371353E-6</v>
      </c>
      <c r="AT590">
        <v>-1.3833628057765986E-7</v>
      </c>
      <c r="AU590">
        <v>7.8286177424108419E-10</v>
      </c>
      <c r="AV590">
        <v>1.7471632773356908E-7</v>
      </c>
      <c r="AW590">
        <v>-8.6943707633362805E-9</v>
      </c>
      <c r="AX590">
        <v>5.9552755673445323E-7</v>
      </c>
      <c r="AY590">
        <v>2.4222664308871206E-8</v>
      </c>
      <c r="AZ590">
        <v>2.2270114942528729E-7</v>
      </c>
      <c r="BA590">
        <v>-9.1732979664014202E-9</v>
      </c>
      <c r="BB590">
        <v>-4.5608605953433533E-9</v>
      </c>
      <c r="BC590">
        <v>-4.2956086059534333E-9</v>
      </c>
      <c r="BD590">
        <v>-1.337312113174182E-9</v>
      </c>
      <c r="BE590">
        <v>5.0674182139699396E-8</v>
      </c>
      <c r="BF590">
        <v>6.4470969643383414E-9</v>
      </c>
      <c r="BG590">
        <v>0</v>
      </c>
      <c r="BH590">
        <v>2.6891762452107284E-6</v>
      </c>
      <c r="BI590">
        <v>1.2617889773062189E-8</v>
      </c>
      <c r="BJ590">
        <v>1.2654730327144122E-8</v>
      </c>
      <c r="BK590">
        <v>0</v>
      </c>
      <c r="BL590">
        <v>-4.0340406719717084E-9</v>
      </c>
      <c r="BM590">
        <v>0</v>
      </c>
      <c r="BN590">
        <v>-1.3061818449749486E-8</v>
      </c>
      <c r="BO590">
        <v>0</v>
      </c>
      <c r="BP590">
        <v>-1.9709696433834403E-9</v>
      </c>
      <c r="BQ590">
        <v>2.3670055997642205E-8</v>
      </c>
      <c r="BR590">
        <v>0</v>
      </c>
      <c r="BS590">
        <v>-2.2067491895078101E-8</v>
      </c>
      <c r="BT590">
        <v>-9.5048629531388116E-10</v>
      </c>
      <c r="BU590">
        <v>-1.6633510167992926E-8</v>
      </c>
      <c r="BV590">
        <v>0</v>
      </c>
      <c r="BW590">
        <v>0</v>
      </c>
      <c r="BX590">
        <v>-2.2951665193044501E-9</v>
      </c>
      <c r="BY590">
        <v>-8.8417329796640094E-9</v>
      </c>
      <c r="BZ590">
        <v>-7.3165340406719717E-9</v>
      </c>
      <c r="CA590">
        <v>-2.599101090480402E-9</v>
      </c>
      <c r="CB590">
        <v>0</v>
      </c>
      <c r="CC590">
        <v>0</v>
      </c>
      <c r="CD590">
        <v>0</v>
      </c>
      <c r="CE590">
        <v>-3.4869584438549965E-9</v>
      </c>
      <c r="CF590">
        <v>-2.6156793398172641E-10</v>
      </c>
      <c r="CG590">
        <v>1.372310639552019E-9</v>
      </c>
      <c r="CH590">
        <v>0</v>
      </c>
      <c r="CI590">
        <v>-4.1758768051871504E-9</v>
      </c>
      <c r="CJ590">
        <v>-1.9138667845564399E-9</v>
      </c>
      <c r="CK590">
        <v>-5.176097848511655E-10</v>
      </c>
      <c r="CL590">
        <v>-2.8100000000000069E-2</v>
      </c>
      <c r="CM590">
        <v>0</v>
      </c>
      <c r="CN590">
        <v>0</v>
      </c>
      <c r="CO590">
        <v>0</v>
      </c>
      <c r="CP590">
        <v>1.5878278809313286E-7</v>
      </c>
      <c r="CQ590">
        <v>1.4645962275272619E-8</v>
      </c>
      <c r="CR590">
        <v>-7.7365163572060812E-11</v>
      </c>
      <c r="CS590">
        <v>5.8208075449454733E-10</v>
      </c>
      <c r="CT590">
        <v>0</v>
      </c>
      <c r="CU590">
        <v>0</v>
      </c>
      <c r="CV590">
        <v>0</v>
      </c>
      <c r="CW590">
        <v>9.4127615679339831E-10</v>
      </c>
      <c r="CX590">
        <v>0</v>
      </c>
      <c r="CY590">
        <v>2.0778072502210415E-9</v>
      </c>
      <c r="CZ590">
        <v>0</v>
      </c>
      <c r="DA590">
        <v>0</v>
      </c>
      <c r="DB590">
        <v>0</v>
      </c>
      <c r="DC590">
        <v>9.1917182434423706E-10</v>
      </c>
      <c r="DD590">
        <v>0</v>
      </c>
    </row>
    <row r="591" spans="1:108">
      <c r="A591" t="s">
        <v>654</v>
      </c>
      <c r="B591">
        <v>0.70199999999999996</v>
      </c>
      <c r="C591">
        <v>32.9</v>
      </c>
      <c r="D591" t="s">
        <v>613</v>
      </c>
      <c r="E591">
        <v>43250</v>
      </c>
      <c r="F591" t="s">
        <v>142</v>
      </c>
      <c r="H591" t="s">
        <v>35</v>
      </c>
      <c r="I591">
        <v>100</v>
      </c>
      <c r="K591">
        <v>0.59262710699999999</v>
      </c>
      <c r="L591">
        <v>4.0131162979999999</v>
      </c>
      <c r="M591">
        <v>0.47373147100000002</v>
      </c>
      <c r="N591">
        <v>147125</v>
      </c>
      <c r="O591">
        <v>2861.5535999999997</v>
      </c>
      <c r="P591" t="s">
        <v>654</v>
      </c>
      <c r="Q591">
        <v>-1.0129601485984464E-5</v>
      </c>
      <c r="R591">
        <v>-5.7961837217156349E-8</v>
      </c>
      <c r="S591">
        <v>-3.0057413036136469E-8</v>
      </c>
      <c r="T591">
        <v>-4.2848699763593382E-6</v>
      </c>
      <c r="U591">
        <v>-4.2848699763593382E-6</v>
      </c>
      <c r="V591">
        <v>2.6806822019587894E-8</v>
      </c>
      <c r="W591">
        <v>-2.883105369807497E-7</v>
      </c>
      <c r="X591">
        <v>-7.3032759202972138E-8</v>
      </c>
      <c r="Y591">
        <v>-2.2796352583586555E-9</v>
      </c>
      <c r="Z591">
        <v>-3.5672070246538332E-6</v>
      </c>
      <c r="AA591">
        <v>4.9814251941911506E-8</v>
      </c>
      <c r="AB591">
        <v>1.7804373522458628E-7</v>
      </c>
      <c r="AC591">
        <v>1.2664640324215272E-10</v>
      </c>
      <c r="AD591">
        <v>0</v>
      </c>
      <c r="AE591">
        <v>-2.3345153664302589E-7</v>
      </c>
      <c r="AF591">
        <v>-3.9851401553529218E-8</v>
      </c>
      <c r="AG591">
        <v>7.7043228638973283E-8</v>
      </c>
      <c r="AH591">
        <v>-2.1403242147923E-7</v>
      </c>
      <c r="AI591">
        <v>-3.5460992907801334E-8</v>
      </c>
      <c r="AJ591">
        <v>0</v>
      </c>
      <c r="AK591">
        <v>-1.6421816953731858E-7</v>
      </c>
      <c r="AL591">
        <v>-5.3550320837554889E-9</v>
      </c>
      <c r="AM591">
        <v>-2.2057581898007438E-9</v>
      </c>
      <c r="AN591">
        <v>-2.1888720027017918E-9</v>
      </c>
      <c r="AO591">
        <v>-8.2953394123606838E-9</v>
      </c>
      <c r="AP591">
        <v>2.0347855454238435E-7</v>
      </c>
      <c r="AQ591">
        <v>-3.0466903073286048E-8</v>
      </c>
      <c r="AR591">
        <v>3.0753968253968253E-8</v>
      </c>
      <c r="AS591">
        <v>1.0254137115839244E-6</v>
      </c>
      <c r="AT591">
        <v>-1.6147416413373858E-7</v>
      </c>
      <c r="AU591">
        <v>-5.0700776764606591E-9</v>
      </c>
      <c r="AV591">
        <v>6.3555386693684567E-8</v>
      </c>
      <c r="AW591">
        <v>-6.3907885849375212E-9</v>
      </c>
      <c r="AX591">
        <v>1.1963863559608239E-7</v>
      </c>
      <c r="AY591">
        <v>9.3929415737926332E-9</v>
      </c>
      <c r="AZ591">
        <v>6.9655521783181003E-9</v>
      </c>
      <c r="BA591">
        <v>-6.7122593718338317E-9</v>
      </c>
      <c r="BB591">
        <v>-6.3935325903411013E-9</v>
      </c>
      <c r="BC591">
        <v>-7.5713441404930777E-9</v>
      </c>
      <c r="BD591">
        <v>-7.2737250928740296E-9</v>
      </c>
      <c r="BE591">
        <v>5.2832657885849371E-8</v>
      </c>
      <c r="BF591">
        <v>-5.9333839918946334E-9</v>
      </c>
      <c r="BG591">
        <v>0</v>
      </c>
      <c r="BH591">
        <v>4.6648091860857811E-7</v>
      </c>
      <c r="BI591">
        <v>3.4363390746369437E-9</v>
      </c>
      <c r="BJ591">
        <v>3.5524316109422471E-9</v>
      </c>
      <c r="BK591">
        <v>0</v>
      </c>
      <c r="BL591">
        <v>-1.0976021614319496E-9</v>
      </c>
      <c r="BM591">
        <v>0</v>
      </c>
      <c r="BN591">
        <v>-1.3067798041202297E-8</v>
      </c>
      <c r="BO591">
        <v>0</v>
      </c>
      <c r="BP591">
        <v>-4.0970111448834938E-9</v>
      </c>
      <c r="BQ591">
        <v>-2.6574636946977354E-9</v>
      </c>
      <c r="BR591">
        <v>0</v>
      </c>
      <c r="BS591">
        <v>-2.5540357987166499E-8</v>
      </c>
      <c r="BT591">
        <v>-6.923336710570741E-10</v>
      </c>
      <c r="BU591">
        <v>-1.4247720364741646E-8</v>
      </c>
      <c r="BV591">
        <v>0</v>
      </c>
      <c r="BW591">
        <v>0</v>
      </c>
      <c r="BX591">
        <v>-1.6105200945626484E-9</v>
      </c>
      <c r="BY591">
        <v>-8.9496791624451294E-9</v>
      </c>
      <c r="BZ591">
        <v>-7.7634245187436689E-9</v>
      </c>
      <c r="CA591">
        <v>-2.7777777777777776E-9</v>
      </c>
      <c r="CB591">
        <v>0</v>
      </c>
      <c r="CC591">
        <v>0</v>
      </c>
      <c r="CD591">
        <v>0</v>
      </c>
      <c r="CE591">
        <v>-2.8136609253630548E-9</v>
      </c>
      <c r="CF591">
        <v>2.1107733873691927E-11</v>
      </c>
      <c r="CG591">
        <v>4.3693009118541144E-10</v>
      </c>
      <c r="CH591">
        <v>0</v>
      </c>
      <c r="CI591">
        <v>-5.0384160756501218E-9</v>
      </c>
      <c r="CJ591">
        <v>-1.5619723066531578E-9</v>
      </c>
      <c r="CK591">
        <v>-3.4405606214116929E-10</v>
      </c>
      <c r="CL591">
        <v>-1.6300000000000037E-2</v>
      </c>
      <c r="CM591">
        <v>0</v>
      </c>
      <c r="CN591">
        <v>0</v>
      </c>
      <c r="CO591">
        <v>0</v>
      </c>
      <c r="CP591">
        <v>7.9829449510300578E-8</v>
      </c>
      <c r="CQ591">
        <v>7.4425869638635619E-9</v>
      </c>
      <c r="CR591">
        <v>2.2374197906112798E-10</v>
      </c>
      <c r="CS591">
        <v>-7.1766295170550497E-10</v>
      </c>
      <c r="CT591">
        <v>0</v>
      </c>
      <c r="CU591">
        <v>0</v>
      </c>
      <c r="CV591">
        <v>0</v>
      </c>
      <c r="CW591">
        <v>6.0368118878757217E-10</v>
      </c>
      <c r="CX591">
        <v>0</v>
      </c>
      <c r="CY591">
        <v>2.1994258696386372E-9</v>
      </c>
      <c r="CZ591">
        <v>0</v>
      </c>
      <c r="DA591">
        <v>0</v>
      </c>
      <c r="DB591">
        <v>0</v>
      </c>
      <c r="DC591">
        <v>1.7899358324890239E-9</v>
      </c>
      <c r="DD591">
        <v>0</v>
      </c>
    </row>
    <row r="592" spans="1:108">
      <c r="A592" t="s">
        <v>173</v>
      </c>
      <c r="B592">
        <v>0.68600000000000005</v>
      </c>
      <c r="C592">
        <v>27.8</v>
      </c>
      <c r="D592" t="s">
        <v>1060</v>
      </c>
      <c r="E592">
        <v>43250</v>
      </c>
      <c r="F592" t="s">
        <v>150</v>
      </c>
      <c r="H592" t="s">
        <v>27</v>
      </c>
      <c r="I592">
        <v>100</v>
      </c>
      <c r="K592">
        <v>0.718626404</v>
      </c>
      <c r="L592">
        <v>8.2948812810000003</v>
      </c>
      <c r="M592">
        <v>0.15351247100000001</v>
      </c>
      <c r="N592">
        <v>216008.33333333334</v>
      </c>
      <c r="O592">
        <v>4022.5747333333334</v>
      </c>
      <c r="P592" t="s">
        <v>559</v>
      </c>
      <c r="Q592">
        <v>3.7969624300559552E-4</v>
      </c>
      <c r="R592">
        <v>1.511290967226219E-5</v>
      </c>
      <c r="S592">
        <v>4.988509192645883E-5</v>
      </c>
      <c r="T592">
        <v>2.2232214228617105E-3</v>
      </c>
      <c r="U592">
        <v>2.2232214228617105E-3</v>
      </c>
      <c r="V592">
        <v>-1.2589928057553956E-4</v>
      </c>
      <c r="W592">
        <v>1.0876298960831336E-3</v>
      </c>
      <c r="X592">
        <v>-7.5439648281374892E-5</v>
      </c>
      <c r="Y592">
        <v>5.5705435651478816E-6</v>
      </c>
      <c r="Z592">
        <v>2.3980815347721821E-3</v>
      </c>
      <c r="AA592">
        <v>2.7453037569944046E-4</v>
      </c>
      <c r="AB592">
        <v>6.8520183852917673E-4</v>
      </c>
      <c r="AC592">
        <v>7.7413069544364515E-5</v>
      </c>
      <c r="AD592">
        <v>0</v>
      </c>
      <c r="AE592">
        <v>9.1251998401278983E-3</v>
      </c>
      <c r="AF592">
        <v>3.055055955235811E-4</v>
      </c>
      <c r="AG592">
        <v>4.1371902478017586E-2</v>
      </c>
      <c r="AH592">
        <v>-1.7361111111111112E-4</v>
      </c>
      <c r="AI592">
        <v>7.9846123101518784E-3</v>
      </c>
      <c r="AJ592">
        <v>2.9861111111111115E-4</v>
      </c>
      <c r="AK592">
        <v>6.4848121502797764E-4</v>
      </c>
      <c r="AL592">
        <v>0</v>
      </c>
      <c r="AM592">
        <v>0</v>
      </c>
      <c r="AN592">
        <v>0</v>
      </c>
      <c r="AO592">
        <v>-3.0725419664268586E-6</v>
      </c>
      <c r="AP592">
        <v>2.4780175859312551E-4</v>
      </c>
      <c r="AQ592">
        <v>3.8818944844124699E-5</v>
      </c>
      <c r="AR592">
        <v>1.4006294964028778E-4</v>
      </c>
      <c r="AS592">
        <v>3.4792166266986412E-3</v>
      </c>
      <c r="AT592">
        <v>1.8934852118305355E-4</v>
      </c>
      <c r="AU592">
        <v>2.9551358912869706E-5</v>
      </c>
      <c r="AV592">
        <v>1.4897082334132694E-3</v>
      </c>
      <c r="AW592">
        <v>-4.2216227018385292E-6</v>
      </c>
      <c r="AX592">
        <v>4.3245403677058357E-4</v>
      </c>
      <c r="AY592">
        <v>9.4874100719424473E-5</v>
      </c>
      <c r="AZ592">
        <v>5.0884292565947249E-4</v>
      </c>
      <c r="BA592">
        <v>1.3509192645883293E-4</v>
      </c>
      <c r="BB592">
        <v>6.5847322142286176E-6</v>
      </c>
      <c r="BC592">
        <v>1.1420863309352521E-5</v>
      </c>
      <c r="BD592">
        <v>8.8704036770583533E-6</v>
      </c>
      <c r="BE592">
        <v>8.3308353317346133E-5</v>
      </c>
      <c r="BF592">
        <v>7.8487210231814551E-5</v>
      </c>
      <c r="BG592">
        <v>0</v>
      </c>
      <c r="BH592">
        <v>7.9426458832933646E-4</v>
      </c>
      <c r="BI592">
        <v>1.4618305355715429E-5</v>
      </c>
      <c r="BJ592">
        <v>1.4558353317346122E-5</v>
      </c>
      <c r="BK592">
        <v>0</v>
      </c>
      <c r="BL592">
        <v>3.1924460431654678E-5</v>
      </c>
      <c r="BM592">
        <v>0</v>
      </c>
      <c r="BN592">
        <v>3.7569944044764188E-5</v>
      </c>
      <c r="BO592">
        <v>0</v>
      </c>
      <c r="BP592">
        <v>1.7510991207034372E-5</v>
      </c>
      <c r="BQ592">
        <v>2.2362110311750599E-5</v>
      </c>
      <c r="BR592">
        <v>0</v>
      </c>
      <c r="BS592">
        <v>-1.7735811350919037E-7</v>
      </c>
      <c r="BT592">
        <v>1.598721023181455E-6</v>
      </c>
      <c r="BU592">
        <v>1.2714828137490007E-5</v>
      </c>
      <c r="BV592">
        <v>0</v>
      </c>
      <c r="BW592">
        <v>0</v>
      </c>
      <c r="BX592">
        <v>0</v>
      </c>
      <c r="BY592">
        <v>1.4613309352517985E-6</v>
      </c>
      <c r="BZ592">
        <v>2.6353916866506792E-6</v>
      </c>
      <c r="CA592">
        <v>0</v>
      </c>
      <c r="CB592">
        <v>2.7328137490007992E-5</v>
      </c>
      <c r="CC592">
        <v>9.3500199840127884E-6</v>
      </c>
      <c r="CD592">
        <v>0</v>
      </c>
      <c r="CE592">
        <v>3.5696442845723417E-6</v>
      </c>
      <c r="CF592">
        <v>0</v>
      </c>
      <c r="CG592">
        <v>6.1800559552358105E-6</v>
      </c>
      <c r="CH592">
        <v>0</v>
      </c>
      <c r="CI592">
        <v>8.1185051958433254E-7</v>
      </c>
      <c r="CJ592">
        <v>0</v>
      </c>
      <c r="CK592">
        <v>5.6055155875299757E-6</v>
      </c>
      <c r="CL592">
        <v>224.39999999999998</v>
      </c>
      <c r="CM592">
        <v>0</v>
      </c>
      <c r="CN592">
        <v>0</v>
      </c>
      <c r="CO592">
        <v>5.6729616306954438E-7</v>
      </c>
      <c r="CP592">
        <v>1.5512589928057553E-4</v>
      </c>
      <c r="CQ592">
        <v>1.4083733013589131E-5</v>
      </c>
      <c r="CR592">
        <v>1.4158673061550761E-6</v>
      </c>
      <c r="CS592">
        <v>1.6336930455635492E-6</v>
      </c>
      <c r="CT592">
        <v>0</v>
      </c>
      <c r="CU592">
        <v>5.9052757793764997E-6</v>
      </c>
      <c r="CV592">
        <v>0</v>
      </c>
      <c r="CW592">
        <v>3.5021982414068744E-6</v>
      </c>
      <c r="CX592">
        <v>0</v>
      </c>
      <c r="CY592">
        <v>3.9993005595523585E-5</v>
      </c>
      <c r="CZ592">
        <v>7.9711231015187844E-6</v>
      </c>
      <c r="DA592">
        <v>1.0716426858513189E-5</v>
      </c>
      <c r="DB592">
        <v>0</v>
      </c>
      <c r="DC592">
        <v>2.5654476418864907E-6</v>
      </c>
      <c r="DD592">
        <v>5.4456434852118329E-7</v>
      </c>
    </row>
    <row r="593" spans="1:108">
      <c r="A593" t="s">
        <v>659</v>
      </c>
      <c r="B593">
        <v>0.68700000000000006</v>
      </c>
      <c r="C593">
        <v>26.6</v>
      </c>
      <c r="D593" t="s">
        <v>1061</v>
      </c>
      <c r="E593">
        <v>43250</v>
      </c>
      <c r="F593" t="s">
        <v>150</v>
      </c>
      <c r="H593" t="s">
        <v>27</v>
      </c>
      <c r="I593">
        <v>100</v>
      </c>
      <c r="K593">
        <v>0.975060339</v>
      </c>
      <c r="L593">
        <v>5.1569247330000003</v>
      </c>
      <c r="M593">
        <v>0.46508734200000001</v>
      </c>
      <c r="N593">
        <v>164427.66666666666</v>
      </c>
      <c r="O593">
        <v>3474.8897666666667</v>
      </c>
      <c r="P593" t="s">
        <v>659</v>
      </c>
      <c r="Q593">
        <v>-6.8400167084377609E-4</v>
      </c>
      <c r="R593">
        <v>1.5899122807017544E-5</v>
      </c>
      <c r="S593">
        <v>2.9057017543859652E-5</v>
      </c>
      <c r="T593">
        <v>-1.7752715121136173E-3</v>
      </c>
      <c r="U593">
        <v>-1.7752715121136173E-3</v>
      </c>
      <c r="V593">
        <v>-3.4461152882205519E-5</v>
      </c>
      <c r="W593">
        <v>4.6078738512949045E-5</v>
      </c>
      <c r="X593">
        <v>-6.1351294903926477E-5</v>
      </c>
      <c r="Y593">
        <v>2.3496240601503758E-6</v>
      </c>
      <c r="Z593">
        <v>-1.2244152046783625E-3</v>
      </c>
      <c r="AA593">
        <v>1.8405388471177944E-4</v>
      </c>
      <c r="AB593">
        <v>4.811507936507937E-4</v>
      </c>
      <c r="AC593">
        <v>2.4697159565580622E-5</v>
      </c>
      <c r="AD593">
        <v>0</v>
      </c>
      <c r="AE593">
        <v>2.3772974101921472E-3</v>
      </c>
      <c r="AF593">
        <v>7.5292397660818713E-5</v>
      </c>
      <c r="AG593">
        <v>2.9696637426900586E-2</v>
      </c>
      <c r="AH593">
        <v>-1.8144319131161238E-4</v>
      </c>
      <c r="AI593">
        <v>1.4742585630743528E-3</v>
      </c>
      <c r="AJ593">
        <v>1.0377819548872181E-5</v>
      </c>
      <c r="AK593">
        <v>1.049498746867168E-4</v>
      </c>
      <c r="AL593">
        <v>0</v>
      </c>
      <c r="AM593">
        <v>0</v>
      </c>
      <c r="AN593">
        <v>0</v>
      </c>
      <c r="AO593">
        <v>-2.0102339181286548E-6</v>
      </c>
      <c r="AP593">
        <v>8.5735171261487066E-5</v>
      </c>
      <c r="AQ593">
        <v>1.4142126148705098E-5</v>
      </c>
      <c r="AR593">
        <v>1.1048454469507101E-4</v>
      </c>
      <c r="AS593">
        <v>6.0145154553049298E-3</v>
      </c>
      <c r="AT593">
        <v>1.2975146198830411E-4</v>
      </c>
      <c r="AU593">
        <v>3.0571219715956559E-5</v>
      </c>
      <c r="AV593">
        <v>1.7532372598162073E-3</v>
      </c>
      <c r="AW593">
        <v>-9.6595655806181825E-8</v>
      </c>
      <c r="AX593">
        <v>2.7913533834586469E-4</v>
      </c>
      <c r="AY593">
        <v>5.3232038429406854E-5</v>
      </c>
      <c r="AZ593">
        <v>2.9370300751879698E-4</v>
      </c>
      <c r="BA593">
        <v>9.904970760233917E-5</v>
      </c>
      <c r="BB593">
        <v>3.8324979114452783E-6</v>
      </c>
      <c r="BC593">
        <v>1.0411445279866331E-5</v>
      </c>
      <c r="BD593">
        <v>7.5031328320801995E-6</v>
      </c>
      <c r="BE593">
        <v>8.0487677527151221E-5</v>
      </c>
      <c r="BF593">
        <v>2.472326649958229E-5</v>
      </c>
      <c r="BG593">
        <v>0</v>
      </c>
      <c r="BH593">
        <v>2.9438178780284046E-4</v>
      </c>
      <c r="BI593">
        <v>1.3398078529657479E-5</v>
      </c>
      <c r="BJ593">
        <v>1.3327589807852966E-5</v>
      </c>
      <c r="BK593">
        <v>0</v>
      </c>
      <c r="BL593">
        <v>2.6106934001670842E-5</v>
      </c>
      <c r="BM593">
        <v>0</v>
      </c>
      <c r="BN593">
        <v>2.0989974937343362E-5</v>
      </c>
      <c r="BO593">
        <v>0</v>
      </c>
      <c r="BP593">
        <v>1.388888888888889E-5</v>
      </c>
      <c r="BQ593">
        <v>1.2839390142021718E-5</v>
      </c>
      <c r="BR593">
        <v>0</v>
      </c>
      <c r="BS593">
        <v>-5.686090225563908E-6</v>
      </c>
      <c r="BT593">
        <v>7.7537593984962369E-7</v>
      </c>
      <c r="BU593">
        <v>8.510860484544695E-6</v>
      </c>
      <c r="BV593">
        <v>0</v>
      </c>
      <c r="BW593">
        <v>0</v>
      </c>
      <c r="BX593">
        <v>0</v>
      </c>
      <c r="BY593">
        <v>4.8297827903091062E-7</v>
      </c>
      <c r="BZ593">
        <v>5.2239974937343365E-6</v>
      </c>
      <c r="CA593">
        <v>0</v>
      </c>
      <c r="CB593">
        <v>5.015142021720969E-5</v>
      </c>
      <c r="CC593">
        <v>1.6342940685045948E-5</v>
      </c>
      <c r="CD593">
        <v>0</v>
      </c>
      <c r="CE593">
        <v>2.6185254803675857E-6</v>
      </c>
      <c r="CF593">
        <v>0</v>
      </c>
      <c r="CG593">
        <v>4.7175229741019225E-6</v>
      </c>
      <c r="CH593">
        <v>0</v>
      </c>
      <c r="CI593">
        <v>3.681077694235595E-7</v>
      </c>
      <c r="CJ593">
        <v>0</v>
      </c>
      <c r="CK593">
        <v>6.302213868003341E-6</v>
      </c>
      <c r="CL593">
        <v>241.39999999999998</v>
      </c>
      <c r="CM593">
        <v>0</v>
      </c>
      <c r="CN593">
        <v>0</v>
      </c>
      <c r="CO593">
        <v>7.4195906432748528E-7</v>
      </c>
      <c r="CP593">
        <v>2.7696846282372601E-4</v>
      </c>
      <c r="CQ593">
        <v>2.5161862990810363E-5</v>
      </c>
      <c r="CR593">
        <v>6.7878028404344201E-7</v>
      </c>
      <c r="CS593">
        <v>1.0051169590643274E-6</v>
      </c>
      <c r="CT593">
        <v>0</v>
      </c>
      <c r="CU593">
        <v>3.9734753550543022E-6</v>
      </c>
      <c r="CV593">
        <v>0</v>
      </c>
      <c r="CW593">
        <v>4.2397660818713451E-6</v>
      </c>
      <c r="CX593">
        <v>0</v>
      </c>
      <c r="CY593">
        <v>1.8000730994152047E-5</v>
      </c>
      <c r="CZ593">
        <v>3.1563283208020047E-6</v>
      </c>
      <c r="DA593">
        <v>4.968149540517962E-6</v>
      </c>
      <c r="DB593">
        <v>0</v>
      </c>
      <c r="DC593">
        <v>3.1484962406015039E-6</v>
      </c>
      <c r="DD593">
        <v>1.0442773600668338E-6</v>
      </c>
    </row>
    <row r="594" spans="1:108">
      <c r="A594" t="s">
        <v>748</v>
      </c>
      <c r="B594">
        <v>0.69899999999999995</v>
      </c>
      <c r="C594">
        <v>26</v>
      </c>
      <c r="D594" t="s">
        <v>720</v>
      </c>
      <c r="E594">
        <v>43250</v>
      </c>
      <c r="F594" t="s">
        <v>100</v>
      </c>
      <c r="H594" t="s">
        <v>35</v>
      </c>
      <c r="I594">
        <v>100</v>
      </c>
      <c r="K594">
        <v>0.74271086799999997</v>
      </c>
      <c r="L594">
        <v>4.6027891749999998</v>
      </c>
      <c r="M594">
        <v>0.46540897399999998</v>
      </c>
      <c r="N594">
        <v>199535.66666666666</v>
      </c>
      <c r="O594">
        <v>3479.3808000000004</v>
      </c>
      <c r="P594" t="s">
        <v>748</v>
      </c>
      <c r="Q594">
        <v>-1.3827457264957266E-5</v>
      </c>
      <c r="R594">
        <v>-7.2329059829059836E-8</v>
      </c>
      <c r="S594">
        <v>-8.57104700854701E-8</v>
      </c>
      <c r="T594">
        <v>-5.9829059829059837E-6</v>
      </c>
      <c r="U594">
        <v>-5.9829059829059837E-6</v>
      </c>
      <c r="V594">
        <v>3.445512820512818E-8</v>
      </c>
      <c r="W594">
        <v>-2.7524038461538461E-7</v>
      </c>
      <c r="X594">
        <v>-4.3803418803419194E-8</v>
      </c>
      <c r="Y594">
        <v>-6.1698717948717917E-9</v>
      </c>
      <c r="Z594">
        <v>-1.9364316239316241E-5</v>
      </c>
      <c r="AA594">
        <v>-5.0480769230769252E-8</v>
      </c>
      <c r="AB594">
        <v>2.0630341880341877E-7</v>
      </c>
      <c r="AC594">
        <v>-1.6907051282051284E-8</v>
      </c>
      <c r="AD594">
        <v>0</v>
      </c>
      <c r="AE594">
        <v>-5.9134615384615371E-7</v>
      </c>
      <c r="AF594">
        <v>-9.1292735042735063E-8</v>
      </c>
      <c r="AG594">
        <v>8.199786324786345E-8</v>
      </c>
      <c r="AH594">
        <v>-3.0154914529914537E-7</v>
      </c>
      <c r="AI594">
        <v>-1.837606837606837E-7</v>
      </c>
      <c r="AJ594">
        <v>0</v>
      </c>
      <c r="AK594">
        <v>-3.9182692307692313E-7</v>
      </c>
      <c r="AL594">
        <v>-1.3330662393162393E-8</v>
      </c>
      <c r="AM594">
        <v>-4.9850427350427349E-9</v>
      </c>
      <c r="AN594">
        <v>-4.9556623931623949E-9</v>
      </c>
      <c r="AO594">
        <v>-1.4262820512820496E-8</v>
      </c>
      <c r="AP594">
        <v>9.911858974358981E-8</v>
      </c>
      <c r="AQ594">
        <v>-4.149305555555555E-8</v>
      </c>
      <c r="AR594">
        <v>1.4316239316239316E-8</v>
      </c>
      <c r="AS594">
        <v>-3.1396901709401714E-7</v>
      </c>
      <c r="AT594">
        <v>-3.0181623931623933E-7</v>
      </c>
      <c r="AU594">
        <v>-1.4732905982905985E-8</v>
      </c>
      <c r="AV594">
        <v>6.6773504273504048E-10</v>
      </c>
      <c r="AW594">
        <v>-2.7190170940170939E-9</v>
      </c>
      <c r="AX594">
        <v>1.3739316239316238E-7</v>
      </c>
      <c r="AY594">
        <v>-8.7339743589743653E-9</v>
      </c>
      <c r="AZ594">
        <v>-1.0082799145299147E-7</v>
      </c>
      <c r="BA594">
        <v>2.3370726495726499E-8</v>
      </c>
      <c r="BB594">
        <v>8.8141025641025729E-10</v>
      </c>
      <c r="BC594">
        <v>-4.5726495726495731E-9</v>
      </c>
      <c r="BD594">
        <v>-9.8210470085470066E-9</v>
      </c>
      <c r="BE594">
        <v>4.5112179487179471E-8</v>
      </c>
      <c r="BF594">
        <v>-1.7433226495726496E-8</v>
      </c>
      <c r="BG594">
        <v>0</v>
      </c>
      <c r="BH594">
        <v>4.7617521367521371E-7</v>
      </c>
      <c r="BI594">
        <v>1.3541666666666689E-9</v>
      </c>
      <c r="BJ594">
        <v>1.5090811965811965E-9</v>
      </c>
      <c r="BK594">
        <v>0</v>
      </c>
      <c r="BL594">
        <v>-1.3888888888888902E-9</v>
      </c>
      <c r="BM594">
        <v>0</v>
      </c>
      <c r="BN594">
        <v>-1.2745726495726498E-8</v>
      </c>
      <c r="BO594">
        <v>0</v>
      </c>
      <c r="BP594">
        <v>-4.217414529914534E-9</v>
      </c>
      <c r="BQ594">
        <v>-4.1426282051282022E-9</v>
      </c>
      <c r="BR594">
        <v>0</v>
      </c>
      <c r="BS594">
        <v>-4.4634081196581197E-8</v>
      </c>
      <c r="BT594">
        <v>-2.7644230769230779E-9</v>
      </c>
      <c r="BU594">
        <v>-4.2227564102564109E-8</v>
      </c>
      <c r="BV594">
        <v>0</v>
      </c>
      <c r="BW594">
        <v>0</v>
      </c>
      <c r="BX594">
        <v>-2.8899572649572641E-9</v>
      </c>
      <c r="BY594">
        <v>-1.6599893162393169E-8</v>
      </c>
      <c r="BZ594">
        <v>-1.2443910256410258E-8</v>
      </c>
      <c r="CA594">
        <v>-2.5827991452991503E-9</v>
      </c>
      <c r="CB594">
        <v>0</v>
      </c>
      <c r="CC594">
        <v>0</v>
      </c>
      <c r="CD594">
        <v>0</v>
      </c>
      <c r="CE594">
        <v>-7.342414529914528E-9</v>
      </c>
      <c r="CF594">
        <v>-9.6955128205128192E-10</v>
      </c>
      <c r="CG594">
        <v>3.6057692307692487E-10</v>
      </c>
      <c r="CH594">
        <v>0</v>
      </c>
      <c r="CI594">
        <v>-7.0940170940170963E-9</v>
      </c>
      <c r="CJ594">
        <v>-6.0630341880341885E-9</v>
      </c>
      <c r="CK594">
        <v>-1.1004273504273507E-9</v>
      </c>
      <c r="CL594">
        <v>-4.1200000000000014E-2</v>
      </c>
      <c r="CM594">
        <v>0</v>
      </c>
      <c r="CN594">
        <v>0</v>
      </c>
      <c r="CO594">
        <v>0</v>
      </c>
      <c r="CP594">
        <v>4.4257478632478652E-8</v>
      </c>
      <c r="CQ594">
        <v>4.1426282051282055E-9</v>
      </c>
      <c r="CR594">
        <v>3.071581196581214E-10</v>
      </c>
      <c r="CS594">
        <v>-9.5192307692307633E-10</v>
      </c>
      <c r="CT594">
        <v>0</v>
      </c>
      <c r="CU594">
        <v>0</v>
      </c>
      <c r="CV594">
        <v>0</v>
      </c>
      <c r="CW594">
        <v>-9.5619658119658121E-10</v>
      </c>
      <c r="CX594">
        <v>0</v>
      </c>
      <c r="CY594">
        <v>6.8189102564102536E-9</v>
      </c>
      <c r="CZ594">
        <v>0</v>
      </c>
      <c r="DA594">
        <v>0</v>
      </c>
      <c r="DB594">
        <v>0</v>
      </c>
      <c r="DC594">
        <v>1.6185897435897446E-9</v>
      </c>
      <c r="DD594">
        <v>0</v>
      </c>
    </row>
    <row r="595" spans="1:108">
      <c r="A595" t="s">
        <v>840</v>
      </c>
      <c r="B595">
        <v>0.71199999999999997</v>
      </c>
      <c r="C595">
        <v>34.5</v>
      </c>
      <c r="D595" t="s">
        <v>1062</v>
      </c>
      <c r="E595">
        <v>43250</v>
      </c>
      <c r="F595" t="s">
        <v>150</v>
      </c>
      <c r="H595" t="s">
        <v>27</v>
      </c>
      <c r="I595">
        <v>100</v>
      </c>
      <c r="K595">
        <v>0.88123197399999997</v>
      </c>
      <c r="L595">
        <v>4.7759691489999998</v>
      </c>
      <c r="M595">
        <v>0.50476730000000003</v>
      </c>
      <c r="N595">
        <v>157087.66666666666</v>
      </c>
      <c r="O595">
        <v>2509.5867333333335</v>
      </c>
      <c r="P595" t="s">
        <v>840</v>
      </c>
      <c r="Q595">
        <v>3.4017713365539452E-4</v>
      </c>
      <c r="R595">
        <v>1.8055555555555558E-5</v>
      </c>
      <c r="S595">
        <v>7.7616747181964571E-5</v>
      </c>
      <c r="T595">
        <v>2.3148148148148147E-3</v>
      </c>
      <c r="U595">
        <v>2.3148148148148147E-3</v>
      </c>
      <c r="V595">
        <v>-6.8236714975845403E-5</v>
      </c>
      <c r="W595">
        <v>6.793478260869565E-4</v>
      </c>
      <c r="X595">
        <v>-4.790660225442834E-5</v>
      </c>
      <c r="Y595">
        <v>5.6682769726247964E-6</v>
      </c>
      <c r="Z595">
        <v>-3.6191626409017713E-3</v>
      </c>
      <c r="AA595">
        <v>2.1437198067632851E-4</v>
      </c>
      <c r="AB595">
        <v>5.7367149758454105E-4</v>
      </c>
      <c r="AC595">
        <v>8.3132045088566835E-5</v>
      </c>
      <c r="AD595">
        <v>0</v>
      </c>
      <c r="AE595">
        <v>9.5813204508856682E-3</v>
      </c>
      <c r="AF595">
        <v>3.3011272141706923E-4</v>
      </c>
      <c r="AG595">
        <v>3.3498389694041869E-2</v>
      </c>
      <c r="AH595">
        <v>-1.3989533011272141E-4</v>
      </c>
      <c r="AI595">
        <v>7.9033816425120775E-3</v>
      </c>
      <c r="AJ595">
        <v>2.6678743961352656E-4</v>
      </c>
      <c r="AK595">
        <v>7.975040257648953E-4</v>
      </c>
      <c r="AL595">
        <v>0</v>
      </c>
      <c r="AM595">
        <v>0</v>
      </c>
      <c r="AN595">
        <v>0</v>
      </c>
      <c r="AO595">
        <v>-2.5161030595813205E-6</v>
      </c>
      <c r="AP595">
        <v>1.4599436392914654E-4</v>
      </c>
      <c r="AQ595">
        <v>3.0233494363929147E-5</v>
      </c>
      <c r="AR595">
        <v>1.4991948470209342E-4</v>
      </c>
      <c r="AS595">
        <v>3.5523349436392916E-3</v>
      </c>
      <c r="AT595">
        <v>2.3852657004830917E-4</v>
      </c>
      <c r="AU595">
        <v>8.2024959742351048E-5</v>
      </c>
      <c r="AV595">
        <v>5.7861513687600639E-3</v>
      </c>
      <c r="AW595">
        <v>8.097826086956521E-6</v>
      </c>
      <c r="AX595">
        <v>2.6352657004830921E-4</v>
      </c>
      <c r="AY595">
        <v>1.674718196457327E-4</v>
      </c>
      <c r="AZ595">
        <v>5.3764090177133657E-4</v>
      </c>
      <c r="BA595">
        <v>1.066425120772947E-4</v>
      </c>
      <c r="BB595">
        <v>8.9472624798711757E-6</v>
      </c>
      <c r="BC595">
        <v>1.5046296296296297E-5</v>
      </c>
      <c r="BD595">
        <v>9.0841384863123985E-6</v>
      </c>
      <c r="BE595">
        <v>1.0221417069243156E-4</v>
      </c>
      <c r="BF595">
        <v>1.066425120772947E-4</v>
      </c>
      <c r="BG595">
        <v>0</v>
      </c>
      <c r="BH595">
        <v>3.7975040257648955E-4</v>
      </c>
      <c r="BI595">
        <v>2.3128019323671497E-5</v>
      </c>
      <c r="BJ595">
        <v>2.3027375201288243E-5</v>
      </c>
      <c r="BK595">
        <v>0</v>
      </c>
      <c r="BL595">
        <v>1.6042673107890497E-5</v>
      </c>
      <c r="BM595">
        <v>0</v>
      </c>
      <c r="BN595">
        <v>1.8699677938808374E-5</v>
      </c>
      <c r="BO595">
        <v>0</v>
      </c>
      <c r="BP595">
        <v>2.033011272141707E-5</v>
      </c>
      <c r="BQ595">
        <v>3.6815619967793878E-5</v>
      </c>
      <c r="BR595">
        <v>0</v>
      </c>
      <c r="BS595">
        <v>1.9323671497584541E-6</v>
      </c>
      <c r="BT595">
        <v>1.42914653784219E-6</v>
      </c>
      <c r="BU595">
        <v>8.9170692431561997E-6</v>
      </c>
      <c r="BV595">
        <v>0</v>
      </c>
      <c r="BW595">
        <v>0</v>
      </c>
      <c r="BX595">
        <v>0</v>
      </c>
      <c r="BY595">
        <v>9.2190016103059501E-7</v>
      </c>
      <c r="BZ595">
        <v>2.0430756843800326E-6</v>
      </c>
      <c r="CA595">
        <v>0</v>
      </c>
      <c r="CB595">
        <v>2.3832528180354266E-5</v>
      </c>
      <c r="CC595">
        <v>8.1884057971014491E-6</v>
      </c>
      <c r="CD595">
        <v>0</v>
      </c>
      <c r="CE595">
        <v>1.6404991948470211E-6</v>
      </c>
      <c r="CF595">
        <v>0</v>
      </c>
      <c r="CG595">
        <v>5.6300322061191636E-6</v>
      </c>
      <c r="CH595">
        <v>0</v>
      </c>
      <c r="CI595">
        <v>8.2930756843800304E-7</v>
      </c>
      <c r="CJ595">
        <v>0</v>
      </c>
      <c r="CK595">
        <v>3.8929146537842188E-6</v>
      </c>
      <c r="CL595">
        <v>193.39999999999998</v>
      </c>
      <c r="CM595">
        <v>0</v>
      </c>
      <c r="CN595">
        <v>0</v>
      </c>
      <c r="CO595">
        <v>5.0563607085346209E-7</v>
      </c>
      <c r="CP595">
        <v>1.4933574879227052E-4</v>
      </c>
      <c r="CQ595">
        <v>1.2950885668276975E-5</v>
      </c>
      <c r="CR595">
        <v>1.5016103059581321E-6</v>
      </c>
      <c r="CS595">
        <v>1.3931159420289855E-6</v>
      </c>
      <c r="CT595">
        <v>0</v>
      </c>
      <c r="CU595">
        <v>3.8083735909822863E-6</v>
      </c>
      <c r="CV595">
        <v>0</v>
      </c>
      <c r="CW595">
        <v>2.3510466988727855E-6</v>
      </c>
      <c r="CX595">
        <v>0</v>
      </c>
      <c r="CY595">
        <v>1.7854267310789052E-5</v>
      </c>
      <c r="CZ595">
        <v>3.6553945249597415E-6</v>
      </c>
      <c r="DA595">
        <v>5.8675523349436392E-6</v>
      </c>
      <c r="DB595">
        <v>0</v>
      </c>
      <c r="DC595">
        <v>2.7636876006441226E-6</v>
      </c>
      <c r="DD595">
        <v>4.8510466988727847E-7</v>
      </c>
    </row>
    <row r="596" spans="1:108">
      <c r="A596" t="s">
        <v>663</v>
      </c>
      <c r="B596">
        <v>0.67900000000000005</v>
      </c>
      <c r="C596">
        <v>26.7</v>
      </c>
      <c r="D596" t="s">
        <v>1063</v>
      </c>
      <c r="E596">
        <v>43250</v>
      </c>
      <c r="F596" t="s">
        <v>150</v>
      </c>
      <c r="H596" t="s">
        <v>35</v>
      </c>
      <c r="I596">
        <v>100</v>
      </c>
      <c r="K596">
        <v>0.36130918099999998</v>
      </c>
      <c r="L596">
        <v>2.7897580770000001</v>
      </c>
      <c r="M596">
        <v>0.49539290600000002</v>
      </c>
      <c r="N596">
        <v>138855</v>
      </c>
      <c r="O596">
        <v>3114.3033500000001</v>
      </c>
      <c r="P596" t="s">
        <v>663</v>
      </c>
      <c r="Q596">
        <v>-7.0224719101123594E-4</v>
      </c>
      <c r="R596">
        <v>2.6269246774864754E-6</v>
      </c>
      <c r="S596">
        <v>9.4673325010403671E-6</v>
      </c>
      <c r="T596">
        <v>-1.7946317103620475E-3</v>
      </c>
      <c r="U596">
        <v>-1.7946317103620475E-3</v>
      </c>
      <c r="V596">
        <v>1.8466500208073244E-5</v>
      </c>
      <c r="W596">
        <v>-1.055971702039118E-5</v>
      </c>
      <c r="X596">
        <v>-2.5749063670411984E-5</v>
      </c>
      <c r="Y596">
        <v>5.1238035788597588E-6</v>
      </c>
      <c r="Z596">
        <v>-5.0613816063254267E-3</v>
      </c>
      <c r="AA596">
        <v>5.6439866833125258E-5</v>
      </c>
      <c r="AB596">
        <v>2.3283395755305865E-4</v>
      </c>
      <c r="AC596">
        <v>5.5399500624219721E-6</v>
      </c>
      <c r="AD596">
        <v>0</v>
      </c>
      <c r="AE596">
        <v>4.5125884311277568E-4</v>
      </c>
      <c r="AF596">
        <v>1.2536412817311695E-5</v>
      </c>
      <c r="AG596">
        <v>1.5387016229712861E-3</v>
      </c>
      <c r="AH596">
        <v>-1.3576779026217228E-5</v>
      </c>
      <c r="AI596">
        <v>1.3004577611319185E-7</v>
      </c>
      <c r="AJ596">
        <v>0</v>
      </c>
      <c r="AK596">
        <v>-5.0457761131918439E-5</v>
      </c>
      <c r="AL596">
        <v>0</v>
      </c>
      <c r="AM596">
        <v>0</v>
      </c>
      <c r="AN596">
        <v>0</v>
      </c>
      <c r="AO596">
        <v>-4.8116937161880986E-6</v>
      </c>
      <c r="AP596">
        <v>3.4514148980441111E-5</v>
      </c>
      <c r="AQ596">
        <v>-4.3357261756138156E-6</v>
      </c>
      <c r="AR596">
        <v>4.7024552642530177E-5</v>
      </c>
      <c r="AS596">
        <v>2.8909176029962547E-3</v>
      </c>
      <c r="AT596">
        <v>1.2562421972534332E-4</v>
      </c>
      <c r="AU596">
        <v>6.8768206408655841E-6</v>
      </c>
      <c r="AV596">
        <v>2.344725343320849E-4</v>
      </c>
      <c r="AW596">
        <v>9.5141489804411184E-7</v>
      </c>
      <c r="AX596">
        <v>1.2674261339991677E-4</v>
      </c>
      <c r="AY596">
        <v>3.4436121514773199E-5</v>
      </c>
      <c r="AZ596">
        <v>2.3902413649604662E-4</v>
      </c>
      <c r="BA596">
        <v>1.0752184769038703E-4</v>
      </c>
      <c r="BB596">
        <v>7.2409488139825213E-6</v>
      </c>
      <c r="BC596">
        <v>1.196421140241365E-5</v>
      </c>
      <c r="BD596">
        <v>1.5501456512692473E-6</v>
      </c>
      <c r="BE596">
        <v>3.5780794839783611E-5</v>
      </c>
      <c r="BF596">
        <v>8.2787141073657925E-6</v>
      </c>
      <c r="BG596">
        <v>0</v>
      </c>
      <c r="BH596">
        <v>2.0698085726175613E-4</v>
      </c>
      <c r="BI596">
        <v>1.2848522679983355E-5</v>
      </c>
      <c r="BJ596">
        <v>1.2825114440282979E-5</v>
      </c>
      <c r="BK596">
        <v>0</v>
      </c>
      <c r="BL596">
        <v>1.5215355805243447E-5</v>
      </c>
      <c r="BM596">
        <v>0</v>
      </c>
      <c r="BN596">
        <v>1.420099875156055E-5</v>
      </c>
      <c r="BO596">
        <v>0</v>
      </c>
      <c r="BP596">
        <v>1.6723886808156469E-5</v>
      </c>
      <c r="BQ596">
        <v>9.0121722846441937E-6</v>
      </c>
      <c r="BR596">
        <v>0</v>
      </c>
      <c r="BS596">
        <v>-9.9901165210153986E-6</v>
      </c>
      <c r="BT596">
        <v>6.2421972534332085E-7</v>
      </c>
      <c r="BU596">
        <v>4.6296296296296296E-6</v>
      </c>
      <c r="BV596">
        <v>0</v>
      </c>
      <c r="BW596">
        <v>0</v>
      </c>
      <c r="BX596">
        <v>0</v>
      </c>
      <c r="BY596">
        <v>3.3551810237203437E-7</v>
      </c>
      <c r="BZ596">
        <v>-4.52559300873907E-7</v>
      </c>
      <c r="CA596">
        <v>0</v>
      </c>
      <c r="CB596">
        <v>1.6723886808156469E-5</v>
      </c>
      <c r="CC596">
        <v>6.8742197253433216E-6</v>
      </c>
      <c r="CD596">
        <v>0</v>
      </c>
      <c r="CE596">
        <v>1.2380357885975871E-6</v>
      </c>
      <c r="CF596">
        <v>0</v>
      </c>
      <c r="CG596">
        <v>4.5151893466500212E-6</v>
      </c>
      <c r="CH596">
        <v>0</v>
      </c>
      <c r="CI596">
        <v>-1.4565126924677546E-7</v>
      </c>
      <c r="CJ596">
        <v>0</v>
      </c>
      <c r="CK596">
        <v>4.0470245526425309E-6</v>
      </c>
      <c r="CL596">
        <v>155.60000000000002</v>
      </c>
      <c r="CM596">
        <v>0</v>
      </c>
      <c r="CN596">
        <v>0</v>
      </c>
      <c r="CO596">
        <v>6.1641697877652942E-7</v>
      </c>
      <c r="CP596">
        <v>1.7644610903037869E-4</v>
      </c>
      <c r="CQ596">
        <v>1.5719933416562633E-5</v>
      </c>
      <c r="CR596">
        <v>6.08614232209738E-7</v>
      </c>
      <c r="CS596">
        <v>1.6047648772367878E-7</v>
      </c>
      <c r="CT596">
        <v>0</v>
      </c>
      <c r="CU596">
        <v>2.7127548897211815E-6</v>
      </c>
      <c r="CV596">
        <v>0</v>
      </c>
      <c r="CW596">
        <v>3.1549105285060341E-6</v>
      </c>
      <c r="CX596">
        <v>0</v>
      </c>
      <c r="CY596">
        <v>2.9858510195588848E-5</v>
      </c>
      <c r="CZ596">
        <v>5.4645235122763205E-6</v>
      </c>
      <c r="DA596">
        <v>7.6544943820224721E-6</v>
      </c>
      <c r="DB596">
        <v>0</v>
      </c>
      <c r="DC596">
        <v>2.2758010819808573E-6</v>
      </c>
      <c r="DD596">
        <v>6.2161880982105725E-7</v>
      </c>
    </row>
    <row r="597" spans="1:108">
      <c r="A597" t="s">
        <v>750</v>
      </c>
      <c r="B597">
        <v>0.65600000000000003</v>
      </c>
      <c r="C597">
        <v>33.200000000000003</v>
      </c>
      <c r="D597" t="s">
        <v>539</v>
      </c>
      <c r="E597">
        <v>43250</v>
      </c>
      <c r="F597" t="s">
        <v>142</v>
      </c>
      <c r="H597" t="s">
        <v>27</v>
      </c>
      <c r="I597">
        <v>100</v>
      </c>
      <c r="K597">
        <v>0.92236105899999998</v>
      </c>
      <c r="L597">
        <v>5.08665725</v>
      </c>
      <c r="M597">
        <v>0.447772532</v>
      </c>
      <c r="N597">
        <v>351265.66666666669</v>
      </c>
      <c r="O597">
        <v>5481.3637666666664</v>
      </c>
      <c r="P597" t="s">
        <v>750</v>
      </c>
      <c r="Q597">
        <v>-1.1075552208835339E-5</v>
      </c>
      <c r="R597">
        <v>-6.0889390896921E-8</v>
      </c>
      <c r="S597">
        <v>-6.8524096385542137E-8</v>
      </c>
      <c r="T597">
        <v>-6.3587684069611774E-6</v>
      </c>
      <c r="U597">
        <v>-6.3587684069611774E-6</v>
      </c>
      <c r="V597">
        <v>2.8237951807228942E-8</v>
      </c>
      <c r="W597">
        <v>-3.0009621820615791E-7</v>
      </c>
      <c r="X597">
        <v>-8.4504685408299841E-8</v>
      </c>
      <c r="Y597">
        <v>5.0200803212852371E-10</v>
      </c>
      <c r="Z597">
        <v>-1.0584002677376171E-5</v>
      </c>
      <c r="AA597">
        <v>-2.698293172690761E-8</v>
      </c>
      <c r="AB597">
        <v>7.6514390896920982E-8</v>
      </c>
      <c r="AC597">
        <v>-1.4453647925033462E-8</v>
      </c>
      <c r="AD597">
        <v>0</v>
      </c>
      <c r="AE597">
        <v>-4.2105923694779103E-7</v>
      </c>
      <c r="AF597">
        <v>-7.5112951807228884E-8</v>
      </c>
      <c r="AG597">
        <v>-2.6209002677376171E-7</v>
      </c>
      <c r="AH597">
        <v>-2.2527610441767067E-7</v>
      </c>
      <c r="AI597">
        <v>-1.4077141900937075E-7</v>
      </c>
      <c r="AJ597">
        <v>0</v>
      </c>
      <c r="AK597">
        <v>-3.0245983935742971E-7</v>
      </c>
      <c r="AL597">
        <v>-9.3017904953145948E-9</v>
      </c>
      <c r="AM597">
        <v>-2.6146251673360105E-9</v>
      </c>
      <c r="AN597">
        <v>-2.5957998661311908E-9</v>
      </c>
      <c r="AO597">
        <v>-8.2831325301204797E-9</v>
      </c>
      <c r="AP597">
        <v>4.7481593038821982E-8</v>
      </c>
      <c r="AQ597">
        <v>-3.1810575635876838E-8</v>
      </c>
      <c r="AR597">
        <v>3.9114792503346773E-9</v>
      </c>
      <c r="AS597">
        <v>1.8950803212851416E-7</v>
      </c>
      <c r="AT597">
        <v>-2.2694946452476573E-7</v>
      </c>
      <c r="AU597">
        <v>-6.5930388219544875E-9</v>
      </c>
      <c r="AV597">
        <v>4.0788152610441726E-9</v>
      </c>
      <c r="AW597">
        <v>-4.7929216867469868E-9</v>
      </c>
      <c r="AX597">
        <v>4.7983601070950448E-8</v>
      </c>
      <c r="AY597">
        <v>-6.8607764390896929E-9</v>
      </c>
      <c r="AZ597">
        <v>-1.1150853413654621E-7</v>
      </c>
      <c r="BA597">
        <v>-3.0120481927710871E-9</v>
      </c>
      <c r="BB597">
        <v>-1.9536479250334677E-9</v>
      </c>
      <c r="BC597">
        <v>-6.1684236947791143E-9</v>
      </c>
      <c r="BD597">
        <v>-5.6601405622489915E-9</v>
      </c>
      <c r="BE597">
        <v>2.2109270414993304E-8</v>
      </c>
      <c r="BF597">
        <v>-1.1458333333333335E-8</v>
      </c>
      <c r="BG597">
        <v>0</v>
      </c>
      <c r="BH597">
        <v>7.2979417670682751E-8</v>
      </c>
      <c r="BI597">
        <v>1.7884036144578292E-9</v>
      </c>
      <c r="BJ597">
        <v>1.7465696117804529E-9</v>
      </c>
      <c r="BK597">
        <v>0</v>
      </c>
      <c r="BL597">
        <v>-8.4776606425702803E-9</v>
      </c>
      <c r="BM597">
        <v>0</v>
      </c>
      <c r="BN597">
        <v>-1.397674029451138E-8</v>
      </c>
      <c r="BO597">
        <v>0</v>
      </c>
      <c r="BP597">
        <v>2.1962851405622437E-9</v>
      </c>
      <c r="BQ597">
        <v>-1.8762550200803234E-9</v>
      </c>
      <c r="BR597">
        <v>0</v>
      </c>
      <c r="BS597">
        <v>-2.9283801874163312E-8</v>
      </c>
      <c r="BT597">
        <v>-1.8971720214190079E-9</v>
      </c>
      <c r="BU597">
        <v>-3.3069779116465869E-8</v>
      </c>
      <c r="BV597">
        <v>0</v>
      </c>
      <c r="BW597">
        <v>0</v>
      </c>
      <c r="BX597">
        <v>-2.8760876840696117E-9</v>
      </c>
      <c r="BY597">
        <v>-9.4963186077643988E-9</v>
      </c>
      <c r="BZ597">
        <v>-1.0805722891566264E-8</v>
      </c>
      <c r="CA597">
        <v>-2.37198795180723E-9</v>
      </c>
      <c r="CB597">
        <v>0</v>
      </c>
      <c r="CC597">
        <v>0</v>
      </c>
      <c r="CD597">
        <v>0</v>
      </c>
      <c r="CE597">
        <v>-4.7690763052208827E-9</v>
      </c>
      <c r="CF597">
        <v>-7.2121820615796475E-10</v>
      </c>
      <c r="CG597">
        <v>-3.3467202141901893E-11</v>
      </c>
      <c r="CH597">
        <v>0</v>
      </c>
      <c r="CI597">
        <v>-5.8839524765729601E-9</v>
      </c>
      <c r="CJ597">
        <v>-3.5517068273092357E-9</v>
      </c>
      <c r="CK597">
        <v>-6.0659303882195728E-11</v>
      </c>
      <c r="CL597">
        <v>-2.9000000000000137E-3</v>
      </c>
      <c r="CM597">
        <v>0</v>
      </c>
      <c r="CN597">
        <v>0</v>
      </c>
      <c r="CO597">
        <v>0</v>
      </c>
      <c r="CP597">
        <v>8.3981760374832653E-8</v>
      </c>
      <c r="CQ597">
        <v>7.1724397590361425E-9</v>
      </c>
      <c r="CR597">
        <v>-4.1834002677371558E-12</v>
      </c>
      <c r="CS597">
        <v>-1.0119645247657291E-9</v>
      </c>
      <c r="CT597">
        <v>0</v>
      </c>
      <c r="CU597">
        <v>0</v>
      </c>
      <c r="CV597">
        <v>0</v>
      </c>
      <c r="CW597">
        <v>2.1419009370816599E-9</v>
      </c>
      <c r="CX597">
        <v>0</v>
      </c>
      <c r="CY597">
        <v>2.4221887550200805E-9</v>
      </c>
      <c r="CZ597">
        <v>0</v>
      </c>
      <c r="DA597">
        <v>0</v>
      </c>
      <c r="DB597">
        <v>0</v>
      </c>
      <c r="DC597">
        <v>1.6649933065595715E-9</v>
      </c>
      <c r="DD597">
        <v>0</v>
      </c>
    </row>
    <row r="598" spans="1:108">
      <c r="A598" t="s">
        <v>1064</v>
      </c>
      <c r="B598">
        <v>0.70599999999999996</v>
      </c>
      <c r="C598">
        <v>34.799999999999997</v>
      </c>
      <c r="D598" t="s">
        <v>569</v>
      </c>
      <c r="E598">
        <v>43250</v>
      </c>
      <c r="F598" t="s">
        <v>150</v>
      </c>
      <c r="H598" t="s">
        <v>35</v>
      </c>
      <c r="I598">
        <v>100</v>
      </c>
      <c r="K598">
        <v>0.640176203</v>
      </c>
      <c r="L598">
        <v>3.88042869</v>
      </c>
      <c r="M598">
        <v>0.53701591299999996</v>
      </c>
      <c r="N598">
        <v>109627.66666666667</v>
      </c>
      <c r="O598">
        <v>2473.0047</v>
      </c>
      <c r="P598" t="s">
        <v>1064</v>
      </c>
      <c r="Q598">
        <v>-5.9466794380587493E-4</v>
      </c>
      <c r="R598">
        <v>1.33301404853129E-5</v>
      </c>
      <c r="S598">
        <v>1.3010855683269479E-5</v>
      </c>
      <c r="T598">
        <v>-1.6962005108556834E-3</v>
      </c>
      <c r="U598">
        <v>-1.6962005108556834E-3</v>
      </c>
      <c r="V598">
        <v>-8.1816730523627072E-6</v>
      </c>
      <c r="W598">
        <v>-1.1234833971902939E-5</v>
      </c>
      <c r="X598">
        <v>-2.7937420178799493E-5</v>
      </c>
      <c r="Y598">
        <v>-8.6426404853128993E-6</v>
      </c>
      <c r="Z598">
        <v>-3.4283205619412521E-3</v>
      </c>
      <c r="AA598">
        <v>4.8012452107279701E-5</v>
      </c>
      <c r="AB598">
        <v>1.9165070242656453E-4</v>
      </c>
      <c r="AC598">
        <v>4.8491379310344839E-6</v>
      </c>
      <c r="AD598">
        <v>0</v>
      </c>
      <c r="AE598">
        <v>3.184865900383142E-4</v>
      </c>
      <c r="AF598">
        <v>1.1554118773946361E-5</v>
      </c>
      <c r="AG598">
        <v>7.0681673052362714E-4</v>
      </c>
      <c r="AH598">
        <v>-1.7760217113665392E-6</v>
      </c>
      <c r="AI598">
        <v>-1.0795817369093232E-5</v>
      </c>
      <c r="AJ598">
        <v>0</v>
      </c>
      <c r="AK598">
        <v>-3.6518199233716478E-5</v>
      </c>
      <c r="AL598">
        <v>0</v>
      </c>
      <c r="AM598">
        <v>0</v>
      </c>
      <c r="AN598">
        <v>0</v>
      </c>
      <c r="AO598">
        <v>-2.9134738186462326E-6</v>
      </c>
      <c r="AP598">
        <v>2.7338761174968076E-5</v>
      </c>
      <c r="AQ598">
        <v>-1.8430715197956584E-6</v>
      </c>
      <c r="AR598">
        <v>3.7136813537675612E-5</v>
      </c>
      <c r="AS598">
        <v>3.8449872286079184E-3</v>
      </c>
      <c r="AT598">
        <v>4.9688697318007674E-5</v>
      </c>
      <c r="AU598">
        <v>4.2285280970625796E-6</v>
      </c>
      <c r="AV598">
        <v>1.4032567049808431E-4</v>
      </c>
      <c r="AW598">
        <v>1.6263569604086858E-7</v>
      </c>
      <c r="AX598">
        <v>1.2084929757343552E-4</v>
      </c>
      <c r="AY598">
        <v>1.2531928480204344E-5</v>
      </c>
      <c r="AZ598">
        <v>1.8458652618135379E-4</v>
      </c>
      <c r="BA598">
        <v>7.6927681992337187E-5</v>
      </c>
      <c r="BB598">
        <v>2.4145913154533846E-6</v>
      </c>
      <c r="BC598">
        <v>9.8798690932311651E-6</v>
      </c>
      <c r="BD598">
        <v>1.6822318007662839E-6</v>
      </c>
      <c r="BE598">
        <v>2.1910919540229888E-5</v>
      </c>
      <c r="BF598">
        <v>4.7473659003831427E-6</v>
      </c>
      <c r="BG598">
        <v>0</v>
      </c>
      <c r="BH598">
        <v>2.1312260536398469E-4</v>
      </c>
      <c r="BI598">
        <v>5.1684227330779056E-6</v>
      </c>
      <c r="BJ598">
        <v>5.1185344827586211E-6</v>
      </c>
      <c r="BK598">
        <v>0</v>
      </c>
      <c r="BL598">
        <v>1.2232598978288634E-5</v>
      </c>
      <c r="BM598">
        <v>0</v>
      </c>
      <c r="BN598">
        <v>1.0197158365261815E-5</v>
      </c>
      <c r="BO598">
        <v>0</v>
      </c>
      <c r="BP598">
        <v>7.9222541507024278E-6</v>
      </c>
      <c r="BQ598">
        <v>6.9384578544061315E-6</v>
      </c>
      <c r="BR598">
        <v>0</v>
      </c>
      <c r="BS598">
        <v>-7.9422094508301416E-6</v>
      </c>
      <c r="BT598">
        <v>3.3524904214559417E-7</v>
      </c>
      <c r="BU598">
        <v>4.390166028097063E-7</v>
      </c>
      <c r="BV598">
        <v>0</v>
      </c>
      <c r="BW598">
        <v>0</v>
      </c>
      <c r="BX598">
        <v>0</v>
      </c>
      <c r="BY598">
        <v>8.8202426564495632E-7</v>
      </c>
      <c r="BZ598">
        <v>8.8601532567049781E-7</v>
      </c>
      <c r="CA598">
        <v>0</v>
      </c>
      <c r="CB598">
        <v>1.2555874840357603E-5</v>
      </c>
      <c r="CC598">
        <v>4.3143358876117498E-6</v>
      </c>
      <c r="CD598">
        <v>0</v>
      </c>
      <c r="CE598">
        <v>4.7693167305236226E-7</v>
      </c>
      <c r="CF598">
        <v>0</v>
      </c>
      <c r="CG598">
        <v>3.7096902937420179E-6</v>
      </c>
      <c r="CH598">
        <v>0</v>
      </c>
      <c r="CI598">
        <v>3.591954022988529E-8</v>
      </c>
      <c r="CJ598">
        <v>0</v>
      </c>
      <c r="CK598">
        <v>2.2669220945083017E-6</v>
      </c>
      <c r="CL598">
        <v>113.6</v>
      </c>
      <c r="CM598">
        <v>0</v>
      </c>
      <c r="CN598">
        <v>0</v>
      </c>
      <c r="CO598">
        <v>2.6303081098339728E-7</v>
      </c>
      <c r="CP598">
        <v>1.0560344827586208E-4</v>
      </c>
      <c r="CQ598">
        <v>1.0268997445721584E-5</v>
      </c>
      <c r="CR598">
        <v>5.5076628352490416E-7</v>
      </c>
      <c r="CS598">
        <v>1.08955938697318E-6</v>
      </c>
      <c r="CT598">
        <v>0</v>
      </c>
      <c r="CU598">
        <v>1.5417464878671773E-6</v>
      </c>
      <c r="CV598">
        <v>0</v>
      </c>
      <c r="CW598">
        <v>1.8259099616858244E-6</v>
      </c>
      <c r="CX598">
        <v>0</v>
      </c>
      <c r="CY598">
        <v>1.3829022988505748E-5</v>
      </c>
      <c r="CZ598">
        <v>2.9673531289910603E-6</v>
      </c>
      <c r="DA598">
        <v>3.3704501915708812E-6</v>
      </c>
      <c r="DB598">
        <v>0</v>
      </c>
      <c r="DC598">
        <v>2.0154853128991061E-6</v>
      </c>
      <c r="DD598">
        <v>1.6562899106002578E-7</v>
      </c>
    </row>
    <row r="599" spans="1:108">
      <c r="A599" t="s">
        <v>665</v>
      </c>
      <c r="B599">
        <v>0.66500000000000004</v>
      </c>
      <c r="C599">
        <v>34.299999999999997</v>
      </c>
      <c r="D599" t="s">
        <v>922</v>
      </c>
      <c r="E599">
        <v>43250</v>
      </c>
      <c r="J599">
        <v>0</v>
      </c>
      <c r="K599">
        <v>0.19671140200000001</v>
      </c>
      <c r="L599">
        <v>2.5180825539999998</v>
      </c>
      <c r="M599">
        <v>0.34451734099999998</v>
      </c>
      <c r="N599">
        <v>380604.66666666669</v>
      </c>
      <c r="O599">
        <v>5782.5696666666663</v>
      </c>
      <c r="P599" t="s">
        <v>665</v>
      </c>
      <c r="Q599">
        <v>-1.0580660835762878E-5</v>
      </c>
      <c r="R599">
        <v>-4.2719468739876897E-8</v>
      </c>
      <c r="S599">
        <v>-8.2604470359572114E-9</v>
      </c>
      <c r="T599">
        <v>-5.3449951409135092E-6</v>
      </c>
      <c r="U599">
        <v>-5.3449951409135092E-6</v>
      </c>
      <c r="V599">
        <v>-1.3767411726595396E-8</v>
      </c>
      <c r="W599">
        <v>-2.7947845804988667E-7</v>
      </c>
      <c r="X599">
        <v>-1.1682053773890515E-7</v>
      </c>
      <c r="Y599">
        <v>-5.1627793974732731E-9</v>
      </c>
      <c r="Z599">
        <v>-6.1750890832523496E-6</v>
      </c>
      <c r="AA599">
        <v>2.6988176222870098E-7</v>
      </c>
      <c r="AB599">
        <v>8.9812115322319424E-7</v>
      </c>
      <c r="AC599">
        <v>3.4438775510204081E-8</v>
      </c>
      <c r="AD599">
        <v>0</v>
      </c>
      <c r="AE599">
        <v>1.4293812763200526E-7</v>
      </c>
      <c r="AF599">
        <v>-3.4256559766763852E-8</v>
      </c>
      <c r="AG599">
        <v>1.599246841593781E-6</v>
      </c>
      <c r="AH599">
        <v>-2.2938937479753808E-7</v>
      </c>
      <c r="AI599">
        <v>-7.1671525753158329E-8</v>
      </c>
      <c r="AJ599">
        <v>0</v>
      </c>
      <c r="AK599">
        <v>-2.5408973113054757E-7</v>
      </c>
      <c r="AL599">
        <v>9.9611273080660672E-10</v>
      </c>
      <c r="AM599">
        <v>-1.2390670553935857E-9</v>
      </c>
      <c r="AN599">
        <v>-1.2228701004211213E-9</v>
      </c>
      <c r="AO599">
        <v>-1.1196145124716545E-8</v>
      </c>
      <c r="AP599">
        <v>2.0448655652737283E-7</v>
      </c>
      <c r="AQ599">
        <v>-1.024457402008422E-8</v>
      </c>
      <c r="AR599">
        <v>1.0181810819565918E-7</v>
      </c>
      <c r="AS599">
        <v>6.6043083900226765E-6</v>
      </c>
      <c r="AT599">
        <v>-1.8079850988014256E-7</v>
      </c>
      <c r="AU599">
        <v>6.1548428895367649E-9</v>
      </c>
      <c r="AV599">
        <v>5.7316974408811145E-7</v>
      </c>
      <c r="AW599">
        <v>-9.5562034337544565E-9</v>
      </c>
      <c r="AX599">
        <v>5.7843375445416275E-7</v>
      </c>
      <c r="AY599">
        <v>6.0070456754130209E-8</v>
      </c>
      <c r="AZ599">
        <v>1.6055231616456106E-7</v>
      </c>
      <c r="BA599">
        <v>9.3739876903142241E-9</v>
      </c>
      <c r="BB599">
        <v>-2.6826206673145464E-9</v>
      </c>
      <c r="BC599">
        <v>-1.6520894071914463E-9</v>
      </c>
      <c r="BD599">
        <v>-3.0187074829931979E-9</v>
      </c>
      <c r="BE599">
        <v>9.6108681567865246E-8</v>
      </c>
      <c r="BF599">
        <v>4.5958859734369958E-9</v>
      </c>
      <c r="BG599">
        <v>0</v>
      </c>
      <c r="BH599">
        <v>1.8592079689018468E-6</v>
      </c>
      <c r="BI599">
        <v>9.8801425332037583E-9</v>
      </c>
      <c r="BJ599">
        <v>1.0042112082928411E-8</v>
      </c>
      <c r="BK599">
        <v>0</v>
      </c>
      <c r="BL599">
        <v>1.7411726595400038E-9</v>
      </c>
      <c r="BM599">
        <v>0</v>
      </c>
      <c r="BN599">
        <v>-6.2196307094266315E-9</v>
      </c>
      <c r="BO599">
        <v>0</v>
      </c>
      <c r="BP599">
        <v>6.8837058632977069E-10</v>
      </c>
      <c r="BQ599">
        <v>1.7128279883381923E-8</v>
      </c>
      <c r="BR599">
        <v>0</v>
      </c>
      <c r="BS599">
        <v>-2.5186264982183353E-8</v>
      </c>
      <c r="BT599">
        <v>-1.7087787495950748E-9</v>
      </c>
      <c r="BU599">
        <v>-2.1562196307094268E-8</v>
      </c>
      <c r="BV599">
        <v>0</v>
      </c>
      <c r="BW599">
        <v>0</v>
      </c>
      <c r="BX599">
        <v>-1.3443472627146101E-9</v>
      </c>
      <c r="BY599">
        <v>-7.2683835438937527E-9</v>
      </c>
      <c r="BZ599">
        <v>-9.1452057013281522E-9</v>
      </c>
      <c r="CA599">
        <v>-2.1926627793974747E-9</v>
      </c>
      <c r="CB599">
        <v>0</v>
      </c>
      <c r="CC599">
        <v>0</v>
      </c>
      <c r="CD599">
        <v>0</v>
      </c>
      <c r="CE599">
        <v>-4.3185131195335285E-9</v>
      </c>
      <c r="CF599">
        <v>-3.3203757693553555E-10</v>
      </c>
      <c r="CG599">
        <v>3.4297052154195014E-9</v>
      </c>
      <c r="CH599">
        <v>0</v>
      </c>
      <c r="CI599">
        <v>-4.3347100745059948E-9</v>
      </c>
      <c r="CJ599">
        <v>-2.2614998380304501E-9</v>
      </c>
      <c r="CK599">
        <v>1.0426789763524447E-9</v>
      </c>
      <c r="CL599">
        <v>5.1499999999999935E-2</v>
      </c>
      <c r="CM599">
        <v>0</v>
      </c>
      <c r="CN599">
        <v>0</v>
      </c>
      <c r="CO599">
        <v>0</v>
      </c>
      <c r="CP599">
        <v>3.7163913184321355E-7</v>
      </c>
      <c r="CQ599">
        <v>3.3914399092970528E-8</v>
      </c>
      <c r="CR599">
        <v>3.6443148688046572E-10</v>
      </c>
      <c r="CS599">
        <v>1.619695497246508E-10</v>
      </c>
      <c r="CT599">
        <v>0</v>
      </c>
      <c r="CU599">
        <v>0</v>
      </c>
      <c r="CV599">
        <v>0</v>
      </c>
      <c r="CW599">
        <v>2.3161645610625202E-9</v>
      </c>
      <c r="CX599">
        <v>0</v>
      </c>
      <c r="CY599">
        <v>6.0070456754130226E-9</v>
      </c>
      <c r="CZ599">
        <v>0</v>
      </c>
      <c r="DA599">
        <v>0</v>
      </c>
      <c r="DB599">
        <v>0</v>
      </c>
      <c r="DC599">
        <v>2.170391966310333E-9</v>
      </c>
      <c r="DD599">
        <v>0</v>
      </c>
    </row>
    <row r="600" spans="1:108">
      <c r="A600" t="s">
        <v>144</v>
      </c>
      <c r="B600">
        <v>0.66600000000000004</v>
      </c>
      <c r="C600">
        <v>48.8</v>
      </c>
      <c r="D600" t="s">
        <v>145</v>
      </c>
      <c r="E600">
        <v>43250</v>
      </c>
      <c r="F600" t="s">
        <v>25</v>
      </c>
      <c r="H600" t="s">
        <v>27</v>
      </c>
      <c r="I600">
        <v>100</v>
      </c>
      <c r="K600">
        <v>0.37618212899999998</v>
      </c>
      <c r="L600">
        <v>2.9022667649999998</v>
      </c>
      <c r="M600">
        <v>0.55697643200000002</v>
      </c>
      <c r="N600">
        <v>124868</v>
      </c>
      <c r="O600">
        <v>3224.0661</v>
      </c>
      <c r="P600" t="s">
        <v>144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</row>
    <row r="601" spans="1:108">
      <c r="A601" t="s">
        <v>849</v>
      </c>
      <c r="B601">
        <v>0.69699999999999995</v>
      </c>
      <c r="C601">
        <v>38.6</v>
      </c>
      <c r="D601" t="s">
        <v>1065</v>
      </c>
      <c r="E601">
        <v>43250</v>
      </c>
      <c r="F601" t="s">
        <v>150</v>
      </c>
      <c r="H601" t="s">
        <v>35</v>
      </c>
      <c r="I601">
        <v>100</v>
      </c>
      <c r="K601">
        <v>0.95894320300000002</v>
      </c>
      <c r="L601">
        <v>7.4754601909999998</v>
      </c>
      <c r="M601">
        <v>0.21952629200000001</v>
      </c>
      <c r="N601">
        <v>82916.666666666672</v>
      </c>
      <c r="O601">
        <v>2401.8656666666666</v>
      </c>
      <c r="P601" t="s">
        <v>849</v>
      </c>
      <c r="Q601">
        <v>-3.4722222222222224E-4</v>
      </c>
      <c r="R601">
        <v>1.1478123200921129E-5</v>
      </c>
      <c r="S601">
        <v>2.7184081750143926E-5</v>
      </c>
      <c r="T601">
        <v>-9.3552101324122054E-4</v>
      </c>
      <c r="U601">
        <v>-9.3552101324122054E-4</v>
      </c>
      <c r="V601">
        <v>-7.3762233736326995E-5</v>
      </c>
      <c r="W601">
        <v>6.723157743235463E-4</v>
      </c>
      <c r="X601">
        <v>-5.667098445595855E-5</v>
      </c>
      <c r="Y601">
        <v>4.4077432354634426E-6</v>
      </c>
      <c r="Z601">
        <v>-2.6986183074265976E-4</v>
      </c>
      <c r="AA601">
        <v>1.5921848013816925E-4</v>
      </c>
      <c r="AB601">
        <v>4.3177892918825559E-4</v>
      </c>
      <c r="AC601">
        <v>2.9163068508923434E-5</v>
      </c>
      <c r="AD601">
        <v>0</v>
      </c>
      <c r="AE601">
        <v>2.2056706966033391E-3</v>
      </c>
      <c r="AF601">
        <v>7.4391911341393206E-5</v>
      </c>
      <c r="AG601">
        <v>2.457901554404145E-2</v>
      </c>
      <c r="AH601">
        <v>-1.2503598157743236E-4</v>
      </c>
      <c r="AI601">
        <v>1.5387521588946461E-3</v>
      </c>
      <c r="AJ601">
        <v>2.4582613701784689E-5</v>
      </c>
      <c r="AK601">
        <v>2.0851324122049512E-4</v>
      </c>
      <c r="AL601">
        <v>0</v>
      </c>
      <c r="AM601">
        <v>0</v>
      </c>
      <c r="AN601">
        <v>0</v>
      </c>
      <c r="AO601">
        <v>-2.0689407023603916E-6</v>
      </c>
      <c r="AP601">
        <v>9.7204231433506053E-5</v>
      </c>
      <c r="AQ601">
        <v>1.5795912492803682E-5</v>
      </c>
      <c r="AR601">
        <v>7.4140040299366727E-5</v>
      </c>
      <c r="AS601">
        <v>3.3063471502590672E-3</v>
      </c>
      <c r="AT601">
        <v>7.6460852043753596E-5</v>
      </c>
      <c r="AU601">
        <v>1.1352187679907887E-5</v>
      </c>
      <c r="AV601">
        <v>4.3710420264824411E-4</v>
      </c>
      <c r="AW601">
        <v>2.1220135290731146E-6</v>
      </c>
      <c r="AX601">
        <v>2.7979274611398966E-4</v>
      </c>
      <c r="AY601">
        <v>4.8287276914219921E-5</v>
      </c>
      <c r="AZ601">
        <v>2.3747841105354058E-4</v>
      </c>
      <c r="BA601">
        <v>6.672783534830168E-5</v>
      </c>
      <c r="BB601">
        <v>3.180771445020149E-6</v>
      </c>
      <c r="BC601">
        <v>8.5186384571099602E-6</v>
      </c>
      <c r="BD601">
        <v>6.280584340817502E-6</v>
      </c>
      <c r="BE601">
        <v>8.4754605641911346E-5</v>
      </c>
      <c r="BF601">
        <v>1.3672999424294761E-5</v>
      </c>
      <c r="BG601">
        <v>0</v>
      </c>
      <c r="BH601">
        <v>2.7410765687967766E-4</v>
      </c>
      <c r="BI601">
        <v>1.2482009211283822E-5</v>
      </c>
      <c r="BJ601">
        <v>1.2420840529648822E-5</v>
      </c>
      <c r="BK601">
        <v>0</v>
      </c>
      <c r="BL601">
        <v>1.9448042602187681E-5</v>
      </c>
      <c r="BM601">
        <v>0</v>
      </c>
      <c r="BN601">
        <v>1.878238341968912E-5</v>
      </c>
      <c r="BO601">
        <v>0</v>
      </c>
      <c r="BP601">
        <v>1.280944156591825E-5</v>
      </c>
      <c r="BQ601">
        <v>1.0907815198618306E-5</v>
      </c>
      <c r="BR601">
        <v>0</v>
      </c>
      <c r="BS601">
        <v>-3.7852619458837068E-6</v>
      </c>
      <c r="BT601">
        <v>6.7285549798503174E-7</v>
      </c>
      <c r="BU601">
        <v>1.0542602187679909E-5</v>
      </c>
      <c r="BV601">
        <v>0</v>
      </c>
      <c r="BW601">
        <v>0</v>
      </c>
      <c r="BX601">
        <v>0</v>
      </c>
      <c r="BY601">
        <v>7.879965457685657E-7</v>
      </c>
      <c r="BZ601">
        <v>4.5894502014968339E-6</v>
      </c>
      <c r="CA601">
        <v>0</v>
      </c>
      <c r="CB601">
        <v>4.1612694300518134E-5</v>
      </c>
      <c r="CC601">
        <v>1.3467904432930341E-5</v>
      </c>
      <c r="CD601">
        <v>0</v>
      </c>
      <c r="CE601">
        <v>1.9969775474956825E-6</v>
      </c>
      <c r="CF601">
        <v>0</v>
      </c>
      <c r="CG601">
        <v>4.6740069084628659E-6</v>
      </c>
      <c r="CH601">
        <v>0</v>
      </c>
      <c r="CI601">
        <v>1.421272308578004E-7</v>
      </c>
      <c r="CJ601">
        <v>0</v>
      </c>
      <c r="CK601">
        <v>4.2260362694300514E-6</v>
      </c>
      <c r="CL601">
        <v>234.89999999999998</v>
      </c>
      <c r="CM601">
        <v>0</v>
      </c>
      <c r="CN601">
        <v>0</v>
      </c>
      <c r="CO601">
        <v>8.0778641335636155E-7</v>
      </c>
      <c r="CP601">
        <v>1.7731721358664365E-4</v>
      </c>
      <c r="CQ601">
        <v>1.685556994818653E-5</v>
      </c>
      <c r="CR601">
        <v>5.882987910189981E-7</v>
      </c>
      <c r="CS601">
        <v>1.0110823258491654E-6</v>
      </c>
      <c r="CT601">
        <v>0</v>
      </c>
      <c r="CU601">
        <v>3.7366868163500285E-6</v>
      </c>
      <c r="CV601">
        <v>0</v>
      </c>
      <c r="CW601">
        <v>3.1681778929188248E-6</v>
      </c>
      <c r="CX601">
        <v>0</v>
      </c>
      <c r="CY601">
        <v>1.9987766263672997E-5</v>
      </c>
      <c r="CZ601">
        <v>3.7366868163500285E-6</v>
      </c>
      <c r="DA601">
        <v>5.0895941278065625E-6</v>
      </c>
      <c r="DB601">
        <v>0</v>
      </c>
      <c r="DC601">
        <v>2.0095710995970063E-6</v>
      </c>
      <c r="DD601">
        <v>6.0988773747841116E-7</v>
      </c>
    </row>
    <row r="602" spans="1:108">
      <c r="A602" t="s">
        <v>98</v>
      </c>
      <c r="B602">
        <v>0.68799999999999994</v>
      </c>
      <c r="C602">
        <v>45.5</v>
      </c>
      <c r="D602" t="s">
        <v>60</v>
      </c>
      <c r="E602">
        <v>43250</v>
      </c>
      <c r="F602" t="s">
        <v>142</v>
      </c>
      <c r="H602" t="s">
        <v>35</v>
      </c>
      <c r="I602">
        <v>100</v>
      </c>
      <c r="K602">
        <v>0.50700736700000004</v>
      </c>
      <c r="L602">
        <v>4.5723190059999999</v>
      </c>
      <c r="M602">
        <v>0.30838170999999998</v>
      </c>
      <c r="N602">
        <v>229518.66666666666</v>
      </c>
      <c r="O602">
        <v>2505.4622333333332</v>
      </c>
      <c r="P602" t="s">
        <v>98</v>
      </c>
      <c r="Q602">
        <v>-7.6144688644688643E-6</v>
      </c>
      <c r="R602">
        <v>-1.8482905982905972E-8</v>
      </c>
      <c r="S602">
        <v>1.5277777777777794E-8</v>
      </c>
      <c r="T602">
        <v>-3.7087912087912091E-6</v>
      </c>
      <c r="U602">
        <v>-3.7087912087912091E-6</v>
      </c>
      <c r="V602">
        <v>4.2735042735042907E-9</v>
      </c>
      <c r="W602">
        <v>-2.090659340659341E-7</v>
      </c>
      <c r="X602">
        <v>-8.104395604395608E-8</v>
      </c>
      <c r="Y602">
        <v>-1.14010989010989E-8</v>
      </c>
      <c r="Z602">
        <v>-2.6709401709401709E-6</v>
      </c>
      <c r="AA602">
        <v>9.7832722832722839E-8</v>
      </c>
      <c r="AB602">
        <v>3.2387057387057391E-7</v>
      </c>
      <c r="AC602">
        <v>1.1294261294261298E-8</v>
      </c>
      <c r="AD602">
        <v>0</v>
      </c>
      <c r="AE602">
        <v>3.4172771672771682E-7</v>
      </c>
      <c r="AF602">
        <v>-2.1367521367521453E-9</v>
      </c>
      <c r="AG602">
        <v>5.363247863247865E-7</v>
      </c>
      <c r="AH602">
        <v>-1.6544566544566542E-7</v>
      </c>
      <c r="AI602">
        <v>-2.2283272283272245E-8</v>
      </c>
      <c r="AJ602">
        <v>0</v>
      </c>
      <c r="AK602">
        <v>-1.4957264957264963E-7</v>
      </c>
      <c r="AL602">
        <v>-3.653846153846153E-9</v>
      </c>
      <c r="AM602">
        <v>-1.3919413919413921E-9</v>
      </c>
      <c r="AN602">
        <v>-1.317155067155068E-9</v>
      </c>
      <c r="AO602">
        <v>-4.9755799755799701E-9</v>
      </c>
      <c r="AP602">
        <v>9.4017094017094022E-8</v>
      </c>
      <c r="AQ602">
        <v>-1.6613247863247865E-8</v>
      </c>
      <c r="AR602">
        <v>5.7326007326007323E-8</v>
      </c>
      <c r="AS602">
        <v>8.1639194139194143E-6</v>
      </c>
      <c r="AT602">
        <v>-1.034798534798534E-7</v>
      </c>
      <c r="AU602">
        <v>-1.7277167277167274E-9</v>
      </c>
      <c r="AV602">
        <v>1.04502442002442E-7</v>
      </c>
      <c r="AW602">
        <v>-3.5363247863247899E-10</v>
      </c>
      <c r="AX602">
        <v>2.0634920634920632E-7</v>
      </c>
      <c r="AY602">
        <v>1.0989010989010987E-8</v>
      </c>
      <c r="AZ602">
        <v>1.9352869352869357E-7</v>
      </c>
      <c r="BA602">
        <v>-8.0586080586080513E-9</v>
      </c>
      <c r="BB602">
        <v>-3.4416971916971925E-9</v>
      </c>
      <c r="BC602">
        <v>-3.1425518925518919E-9</v>
      </c>
      <c r="BD602">
        <v>-4.3818681318681324E-9</v>
      </c>
      <c r="BE602">
        <v>2.3412698412698409E-8</v>
      </c>
      <c r="BF602">
        <v>-3.3272283272283338E-10</v>
      </c>
      <c r="BG602">
        <v>0</v>
      </c>
      <c r="BH602">
        <v>6.5338827838827842E-7</v>
      </c>
      <c r="BI602">
        <v>3.453907203907203E-9</v>
      </c>
      <c r="BJ602">
        <v>3.5195360195360179E-9</v>
      </c>
      <c r="BK602">
        <v>0</v>
      </c>
      <c r="BL602">
        <v>-1.3125763125763137E-9</v>
      </c>
      <c r="BM602">
        <v>0</v>
      </c>
      <c r="BN602">
        <v>-8.9728327228327243E-9</v>
      </c>
      <c r="BO602">
        <v>0</v>
      </c>
      <c r="BP602">
        <v>-9.0048840048840297E-10</v>
      </c>
      <c r="BQ602">
        <v>2.7167277167276888E-10</v>
      </c>
      <c r="BR602">
        <v>0</v>
      </c>
      <c r="BS602">
        <v>-1.9505494505494506E-8</v>
      </c>
      <c r="BT602">
        <v>-8.5622710622710597E-10</v>
      </c>
      <c r="BU602">
        <v>-8.1349206349206348E-9</v>
      </c>
      <c r="BV602">
        <v>0</v>
      </c>
      <c r="BW602">
        <v>0</v>
      </c>
      <c r="BX602">
        <v>-1.485042735042735E-9</v>
      </c>
      <c r="BY602">
        <v>-4.8229548229548237E-9</v>
      </c>
      <c r="BZ602">
        <v>-4.6214896214896223E-9</v>
      </c>
      <c r="CA602">
        <v>-2.4648962148962155E-9</v>
      </c>
      <c r="CB602">
        <v>0</v>
      </c>
      <c r="CC602">
        <v>0</v>
      </c>
      <c r="CD602">
        <v>0</v>
      </c>
      <c r="CE602">
        <v>-2.3076923076923097E-9</v>
      </c>
      <c r="CF602">
        <v>4.7313797313797619E-11</v>
      </c>
      <c r="CG602">
        <v>5.0824175824175996E-10</v>
      </c>
      <c r="CH602">
        <v>0</v>
      </c>
      <c r="CI602">
        <v>-3.7133699633699646E-9</v>
      </c>
      <c r="CJ602">
        <v>-1.3995726495726489E-9</v>
      </c>
      <c r="CK602">
        <v>3.6172161172161169E-10</v>
      </c>
      <c r="CL602">
        <v>2.3699999999999999E-2</v>
      </c>
      <c r="CM602">
        <v>0</v>
      </c>
      <c r="CN602">
        <v>0</v>
      </c>
      <c r="CO602">
        <v>0</v>
      </c>
      <c r="CP602">
        <v>2.3257020757020761E-7</v>
      </c>
      <c r="CQ602">
        <v>2.0065628815628817E-8</v>
      </c>
      <c r="CR602">
        <v>-1.1752136752136731E-10</v>
      </c>
      <c r="CS602">
        <v>-1.1492673992673989E-9</v>
      </c>
      <c r="CT602">
        <v>0</v>
      </c>
      <c r="CU602">
        <v>0</v>
      </c>
      <c r="CV602">
        <v>0</v>
      </c>
      <c r="CW602">
        <v>6.3034188034187997E-10</v>
      </c>
      <c r="CX602">
        <v>0</v>
      </c>
      <c r="CY602">
        <v>1.524725274725273E-9</v>
      </c>
      <c r="CZ602">
        <v>0</v>
      </c>
      <c r="DA602">
        <v>0</v>
      </c>
      <c r="DB602">
        <v>0</v>
      </c>
      <c r="DC602">
        <v>1.4652014652014657E-9</v>
      </c>
      <c r="DD602">
        <v>0</v>
      </c>
    </row>
    <row r="603" spans="1:108">
      <c r="A603" t="s">
        <v>195</v>
      </c>
      <c r="B603">
        <v>0.67</v>
      </c>
      <c r="C603">
        <v>46.3</v>
      </c>
      <c r="D603" t="s">
        <v>1066</v>
      </c>
      <c r="E603">
        <v>43250</v>
      </c>
      <c r="F603" t="s">
        <v>150</v>
      </c>
      <c r="H603" t="s">
        <v>35</v>
      </c>
      <c r="I603">
        <v>100</v>
      </c>
      <c r="K603">
        <v>0.34818563699999999</v>
      </c>
      <c r="L603">
        <v>3.5665792249999999</v>
      </c>
      <c r="M603">
        <v>0.34462387100000003</v>
      </c>
      <c r="N603">
        <v>250554</v>
      </c>
      <c r="O603">
        <v>4626.5846999999994</v>
      </c>
      <c r="P603" t="s">
        <v>195</v>
      </c>
      <c r="Q603">
        <v>-4.5146388288936886E-4</v>
      </c>
      <c r="R603">
        <v>1.9948404127669786E-6</v>
      </c>
      <c r="S603">
        <v>-6.7494600431965446E-7</v>
      </c>
      <c r="T603">
        <v>-1.4248860091192704E-3</v>
      </c>
      <c r="U603">
        <v>-1.4248860091192704E-3</v>
      </c>
      <c r="V603">
        <v>-1.6498680105591551E-5</v>
      </c>
      <c r="W603">
        <v>-6.3444924406047524E-6</v>
      </c>
      <c r="X603">
        <v>-3.3747300215982723E-5</v>
      </c>
      <c r="Y603">
        <v>-5.7535397168226525E-6</v>
      </c>
      <c r="Z603">
        <v>-4.3496520278377729E-4</v>
      </c>
      <c r="AA603">
        <v>5.4445644348452129E-5</v>
      </c>
      <c r="AB603">
        <v>1.4895308375329974E-4</v>
      </c>
      <c r="AC603">
        <v>4.2296616270698338E-6</v>
      </c>
      <c r="AD603">
        <v>0</v>
      </c>
      <c r="AE603">
        <v>1.292896568274538E-4</v>
      </c>
      <c r="AF603">
        <v>-1.2449004079673627E-6</v>
      </c>
      <c r="AG603">
        <v>3.2487401007919367E-4</v>
      </c>
      <c r="AH603">
        <v>-4.9496040316774662E-6</v>
      </c>
      <c r="AI603">
        <v>-1.0904127669786417E-5</v>
      </c>
      <c r="AJ603">
        <v>0</v>
      </c>
      <c r="AK603">
        <v>-4.3571514278857693E-5</v>
      </c>
      <c r="AL603">
        <v>0</v>
      </c>
      <c r="AM603">
        <v>0</v>
      </c>
      <c r="AN603">
        <v>0</v>
      </c>
      <c r="AO603">
        <v>-1.7698584113270938E-6</v>
      </c>
      <c r="AP603">
        <v>4.2716582673386132E-5</v>
      </c>
      <c r="AQ603">
        <v>-1.4173866090712744E-6</v>
      </c>
      <c r="AR603">
        <v>2.5272978161747064E-5</v>
      </c>
      <c r="AS603">
        <v>1.6405687544996399E-3</v>
      </c>
      <c r="AT603">
        <v>1.0649148068154548E-5</v>
      </c>
      <c r="AU603">
        <v>3.2232421406287499E-6</v>
      </c>
      <c r="AV603">
        <v>2.4778017758579315E-5</v>
      </c>
      <c r="AW603">
        <v>-2.5347972162227022E-6</v>
      </c>
      <c r="AX603">
        <v>8.5283177345812328E-5</v>
      </c>
      <c r="AY603">
        <v>1.0829133669306456E-5</v>
      </c>
      <c r="AZ603">
        <v>2.0713342932565394E-4</v>
      </c>
      <c r="BA603">
        <v>8.247840172786177E-5</v>
      </c>
      <c r="BB603">
        <v>3.2892368610511155E-6</v>
      </c>
      <c r="BC603">
        <v>1.8838492920566357E-6</v>
      </c>
      <c r="BD603">
        <v>-5.8495320374369708E-8</v>
      </c>
      <c r="BE603">
        <v>2.4958003359731222E-5</v>
      </c>
      <c r="BF603">
        <v>2.6607871370290374E-6</v>
      </c>
      <c r="BG603">
        <v>0</v>
      </c>
      <c r="BH603">
        <v>2.7966762658987281E-4</v>
      </c>
      <c r="BI603">
        <v>3.571214302855772E-6</v>
      </c>
      <c r="BJ603">
        <v>3.5757139428845691E-6</v>
      </c>
      <c r="BK603">
        <v>0</v>
      </c>
      <c r="BL603">
        <v>1.8943484521238301E-5</v>
      </c>
      <c r="BM603">
        <v>0</v>
      </c>
      <c r="BN603">
        <v>1.8838492920566355E-5</v>
      </c>
      <c r="BO603">
        <v>0</v>
      </c>
      <c r="BP603">
        <v>1.366390688744899E-6</v>
      </c>
      <c r="BQ603">
        <v>1.5598752099832014E-6</v>
      </c>
      <c r="BR603">
        <v>0</v>
      </c>
      <c r="BS603">
        <v>-6.9549436045116395E-6</v>
      </c>
      <c r="BT603">
        <v>-3.0897528197744176E-7</v>
      </c>
      <c r="BU603">
        <v>2.0698344132469405E-6</v>
      </c>
      <c r="BV603">
        <v>0</v>
      </c>
      <c r="BW603">
        <v>0</v>
      </c>
      <c r="BX603">
        <v>0</v>
      </c>
      <c r="BY603">
        <v>-8.5493160547156902E-8</v>
      </c>
      <c r="BZ603">
        <v>1.0904127669786414E-6</v>
      </c>
      <c r="CA603">
        <v>0</v>
      </c>
      <c r="CB603">
        <v>3.1752459803215744E-6</v>
      </c>
      <c r="CC603">
        <v>1.6843652507799378E-6</v>
      </c>
      <c r="CD603">
        <v>0</v>
      </c>
      <c r="CE603">
        <v>-2.9247660187185026E-7</v>
      </c>
      <c r="CF603">
        <v>0</v>
      </c>
      <c r="CG603">
        <v>2.4883009359251256E-6</v>
      </c>
      <c r="CH603">
        <v>0</v>
      </c>
      <c r="CI603">
        <v>-3.7646988240940758E-7</v>
      </c>
      <c r="CJ603">
        <v>0</v>
      </c>
      <c r="CK603">
        <v>1.1127609791216703E-6</v>
      </c>
      <c r="CL603">
        <v>74.19</v>
      </c>
      <c r="CM603">
        <v>0</v>
      </c>
      <c r="CN603">
        <v>0</v>
      </c>
      <c r="CO603">
        <v>1.080663546916247E-7</v>
      </c>
      <c r="CP603">
        <v>3.610211183105352E-5</v>
      </c>
      <c r="CQ603">
        <v>3.2022438204943608E-6</v>
      </c>
      <c r="CR603">
        <v>6.2694984401247918E-7</v>
      </c>
      <c r="CS603">
        <v>2.005339572834174E-7</v>
      </c>
      <c r="CT603">
        <v>0</v>
      </c>
      <c r="CU603">
        <v>1.4773818094552434E-6</v>
      </c>
      <c r="CV603">
        <v>0</v>
      </c>
      <c r="CW603">
        <v>9.4042476601871856E-7</v>
      </c>
      <c r="CX603">
        <v>0</v>
      </c>
      <c r="CY603">
        <v>2.0038396928245738E-5</v>
      </c>
      <c r="CZ603">
        <v>3.5652147828173743E-6</v>
      </c>
      <c r="DA603">
        <v>4.9316054715622753E-6</v>
      </c>
      <c r="DB603">
        <v>0</v>
      </c>
      <c r="DC603">
        <v>1.3348932085433166E-6</v>
      </c>
      <c r="DD603">
        <v>2.2348212143028565E-7</v>
      </c>
    </row>
    <row r="604" spans="1:108">
      <c r="A604" t="s">
        <v>856</v>
      </c>
      <c r="B604">
        <v>0.70399999999999996</v>
      </c>
      <c r="C604">
        <v>29.5</v>
      </c>
      <c r="D604" t="s">
        <v>838</v>
      </c>
      <c r="E604">
        <v>43250</v>
      </c>
      <c r="F604" t="s">
        <v>142</v>
      </c>
      <c r="H604" t="s">
        <v>27</v>
      </c>
      <c r="I604">
        <v>100</v>
      </c>
      <c r="K604">
        <v>0.88464934399999995</v>
      </c>
      <c r="L604">
        <v>5.4007533460000001</v>
      </c>
      <c r="M604">
        <v>0.38291060300000002</v>
      </c>
      <c r="N604">
        <v>279691</v>
      </c>
      <c r="O604">
        <v>3745.5493000000001</v>
      </c>
      <c r="P604" t="s">
        <v>856</v>
      </c>
      <c r="Q604">
        <v>-1.181261770244821E-5</v>
      </c>
      <c r="R604">
        <v>-6.3535781544256143E-8</v>
      </c>
      <c r="S604">
        <v>-5.1012241054613933E-8</v>
      </c>
      <c r="T604">
        <v>-6.2617702448210925E-6</v>
      </c>
      <c r="U604">
        <v>-6.2617702448210925E-6</v>
      </c>
      <c r="V604">
        <v>-5.64971751412434E-9</v>
      </c>
      <c r="W604">
        <v>-3.2869585687382299E-7</v>
      </c>
      <c r="X604">
        <v>-9.0866290018832713E-8</v>
      </c>
      <c r="Y604">
        <v>-1.1699623352165711E-8</v>
      </c>
      <c r="Z604">
        <v>-5.249529190207156E-6</v>
      </c>
      <c r="AA604">
        <v>-1.3653483992467087E-8</v>
      </c>
      <c r="AB604">
        <v>6.2594161958568776E-8</v>
      </c>
      <c r="AC604">
        <v>-9.5103578154425591E-9</v>
      </c>
      <c r="AD604">
        <v>0</v>
      </c>
      <c r="AE604">
        <v>-2.6200564971751419E-7</v>
      </c>
      <c r="AF604">
        <v>-5.62617702448211E-8</v>
      </c>
      <c r="AG604">
        <v>-3.0178907721280596E-7</v>
      </c>
      <c r="AH604">
        <v>-2.5753295668549909E-7</v>
      </c>
      <c r="AI604">
        <v>-7.9802259887005585E-8</v>
      </c>
      <c r="AJ604">
        <v>0</v>
      </c>
      <c r="AK604">
        <v>-2.3587570621468935E-7</v>
      </c>
      <c r="AL604">
        <v>-7.7424670433145029E-9</v>
      </c>
      <c r="AM604">
        <v>-2.846045197740113E-9</v>
      </c>
      <c r="AN604">
        <v>-2.9237288135593227E-9</v>
      </c>
      <c r="AO604">
        <v>-1.4995291902071553E-8</v>
      </c>
      <c r="AP604">
        <v>7.4858757062146874E-8</v>
      </c>
      <c r="AQ604">
        <v>-3.7853107344632771E-8</v>
      </c>
      <c r="AR604">
        <v>1.2594161958568742E-8</v>
      </c>
      <c r="AS604">
        <v>1.7384651600753294E-6</v>
      </c>
      <c r="AT604">
        <v>-1.895009416195857E-7</v>
      </c>
      <c r="AU604">
        <v>-5.8686440677966124E-9</v>
      </c>
      <c r="AV604">
        <v>7.6600753295668526E-8</v>
      </c>
      <c r="AW604">
        <v>-3.991290018832391E-9</v>
      </c>
      <c r="AX604">
        <v>3.1591337099811682E-8</v>
      </c>
      <c r="AY604">
        <v>-8.4039548022598913E-9</v>
      </c>
      <c r="AZ604">
        <v>-1.8361581920903982E-8</v>
      </c>
      <c r="BA604">
        <v>-1.0875706214689249E-8</v>
      </c>
      <c r="BB604">
        <v>-6.5018832391713754E-9</v>
      </c>
      <c r="BC604">
        <v>-8.5145951035781505E-9</v>
      </c>
      <c r="BD604">
        <v>-9.9129001883239176E-9</v>
      </c>
      <c r="BE604">
        <v>3.8959510357815459E-8</v>
      </c>
      <c r="BF604">
        <v>-1.2803672316384181E-8</v>
      </c>
      <c r="BG604">
        <v>0</v>
      </c>
      <c r="BH604">
        <v>1.1045197740112997E-7</v>
      </c>
      <c r="BI604">
        <v>1.9326741996233485E-9</v>
      </c>
      <c r="BJ604">
        <v>1.9750470809792813E-9</v>
      </c>
      <c r="BK604">
        <v>0</v>
      </c>
      <c r="BL604">
        <v>-7.2975517890772145E-9</v>
      </c>
      <c r="BM604">
        <v>0</v>
      </c>
      <c r="BN604">
        <v>-1.5011770244821094E-8</v>
      </c>
      <c r="BO604">
        <v>0</v>
      </c>
      <c r="BP604">
        <v>-1.4124293785310748E-10</v>
      </c>
      <c r="BQ604">
        <v>-3.2344632768361576E-9</v>
      </c>
      <c r="BR604">
        <v>0</v>
      </c>
      <c r="BS604">
        <v>-2.9825800376647845E-8</v>
      </c>
      <c r="BT604">
        <v>-1.6454802259886984E-9</v>
      </c>
      <c r="BU604">
        <v>-2.6200564971751409E-8</v>
      </c>
      <c r="BV604">
        <v>0</v>
      </c>
      <c r="BW604">
        <v>0</v>
      </c>
      <c r="BX604">
        <v>-2.8154425612052726E-9</v>
      </c>
      <c r="BY604">
        <v>-9.9340866290018863E-9</v>
      </c>
      <c r="BZ604">
        <v>-9.5456685499058413E-9</v>
      </c>
      <c r="CA604">
        <v>-3.4580979284369119E-9</v>
      </c>
      <c r="CB604">
        <v>0</v>
      </c>
      <c r="CC604">
        <v>0</v>
      </c>
      <c r="CD604">
        <v>0</v>
      </c>
      <c r="CE604">
        <v>-4.6421845574387935E-9</v>
      </c>
      <c r="CF604">
        <v>-8.1238229755178884E-10</v>
      </c>
      <c r="CG604">
        <v>-1.5630885122410523E-9</v>
      </c>
      <c r="CH604">
        <v>0</v>
      </c>
      <c r="CI604">
        <v>-5.8027306967984918E-9</v>
      </c>
      <c r="CJ604">
        <v>-2.4482109227871939E-9</v>
      </c>
      <c r="CK604">
        <v>-4.8728813559322027E-10</v>
      </c>
      <c r="CL604">
        <v>-2.0699999999999996E-2</v>
      </c>
      <c r="CM604">
        <v>0</v>
      </c>
      <c r="CN604">
        <v>0</v>
      </c>
      <c r="CO604">
        <v>0</v>
      </c>
      <c r="CP604">
        <v>3.5098870056497177E-8</v>
      </c>
      <c r="CQ604">
        <v>4.0889830508474579E-9</v>
      </c>
      <c r="CR604">
        <v>-5.0376647834274958E-10</v>
      </c>
      <c r="CS604">
        <v>-3.4369114877589458E-10</v>
      </c>
      <c r="CT604">
        <v>0</v>
      </c>
      <c r="CU604">
        <v>0</v>
      </c>
      <c r="CV604">
        <v>0</v>
      </c>
      <c r="CW604">
        <v>-1.6572504708097842E-10</v>
      </c>
      <c r="CX604">
        <v>0</v>
      </c>
      <c r="CY604">
        <v>3.5357815442561207E-9</v>
      </c>
      <c r="CZ604">
        <v>0</v>
      </c>
      <c r="DA604">
        <v>0</v>
      </c>
      <c r="DB604">
        <v>0</v>
      </c>
      <c r="DC604">
        <v>2.5706214689265529E-9</v>
      </c>
      <c r="DD604">
        <v>0</v>
      </c>
    </row>
    <row r="605" spans="1:108">
      <c r="A605" t="s">
        <v>241</v>
      </c>
      <c r="B605">
        <v>0.68400000000000005</v>
      </c>
      <c r="C605">
        <v>34.6</v>
      </c>
      <c r="D605" t="s">
        <v>1067</v>
      </c>
      <c r="E605">
        <v>43250</v>
      </c>
      <c r="F605" t="s">
        <v>150</v>
      </c>
      <c r="H605" t="s">
        <v>27</v>
      </c>
      <c r="I605">
        <v>100</v>
      </c>
      <c r="K605">
        <v>0.49038652300000002</v>
      </c>
      <c r="L605">
        <v>3.093495662</v>
      </c>
      <c r="M605">
        <v>0.64198759800000005</v>
      </c>
      <c r="N605">
        <v>201586.5</v>
      </c>
      <c r="O605">
        <v>4039.0554000000002</v>
      </c>
      <c r="P605" t="s">
        <v>241</v>
      </c>
      <c r="Q605">
        <v>-5.3588631984585744E-4</v>
      </c>
      <c r="R605">
        <v>2.2619621066152857E-5</v>
      </c>
      <c r="S605">
        <v>4.4436416184971102E-5</v>
      </c>
      <c r="T605">
        <v>-1.5253692999357739E-3</v>
      </c>
      <c r="U605">
        <v>-1.5253692999357739E-3</v>
      </c>
      <c r="V605">
        <v>-3.5725754656390493E-5</v>
      </c>
      <c r="W605">
        <v>1.8725915221579961E-5</v>
      </c>
      <c r="X605">
        <v>-5.7402055234425178E-5</v>
      </c>
      <c r="Y605">
        <v>-9.6820809248554921E-6</v>
      </c>
      <c r="Z605">
        <v>2.5088310854206809E-3</v>
      </c>
      <c r="AA605">
        <v>1.2403660886319847E-4</v>
      </c>
      <c r="AB605">
        <v>3.0226396917148362E-4</v>
      </c>
      <c r="AC605">
        <v>1.0296242774566475E-5</v>
      </c>
      <c r="AD605">
        <v>0</v>
      </c>
      <c r="AE605">
        <v>6.7818721901091847E-4</v>
      </c>
      <c r="AF605">
        <v>2.8921804752729607E-5</v>
      </c>
      <c r="AG605">
        <v>7.7292068079640338E-4</v>
      </c>
      <c r="AH605">
        <v>-2.4084778420038533E-6</v>
      </c>
      <c r="AI605">
        <v>3.3919396274887604E-6</v>
      </c>
      <c r="AJ605">
        <v>0</v>
      </c>
      <c r="AK605">
        <v>-3.4521515735388569E-5</v>
      </c>
      <c r="AL605">
        <v>0</v>
      </c>
      <c r="AM605">
        <v>0</v>
      </c>
      <c r="AN605">
        <v>0</v>
      </c>
      <c r="AO605">
        <v>-7.62684649967887E-7</v>
      </c>
      <c r="AP605">
        <v>3.3859184328837508E-5</v>
      </c>
      <c r="AQ605">
        <v>2.613198458574182E-6</v>
      </c>
      <c r="AR605">
        <v>5.0337186897880543E-5</v>
      </c>
      <c r="AS605">
        <v>8.658076429030187E-3</v>
      </c>
      <c r="AT605">
        <v>4.1746949261400133E-5</v>
      </c>
      <c r="AU605">
        <v>8.2109023763648041E-6</v>
      </c>
      <c r="AV605">
        <v>1.5940109184328839E-4</v>
      </c>
      <c r="AW605">
        <v>-2.5008028259473346E-6</v>
      </c>
      <c r="AX605">
        <v>1.8491088631984585E-4</v>
      </c>
      <c r="AY605">
        <v>2.0211143224149005E-5</v>
      </c>
      <c r="AZ605">
        <v>9.2967244701348741E-4</v>
      </c>
      <c r="BA605">
        <v>3.3257064868336545E-4</v>
      </c>
      <c r="BB605">
        <v>1.7481535003211306E-5</v>
      </c>
      <c r="BC605">
        <v>6.8340558766859349E-6</v>
      </c>
      <c r="BD605">
        <v>1.9448458574181114E-6</v>
      </c>
      <c r="BE605">
        <v>3.5103564547206169E-5</v>
      </c>
      <c r="BF605">
        <v>9.6579961464354528E-6</v>
      </c>
      <c r="BG605">
        <v>0</v>
      </c>
      <c r="BH605">
        <v>5.0048169556840083E-4</v>
      </c>
      <c r="BI605">
        <v>8.4778420038535648E-6</v>
      </c>
      <c r="BJ605">
        <v>8.4838631984585751E-6</v>
      </c>
      <c r="BK605">
        <v>0</v>
      </c>
      <c r="BL605">
        <v>7.4903660886319843E-5</v>
      </c>
      <c r="BM605">
        <v>0</v>
      </c>
      <c r="BN605">
        <v>9.2646114322414904E-5</v>
      </c>
      <c r="BO605">
        <v>0</v>
      </c>
      <c r="BP605">
        <v>1.6558285163776493E-5</v>
      </c>
      <c r="BQ605">
        <v>1.1936014771997433E-5</v>
      </c>
      <c r="BR605">
        <v>0</v>
      </c>
      <c r="BS605">
        <v>-5.1380860629415547E-6</v>
      </c>
      <c r="BT605">
        <v>3.5525048169556816E-7</v>
      </c>
      <c r="BU605">
        <v>1.2504014129736675E-5</v>
      </c>
      <c r="BV605">
        <v>0</v>
      </c>
      <c r="BW605">
        <v>0</v>
      </c>
      <c r="BX605">
        <v>0</v>
      </c>
      <c r="BY605">
        <v>9.6941233140655012E-7</v>
      </c>
      <c r="BZ605">
        <v>1.2504014129736675E-6</v>
      </c>
      <c r="CA605">
        <v>0</v>
      </c>
      <c r="CB605">
        <v>7.2294476557482345E-6</v>
      </c>
      <c r="CC605">
        <v>3.4120102761721257E-6</v>
      </c>
      <c r="CD605">
        <v>0</v>
      </c>
      <c r="CE605">
        <v>1.1600834938985231E-6</v>
      </c>
      <c r="CF605">
        <v>0</v>
      </c>
      <c r="CG605">
        <v>3.3156711624919729E-6</v>
      </c>
      <c r="CH605">
        <v>0</v>
      </c>
      <c r="CI605">
        <v>6.6032434168272279E-7</v>
      </c>
      <c r="CJ605">
        <v>0</v>
      </c>
      <c r="CK605">
        <v>3.2193320488118172E-6</v>
      </c>
      <c r="CL605">
        <v>160.39999999999998</v>
      </c>
      <c r="CM605">
        <v>0</v>
      </c>
      <c r="CN605">
        <v>0</v>
      </c>
      <c r="CO605">
        <v>2.9604206807964019E-7</v>
      </c>
      <c r="CP605">
        <v>7.227440590879897E-5</v>
      </c>
      <c r="CQ605">
        <v>7.0247270391779059E-6</v>
      </c>
      <c r="CR605">
        <v>7.7874116891457959E-7</v>
      </c>
      <c r="CS605">
        <v>5.3749197174052727E-7</v>
      </c>
      <c r="CT605">
        <v>0</v>
      </c>
      <c r="CU605">
        <v>2.4325626204238919E-6</v>
      </c>
      <c r="CV605">
        <v>0</v>
      </c>
      <c r="CW605">
        <v>2.0251284521515733E-6</v>
      </c>
      <c r="CX605">
        <v>0</v>
      </c>
      <c r="CY605">
        <v>4.4717405266538216E-5</v>
      </c>
      <c r="CZ605">
        <v>8.1045279383429674E-6</v>
      </c>
      <c r="DA605">
        <v>1.1197414900449581E-5</v>
      </c>
      <c r="DB605">
        <v>0</v>
      </c>
      <c r="DC605">
        <v>1.7461464354527938E-6</v>
      </c>
      <c r="DD605">
        <v>3.3919396274887616E-7</v>
      </c>
    </row>
    <row r="606" spans="1:108">
      <c r="A606" t="s">
        <v>865</v>
      </c>
      <c r="B606">
        <v>0.69</v>
      </c>
      <c r="C606">
        <v>33.1</v>
      </c>
      <c r="D606" t="s">
        <v>1068</v>
      </c>
      <c r="E606">
        <v>43250</v>
      </c>
      <c r="F606" t="s">
        <v>142</v>
      </c>
      <c r="H606" t="s">
        <v>27</v>
      </c>
      <c r="I606">
        <v>100</v>
      </c>
      <c r="K606">
        <v>0.471184555</v>
      </c>
      <c r="L606">
        <v>3.771238313</v>
      </c>
      <c r="M606">
        <v>0.44309435850000001</v>
      </c>
      <c r="N606">
        <v>166401.33333333334</v>
      </c>
      <c r="O606">
        <v>3090.8683000000001</v>
      </c>
      <c r="P606" t="s">
        <v>865</v>
      </c>
      <c r="Q606">
        <v>-1.0632762672037596E-5</v>
      </c>
      <c r="R606">
        <v>-4.0240013427324611E-8</v>
      </c>
      <c r="S606">
        <v>-1.2986740516951992E-8</v>
      </c>
      <c r="T606">
        <v>-5.8744545149378995E-6</v>
      </c>
      <c r="U606">
        <v>-5.8744545149378995E-6</v>
      </c>
      <c r="V606">
        <v>1.1539107082913671E-8</v>
      </c>
      <c r="W606">
        <v>-2.715256797583082E-7</v>
      </c>
      <c r="X606">
        <v>-1.1182443773078226E-7</v>
      </c>
      <c r="Y606">
        <v>-9.9446122860020092E-9</v>
      </c>
      <c r="Z606">
        <v>-5.8954347096341057E-6</v>
      </c>
      <c r="AA606">
        <v>1.4245552198724411E-7</v>
      </c>
      <c r="AB606">
        <v>4.7457200402819742E-7</v>
      </c>
      <c r="AC606">
        <v>1.5567304464585433E-8</v>
      </c>
      <c r="AD606">
        <v>0</v>
      </c>
      <c r="AE606">
        <v>1.5588284659281622E-7</v>
      </c>
      <c r="AF606">
        <v>-2.2071164820409562E-8</v>
      </c>
      <c r="AG606">
        <v>7.1836186639812044E-7</v>
      </c>
      <c r="AH606">
        <v>-2.3392917086270566E-7</v>
      </c>
      <c r="AI606">
        <v>-4.4268210808996295E-8</v>
      </c>
      <c r="AJ606">
        <v>0</v>
      </c>
      <c r="AK606">
        <v>-2.1252937227257476E-7</v>
      </c>
      <c r="AL606">
        <v>-3.9316884860691511E-9</v>
      </c>
      <c r="AM606">
        <v>-1.6049848942598179E-9</v>
      </c>
      <c r="AN606">
        <v>-1.5000839207787851E-9</v>
      </c>
      <c r="AO606">
        <v>-1.0196374622356491E-8</v>
      </c>
      <c r="AP606">
        <v>1.9574521651560931E-7</v>
      </c>
      <c r="AQ606">
        <v>-2.7458878818395437E-8</v>
      </c>
      <c r="AR606">
        <v>6.3486069150721733E-8</v>
      </c>
      <c r="AS606">
        <v>6.8940919771735492E-6</v>
      </c>
      <c r="AT606">
        <v>-1.6070829137294396E-7</v>
      </c>
      <c r="AU606">
        <v>1.1119503188989627E-9</v>
      </c>
      <c r="AV606">
        <v>2.4378986236992281E-7</v>
      </c>
      <c r="AW606">
        <v>-2.9303037932192002E-9</v>
      </c>
      <c r="AX606">
        <v>2.7043470963410538E-7</v>
      </c>
      <c r="AY606">
        <v>2.1148036253776435E-8</v>
      </c>
      <c r="AZ606">
        <v>1.573514602215508E-7</v>
      </c>
      <c r="BA606">
        <v>-1.0238335011748909E-8</v>
      </c>
      <c r="BB606">
        <v>-5.9625713326619652E-9</v>
      </c>
      <c r="BC606">
        <v>-5.2870090634441086E-9</v>
      </c>
      <c r="BD606">
        <v>-6.9906008727760994E-9</v>
      </c>
      <c r="BE606">
        <v>4.8065626049009732E-8</v>
      </c>
      <c r="BF606">
        <v>-2.6980530379321929E-9</v>
      </c>
      <c r="BG606">
        <v>0</v>
      </c>
      <c r="BH606">
        <v>9.0005035246727099E-7</v>
      </c>
      <c r="BI606">
        <v>3.9400805639476375E-9</v>
      </c>
      <c r="BJ606">
        <v>4.1268042967438755E-9</v>
      </c>
      <c r="BK606">
        <v>0</v>
      </c>
      <c r="BL606">
        <v>-1.8462571332661938E-9</v>
      </c>
      <c r="BM606">
        <v>0</v>
      </c>
      <c r="BN606">
        <v>-1.3278365223229277E-8</v>
      </c>
      <c r="BO606">
        <v>0</v>
      </c>
      <c r="BP606">
        <v>-4.0407854984894283E-9</v>
      </c>
      <c r="BQ606">
        <v>3.9841389728096666E-9</v>
      </c>
      <c r="BR606">
        <v>0</v>
      </c>
      <c r="BS606">
        <v>-2.9372272574689492E-8</v>
      </c>
      <c r="BT606">
        <v>-1.7728264518294711E-9</v>
      </c>
      <c r="BU606">
        <v>-1.5042799597180264E-8</v>
      </c>
      <c r="BV606">
        <v>0</v>
      </c>
      <c r="BW606">
        <v>0</v>
      </c>
      <c r="BX606">
        <v>-2.307821416582747E-9</v>
      </c>
      <c r="BY606">
        <v>-8.9165827458878832E-9</v>
      </c>
      <c r="BZ606">
        <v>-6.9570325612621686E-9</v>
      </c>
      <c r="CA606">
        <v>-3.0400302114803636E-9</v>
      </c>
      <c r="CB606">
        <v>0</v>
      </c>
      <c r="CC606">
        <v>0</v>
      </c>
      <c r="CD606">
        <v>0</v>
      </c>
      <c r="CE606">
        <v>-3.6904162470627716E-9</v>
      </c>
      <c r="CF606">
        <v>-7.3011077542799536E-10</v>
      </c>
      <c r="CG606">
        <v>4.4687814702920646E-10</v>
      </c>
      <c r="CH606">
        <v>0</v>
      </c>
      <c r="CI606">
        <v>-4.4205270224907713E-9</v>
      </c>
      <c r="CJ606">
        <v>-2.6246223564954667E-9</v>
      </c>
      <c r="CK606">
        <v>-1.4056730446458509E-10</v>
      </c>
      <c r="CL606">
        <v>-6.6999999999999837E-3</v>
      </c>
      <c r="CM606">
        <v>0</v>
      </c>
      <c r="CN606">
        <v>0</v>
      </c>
      <c r="CO606">
        <v>0</v>
      </c>
      <c r="CP606">
        <v>2.2163477677072843E-7</v>
      </c>
      <c r="CQ606">
        <v>1.7996811010406179E-8</v>
      </c>
      <c r="CR606">
        <v>9.6508895602551626E-11</v>
      </c>
      <c r="CS606">
        <v>-1.0800604229607256E-9</v>
      </c>
      <c r="CT606">
        <v>0</v>
      </c>
      <c r="CU606">
        <v>0</v>
      </c>
      <c r="CV606">
        <v>0</v>
      </c>
      <c r="CW606">
        <v>1.349026518966096E-9</v>
      </c>
      <c r="CX606">
        <v>0</v>
      </c>
      <c r="CY606">
        <v>1.1119503188989604E-9</v>
      </c>
      <c r="CZ606">
        <v>0</v>
      </c>
      <c r="DA606">
        <v>0</v>
      </c>
      <c r="DB606">
        <v>0</v>
      </c>
      <c r="DC606">
        <v>2.028784827123196E-9</v>
      </c>
      <c r="DD606">
        <v>0</v>
      </c>
    </row>
    <row r="607" spans="1:108">
      <c r="A607" t="s">
        <v>184</v>
      </c>
      <c r="B607">
        <v>0.69499999999999995</v>
      </c>
      <c r="C607">
        <v>25.2</v>
      </c>
      <c r="D607" t="s">
        <v>843</v>
      </c>
      <c r="E607">
        <v>43250</v>
      </c>
      <c r="F607" t="s">
        <v>150</v>
      </c>
      <c r="H607" t="s">
        <v>27</v>
      </c>
      <c r="I607">
        <v>100</v>
      </c>
      <c r="K607">
        <v>3.2658050000000001E-2</v>
      </c>
      <c r="L607">
        <v>1.304836214</v>
      </c>
      <c r="M607">
        <v>0.25369626899999997</v>
      </c>
      <c r="N607">
        <v>142996</v>
      </c>
      <c r="O607">
        <v>3050.3528999999999</v>
      </c>
      <c r="P607" t="s">
        <v>184</v>
      </c>
      <c r="Q607">
        <v>-7.0822310405643742E-4</v>
      </c>
      <c r="R607">
        <v>3.0037477954144621E-6</v>
      </c>
      <c r="S607">
        <v>7.1649029982363314E-7</v>
      </c>
      <c r="T607">
        <v>-1.7912257495590828E-3</v>
      </c>
      <c r="U607">
        <v>-1.7912257495590828E-3</v>
      </c>
      <c r="V607">
        <v>-1.2676366843033512E-5</v>
      </c>
      <c r="W607">
        <v>7.8262786596119929E-6</v>
      </c>
      <c r="X607">
        <v>-5.2634479717813058E-5</v>
      </c>
      <c r="Y607">
        <v>-4.0591931216931211E-6</v>
      </c>
      <c r="Z607">
        <v>-1.2703924162257496E-3</v>
      </c>
      <c r="AA607">
        <v>1.2869268077601411E-4</v>
      </c>
      <c r="AB607">
        <v>3.2812500000000002E-4</v>
      </c>
      <c r="AC607">
        <v>9.6175044091710761E-6</v>
      </c>
      <c r="AD607">
        <v>0</v>
      </c>
      <c r="AE607">
        <v>3.4060846560846563E-4</v>
      </c>
      <c r="AF607">
        <v>7.7160493827160496E-6</v>
      </c>
      <c r="AG607">
        <v>9.256503527336862E-4</v>
      </c>
      <c r="AH607">
        <v>-1.1160714285714286E-5</v>
      </c>
      <c r="AI607">
        <v>-4.1335978835978839E-6</v>
      </c>
      <c r="AJ607">
        <v>0</v>
      </c>
      <c r="AK607">
        <v>-4.9878747795414464E-5</v>
      </c>
      <c r="AL607">
        <v>0</v>
      </c>
      <c r="AM607">
        <v>0</v>
      </c>
      <c r="AN607">
        <v>0</v>
      </c>
      <c r="AO607">
        <v>-2.3148148148148148E-6</v>
      </c>
      <c r="AP607">
        <v>1.0923721340388007E-4</v>
      </c>
      <c r="AQ607">
        <v>-2.5132275132275144E-6</v>
      </c>
      <c r="AR607">
        <v>6.4732142857142866E-5</v>
      </c>
      <c r="AS607">
        <v>3.0412257495590835E-3</v>
      </c>
      <c r="AT607">
        <v>4.739858906525573E-5</v>
      </c>
      <c r="AU607">
        <v>7.867614638447971E-6</v>
      </c>
      <c r="AV607">
        <v>3.2534171075837743E-4</v>
      </c>
      <c r="AW607">
        <v>4.9107142857142839E-7</v>
      </c>
      <c r="AX607">
        <v>1.9549162257495589E-4</v>
      </c>
      <c r="AY607">
        <v>2.951388888888889E-5</v>
      </c>
      <c r="AZ607">
        <v>2.6951058201058202E-4</v>
      </c>
      <c r="BA607">
        <v>1.1006393298059964E-4</v>
      </c>
      <c r="BB607">
        <v>4.1832010582010571E-6</v>
      </c>
      <c r="BC607">
        <v>5.9027777777777776E-6</v>
      </c>
      <c r="BD607">
        <v>4.2300485008818345E-6</v>
      </c>
      <c r="BE607">
        <v>4.7839506172839504E-5</v>
      </c>
      <c r="BF607">
        <v>7.6278659611992941E-6</v>
      </c>
      <c r="BG607">
        <v>0</v>
      </c>
      <c r="BH607">
        <v>4.9344135802469134E-4</v>
      </c>
      <c r="BI607">
        <v>9.0884038800705449E-6</v>
      </c>
      <c r="BJ607">
        <v>9.173831569664902E-6</v>
      </c>
      <c r="BK607">
        <v>0</v>
      </c>
      <c r="BL607">
        <v>2.3230820105820107E-5</v>
      </c>
      <c r="BM607">
        <v>0</v>
      </c>
      <c r="BN607">
        <v>2.4856701940035272E-5</v>
      </c>
      <c r="BO607">
        <v>0</v>
      </c>
      <c r="BP607">
        <v>5.7594797178130505E-6</v>
      </c>
      <c r="BQ607">
        <v>1.5908840388007055E-5</v>
      </c>
      <c r="BR607">
        <v>0</v>
      </c>
      <c r="BS607">
        <v>-7.9309964726631377E-6</v>
      </c>
      <c r="BT607">
        <v>5.4563492063492092E-7</v>
      </c>
      <c r="BU607">
        <v>5.6492504409171072E-6</v>
      </c>
      <c r="BV607">
        <v>0</v>
      </c>
      <c r="BW607">
        <v>0</v>
      </c>
      <c r="BX607">
        <v>0</v>
      </c>
      <c r="BY607">
        <v>6.5035273368606769E-7</v>
      </c>
      <c r="BZ607">
        <v>6.9582231040564375E-6</v>
      </c>
      <c r="CA607">
        <v>0</v>
      </c>
      <c r="CB607">
        <v>1.4131393298059963E-5</v>
      </c>
      <c r="CC607">
        <v>6.3960537918871258E-6</v>
      </c>
      <c r="CD607">
        <v>0</v>
      </c>
      <c r="CE607">
        <v>7.0822310405643707E-7</v>
      </c>
      <c r="CF607">
        <v>0</v>
      </c>
      <c r="CG607">
        <v>5.5445326278659623E-6</v>
      </c>
      <c r="CH607">
        <v>0</v>
      </c>
      <c r="CI607">
        <v>2.8935185185185185E-7</v>
      </c>
      <c r="CJ607">
        <v>0</v>
      </c>
      <c r="CK607">
        <v>3.6871693121693122E-6</v>
      </c>
      <c r="CL607">
        <v>133.80000000000001</v>
      </c>
      <c r="CM607">
        <v>0</v>
      </c>
      <c r="CN607">
        <v>0</v>
      </c>
      <c r="CO607">
        <v>2.7612433862433848E-7</v>
      </c>
      <c r="CP607">
        <v>1.1940586419753086E-4</v>
      </c>
      <c r="CQ607">
        <v>1.0694995590828923E-5</v>
      </c>
      <c r="CR607">
        <v>9.645061728395062E-7</v>
      </c>
      <c r="CS607">
        <v>7.7491181657848292E-7</v>
      </c>
      <c r="CT607">
        <v>0</v>
      </c>
      <c r="CU607">
        <v>3.4556878306878309E-6</v>
      </c>
      <c r="CV607">
        <v>0</v>
      </c>
      <c r="CW607">
        <v>2.1825396825396828E-6</v>
      </c>
      <c r="CX607">
        <v>0</v>
      </c>
      <c r="CY607">
        <v>2.8687169312169311E-5</v>
      </c>
      <c r="CZ607">
        <v>5.7732583774250449E-6</v>
      </c>
      <c r="DA607">
        <v>7.029872134038801E-6</v>
      </c>
      <c r="DB607">
        <v>0</v>
      </c>
      <c r="DC607">
        <v>3.1222442680776022E-6</v>
      </c>
      <c r="DD607">
        <v>4.1335978835978832E-7</v>
      </c>
    </row>
    <row r="608" spans="1:108">
      <c r="A608" t="s">
        <v>935</v>
      </c>
      <c r="B608">
        <v>0.66</v>
      </c>
      <c r="C608">
        <v>45.2</v>
      </c>
      <c r="D608" t="s">
        <v>1069</v>
      </c>
      <c r="E608">
        <v>43250</v>
      </c>
      <c r="F608" t="s">
        <v>142</v>
      </c>
      <c r="H608" t="s">
        <v>35</v>
      </c>
      <c r="I608">
        <v>100</v>
      </c>
      <c r="K608">
        <v>0.45579357300000001</v>
      </c>
      <c r="L608">
        <v>3.0783614720000001</v>
      </c>
      <c r="M608">
        <v>0.56941327799999997</v>
      </c>
      <c r="N608">
        <v>229123.66666666666</v>
      </c>
      <c r="O608">
        <v>3412.0326000000005</v>
      </c>
      <c r="P608" t="s">
        <v>935</v>
      </c>
      <c r="Q608">
        <v>-8.159722222222222E-6</v>
      </c>
      <c r="R608">
        <v>-3.9408185840707974E-8</v>
      </c>
      <c r="S608">
        <v>-4.1451573254670593E-8</v>
      </c>
      <c r="T608">
        <v>-4.5476892822025565E-6</v>
      </c>
      <c r="U608">
        <v>-4.5476892822025565E-6</v>
      </c>
      <c r="V608">
        <v>1.5824729596853399E-8</v>
      </c>
      <c r="W608">
        <v>-2.217920353982301E-7</v>
      </c>
      <c r="X608">
        <v>-7.2824483775811356E-8</v>
      </c>
      <c r="Y608">
        <v>-9.4487463126843706E-9</v>
      </c>
      <c r="Z608">
        <v>-6.3298918387413965E-6</v>
      </c>
      <c r="AA608">
        <v>6.8983529990167145E-8</v>
      </c>
      <c r="AB608">
        <v>3.3093657817109144E-7</v>
      </c>
      <c r="AC608">
        <v>7.2824483775811308E-9</v>
      </c>
      <c r="AD608">
        <v>0</v>
      </c>
      <c r="AE608">
        <v>-1.7453294001966568E-7</v>
      </c>
      <c r="AF608">
        <v>-4.3817600786627342E-8</v>
      </c>
      <c r="AG608">
        <v>6.861479842674536E-7</v>
      </c>
      <c r="AH608">
        <v>-1.8252212389380533E-7</v>
      </c>
      <c r="AI608">
        <v>-7.2978121927236971E-8</v>
      </c>
      <c r="AJ608">
        <v>0</v>
      </c>
      <c r="AK608">
        <v>-2.1033062930186831E-7</v>
      </c>
      <c r="AL608">
        <v>-7.271693706981318E-9</v>
      </c>
      <c r="AM608">
        <v>-3.0312807276302852E-9</v>
      </c>
      <c r="AN608">
        <v>-2.8930063913471E-9</v>
      </c>
      <c r="AO608">
        <v>-7.5897246804326493E-9</v>
      </c>
      <c r="AP608">
        <v>1.6746558505408061E-8</v>
      </c>
      <c r="AQ608">
        <v>-1.8998893805309735E-8</v>
      </c>
      <c r="AR608">
        <v>3.0835176991150436E-8</v>
      </c>
      <c r="AS608">
        <v>1.6208824975417895E-6</v>
      </c>
      <c r="AT608">
        <v>-1.709992625368732E-7</v>
      </c>
      <c r="AU608">
        <v>-5.7967674532940053E-9</v>
      </c>
      <c r="AV608">
        <v>4.839601769911504E-9</v>
      </c>
      <c r="AW608">
        <v>-7.2517207472959686E-9</v>
      </c>
      <c r="AX608">
        <v>1.9819321533923301E-7</v>
      </c>
      <c r="AY608">
        <v>1.4380530973451328E-8</v>
      </c>
      <c r="AZ608">
        <v>-3.9223820058997085E-8</v>
      </c>
      <c r="BA608">
        <v>1.7668387413962805E-9</v>
      </c>
      <c r="BB608">
        <v>-1.5117994100295009E-9</v>
      </c>
      <c r="BC608">
        <v>-4.7105457227138642E-9</v>
      </c>
      <c r="BD608">
        <v>-5.0178220255653868E-9</v>
      </c>
      <c r="BE608">
        <v>1.3627704031465095E-8</v>
      </c>
      <c r="BF608">
        <v>-6.9321533923303852E-9</v>
      </c>
      <c r="BG608">
        <v>0</v>
      </c>
      <c r="BH608">
        <v>9.198316125860374E-7</v>
      </c>
      <c r="BI608">
        <v>5.0946411012782679E-9</v>
      </c>
      <c r="BJ608">
        <v>5.1007866273352978E-9</v>
      </c>
      <c r="BK608">
        <v>0</v>
      </c>
      <c r="BL608">
        <v>-3.1034906588003929E-9</v>
      </c>
      <c r="BM608">
        <v>0</v>
      </c>
      <c r="BN608">
        <v>-7.3884587020648979E-9</v>
      </c>
      <c r="BO608">
        <v>0</v>
      </c>
      <c r="BP608">
        <v>-1.2905604719764025E-9</v>
      </c>
      <c r="BQ608">
        <v>7.4360865290068828E-10</v>
      </c>
      <c r="BR608">
        <v>0</v>
      </c>
      <c r="BS608">
        <v>-2.4413102261553591E-8</v>
      </c>
      <c r="BT608">
        <v>-2.1601524090462136E-9</v>
      </c>
      <c r="BU608">
        <v>-2.367563913470993E-8</v>
      </c>
      <c r="BV608">
        <v>0</v>
      </c>
      <c r="BW608">
        <v>0</v>
      </c>
      <c r="BX608">
        <v>-2.2216076696165186E-9</v>
      </c>
      <c r="BY608">
        <v>-5.1622418879056024E-9</v>
      </c>
      <c r="BZ608">
        <v>-7.9384832841691278E-9</v>
      </c>
      <c r="CA608">
        <v>-2.515056538839725E-9</v>
      </c>
      <c r="CB608">
        <v>0</v>
      </c>
      <c r="CC608">
        <v>0</v>
      </c>
      <c r="CD608">
        <v>0</v>
      </c>
      <c r="CE608">
        <v>-4.1620575221238947E-9</v>
      </c>
      <c r="CF608">
        <v>-3.6719518190757095E-10</v>
      </c>
      <c r="CG608">
        <v>4.0253195673549661E-10</v>
      </c>
      <c r="CH608">
        <v>0</v>
      </c>
      <c r="CI608">
        <v>-4.5522984267453308E-9</v>
      </c>
      <c r="CJ608">
        <v>-2.3352999016715827E-9</v>
      </c>
      <c r="CK608">
        <v>1.6592920353982264E-10</v>
      </c>
      <c r="CL608">
        <v>1.0799999999999976E-2</v>
      </c>
      <c r="CM608">
        <v>0</v>
      </c>
      <c r="CN608">
        <v>0</v>
      </c>
      <c r="CO608">
        <v>0</v>
      </c>
      <c r="CP608">
        <v>4.9993854473942969E-8</v>
      </c>
      <c r="CQ608">
        <v>5.2882251720747289E-9</v>
      </c>
      <c r="CR608">
        <v>4.3018682399213493E-10</v>
      </c>
      <c r="CS608">
        <v>-5.1468780727630287E-10</v>
      </c>
      <c r="CT608">
        <v>0</v>
      </c>
      <c r="CU608">
        <v>0</v>
      </c>
      <c r="CV608">
        <v>0</v>
      </c>
      <c r="CW608">
        <v>6.5142576204523222E-10</v>
      </c>
      <c r="CX608">
        <v>0</v>
      </c>
      <c r="CY608">
        <v>2.7362954768928212E-9</v>
      </c>
      <c r="CZ608">
        <v>0</v>
      </c>
      <c r="DA608">
        <v>0</v>
      </c>
      <c r="DB608">
        <v>0</v>
      </c>
      <c r="DC608">
        <v>1.4426622418879054E-9</v>
      </c>
      <c r="DD608">
        <v>0</v>
      </c>
    </row>
    <row r="609" spans="1:108">
      <c r="A609" t="s">
        <v>1070</v>
      </c>
      <c r="B609">
        <v>0.70099999999999996</v>
      </c>
      <c r="C609">
        <v>41.3</v>
      </c>
      <c r="D609" t="s">
        <v>724</v>
      </c>
      <c r="E609">
        <v>43250</v>
      </c>
      <c r="F609" t="s">
        <v>142</v>
      </c>
      <c r="H609" t="s">
        <v>35</v>
      </c>
      <c r="I609">
        <v>30</v>
      </c>
      <c r="K609">
        <v>0.55845793499999996</v>
      </c>
      <c r="L609">
        <v>4.8661689199999998</v>
      </c>
      <c r="M609">
        <v>0.31892482300000002</v>
      </c>
      <c r="N609">
        <v>114535</v>
      </c>
      <c r="O609">
        <v>2909.1145500000002</v>
      </c>
      <c r="P609" t="s">
        <v>1070</v>
      </c>
      <c r="Q609">
        <v>-7.988633306429917E-6</v>
      </c>
      <c r="R609">
        <v>-4.0220608017218182E-8</v>
      </c>
      <c r="S609">
        <v>-2.9375168146354585E-8</v>
      </c>
      <c r="T609">
        <v>-3.447000269034167E-6</v>
      </c>
      <c r="U609">
        <v>-3.447000269034167E-6</v>
      </c>
      <c r="V609">
        <v>4.3718052192628132E-9</v>
      </c>
      <c r="W609">
        <v>-2.1526096314231907E-7</v>
      </c>
      <c r="X609">
        <v>-7.6506591337099879E-8</v>
      </c>
      <c r="Y609">
        <v>-3.8673661555017707E-10</v>
      </c>
      <c r="Z609">
        <v>-1.7319074522464354E-6</v>
      </c>
      <c r="AA609">
        <v>3.6655905299973033E-8</v>
      </c>
      <c r="AB609">
        <v>5.8952111918213569E-8</v>
      </c>
      <c r="AC609">
        <v>5.0443906376109441E-10</v>
      </c>
      <c r="AD609">
        <v>0</v>
      </c>
      <c r="AE609">
        <v>-2.2497982243744962E-7</v>
      </c>
      <c r="AF609">
        <v>-2.9257465698143667E-8</v>
      </c>
      <c r="AG609">
        <v>-1.1450766747376921E-7</v>
      </c>
      <c r="AH609">
        <v>-1.5738498789346248E-7</v>
      </c>
      <c r="AI609">
        <v>-3.043449018025281E-8</v>
      </c>
      <c r="AJ609">
        <v>0</v>
      </c>
      <c r="AK609">
        <v>-1.3182674199623364E-7</v>
      </c>
      <c r="AL609">
        <v>-4.1902071563088524E-9</v>
      </c>
      <c r="AM609">
        <v>-7.7179176755447837E-10</v>
      </c>
      <c r="AN609">
        <v>-6.910815173527043E-10</v>
      </c>
      <c r="AO609">
        <v>-6.1205273069679831E-9</v>
      </c>
      <c r="AP609">
        <v>2.1236884584342205E-7</v>
      </c>
      <c r="AQ609">
        <v>-2.2627454936776969E-8</v>
      </c>
      <c r="AR609">
        <v>1.7655367231638341E-9</v>
      </c>
      <c r="AS609">
        <v>2.0244821092278714E-7</v>
      </c>
      <c r="AT609">
        <v>-1.2695049771320959E-7</v>
      </c>
      <c r="AU609">
        <v>-3.6773607748184E-9</v>
      </c>
      <c r="AV609">
        <v>1.2710182943233794E-7</v>
      </c>
      <c r="AW609">
        <v>-1.2695049771320952E-9</v>
      </c>
      <c r="AX609">
        <v>5.291565778853915E-8</v>
      </c>
      <c r="AY609">
        <v>-2.1859026096314813E-10</v>
      </c>
      <c r="AZ609">
        <v>-2.6398977670164143E-8</v>
      </c>
      <c r="BA609">
        <v>-1.2291498520312063E-8</v>
      </c>
      <c r="BB609">
        <v>-4.0271051923594285E-9</v>
      </c>
      <c r="BC609">
        <v>-4.2053403282216799E-9</v>
      </c>
      <c r="BD609">
        <v>-6.6989507667473768E-9</v>
      </c>
      <c r="BE609">
        <v>1.6192493946731229E-8</v>
      </c>
      <c r="BF609">
        <v>-6.3609765940274464E-9</v>
      </c>
      <c r="BG609">
        <v>0</v>
      </c>
      <c r="BH609">
        <v>1.3776230831315578E-7</v>
      </c>
      <c r="BI609">
        <v>3.3208905030938894E-9</v>
      </c>
      <c r="BJ609">
        <v>3.3545197740113E-9</v>
      </c>
      <c r="BK609">
        <v>0</v>
      </c>
      <c r="BL609">
        <v>-1.9336830777508744E-9</v>
      </c>
      <c r="BM609">
        <v>0</v>
      </c>
      <c r="BN609">
        <v>-1.1312886736615551E-8</v>
      </c>
      <c r="BO609">
        <v>0</v>
      </c>
      <c r="BP609">
        <v>-4.9031476997578711E-9</v>
      </c>
      <c r="BQ609">
        <v>3.3965563626580568E-10</v>
      </c>
      <c r="BR609">
        <v>0</v>
      </c>
      <c r="BS609">
        <v>-1.9656308851224109E-8</v>
      </c>
      <c r="BT609">
        <v>-1.3619854721549443E-10</v>
      </c>
      <c r="BU609">
        <v>-1.195520581113802E-8</v>
      </c>
      <c r="BV609">
        <v>0</v>
      </c>
      <c r="BW609">
        <v>0</v>
      </c>
      <c r="BX609">
        <v>-1.7470406241592683E-9</v>
      </c>
      <c r="BY609">
        <v>-5.2797955340328228E-9</v>
      </c>
      <c r="BZ609">
        <v>-4.9771320957761664E-9</v>
      </c>
      <c r="CA609">
        <v>-2.0312079634113537E-9</v>
      </c>
      <c r="CB609">
        <v>0</v>
      </c>
      <c r="CC609">
        <v>0</v>
      </c>
      <c r="CD609">
        <v>0</v>
      </c>
      <c r="CE609">
        <v>-1.7050040355125111E-9</v>
      </c>
      <c r="CF609">
        <v>-1.3451708366962057E-11</v>
      </c>
      <c r="CG609">
        <v>-8.8613128867366105E-10</v>
      </c>
      <c r="CH609">
        <v>0</v>
      </c>
      <c r="CI609">
        <v>-1.481369383911758E-9</v>
      </c>
      <c r="CJ609">
        <v>-1.1736615550174877E-9</v>
      </c>
      <c r="CK609">
        <v>-8.0373957492601586E-10</v>
      </c>
      <c r="CL609">
        <v>-4.7800000000000009E-2</v>
      </c>
      <c r="CM609">
        <v>0</v>
      </c>
      <c r="CN609">
        <v>0</v>
      </c>
      <c r="CO609">
        <v>0</v>
      </c>
      <c r="CP609">
        <v>2.5524616626311542E-8</v>
      </c>
      <c r="CQ609">
        <v>2.3221011568469197E-9</v>
      </c>
      <c r="CR609">
        <v>2.6398977670164097E-10</v>
      </c>
      <c r="CS609">
        <v>-3.5478880817864352E-11</v>
      </c>
      <c r="CT609">
        <v>0</v>
      </c>
      <c r="CU609">
        <v>0</v>
      </c>
      <c r="CV609">
        <v>0</v>
      </c>
      <c r="CW609">
        <v>-2.3540489642184765E-11</v>
      </c>
      <c r="CX609">
        <v>0</v>
      </c>
      <c r="CY609">
        <v>7.7179176755448033E-10</v>
      </c>
      <c r="CZ609">
        <v>0</v>
      </c>
      <c r="DA609">
        <v>0</v>
      </c>
      <c r="DB609">
        <v>0</v>
      </c>
      <c r="DC609">
        <v>1.111447403820285E-9</v>
      </c>
      <c r="DD609">
        <v>0</v>
      </c>
    </row>
    <row r="610" spans="1:108">
      <c r="A610" t="s">
        <v>1071</v>
      </c>
      <c r="B610">
        <v>0.71099999999999997</v>
      </c>
      <c r="C610">
        <v>28.6</v>
      </c>
      <c r="D610" t="s">
        <v>1072</v>
      </c>
      <c r="E610">
        <v>43250</v>
      </c>
      <c r="F610" t="s">
        <v>142</v>
      </c>
      <c r="H610" t="s">
        <v>27</v>
      </c>
      <c r="I610">
        <v>70</v>
      </c>
      <c r="K610">
        <v>0.55845793499999996</v>
      </c>
      <c r="L610">
        <v>4.8661689199999998</v>
      </c>
      <c r="M610">
        <v>0.31892482300000002</v>
      </c>
      <c r="N610">
        <v>189162</v>
      </c>
      <c r="O610">
        <v>3936.2401333333332</v>
      </c>
      <c r="P610" t="s">
        <v>1071</v>
      </c>
      <c r="Q610">
        <v>-1.2657828282828283E-5</v>
      </c>
      <c r="R610">
        <v>-6.4636752136752145E-8</v>
      </c>
      <c r="S610">
        <v>-5.1282051282051266E-8</v>
      </c>
      <c r="T610">
        <v>-7.381507381507382E-6</v>
      </c>
      <c r="U610">
        <v>-7.381507381507382E-6</v>
      </c>
      <c r="V610">
        <v>-6.3131313131314373E-9</v>
      </c>
      <c r="W610">
        <v>-2.9611013986013988E-7</v>
      </c>
      <c r="X610">
        <v>-1.2019230769230777E-7</v>
      </c>
      <c r="Y610">
        <v>-1.5977078477078476E-8</v>
      </c>
      <c r="Z610">
        <v>-6.6045066045066052E-6</v>
      </c>
      <c r="AA610">
        <v>9.9067599067599025E-8</v>
      </c>
      <c r="AB610">
        <v>4.0986790986790997E-7</v>
      </c>
      <c r="AC610">
        <v>8.1827894327894265E-9</v>
      </c>
      <c r="AD610">
        <v>0</v>
      </c>
      <c r="AE610">
        <v>7.2625291375291384E-7</v>
      </c>
      <c r="AF610">
        <v>-3.3581002331002353E-8</v>
      </c>
      <c r="AG610">
        <v>2.198183760683761E-5</v>
      </c>
      <c r="AH610">
        <v>-4.180992618492619E-7</v>
      </c>
      <c r="AI610">
        <v>6.2014374514374528E-7</v>
      </c>
      <c r="AJ610">
        <v>0</v>
      </c>
      <c r="AK610">
        <v>-2.4548368298368315E-7</v>
      </c>
      <c r="AL610">
        <v>1.5782828282827623E-10</v>
      </c>
      <c r="AM610">
        <v>-1.932789432789433E-9</v>
      </c>
      <c r="AN610">
        <v>-1.8162393162393172E-9</v>
      </c>
      <c r="AO610">
        <v>-1.1339355089355091E-8</v>
      </c>
      <c r="AP610">
        <v>1.1897824397824395E-7</v>
      </c>
      <c r="AQ610">
        <v>-1.4748445998445991E-8</v>
      </c>
      <c r="AR610">
        <v>6.4078282828282831E-8</v>
      </c>
      <c r="AS610">
        <v>3.3945221445221447E-6</v>
      </c>
      <c r="AT610">
        <v>-2.0202020202020205E-7</v>
      </c>
      <c r="AU610">
        <v>2.9137529137529165E-9</v>
      </c>
      <c r="AV610">
        <v>7.0561383061383064E-7</v>
      </c>
      <c r="AW610">
        <v>-7.9994658119658117E-9</v>
      </c>
      <c r="AX610">
        <v>3.1517094017094025E-7</v>
      </c>
      <c r="AY610">
        <v>8.61985236985237E-9</v>
      </c>
      <c r="AZ610">
        <v>3.7878787878787934E-8</v>
      </c>
      <c r="BA610">
        <v>3.7344599844599854E-8</v>
      </c>
      <c r="BB610">
        <v>-1.2237762237762238E-9</v>
      </c>
      <c r="BC610">
        <v>-2.3115773115773104E-9</v>
      </c>
      <c r="BD610">
        <v>-2.0614801864801885E-9</v>
      </c>
      <c r="BE610">
        <v>4.2297979797979783E-8</v>
      </c>
      <c r="BF610">
        <v>-1.6171328671328724E-9</v>
      </c>
      <c r="BG610">
        <v>0</v>
      </c>
      <c r="BH610">
        <v>5.0359362859362864E-7</v>
      </c>
      <c r="BI610">
        <v>7.794289044289043E-9</v>
      </c>
      <c r="BJ610">
        <v>7.8914141414141463E-9</v>
      </c>
      <c r="BK610">
        <v>0</v>
      </c>
      <c r="BL610">
        <v>7.3329448329448187E-9</v>
      </c>
      <c r="BM610">
        <v>0</v>
      </c>
      <c r="BN610">
        <v>2.1853146853147144E-10</v>
      </c>
      <c r="BO610">
        <v>0</v>
      </c>
      <c r="BP610">
        <v>1.6996891996891743E-10</v>
      </c>
      <c r="BQ610">
        <v>4.6255827505827476E-9</v>
      </c>
      <c r="BR610">
        <v>0</v>
      </c>
      <c r="BS610">
        <v>-3.0133061383061378E-8</v>
      </c>
      <c r="BT610">
        <v>-6.0945998445998477E-10</v>
      </c>
      <c r="BU610">
        <v>-2.7170745920745927E-8</v>
      </c>
      <c r="BV610">
        <v>0</v>
      </c>
      <c r="BW610">
        <v>0</v>
      </c>
      <c r="BX610">
        <v>-2.3479992229992233E-9</v>
      </c>
      <c r="BY610">
        <v>-9.2997280497280552E-9</v>
      </c>
      <c r="BZ610">
        <v>-6.3471250971250964E-9</v>
      </c>
      <c r="CA610">
        <v>-3.7368881118881113E-9</v>
      </c>
      <c r="CB610">
        <v>0</v>
      </c>
      <c r="CC610">
        <v>0</v>
      </c>
      <c r="CD610">
        <v>0</v>
      </c>
      <c r="CE610">
        <v>-3.8364413364413373E-9</v>
      </c>
      <c r="CF610">
        <v>-4.7105672105672043E-10</v>
      </c>
      <c r="CG610">
        <v>1.7433954933954928E-9</v>
      </c>
      <c r="CH610">
        <v>0</v>
      </c>
      <c r="CI610">
        <v>-4.8271173271173298E-9</v>
      </c>
      <c r="CJ610">
        <v>-2.6952214452214448E-9</v>
      </c>
      <c r="CK610">
        <v>3.3993783993783984E-9</v>
      </c>
      <c r="CL610">
        <v>0.13999999999999996</v>
      </c>
      <c r="CM610">
        <v>0</v>
      </c>
      <c r="CN610">
        <v>0</v>
      </c>
      <c r="CO610">
        <v>0</v>
      </c>
      <c r="CP610">
        <v>2.954059829059829E-7</v>
      </c>
      <c r="CQ610">
        <v>2.5089840714840711E-8</v>
      </c>
      <c r="CR610">
        <v>1.1145104895104909E-9</v>
      </c>
      <c r="CS610">
        <v>-1.157731157731157E-9</v>
      </c>
      <c r="CT610">
        <v>0</v>
      </c>
      <c r="CU610">
        <v>0</v>
      </c>
      <c r="CV610">
        <v>0</v>
      </c>
      <c r="CW610">
        <v>4.4264763014762997E-9</v>
      </c>
      <c r="CX610">
        <v>0</v>
      </c>
      <c r="CY610">
        <v>1.0530788655788658E-8</v>
      </c>
      <c r="CZ610">
        <v>0</v>
      </c>
      <c r="DA610">
        <v>0</v>
      </c>
      <c r="DB610">
        <v>0</v>
      </c>
      <c r="DC610">
        <v>2.7000777000776993E-9</v>
      </c>
      <c r="DD610">
        <v>0</v>
      </c>
    </row>
    <row r="611" spans="1:108">
      <c r="A611" t="s">
        <v>243</v>
      </c>
      <c r="B611">
        <v>0.69399999999999995</v>
      </c>
      <c r="C611">
        <v>33.9</v>
      </c>
      <c r="D611" t="s">
        <v>1073</v>
      </c>
      <c r="E611">
        <v>43250</v>
      </c>
      <c r="F611" t="s">
        <v>150</v>
      </c>
      <c r="H611" t="s">
        <v>27</v>
      </c>
      <c r="I611">
        <v>100</v>
      </c>
      <c r="J611">
        <v>0</v>
      </c>
      <c r="K611">
        <v>0.431463288</v>
      </c>
      <c r="L611">
        <v>3.3221900849999999</v>
      </c>
      <c r="M611">
        <v>0.492269393</v>
      </c>
      <c r="N611">
        <v>259554.33333333334</v>
      </c>
      <c r="O611">
        <v>4510.7207000000008</v>
      </c>
      <c r="P611" t="s">
        <v>243</v>
      </c>
      <c r="Q611">
        <v>6.1455260570304822E-5</v>
      </c>
      <c r="R611">
        <v>2.2246804326450343E-5</v>
      </c>
      <c r="S611">
        <v>2.4418223533267782E-5</v>
      </c>
      <c r="T611">
        <v>7.784333005571944E-4</v>
      </c>
      <c r="U611">
        <v>7.784333005571944E-4</v>
      </c>
      <c r="V611">
        <v>-5.4285480170435923E-5</v>
      </c>
      <c r="W611">
        <v>4.0560471976401179E-4</v>
      </c>
      <c r="X611">
        <v>-5.4900032776138973E-5</v>
      </c>
      <c r="Y611">
        <v>3.298098983939692E-6</v>
      </c>
      <c r="Z611">
        <v>-2.2533595542445099E-4</v>
      </c>
      <c r="AA611">
        <v>1.6388069485414618E-4</v>
      </c>
      <c r="AB611">
        <v>4.3182563094067519E-4</v>
      </c>
      <c r="AC611">
        <v>5.1315142576204524E-5</v>
      </c>
      <c r="AD611">
        <v>0</v>
      </c>
      <c r="AE611">
        <v>6.1537200917731894E-3</v>
      </c>
      <c r="AF611">
        <v>1.9911504424778762E-4</v>
      </c>
      <c r="AG611">
        <v>3.288266142248443E-2</v>
      </c>
      <c r="AH611">
        <v>-1.4237135365453949E-4</v>
      </c>
      <c r="AI611">
        <v>5.0401507702392658E-3</v>
      </c>
      <c r="AJ611">
        <v>1.524295313012127E-4</v>
      </c>
      <c r="AK611">
        <v>4.6890363815142575E-4</v>
      </c>
      <c r="AL611">
        <v>0</v>
      </c>
      <c r="AM611">
        <v>0</v>
      </c>
      <c r="AN611">
        <v>0</v>
      </c>
      <c r="AO611">
        <v>-2.3557849885283518E-6</v>
      </c>
      <c r="AP611">
        <v>1.357137004260898E-4</v>
      </c>
      <c r="AQ611">
        <v>3.5725991478203867E-5</v>
      </c>
      <c r="AR611">
        <v>1.2575794821370042E-4</v>
      </c>
      <c r="AS611">
        <v>2.8715994755817765E-3</v>
      </c>
      <c r="AT611">
        <v>1.6203703703703706E-4</v>
      </c>
      <c r="AU611">
        <v>4.9635365453949527E-5</v>
      </c>
      <c r="AV611">
        <v>3.5399459193706981E-3</v>
      </c>
      <c r="AW611">
        <v>3.7180432645034423E-7</v>
      </c>
      <c r="AX611">
        <v>2.1564650934119959E-4</v>
      </c>
      <c r="AY611">
        <v>8.5402327105866922E-5</v>
      </c>
      <c r="AZ611">
        <v>2.8781547033759425E-4</v>
      </c>
      <c r="BA611">
        <v>4.7463946247132092E-5</v>
      </c>
      <c r="BB611">
        <v>1.1881350376925598E-6</v>
      </c>
      <c r="BC611">
        <v>1.6103326778105536E-5</v>
      </c>
      <c r="BD611">
        <v>7.6388888888888884E-6</v>
      </c>
      <c r="BE611">
        <v>6.9854146181579807E-5</v>
      </c>
      <c r="BF611">
        <v>9.2346771550311365E-5</v>
      </c>
      <c r="BG611">
        <v>0</v>
      </c>
      <c r="BH611">
        <v>1.622623729924615E-4</v>
      </c>
      <c r="BI611">
        <v>1.5378154703375945E-5</v>
      </c>
      <c r="BJ611">
        <v>1.5204031465093413E-5</v>
      </c>
      <c r="BK611">
        <v>0</v>
      </c>
      <c r="BL611">
        <v>1.7043592264831202E-5</v>
      </c>
      <c r="BM611">
        <v>0</v>
      </c>
      <c r="BN611">
        <v>9.3616846935431014E-6</v>
      </c>
      <c r="BO611">
        <v>0</v>
      </c>
      <c r="BP611">
        <v>1.9604228121927236E-5</v>
      </c>
      <c r="BQ611">
        <v>2.1363897082923633E-5</v>
      </c>
      <c r="BR611">
        <v>0</v>
      </c>
      <c r="BS611">
        <v>6.1250409701737328E-7</v>
      </c>
      <c r="BT611">
        <v>1.282366437233694E-6</v>
      </c>
      <c r="BU611">
        <v>7.927728613569322E-6</v>
      </c>
      <c r="BV611">
        <v>0</v>
      </c>
      <c r="BW611">
        <v>0</v>
      </c>
      <c r="BX611">
        <v>0</v>
      </c>
      <c r="BY611">
        <v>1.767862995739101E-6</v>
      </c>
      <c r="BZ611">
        <v>2.9109308423467721E-6</v>
      </c>
      <c r="CA611">
        <v>0</v>
      </c>
      <c r="CB611">
        <v>2.9211733857751557E-5</v>
      </c>
      <c r="CC611">
        <v>1.1100868567682726E-5</v>
      </c>
      <c r="CD611">
        <v>0</v>
      </c>
      <c r="CE611">
        <v>2.4459193706981312E-6</v>
      </c>
      <c r="CF611">
        <v>0</v>
      </c>
      <c r="CG611">
        <v>5.6088167813831522E-6</v>
      </c>
      <c r="CH611">
        <v>0</v>
      </c>
      <c r="CI611">
        <v>4.6296296296296344E-7</v>
      </c>
      <c r="CJ611">
        <v>0</v>
      </c>
      <c r="CK611">
        <v>4.6214355948869228E-6</v>
      </c>
      <c r="CL611">
        <v>225.60000000000002</v>
      </c>
      <c r="CM611">
        <v>0</v>
      </c>
      <c r="CN611">
        <v>0</v>
      </c>
      <c r="CO611">
        <v>4.1195509668961006E-7</v>
      </c>
      <c r="CP611">
        <v>1.4335463782366438E-4</v>
      </c>
      <c r="CQ611">
        <v>1.2583988856112751E-5</v>
      </c>
      <c r="CR611">
        <v>1.2352507374631271E-6</v>
      </c>
      <c r="CS611">
        <v>9.0257292690921024E-7</v>
      </c>
      <c r="CT611">
        <v>0</v>
      </c>
      <c r="CU611">
        <v>3.6688790560471983E-6</v>
      </c>
      <c r="CV611">
        <v>0</v>
      </c>
      <c r="CW611">
        <v>3.6770730907899047E-6</v>
      </c>
      <c r="CX611">
        <v>0</v>
      </c>
      <c r="CY611">
        <v>2.005490003277614E-5</v>
      </c>
      <c r="CZ611">
        <v>3.7672074729596846E-6</v>
      </c>
      <c r="DA611">
        <v>5.5657980989839395E-6</v>
      </c>
      <c r="DB611">
        <v>0</v>
      </c>
      <c r="DC611">
        <v>2.7572926909210092E-6</v>
      </c>
      <c r="DD611">
        <v>3.9945919370698133E-7</v>
      </c>
    </row>
    <row r="612" spans="1:108">
      <c r="A612" t="s">
        <v>1074</v>
      </c>
      <c r="B612">
        <v>0.72599999999999998</v>
      </c>
      <c r="C612">
        <v>27.8</v>
      </c>
      <c r="D612" t="s">
        <v>1075</v>
      </c>
      <c r="E612">
        <v>43250</v>
      </c>
      <c r="F612" t="s">
        <v>142</v>
      </c>
      <c r="H612" t="s">
        <v>27</v>
      </c>
      <c r="I612">
        <v>100</v>
      </c>
      <c r="K612">
        <v>0.53545025899999998</v>
      </c>
      <c r="L612">
        <v>4.1478217979999998</v>
      </c>
      <c r="M612">
        <v>0.413789872</v>
      </c>
      <c r="N612">
        <v>194776.66666666666</v>
      </c>
      <c r="O612">
        <v>4122.2972333333337</v>
      </c>
      <c r="P612" t="s">
        <v>1074</v>
      </c>
      <c r="Q612">
        <v>-1.2879696243005598E-5</v>
      </c>
      <c r="R612">
        <v>-4.6437849720223847E-8</v>
      </c>
      <c r="S612">
        <v>-2.0508593125499615E-8</v>
      </c>
      <c r="T612">
        <v>-5.9202637889688255E-6</v>
      </c>
      <c r="U612">
        <v>-5.9202637889688255E-6</v>
      </c>
      <c r="V612">
        <v>-1.0491606714628339E-8</v>
      </c>
      <c r="W612">
        <v>-2.5934252597921667E-7</v>
      </c>
      <c r="X612">
        <v>-1.5762390087929682E-7</v>
      </c>
      <c r="Y612">
        <v>-6.6446842525979216E-9</v>
      </c>
      <c r="Z612">
        <v>-9.0927258193445247E-6</v>
      </c>
      <c r="AA612">
        <v>3.1524780175859322E-7</v>
      </c>
      <c r="AB612">
        <v>1.1073641087130298E-6</v>
      </c>
      <c r="AC612">
        <v>5.1009192645883267E-8</v>
      </c>
      <c r="AD612">
        <v>0</v>
      </c>
      <c r="AE612">
        <v>3.4047761790567551E-6</v>
      </c>
      <c r="AF612">
        <v>5.9202637889688273E-8</v>
      </c>
      <c r="AG612">
        <v>5.7194244604316546E-5</v>
      </c>
      <c r="AH612">
        <v>-5.9452438049560354E-7</v>
      </c>
      <c r="AI612">
        <v>2.6104116706634688E-6</v>
      </c>
      <c r="AJ612">
        <v>2.8961830535571548E-8</v>
      </c>
      <c r="AK612">
        <v>5.4456434852118124E-8</v>
      </c>
      <c r="AL612">
        <v>7.3416266986410855E-8</v>
      </c>
      <c r="AM612">
        <v>9.3650079936051121E-9</v>
      </c>
      <c r="AN612">
        <v>9.1901478816946427E-9</v>
      </c>
      <c r="AO612">
        <v>-1.1066147082334124E-8</v>
      </c>
      <c r="AP612">
        <v>1.2040367705835333E-7</v>
      </c>
      <c r="AQ612">
        <v>9.3175459632294233E-9</v>
      </c>
      <c r="AR612">
        <v>1.5762390087929658E-7</v>
      </c>
      <c r="AS612">
        <v>5.8902877697841731E-6</v>
      </c>
      <c r="AT612">
        <v>-1.4138689048760991E-7</v>
      </c>
      <c r="AU612">
        <v>6.407374100719423E-8</v>
      </c>
      <c r="AV612">
        <v>5.4369004796163081E-6</v>
      </c>
      <c r="AW612">
        <v>-7.5164868105515578E-9</v>
      </c>
      <c r="AX612">
        <v>7.8312350119904076E-7</v>
      </c>
      <c r="AY612">
        <v>6.2275179856115107E-8</v>
      </c>
      <c r="AZ612">
        <v>2.1282973621103117E-7</v>
      </c>
      <c r="BA612">
        <v>1.636191047162271E-8</v>
      </c>
      <c r="BB612">
        <v>-2.5954236610711458E-9</v>
      </c>
      <c r="BC612">
        <v>2.5604516386890524E-9</v>
      </c>
      <c r="BD612">
        <v>3.6096123101518803E-9</v>
      </c>
      <c r="BE612">
        <v>8.31584732214229E-8</v>
      </c>
      <c r="BF612">
        <v>1.4888089528377296E-8</v>
      </c>
      <c r="BG612">
        <v>0</v>
      </c>
      <c r="BH612">
        <v>1.2262689848121504E-6</v>
      </c>
      <c r="BI612">
        <v>1.2140287769784171E-8</v>
      </c>
      <c r="BJ612">
        <v>1.2315147881694641E-8</v>
      </c>
      <c r="BK612">
        <v>0</v>
      </c>
      <c r="BL612">
        <v>-1.7985611510791438E-9</v>
      </c>
      <c r="BM612">
        <v>0</v>
      </c>
      <c r="BN612">
        <v>-6.2699840127897714E-9</v>
      </c>
      <c r="BO612">
        <v>0</v>
      </c>
      <c r="BP612">
        <v>8.0185851318944886E-9</v>
      </c>
      <c r="BQ612">
        <v>4.084232613908872E-8</v>
      </c>
      <c r="BR612">
        <v>0</v>
      </c>
      <c r="BS612">
        <v>-3.1050159872102315E-8</v>
      </c>
      <c r="BT612">
        <v>-2.6428856914468429E-9</v>
      </c>
      <c r="BU612">
        <v>-2.4580335731414869E-8</v>
      </c>
      <c r="BV612">
        <v>0</v>
      </c>
      <c r="BW612">
        <v>0</v>
      </c>
      <c r="BX612">
        <v>-2.5354716227018381E-9</v>
      </c>
      <c r="BY612">
        <v>-8.5181854516386888E-9</v>
      </c>
      <c r="BZ612">
        <v>-8.6131095123900912E-9</v>
      </c>
      <c r="CA612">
        <v>-2.8177458033573144E-9</v>
      </c>
      <c r="CB612">
        <v>0</v>
      </c>
      <c r="CC612">
        <v>0</v>
      </c>
      <c r="CD612">
        <v>0</v>
      </c>
      <c r="CE612">
        <v>-5.4481414868105528E-9</v>
      </c>
      <c r="CF612">
        <v>3.4972022382094636E-11</v>
      </c>
      <c r="CG612">
        <v>2.9376498800959215E-9</v>
      </c>
      <c r="CH612">
        <v>0</v>
      </c>
      <c r="CI612">
        <v>-4.8461231015187834E-9</v>
      </c>
      <c r="CJ612">
        <v>-3.4622302158273384E-9</v>
      </c>
      <c r="CK612">
        <v>4.0367705835331713E-9</v>
      </c>
      <c r="CL612">
        <v>0.16159999999999991</v>
      </c>
      <c r="CM612">
        <v>0</v>
      </c>
      <c r="CN612">
        <v>0</v>
      </c>
      <c r="CO612">
        <v>0</v>
      </c>
      <c r="CP612">
        <v>4.3380295763389289E-7</v>
      </c>
      <c r="CQ612">
        <v>4.0020483613109515E-8</v>
      </c>
      <c r="CR612">
        <v>8.4932054356514859E-10</v>
      </c>
      <c r="CS612">
        <v>6.3449240607514001E-10</v>
      </c>
      <c r="CT612">
        <v>0</v>
      </c>
      <c r="CU612">
        <v>0</v>
      </c>
      <c r="CV612">
        <v>0</v>
      </c>
      <c r="CW612">
        <v>4.7112310151878491E-9</v>
      </c>
      <c r="CX612">
        <v>0</v>
      </c>
      <c r="CY612">
        <v>7.5914268585131852E-9</v>
      </c>
      <c r="CZ612">
        <v>0</v>
      </c>
      <c r="DA612">
        <v>0</v>
      </c>
      <c r="DB612">
        <v>0</v>
      </c>
      <c r="DC612">
        <v>2.5729416466826535E-9</v>
      </c>
      <c r="DD612">
        <v>0</v>
      </c>
    </row>
    <row r="613" spans="1:108">
      <c r="A613" t="s">
        <v>18</v>
      </c>
      <c r="B613">
        <v>0.74099999999999999</v>
      </c>
      <c r="C613">
        <v>34.6</v>
      </c>
      <c r="D613" t="s">
        <v>19</v>
      </c>
      <c r="E613" t="s">
        <v>1076</v>
      </c>
      <c r="F613">
        <v>42877</v>
      </c>
      <c r="H613" t="s">
        <v>20</v>
      </c>
      <c r="I613">
        <v>60</v>
      </c>
      <c r="J613">
        <v>12.333333333333334</v>
      </c>
      <c r="K613">
        <v>0.74024511299999995</v>
      </c>
      <c r="L613">
        <v>4.5495392480000003</v>
      </c>
      <c r="M613">
        <v>0.45185713900000002</v>
      </c>
      <c r="N613">
        <v>151575.66666666666</v>
      </c>
      <c r="O613">
        <v>3814.0373666666669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</row>
    <row r="614" spans="1:108">
      <c r="A614" t="s">
        <v>21</v>
      </c>
      <c r="C614">
        <v>49.2</v>
      </c>
      <c r="D614" t="s">
        <v>22</v>
      </c>
      <c r="E614" t="s">
        <v>1076</v>
      </c>
      <c r="F614" t="s">
        <v>97</v>
      </c>
      <c r="H614" t="s">
        <v>20</v>
      </c>
      <c r="J614">
        <v>8.3333333333333339</v>
      </c>
      <c r="K614">
        <v>0.86641482549999993</v>
      </c>
      <c r="L614">
        <v>4.6309499785000003</v>
      </c>
      <c r="M614">
        <v>0.54631958199999997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</row>
    <row r="615" spans="1:108">
      <c r="A615" t="s">
        <v>40</v>
      </c>
      <c r="B615">
        <v>0.71899999999999997</v>
      </c>
      <c r="C615">
        <v>19.899999999999999</v>
      </c>
      <c r="D615" t="s">
        <v>41</v>
      </c>
      <c r="E615" t="s">
        <v>1077</v>
      </c>
      <c r="F615" t="s">
        <v>42</v>
      </c>
      <c r="H615" t="s">
        <v>17</v>
      </c>
      <c r="I615">
        <v>70</v>
      </c>
      <c r="J615">
        <v>7.333333333333333</v>
      </c>
      <c r="K615">
        <v>0.54464518500000003</v>
      </c>
      <c r="L615">
        <v>5.022039865</v>
      </c>
      <c r="M615">
        <v>0.37732685199999999</v>
      </c>
      <c r="N615">
        <v>288913</v>
      </c>
      <c r="O615">
        <v>4374.284333333334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</row>
    <row r="616" spans="1:108">
      <c r="A616" t="s">
        <v>43</v>
      </c>
      <c r="B616">
        <v>0.76</v>
      </c>
      <c r="C616">
        <v>23.4</v>
      </c>
      <c r="D616" t="s">
        <v>44</v>
      </c>
      <c r="E616" t="s">
        <v>1077</v>
      </c>
      <c r="F616" t="s">
        <v>45</v>
      </c>
      <c r="H616" t="s">
        <v>20</v>
      </c>
      <c r="I616">
        <v>100</v>
      </c>
      <c r="J616">
        <v>9</v>
      </c>
      <c r="K616">
        <v>0.38133985399999998</v>
      </c>
      <c r="L616">
        <v>3.5123876150000002</v>
      </c>
      <c r="M616">
        <v>0.39653080299999999</v>
      </c>
      <c r="N616">
        <v>107014.66666666667</v>
      </c>
      <c r="O616">
        <v>2646.6348000000003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</row>
    <row r="617" spans="1:108">
      <c r="A617" t="s">
        <v>46</v>
      </c>
      <c r="B617">
        <v>0.72899999999999998</v>
      </c>
      <c r="C617">
        <v>37.1</v>
      </c>
      <c r="D617" t="s">
        <v>47</v>
      </c>
      <c r="E617" t="s">
        <v>1077</v>
      </c>
      <c r="F617" t="s">
        <v>42</v>
      </c>
      <c r="H617" t="s">
        <v>20</v>
      </c>
      <c r="I617">
        <v>100</v>
      </c>
      <c r="J617">
        <v>6</v>
      </c>
      <c r="K617">
        <v>0.53886762899999996</v>
      </c>
      <c r="L617">
        <v>4.0331831119999997</v>
      </c>
      <c r="M617">
        <v>0.41770966900000001</v>
      </c>
      <c r="N617">
        <v>241687</v>
      </c>
      <c r="O617">
        <v>5041.4581333333335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</row>
    <row r="618" spans="1:108">
      <c r="A618" t="s">
        <v>48</v>
      </c>
      <c r="B618">
        <v>0.73299999999999998</v>
      </c>
      <c r="C618">
        <v>36.5</v>
      </c>
      <c r="D618" t="s">
        <v>49</v>
      </c>
      <c r="E618" t="s">
        <v>1077</v>
      </c>
      <c r="F618" t="s">
        <v>25</v>
      </c>
      <c r="H618" t="s">
        <v>17</v>
      </c>
      <c r="I618">
        <v>100</v>
      </c>
      <c r="J618">
        <v>11.333333333333334</v>
      </c>
      <c r="K618">
        <v>0.96938080900000001</v>
      </c>
      <c r="L618">
        <v>5.6053900140000001</v>
      </c>
      <c r="M618">
        <v>0.39405780200000001</v>
      </c>
      <c r="N618">
        <v>228013.33333333334</v>
      </c>
      <c r="O618">
        <v>4501.1226999999999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</row>
    <row r="619" spans="1:108">
      <c r="A619" t="s">
        <v>50</v>
      </c>
      <c r="B619">
        <v>0.71399999999999997</v>
      </c>
      <c r="C619">
        <v>33</v>
      </c>
      <c r="D619" t="s">
        <v>51</v>
      </c>
      <c r="E619" t="s">
        <v>1077</v>
      </c>
      <c r="F619" t="s">
        <v>25</v>
      </c>
      <c r="H619" t="s">
        <v>27</v>
      </c>
      <c r="I619">
        <v>100</v>
      </c>
      <c r="K619">
        <v>0.44687010500000002</v>
      </c>
      <c r="L619">
        <v>3.4480168610000002</v>
      </c>
      <c r="M619">
        <v>0.453211154</v>
      </c>
      <c r="N619">
        <v>351561</v>
      </c>
      <c r="O619">
        <v>5341.0000333333337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</row>
    <row r="620" spans="1:108">
      <c r="A620" t="s">
        <v>52</v>
      </c>
      <c r="B620">
        <v>0.72199999999999998</v>
      </c>
      <c r="C620">
        <v>48.5</v>
      </c>
      <c r="D620" t="s">
        <v>53</v>
      </c>
      <c r="E620" t="s">
        <v>1077</v>
      </c>
      <c r="F620" t="s">
        <v>25</v>
      </c>
      <c r="H620" t="s">
        <v>27</v>
      </c>
      <c r="I620">
        <v>100</v>
      </c>
      <c r="K620">
        <v>0.38428216999999998</v>
      </c>
      <c r="L620">
        <v>2.9023788700000002</v>
      </c>
      <c r="M620">
        <v>0.56951217399999998</v>
      </c>
      <c r="N620">
        <v>290665.66666666669</v>
      </c>
      <c r="O620">
        <v>4411.8448666666663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</row>
    <row r="621" spans="1:108">
      <c r="A621" t="s">
        <v>54</v>
      </c>
      <c r="B621">
        <v>0.66700000000000004</v>
      </c>
      <c r="C621">
        <v>34.9</v>
      </c>
      <c r="D621" t="s">
        <v>55</v>
      </c>
      <c r="E621" t="s">
        <v>1077</v>
      </c>
      <c r="F621" t="s">
        <v>56</v>
      </c>
      <c r="H621" t="s">
        <v>17</v>
      </c>
      <c r="I621">
        <v>90</v>
      </c>
      <c r="J621">
        <v>25</v>
      </c>
      <c r="K621">
        <v>1.316877241</v>
      </c>
      <c r="L621">
        <v>7.6023407550000002</v>
      </c>
      <c r="M621">
        <v>0.30460994800000002</v>
      </c>
      <c r="N621">
        <v>196530.66666666666</v>
      </c>
      <c r="O621">
        <v>3593.4328999999998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</row>
    <row r="622" spans="1:108">
      <c r="A622" t="s">
        <v>36</v>
      </c>
      <c r="B622">
        <v>0.73099999999999998</v>
      </c>
      <c r="C622">
        <v>35.4</v>
      </c>
      <c r="D622" t="s">
        <v>37</v>
      </c>
      <c r="E622" t="s">
        <v>1077</v>
      </c>
      <c r="F622" t="s">
        <v>30</v>
      </c>
      <c r="H622" t="s">
        <v>35</v>
      </c>
      <c r="I622">
        <v>100</v>
      </c>
      <c r="K622">
        <v>1.036933431</v>
      </c>
      <c r="L622">
        <v>5.4445864439999996</v>
      </c>
      <c r="M622">
        <v>0.440510018</v>
      </c>
      <c r="N622">
        <v>414690.66666666669</v>
      </c>
      <c r="O622">
        <v>6246.1510000000007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</row>
    <row r="623" spans="1:108">
      <c r="A623" t="s">
        <v>57</v>
      </c>
      <c r="B623">
        <v>0.755</v>
      </c>
      <c r="C623">
        <v>36.299999999999997</v>
      </c>
      <c r="D623" t="s">
        <v>58</v>
      </c>
      <c r="E623" t="s">
        <v>1077</v>
      </c>
      <c r="F623" t="s">
        <v>42</v>
      </c>
      <c r="H623" t="s">
        <v>20</v>
      </c>
      <c r="I623">
        <v>10</v>
      </c>
      <c r="J623">
        <v>2</v>
      </c>
      <c r="K623">
        <v>0.59948145200000003</v>
      </c>
      <c r="L623">
        <v>5.8648685010000001</v>
      </c>
      <c r="M623">
        <v>0.21991982199999999</v>
      </c>
      <c r="N623">
        <v>155647.66666666666</v>
      </c>
      <c r="O623">
        <v>3460.7380666666663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</row>
    <row r="624" spans="1:108">
      <c r="A624" t="s">
        <v>59</v>
      </c>
      <c r="B624">
        <v>0.749</v>
      </c>
      <c r="C624">
        <v>29.4</v>
      </c>
      <c r="D624" t="s">
        <v>60</v>
      </c>
      <c r="E624" t="s">
        <v>1077</v>
      </c>
      <c r="F624" t="s">
        <v>42</v>
      </c>
      <c r="H624" t="s">
        <v>17</v>
      </c>
      <c r="I624">
        <v>90</v>
      </c>
      <c r="J624">
        <v>18.333333333333332</v>
      </c>
      <c r="K624">
        <v>0.73292476299999998</v>
      </c>
      <c r="L624">
        <v>4.5564225020000002</v>
      </c>
      <c r="M624">
        <v>0.44175018300000002</v>
      </c>
      <c r="N624">
        <v>190660</v>
      </c>
      <c r="O624">
        <v>4228.799766666667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</row>
    <row r="625" spans="1:108">
      <c r="A625" t="s">
        <v>61</v>
      </c>
      <c r="B625">
        <v>0.72899999999999998</v>
      </c>
      <c r="C625">
        <v>35</v>
      </c>
      <c r="D625" t="s">
        <v>62</v>
      </c>
      <c r="E625" t="s">
        <v>1077</v>
      </c>
      <c r="F625" t="s">
        <v>42</v>
      </c>
      <c r="H625" t="s">
        <v>20</v>
      </c>
      <c r="I625">
        <v>90</v>
      </c>
      <c r="J625">
        <v>5.666666666666667</v>
      </c>
      <c r="K625">
        <v>0.44368347600000002</v>
      </c>
      <c r="L625">
        <v>2.9661442569999998</v>
      </c>
      <c r="M625">
        <v>0.641544577</v>
      </c>
      <c r="N625">
        <v>102634.33333333333</v>
      </c>
      <c r="O625">
        <v>2320.435766666667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</row>
    <row r="626" spans="1:108">
      <c r="A626" t="s">
        <v>76</v>
      </c>
      <c r="C626">
        <v>0</v>
      </c>
      <c r="F626" t="s">
        <v>142</v>
      </c>
      <c r="H626" t="s">
        <v>35</v>
      </c>
      <c r="I626">
        <v>80</v>
      </c>
      <c r="K626">
        <v>0.68454922600000001</v>
      </c>
      <c r="L626">
        <v>6.6009730720000004</v>
      </c>
      <c r="M626">
        <v>0.197810757</v>
      </c>
      <c r="N626">
        <v>121318</v>
      </c>
      <c r="O626">
        <v>3019.4870333333333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</row>
    <row r="627" spans="1:108">
      <c r="A627" t="s">
        <v>76</v>
      </c>
      <c r="C627">
        <v>53.7</v>
      </c>
      <c r="J627">
        <v>0</v>
      </c>
      <c r="K627">
        <v>0.68454922600000001</v>
      </c>
      <c r="L627">
        <v>6.6009730720000004</v>
      </c>
      <c r="M627">
        <v>0.197810757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</row>
    <row r="628" spans="1:108">
      <c r="A628" t="s">
        <v>132</v>
      </c>
      <c r="C628">
        <v>53.5</v>
      </c>
      <c r="F628" t="s">
        <v>81</v>
      </c>
      <c r="H628" t="s">
        <v>27</v>
      </c>
      <c r="I628">
        <v>100</v>
      </c>
      <c r="N628">
        <v>272791.33333333331</v>
      </c>
      <c r="O628">
        <v>5047.6379666666662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</row>
    <row r="629" spans="1:108">
      <c r="A629" t="s">
        <v>132</v>
      </c>
      <c r="C629">
        <v>34</v>
      </c>
      <c r="J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</row>
    <row r="630" spans="1:108">
      <c r="A630" t="s">
        <v>1078</v>
      </c>
      <c r="C630">
        <v>39.1</v>
      </c>
      <c r="J630">
        <v>0</v>
      </c>
      <c r="K630">
        <v>0.64419832300000002</v>
      </c>
      <c r="L630">
        <v>5.546871146</v>
      </c>
      <c r="M630">
        <v>0.26789461799999997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</row>
    <row r="631" spans="1:108">
      <c r="A631" t="s">
        <v>1078</v>
      </c>
      <c r="C631">
        <v>0</v>
      </c>
      <c r="J631">
        <v>0</v>
      </c>
      <c r="K631">
        <v>0.64419832300000002</v>
      </c>
      <c r="L631">
        <v>5.546871146</v>
      </c>
      <c r="M631">
        <v>0.26789461799999997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</row>
    <row r="632" spans="1:108">
      <c r="A632" t="s">
        <v>86</v>
      </c>
      <c r="C632">
        <v>0</v>
      </c>
      <c r="F632" t="s">
        <v>68</v>
      </c>
      <c r="H632" t="s">
        <v>27</v>
      </c>
      <c r="I632">
        <v>100</v>
      </c>
      <c r="K632">
        <v>0.79087376200000004</v>
      </c>
      <c r="L632">
        <v>6.6997600950000002</v>
      </c>
      <c r="M632">
        <v>0.29501254799999999</v>
      </c>
      <c r="N632">
        <v>426514.66666666669</v>
      </c>
      <c r="O632">
        <v>4463.158566666667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</row>
    <row r="633" spans="1:108">
      <c r="A633" t="s">
        <v>86</v>
      </c>
      <c r="C633">
        <v>26.5</v>
      </c>
      <c r="F633" t="s">
        <v>120</v>
      </c>
      <c r="H633" t="s">
        <v>27</v>
      </c>
      <c r="I633">
        <v>100</v>
      </c>
      <c r="K633">
        <v>0.79087376200000004</v>
      </c>
      <c r="L633">
        <v>6.6997600950000002</v>
      </c>
      <c r="M633">
        <v>0.29501254799999999</v>
      </c>
      <c r="N633">
        <v>295685</v>
      </c>
      <c r="O633">
        <v>6537.5215666666663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B15C1-D455-E74A-BBFA-52008A8D5115}">
  <dimension ref="A1:E570"/>
  <sheetViews>
    <sheetView topLeftCell="G1" zoomScale="110" zoomScaleNormal="110" workbookViewId="0">
      <selection activeCell="K8" sqref="K8"/>
    </sheetView>
  </sheetViews>
  <sheetFormatPr baseColWidth="10" defaultColWidth="11" defaultRowHeight="16"/>
  <cols>
    <col min="1" max="1" width="15.1640625" style="3" customWidth="1"/>
    <col min="2" max="2" width="10.6640625" style="5" customWidth="1"/>
    <col min="3" max="3" width="10.33203125" style="5" customWidth="1"/>
    <col min="4" max="4" width="9.33203125" style="5" customWidth="1"/>
    <col min="5" max="5" width="9" customWidth="1"/>
  </cols>
  <sheetData>
    <row r="1" spans="1:5" ht="17" thickBot="1">
      <c r="A1" s="2" t="s">
        <v>151</v>
      </c>
      <c r="B1" s="4" t="s">
        <v>1079</v>
      </c>
      <c r="C1" s="4" t="s">
        <v>1080</v>
      </c>
      <c r="D1" s="4" t="s">
        <v>1081</v>
      </c>
      <c r="E1" s="4" t="s">
        <v>1082</v>
      </c>
    </row>
    <row r="2" spans="1:5">
      <c r="A2" s="3" t="s">
        <v>581</v>
      </c>
      <c r="B2" s="6">
        <v>37.9</v>
      </c>
      <c r="C2" s="6">
        <v>51.7</v>
      </c>
      <c r="D2" s="8"/>
      <c r="E2" s="8"/>
    </row>
    <row r="3" spans="1:5">
      <c r="A3" s="3" t="s">
        <v>942</v>
      </c>
      <c r="B3" s="9">
        <v>39</v>
      </c>
      <c r="C3" s="9">
        <v>42.1</v>
      </c>
      <c r="D3" s="9"/>
      <c r="E3" s="9"/>
    </row>
    <row r="4" spans="1:5">
      <c r="A4" s="3" t="s">
        <v>164</v>
      </c>
      <c r="B4" s="9">
        <v>29.3</v>
      </c>
      <c r="C4" s="9">
        <v>44.2</v>
      </c>
      <c r="D4" s="9"/>
      <c r="E4" s="9"/>
    </row>
    <row r="5" spans="1:5">
      <c r="A5" s="3" t="s">
        <v>374</v>
      </c>
      <c r="B5" s="9">
        <v>44.7</v>
      </c>
      <c r="C5" s="9">
        <v>42.4</v>
      </c>
      <c r="D5" s="9"/>
      <c r="E5" s="9"/>
    </row>
    <row r="6" spans="1:5">
      <c r="A6" s="3" t="s">
        <v>584</v>
      </c>
      <c r="B6" s="9">
        <v>50.4</v>
      </c>
      <c r="C6" s="8">
        <v>41.2</v>
      </c>
      <c r="D6" s="8"/>
      <c r="E6" s="8"/>
    </row>
    <row r="7" spans="1:5">
      <c r="A7" s="3" t="s">
        <v>586</v>
      </c>
      <c r="B7" s="9">
        <v>53.4</v>
      </c>
      <c r="C7" s="9">
        <v>31.7</v>
      </c>
      <c r="D7" s="9"/>
      <c r="E7" s="9"/>
    </row>
    <row r="8" spans="1:5">
      <c r="A8" s="3" t="s">
        <v>782</v>
      </c>
      <c r="B8" s="9">
        <v>59.6</v>
      </c>
      <c r="C8" s="9">
        <v>34.6</v>
      </c>
      <c r="D8" s="9"/>
      <c r="E8" s="9"/>
    </row>
    <row r="9" spans="1:5">
      <c r="A9" s="3" t="s">
        <v>23</v>
      </c>
      <c r="B9" s="9">
        <v>35.1</v>
      </c>
      <c r="C9" s="8">
        <v>39</v>
      </c>
      <c r="D9" s="8"/>
      <c r="E9" s="8"/>
    </row>
    <row r="10" spans="1:5">
      <c r="A10" s="3" t="s">
        <v>424</v>
      </c>
      <c r="B10" s="9">
        <v>32.5</v>
      </c>
      <c r="C10" s="8">
        <v>46.6</v>
      </c>
      <c r="D10" s="8"/>
      <c r="E10" s="8"/>
    </row>
    <row r="11" spans="1:5">
      <c r="A11" s="3" t="s">
        <v>516</v>
      </c>
      <c r="B11" s="9">
        <v>66.3</v>
      </c>
      <c r="C11" s="9">
        <v>36.1</v>
      </c>
      <c r="D11" s="9"/>
      <c r="E11" s="9"/>
    </row>
    <row r="12" spans="1:5">
      <c r="A12" s="3" t="s">
        <v>186</v>
      </c>
      <c r="B12" s="9">
        <v>56</v>
      </c>
      <c r="C12" s="9">
        <v>46.6</v>
      </c>
      <c r="D12" s="9"/>
      <c r="E12" s="9"/>
    </row>
    <row r="13" spans="1:5">
      <c r="A13" s="3" t="s">
        <v>237</v>
      </c>
      <c r="B13" s="9">
        <v>26.9</v>
      </c>
      <c r="C13" s="8">
        <v>19.5</v>
      </c>
      <c r="D13" s="8"/>
      <c r="E13" s="8"/>
    </row>
    <row r="14" spans="1:5">
      <c r="A14" s="3" t="s">
        <v>425</v>
      </c>
      <c r="B14" s="9">
        <v>35.799999999999997</v>
      </c>
      <c r="C14" s="9">
        <v>29.6</v>
      </c>
      <c r="D14" s="9"/>
      <c r="E14" s="9"/>
    </row>
    <row r="15" spans="1:5">
      <c r="A15" s="3" t="s">
        <v>693</v>
      </c>
      <c r="B15" s="9">
        <v>16.7</v>
      </c>
      <c r="C15" s="8">
        <v>7.2</v>
      </c>
      <c r="D15" s="8"/>
      <c r="E15" s="8"/>
    </row>
    <row r="16" spans="1:5">
      <c r="A16" s="3" t="s">
        <v>428</v>
      </c>
      <c r="B16" s="9">
        <v>31.2</v>
      </c>
      <c r="C16" s="9">
        <v>44</v>
      </c>
      <c r="D16" s="9"/>
      <c r="E16" s="9"/>
    </row>
    <row r="17" spans="1:5">
      <c r="A17" s="3" t="s">
        <v>376</v>
      </c>
      <c r="B17" s="9">
        <v>25.8</v>
      </c>
      <c r="C17" s="8">
        <v>19.399999999999999</v>
      </c>
      <c r="D17" s="8"/>
      <c r="E17" s="8"/>
    </row>
    <row r="18" spans="1:5">
      <c r="A18" s="3" t="s">
        <v>430</v>
      </c>
      <c r="B18" s="9">
        <v>26.5</v>
      </c>
      <c r="C18" s="8">
        <v>24</v>
      </c>
      <c r="D18" s="8"/>
      <c r="E18" s="8"/>
    </row>
    <row r="19" spans="1:5">
      <c r="A19" s="3" t="s">
        <v>590</v>
      </c>
      <c r="B19" s="9">
        <v>42.3</v>
      </c>
      <c r="C19" s="9">
        <v>26.7</v>
      </c>
      <c r="D19" s="9"/>
      <c r="E19" s="9"/>
    </row>
    <row r="20" spans="1:5">
      <c r="A20" s="3" t="s">
        <v>592</v>
      </c>
      <c r="B20" s="9">
        <v>46.1</v>
      </c>
      <c r="C20" s="9">
        <v>39.6</v>
      </c>
      <c r="D20" s="9"/>
      <c r="E20" s="9"/>
    </row>
    <row r="21" spans="1:5">
      <c r="A21" s="3" t="s">
        <v>785</v>
      </c>
      <c r="B21" s="8">
        <v>22.8</v>
      </c>
      <c r="C21" s="8">
        <v>51.2</v>
      </c>
      <c r="D21" s="8"/>
      <c r="E21" s="8"/>
    </row>
    <row r="22" spans="1:5">
      <c r="A22" s="3" t="s">
        <v>432</v>
      </c>
      <c r="B22" s="8">
        <v>39</v>
      </c>
      <c r="C22" s="8">
        <v>35.9</v>
      </c>
      <c r="D22" s="8"/>
      <c r="E22" s="8"/>
    </row>
    <row r="23" spans="1:5">
      <c r="A23" s="3" t="s">
        <v>698</v>
      </c>
      <c r="B23" s="8">
        <v>30.9</v>
      </c>
      <c r="C23" s="8">
        <v>38.700000000000003</v>
      </c>
      <c r="D23" s="8"/>
      <c r="E23" s="8"/>
    </row>
    <row r="24" spans="1:5">
      <c r="A24" s="3" t="s">
        <v>220</v>
      </c>
      <c r="B24" s="8">
        <v>32</v>
      </c>
      <c r="C24" s="8">
        <v>31.4</v>
      </c>
      <c r="D24" s="8"/>
      <c r="E24" s="8"/>
    </row>
    <row r="25" spans="1:5">
      <c r="A25" s="3" t="s">
        <v>787</v>
      </c>
      <c r="B25" s="8">
        <v>36</v>
      </c>
      <c r="C25" s="8">
        <v>25.4</v>
      </c>
      <c r="D25" s="8"/>
      <c r="E25" s="8"/>
    </row>
    <row r="26" spans="1:5">
      <c r="A26" s="3" t="s">
        <v>66</v>
      </c>
      <c r="B26" s="8">
        <v>27.3</v>
      </c>
      <c r="C26" s="8">
        <v>30.4</v>
      </c>
      <c r="D26" s="8"/>
      <c r="E26" s="8"/>
    </row>
    <row r="27" spans="1:5">
      <c r="A27" s="3" t="s">
        <v>878</v>
      </c>
      <c r="B27" s="8">
        <v>22.6</v>
      </c>
      <c r="C27" s="8">
        <v>42</v>
      </c>
      <c r="D27" s="8"/>
      <c r="E27" s="8"/>
    </row>
    <row r="28" spans="1:5">
      <c r="A28" s="3" t="s">
        <v>597</v>
      </c>
      <c r="B28" s="8">
        <v>48.8</v>
      </c>
      <c r="C28" s="8">
        <v>32</v>
      </c>
      <c r="D28" s="8"/>
      <c r="E28" s="8"/>
    </row>
    <row r="29" spans="1:5">
      <c r="A29" s="3" t="s">
        <v>378</v>
      </c>
      <c r="B29" s="8">
        <v>31.5</v>
      </c>
      <c r="C29" s="8">
        <v>39.9</v>
      </c>
      <c r="D29" s="8"/>
      <c r="E29" s="8"/>
    </row>
    <row r="30" spans="1:5">
      <c r="A30" s="3" t="s">
        <v>202</v>
      </c>
      <c r="B30" s="8">
        <v>26.5</v>
      </c>
      <c r="C30" s="8">
        <v>30.5</v>
      </c>
      <c r="D30" s="8"/>
      <c r="E30" s="8"/>
    </row>
    <row r="31" spans="1:5">
      <c r="A31" s="3" t="s">
        <v>435</v>
      </c>
      <c r="B31" s="8">
        <v>25.4</v>
      </c>
      <c r="C31" s="8">
        <v>32.9</v>
      </c>
      <c r="D31" s="8"/>
      <c r="E31" s="8"/>
    </row>
    <row r="32" spans="1:5">
      <c r="A32" s="3" t="s">
        <v>204</v>
      </c>
      <c r="B32" s="8">
        <v>22.4</v>
      </c>
      <c r="C32" s="8">
        <v>24.4</v>
      </c>
      <c r="D32" s="8"/>
      <c r="E32" s="8"/>
    </row>
    <row r="33" spans="1:5">
      <c r="A33" s="3" t="s">
        <v>881</v>
      </c>
      <c r="B33" s="8">
        <v>26.5</v>
      </c>
      <c r="C33" s="8">
        <v>46.2</v>
      </c>
      <c r="D33" s="8"/>
      <c r="E33" s="8"/>
    </row>
    <row r="34" spans="1:5">
      <c r="A34" s="3" t="s">
        <v>702</v>
      </c>
      <c r="B34" s="8">
        <v>39.700000000000003</v>
      </c>
      <c r="C34" s="8">
        <v>34.200000000000003</v>
      </c>
      <c r="D34" s="8"/>
      <c r="E34" s="8"/>
    </row>
    <row r="35" spans="1:5">
      <c r="A35" s="3" t="s">
        <v>883</v>
      </c>
      <c r="B35" s="8">
        <v>37.5</v>
      </c>
      <c r="C35" s="8">
        <v>24.8</v>
      </c>
      <c r="D35" s="8"/>
      <c r="E35" s="8"/>
    </row>
    <row r="36" spans="1:5">
      <c r="A36" s="3" t="s">
        <v>438</v>
      </c>
      <c r="B36" s="8">
        <v>35.1</v>
      </c>
      <c r="C36" s="8">
        <v>52.8</v>
      </c>
      <c r="D36" s="8"/>
      <c r="E36" s="8"/>
    </row>
    <row r="37" spans="1:5">
      <c r="A37" s="3" t="s">
        <v>789</v>
      </c>
      <c r="B37" s="8">
        <v>27.5</v>
      </c>
      <c r="C37" s="8">
        <v>32.4</v>
      </c>
      <c r="D37" s="8"/>
      <c r="E37" s="8"/>
    </row>
    <row r="38" spans="1:5">
      <c r="A38" s="3" t="s">
        <v>103</v>
      </c>
      <c r="B38" s="8">
        <v>42.7</v>
      </c>
      <c r="C38" s="8">
        <v>31.6</v>
      </c>
      <c r="D38" s="8"/>
      <c r="E38" s="8"/>
    </row>
    <row r="39" spans="1:5">
      <c r="A39" s="3" t="s">
        <v>175</v>
      </c>
      <c r="B39" s="8">
        <v>41.8</v>
      </c>
      <c r="C39" s="8">
        <v>45.7</v>
      </c>
      <c r="D39" s="8"/>
      <c r="E39" s="8"/>
    </row>
    <row r="40" spans="1:5">
      <c r="A40" s="3" t="s">
        <v>601</v>
      </c>
      <c r="B40" s="8">
        <v>35.1</v>
      </c>
      <c r="C40" s="8">
        <v>39.299999999999997</v>
      </c>
      <c r="D40" s="8"/>
      <c r="E40" s="8"/>
    </row>
    <row r="41" spans="1:5">
      <c r="A41" s="3" t="s">
        <v>221</v>
      </c>
      <c r="B41" s="8">
        <v>38.1</v>
      </c>
      <c r="C41" s="8">
        <v>27.5</v>
      </c>
      <c r="D41" s="8"/>
      <c r="E41" s="8"/>
    </row>
    <row r="42" spans="1:5">
      <c r="A42" s="3" t="s">
        <v>380</v>
      </c>
      <c r="B42" s="8">
        <v>31.8</v>
      </c>
      <c r="C42" s="8">
        <v>28.4</v>
      </c>
      <c r="D42" s="8"/>
      <c r="E42" s="8"/>
    </row>
    <row r="43" spans="1:5">
      <c r="A43" s="3" t="s">
        <v>603</v>
      </c>
      <c r="B43" s="8">
        <v>87.2</v>
      </c>
      <c r="C43" s="8">
        <v>55.8</v>
      </c>
      <c r="D43" s="8"/>
      <c r="E43" s="8"/>
    </row>
    <row r="44" spans="1:5">
      <c r="A44" s="3" t="s">
        <v>791</v>
      </c>
      <c r="B44" s="8">
        <v>42</v>
      </c>
      <c r="C44" s="8">
        <v>35.4</v>
      </c>
      <c r="D44" s="8"/>
      <c r="E44" s="8"/>
    </row>
    <row r="45" spans="1:5">
      <c r="A45" s="3" t="s">
        <v>440</v>
      </c>
      <c r="B45" s="8">
        <v>39.799999999999997</v>
      </c>
      <c r="C45" s="8">
        <v>38.5</v>
      </c>
      <c r="D45" s="8"/>
      <c r="E45" s="8"/>
    </row>
    <row r="46" spans="1:5">
      <c r="A46" s="3" t="s">
        <v>72</v>
      </c>
      <c r="B46" s="8">
        <v>41.1</v>
      </c>
      <c r="C46" s="8">
        <v>42.3</v>
      </c>
      <c r="D46" s="8"/>
      <c r="E46" s="8"/>
    </row>
    <row r="47" spans="1:5">
      <c r="A47" s="3" t="s">
        <v>605</v>
      </c>
      <c r="B47" s="8">
        <v>51.7</v>
      </c>
      <c r="C47" s="8">
        <v>47.3</v>
      </c>
      <c r="D47" s="8"/>
      <c r="E47" s="8"/>
    </row>
    <row r="48" spans="1:5">
      <c r="A48" s="3" t="s">
        <v>382</v>
      </c>
      <c r="B48" s="8">
        <v>21.2</v>
      </c>
      <c r="C48" s="8">
        <v>28.4</v>
      </c>
      <c r="D48" s="8"/>
      <c r="E48" s="8"/>
    </row>
    <row r="49" spans="1:5">
      <c r="A49" s="3" t="s">
        <v>522</v>
      </c>
      <c r="B49" s="8">
        <v>96.8</v>
      </c>
      <c r="C49" s="8">
        <v>32.1</v>
      </c>
      <c r="D49" s="8"/>
      <c r="E49" s="8"/>
    </row>
    <row r="50" spans="1:5">
      <c r="A50" s="3" t="s">
        <v>889</v>
      </c>
      <c r="B50" s="9">
        <v>27.7</v>
      </c>
      <c r="C50" s="9">
        <v>36.6</v>
      </c>
      <c r="D50" s="9"/>
      <c r="E50" s="9"/>
    </row>
    <row r="51" spans="1:5">
      <c r="A51" s="3" t="s">
        <v>442</v>
      </c>
      <c r="B51" s="9">
        <v>40.9</v>
      </c>
      <c r="C51" s="8">
        <v>44.9</v>
      </c>
      <c r="D51" s="8"/>
      <c r="E51" s="8"/>
    </row>
    <row r="52" spans="1:5">
      <c r="A52" s="3" t="s">
        <v>28</v>
      </c>
      <c r="B52" s="9">
        <v>41.6</v>
      </c>
      <c r="C52" s="8">
        <v>99.6</v>
      </c>
      <c r="D52" s="8"/>
      <c r="E52" s="8"/>
    </row>
    <row r="53" spans="1:5">
      <c r="A53" s="3" t="s">
        <v>524</v>
      </c>
      <c r="B53" s="9">
        <v>44.5</v>
      </c>
      <c r="C53" s="8">
        <v>53.9</v>
      </c>
      <c r="D53" s="8"/>
      <c r="E53" s="8"/>
    </row>
    <row r="54" spans="1:5">
      <c r="A54" s="3" t="s">
        <v>205</v>
      </c>
      <c r="B54" s="9">
        <v>47.5</v>
      </c>
      <c r="C54" s="8">
        <v>48.6</v>
      </c>
      <c r="D54" s="8"/>
      <c r="E54" s="8"/>
    </row>
    <row r="55" spans="1:5">
      <c r="A55" s="3" t="s">
        <v>244</v>
      </c>
      <c r="B55" s="8">
        <v>44.9</v>
      </c>
      <c r="C55" s="8">
        <v>32.9</v>
      </c>
      <c r="D55" s="8"/>
      <c r="E55" s="8"/>
    </row>
    <row r="56" spans="1:5">
      <c r="A56" s="3" t="s">
        <v>444</v>
      </c>
      <c r="B56" s="9">
        <v>21.5</v>
      </c>
      <c r="C56" s="8">
        <v>40.4</v>
      </c>
      <c r="D56" s="8"/>
      <c r="E56" s="8"/>
    </row>
    <row r="57" spans="1:5">
      <c r="A57" s="3" t="s">
        <v>526</v>
      </c>
      <c r="B57" s="8">
        <v>74.599999999999994</v>
      </c>
      <c r="C57" s="8">
        <v>52</v>
      </c>
      <c r="D57" s="8"/>
      <c r="E57" s="8"/>
    </row>
    <row r="58" spans="1:5">
      <c r="A58" s="3" t="s">
        <v>607</v>
      </c>
      <c r="B58" s="9">
        <v>42.9</v>
      </c>
      <c r="C58" s="8">
        <v>11.3</v>
      </c>
      <c r="D58" s="8"/>
      <c r="E58" s="8"/>
    </row>
    <row r="59" spans="1:5">
      <c r="A59" s="3" t="s">
        <v>609</v>
      </c>
      <c r="B59" s="8">
        <v>34.700000000000003</v>
      </c>
      <c r="C59" s="8">
        <v>55.7</v>
      </c>
      <c r="D59" s="8"/>
      <c r="E59" s="8"/>
    </row>
    <row r="60" spans="1:5">
      <c r="A60" s="3" t="s">
        <v>74</v>
      </c>
      <c r="B60" s="8">
        <v>24.7</v>
      </c>
      <c r="C60" s="8">
        <v>49.2</v>
      </c>
      <c r="D60" s="8"/>
      <c r="E60" s="8"/>
    </row>
    <row r="61" spans="1:5">
      <c r="A61" s="3" t="s">
        <v>159</v>
      </c>
      <c r="B61" s="8">
        <v>37.6</v>
      </c>
      <c r="C61" s="8">
        <v>53.4</v>
      </c>
      <c r="D61" s="8"/>
      <c r="E61" s="8"/>
    </row>
    <row r="62" spans="1:5">
      <c r="A62" s="3" t="s">
        <v>529</v>
      </c>
      <c r="B62" s="8">
        <v>32.700000000000003</v>
      </c>
      <c r="C62" s="8">
        <v>30.8</v>
      </c>
      <c r="D62" s="8"/>
      <c r="E62" s="8"/>
    </row>
    <row r="63" spans="1:5">
      <c r="A63" s="3" t="s">
        <v>188</v>
      </c>
      <c r="B63" s="8">
        <v>24.3</v>
      </c>
      <c r="C63" s="9">
        <v>47.1</v>
      </c>
      <c r="D63" s="9"/>
      <c r="E63" s="9"/>
    </row>
    <row r="64" spans="1:5">
      <c r="A64" s="3" t="s">
        <v>118</v>
      </c>
      <c r="B64" s="8">
        <v>27.2</v>
      </c>
      <c r="C64" s="8">
        <v>34.1</v>
      </c>
      <c r="D64" s="8"/>
      <c r="E64" s="8"/>
    </row>
    <row r="65" spans="1:5">
      <c r="A65" s="3" t="s">
        <v>447</v>
      </c>
      <c r="B65" s="8">
        <v>20.8</v>
      </c>
      <c r="C65" s="8">
        <v>35.299999999999997</v>
      </c>
      <c r="D65" s="8"/>
      <c r="E65" s="8"/>
    </row>
    <row r="66" spans="1:5">
      <c r="A66" s="3" t="s">
        <v>234</v>
      </c>
      <c r="B66" s="8">
        <v>49.4</v>
      </c>
      <c r="C66" s="8">
        <v>22.7</v>
      </c>
      <c r="D66" s="8"/>
      <c r="E66" s="8"/>
    </row>
    <row r="67" spans="1:5">
      <c r="A67" s="3" t="s">
        <v>222</v>
      </c>
      <c r="B67" s="8">
        <v>34.6</v>
      </c>
      <c r="C67" s="8">
        <v>49.5</v>
      </c>
      <c r="D67" s="8"/>
      <c r="E67" s="8"/>
    </row>
    <row r="68" spans="1:5">
      <c r="A68" s="3" t="s">
        <v>177</v>
      </c>
      <c r="B68" s="8">
        <v>34.4</v>
      </c>
      <c r="C68" s="8">
        <v>47.6</v>
      </c>
      <c r="D68" s="8"/>
      <c r="E68" s="8"/>
    </row>
    <row r="69" spans="1:5">
      <c r="A69" s="3" t="s">
        <v>206</v>
      </c>
      <c r="B69" s="8">
        <v>37.5</v>
      </c>
      <c r="C69" s="8">
        <v>38.799999999999997</v>
      </c>
      <c r="D69" s="8"/>
      <c r="E69" s="8"/>
    </row>
    <row r="70" spans="1:5">
      <c r="A70" s="3" t="s">
        <v>223</v>
      </c>
      <c r="B70" s="8">
        <v>47.7</v>
      </c>
      <c r="C70" s="8">
        <v>29.2</v>
      </c>
      <c r="D70" s="8"/>
      <c r="E70" s="8"/>
    </row>
    <row r="71" spans="1:5">
      <c r="A71" s="3" t="s">
        <v>196</v>
      </c>
      <c r="B71" s="8">
        <v>36</v>
      </c>
      <c r="C71" s="8">
        <v>49.8</v>
      </c>
      <c r="D71" s="8"/>
      <c r="E71" s="8"/>
    </row>
    <row r="72" spans="1:5">
      <c r="A72" s="3" t="s">
        <v>239</v>
      </c>
      <c r="B72" s="8">
        <v>33.9</v>
      </c>
      <c r="C72" s="8">
        <v>26.1</v>
      </c>
      <c r="D72" s="8"/>
      <c r="E72" s="8"/>
    </row>
    <row r="73" spans="1:5">
      <c r="A73" s="3" t="s">
        <v>218</v>
      </c>
      <c r="B73" s="8">
        <v>35.9</v>
      </c>
      <c r="C73" s="8">
        <v>44.3</v>
      </c>
      <c r="D73" s="8"/>
      <c r="E73" s="8"/>
    </row>
    <row r="74" spans="1:5">
      <c r="A74" s="3" t="s">
        <v>716</v>
      </c>
      <c r="B74" s="8">
        <v>37.6</v>
      </c>
      <c r="C74" s="8">
        <v>37.200000000000003</v>
      </c>
      <c r="D74" s="8"/>
      <c r="E74" s="8"/>
    </row>
    <row r="75" spans="1:5">
      <c r="A75" s="3" t="s">
        <v>121</v>
      </c>
      <c r="B75" s="8">
        <v>66.2</v>
      </c>
      <c r="C75" s="8">
        <v>35.4</v>
      </c>
      <c r="D75" s="8"/>
      <c r="E75" s="8"/>
    </row>
    <row r="76" spans="1:5">
      <c r="A76" s="3" t="s">
        <v>718</v>
      </c>
      <c r="B76" s="8">
        <v>38.700000000000003</v>
      </c>
      <c r="C76" s="8">
        <v>35.799999999999997</v>
      </c>
      <c r="D76" s="8"/>
      <c r="E76" s="8"/>
    </row>
    <row r="77" spans="1:5">
      <c r="A77" s="3" t="s">
        <v>801</v>
      </c>
      <c r="B77" s="8">
        <v>27.5</v>
      </c>
      <c r="C77" s="8">
        <v>39.9</v>
      </c>
      <c r="D77" s="8"/>
      <c r="E77" s="8"/>
    </row>
    <row r="78" spans="1:5">
      <c r="A78" s="3" t="s">
        <v>124</v>
      </c>
      <c r="B78" s="8">
        <v>45.2</v>
      </c>
      <c r="C78" s="8">
        <v>29.9</v>
      </c>
      <c r="D78" s="8"/>
      <c r="E78" s="8"/>
    </row>
    <row r="79" spans="1:5">
      <c r="A79" s="3" t="s">
        <v>531</v>
      </c>
      <c r="B79" s="8">
        <v>21.8</v>
      </c>
      <c r="C79" s="8">
        <v>28.1</v>
      </c>
      <c r="D79" s="8"/>
      <c r="E79" s="8"/>
    </row>
    <row r="80" spans="1:5">
      <c r="A80" s="3" t="s">
        <v>451</v>
      </c>
      <c r="B80" s="8">
        <v>34.200000000000003</v>
      </c>
      <c r="C80" s="8">
        <v>44.7</v>
      </c>
      <c r="D80" s="8"/>
      <c r="E80" s="8"/>
    </row>
    <row r="81" spans="1:5">
      <c r="A81" s="3" t="s">
        <v>385</v>
      </c>
      <c r="B81" s="6">
        <v>40.700000000000003</v>
      </c>
      <c r="C81" s="8">
        <v>31.5</v>
      </c>
      <c r="D81" s="8"/>
      <c r="E81" s="8"/>
    </row>
    <row r="82" spans="1:5">
      <c r="A82" s="3" t="s">
        <v>805</v>
      </c>
      <c r="B82" s="8">
        <v>33.6</v>
      </c>
      <c r="C82" s="8">
        <v>27.8</v>
      </c>
      <c r="D82" s="8"/>
      <c r="E82" s="8"/>
    </row>
    <row r="83" spans="1:5">
      <c r="A83" s="3" t="s">
        <v>533</v>
      </c>
      <c r="B83" s="8">
        <v>31.3</v>
      </c>
      <c r="C83" s="8">
        <v>27.1</v>
      </c>
      <c r="D83" s="8"/>
      <c r="E83" s="8"/>
    </row>
    <row r="84" spans="1:5">
      <c r="A84" s="3" t="s">
        <v>225</v>
      </c>
      <c r="B84" s="8">
        <v>33.5</v>
      </c>
      <c r="C84" s="8">
        <v>74.8</v>
      </c>
      <c r="D84" s="8"/>
      <c r="E84" s="8"/>
    </row>
    <row r="85" spans="1:5">
      <c r="A85" s="3" t="s">
        <v>226</v>
      </c>
      <c r="B85" s="8">
        <v>30.1</v>
      </c>
      <c r="C85" s="8">
        <v>24.1</v>
      </c>
      <c r="D85" s="8"/>
      <c r="E85" s="8"/>
    </row>
    <row r="86" spans="1:5">
      <c r="A86" s="3" t="s">
        <v>263</v>
      </c>
      <c r="B86" s="8">
        <v>35.4</v>
      </c>
      <c r="C86" s="8">
        <v>36.200000000000003</v>
      </c>
      <c r="D86" s="8"/>
      <c r="E86" s="8"/>
    </row>
    <row r="87" spans="1:5">
      <c r="A87" s="3" t="s">
        <v>240</v>
      </c>
      <c r="B87" s="8">
        <v>24.5</v>
      </c>
      <c r="C87" s="8">
        <v>39.200000000000003</v>
      </c>
      <c r="D87" s="8"/>
      <c r="E87" s="8"/>
    </row>
    <row r="88" spans="1:5">
      <c r="A88" s="3" t="s">
        <v>232</v>
      </c>
      <c r="B88" s="8">
        <v>101.5</v>
      </c>
      <c r="C88" s="8">
        <v>32.4</v>
      </c>
      <c r="D88" s="8"/>
      <c r="E88" s="8"/>
    </row>
    <row r="89" spans="1:5">
      <c r="A89" s="3" t="s">
        <v>126</v>
      </c>
      <c r="B89" s="8">
        <v>71.400000000000006</v>
      </c>
      <c r="C89" s="8">
        <v>40.700000000000003</v>
      </c>
      <c r="D89" s="8"/>
      <c r="E89" s="8"/>
    </row>
    <row r="90" spans="1:5">
      <c r="A90" s="3" t="s">
        <v>387</v>
      </c>
      <c r="B90" s="8">
        <v>38.6</v>
      </c>
      <c r="C90" s="8">
        <v>25.6</v>
      </c>
      <c r="D90" s="8"/>
      <c r="E90" s="8"/>
    </row>
    <row r="91" spans="1:5">
      <c r="A91" s="3" t="s">
        <v>616</v>
      </c>
      <c r="B91" s="8">
        <v>35.200000000000003</v>
      </c>
      <c r="C91" s="8">
        <v>37.6</v>
      </c>
      <c r="D91" s="8"/>
      <c r="E91" s="8"/>
    </row>
    <row r="92" spans="1:5">
      <c r="A92" s="3" t="s">
        <v>390</v>
      </c>
      <c r="B92" s="8">
        <v>61.7</v>
      </c>
      <c r="C92" s="8">
        <v>44.2</v>
      </c>
      <c r="D92" s="8"/>
      <c r="E92" s="8"/>
    </row>
    <row r="93" spans="1:5">
      <c r="A93" s="3" t="s">
        <v>171</v>
      </c>
      <c r="B93" s="8">
        <v>50.7</v>
      </c>
      <c r="C93" s="8">
        <v>28.7</v>
      </c>
      <c r="D93" s="8"/>
      <c r="E93" s="8"/>
    </row>
    <row r="94" spans="1:5">
      <c r="A94" s="3" t="s">
        <v>256</v>
      </c>
      <c r="B94" s="8">
        <v>50.9</v>
      </c>
      <c r="C94" s="6">
        <v>63.2</v>
      </c>
      <c r="D94" s="8"/>
      <c r="E94" s="8"/>
    </row>
    <row r="95" spans="1:5">
      <c r="A95" s="3" t="s">
        <v>810</v>
      </c>
      <c r="B95" s="8">
        <v>23.8</v>
      </c>
      <c r="C95" s="6">
        <v>41.5</v>
      </c>
      <c r="D95" s="10"/>
      <c r="E95" s="8"/>
    </row>
    <row r="96" spans="1:5">
      <c r="A96" s="3" t="s">
        <v>812</v>
      </c>
      <c r="B96" s="8">
        <v>32.700000000000003</v>
      </c>
      <c r="C96" s="6">
        <v>42.5</v>
      </c>
      <c r="D96" s="8"/>
      <c r="E96" s="8"/>
    </row>
    <row r="97" spans="1:5">
      <c r="A97" s="3" t="s">
        <v>813</v>
      </c>
      <c r="B97" s="8">
        <v>59.6</v>
      </c>
      <c r="C97" s="8">
        <v>46.3</v>
      </c>
      <c r="D97" s="8"/>
      <c r="E97" s="8"/>
    </row>
    <row r="98" spans="1:5">
      <c r="A98" s="3" t="s">
        <v>198</v>
      </c>
      <c r="B98" s="8">
        <v>31</v>
      </c>
      <c r="C98" s="8">
        <v>48.9</v>
      </c>
      <c r="D98" s="8"/>
      <c r="E98" s="8"/>
    </row>
    <row r="99" spans="1:5">
      <c r="A99" s="3" t="s">
        <v>454</v>
      </c>
      <c r="B99" s="8">
        <v>39.799999999999997</v>
      </c>
      <c r="C99" s="8">
        <v>36.9</v>
      </c>
      <c r="D99" s="8"/>
      <c r="E99" s="8"/>
    </row>
    <row r="100" spans="1:5">
      <c r="A100" s="3" t="s">
        <v>536</v>
      </c>
      <c r="B100" s="8">
        <v>49.1</v>
      </c>
      <c r="C100" s="8">
        <v>48.7</v>
      </c>
      <c r="D100" s="8"/>
      <c r="E100" s="8"/>
    </row>
    <row r="101" spans="1:5">
      <c r="A101" s="3" t="s">
        <v>455</v>
      </c>
      <c r="B101" s="8">
        <v>48.9</v>
      </c>
      <c r="C101" s="8">
        <v>28.1</v>
      </c>
      <c r="D101" s="8"/>
      <c r="E101" s="8"/>
    </row>
    <row r="102" spans="1:5">
      <c r="A102" s="3" t="s">
        <v>814</v>
      </c>
      <c r="B102" s="8">
        <v>32.1</v>
      </c>
      <c r="C102" s="8">
        <v>24.7</v>
      </c>
      <c r="D102" s="8"/>
      <c r="E102" s="8"/>
    </row>
    <row r="103" spans="1:5">
      <c r="A103" s="3" t="s">
        <v>253</v>
      </c>
      <c r="B103" s="8">
        <v>38.299999999999997</v>
      </c>
      <c r="C103" s="8">
        <v>36.6</v>
      </c>
      <c r="D103" s="8"/>
      <c r="E103" s="8"/>
    </row>
    <row r="104" spans="1:5">
      <c r="A104" s="3" t="s">
        <v>254</v>
      </c>
      <c r="B104" s="8">
        <v>45</v>
      </c>
      <c r="C104" s="8">
        <v>37.700000000000003</v>
      </c>
      <c r="D104" s="8"/>
      <c r="E104" s="8"/>
    </row>
    <row r="105" spans="1:5">
      <c r="A105" s="3" t="s">
        <v>129</v>
      </c>
      <c r="B105" s="8">
        <v>45.4</v>
      </c>
      <c r="C105" s="8">
        <v>47.1</v>
      </c>
      <c r="D105" s="8"/>
      <c r="E105" s="8"/>
    </row>
    <row r="106" spans="1:5">
      <c r="A106" s="3" t="s">
        <v>619</v>
      </c>
      <c r="B106" s="8">
        <v>42.2</v>
      </c>
      <c r="C106" s="8">
        <v>23.8</v>
      </c>
      <c r="D106" s="8"/>
      <c r="E106" s="8"/>
    </row>
    <row r="107" spans="1:5">
      <c r="A107" s="3" t="s">
        <v>621</v>
      </c>
      <c r="B107" s="8">
        <v>27</v>
      </c>
      <c r="C107" s="8">
        <v>37.9</v>
      </c>
      <c r="D107" s="8"/>
      <c r="E107" s="8"/>
    </row>
    <row r="108" spans="1:5">
      <c r="A108" s="3" t="s">
        <v>460</v>
      </c>
      <c r="B108" s="8">
        <v>31</v>
      </c>
      <c r="C108" s="8">
        <v>29.6</v>
      </c>
      <c r="D108" s="8"/>
      <c r="E108" s="8"/>
    </row>
    <row r="109" spans="1:5">
      <c r="A109" s="3" t="s">
        <v>76</v>
      </c>
      <c r="B109" s="8"/>
      <c r="C109" s="8">
        <v>53.7</v>
      </c>
      <c r="D109" s="8"/>
      <c r="E109" s="8"/>
    </row>
    <row r="110" spans="1:5">
      <c r="A110" s="3" t="s">
        <v>623</v>
      </c>
      <c r="B110" s="8">
        <v>32.299999999999997</v>
      </c>
      <c r="C110" s="8">
        <v>43.6</v>
      </c>
      <c r="D110" s="8"/>
      <c r="E110" s="8"/>
    </row>
    <row r="111" spans="1:5">
      <c r="A111" s="3" t="s">
        <v>727</v>
      </c>
      <c r="B111" s="8">
        <v>47.3</v>
      </c>
      <c r="C111" s="8">
        <v>28.2</v>
      </c>
      <c r="D111" s="8"/>
      <c r="E111" s="8"/>
    </row>
    <row r="112" spans="1:5">
      <c r="A112" s="3" t="s">
        <v>393</v>
      </c>
      <c r="B112" s="8">
        <v>33.200000000000003</v>
      </c>
      <c r="C112" s="8">
        <v>30.6</v>
      </c>
      <c r="D112" s="8"/>
      <c r="E112" s="8"/>
    </row>
    <row r="113" spans="1:5">
      <c r="A113" s="3" t="s">
        <v>899</v>
      </c>
      <c r="B113" s="8">
        <v>44.9</v>
      </c>
      <c r="C113" s="8">
        <v>25.1</v>
      </c>
      <c r="D113" s="8"/>
      <c r="E113" s="8"/>
    </row>
    <row r="114" spans="1:5">
      <c r="A114" s="3" t="s">
        <v>901</v>
      </c>
      <c r="B114" s="8">
        <v>44.1</v>
      </c>
      <c r="C114" s="8">
        <v>56</v>
      </c>
      <c r="D114" s="8"/>
      <c r="E114" s="8"/>
    </row>
    <row r="115" spans="1:5">
      <c r="A115" s="3" t="s">
        <v>818</v>
      </c>
      <c r="B115" s="8">
        <v>34.9</v>
      </c>
      <c r="C115" s="8">
        <v>37.1</v>
      </c>
      <c r="D115" s="8"/>
      <c r="E115" s="8"/>
    </row>
    <row r="116" spans="1:5">
      <c r="A116" s="3" t="s">
        <v>146</v>
      </c>
      <c r="B116" s="8">
        <v>25.7</v>
      </c>
      <c r="C116" s="8">
        <v>27.8</v>
      </c>
      <c r="D116" s="8"/>
      <c r="E116" s="8"/>
    </row>
    <row r="117" spans="1:5">
      <c r="A117" s="3" t="s">
        <v>1041</v>
      </c>
      <c r="B117" s="8">
        <v>42</v>
      </c>
      <c r="C117" s="8">
        <v>34.9</v>
      </c>
      <c r="D117" s="8"/>
      <c r="E117" s="8"/>
    </row>
    <row r="118" spans="1:5">
      <c r="A118" s="3" t="s">
        <v>626</v>
      </c>
      <c r="B118" s="8">
        <v>58</v>
      </c>
      <c r="C118" s="8">
        <v>23.4</v>
      </c>
      <c r="D118" s="8"/>
      <c r="E118" s="8"/>
    </row>
    <row r="119" spans="1:5">
      <c r="A119" s="3" t="s">
        <v>628</v>
      </c>
      <c r="B119" s="8">
        <v>63.8</v>
      </c>
      <c r="C119" s="8">
        <v>35.700000000000003</v>
      </c>
      <c r="D119" s="8"/>
      <c r="E119" s="8"/>
    </row>
    <row r="120" spans="1:5">
      <c r="A120" s="3" t="s">
        <v>729</v>
      </c>
      <c r="B120" s="8">
        <v>36</v>
      </c>
      <c r="C120" s="8">
        <v>53.7</v>
      </c>
      <c r="D120" s="8"/>
      <c r="E120" s="8"/>
    </row>
    <row r="121" spans="1:5">
      <c r="A121" s="3" t="s">
        <v>538</v>
      </c>
      <c r="B121" s="8">
        <v>113.8</v>
      </c>
      <c r="C121" s="8">
        <v>49.2</v>
      </c>
      <c r="D121" s="8"/>
      <c r="E121" s="8"/>
    </row>
    <row r="122" spans="1:5">
      <c r="A122" s="3" t="s">
        <v>732</v>
      </c>
      <c r="B122" s="8">
        <v>30.9</v>
      </c>
      <c r="C122" s="8">
        <v>93.4</v>
      </c>
      <c r="D122" s="8"/>
      <c r="E122" s="8"/>
    </row>
    <row r="123" spans="1:5">
      <c r="A123" s="3" t="s">
        <v>821</v>
      </c>
      <c r="B123" s="8">
        <v>63.4</v>
      </c>
      <c r="C123" s="8">
        <v>39</v>
      </c>
      <c r="D123" s="8"/>
      <c r="E123" s="8"/>
    </row>
    <row r="124" spans="1:5">
      <c r="A124" s="3" t="s">
        <v>632</v>
      </c>
      <c r="B124" s="8">
        <v>34.4</v>
      </c>
      <c r="C124" s="8">
        <v>38.1</v>
      </c>
      <c r="D124" s="8"/>
      <c r="E124" s="8"/>
    </row>
    <row r="125" spans="1:5">
      <c r="A125" s="3" t="s">
        <v>462</v>
      </c>
      <c r="B125" s="8">
        <v>34</v>
      </c>
      <c r="C125" s="8">
        <v>50</v>
      </c>
      <c r="D125" s="8"/>
      <c r="E125" s="8"/>
    </row>
    <row r="126" spans="1:5">
      <c r="A126" s="3" t="s">
        <v>464</v>
      </c>
      <c r="B126" s="8">
        <v>27.6</v>
      </c>
      <c r="C126" s="8">
        <v>38.200000000000003</v>
      </c>
      <c r="D126" s="8"/>
      <c r="E126" s="8"/>
    </row>
    <row r="127" spans="1:5">
      <c r="A127" s="3" t="s">
        <v>734</v>
      </c>
      <c r="B127" s="8">
        <v>45.3</v>
      </c>
      <c r="C127" s="8">
        <v>30</v>
      </c>
      <c r="D127" s="8"/>
      <c r="E127" s="8"/>
    </row>
    <row r="128" spans="1:5">
      <c r="A128" s="3" t="s">
        <v>466</v>
      </c>
      <c r="B128" s="8">
        <v>36</v>
      </c>
      <c r="C128" s="8">
        <v>32.799999999999997</v>
      </c>
      <c r="D128" s="8"/>
      <c r="E128" s="8"/>
    </row>
    <row r="129" spans="1:5">
      <c r="A129" s="3" t="s">
        <v>634</v>
      </c>
      <c r="B129" s="8">
        <v>71.099999999999994</v>
      </c>
      <c r="C129" s="8">
        <v>52.6</v>
      </c>
      <c r="D129" s="8"/>
      <c r="E129" s="8"/>
    </row>
    <row r="130" spans="1:5">
      <c r="A130" s="3" t="s">
        <v>977</v>
      </c>
      <c r="B130" s="8">
        <v>48.7</v>
      </c>
      <c r="C130" s="8">
        <v>48.1</v>
      </c>
      <c r="D130" s="8"/>
      <c r="E130" s="8"/>
    </row>
    <row r="131" spans="1:5">
      <c r="A131" s="3" t="s">
        <v>978</v>
      </c>
      <c r="B131" s="8">
        <v>29.4</v>
      </c>
      <c r="C131" s="8">
        <v>31.8</v>
      </c>
      <c r="D131" s="8"/>
      <c r="E131" s="8"/>
    </row>
    <row r="132" spans="1:5">
      <c r="A132" s="3" t="s">
        <v>468</v>
      </c>
      <c r="B132" s="8">
        <v>36.299999999999997</v>
      </c>
      <c r="C132" s="8">
        <v>56.9</v>
      </c>
      <c r="D132" s="8"/>
      <c r="E132" s="8"/>
    </row>
    <row r="133" spans="1:5">
      <c r="A133" s="3" t="s">
        <v>14</v>
      </c>
      <c r="B133" s="8">
        <v>38.9</v>
      </c>
      <c r="C133" s="8">
        <v>52.2</v>
      </c>
      <c r="D133" s="8"/>
      <c r="E133" s="8"/>
    </row>
    <row r="134" spans="1:5">
      <c r="A134" s="3" t="s">
        <v>902</v>
      </c>
      <c r="B134" s="8">
        <v>70.7</v>
      </c>
      <c r="C134" s="8">
        <v>44.3</v>
      </c>
      <c r="D134" s="8"/>
      <c r="E134" s="8"/>
    </row>
    <row r="135" spans="1:5">
      <c r="A135" s="3" t="s">
        <v>470</v>
      </c>
      <c r="B135" s="8">
        <v>36.1</v>
      </c>
      <c r="C135" s="8">
        <v>53.9</v>
      </c>
      <c r="D135" s="8"/>
      <c r="E135" s="8"/>
    </row>
    <row r="136" spans="1:5">
      <c r="A136" s="3" t="s">
        <v>194</v>
      </c>
      <c r="B136" s="8">
        <v>29.4</v>
      </c>
      <c r="C136" s="8">
        <v>26.8</v>
      </c>
      <c r="D136" s="8"/>
      <c r="E136" s="8"/>
    </row>
    <row r="137" spans="1:5">
      <c r="A137" s="3" t="s">
        <v>199</v>
      </c>
      <c r="B137" s="8">
        <v>31.4</v>
      </c>
      <c r="C137" s="8">
        <v>42.7</v>
      </c>
      <c r="D137" s="8"/>
      <c r="E137" s="8"/>
    </row>
    <row r="138" spans="1:5">
      <c r="A138" s="3" t="s">
        <v>264</v>
      </c>
      <c r="B138" s="8">
        <v>32.1</v>
      </c>
      <c r="C138" s="8">
        <v>69.900000000000006</v>
      </c>
      <c r="D138" s="8"/>
      <c r="E138" s="8"/>
    </row>
    <row r="139" spans="1:5">
      <c r="A139" s="3" t="s">
        <v>78</v>
      </c>
      <c r="B139" s="8">
        <v>36.200000000000003</v>
      </c>
      <c r="C139" s="8">
        <v>65.3</v>
      </c>
      <c r="D139" s="8">
        <v>32.4</v>
      </c>
      <c r="E139" s="8"/>
    </row>
    <row r="140" spans="1:5">
      <c r="A140" s="3" t="s">
        <v>472</v>
      </c>
      <c r="B140" s="8">
        <v>37</v>
      </c>
      <c r="C140" s="8">
        <v>27.7</v>
      </c>
      <c r="D140" s="8"/>
      <c r="E140" s="8"/>
    </row>
    <row r="141" spans="1:5">
      <c r="A141" s="3" t="s">
        <v>476</v>
      </c>
      <c r="B141" s="8">
        <v>35.5</v>
      </c>
      <c r="C141" s="8">
        <v>34.9</v>
      </c>
      <c r="D141" s="8"/>
      <c r="E141" s="8"/>
    </row>
    <row r="142" spans="1:5">
      <c r="A142" s="3" t="s">
        <v>148</v>
      </c>
      <c r="B142" s="8">
        <v>39.299999999999997</v>
      </c>
      <c r="C142" s="8">
        <v>37.799999999999997</v>
      </c>
      <c r="D142" s="8"/>
      <c r="E142" s="8"/>
    </row>
    <row r="143" spans="1:5">
      <c r="A143" s="3" t="s">
        <v>480</v>
      </c>
      <c r="B143" s="8">
        <v>35.4</v>
      </c>
      <c r="C143" s="8">
        <v>37.6</v>
      </c>
      <c r="D143" s="8"/>
      <c r="E143" s="8"/>
    </row>
    <row r="144" spans="1:5">
      <c r="A144" s="3" t="s">
        <v>482</v>
      </c>
      <c r="B144" s="8">
        <v>53.9</v>
      </c>
      <c r="C144" s="8">
        <v>49.9</v>
      </c>
      <c r="D144" s="8"/>
      <c r="E144" s="8"/>
    </row>
    <row r="145" spans="1:5">
      <c r="A145" s="3" t="s">
        <v>484</v>
      </c>
      <c r="B145" s="8">
        <v>28.3</v>
      </c>
      <c r="C145" s="8">
        <v>35.6</v>
      </c>
      <c r="D145" s="8"/>
      <c r="E145" s="8"/>
    </row>
    <row r="146" spans="1:5">
      <c r="A146" s="3" t="s">
        <v>1048</v>
      </c>
      <c r="B146" s="8">
        <v>43.8</v>
      </c>
      <c r="C146" s="8">
        <v>38.799999999999997</v>
      </c>
      <c r="D146" s="8"/>
      <c r="E146" s="8"/>
    </row>
    <row r="147" spans="1:5">
      <c r="A147" s="3" t="s">
        <v>233</v>
      </c>
      <c r="B147" s="8">
        <v>71</v>
      </c>
      <c r="C147" s="8">
        <v>48.9</v>
      </c>
      <c r="D147" s="8"/>
      <c r="E147" s="8"/>
    </row>
    <row r="148" spans="1:5">
      <c r="A148" s="3" t="s">
        <v>542</v>
      </c>
      <c r="B148" s="8">
        <v>46.8</v>
      </c>
      <c r="C148" s="8">
        <v>39.5</v>
      </c>
      <c r="D148" s="8"/>
      <c r="E148" s="8"/>
    </row>
    <row r="149" spans="1:5">
      <c r="A149" s="3" t="s">
        <v>906</v>
      </c>
      <c r="B149" s="8">
        <v>37.5</v>
      </c>
      <c r="C149" s="8">
        <v>36.5</v>
      </c>
      <c r="D149" s="8"/>
      <c r="E149" s="8"/>
    </row>
    <row r="150" spans="1:5">
      <c r="A150" s="3" t="s">
        <v>1051</v>
      </c>
      <c r="B150" s="8">
        <v>29.1</v>
      </c>
      <c r="C150" s="8">
        <v>35.6</v>
      </c>
      <c r="D150" s="8"/>
      <c r="E150" s="8"/>
    </row>
    <row r="151" spans="1:5">
      <c r="A151" s="3" t="s">
        <v>637</v>
      </c>
      <c r="B151" s="8">
        <v>59.1</v>
      </c>
      <c r="C151" s="8">
        <v>45.4</v>
      </c>
      <c r="D151" s="8"/>
      <c r="E151" s="8"/>
    </row>
    <row r="152" spans="1:5">
      <c r="A152" s="3" t="s">
        <v>638</v>
      </c>
      <c r="B152" s="8">
        <v>38.200000000000003</v>
      </c>
      <c r="C152" s="8">
        <v>48.1</v>
      </c>
      <c r="D152" s="8"/>
      <c r="E152" s="8"/>
    </row>
    <row r="153" spans="1:5">
      <c r="A153" s="3" t="s">
        <v>160</v>
      </c>
      <c r="B153" s="8">
        <v>26.4</v>
      </c>
      <c r="C153" s="8">
        <v>37.799999999999997</v>
      </c>
      <c r="D153" s="8"/>
      <c r="E153" s="8"/>
    </row>
    <row r="154" spans="1:5">
      <c r="A154" s="3" t="s">
        <v>209</v>
      </c>
      <c r="B154" s="8">
        <v>40.200000000000003</v>
      </c>
      <c r="C154" s="8">
        <v>38.6</v>
      </c>
      <c r="D154" s="8"/>
      <c r="E154" s="8"/>
    </row>
    <row r="155" spans="1:5">
      <c r="A155" s="3" t="s">
        <v>200</v>
      </c>
      <c r="B155" s="8">
        <v>51.8</v>
      </c>
      <c r="C155" s="8">
        <v>62.7</v>
      </c>
      <c r="D155" s="8"/>
      <c r="E155" s="8"/>
    </row>
    <row r="156" spans="1:5">
      <c r="A156" s="3" t="s">
        <v>486</v>
      </c>
      <c r="B156" s="8">
        <v>28.4</v>
      </c>
      <c r="C156" s="8">
        <v>44.2</v>
      </c>
      <c r="D156" s="8"/>
      <c r="E156" s="8"/>
    </row>
    <row r="157" spans="1:5">
      <c r="A157" s="3" t="s">
        <v>190</v>
      </c>
      <c r="B157" s="8">
        <v>57.6</v>
      </c>
      <c r="C157" s="8">
        <v>40</v>
      </c>
      <c r="D157" s="8"/>
      <c r="E157" s="8"/>
    </row>
    <row r="158" spans="1:5">
      <c r="A158" s="3" t="s">
        <v>258</v>
      </c>
      <c r="B158" s="8">
        <v>34.299999999999997</v>
      </c>
      <c r="C158" s="8">
        <v>32.799999999999997</v>
      </c>
      <c r="D158" s="8"/>
      <c r="E158" s="8"/>
    </row>
    <row r="159" spans="1:5">
      <c r="A159" s="3" t="s">
        <v>640</v>
      </c>
      <c r="B159" s="8">
        <v>34.700000000000003</v>
      </c>
      <c r="C159" s="8">
        <v>32.1</v>
      </c>
      <c r="D159" s="8"/>
      <c r="E159" s="8"/>
    </row>
    <row r="160" spans="1:5">
      <c r="A160" s="3" t="s">
        <v>259</v>
      </c>
      <c r="B160" s="8">
        <v>38.4</v>
      </c>
      <c r="C160" s="8">
        <v>27.2</v>
      </c>
      <c r="D160" s="8"/>
      <c r="E160" s="8"/>
    </row>
    <row r="161" spans="1:5">
      <c r="A161" s="3" t="s">
        <v>32</v>
      </c>
      <c r="B161" s="8">
        <v>30.4</v>
      </c>
      <c r="C161" s="8">
        <v>46.7</v>
      </c>
      <c r="D161" s="8"/>
      <c r="E161" s="8"/>
    </row>
    <row r="162" spans="1:5">
      <c r="A162" s="3" t="s">
        <v>738</v>
      </c>
      <c r="B162" s="8">
        <v>44.2</v>
      </c>
      <c r="C162" s="8">
        <v>26.9</v>
      </c>
      <c r="D162" s="8"/>
      <c r="E162" s="8"/>
    </row>
    <row r="163" spans="1:5">
      <c r="A163" s="3" t="s">
        <v>488</v>
      </c>
      <c r="B163" s="8">
        <v>22.1</v>
      </c>
      <c r="C163" s="8">
        <v>28.5</v>
      </c>
      <c r="D163" s="8"/>
      <c r="E163" s="8"/>
    </row>
    <row r="164" spans="1:5">
      <c r="A164" s="3" t="s">
        <v>490</v>
      </c>
      <c r="B164" s="8">
        <v>28.6</v>
      </c>
      <c r="C164" s="8">
        <v>30.3</v>
      </c>
      <c r="D164" s="8"/>
      <c r="E164" s="8"/>
    </row>
    <row r="165" spans="1:5">
      <c r="A165" s="3" t="s">
        <v>153</v>
      </c>
      <c r="B165" s="8">
        <v>20.8</v>
      </c>
      <c r="C165" s="8">
        <v>37.200000000000003</v>
      </c>
      <c r="D165" s="8"/>
      <c r="E165" s="8"/>
    </row>
    <row r="166" spans="1:5">
      <c r="A166" s="3" t="s">
        <v>910</v>
      </c>
      <c r="B166" s="8">
        <v>82.2</v>
      </c>
      <c r="C166" s="8">
        <v>17.3</v>
      </c>
      <c r="D166" s="8"/>
      <c r="E166" s="8"/>
    </row>
    <row r="167" spans="1:5">
      <c r="A167" s="3" t="s">
        <v>180</v>
      </c>
      <c r="B167" s="8">
        <v>44.7</v>
      </c>
      <c r="C167" s="8">
        <v>40.5</v>
      </c>
      <c r="D167" s="8">
        <v>33.6</v>
      </c>
      <c r="E167" s="8"/>
    </row>
    <row r="168" spans="1:5">
      <c r="A168" s="3" t="s">
        <v>548</v>
      </c>
      <c r="B168" s="8">
        <v>84.1</v>
      </c>
      <c r="C168" s="8">
        <v>33.1</v>
      </c>
      <c r="D168" s="8"/>
      <c r="E168" s="8"/>
    </row>
    <row r="169" spans="1:5">
      <c r="A169" s="3" t="s">
        <v>492</v>
      </c>
      <c r="B169" s="8">
        <v>42.8</v>
      </c>
      <c r="C169" s="8">
        <v>61.1</v>
      </c>
      <c r="D169" s="8"/>
      <c r="E169" s="8"/>
    </row>
    <row r="170" spans="1:5">
      <c r="A170" s="3" t="s">
        <v>550</v>
      </c>
      <c r="B170" s="8">
        <v>40.9</v>
      </c>
      <c r="C170" s="8">
        <v>19.399999999999999</v>
      </c>
      <c r="D170" s="8"/>
      <c r="E170" s="8"/>
    </row>
    <row r="171" spans="1:5">
      <c r="A171" s="3" t="s">
        <v>272</v>
      </c>
      <c r="B171" s="8">
        <v>29.6</v>
      </c>
      <c r="C171" s="8">
        <v>35.799999999999997</v>
      </c>
      <c r="D171" s="8"/>
      <c r="E171" s="8"/>
    </row>
    <row r="172" spans="1:5">
      <c r="A172" s="3" t="s">
        <v>831</v>
      </c>
      <c r="B172" s="8">
        <v>28.5</v>
      </c>
      <c r="C172" s="8">
        <v>55.3</v>
      </c>
      <c r="D172" s="8"/>
      <c r="E172" s="8"/>
    </row>
    <row r="173" spans="1:5">
      <c r="A173" s="3" t="s">
        <v>914</v>
      </c>
      <c r="B173" s="8">
        <v>31.5</v>
      </c>
      <c r="C173" s="8">
        <v>18.399999999999999</v>
      </c>
      <c r="D173" s="8"/>
      <c r="E173" s="8"/>
    </row>
    <row r="174" spans="1:5">
      <c r="A174" s="3" t="s">
        <v>742</v>
      </c>
      <c r="B174" s="8">
        <v>34</v>
      </c>
      <c r="C174" s="6">
        <v>22.8</v>
      </c>
      <c r="D174" s="8"/>
      <c r="E174" s="8"/>
    </row>
    <row r="175" spans="1:5">
      <c r="A175" s="3" t="s">
        <v>642</v>
      </c>
      <c r="B175" s="8">
        <v>28.2</v>
      </c>
      <c r="C175" s="8">
        <v>22</v>
      </c>
      <c r="D175" s="8"/>
      <c r="E175" s="8"/>
    </row>
    <row r="176" spans="1:5">
      <c r="A176" s="3" t="s">
        <v>182</v>
      </c>
      <c r="B176" s="8">
        <v>35.700000000000003</v>
      </c>
      <c r="C176" s="8">
        <v>29.7</v>
      </c>
      <c r="D176" s="8"/>
      <c r="E176" s="8"/>
    </row>
    <row r="177" spans="1:5">
      <c r="A177" s="3" t="s">
        <v>832</v>
      </c>
      <c r="B177" s="8">
        <v>42.9</v>
      </c>
      <c r="C177" s="6">
        <v>29.7</v>
      </c>
      <c r="D177" s="8"/>
      <c r="E177" s="8"/>
    </row>
    <row r="178" spans="1:5">
      <c r="A178" s="3" t="s">
        <v>552</v>
      </c>
      <c r="B178" s="8">
        <v>48.2</v>
      </c>
      <c r="C178" s="8">
        <v>46.2</v>
      </c>
      <c r="D178" s="8"/>
      <c r="E178" s="8"/>
    </row>
    <row r="179" spans="1:5">
      <c r="A179" s="3" t="s">
        <v>645</v>
      </c>
      <c r="B179" s="8">
        <v>37.700000000000003</v>
      </c>
      <c r="C179" s="8">
        <v>30.8</v>
      </c>
      <c r="D179" s="8"/>
      <c r="E179" s="8"/>
    </row>
    <row r="180" spans="1:5">
      <c r="A180" s="3" t="s">
        <v>132</v>
      </c>
      <c r="B180" s="6">
        <v>53.5</v>
      </c>
      <c r="C180" s="8">
        <v>34</v>
      </c>
      <c r="D180" s="8"/>
      <c r="E180" s="8"/>
    </row>
    <row r="181" spans="1:5">
      <c r="A181" s="3" t="s">
        <v>1078</v>
      </c>
      <c r="B181" s="8">
        <v>39.1</v>
      </c>
      <c r="C181" s="8"/>
      <c r="D181" s="8"/>
      <c r="E181" s="8"/>
    </row>
    <row r="182" spans="1:5">
      <c r="A182" s="3" t="s">
        <v>554</v>
      </c>
      <c r="B182" s="8">
        <v>29.1</v>
      </c>
      <c r="C182" s="8">
        <v>24.9</v>
      </c>
      <c r="D182" s="8"/>
      <c r="E182" s="8"/>
    </row>
    <row r="183" spans="1:5">
      <c r="A183" s="3" t="s">
        <v>995</v>
      </c>
      <c r="B183" s="8">
        <v>26</v>
      </c>
      <c r="C183" s="8">
        <v>25.5</v>
      </c>
      <c r="D183" s="8"/>
      <c r="E183" s="8"/>
    </row>
    <row r="184" spans="1:5">
      <c r="A184" s="3" t="s">
        <v>495</v>
      </c>
      <c r="B184" s="8">
        <v>24.6</v>
      </c>
      <c r="C184" s="8">
        <v>37.299999999999997</v>
      </c>
      <c r="D184" s="8"/>
      <c r="E184" s="8"/>
    </row>
    <row r="185" spans="1:5">
      <c r="A185" s="3" t="s">
        <v>172</v>
      </c>
      <c r="B185" s="8">
        <v>43.9</v>
      </c>
      <c r="C185" s="8">
        <v>41.9</v>
      </c>
      <c r="D185" s="8"/>
      <c r="E185" s="8"/>
    </row>
    <row r="186" spans="1:5">
      <c r="A186" s="3" t="s">
        <v>398</v>
      </c>
      <c r="B186" s="8">
        <v>33.4</v>
      </c>
      <c r="C186" s="8">
        <v>36.700000000000003</v>
      </c>
      <c r="D186" s="8"/>
      <c r="E186" s="8"/>
    </row>
    <row r="187" spans="1:5">
      <c r="A187" s="3" t="s">
        <v>265</v>
      </c>
      <c r="B187" s="8">
        <v>31.8</v>
      </c>
      <c r="C187" s="8">
        <v>36</v>
      </c>
      <c r="D187" s="8"/>
      <c r="E187" s="8"/>
    </row>
    <row r="188" spans="1:5">
      <c r="A188" s="3" t="s">
        <v>836</v>
      </c>
      <c r="B188" s="8">
        <v>44.2</v>
      </c>
      <c r="C188" s="8">
        <v>26.8</v>
      </c>
      <c r="D188" s="8"/>
      <c r="E188" s="8"/>
    </row>
    <row r="189" spans="1:5">
      <c r="A189" s="3" t="s">
        <v>260</v>
      </c>
      <c r="B189" s="8">
        <v>88.9</v>
      </c>
      <c r="C189" s="8">
        <v>23.6</v>
      </c>
      <c r="D189" s="8"/>
      <c r="E189" s="8"/>
    </row>
    <row r="190" spans="1:5">
      <c r="A190" s="3" t="s">
        <v>650</v>
      </c>
      <c r="B190" s="8">
        <v>44.5</v>
      </c>
      <c r="C190" s="6">
        <v>23.4</v>
      </c>
      <c r="D190" s="8"/>
      <c r="E190" s="8"/>
    </row>
    <row r="191" spans="1:5">
      <c r="A191" s="3" t="s">
        <v>652</v>
      </c>
      <c r="B191" s="8">
        <v>74.099999999999994</v>
      </c>
      <c r="C191" s="8">
        <v>28.8</v>
      </c>
      <c r="D191" s="8"/>
      <c r="E191" s="8"/>
    </row>
    <row r="192" spans="1:5">
      <c r="A192" s="3" t="s">
        <v>919</v>
      </c>
      <c r="B192" s="8">
        <v>34.299999999999997</v>
      </c>
      <c r="C192" s="8">
        <v>37.700000000000003</v>
      </c>
      <c r="D192" s="8"/>
      <c r="E192" s="8"/>
    </row>
    <row r="193" spans="1:5">
      <c r="A193" s="3" t="s">
        <v>745</v>
      </c>
      <c r="B193" s="8">
        <v>33.1</v>
      </c>
      <c r="C193" s="8">
        <v>38.799999999999997</v>
      </c>
      <c r="D193" s="8"/>
      <c r="E193" s="8"/>
    </row>
    <row r="194" spans="1:5">
      <c r="A194" s="3" t="s">
        <v>654</v>
      </c>
      <c r="B194" s="8">
        <v>31.4</v>
      </c>
      <c r="C194" s="8">
        <v>32.9</v>
      </c>
      <c r="D194" s="8"/>
      <c r="E194" s="8"/>
    </row>
    <row r="195" spans="1:5">
      <c r="A195" s="3" t="s">
        <v>656</v>
      </c>
      <c r="B195" s="8">
        <v>33.799999999999997</v>
      </c>
      <c r="C195" s="8">
        <v>26.8</v>
      </c>
      <c r="D195" s="8"/>
      <c r="E195" s="8"/>
    </row>
    <row r="196" spans="1:5">
      <c r="A196" s="3" t="s">
        <v>134</v>
      </c>
      <c r="B196" s="8">
        <v>29.9</v>
      </c>
      <c r="C196" s="8">
        <v>28.7</v>
      </c>
      <c r="D196" s="8"/>
      <c r="E196" s="8"/>
    </row>
    <row r="197" spans="1:5">
      <c r="A197" s="3" t="s">
        <v>559</v>
      </c>
      <c r="B197" s="8">
        <v>37</v>
      </c>
      <c r="C197" s="8">
        <v>27.8</v>
      </c>
      <c r="D197" s="8"/>
      <c r="E197" s="8"/>
    </row>
    <row r="198" spans="1:5">
      <c r="A198" s="3" t="s">
        <v>746</v>
      </c>
      <c r="B198" s="8">
        <v>29.8</v>
      </c>
      <c r="C198" s="8">
        <v>60.2</v>
      </c>
      <c r="D198" s="8"/>
      <c r="E198" s="8"/>
    </row>
    <row r="199" spans="1:5">
      <c r="A199" s="3" t="s">
        <v>560</v>
      </c>
      <c r="B199" s="8">
        <v>27.3</v>
      </c>
      <c r="C199" s="8">
        <v>49.2</v>
      </c>
      <c r="D199" s="8"/>
      <c r="E199" s="8"/>
    </row>
    <row r="200" spans="1:5">
      <c r="A200" s="3" t="s">
        <v>659</v>
      </c>
      <c r="B200" s="8">
        <v>27.8</v>
      </c>
      <c r="C200" s="8">
        <v>26.6</v>
      </c>
      <c r="D200" s="8"/>
      <c r="E200" s="8"/>
    </row>
    <row r="201" spans="1:5">
      <c r="A201" s="3" t="s">
        <v>748</v>
      </c>
      <c r="B201" s="8">
        <v>39.6</v>
      </c>
      <c r="C201" s="8">
        <v>26</v>
      </c>
      <c r="D201" s="8"/>
      <c r="E201" s="8"/>
    </row>
    <row r="202" spans="1:5">
      <c r="A202" s="3" t="s">
        <v>401</v>
      </c>
      <c r="B202" s="8">
        <v>40.299999999999997</v>
      </c>
      <c r="C202" s="8">
        <v>41.5</v>
      </c>
      <c r="D202" s="8"/>
      <c r="E202" s="8"/>
    </row>
    <row r="203" spans="1:5">
      <c r="A203" s="3" t="s">
        <v>255</v>
      </c>
      <c r="B203" s="8">
        <v>22</v>
      </c>
      <c r="C203" s="8">
        <v>64.2</v>
      </c>
      <c r="D203" s="8"/>
      <c r="E203" s="8"/>
    </row>
    <row r="204" spans="1:5">
      <c r="A204" s="3" t="s">
        <v>923</v>
      </c>
      <c r="B204" s="8">
        <v>23.7</v>
      </c>
      <c r="C204" s="8"/>
      <c r="D204" s="8"/>
      <c r="E204" s="8"/>
    </row>
    <row r="205" spans="1:5">
      <c r="A205" s="3" t="s">
        <v>840</v>
      </c>
      <c r="B205" s="8">
        <v>34.4</v>
      </c>
      <c r="C205" s="8">
        <v>34.5</v>
      </c>
      <c r="D205" s="8"/>
      <c r="E205" s="8"/>
    </row>
    <row r="206" spans="1:5">
      <c r="A206" s="3" t="s">
        <v>663</v>
      </c>
      <c r="B206" s="8">
        <v>25.8</v>
      </c>
      <c r="C206" s="8">
        <v>26.7</v>
      </c>
      <c r="D206" s="8"/>
      <c r="E206" s="8"/>
    </row>
    <row r="207" spans="1:5">
      <c r="A207" s="3" t="s">
        <v>82</v>
      </c>
      <c r="B207" s="8">
        <v>43.7</v>
      </c>
      <c r="C207" s="8">
        <v>51.5</v>
      </c>
      <c r="D207" s="8"/>
      <c r="E207" s="8"/>
    </row>
    <row r="208" spans="1:5">
      <c r="A208" s="3" t="s">
        <v>750</v>
      </c>
      <c r="B208" s="8">
        <v>38.299999999999997</v>
      </c>
      <c r="C208" s="8">
        <v>33.200000000000003</v>
      </c>
      <c r="D208" s="8"/>
      <c r="E208" s="8"/>
    </row>
    <row r="209" spans="1:5">
      <c r="A209" s="3" t="s">
        <v>562</v>
      </c>
      <c r="B209" s="8">
        <v>96</v>
      </c>
      <c r="C209" s="8">
        <v>37.6</v>
      </c>
      <c r="D209" s="8"/>
      <c r="E209" s="8"/>
    </row>
    <row r="210" spans="1:5">
      <c r="A210" s="3" t="s">
        <v>84</v>
      </c>
      <c r="B210" s="8">
        <v>19.2</v>
      </c>
      <c r="C210" s="8">
        <v>26.3</v>
      </c>
      <c r="D210" s="8"/>
      <c r="E210" s="8"/>
    </row>
    <row r="211" spans="1:5">
      <c r="A211" s="3" t="s">
        <v>752</v>
      </c>
      <c r="B211" s="8">
        <v>34.9</v>
      </c>
      <c r="C211" s="8">
        <v>30</v>
      </c>
      <c r="D211" s="8"/>
      <c r="E211" s="8"/>
    </row>
    <row r="212" spans="1:5">
      <c r="A212" s="3" t="s">
        <v>925</v>
      </c>
      <c r="B212" s="8">
        <v>33</v>
      </c>
      <c r="C212" s="8">
        <v>44.7</v>
      </c>
      <c r="D212" s="8"/>
      <c r="E212" s="8"/>
    </row>
    <row r="213" spans="1:5">
      <c r="A213" s="3" t="s">
        <v>176</v>
      </c>
      <c r="B213" s="8">
        <v>37.9</v>
      </c>
      <c r="C213" s="8">
        <v>14.5</v>
      </c>
      <c r="D213" s="8"/>
      <c r="E213" s="8"/>
    </row>
    <row r="214" spans="1:5">
      <c r="A214" s="3" t="s">
        <v>112</v>
      </c>
      <c r="B214" s="8">
        <v>35.799999999999997</v>
      </c>
      <c r="C214" s="8">
        <v>47.8</v>
      </c>
      <c r="D214" s="8"/>
      <c r="E214" s="8"/>
    </row>
    <row r="215" spans="1:5">
      <c r="A215" s="3" t="s">
        <v>231</v>
      </c>
      <c r="B215" s="8">
        <v>42.2</v>
      </c>
      <c r="C215" s="8">
        <v>34.200000000000003</v>
      </c>
      <c r="D215" s="8"/>
      <c r="E215" s="8"/>
    </row>
    <row r="216" spans="1:5">
      <c r="A216" s="3" t="s">
        <v>95</v>
      </c>
      <c r="B216" s="8">
        <v>32.200000000000003</v>
      </c>
      <c r="C216" s="8">
        <v>37.6</v>
      </c>
      <c r="D216" s="8"/>
      <c r="E216" s="8"/>
    </row>
    <row r="217" spans="1:5">
      <c r="A217" s="3" t="s">
        <v>501</v>
      </c>
      <c r="B217" s="8">
        <v>36.700000000000003</v>
      </c>
      <c r="C217" s="8">
        <v>49.7</v>
      </c>
      <c r="D217" s="8"/>
      <c r="E217" s="8"/>
    </row>
    <row r="218" spans="1:5">
      <c r="A218" s="3" t="s">
        <v>844</v>
      </c>
      <c r="B218" s="8">
        <v>31.7</v>
      </c>
      <c r="C218" s="8">
        <v>34.4</v>
      </c>
      <c r="D218" s="8"/>
      <c r="E218" s="8"/>
    </row>
    <row r="219" spans="1:5">
      <c r="A219" s="3" t="s">
        <v>212</v>
      </c>
      <c r="B219" s="8">
        <v>28.9</v>
      </c>
      <c r="C219" s="8">
        <v>54.3</v>
      </c>
      <c r="D219" s="8"/>
      <c r="E219" s="8"/>
    </row>
    <row r="220" spans="1:5">
      <c r="A220" s="3" t="s">
        <v>665</v>
      </c>
      <c r="B220" s="8">
        <v>48.4</v>
      </c>
      <c r="C220" s="8">
        <v>34.299999999999997</v>
      </c>
      <c r="D220" s="8"/>
      <c r="E220" s="8"/>
    </row>
    <row r="221" spans="1:5">
      <c r="A221" s="3" t="s">
        <v>144</v>
      </c>
      <c r="B221" s="8">
        <v>32.6</v>
      </c>
      <c r="C221" s="8">
        <v>48.8</v>
      </c>
      <c r="D221" s="8"/>
      <c r="E221" s="8"/>
    </row>
    <row r="222" spans="1:5">
      <c r="A222" s="3" t="s">
        <v>503</v>
      </c>
      <c r="B222" s="8">
        <v>34.1</v>
      </c>
      <c r="C222" s="8">
        <v>40.4</v>
      </c>
      <c r="D222" s="8"/>
      <c r="E222" s="8"/>
    </row>
    <row r="223" spans="1:5">
      <c r="A223" s="3" t="s">
        <v>667</v>
      </c>
      <c r="B223" s="8">
        <v>34.799999999999997</v>
      </c>
      <c r="C223" s="8">
        <v>34.299999999999997</v>
      </c>
      <c r="D223" s="8"/>
      <c r="E223" s="8"/>
    </row>
    <row r="224" spans="1:5">
      <c r="A224" s="3" t="s">
        <v>143</v>
      </c>
      <c r="B224" s="8">
        <v>38.5</v>
      </c>
      <c r="C224" s="8">
        <v>39.4</v>
      </c>
      <c r="D224" s="8"/>
      <c r="E224" s="8"/>
    </row>
    <row r="225" spans="1:5">
      <c r="A225" s="3" t="s">
        <v>406</v>
      </c>
      <c r="B225" s="8">
        <v>37.1</v>
      </c>
      <c r="C225" s="8">
        <v>32.700000000000003</v>
      </c>
      <c r="D225" s="8"/>
      <c r="E225" s="8"/>
    </row>
    <row r="226" spans="1:5">
      <c r="A226" s="3" t="s">
        <v>183</v>
      </c>
      <c r="B226" s="8">
        <v>57.9</v>
      </c>
      <c r="C226" s="8">
        <v>50</v>
      </c>
      <c r="D226" s="8"/>
      <c r="E226" s="8"/>
    </row>
    <row r="227" spans="1:5">
      <c r="A227" s="3" t="s">
        <v>136</v>
      </c>
      <c r="B227" s="8">
        <v>44.2</v>
      </c>
      <c r="C227" s="8">
        <v>45</v>
      </c>
      <c r="D227" s="8"/>
      <c r="E227" s="8"/>
    </row>
    <row r="228" spans="1:5">
      <c r="A228" s="3" t="s">
        <v>86</v>
      </c>
      <c r="B228" s="8">
        <v>26.5</v>
      </c>
      <c r="C228" s="8"/>
      <c r="D228" s="8"/>
      <c r="E228" s="8"/>
    </row>
    <row r="229" spans="1:5">
      <c r="A229" s="3" t="s">
        <v>38</v>
      </c>
      <c r="B229" s="8">
        <v>33.5</v>
      </c>
      <c r="C229" s="8">
        <v>50.1</v>
      </c>
      <c r="D229" s="8"/>
      <c r="E229" s="8"/>
    </row>
    <row r="230" spans="1:5">
      <c r="A230" s="3" t="s">
        <v>849</v>
      </c>
      <c r="B230" s="8">
        <v>40</v>
      </c>
      <c r="C230" s="8">
        <v>38.6</v>
      </c>
      <c r="D230" s="8"/>
      <c r="E230" s="8"/>
    </row>
    <row r="231" spans="1:5">
      <c r="A231" s="3" t="s">
        <v>249</v>
      </c>
      <c r="B231" s="8">
        <v>26</v>
      </c>
      <c r="C231" s="8">
        <v>85.5</v>
      </c>
      <c r="D231" s="8">
        <v>50.1</v>
      </c>
      <c r="E231" s="8"/>
    </row>
    <row r="232" spans="1:5">
      <c r="A232" s="3" t="s">
        <v>192</v>
      </c>
      <c r="B232" s="8">
        <v>84.8</v>
      </c>
      <c r="C232" s="8">
        <v>32</v>
      </c>
      <c r="D232" s="8"/>
      <c r="E232" s="8"/>
    </row>
    <row r="233" spans="1:5">
      <c r="A233" s="3" t="s">
        <v>98</v>
      </c>
      <c r="B233" s="8">
        <v>41.6</v>
      </c>
      <c r="C233" s="8">
        <v>45.5</v>
      </c>
      <c r="D233" s="8"/>
      <c r="E233" s="8"/>
    </row>
    <row r="234" spans="1:5">
      <c r="A234" s="3" t="s">
        <v>757</v>
      </c>
      <c r="B234" s="8">
        <v>38.200000000000003</v>
      </c>
      <c r="C234" s="8">
        <v>27.6</v>
      </c>
      <c r="D234" s="8"/>
      <c r="E234" s="8"/>
    </row>
    <row r="235" spans="1:5">
      <c r="A235" s="3" t="s">
        <v>670</v>
      </c>
      <c r="B235" s="8">
        <v>35.700000000000003</v>
      </c>
      <c r="C235" s="8">
        <v>23.9</v>
      </c>
      <c r="D235" s="8"/>
      <c r="E235" s="8"/>
    </row>
    <row r="236" spans="1:5">
      <c r="A236" s="3" t="s">
        <v>567</v>
      </c>
      <c r="B236" s="8">
        <v>37.4</v>
      </c>
      <c r="C236" s="8">
        <v>32.5</v>
      </c>
      <c r="D236" s="8"/>
      <c r="E236" s="8"/>
    </row>
    <row r="237" spans="1:5">
      <c r="A237" s="3" t="s">
        <v>174</v>
      </c>
      <c r="B237" s="8">
        <v>46.9</v>
      </c>
      <c r="C237" s="8">
        <v>51.6</v>
      </c>
      <c r="D237" s="8">
        <v>38.5</v>
      </c>
      <c r="E237" s="8">
        <v>58.5</v>
      </c>
    </row>
    <row r="238" spans="1:5">
      <c r="A238" s="3" t="s">
        <v>1006</v>
      </c>
      <c r="B238" s="8">
        <v>41.5</v>
      </c>
      <c r="C238" s="8">
        <v>49.8</v>
      </c>
      <c r="D238" s="8"/>
      <c r="E238" s="8"/>
    </row>
    <row r="239" spans="1:5">
      <c r="A239" s="3" t="s">
        <v>852</v>
      </c>
      <c r="B239" s="8">
        <v>36.5</v>
      </c>
      <c r="C239" s="6">
        <v>45.4</v>
      </c>
      <c r="D239" s="8"/>
      <c r="E239" s="8"/>
    </row>
    <row r="240" spans="1:5">
      <c r="A240" s="3" t="s">
        <v>201</v>
      </c>
      <c r="B240" s="8">
        <v>48.3</v>
      </c>
      <c r="C240" s="6">
        <v>40.799999999999997</v>
      </c>
      <c r="D240" s="8"/>
      <c r="E240" s="8"/>
    </row>
    <row r="241" spans="1:5">
      <c r="A241" s="3" t="s">
        <v>195</v>
      </c>
      <c r="B241" s="8">
        <v>40.9</v>
      </c>
      <c r="C241" s="8">
        <v>46.3</v>
      </c>
      <c r="D241" s="8">
        <v>44.4</v>
      </c>
      <c r="E241" s="8"/>
    </row>
    <row r="242" spans="1:5">
      <c r="A242" s="3" t="s">
        <v>262</v>
      </c>
      <c r="B242" s="8">
        <v>28.5</v>
      </c>
      <c r="C242" s="8">
        <v>25.4</v>
      </c>
      <c r="D242" s="8">
        <v>19</v>
      </c>
      <c r="E242" s="8"/>
    </row>
    <row r="243" spans="1:5">
      <c r="A243" s="3" t="s">
        <v>676</v>
      </c>
      <c r="B243" s="8">
        <v>48.5</v>
      </c>
      <c r="C243" s="8">
        <v>45.2</v>
      </c>
      <c r="D243" s="8"/>
      <c r="E243" s="8"/>
    </row>
    <row r="244" spans="1:5">
      <c r="A244" s="3" t="s">
        <v>505</v>
      </c>
      <c r="B244" s="8">
        <v>23.9</v>
      </c>
      <c r="C244" s="8">
        <v>22.2</v>
      </c>
      <c r="D244" s="8"/>
      <c r="E244" s="8"/>
    </row>
    <row r="245" spans="1:5">
      <c r="A245" s="3" t="s">
        <v>679</v>
      </c>
      <c r="B245" s="8">
        <v>47.3</v>
      </c>
      <c r="C245" s="8">
        <v>31.4</v>
      </c>
      <c r="D245" s="8"/>
      <c r="E245" s="8"/>
    </row>
    <row r="246" spans="1:5">
      <c r="A246" s="3" t="s">
        <v>763</v>
      </c>
      <c r="B246" s="8">
        <v>22.9</v>
      </c>
      <c r="C246" s="8">
        <v>46.3</v>
      </c>
      <c r="D246" s="8"/>
      <c r="E246" s="8"/>
    </row>
    <row r="247" spans="1:5">
      <c r="A247" s="3" t="s">
        <v>509</v>
      </c>
      <c r="B247" s="8">
        <v>28</v>
      </c>
      <c r="C247" s="8">
        <v>68.900000000000006</v>
      </c>
      <c r="D247" s="8"/>
      <c r="E247" s="8"/>
    </row>
    <row r="248" spans="1:5">
      <c r="A248" s="3" t="s">
        <v>572</v>
      </c>
      <c r="B248" s="8">
        <v>37.799999999999997</v>
      </c>
      <c r="C248" s="8">
        <v>58.9</v>
      </c>
      <c r="D248" s="8"/>
      <c r="E248" s="8"/>
    </row>
    <row r="249" spans="1:5">
      <c r="A249" s="3" t="s">
        <v>178</v>
      </c>
      <c r="B249" s="8">
        <v>35.4</v>
      </c>
      <c r="C249" s="8">
        <v>43.2</v>
      </c>
      <c r="D249" s="8"/>
      <c r="E249" s="8"/>
    </row>
    <row r="250" spans="1:5">
      <c r="A250" s="3" t="s">
        <v>193</v>
      </c>
      <c r="B250" s="8">
        <v>38.6</v>
      </c>
      <c r="C250" s="8">
        <v>24</v>
      </c>
      <c r="D250" s="8"/>
      <c r="E250" s="8"/>
    </row>
    <row r="251" spans="1:5">
      <c r="A251" s="3" t="s">
        <v>267</v>
      </c>
      <c r="B251" s="8">
        <v>34.1</v>
      </c>
      <c r="C251" s="8">
        <v>48.5</v>
      </c>
      <c r="D251" s="8"/>
      <c r="E251" s="8"/>
    </row>
    <row r="252" spans="1:5">
      <c r="A252" s="3" t="s">
        <v>933</v>
      </c>
      <c r="B252" s="8">
        <v>50.9</v>
      </c>
      <c r="C252" s="8">
        <v>40</v>
      </c>
      <c r="D252" s="8"/>
      <c r="E252" s="8"/>
    </row>
    <row r="253" spans="1:5">
      <c r="A253" s="3" t="s">
        <v>236</v>
      </c>
      <c r="B253" s="8">
        <v>29.4</v>
      </c>
      <c r="C253" s="8">
        <v>46.7</v>
      </c>
      <c r="D253" s="8"/>
      <c r="E253" s="8"/>
    </row>
    <row r="254" spans="1:5">
      <c r="A254" s="3" t="s">
        <v>765</v>
      </c>
      <c r="B254" s="8">
        <v>47.2</v>
      </c>
      <c r="C254" s="8">
        <v>44.8</v>
      </c>
      <c r="D254" s="8"/>
      <c r="E254" s="8"/>
    </row>
    <row r="255" spans="1:5">
      <c r="A255" s="3" t="s">
        <v>412</v>
      </c>
      <c r="B255" s="8">
        <v>23.1</v>
      </c>
      <c r="C255" s="8">
        <v>37.799999999999997</v>
      </c>
      <c r="D255" s="8"/>
      <c r="E255" s="8"/>
    </row>
    <row r="256" spans="1:5">
      <c r="A256" s="3" t="s">
        <v>511</v>
      </c>
      <c r="B256" s="8">
        <v>37.700000000000003</v>
      </c>
      <c r="C256" s="8">
        <v>38.6</v>
      </c>
      <c r="D256" s="8"/>
      <c r="E256" s="8"/>
    </row>
    <row r="257" spans="1:5">
      <c r="A257" s="3" t="s">
        <v>856</v>
      </c>
      <c r="B257" s="8">
        <v>47.6</v>
      </c>
      <c r="C257" s="8">
        <v>29.5</v>
      </c>
      <c r="D257" s="8"/>
      <c r="E257" s="8"/>
    </row>
    <row r="258" spans="1:5">
      <c r="A258" s="3" t="s">
        <v>414</v>
      </c>
      <c r="B258" s="8">
        <v>28.5</v>
      </c>
      <c r="C258" s="8">
        <v>53.8</v>
      </c>
      <c r="D258" s="8"/>
      <c r="E258" s="8"/>
    </row>
    <row r="259" spans="1:5">
      <c r="A259" s="3" t="s">
        <v>250</v>
      </c>
      <c r="B259" s="8">
        <v>31.1</v>
      </c>
      <c r="C259" s="8">
        <v>41.5</v>
      </c>
      <c r="D259" s="8">
        <v>40.4</v>
      </c>
      <c r="E259" s="8"/>
    </row>
    <row r="260" spans="1:5">
      <c r="A260" s="3" t="s">
        <v>139</v>
      </c>
      <c r="B260" s="8">
        <v>42.9</v>
      </c>
      <c r="C260" s="8">
        <v>35</v>
      </c>
      <c r="D260" s="8"/>
      <c r="E260" s="8"/>
    </row>
    <row r="261" spans="1:5">
      <c r="A261" s="3" t="s">
        <v>858</v>
      </c>
      <c r="B261" s="8">
        <v>28.3</v>
      </c>
      <c r="C261" s="8">
        <v>45.1</v>
      </c>
      <c r="D261" s="8"/>
      <c r="E261" s="8"/>
    </row>
    <row r="262" spans="1:5">
      <c r="A262" s="3" t="s">
        <v>248</v>
      </c>
      <c r="B262" s="8">
        <v>32.4</v>
      </c>
      <c r="C262" s="8">
        <v>27.8</v>
      </c>
      <c r="D262" s="8"/>
      <c r="E262" s="8"/>
    </row>
    <row r="263" spans="1:5">
      <c r="A263" s="3" t="s">
        <v>230</v>
      </c>
      <c r="B263" s="8">
        <v>40</v>
      </c>
      <c r="C263" s="8">
        <v>41</v>
      </c>
      <c r="D263" s="8"/>
      <c r="E263" s="8"/>
    </row>
    <row r="264" spans="1:5">
      <c r="A264" s="3" t="s">
        <v>860</v>
      </c>
      <c r="B264" s="8">
        <v>51.5</v>
      </c>
      <c r="C264" s="8">
        <v>40.1</v>
      </c>
      <c r="D264" s="8"/>
      <c r="E264" s="8"/>
    </row>
    <row r="265" spans="1:5">
      <c r="A265" s="3" t="s">
        <v>101</v>
      </c>
      <c r="B265" s="8">
        <v>54.1</v>
      </c>
      <c r="C265" s="8">
        <v>36.1</v>
      </c>
      <c r="D265" s="8"/>
      <c r="E265" s="8"/>
    </row>
    <row r="266" spans="1:5">
      <c r="A266" s="3" t="s">
        <v>241</v>
      </c>
      <c r="B266" s="8">
        <v>52.3</v>
      </c>
      <c r="C266" s="8">
        <v>34.6</v>
      </c>
      <c r="D266" s="8"/>
      <c r="E266" s="8"/>
    </row>
    <row r="267" spans="1:5">
      <c r="A267" s="3" t="s">
        <v>773</v>
      </c>
      <c r="B267" s="8">
        <v>37</v>
      </c>
      <c r="C267" s="8">
        <v>29.6</v>
      </c>
      <c r="D267" s="8"/>
      <c r="E267" s="8"/>
    </row>
    <row r="268" spans="1:5">
      <c r="A268" s="3" t="s">
        <v>170</v>
      </c>
      <c r="B268" s="8">
        <v>22.9</v>
      </c>
      <c r="C268" s="8">
        <v>24.3</v>
      </c>
      <c r="D268" s="8"/>
      <c r="E268" s="8"/>
    </row>
    <row r="269" spans="1:5">
      <c r="A269" s="3" t="s">
        <v>576</v>
      </c>
      <c r="B269" s="8">
        <v>87.5</v>
      </c>
      <c r="C269" s="8">
        <v>37.1</v>
      </c>
      <c r="D269" s="8"/>
      <c r="E269" s="8"/>
    </row>
    <row r="270" spans="1:5">
      <c r="A270" s="3" t="s">
        <v>207</v>
      </c>
      <c r="B270" s="8">
        <v>29.6</v>
      </c>
      <c r="C270" s="8">
        <v>32.700000000000003</v>
      </c>
      <c r="D270" s="8"/>
      <c r="E270" s="8"/>
    </row>
    <row r="271" spans="1:5">
      <c r="A271" s="3" t="s">
        <v>419</v>
      </c>
      <c r="B271" s="8">
        <v>34.5</v>
      </c>
      <c r="C271" s="8">
        <v>26.3</v>
      </c>
      <c r="D271" s="8"/>
      <c r="E271" s="8"/>
    </row>
    <row r="272" spans="1:5">
      <c r="A272" s="3" t="s">
        <v>865</v>
      </c>
      <c r="B272" s="8">
        <v>51.1</v>
      </c>
      <c r="C272" s="8">
        <v>33.1</v>
      </c>
      <c r="D272" s="8"/>
      <c r="E272" s="8"/>
    </row>
    <row r="273" spans="1:5">
      <c r="A273" s="3" t="s">
        <v>184</v>
      </c>
      <c r="B273" s="8">
        <v>24.1</v>
      </c>
      <c r="C273" s="8">
        <v>25.2</v>
      </c>
      <c r="D273" s="8"/>
      <c r="E273" s="8"/>
    </row>
    <row r="274" spans="1:5">
      <c r="A274" s="3" t="s">
        <v>106</v>
      </c>
      <c r="B274" s="8">
        <v>24.3</v>
      </c>
      <c r="C274" s="8">
        <v>31.3</v>
      </c>
      <c r="D274" s="8"/>
      <c r="E274" s="8"/>
    </row>
    <row r="275" spans="1:5">
      <c r="A275" s="3" t="s">
        <v>935</v>
      </c>
      <c r="B275" s="8">
        <v>36.4</v>
      </c>
      <c r="C275" s="8">
        <v>45.2</v>
      </c>
      <c r="D275" s="8"/>
      <c r="E275" s="8"/>
    </row>
    <row r="276" spans="1:5">
      <c r="A276" s="3" t="s">
        <v>185</v>
      </c>
      <c r="B276" s="8">
        <v>30</v>
      </c>
      <c r="C276" s="8">
        <v>36.700000000000003</v>
      </c>
      <c r="D276" s="8"/>
      <c r="E276" s="8"/>
    </row>
    <row r="277" spans="1:5">
      <c r="A277" s="3" t="s">
        <v>578</v>
      </c>
      <c r="B277" s="8">
        <v>93.8</v>
      </c>
      <c r="C277" s="8">
        <v>32.200000000000003</v>
      </c>
      <c r="D277" s="8"/>
      <c r="E277" s="8"/>
    </row>
    <row r="278" spans="1:5">
      <c r="A278" s="3" t="s">
        <v>686</v>
      </c>
      <c r="B278" s="8">
        <v>29.2</v>
      </c>
      <c r="C278" s="6">
        <v>27.5</v>
      </c>
      <c r="D278"/>
      <c r="E278" s="8"/>
    </row>
    <row r="279" spans="1:5">
      <c r="A279" s="3" t="s">
        <v>421</v>
      </c>
      <c r="B279" s="8">
        <v>35.4</v>
      </c>
      <c r="C279" s="6">
        <v>29.8</v>
      </c>
      <c r="D279" s="8"/>
      <c r="E279" s="8"/>
    </row>
    <row r="280" spans="1:5">
      <c r="A280" s="3" t="s">
        <v>938</v>
      </c>
      <c r="B280" s="8">
        <v>23.3</v>
      </c>
      <c r="C280" s="8">
        <v>37.6</v>
      </c>
      <c r="D280" s="8"/>
      <c r="E280" s="8"/>
    </row>
    <row r="281" spans="1:5">
      <c r="A281" s="3" t="s">
        <v>688</v>
      </c>
      <c r="B281" s="8">
        <v>80.599999999999994</v>
      </c>
      <c r="C281" s="8">
        <v>66.3</v>
      </c>
      <c r="D281" s="8"/>
      <c r="E281" s="8"/>
    </row>
    <row r="282" spans="1:5">
      <c r="A282" s="3" t="s">
        <v>1070</v>
      </c>
      <c r="B282" s="8">
        <v>41.3</v>
      </c>
      <c r="C282" s="8">
        <v>28.6</v>
      </c>
      <c r="D282" s="8"/>
      <c r="E282" s="8"/>
    </row>
    <row r="283" spans="1:5">
      <c r="A283" s="3" t="s">
        <v>778</v>
      </c>
      <c r="B283" s="8">
        <v>32.299999999999997</v>
      </c>
      <c r="C283" s="8">
        <v>34</v>
      </c>
      <c r="D283" s="8"/>
      <c r="E283" s="8"/>
    </row>
    <row r="284" spans="1:5">
      <c r="A284" s="3" t="s">
        <v>690</v>
      </c>
      <c r="B284" s="8">
        <v>74.099999999999994</v>
      </c>
      <c r="C284" s="8">
        <v>54.3</v>
      </c>
      <c r="D284" s="8"/>
      <c r="E284" s="8"/>
    </row>
    <row r="285" spans="1:5">
      <c r="A285" s="3" t="s">
        <v>243</v>
      </c>
      <c r="B285" s="8">
        <v>30.3</v>
      </c>
      <c r="C285" s="8">
        <v>33.9</v>
      </c>
      <c r="D285" s="8"/>
      <c r="E285" s="8"/>
    </row>
    <row r="286" spans="1:5">
      <c r="A286" s="3" t="s">
        <v>163</v>
      </c>
      <c r="B286" s="8">
        <v>29.4</v>
      </c>
      <c r="C286" s="8">
        <v>31.4</v>
      </c>
      <c r="D286" s="8"/>
      <c r="E286" s="8"/>
    </row>
    <row r="287" spans="1:5">
      <c r="A287" s="3" t="s">
        <v>208</v>
      </c>
      <c r="B287" s="8">
        <v>40</v>
      </c>
      <c r="C287" s="8">
        <v>50.2</v>
      </c>
      <c r="D287" s="8"/>
      <c r="E287" s="8"/>
    </row>
    <row r="288" spans="1:5">
      <c r="A288" s="12" t="s">
        <v>944</v>
      </c>
      <c r="B288" s="13">
        <v>39.700000000000003</v>
      </c>
      <c r="C288" s="13"/>
      <c r="D288" s="13"/>
      <c r="E288" s="13"/>
    </row>
    <row r="289" spans="1:5">
      <c r="A289" s="12" t="s">
        <v>179</v>
      </c>
      <c r="B289" s="13">
        <v>27.8</v>
      </c>
      <c r="C289" s="13"/>
      <c r="D289" s="13"/>
      <c r="E289" s="13"/>
    </row>
    <row r="290" spans="1:5">
      <c r="A290" s="12" t="s">
        <v>874</v>
      </c>
      <c r="B290" s="13">
        <v>48.6</v>
      </c>
      <c r="C290" s="13"/>
      <c r="D290" s="13"/>
      <c r="E290" s="13"/>
    </row>
    <row r="291" spans="1:5">
      <c r="A291" s="12" t="s">
        <v>40</v>
      </c>
      <c r="B291" s="13">
        <v>19.899999999999999</v>
      </c>
      <c r="C291" s="13"/>
      <c r="D291" s="13"/>
      <c r="E291" s="13"/>
    </row>
    <row r="292" spans="1:5">
      <c r="A292" s="12" t="s">
        <v>1026</v>
      </c>
      <c r="B292" s="13">
        <v>70.900000000000006</v>
      </c>
      <c r="C292" s="13"/>
      <c r="D292" s="13"/>
      <c r="E292" s="13"/>
    </row>
    <row r="293" spans="1:5">
      <c r="A293" s="12" t="s">
        <v>43</v>
      </c>
      <c r="B293" s="13">
        <v>23.4</v>
      </c>
      <c r="C293" s="13"/>
      <c r="D293" s="13"/>
      <c r="E293" s="13"/>
    </row>
    <row r="294" spans="1:5">
      <c r="A294" s="12" t="s">
        <v>69</v>
      </c>
      <c r="B294" s="13">
        <v>23.4</v>
      </c>
      <c r="C294" s="13"/>
      <c r="D294" s="13"/>
      <c r="E294" s="13"/>
    </row>
    <row r="295" spans="1:5">
      <c r="A295" s="12" t="s">
        <v>187</v>
      </c>
      <c r="B295" s="13">
        <v>23.8</v>
      </c>
      <c r="C295" s="13"/>
      <c r="D295" s="13"/>
      <c r="E295" s="13"/>
    </row>
    <row r="296" spans="1:5">
      <c r="A296" s="12" t="s">
        <v>704</v>
      </c>
      <c r="B296" s="13">
        <v>29.1</v>
      </c>
      <c r="C296" s="13"/>
      <c r="D296" s="13"/>
      <c r="E296" s="13"/>
    </row>
    <row r="297" spans="1:5">
      <c r="A297" s="12" t="s">
        <v>1028</v>
      </c>
      <c r="B297" s="13">
        <v>43.7</v>
      </c>
      <c r="C297" s="13"/>
      <c r="D297" s="13"/>
      <c r="E297" s="13"/>
    </row>
    <row r="298" spans="1:5">
      <c r="A298" s="12" t="s">
        <v>518</v>
      </c>
      <c r="B298" s="13">
        <v>21</v>
      </c>
      <c r="C298" s="13"/>
      <c r="D298" s="13"/>
      <c r="E298" s="13"/>
    </row>
    <row r="299" spans="1:5">
      <c r="A299" s="12" t="s">
        <v>599</v>
      </c>
      <c r="B299" s="13">
        <v>91.9</v>
      </c>
      <c r="C299" s="13"/>
      <c r="D299" s="13"/>
      <c r="E299" s="13"/>
    </row>
    <row r="300" spans="1:5">
      <c r="A300" s="12" t="s">
        <v>520</v>
      </c>
      <c r="B300" s="13">
        <v>35.6</v>
      </c>
      <c r="C300" s="13"/>
      <c r="D300" s="13"/>
      <c r="E300" s="13"/>
    </row>
    <row r="301" spans="1:5">
      <c r="A301" s="12" t="s">
        <v>706</v>
      </c>
      <c r="B301" s="13">
        <v>42.4</v>
      </c>
      <c r="C301" s="13"/>
      <c r="D301" s="13"/>
      <c r="E301" s="13"/>
    </row>
    <row r="302" spans="1:5">
      <c r="A302" s="12" t="s">
        <v>793</v>
      </c>
      <c r="B302" s="13">
        <v>42</v>
      </c>
      <c r="C302" s="13"/>
      <c r="D302" s="13"/>
      <c r="E302" s="13"/>
    </row>
    <row r="303" spans="1:5">
      <c r="A303" s="12" t="s">
        <v>18</v>
      </c>
      <c r="B303" s="13">
        <v>34.6</v>
      </c>
      <c r="C303" s="13"/>
      <c r="D303" s="13"/>
      <c r="E303" s="13"/>
    </row>
    <row r="304" spans="1:5">
      <c r="A304" s="12" t="s">
        <v>235</v>
      </c>
      <c r="B304" s="13">
        <v>35.9</v>
      </c>
      <c r="C304" s="13"/>
      <c r="D304" s="13"/>
      <c r="E304" s="13"/>
    </row>
    <row r="305" spans="1:5">
      <c r="A305" s="12" t="s">
        <v>798</v>
      </c>
      <c r="B305" s="13">
        <v>40.6</v>
      </c>
      <c r="C305" s="13"/>
      <c r="D305" s="13"/>
      <c r="E305" s="13"/>
    </row>
    <row r="306" spans="1:5">
      <c r="A306" s="12" t="s">
        <v>252</v>
      </c>
      <c r="B306" s="13">
        <v>28.6</v>
      </c>
      <c r="C306" s="13"/>
      <c r="D306" s="13"/>
      <c r="E306" s="13"/>
    </row>
    <row r="307" spans="1:5">
      <c r="A307" s="12" t="s">
        <v>807</v>
      </c>
      <c r="B307" s="13">
        <v>31.4</v>
      </c>
      <c r="C307" s="13"/>
      <c r="D307" s="13"/>
      <c r="E307" s="13"/>
    </row>
    <row r="308" spans="1:5">
      <c r="A308" s="12" t="s">
        <v>730</v>
      </c>
      <c r="B308" s="13">
        <v>46.7</v>
      </c>
      <c r="C308" s="13"/>
      <c r="D308" s="13"/>
      <c r="E308" s="13"/>
    </row>
    <row r="309" spans="1:5">
      <c r="A309" s="12" t="s">
        <v>630</v>
      </c>
      <c r="B309" s="13">
        <v>36.799999999999997</v>
      </c>
      <c r="C309" s="13"/>
      <c r="D309" s="13"/>
      <c r="E309" s="13"/>
    </row>
    <row r="310" spans="1:5">
      <c r="A310" s="12" t="s">
        <v>246</v>
      </c>
      <c r="B310" s="13">
        <v>32.4</v>
      </c>
      <c r="C310" s="13"/>
      <c r="D310" s="13"/>
      <c r="E310" s="13"/>
    </row>
    <row r="311" spans="1:5">
      <c r="A311" s="12" t="s">
        <v>46</v>
      </c>
      <c r="B311" s="13">
        <v>37.1</v>
      </c>
      <c r="C311" s="13"/>
      <c r="D311" s="13"/>
      <c r="E311" s="13"/>
    </row>
    <row r="312" spans="1:5">
      <c r="A312" s="12" t="s">
        <v>78</v>
      </c>
      <c r="B312" s="13">
        <v>36.200000000000003</v>
      </c>
      <c r="C312" s="13"/>
      <c r="D312" s="13"/>
      <c r="E312" s="13"/>
    </row>
    <row r="313" spans="1:5">
      <c r="A313" s="12" t="s">
        <v>1046</v>
      </c>
      <c r="B313" s="13">
        <v>49.9</v>
      </c>
      <c r="C313" s="13"/>
      <c r="D313" s="13"/>
      <c r="E313" s="13"/>
    </row>
    <row r="314" spans="1:5">
      <c r="A314" s="12" t="s">
        <v>21</v>
      </c>
      <c r="B314" s="13">
        <v>49.2</v>
      </c>
      <c r="C314" s="13"/>
      <c r="D314" s="13"/>
      <c r="E314" s="13"/>
    </row>
    <row r="315" spans="1:5">
      <c r="A315" s="12" t="s">
        <v>983</v>
      </c>
      <c r="B315" s="13">
        <v>33.700000000000003</v>
      </c>
      <c r="C315" s="13"/>
      <c r="D315" s="13"/>
      <c r="E315" s="13"/>
    </row>
    <row r="316" spans="1:5">
      <c r="A316" s="12" t="s">
        <v>48</v>
      </c>
      <c r="B316" s="13">
        <v>36.5</v>
      </c>
      <c r="C316" s="13"/>
      <c r="D316" s="13"/>
      <c r="E316" s="13"/>
    </row>
    <row r="317" spans="1:5">
      <c r="A317" s="12" t="s">
        <v>189</v>
      </c>
      <c r="B317" s="13">
        <v>56.5</v>
      </c>
      <c r="C317" s="13"/>
      <c r="D317" s="13"/>
      <c r="E317" s="13"/>
    </row>
    <row r="318" spans="1:5">
      <c r="A318" s="12" t="s">
        <v>247</v>
      </c>
      <c r="B318" s="13">
        <v>32.1</v>
      </c>
      <c r="C318" s="13"/>
      <c r="D318" s="13"/>
      <c r="E318" s="13"/>
    </row>
    <row r="319" spans="1:5">
      <c r="A319" s="12" t="s">
        <v>50</v>
      </c>
      <c r="B319" s="13">
        <v>33</v>
      </c>
      <c r="C319" s="13"/>
      <c r="D319" s="13"/>
      <c r="E319" s="13"/>
    </row>
    <row r="320" spans="1:5">
      <c r="A320" s="12" t="s">
        <v>52</v>
      </c>
      <c r="B320" s="13">
        <v>48.5</v>
      </c>
      <c r="C320" s="13"/>
      <c r="D320" s="13"/>
      <c r="E320" s="13"/>
    </row>
    <row r="321" spans="1:5">
      <c r="A321" s="12" t="s">
        <v>740</v>
      </c>
      <c r="B321" s="13">
        <v>36.5</v>
      </c>
      <c r="C321" s="13"/>
      <c r="D321" s="13"/>
      <c r="E321" s="13"/>
    </row>
    <row r="322" spans="1:5">
      <c r="A322" s="12" t="s">
        <v>908</v>
      </c>
      <c r="B322" s="13">
        <v>37.4</v>
      </c>
      <c r="C322" s="13"/>
      <c r="D322" s="13"/>
      <c r="E322" s="13"/>
    </row>
    <row r="323" spans="1:5">
      <c r="A323" s="12" t="s">
        <v>994</v>
      </c>
      <c r="B323" s="13">
        <v>38</v>
      </c>
      <c r="C323" s="13"/>
      <c r="D323" s="13"/>
      <c r="E323" s="13"/>
    </row>
    <row r="324" spans="1:5">
      <c r="A324" s="12" t="s">
        <v>211</v>
      </c>
      <c r="B324" s="13">
        <v>28.9</v>
      </c>
      <c r="C324" s="13"/>
      <c r="D324" s="13"/>
      <c r="E324" s="13"/>
    </row>
    <row r="325" spans="1:5">
      <c r="A325" s="12" t="s">
        <v>743</v>
      </c>
      <c r="B325" s="13">
        <v>41.9</v>
      </c>
      <c r="C325" s="13"/>
      <c r="D325" s="13"/>
      <c r="E325" s="13"/>
    </row>
    <row r="326" spans="1:5">
      <c r="A326" s="12" t="s">
        <v>227</v>
      </c>
      <c r="B326" s="13">
        <v>38.5</v>
      </c>
      <c r="C326" s="13"/>
      <c r="D326" s="13"/>
      <c r="E326" s="13"/>
    </row>
    <row r="327" spans="1:5">
      <c r="A327" s="12" t="s">
        <v>745</v>
      </c>
      <c r="B327" s="13">
        <v>33.1</v>
      </c>
      <c r="C327" s="13"/>
      <c r="D327" s="13"/>
      <c r="E327" s="13"/>
    </row>
    <row r="328" spans="1:5">
      <c r="A328" s="12" t="s">
        <v>54</v>
      </c>
      <c r="B328" s="13">
        <v>34.9</v>
      </c>
      <c r="C328" s="13"/>
      <c r="D328" s="13"/>
      <c r="E328" s="13"/>
    </row>
    <row r="329" spans="1:5">
      <c r="A329" s="12" t="s">
        <v>661</v>
      </c>
      <c r="B329" s="13">
        <v>44.5</v>
      </c>
      <c r="C329" s="13"/>
      <c r="D329" s="13"/>
      <c r="E329" s="13"/>
    </row>
    <row r="330" spans="1:5">
      <c r="A330" s="12" t="s">
        <v>403</v>
      </c>
      <c r="B330" s="13">
        <v>33.1</v>
      </c>
      <c r="C330" s="13"/>
      <c r="D330" s="13"/>
      <c r="E330" s="13"/>
    </row>
    <row r="331" spans="1:5">
      <c r="A331" s="12" t="s">
        <v>36</v>
      </c>
      <c r="B331" s="13">
        <v>35.4</v>
      </c>
      <c r="C331" s="13"/>
      <c r="D331" s="13"/>
      <c r="E331" s="13"/>
    </row>
    <row r="332" spans="1:5">
      <c r="A332" s="12" t="s">
        <v>1064</v>
      </c>
      <c r="B332" s="13">
        <v>34.799999999999997</v>
      </c>
      <c r="C332" s="13"/>
      <c r="D332" s="13"/>
      <c r="E332" s="13"/>
    </row>
    <row r="333" spans="1:5">
      <c r="A333" s="12" t="s">
        <v>57</v>
      </c>
      <c r="B333" s="13">
        <v>36.299999999999997</v>
      </c>
      <c r="C333" s="13"/>
      <c r="D333" s="13"/>
      <c r="E333" s="13"/>
    </row>
    <row r="334" spans="1:5">
      <c r="A334" s="12" t="s">
        <v>927</v>
      </c>
      <c r="B334" s="13">
        <v>38.799999999999997</v>
      </c>
      <c r="C334" s="13"/>
      <c r="D334" s="13"/>
      <c r="E334" s="13"/>
    </row>
    <row r="335" spans="1:5">
      <c r="A335" s="12" t="s">
        <v>59</v>
      </c>
      <c r="B335" s="13">
        <v>29.4</v>
      </c>
      <c r="C335" s="13"/>
      <c r="D335" s="13"/>
      <c r="E335" s="13"/>
    </row>
    <row r="336" spans="1:5">
      <c r="A336" s="12" t="s">
        <v>61</v>
      </c>
      <c r="B336" s="13">
        <v>35</v>
      </c>
      <c r="C336" s="13"/>
      <c r="D336" s="13"/>
      <c r="E336" s="13"/>
    </row>
    <row r="337" spans="1:5">
      <c r="A337" s="12" t="s">
        <v>245</v>
      </c>
      <c r="B337" s="13">
        <v>48.5</v>
      </c>
      <c r="C337" s="13"/>
      <c r="D337" s="13"/>
      <c r="E337" s="13"/>
    </row>
    <row r="338" spans="1:5">
      <c r="A338" s="12" t="s">
        <v>1005</v>
      </c>
      <c r="B338" s="13">
        <v>33.700000000000003</v>
      </c>
      <c r="C338" s="13"/>
      <c r="D338" s="13"/>
      <c r="E338" s="13"/>
    </row>
    <row r="339" spans="1:5">
      <c r="A339" s="12" t="s">
        <v>673</v>
      </c>
      <c r="B339" s="13">
        <v>47.5</v>
      </c>
      <c r="C339" s="13"/>
      <c r="D339" s="13"/>
      <c r="E339" s="13"/>
    </row>
    <row r="340" spans="1:5">
      <c r="A340" s="12" t="s">
        <v>273</v>
      </c>
      <c r="B340" s="13">
        <v>34.700000000000003</v>
      </c>
      <c r="C340" s="13"/>
      <c r="D340" s="13"/>
      <c r="E340" s="13"/>
    </row>
    <row r="341" spans="1:5">
      <c r="A341" s="12" t="s">
        <v>761</v>
      </c>
      <c r="B341" s="13">
        <v>51.3</v>
      </c>
      <c r="C341" s="13"/>
      <c r="D341" s="13"/>
      <c r="E341" s="13"/>
    </row>
    <row r="342" spans="1:5">
      <c r="A342" s="12" t="s">
        <v>213</v>
      </c>
      <c r="B342" s="13">
        <v>16.8</v>
      </c>
      <c r="C342" s="13"/>
      <c r="D342" s="13"/>
      <c r="E342" s="13"/>
    </row>
    <row r="343" spans="1:5">
      <c r="A343" s="12" t="s">
        <v>261</v>
      </c>
      <c r="B343" s="13">
        <v>26.2</v>
      </c>
      <c r="C343" s="13"/>
      <c r="D343" s="13"/>
      <c r="E343" s="13"/>
    </row>
    <row r="344" spans="1:5">
      <c r="A344" s="12" t="s">
        <v>683</v>
      </c>
      <c r="B344" s="13">
        <v>45.6</v>
      </c>
      <c r="C344" s="13"/>
      <c r="D344" s="13"/>
      <c r="E344" s="13"/>
    </row>
    <row r="345" spans="1:5">
      <c r="A345" s="12" t="s">
        <v>767</v>
      </c>
      <c r="B345" s="13">
        <v>32.700000000000003</v>
      </c>
      <c r="C345" s="13"/>
      <c r="D345" s="13"/>
      <c r="E345" s="13"/>
    </row>
    <row r="346" spans="1:5">
      <c r="A346" s="12" t="s">
        <v>771</v>
      </c>
      <c r="B346" s="13">
        <v>41.8</v>
      </c>
      <c r="C346" s="13"/>
      <c r="D346" s="13"/>
      <c r="E346" s="13"/>
    </row>
    <row r="347" spans="1:5">
      <c r="A347" s="14" t="s">
        <v>775</v>
      </c>
      <c r="B347" s="13">
        <v>37.5</v>
      </c>
      <c r="C347" s="13"/>
      <c r="D347" s="13"/>
      <c r="E347" s="13"/>
    </row>
    <row r="348" spans="1:5">
      <c r="A348" s="14" t="s">
        <v>1074</v>
      </c>
      <c r="B348" s="13">
        <v>27.8</v>
      </c>
      <c r="C348" s="13"/>
      <c r="D348" s="13"/>
      <c r="E348" s="13"/>
    </row>
    <row r="349" spans="1:5">
      <c r="A349"/>
      <c r="B349"/>
      <c r="C349"/>
      <c r="D349"/>
    </row>
    <row r="350" spans="1:5">
      <c r="A350"/>
      <c r="B350"/>
      <c r="C350"/>
      <c r="D350"/>
    </row>
    <row r="351" spans="1:5">
      <c r="A351"/>
      <c r="B351"/>
      <c r="C351"/>
      <c r="D351"/>
    </row>
    <row r="352" spans="1:5">
      <c r="A352"/>
      <c r="B352"/>
      <c r="C352"/>
      <c r="D352"/>
    </row>
    <row r="353" spans="1:4">
      <c r="A353"/>
      <c r="B353"/>
      <c r="C353"/>
      <c r="D353"/>
    </row>
    <row r="354" spans="1:4">
      <c r="A354"/>
      <c r="B354"/>
      <c r="C354"/>
      <c r="D354"/>
    </row>
    <row r="355" spans="1:4">
      <c r="A355"/>
      <c r="B355"/>
      <c r="C355"/>
      <c r="D355"/>
    </row>
    <row r="356" spans="1:4">
      <c r="A356"/>
      <c r="B356"/>
      <c r="C356"/>
      <c r="D356"/>
    </row>
    <row r="357" spans="1:4">
      <c r="A357"/>
      <c r="B357"/>
      <c r="C357"/>
      <c r="D357"/>
    </row>
    <row r="358" spans="1:4">
      <c r="A358"/>
      <c r="B358"/>
      <c r="C358"/>
      <c r="D358"/>
    </row>
    <row r="359" spans="1:4">
      <c r="A359"/>
      <c r="B359"/>
      <c r="C359"/>
      <c r="D359"/>
    </row>
    <row r="360" spans="1:4">
      <c r="A360"/>
      <c r="B360"/>
      <c r="C360"/>
      <c r="D360"/>
    </row>
    <row r="361" spans="1:4">
      <c r="A361"/>
      <c r="B361"/>
      <c r="C361"/>
      <c r="D361"/>
    </row>
    <row r="362" spans="1:4">
      <c r="A362"/>
      <c r="B362"/>
      <c r="C362"/>
      <c r="D362"/>
    </row>
    <row r="363" spans="1:4">
      <c r="A363"/>
      <c r="B363"/>
      <c r="C363"/>
      <c r="D363"/>
    </row>
    <row r="364" spans="1:4">
      <c r="A364"/>
      <c r="B364"/>
      <c r="C364"/>
      <c r="D364"/>
    </row>
    <row r="365" spans="1:4">
      <c r="A365"/>
      <c r="B365"/>
      <c r="C365"/>
      <c r="D365"/>
    </row>
    <row r="366" spans="1:4">
      <c r="A366"/>
      <c r="B366"/>
      <c r="C366"/>
      <c r="D366"/>
    </row>
    <row r="367" spans="1:4">
      <c r="A367"/>
      <c r="B367"/>
      <c r="C367"/>
      <c r="D367"/>
    </row>
    <row r="368" spans="1:4">
      <c r="A368"/>
      <c r="B368"/>
      <c r="C368"/>
      <c r="D368"/>
    </row>
    <row r="369" spans="1:4">
      <c r="A369"/>
      <c r="B369"/>
      <c r="C369"/>
      <c r="D369"/>
    </row>
    <row r="370" spans="1:4">
      <c r="A370"/>
      <c r="B370"/>
      <c r="C370"/>
      <c r="D370"/>
    </row>
    <row r="371" spans="1:4">
      <c r="A371"/>
      <c r="B371"/>
      <c r="C371"/>
      <c r="D371"/>
    </row>
    <row r="372" spans="1:4">
      <c r="A372"/>
      <c r="B372"/>
      <c r="C372"/>
      <c r="D372"/>
    </row>
    <row r="373" spans="1:4">
      <c r="A373"/>
      <c r="B373"/>
      <c r="C373"/>
      <c r="D373"/>
    </row>
    <row r="374" spans="1:4">
      <c r="A374"/>
      <c r="B374"/>
      <c r="C374"/>
      <c r="D374"/>
    </row>
    <row r="375" spans="1:4">
      <c r="A375"/>
      <c r="B375"/>
      <c r="C375"/>
      <c r="D375"/>
    </row>
    <row r="376" spans="1:4">
      <c r="A376"/>
      <c r="B376"/>
      <c r="C376"/>
      <c r="D376"/>
    </row>
    <row r="377" spans="1:4">
      <c r="A377"/>
      <c r="B377"/>
      <c r="C377"/>
      <c r="D377"/>
    </row>
    <row r="378" spans="1:4">
      <c r="A378"/>
      <c r="B378"/>
      <c r="C378"/>
      <c r="D378"/>
    </row>
    <row r="379" spans="1:4">
      <c r="A379"/>
      <c r="B379"/>
      <c r="C379"/>
      <c r="D379"/>
    </row>
    <row r="380" spans="1:4">
      <c r="A380"/>
      <c r="B380"/>
      <c r="C380"/>
      <c r="D380"/>
    </row>
    <row r="381" spans="1:4">
      <c r="A381"/>
      <c r="B381"/>
      <c r="C381"/>
      <c r="D381"/>
    </row>
    <row r="382" spans="1:4">
      <c r="A382"/>
      <c r="B382"/>
      <c r="C382"/>
      <c r="D382"/>
    </row>
    <row r="383" spans="1:4">
      <c r="A383"/>
      <c r="B383"/>
      <c r="C383"/>
      <c r="D383"/>
    </row>
    <row r="384" spans="1:4">
      <c r="A384"/>
      <c r="B384"/>
      <c r="C384"/>
      <c r="D384"/>
    </row>
    <row r="385" spans="1:4">
      <c r="A385"/>
      <c r="B385"/>
      <c r="C385"/>
      <c r="D385"/>
    </row>
    <row r="386" spans="1:4">
      <c r="A386"/>
      <c r="B386"/>
      <c r="C386"/>
      <c r="D386"/>
    </row>
    <row r="387" spans="1:4">
      <c r="A387"/>
      <c r="B387"/>
      <c r="C387"/>
      <c r="D387"/>
    </row>
    <row r="388" spans="1:4">
      <c r="A388"/>
      <c r="B388"/>
      <c r="C388"/>
      <c r="D388"/>
    </row>
    <row r="389" spans="1:4">
      <c r="A389"/>
      <c r="B389"/>
      <c r="C389"/>
      <c r="D389"/>
    </row>
    <row r="390" spans="1:4">
      <c r="A390"/>
      <c r="B390"/>
      <c r="C390"/>
      <c r="D390"/>
    </row>
    <row r="391" spans="1:4">
      <c r="A391"/>
      <c r="B391"/>
      <c r="C391"/>
      <c r="D391"/>
    </row>
    <row r="392" spans="1:4">
      <c r="A392"/>
      <c r="B392"/>
      <c r="C392"/>
      <c r="D392"/>
    </row>
    <row r="393" spans="1:4">
      <c r="A393"/>
      <c r="B393"/>
      <c r="C393"/>
      <c r="D393"/>
    </row>
    <row r="394" spans="1:4">
      <c r="A394"/>
      <c r="B394"/>
      <c r="C394"/>
      <c r="D394"/>
    </row>
    <row r="395" spans="1:4">
      <c r="A395"/>
      <c r="B395"/>
      <c r="C395"/>
      <c r="D395"/>
    </row>
    <row r="396" spans="1:4">
      <c r="A396"/>
      <c r="B396"/>
      <c r="C396"/>
      <c r="D396"/>
    </row>
    <row r="397" spans="1:4">
      <c r="A397"/>
      <c r="B397"/>
      <c r="C397"/>
      <c r="D397"/>
    </row>
    <row r="398" spans="1:4">
      <c r="A398"/>
      <c r="B398"/>
      <c r="C398"/>
      <c r="D398"/>
    </row>
    <row r="399" spans="1:4">
      <c r="A399"/>
      <c r="B399"/>
      <c r="C399"/>
      <c r="D399"/>
    </row>
    <row r="400" spans="1:4">
      <c r="A400"/>
      <c r="B400"/>
      <c r="C400"/>
      <c r="D400"/>
    </row>
    <row r="401" spans="1:4">
      <c r="A401"/>
      <c r="B401"/>
      <c r="C401"/>
      <c r="D401"/>
    </row>
    <row r="402" spans="1:4">
      <c r="A402"/>
      <c r="B402"/>
      <c r="C402"/>
      <c r="D402"/>
    </row>
    <row r="403" spans="1:4">
      <c r="A403"/>
      <c r="B403"/>
      <c r="C403"/>
      <c r="D403"/>
    </row>
    <row r="404" spans="1:4">
      <c r="A404"/>
      <c r="B404"/>
      <c r="C404"/>
      <c r="D404"/>
    </row>
    <row r="405" spans="1:4">
      <c r="A405"/>
      <c r="B405"/>
      <c r="C405"/>
      <c r="D405"/>
    </row>
    <row r="406" spans="1:4">
      <c r="A406"/>
      <c r="B406"/>
      <c r="C406"/>
      <c r="D406"/>
    </row>
    <row r="407" spans="1:4">
      <c r="A407"/>
      <c r="B407"/>
      <c r="C407"/>
      <c r="D407"/>
    </row>
    <row r="408" spans="1:4">
      <c r="A408"/>
      <c r="B408"/>
      <c r="C408"/>
      <c r="D408"/>
    </row>
    <row r="409" spans="1:4">
      <c r="A409"/>
      <c r="B409"/>
      <c r="C409"/>
      <c r="D409"/>
    </row>
    <row r="410" spans="1:4">
      <c r="A410"/>
      <c r="B410"/>
      <c r="C410"/>
      <c r="D410"/>
    </row>
    <row r="411" spans="1:4">
      <c r="A411"/>
      <c r="B411"/>
      <c r="C411"/>
      <c r="D411"/>
    </row>
    <row r="412" spans="1:4">
      <c r="A412"/>
      <c r="B412"/>
      <c r="C412"/>
      <c r="D412"/>
    </row>
    <row r="413" spans="1:4">
      <c r="A413"/>
      <c r="B413"/>
      <c r="C413"/>
      <c r="D413"/>
    </row>
    <row r="414" spans="1:4">
      <c r="A414"/>
      <c r="B414"/>
      <c r="C414"/>
      <c r="D414"/>
    </row>
    <row r="415" spans="1:4">
      <c r="A415"/>
      <c r="B415"/>
      <c r="C415"/>
      <c r="D415"/>
    </row>
    <row r="416" spans="1:4">
      <c r="A416"/>
      <c r="B416"/>
      <c r="C416"/>
      <c r="D416"/>
    </row>
    <row r="417" spans="1:4">
      <c r="A417"/>
      <c r="B417"/>
      <c r="C417"/>
      <c r="D417"/>
    </row>
    <row r="418" spans="1:4">
      <c r="A418"/>
      <c r="B418"/>
      <c r="C418"/>
      <c r="D418"/>
    </row>
    <row r="419" spans="1:4">
      <c r="A419"/>
      <c r="B419"/>
      <c r="C419"/>
      <c r="D419"/>
    </row>
    <row r="420" spans="1:4">
      <c r="A420"/>
      <c r="B420"/>
      <c r="C420"/>
      <c r="D420"/>
    </row>
    <row r="421" spans="1:4">
      <c r="A421"/>
      <c r="B421"/>
      <c r="C421"/>
      <c r="D421"/>
    </row>
    <row r="422" spans="1:4">
      <c r="A422"/>
      <c r="B422"/>
      <c r="C422"/>
      <c r="D422"/>
    </row>
    <row r="423" spans="1:4">
      <c r="A423"/>
      <c r="B423"/>
      <c r="C423"/>
      <c r="D423"/>
    </row>
    <row r="424" spans="1:4">
      <c r="A424"/>
      <c r="B424"/>
      <c r="C424"/>
      <c r="D424"/>
    </row>
    <row r="425" spans="1:4">
      <c r="A425"/>
      <c r="B425"/>
      <c r="C425"/>
      <c r="D425"/>
    </row>
    <row r="426" spans="1:4">
      <c r="A426"/>
      <c r="B426"/>
      <c r="C426"/>
      <c r="D426"/>
    </row>
    <row r="427" spans="1:4">
      <c r="A427"/>
      <c r="B427"/>
      <c r="C427"/>
      <c r="D427"/>
    </row>
    <row r="428" spans="1:4">
      <c r="A428"/>
      <c r="B428"/>
      <c r="C428"/>
      <c r="D428"/>
    </row>
    <row r="429" spans="1:4">
      <c r="A429"/>
      <c r="B429"/>
      <c r="C429"/>
      <c r="D429"/>
    </row>
    <row r="430" spans="1:4">
      <c r="A430"/>
      <c r="B430"/>
      <c r="C430"/>
      <c r="D430"/>
    </row>
    <row r="431" spans="1:4">
      <c r="A431"/>
      <c r="B431"/>
      <c r="C431"/>
      <c r="D431"/>
    </row>
    <row r="432" spans="1:4">
      <c r="A432"/>
      <c r="B432"/>
      <c r="C432"/>
      <c r="D432"/>
    </row>
    <row r="433" spans="1:4">
      <c r="A433"/>
      <c r="B433"/>
      <c r="C433"/>
      <c r="D433"/>
    </row>
    <row r="434" spans="1:4">
      <c r="A434"/>
      <c r="B434"/>
      <c r="C434"/>
      <c r="D434"/>
    </row>
    <row r="435" spans="1:4">
      <c r="A435"/>
      <c r="B435"/>
      <c r="C435"/>
      <c r="D435"/>
    </row>
    <row r="436" spans="1:4">
      <c r="A436"/>
      <c r="B436"/>
      <c r="C436"/>
      <c r="D436"/>
    </row>
    <row r="437" spans="1:4">
      <c r="A437"/>
      <c r="B437"/>
      <c r="C437"/>
      <c r="D437"/>
    </row>
    <row r="438" spans="1:4">
      <c r="A438"/>
      <c r="B438"/>
      <c r="C438"/>
      <c r="D438"/>
    </row>
    <row r="439" spans="1:4">
      <c r="A439"/>
      <c r="B439"/>
      <c r="C439"/>
      <c r="D439"/>
    </row>
    <row r="440" spans="1:4">
      <c r="A440"/>
      <c r="B440"/>
      <c r="C440"/>
      <c r="D440"/>
    </row>
    <row r="441" spans="1:4">
      <c r="A441"/>
      <c r="B441"/>
      <c r="C441"/>
      <c r="D441"/>
    </row>
    <row r="442" spans="1:4">
      <c r="A442"/>
      <c r="B442"/>
      <c r="C442"/>
      <c r="D442"/>
    </row>
    <row r="443" spans="1:4">
      <c r="A443"/>
      <c r="B443"/>
      <c r="C443"/>
      <c r="D443"/>
    </row>
    <row r="444" spans="1:4">
      <c r="A444"/>
      <c r="B444"/>
      <c r="C444"/>
      <c r="D444"/>
    </row>
    <row r="445" spans="1:4">
      <c r="A445"/>
      <c r="B445"/>
      <c r="C445"/>
      <c r="D445"/>
    </row>
    <row r="446" spans="1:4">
      <c r="A446"/>
      <c r="B446"/>
      <c r="C446"/>
      <c r="D446"/>
    </row>
    <row r="447" spans="1:4">
      <c r="A447"/>
      <c r="B447"/>
      <c r="C447"/>
      <c r="D447"/>
    </row>
    <row r="448" spans="1:4">
      <c r="A448"/>
      <c r="B448"/>
      <c r="C448"/>
      <c r="D448"/>
    </row>
    <row r="449" spans="1:4">
      <c r="A449"/>
      <c r="B449"/>
      <c r="C449"/>
      <c r="D449"/>
    </row>
    <row r="450" spans="1:4">
      <c r="A450"/>
      <c r="B450"/>
      <c r="C450"/>
      <c r="D450"/>
    </row>
    <row r="451" spans="1:4">
      <c r="A451"/>
      <c r="B451"/>
      <c r="C451"/>
      <c r="D451"/>
    </row>
    <row r="452" spans="1:4">
      <c r="A452"/>
      <c r="B452"/>
      <c r="C452"/>
      <c r="D452"/>
    </row>
    <row r="453" spans="1:4">
      <c r="A453"/>
      <c r="B453"/>
      <c r="C453"/>
      <c r="D453"/>
    </row>
    <row r="454" spans="1:4">
      <c r="A454"/>
      <c r="B454"/>
      <c r="C454"/>
      <c r="D454"/>
    </row>
    <row r="455" spans="1:4">
      <c r="A455"/>
      <c r="B455"/>
      <c r="C455"/>
      <c r="D455"/>
    </row>
    <row r="456" spans="1:4">
      <c r="A456"/>
      <c r="B456"/>
      <c r="C456"/>
      <c r="D456"/>
    </row>
    <row r="457" spans="1:4">
      <c r="A457"/>
      <c r="B457"/>
      <c r="C457"/>
      <c r="D457"/>
    </row>
    <row r="458" spans="1:4">
      <c r="A458"/>
      <c r="B458"/>
      <c r="C458"/>
      <c r="D458"/>
    </row>
    <row r="459" spans="1:4">
      <c r="A459"/>
      <c r="B459"/>
      <c r="C459"/>
      <c r="D459"/>
    </row>
    <row r="460" spans="1:4">
      <c r="A460"/>
      <c r="B460"/>
      <c r="C460"/>
      <c r="D460"/>
    </row>
    <row r="461" spans="1:4">
      <c r="A461"/>
      <c r="B461"/>
      <c r="C461"/>
      <c r="D461"/>
    </row>
    <row r="462" spans="1:4">
      <c r="A462"/>
      <c r="B462"/>
      <c r="C462"/>
      <c r="D462"/>
    </row>
    <row r="463" spans="1:4">
      <c r="A463"/>
      <c r="B463"/>
      <c r="C463"/>
      <c r="D463"/>
    </row>
    <row r="464" spans="1:4">
      <c r="A464"/>
      <c r="B464"/>
      <c r="C464"/>
      <c r="D464"/>
    </row>
    <row r="465" spans="1:4">
      <c r="A465"/>
      <c r="B465"/>
      <c r="C465"/>
      <c r="D465"/>
    </row>
    <row r="466" spans="1:4">
      <c r="A466"/>
      <c r="B466"/>
      <c r="C466"/>
      <c r="D466"/>
    </row>
    <row r="467" spans="1:4">
      <c r="A467"/>
      <c r="B467"/>
      <c r="C467"/>
      <c r="D467"/>
    </row>
    <row r="468" spans="1:4">
      <c r="A468"/>
      <c r="B468"/>
      <c r="C468"/>
      <c r="D468"/>
    </row>
    <row r="469" spans="1:4">
      <c r="A469"/>
      <c r="B469"/>
      <c r="C469"/>
      <c r="D469"/>
    </row>
    <row r="470" spans="1:4">
      <c r="A470"/>
      <c r="B470"/>
      <c r="C470"/>
      <c r="D470"/>
    </row>
    <row r="471" spans="1:4">
      <c r="A471"/>
      <c r="B471"/>
      <c r="C471"/>
      <c r="D471"/>
    </row>
    <row r="472" spans="1:4">
      <c r="A472"/>
      <c r="B472"/>
      <c r="C472"/>
      <c r="D472"/>
    </row>
    <row r="473" spans="1:4">
      <c r="A473"/>
      <c r="B473"/>
      <c r="C473"/>
      <c r="D473"/>
    </row>
    <row r="474" spans="1:4">
      <c r="A474"/>
      <c r="B474"/>
      <c r="C474"/>
      <c r="D474"/>
    </row>
    <row r="475" spans="1:4">
      <c r="A475"/>
      <c r="B475"/>
      <c r="C475"/>
      <c r="D475"/>
    </row>
    <row r="476" spans="1:4">
      <c r="A476"/>
      <c r="B476"/>
      <c r="C476"/>
      <c r="D476"/>
    </row>
    <row r="477" spans="1:4">
      <c r="A477"/>
      <c r="B477"/>
      <c r="C477"/>
      <c r="D477"/>
    </row>
    <row r="478" spans="1:4">
      <c r="A478"/>
      <c r="B478"/>
      <c r="C478"/>
      <c r="D478"/>
    </row>
    <row r="479" spans="1:4">
      <c r="A479"/>
      <c r="B479"/>
      <c r="C479"/>
      <c r="D479"/>
    </row>
    <row r="480" spans="1:4">
      <c r="A480"/>
      <c r="B480"/>
      <c r="C480"/>
      <c r="D480"/>
    </row>
    <row r="481" spans="1:4">
      <c r="A481"/>
      <c r="B481"/>
      <c r="C481"/>
      <c r="D481"/>
    </row>
    <row r="482" spans="1:4">
      <c r="A482"/>
      <c r="B482"/>
      <c r="C482"/>
      <c r="D482"/>
    </row>
    <row r="483" spans="1:4">
      <c r="A483"/>
      <c r="B483"/>
      <c r="C483"/>
      <c r="D483"/>
    </row>
    <row r="484" spans="1:4">
      <c r="A484"/>
      <c r="B484"/>
      <c r="C484"/>
      <c r="D484"/>
    </row>
    <row r="485" spans="1:4">
      <c r="A485"/>
      <c r="B485"/>
      <c r="C485"/>
      <c r="D485"/>
    </row>
    <row r="486" spans="1:4">
      <c r="A486"/>
      <c r="B486"/>
      <c r="C486"/>
      <c r="D486"/>
    </row>
    <row r="487" spans="1:4">
      <c r="A487"/>
      <c r="B487"/>
      <c r="C487"/>
      <c r="D487"/>
    </row>
    <row r="488" spans="1:4">
      <c r="A488"/>
      <c r="B488"/>
      <c r="C488"/>
      <c r="D488"/>
    </row>
    <row r="489" spans="1:4">
      <c r="A489"/>
      <c r="B489"/>
      <c r="C489"/>
      <c r="D489"/>
    </row>
    <row r="490" spans="1:4">
      <c r="A490"/>
      <c r="B490"/>
      <c r="C490"/>
      <c r="D490"/>
    </row>
    <row r="491" spans="1:4">
      <c r="A491"/>
      <c r="B491"/>
      <c r="C491"/>
      <c r="D491"/>
    </row>
    <row r="492" spans="1:4">
      <c r="A492"/>
      <c r="B492"/>
      <c r="C492"/>
      <c r="D492"/>
    </row>
    <row r="493" spans="1:4">
      <c r="A493"/>
      <c r="B493"/>
      <c r="C493"/>
      <c r="D493"/>
    </row>
    <row r="494" spans="1:4">
      <c r="A494"/>
      <c r="B494"/>
      <c r="C494"/>
      <c r="D494"/>
    </row>
    <row r="495" spans="1:4">
      <c r="A495"/>
      <c r="B495"/>
      <c r="C495"/>
      <c r="D495"/>
    </row>
    <row r="496" spans="1:4">
      <c r="A496"/>
      <c r="B496"/>
      <c r="C496"/>
      <c r="D496"/>
    </row>
    <row r="497" spans="1:4">
      <c r="A497"/>
      <c r="B497"/>
      <c r="C497"/>
      <c r="D497"/>
    </row>
    <row r="498" spans="1:4">
      <c r="A498"/>
      <c r="B498"/>
      <c r="C498"/>
      <c r="D498"/>
    </row>
    <row r="499" spans="1:4">
      <c r="A499"/>
      <c r="B499"/>
      <c r="C499"/>
      <c r="D499"/>
    </row>
    <row r="500" spans="1:4">
      <c r="A500"/>
      <c r="B500"/>
      <c r="C500"/>
      <c r="D500"/>
    </row>
    <row r="501" spans="1:4">
      <c r="A501"/>
      <c r="B501"/>
      <c r="C501"/>
      <c r="D501"/>
    </row>
    <row r="502" spans="1:4">
      <c r="A502"/>
      <c r="B502"/>
      <c r="C502"/>
      <c r="D502"/>
    </row>
    <row r="503" spans="1:4">
      <c r="A503"/>
      <c r="B503"/>
      <c r="C503"/>
      <c r="D503"/>
    </row>
    <row r="504" spans="1:4">
      <c r="A504"/>
      <c r="B504"/>
      <c r="C504"/>
      <c r="D504"/>
    </row>
    <row r="505" spans="1:4">
      <c r="A505"/>
      <c r="B505"/>
      <c r="C505"/>
      <c r="D505"/>
    </row>
    <row r="506" spans="1:4">
      <c r="A506"/>
      <c r="B506"/>
      <c r="C506"/>
      <c r="D506"/>
    </row>
    <row r="507" spans="1:4">
      <c r="A507"/>
      <c r="B507"/>
      <c r="C507"/>
      <c r="D507"/>
    </row>
    <row r="508" spans="1:4">
      <c r="A508"/>
      <c r="B508"/>
      <c r="C508"/>
      <c r="D508"/>
    </row>
    <row r="509" spans="1:4">
      <c r="A509"/>
      <c r="B509"/>
      <c r="C509"/>
      <c r="D509"/>
    </row>
    <row r="510" spans="1:4">
      <c r="A510"/>
      <c r="B510"/>
      <c r="C510"/>
      <c r="D510"/>
    </row>
    <row r="511" spans="1:4">
      <c r="A511"/>
      <c r="B511"/>
      <c r="C511"/>
      <c r="D511"/>
    </row>
    <row r="512" spans="1:4">
      <c r="A512"/>
      <c r="B512"/>
      <c r="C512"/>
      <c r="D512"/>
    </row>
    <row r="513" spans="1:4">
      <c r="A513"/>
      <c r="B513"/>
      <c r="C513"/>
      <c r="D513"/>
    </row>
    <row r="514" spans="1:4">
      <c r="A514"/>
      <c r="B514"/>
      <c r="C514"/>
      <c r="D514"/>
    </row>
    <row r="515" spans="1:4">
      <c r="A515"/>
      <c r="B515"/>
      <c r="C515"/>
      <c r="D515"/>
    </row>
    <row r="516" spans="1:4">
      <c r="A516"/>
      <c r="B516"/>
      <c r="C516"/>
      <c r="D516"/>
    </row>
    <row r="517" spans="1:4">
      <c r="A517"/>
      <c r="B517"/>
      <c r="C517"/>
      <c r="D517"/>
    </row>
    <row r="518" spans="1:4">
      <c r="A518"/>
      <c r="B518"/>
      <c r="C518"/>
      <c r="D518"/>
    </row>
    <row r="519" spans="1:4">
      <c r="A519"/>
      <c r="B519"/>
      <c r="C519"/>
      <c r="D519"/>
    </row>
    <row r="520" spans="1:4">
      <c r="A520"/>
      <c r="B520"/>
      <c r="C520"/>
      <c r="D520"/>
    </row>
    <row r="521" spans="1:4">
      <c r="A521"/>
      <c r="B521"/>
      <c r="C521"/>
      <c r="D521"/>
    </row>
    <row r="522" spans="1:4">
      <c r="A522"/>
      <c r="B522"/>
      <c r="C522"/>
      <c r="D522"/>
    </row>
    <row r="523" spans="1:4">
      <c r="A523"/>
      <c r="B523"/>
      <c r="C523"/>
      <c r="D523"/>
    </row>
    <row r="524" spans="1:4">
      <c r="A524"/>
      <c r="B524"/>
      <c r="C524"/>
      <c r="D524"/>
    </row>
    <row r="525" spans="1:4">
      <c r="A525"/>
      <c r="B525"/>
      <c r="C525"/>
      <c r="D525"/>
    </row>
    <row r="526" spans="1:4">
      <c r="A526"/>
      <c r="B526"/>
      <c r="C526"/>
      <c r="D526"/>
    </row>
    <row r="527" spans="1:4">
      <c r="A527"/>
      <c r="B527"/>
      <c r="C527"/>
      <c r="D527"/>
    </row>
    <row r="528" spans="1:4">
      <c r="A528"/>
      <c r="B528"/>
      <c r="C528"/>
      <c r="D528"/>
    </row>
    <row r="529" spans="1:4">
      <c r="A529"/>
      <c r="B529"/>
      <c r="C529"/>
      <c r="D529"/>
    </row>
    <row r="530" spans="1:4">
      <c r="A530"/>
      <c r="B530"/>
      <c r="C530"/>
      <c r="D530"/>
    </row>
    <row r="531" spans="1:4">
      <c r="A531"/>
      <c r="B531"/>
      <c r="C531"/>
      <c r="D531"/>
    </row>
    <row r="532" spans="1:4">
      <c r="A532"/>
      <c r="B532"/>
      <c r="C532"/>
      <c r="D532"/>
    </row>
    <row r="533" spans="1:4">
      <c r="A533"/>
      <c r="B533"/>
      <c r="C533"/>
      <c r="D533"/>
    </row>
    <row r="534" spans="1:4">
      <c r="A534"/>
      <c r="B534"/>
      <c r="C534"/>
      <c r="D534"/>
    </row>
    <row r="535" spans="1:4">
      <c r="A535"/>
      <c r="B535"/>
      <c r="C535"/>
      <c r="D535"/>
    </row>
    <row r="536" spans="1:4">
      <c r="A536"/>
      <c r="B536"/>
      <c r="C536"/>
      <c r="D536"/>
    </row>
    <row r="537" spans="1:4">
      <c r="A537"/>
      <c r="B537"/>
      <c r="C537"/>
      <c r="D537"/>
    </row>
    <row r="538" spans="1:4">
      <c r="A538"/>
      <c r="B538"/>
      <c r="C538"/>
      <c r="D538"/>
    </row>
    <row r="539" spans="1:4">
      <c r="A539"/>
      <c r="B539"/>
      <c r="C539"/>
      <c r="D539"/>
    </row>
    <row r="540" spans="1:4">
      <c r="A540"/>
      <c r="B540"/>
      <c r="C540"/>
      <c r="D540"/>
    </row>
    <row r="541" spans="1:4">
      <c r="A541"/>
      <c r="B541"/>
      <c r="C541"/>
      <c r="D541"/>
    </row>
    <row r="542" spans="1:4">
      <c r="A542"/>
      <c r="B542"/>
      <c r="C542"/>
      <c r="D542"/>
    </row>
    <row r="543" spans="1:4">
      <c r="A543"/>
      <c r="B543"/>
      <c r="C543"/>
      <c r="D543"/>
    </row>
    <row r="544" spans="1:4">
      <c r="A544"/>
      <c r="B544"/>
      <c r="C544"/>
      <c r="D544"/>
    </row>
    <row r="545" spans="1:4">
      <c r="A545"/>
      <c r="B545"/>
      <c r="C545"/>
      <c r="D545"/>
    </row>
    <row r="546" spans="1:4">
      <c r="A546"/>
      <c r="B546"/>
      <c r="C546"/>
      <c r="D546"/>
    </row>
    <row r="547" spans="1:4">
      <c r="A547"/>
      <c r="B547"/>
      <c r="C547"/>
      <c r="D547"/>
    </row>
    <row r="548" spans="1:4">
      <c r="A548"/>
      <c r="B548"/>
      <c r="C548"/>
      <c r="D548"/>
    </row>
    <row r="549" spans="1:4">
      <c r="A549"/>
      <c r="B549"/>
      <c r="C549"/>
      <c r="D549"/>
    </row>
    <row r="550" spans="1:4">
      <c r="A550"/>
      <c r="B550"/>
      <c r="C550"/>
      <c r="D550"/>
    </row>
    <row r="551" spans="1:4">
      <c r="A551"/>
      <c r="B551"/>
      <c r="C551"/>
      <c r="D551"/>
    </row>
    <row r="552" spans="1:4">
      <c r="A552"/>
      <c r="B552"/>
      <c r="C552"/>
      <c r="D552"/>
    </row>
    <row r="553" spans="1:4">
      <c r="A553"/>
      <c r="B553"/>
      <c r="C553"/>
      <c r="D553"/>
    </row>
    <row r="554" spans="1:4">
      <c r="A554"/>
      <c r="B554"/>
      <c r="C554"/>
      <c r="D554"/>
    </row>
    <row r="555" spans="1:4">
      <c r="A555"/>
      <c r="B555"/>
      <c r="C555"/>
      <c r="D555"/>
    </row>
    <row r="556" spans="1:4">
      <c r="A556"/>
      <c r="B556"/>
      <c r="C556"/>
      <c r="D556"/>
    </row>
    <row r="557" spans="1:4">
      <c r="A557"/>
      <c r="B557"/>
      <c r="C557"/>
      <c r="D557"/>
    </row>
    <row r="558" spans="1:4">
      <c r="A558"/>
      <c r="B558"/>
      <c r="C558"/>
      <c r="D558"/>
    </row>
    <row r="559" spans="1:4">
      <c r="A559"/>
      <c r="B559"/>
      <c r="C559"/>
      <c r="D559"/>
    </row>
    <row r="560" spans="1:4">
      <c r="A560"/>
      <c r="B560"/>
      <c r="C560"/>
      <c r="D560"/>
    </row>
    <row r="561" spans="1:4">
      <c r="A561"/>
      <c r="B561"/>
      <c r="C561"/>
      <c r="D561"/>
    </row>
    <row r="562" spans="1:4">
      <c r="A562"/>
      <c r="B562"/>
      <c r="C562"/>
      <c r="D562"/>
    </row>
    <row r="563" spans="1:4">
      <c r="A563"/>
      <c r="B563"/>
      <c r="C563"/>
      <c r="D563"/>
    </row>
    <row r="564" spans="1:4">
      <c r="A564"/>
      <c r="B564"/>
      <c r="C564"/>
      <c r="D564"/>
    </row>
    <row r="565" spans="1:4">
      <c r="A565"/>
      <c r="B565"/>
      <c r="C565"/>
      <c r="D565"/>
    </row>
    <row r="566" spans="1:4">
      <c r="A566"/>
      <c r="B566"/>
      <c r="C566"/>
      <c r="D566"/>
    </row>
    <row r="567" spans="1:4">
      <c r="A567"/>
      <c r="B567"/>
      <c r="C567"/>
      <c r="D567"/>
    </row>
    <row r="568" spans="1:4">
      <c r="A568"/>
      <c r="B568"/>
      <c r="C568"/>
      <c r="D568"/>
    </row>
    <row r="569" spans="1:4">
      <c r="A569"/>
      <c r="B569"/>
      <c r="C569"/>
      <c r="D569"/>
    </row>
    <row r="570" spans="1:4">
      <c r="A570" s="3" t="s">
        <v>208</v>
      </c>
      <c r="B570" s="7"/>
      <c r="C570" s="7"/>
      <c r="D570" s="5" t="e">
        <f t="shared" ref="D570" si="0">AVERAGE(B570,C570)</f>
        <v>#DIV/0!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A6DCA-08E6-644B-A88E-D82A28AD049E}">
  <dimension ref="A1:EA1393"/>
  <sheetViews>
    <sheetView tabSelected="1" zoomScale="112" zoomScaleNormal="100" workbookViewId="0">
      <pane xSplit="1" topLeftCell="CW1" activePane="topRight" state="frozen"/>
      <selection pane="topRight" activeCell="U1" sqref="U1:U1048576"/>
    </sheetView>
  </sheetViews>
  <sheetFormatPr baseColWidth="10" defaultColWidth="11" defaultRowHeight="16" outlineLevelCol="1"/>
  <cols>
    <col min="1" max="1" width="4.83203125" style="174" customWidth="1"/>
    <col min="2" max="2" width="16.33203125" style="178" customWidth="1"/>
    <col min="3" max="3" width="9.6640625" style="175" customWidth="1" outlineLevel="1"/>
    <col min="4" max="4" width="10.33203125" style="175" customWidth="1"/>
    <col min="5" max="5" width="8.1640625" style="175" customWidth="1"/>
    <col min="6" max="6" width="8.33203125" style="175" customWidth="1"/>
    <col min="7" max="7" width="12.33203125" style="176" customWidth="1"/>
    <col min="8" max="8" width="11.83203125" style="177" customWidth="1"/>
    <col min="9" max="9" width="11.83203125" style="178" customWidth="1"/>
    <col min="10" max="10" width="21.5" style="175" customWidth="1" outlineLevel="1"/>
    <col min="11" max="11" width="19.5" style="175" customWidth="1" outlineLevel="1"/>
    <col min="12" max="12" width="16.33203125" style="175" customWidth="1" outlineLevel="1"/>
    <col min="13" max="13" width="15.33203125" style="175" customWidth="1" outlineLevel="1"/>
    <col min="14" max="14" width="13.33203125" style="175" customWidth="1" outlineLevel="1"/>
    <col min="15" max="15" width="18.1640625" style="175" customWidth="1" outlineLevel="1"/>
    <col min="16" max="16" width="15.1640625" style="175" customWidth="1" outlineLevel="1"/>
    <col min="17" max="17" width="16.5" style="175" customWidth="1"/>
    <col min="18" max="19" width="14.83203125" style="175" customWidth="1"/>
    <col min="20" max="20" width="12.1640625" style="175" customWidth="1" outlineLevel="1"/>
    <col min="21" max="23" width="17.33203125" style="175" bestFit="1" customWidth="1" outlineLevel="1"/>
    <col min="24" max="30" width="11" style="175" customWidth="1" outlineLevel="1"/>
    <col min="31" max="31" width="32.83203125" style="175" customWidth="1" outlineLevel="1"/>
    <col min="32" max="66" width="11" style="175" customWidth="1" outlineLevel="1"/>
    <col min="67" max="67" width="31" style="175" customWidth="1" outlineLevel="1"/>
    <col min="68" max="73" width="11" style="175" customWidth="1" outlineLevel="1"/>
    <col min="74" max="74" width="12.83203125" style="175" customWidth="1" outlineLevel="1"/>
    <col min="75" max="85" width="11" style="175" customWidth="1" outlineLevel="1"/>
    <col min="86" max="86" width="33" style="175" customWidth="1" outlineLevel="1"/>
    <col min="87" max="88" width="11" style="175" customWidth="1" outlineLevel="1"/>
    <col min="89" max="89" width="30.5" style="175" customWidth="1" outlineLevel="1"/>
    <col min="90" max="107" width="11" style="175" customWidth="1" outlineLevel="1"/>
    <col min="108" max="108" width="11.83203125" style="175" customWidth="1" outlineLevel="1"/>
    <col min="109" max="109" width="13" style="175" customWidth="1" outlineLevel="1"/>
    <col min="110" max="131" width="11" style="175" customWidth="1" outlineLevel="1"/>
    <col min="132" max="16384" width="11" style="175"/>
  </cols>
  <sheetData>
    <row r="1" spans="1:109">
      <c r="A1" s="268" t="s">
        <v>1083</v>
      </c>
      <c r="B1" s="180" t="s">
        <v>151</v>
      </c>
      <c r="C1" s="180" t="s">
        <v>3</v>
      </c>
      <c r="D1" s="181" t="s">
        <v>6</v>
      </c>
      <c r="E1" s="180" t="s">
        <v>8</v>
      </c>
      <c r="F1" s="180" t="s">
        <v>2849</v>
      </c>
      <c r="G1" s="182" t="s">
        <v>2850</v>
      </c>
      <c r="H1" s="182" t="s">
        <v>2851</v>
      </c>
      <c r="I1" s="180" t="s">
        <v>2848</v>
      </c>
      <c r="J1" s="181" t="s">
        <v>2842</v>
      </c>
      <c r="K1" s="181" t="s">
        <v>2843</v>
      </c>
      <c r="L1" s="181" t="s">
        <v>2844</v>
      </c>
      <c r="M1" s="181" t="s">
        <v>2845</v>
      </c>
      <c r="N1" s="181" t="s">
        <v>2846</v>
      </c>
      <c r="O1" s="181" t="s">
        <v>2847</v>
      </c>
      <c r="P1" s="181" t="s">
        <v>2852</v>
      </c>
      <c r="Q1" s="181" t="s">
        <v>2853</v>
      </c>
      <c r="R1" s="181" t="s">
        <v>2854</v>
      </c>
      <c r="S1" s="181" t="s">
        <v>2855</v>
      </c>
      <c r="T1" s="183" t="s">
        <v>282</v>
      </c>
      <c r="U1" s="183" t="s">
        <v>283</v>
      </c>
      <c r="V1" s="183" t="s">
        <v>284</v>
      </c>
      <c r="W1" s="183" t="s">
        <v>286</v>
      </c>
      <c r="X1" s="183" t="s">
        <v>287</v>
      </c>
      <c r="Y1" s="183" t="s">
        <v>288</v>
      </c>
      <c r="Z1" s="183" t="s">
        <v>289</v>
      </c>
      <c r="AA1" s="183" t="s">
        <v>290</v>
      </c>
      <c r="AB1" s="183" t="s">
        <v>291</v>
      </c>
      <c r="AC1" s="183" t="s">
        <v>292</v>
      </c>
      <c r="AD1" s="183" t="s">
        <v>293</v>
      </c>
      <c r="AE1" s="183" t="s">
        <v>294</v>
      </c>
      <c r="AF1" s="183" t="s">
        <v>295</v>
      </c>
      <c r="AG1" s="183" t="s">
        <v>296</v>
      </c>
      <c r="AH1" s="183" t="s">
        <v>297</v>
      </c>
      <c r="AI1" s="183" t="s">
        <v>298</v>
      </c>
      <c r="AJ1" s="183" t="s">
        <v>299</v>
      </c>
      <c r="AK1" s="183" t="s">
        <v>300</v>
      </c>
      <c r="AL1" s="183" t="s">
        <v>301</v>
      </c>
      <c r="AM1" s="183" t="s">
        <v>302</v>
      </c>
      <c r="AN1" s="183" t="s">
        <v>303</v>
      </c>
      <c r="AO1" s="183" t="s">
        <v>304</v>
      </c>
      <c r="AP1" s="183" t="s">
        <v>305</v>
      </c>
      <c r="AQ1" s="183" t="s">
        <v>306</v>
      </c>
      <c r="AR1" s="183" t="s">
        <v>307</v>
      </c>
      <c r="AS1" s="183" t="s">
        <v>308</v>
      </c>
      <c r="AT1" s="183" t="s">
        <v>309</v>
      </c>
      <c r="AU1" s="183" t="s">
        <v>310</v>
      </c>
      <c r="AV1" s="184" t="s">
        <v>311</v>
      </c>
      <c r="AW1" s="184" t="s">
        <v>312</v>
      </c>
      <c r="AX1" s="184" t="s">
        <v>313</v>
      </c>
      <c r="AY1" s="183" t="s">
        <v>314</v>
      </c>
      <c r="AZ1" s="183" t="s">
        <v>315</v>
      </c>
      <c r="BA1" s="183" t="s">
        <v>316</v>
      </c>
      <c r="BB1" s="183" t="s">
        <v>317</v>
      </c>
      <c r="BC1" s="183" t="s">
        <v>318</v>
      </c>
      <c r="BD1" s="183" t="s">
        <v>319</v>
      </c>
      <c r="BE1" s="183" t="s">
        <v>320</v>
      </c>
      <c r="BF1" s="183" t="s">
        <v>321</v>
      </c>
      <c r="BG1" s="183" t="s">
        <v>322</v>
      </c>
      <c r="BH1" s="183" t="s">
        <v>323</v>
      </c>
      <c r="BI1" s="183" t="s">
        <v>324</v>
      </c>
      <c r="BJ1" s="183" t="s">
        <v>325</v>
      </c>
      <c r="BK1" s="183" t="s">
        <v>326</v>
      </c>
      <c r="BL1" s="183" t="s">
        <v>327</v>
      </c>
      <c r="BM1" s="183" t="s">
        <v>328</v>
      </c>
      <c r="BN1" s="183" t="s">
        <v>329</v>
      </c>
      <c r="BO1" s="185" t="s">
        <v>330</v>
      </c>
      <c r="BP1" s="183" t="s">
        <v>331</v>
      </c>
      <c r="BQ1" s="183" t="s">
        <v>332</v>
      </c>
      <c r="BR1" s="183" t="s">
        <v>333</v>
      </c>
      <c r="BS1" s="183" t="s">
        <v>334</v>
      </c>
      <c r="BT1" s="183" t="s">
        <v>335</v>
      </c>
      <c r="BU1" s="183" t="s">
        <v>336</v>
      </c>
      <c r="BV1" s="183" t="s">
        <v>337</v>
      </c>
      <c r="BW1" s="183" t="s">
        <v>338</v>
      </c>
      <c r="BX1" s="184" t="s">
        <v>339</v>
      </c>
      <c r="BY1" s="184" t="s">
        <v>340</v>
      </c>
      <c r="BZ1" s="184" t="s">
        <v>341</v>
      </c>
      <c r="CA1" s="183" t="s">
        <v>342</v>
      </c>
      <c r="CB1" s="183" t="s">
        <v>343</v>
      </c>
      <c r="CC1" s="183" t="s">
        <v>344</v>
      </c>
      <c r="CD1" s="183" t="s">
        <v>345</v>
      </c>
      <c r="CE1" s="184" t="s">
        <v>346</v>
      </c>
      <c r="CF1" s="183" t="s">
        <v>347</v>
      </c>
      <c r="CG1" s="183" t="s">
        <v>348</v>
      </c>
      <c r="CH1" s="183" t="s">
        <v>349</v>
      </c>
      <c r="CI1" s="183" t="s">
        <v>350</v>
      </c>
      <c r="CJ1" s="183" t="s">
        <v>351</v>
      </c>
      <c r="CK1" s="183" t="s">
        <v>352</v>
      </c>
      <c r="CL1" s="183" t="s">
        <v>353</v>
      </c>
      <c r="CM1" s="183" t="s">
        <v>354</v>
      </c>
      <c r="CN1" s="183" t="s">
        <v>356</v>
      </c>
      <c r="CO1" s="183" t="s">
        <v>357</v>
      </c>
      <c r="CP1" s="183" t="s">
        <v>358</v>
      </c>
      <c r="CQ1" s="183" t="s">
        <v>359</v>
      </c>
      <c r="CR1" s="184" t="s">
        <v>360</v>
      </c>
      <c r="CS1" s="183" t="s">
        <v>361</v>
      </c>
      <c r="CT1" s="184" t="s">
        <v>362</v>
      </c>
      <c r="CU1" s="183" t="s">
        <v>363</v>
      </c>
      <c r="CV1" s="183" t="s">
        <v>364</v>
      </c>
      <c r="CW1" s="183" t="s">
        <v>365</v>
      </c>
      <c r="CX1" s="183" t="s">
        <v>366</v>
      </c>
      <c r="CY1" s="183" t="s">
        <v>367</v>
      </c>
      <c r="CZ1" s="183" t="s">
        <v>368</v>
      </c>
      <c r="DA1" s="183" t="s">
        <v>369</v>
      </c>
      <c r="DB1" s="183" t="s">
        <v>370</v>
      </c>
      <c r="DC1" s="183" t="s">
        <v>371</v>
      </c>
      <c r="DD1" s="183" t="s">
        <v>372</v>
      </c>
      <c r="DE1" s="183" t="s">
        <v>373</v>
      </c>
    </row>
    <row r="2" spans="1:109" s="192" customFormat="1">
      <c r="A2" s="80">
        <v>28</v>
      </c>
      <c r="B2" s="186" t="s">
        <v>914</v>
      </c>
      <c r="C2" s="186">
        <v>0.69799999999999995</v>
      </c>
      <c r="D2" s="251">
        <v>42885</v>
      </c>
      <c r="E2" s="188" t="s">
        <v>26</v>
      </c>
      <c r="F2" s="85">
        <v>100</v>
      </c>
      <c r="G2" s="85">
        <v>1.8</v>
      </c>
      <c r="H2" s="85">
        <v>18</v>
      </c>
      <c r="I2" s="85"/>
      <c r="J2" s="79">
        <v>0.855447874</v>
      </c>
      <c r="K2" s="79">
        <v>4.169839241</v>
      </c>
      <c r="L2" s="79">
        <v>0.62238010300000002</v>
      </c>
      <c r="M2" s="79">
        <v>1.5392009148333334</v>
      </c>
      <c r="N2" s="79">
        <v>0.91448441866666508</v>
      </c>
      <c r="O2" s="79">
        <v>5.33</v>
      </c>
      <c r="P2" s="79">
        <v>46</v>
      </c>
      <c r="Q2" s="189">
        <v>1.801372581276929</v>
      </c>
      <c r="R2" s="190">
        <v>0.32944214842748537</v>
      </c>
      <c r="S2" s="191">
        <v>5.2556976889933411</v>
      </c>
      <c r="T2" s="186">
        <v>-8.9070048309178741E-4</v>
      </c>
      <c r="U2" s="79">
        <v>1.3134057971014492E-5</v>
      </c>
      <c r="V2" s="79">
        <v>1.2681159420289855E-5</v>
      </c>
      <c r="W2" s="83">
        <v>-2.00030193236715E-3</v>
      </c>
      <c r="X2" s="79">
        <v>8.6805555555555572E-6</v>
      </c>
      <c r="Y2" s="79">
        <v>1.558725845410628E-5</v>
      </c>
      <c r="Z2" s="79">
        <v>-3.7741545893719806E-6</v>
      </c>
      <c r="AA2" s="79">
        <v>-8.3031400966183577E-7</v>
      </c>
      <c r="AB2" s="79">
        <v>-7.9747886473429952E-3</v>
      </c>
      <c r="AC2" s="79">
        <v>1.4115338164251206E-4</v>
      </c>
      <c r="AD2" s="79">
        <v>4.5655948067632848E-4</v>
      </c>
      <c r="AE2" s="79">
        <v>1.3360507246376812E-5</v>
      </c>
      <c r="AF2" s="79">
        <v>0</v>
      </c>
      <c r="AG2" s="79">
        <v>5.895229468599034E-4</v>
      </c>
      <c r="AH2" s="79">
        <v>1.9814311594202897E-5</v>
      </c>
      <c r="AI2" s="79">
        <v>1.3009510869565217E-3</v>
      </c>
      <c r="AJ2" s="79">
        <v>-2.1625905797101452E-5</v>
      </c>
      <c r="AK2" s="79">
        <v>-1.3398248792270532E-5</v>
      </c>
      <c r="AL2" s="79">
        <v>0</v>
      </c>
      <c r="AM2" s="79">
        <v>-8.6805555555555559E-5</v>
      </c>
      <c r="AN2" s="199">
        <v>0</v>
      </c>
      <c r="AO2" s="79">
        <v>0</v>
      </c>
      <c r="AP2" s="79">
        <v>0</v>
      </c>
      <c r="AQ2" s="79">
        <v>-7.8879830917874394E-6</v>
      </c>
      <c r="AR2" s="79">
        <v>7.7596618357487915E-5</v>
      </c>
      <c r="AS2" s="79">
        <v>-5.8650362318840572E-6</v>
      </c>
      <c r="AT2" s="79">
        <v>8.4805253623188408E-5</v>
      </c>
      <c r="AU2" s="79">
        <v>5.4340277777777772E-3</v>
      </c>
      <c r="AV2" s="79">
        <v>1.2228260869565216E-4</v>
      </c>
      <c r="AW2" s="79">
        <v>5.6197161835748784E-6</v>
      </c>
      <c r="AX2" s="79">
        <v>8.8277475845410637E-5</v>
      </c>
      <c r="AY2" s="79">
        <v>-5.8152173913043482E-6</v>
      </c>
      <c r="AZ2" s="79">
        <v>1.882170893719807E-4</v>
      </c>
      <c r="BA2" s="79">
        <v>4.2383756038647347E-5</v>
      </c>
      <c r="BB2" s="79">
        <v>2.8532608695652176E-4</v>
      </c>
      <c r="BC2" s="79">
        <v>8.2955917874396139E-5</v>
      </c>
      <c r="BD2" s="79">
        <v>2.5777475845410615E-6</v>
      </c>
      <c r="BE2" s="79">
        <v>2.0006793478260871E-5</v>
      </c>
      <c r="BF2" s="79">
        <v>3.026871980676328E-6</v>
      </c>
      <c r="BG2" s="79">
        <v>6.5821256038647348E-5</v>
      </c>
      <c r="BH2" s="79">
        <v>1.2201841787439612E-5</v>
      </c>
      <c r="BI2" s="79">
        <v>0</v>
      </c>
      <c r="BJ2" s="79">
        <v>3.61262077294686E-4</v>
      </c>
      <c r="BK2" s="79">
        <v>9.5863526570048314E-6</v>
      </c>
      <c r="BL2" s="79">
        <v>9.7108997584541052E-6</v>
      </c>
      <c r="BM2" s="79">
        <v>0</v>
      </c>
      <c r="BN2" s="79">
        <v>1.8055555555555558E-5</v>
      </c>
      <c r="BO2" s="79">
        <v>0</v>
      </c>
      <c r="BP2" s="79">
        <v>1.0001509661835748E-5</v>
      </c>
      <c r="BQ2" s="79">
        <v>0</v>
      </c>
      <c r="BR2" s="79">
        <v>2.4381038647342995E-5</v>
      </c>
      <c r="BS2" s="79">
        <v>5.3102355072463762E-6</v>
      </c>
      <c r="BT2" s="79">
        <v>0</v>
      </c>
      <c r="BU2" s="79">
        <v>-1.6572312801932366E-5</v>
      </c>
      <c r="BV2" s="79">
        <v>1.0416666666666665E-6</v>
      </c>
      <c r="BW2" s="79">
        <v>1.7361111111111112E-6</v>
      </c>
      <c r="BX2" s="79">
        <v>0</v>
      </c>
      <c r="BY2" s="79">
        <v>0</v>
      </c>
      <c r="BZ2" s="79">
        <v>0</v>
      </c>
      <c r="CA2" s="79">
        <v>4.1515700483092651E-8</v>
      </c>
      <c r="CB2" s="79">
        <v>2.0455917874396134E-6</v>
      </c>
      <c r="CC2" s="79">
        <v>0</v>
      </c>
      <c r="CD2" s="79">
        <v>2.1882548309178743E-5</v>
      </c>
      <c r="CE2" s="79">
        <v>1.0110960144927536E-5</v>
      </c>
      <c r="CF2" s="79">
        <v>0</v>
      </c>
      <c r="CG2" s="79">
        <v>7.1331521739130354E-7</v>
      </c>
      <c r="CH2" s="79">
        <v>0</v>
      </c>
      <c r="CI2" s="79">
        <v>7.0538949275362314E-6</v>
      </c>
      <c r="CJ2" s="79">
        <v>0</v>
      </c>
      <c r="CK2" s="79">
        <v>-3.1702898550724552E-7</v>
      </c>
      <c r="CL2" s="79">
        <v>0</v>
      </c>
      <c r="CM2" s="79">
        <v>3.8836050724637685E-6</v>
      </c>
      <c r="CN2" s="79">
        <v>0</v>
      </c>
      <c r="CO2" s="79">
        <v>0</v>
      </c>
      <c r="CP2" s="79">
        <v>4.7520380434782619E-7</v>
      </c>
      <c r="CQ2" s="79">
        <v>1.9765247584541064E-4</v>
      </c>
      <c r="CR2" s="79">
        <v>1.8640549516908212E-5</v>
      </c>
      <c r="CS2" s="79">
        <v>1.5813707729468601E-6</v>
      </c>
      <c r="CT2" s="79">
        <v>7.8238224637681223E-7</v>
      </c>
      <c r="CU2" s="79">
        <v>0</v>
      </c>
      <c r="CV2" s="79">
        <v>2.9974335748792273E-6</v>
      </c>
      <c r="CW2" s="79">
        <v>0</v>
      </c>
      <c r="CX2" s="79">
        <v>2.8608091787439616E-6</v>
      </c>
      <c r="CY2" s="79">
        <v>0</v>
      </c>
      <c r="CZ2" s="79">
        <v>3.845863526570048E-5</v>
      </c>
      <c r="DA2" s="79">
        <v>7.3445048309178734E-6</v>
      </c>
      <c r="DB2" s="79">
        <v>9.5108695652173922E-6</v>
      </c>
      <c r="DC2" s="79">
        <v>0</v>
      </c>
      <c r="DD2" s="79">
        <v>3.1438707729468608E-6</v>
      </c>
      <c r="DE2" s="79">
        <v>1.5662741545893721E-6</v>
      </c>
    </row>
    <row r="3" spans="1:109" s="192" customFormat="1">
      <c r="A3" s="80">
        <v>45</v>
      </c>
      <c r="B3" s="186" t="s">
        <v>184</v>
      </c>
      <c r="C3" s="186">
        <v>0.69499999999999995</v>
      </c>
      <c r="D3" s="246">
        <v>42885</v>
      </c>
      <c r="E3" s="188" t="s">
        <v>26</v>
      </c>
      <c r="F3" s="85">
        <v>100</v>
      </c>
      <c r="G3" s="85">
        <v>1</v>
      </c>
      <c r="H3" s="85">
        <v>10</v>
      </c>
      <c r="I3" s="85"/>
      <c r="J3" s="79">
        <v>3.2658050000000001E-2</v>
      </c>
      <c r="K3" s="79">
        <v>1.304836214</v>
      </c>
      <c r="L3" s="79">
        <v>0.25369626899999997</v>
      </c>
      <c r="M3" s="79">
        <v>1.0885652788</v>
      </c>
      <c r="N3" s="79">
        <v>0.26992979333333239</v>
      </c>
      <c r="O3" s="79">
        <v>0</v>
      </c>
      <c r="P3" s="79">
        <v>100</v>
      </c>
      <c r="Q3" s="189">
        <v>1.0453820603211907</v>
      </c>
      <c r="R3" s="190">
        <v>0.19745346940973568</v>
      </c>
      <c r="S3" s="191">
        <v>3.5844334900117509</v>
      </c>
      <c r="T3" s="186">
        <v>-7.0822310405643742E-4</v>
      </c>
      <c r="U3" s="83">
        <v>3.0037477954144621E-6</v>
      </c>
      <c r="V3" s="79">
        <v>7.1649029982363314E-7</v>
      </c>
      <c r="W3" s="83">
        <v>-1.7912257495590828E-3</v>
      </c>
      <c r="X3" s="79">
        <v>-1.2676366843033512E-5</v>
      </c>
      <c r="Y3" s="79">
        <v>7.8262786596119929E-6</v>
      </c>
      <c r="Z3" s="79">
        <v>-5.2634479717813058E-5</v>
      </c>
      <c r="AA3" s="79">
        <v>-4.0591931216931211E-6</v>
      </c>
      <c r="AB3" s="79">
        <v>-1.2703924162257496E-3</v>
      </c>
      <c r="AC3" s="199">
        <v>1.2869268077601411E-4</v>
      </c>
      <c r="AD3" s="199">
        <v>3.2812500000000002E-4</v>
      </c>
      <c r="AE3" s="79">
        <v>9.6175044091710761E-6</v>
      </c>
      <c r="AF3" s="79">
        <v>0</v>
      </c>
      <c r="AG3" s="79">
        <v>3.4060846560846563E-4</v>
      </c>
      <c r="AH3" s="199">
        <v>7.7160493827160496E-6</v>
      </c>
      <c r="AI3" s="79">
        <v>9.256503527336862E-4</v>
      </c>
      <c r="AJ3" s="79">
        <v>-1.1160714285714286E-5</v>
      </c>
      <c r="AK3" s="79">
        <v>-4.1335978835978839E-6</v>
      </c>
      <c r="AL3" s="79">
        <v>0</v>
      </c>
      <c r="AM3" s="79">
        <v>-4.9878747795414464E-5</v>
      </c>
      <c r="AN3" s="199">
        <v>0</v>
      </c>
      <c r="AO3" s="79">
        <v>0</v>
      </c>
      <c r="AP3" s="199">
        <v>0</v>
      </c>
      <c r="AQ3" s="79">
        <v>-2.3148148148148148E-6</v>
      </c>
      <c r="AR3" s="79">
        <v>1.0923721340388007E-4</v>
      </c>
      <c r="AS3" s="79">
        <v>-2.5132275132275144E-6</v>
      </c>
      <c r="AT3" s="79">
        <v>6.4732142857142866E-5</v>
      </c>
      <c r="AU3" s="79">
        <v>3.0412257495590835E-3</v>
      </c>
      <c r="AV3" s="79">
        <v>4.739858906525573E-5</v>
      </c>
      <c r="AW3" s="79">
        <v>7.867614638447971E-6</v>
      </c>
      <c r="AX3" s="79">
        <v>3.2534171075837743E-4</v>
      </c>
      <c r="AY3" s="79">
        <v>4.9107142857142839E-7</v>
      </c>
      <c r="AZ3" s="79">
        <v>1.9549162257495589E-4</v>
      </c>
      <c r="BA3" s="79">
        <v>2.951388888888889E-5</v>
      </c>
      <c r="BB3" s="79">
        <v>2.6951058201058202E-4</v>
      </c>
      <c r="BC3" s="79">
        <v>1.1006393298059964E-4</v>
      </c>
      <c r="BD3" s="79">
        <v>4.1832010582010571E-6</v>
      </c>
      <c r="BE3" s="79">
        <v>5.9027777777777776E-6</v>
      </c>
      <c r="BF3" s="79">
        <v>4.2300485008818345E-6</v>
      </c>
      <c r="BG3" s="79">
        <v>4.7839506172839504E-5</v>
      </c>
      <c r="BH3" s="79">
        <v>7.6278659611992941E-6</v>
      </c>
      <c r="BI3" s="79">
        <v>0</v>
      </c>
      <c r="BJ3" s="79">
        <v>4.9344135802469134E-4</v>
      </c>
      <c r="BK3" s="79">
        <v>9.0884038800705449E-6</v>
      </c>
      <c r="BL3" s="79">
        <v>9.173831569664902E-6</v>
      </c>
      <c r="BM3" s="79">
        <v>0</v>
      </c>
      <c r="BN3" s="79">
        <v>2.3230820105820107E-5</v>
      </c>
      <c r="BO3" s="79">
        <v>0</v>
      </c>
      <c r="BP3" s="79">
        <v>2.4856701940035272E-5</v>
      </c>
      <c r="BQ3" s="79">
        <v>0</v>
      </c>
      <c r="BR3" s="79">
        <v>5.7594797178130505E-6</v>
      </c>
      <c r="BS3" s="79">
        <v>1.5908840388007055E-5</v>
      </c>
      <c r="BT3" s="79">
        <v>0</v>
      </c>
      <c r="BU3" s="79">
        <v>-7.9309964726631377E-6</v>
      </c>
      <c r="BV3" s="79">
        <v>5.4563492063492092E-7</v>
      </c>
      <c r="BW3" s="79">
        <v>5.6492504409171072E-6</v>
      </c>
      <c r="BX3" s="79">
        <v>0</v>
      </c>
      <c r="BY3" s="79">
        <v>0</v>
      </c>
      <c r="BZ3" s="79">
        <v>0</v>
      </c>
      <c r="CA3" s="79">
        <v>6.5035273368606769E-7</v>
      </c>
      <c r="CB3" s="79">
        <v>6.9582231040564375E-6</v>
      </c>
      <c r="CC3" s="79">
        <v>0</v>
      </c>
      <c r="CD3" s="79">
        <v>1.4131393298059963E-5</v>
      </c>
      <c r="CE3" s="79">
        <v>6.3960537918871258E-6</v>
      </c>
      <c r="CF3" s="79">
        <v>0</v>
      </c>
      <c r="CG3" s="79">
        <v>7.0822310405643707E-7</v>
      </c>
      <c r="CH3" s="79">
        <v>0</v>
      </c>
      <c r="CI3" s="79">
        <v>5.5445326278659623E-6</v>
      </c>
      <c r="CJ3" s="79">
        <v>0</v>
      </c>
      <c r="CK3" s="79">
        <v>2.8935185185185185E-7</v>
      </c>
      <c r="CL3" s="79">
        <v>0</v>
      </c>
      <c r="CM3" s="79">
        <v>3.6871693121693122E-6</v>
      </c>
      <c r="CN3" s="79">
        <v>0</v>
      </c>
      <c r="CO3" s="79">
        <v>0</v>
      </c>
      <c r="CP3" s="79">
        <v>2.7612433862433848E-7</v>
      </c>
      <c r="CQ3" s="79">
        <v>1.1940586419753086E-4</v>
      </c>
      <c r="CR3" s="79">
        <v>1.0694995590828923E-5</v>
      </c>
      <c r="CS3" s="79">
        <v>9.645061728395062E-7</v>
      </c>
      <c r="CT3" s="79">
        <v>7.7491181657848292E-7</v>
      </c>
      <c r="CU3" s="79">
        <v>0</v>
      </c>
      <c r="CV3" s="79">
        <v>3.4556878306878309E-6</v>
      </c>
      <c r="CW3" s="79">
        <v>0</v>
      </c>
      <c r="CX3" s="79">
        <v>2.1825396825396828E-6</v>
      </c>
      <c r="CY3" s="79">
        <v>0</v>
      </c>
      <c r="CZ3" s="79">
        <v>2.8687169312169311E-5</v>
      </c>
      <c r="DA3" s="79">
        <v>5.7732583774250449E-6</v>
      </c>
      <c r="DB3" s="79">
        <v>7.029872134038801E-6</v>
      </c>
      <c r="DC3" s="79">
        <v>0</v>
      </c>
      <c r="DD3" s="79">
        <v>3.1222442680776022E-6</v>
      </c>
      <c r="DE3" s="79">
        <v>4.1335978835978832E-7</v>
      </c>
    </row>
    <row r="4" spans="1:109" s="192" customFormat="1">
      <c r="A4" s="80">
        <v>33</v>
      </c>
      <c r="B4" s="186" t="s">
        <v>663</v>
      </c>
      <c r="C4" s="186">
        <v>0.67900000000000005</v>
      </c>
      <c r="D4" s="251">
        <v>42885</v>
      </c>
      <c r="E4" s="188" t="s">
        <v>26</v>
      </c>
      <c r="F4" s="85">
        <v>100</v>
      </c>
      <c r="G4" s="85">
        <v>2.2000000000000002</v>
      </c>
      <c r="H4" s="85">
        <v>22</v>
      </c>
      <c r="I4" s="85"/>
      <c r="J4" s="79">
        <v>0.36130918099999998</v>
      </c>
      <c r="K4" s="79">
        <v>2.7897580770000001</v>
      </c>
      <c r="L4" s="79">
        <v>0.49539290600000002</v>
      </c>
      <c r="M4" s="79">
        <v>0.92271249526666654</v>
      </c>
      <c r="N4" s="79">
        <v>1.3673960123333335</v>
      </c>
      <c r="O4" s="79">
        <v>4</v>
      </c>
      <c r="P4" s="79">
        <v>13</v>
      </c>
      <c r="Q4" s="189">
        <v>0.74945961613787693</v>
      </c>
      <c r="R4" s="190">
        <v>0.13665612171206612</v>
      </c>
      <c r="S4" s="191">
        <v>3.5692769682726206</v>
      </c>
      <c r="T4" s="186">
        <v>-7.0224719101123594E-4</v>
      </c>
      <c r="U4" s="83">
        <v>2.6269246774864754E-6</v>
      </c>
      <c r="V4" s="79">
        <v>9.4673325010403671E-6</v>
      </c>
      <c r="W4" s="83">
        <v>-1.7946317103620475E-3</v>
      </c>
      <c r="X4" s="79">
        <v>1.8466500208073244E-5</v>
      </c>
      <c r="Y4" s="79">
        <v>-1.055971702039118E-5</v>
      </c>
      <c r="Z4" s="79">
        <v>-2.5749063670411984E-5</v>
      </c>
      <c r="AA4" s="79">
        <v>5.1238035788597588E-6</v>
      </c>
      <c r="AB4" s="79">
        <v>-5.0613816063254267E-3</v>
      </c>
      <c r="AC4" s="79">
        <v>5.6439866833125258E-5</v>
      </c>
      <c r="AD4" s="79">
        <v>2.3283395755305865E-4</v>
      </c>
      <c r="AE4" s="79">
        <v>5.5399500624219721E-6</v>
      </c>
      <c r="AF4" s="79">
        <v>0</v>
      </c>
      <c r="AG4" s="79">
        <v>4.5125884311277568E-4</v>
      </c>
      <c r="AH4" s="79">
        <v>1.2536412817311695E-5</v>
      </c>
      <c r="AI4" s="79">
        <v>1.5387016229712861E-3</v>
      </c>
      <c r="AJ4" s="79">
        <v>-1.3576779026217228E-5</v>
      </c>
      <c r="AK4" s="79">
        <v>1.3004577611319185E-7</v>
      </c>
      <c r="AL4" s="79">
        <v>0</v>
      </c>
      <c r="AM4" s="79">
        <v>-5.0457761131918439E-5</v>
      </c>
      <c r="AN4" s="199">
        <v>0</v>
      </c>
      <c r="AO4" s="79">
        <v>0</v>
      </c>
      <c r="AP4" s="79">
        <v>0</v>
      </c>
      <c r="AQ4" s="79">
        <v>-4.8116937161880986E-6</v>
      </c>
      <c r="AR4" s="79">
        <v>3.4514148980441111E-5</v>
      </c>
      <c r="AS4" s="79">
        <v>-4.3357261756138156E-6</v>
      </c>
      <c r="AT4" s="79">
        <v>4.7024552642530177E-5</v>
      </c>
      <c r="AU4" s="79">
        <v>2.8909176029962547E-3</v>
      </c>
      <c r="AV4" s="79">
        <v>1.2562421972534332E-4</v>
      </c>
      <c r="AW4" s="79">
        <v>6.8768206408655841E-6</v>
      </c>
      <c r="AX4" s="79">
        <v>2.344725343320849E-4</v>
      </c>
      <c r="AY4" s="79">
        <v>9.5141489804411184E-7</v>
      </c>
      <c r="AZ4" s="79">
        <v>1.2674261339991677E-4</v>
      </c>
      <c r="BA4" s="79">
        <v>3.4436121514773199E-5</v>
      </c>
      <c r="BB4" s="79">
        <v>2.3902413649604662E-4</v>
      </c>
      <c r="BC4" s="79">
        <v>1.0752184769038703E-4</v>
      </c>
      <c r="BD4" s="79">
        <v>7.2409488139825213E-6</v>
      </c>
      <c r="BE4" s="79">
        <v>1.196421140241365E-5</v>
      </c>
      <c r="BF4" s="79">
        <v>1.5501456512692473E-6</v>
      </c>
      <c r="BG4" s="79">
        <v>3.5780794839783611E-5</v>
      </c>
      <c r="BH4" s="79">
        <v>8.2787141073657925E-6</v>
      </c>
      <c r="BI4" s="79">
        <v>0</v>
      </c>
      <c r="BJ4" s="79">
        <v>2.0698085726175613E-4</v>
      </c>
      <c r="BK4" s="79">
        <v>1.2848522679983355E-5</v>
      </c>
      <c r="BL4" s="79">
        <v>1.2825114440282979E-5</v>
      </c>
      <c r="BM4" s="79">
        <v>0</v>
      </c>
      <c r="BN4" s="79">
        <v>1.5215355805243447E-5</v>
      </c>
      <c r="BO4" s="79">
        <v>0</v>
      </c>
      <c r="BP4" s="79">
        <v>1.420099875156055E-5</v>
      </c>
      <c r="BQ4" s="79">
        <v>0</v>
      </c>
      <c r="BR4" s="79">
        <v>1.6723886808156469E-5</v>
      </c>
      <c r="BS4" s="79">
        <v>9.0121722846441937E-6</v>
      </c>
      <c r="BT4" s="79">
        <v>0</v>
      </c>
      <c r="BU4" s="79">
        <v>-9.9901165210153986E-6</v>
      </c>
      <c r="BV4" s="79">
        <v>6.2421972534332085E-7</v>
      </c>
      <c r="BW4" s="79">
        <v>4.6296296296296296E-6</v>
      </c>
      <c r="BX4" s="79">
        <v>0</v>
      </c>
      <c r="BY4" s="79">
        <v>0</v>
      </c>
      <c r="BZ4" s="79">
        <v>0</v>
      </c>
      <c r="CA4" s="79">
        <v>3.3551810237203437E-7</v>
      </c>
      <c r="CB4" s="79">
        <v>-4.52559300873907E-7</v>
      </c>
      <c r="CC4" s="79">
        <v>0</v>
      </c>
      <c r="CD4" s="79">
        <v>1.6723886808156469E-5</v>
      </c>
      <c r="CE4" s="79">
        <v>6.8742197253433216E-6</v>
      </c>
      <c r="CF4" s="79">
        <v>0</v>
      </c>
      <c r="CG4" s="79">
        <v>1.2380357885975871E-6</v>
      </c>
      <c r="CH4" s="79">
        <v>0</v>
      </c>
      <c r="CI4" s="79">
        <v>4.5151893466500212E-6</v>
      </c>
      <c r="CJ4" s="79">
        <v>0</v>
      </c>
      <c r="CK4" s="79">
        <v>-1.4565126924677546E-7</v>
      </c>
      <c r="CL4" s="79">
        <v>0</v>
      </c>
      <c r="CM4" s="79">
        <v>4.0470245526425309E-6</v>
      </c>
      <c r="CN4" s="79">
        <v>0</v>
      </c>
      <c r="CO4" s="79">
        <v>0</v>
      </c>
      <c r="CP4" s="79">
        <v>6.1641697877652942E-7</v>
      </c>
      <c r="CQ4" s="79">
        <v>1.7644610903037869E-4</v>
      </c>
      <c r="CR4" s="79">
        <v>1.5719933416562633E-5</v>
      </c>
      <c r="CS4" s="79">
        <v>6.08614232209738E-7</v>
      </c>
      <c r="CT4" s="79">
        <v>1.6047648772367878E-7</v>
      </c>
      <c r="CU4" s="79">
        <v>0</v>
      </c>
      <c r="CV4" s="79">
        <v>2.7127548897211815E-6</v>
      </c>
      <c r="CW4" s="79">
        <v>0</v>
      </c>
      <c r="CX4" s="79">
        <v>3.1549105285060341E-6</v>
      </c>
      <c r="CY4" s="79">
        <v>0</v>
      </c>
      <c r="CZ4" s="79">
        <v>2.9858510195588848E-5</v>
      </c>
      <c r="DA4" s="79">
        <v>5.4645235122763205E-6</v>
      </c>
      <c r="DB4" s="79">
        <v>7.6544943820224721E-6</v>
      </c>
      <c r="DC4" s="79">
        <v>0</v>
      </c>
      <c r="DD4" s="79">
        <v>2.2758010819808573E-6</v>
      </c>
      <c r="DE4" s="79">
        <v>6.2161880982105725E-7</v>
      </c>
    </row>
    <row r="5" spans="1:109" s="192" customFormat="1">
      <c r="A5" s="80">
        <v>32</v>
      </c>
      <c r="B5" s="186" t="s">
        <v>659</v>
      </c>
      <c r="C5" s="186">
        <v>0.68700000000000006</v>
      </c>
      <c r="D5" s="251">
        <v>42885</v>
      </c>
      <c r="E5" s="188" t="s">
        <v>26</v>
      </c>
      <c r="F5" s="85">
        <v>100</v>
      </c>
      <c r="G5" s="85">
        <v>1.6</v>
      </c>
      <c r="H5" s="85">
        <v>16</v>
      </c>
      <c r="I5" s="85"/>
      <c r="J5" s="79">
        <v>0.975060339</v>
      </c>
      <c r="K5" s="79">
        <v>5.1569247330000003</v>
      </c>
      <c r="L5" s="79">
        <v>0.46508734200000001</v>
      </c>
      <c r="M5" s="79">
        <v>1.7398040401666668</v>
      </c>
      <c r="N5" s="79">
        <v>0.92082328966666627</v>
      </c>
      <c r="O5" s="79">
        <v>3.67</v>
      </c>
      <c r="P5" s="79">
        <v>42.33</v>
      </c>
      <c r="Q5" s="189">
        <v>0.88100591461026234</v>
      </c>
      <c r="R5" s="190">
        <v>0.18947709268559421</v>
      </c>
      <c r="S5" s="191">
        <v>3.5880641010575789</v>
      </c>
      <c r="T5" s="186">
        <v>-6.8400167084377609E-4</v>
      </c>
      <c r="U5" s="79">
        <v>1.5899122807017544E-5</v>
      </c>
      <c r="V5" s="79">
        <v>2.9057017543859652E-5</v>
      </c>
      <c r="W5" s="83">
        <v>-1.7752715121136173E-3</v>
      </c>
      <c r="X5" s="79">
        <v>-3.4461152882205519E-5</v>
      </c>
      <c r="Y5" s="79">
        <v>4.6078738512949045E-5</v>
      </c>
      <c r="Z5" s="79">
        <v>-6.1351294903926477E-5</v>
      </c>
      <c r="AA5" s="79">
        <v>2.3496240601503758E-6</v>
      </c>
      <c r="AB5" s="79">
        <v>-1.2244152046783625E-3</v>
      </c>
      <c r="AC5" s="199">
        <v>1.8405388471177944E-4</v>
      </c>
      <c r="AD5" s="199">
        <v>4.811507936507937E-4</v>
      </c>
      <c r="AE5" s="79">
        <v>2.4697159565580622E-5</v>
      </c>
      <c r="AF5" s="79">
        <v>0</v>
      </c>
      <c r="AG5" s="79">
        <v>2.3772974101921472E-3</v>
      </c>
      <c r="AH5" s="199">
        <v>7.5292397660818713E-5</v>
      </c>
      <c r="AI5" s="79">
        <v>2.9696637426900586E-2</v>
      </c>
      <c r="AJ5" s="79">
        <v>-1.8144319131161238E-4</v>
      </c>
      <c r="AK5" s="79">
        <v>1.4742585630743528E-3</v>
      </c>
      <c r="AL5" s="79">
        <v>1.0377819548872181E-5</v>
      </c>
      <c r="AM5" s="79">
        <v>1.049498746867168E-4</v>
      </c>
      <c r="AN5" s="199">
        <v>0</v>
      </c>
      <c r="AO5" s="79">
        <v>0</v>
      </c>
      <c r="AP5" s="199">
        <v>0</v>
      </c>
      <c r="AQ5" s="79">
        <v>-2.0102339181286548E-6</v>
      </c>
      <c r="AR5" s="79">
        <v>8.5735171261487066E-5</v>
      </c>
      <c r="AS5" s="79">
        <v>1.4142126148705098E-5</v>
      </c>
      <c r="AT5" s="79">
        <v>1.1048454469507101E-4</v>
      </c>
      <c r="AU5" s="79">
        <v>6.0145154553049298E-3</v>
      </c>
      <c r="AV5" s="79">
        <v>1.2975146198830411E-4</v>
      </c>
      <c r="AW5" s="79">
        <v>3.0571219715956559E-5</v>
      </c>
      <c r="AX5" s="79">
        <v>1.7532372598162073E-3</v>
      </c>
      <c r="AY5" s="79">
        <v>-9.6595655806181825E-8</v>
      </c>
      <c r="AZ5" s="79">
        <v>2.7913533834586469E-4</v>
      </c>
      <c r="BA5" s="79">
        <v>5.3232038429406854E-5</v>
      </c>
      <c r="BB5" s="79">
        <v>2.9370300751879698E-4</v>
      </c>
      <c r="BC5" s="79">
        <v>9.904970760233917E-5</v>
      </c>
      <c r="BD5" s="79">
        <v>3.8324979114452783E-6</v>
      </c>
      <c r="BE5" s="79">
        <v>1.0411445279866331E-5</v>
      </c>
      <c r="BF5" s="79">
        <v>7.5031328320801995E-6</v>
      </c>
      <c r="BG5" s="79">
        <v>8.0487677527151221E-5</v>
      </c>
      <c r="BH5" s="79">
        <v>2.472326649958229E-5</v>
      </c>
      <c r="BI5" s="79">
        <v>0</v>
      </c>
      <c r="BJ5" s="79">
        <v>2.9438178780284046E-4</v>
      </c>
      <c r="BK5" s="79">
        <v>1.3398078529657479E-5</v>
      </c>
      <c r="BL5" s="79">
        <v>1.3327589807852966E-5</v>
      </c>
      <c r="BM5" s="79">
        <v>0</v>
      </c>
      <c r="BN5" s="79">
        <v>2.6106934001670842E-5</v>
      </c>
      <c r="BO5" s="79">
        <v>0</v>
      </c>
      <c r="BP5" s="79">
        <v>2.0989974937343362E-5</v>
      </c>
      <c r="BQ5" s="79">
        <v>0</v>
      </c>
      <c r="BR5" s="79">
        <v>1.388888888888889E-5</v>
      </c>
      <c r="BS5" s="79">
        <v>1.2839390142021718E-5</v>
      </c>
      <c r="BT5" s="79">
        <v>0</v>
      </c>
      <c r="BU5" s="79">
        <v>-5.686090225563908E-6</v>
      </c>
      <c r="BV5" s="79">
        <v>7.7537593984962369E-7</v>
      </c>
      <c r="BW5" s="79">
        <v>8.510860484544695E-6</v>
      </c>
      <c r="BX5" s="79">
        <v>0</v>
      </c>
      <c r="BY5" s="79">
        <v>0</v>
      </c>
      <c r="BZ5" s="79">
        <v>0</v>
      </c>
      <c r="CA5" s="79">
        <v>4.8297827903091062E-7</v>
      </c>
      <c r="CB5" s="79">
        <v>5.2239974937343365E-6</v>
      </c>
      <c r="CC5" s="79">
        <v>0</v>
      </c>
      <c r="CD5" s="79">
        <v>5.015142021720969E-5</v>
      </c>
      <c r="CE5" s="79">
        <v>1.6342940685045948E-5</v>
      </c>
      <c r="CF5" s="79">
        <v>0</v>
      </c>
      <c r="CG5" s="79">
        <v>2.6185254803675857E-6</v>
      </c>
      <c r="CH5" s="79">
        <v>0</v>
      </c>
      <c r="CI5" s="79">
        <v>4.7175229741019225E-6</v>
      </c>
      <c r="CJ5" s="79">
        <v>0</v>
      </c>
      <c r="CK5" s="79">
        <v>3.681077694235595E-7</v>
      </c>
      <c r="CL5" s="79">
        <v>0</v>
      </c>
      <c r="CM5" s="79">
        <v>6.302213868003341E-6</v>
      </c>
      <c r="CN5" s="79">
        <v>0</v>
      </c>
      <c r="CO5" s="79">
        <v>0</v>
      </c>
      <c r="CP5" s="79">
        <v>7.4195906432748528E-7</v>
      </c>
      <c r="CQ5" s="79">
        <v>2.7696846282372601E-4</v>
      </c>
      <c r="CR5" s="79">
        <v>2.5161862990810363E-5</v>
      </c>
      <c r="CS5" s="79">
        <v>6.7878028404344201E-7</v>
      </c>
      <c r="CT5" s="79">
        <v>1.0051169590643274E-6</v>
      </c>
      <c r="CU5" s="79">
        <v>0</v>
      </c>
      <c r="CV5" s="79">
        <v>3.9734753550543022E-6</v>
      </c>
      <c r="CW5" s="79">
        <v>0</v>
      </c>
      <c r="CX5" s="79">
        <v>4.2397660818713451E-6</v>
      </c>
      <c r="CY5" s="79">
        <v>0</v>
      </c>
      <c r="CZ5" s="79">
        <v>1.8000730994152047E-5</v>
      </c>
      <c r="DA5" s="79">
        <v>3.1563283208020047E-6</v>
      </c>
      <c r="DB5" s="79">
        <v>4.968149540517962E-6</v>
      </c>
      <c r="DC5" s="79">
        <v>0</v>
      </c>
      <c r="DD5" s="79">
        <v>3.1484962406015039E-6</v>
      </c>
      <c r="DE5" s="79">
        <v>1.0442773600668338E-6</v>
      </c>
    </row>
    <row r="6" spans="1:109" s="192" customFormat="1">
      <c r="A6" s="90">
        <v>23</v>
      </c>
      <c r="B6" s="198" t="s">
        <v>194</v>
      </c>
      <c r="C6" s="198">
        <v>0.70399999999999996</v>
      </c>
      <c r="D6" s="244">
        <v>42885</v>
      </c>
      <c r="E6" s="93" t="s">
        <v>26</v>
      </c>
      <c r="F6" s="91">
        <v>100</v>
      </c>
      <c r="G6" s="91">
        <v>2.2999999999999998</v>
      </c>
      <c r="H6" s="91">
        <v>23</v>
      </c>
      <c r="I6" s="91"/>
      <c r="J6" s="199">
        <v>0.73159310499999997</v>
      </c>
      <c r="K6" s="199">
        <v>4.2706889979999998</v>
      </c>
      <c r="L6" s="199">
        <v>0.51695102699999995</v>
      </c>
      <c r="M6" s="199">
        <v>1.1744624560333332</v>
      </c>
      <c r="N6" s="199">
        <v>1.0836222486666662</v>
      </c>
      <c r="O6" s="199">
        <v>2.33</v>
      </c>
      <c r="P6" s="199">
        <v>14.67</v>
      </c>
      <c r="Q6" s="189" t="e">
        <v>#DIV/0!</v>
      </c>
      <c r="R6" s="190">
        <v>0.17081767814920626</v>
      </c>
      <c r="S6" s="191">
        <v>3.9694292988640814</v>
      </c>
      <c r="T6" s="186">
        <v>-6.5557628524046433E-4</v>
      </c>
      <c r="U6" s="79">
        <v>-7.5145107794361526E-7</v>
      </c>
      <c r="V6" s="79">
        <v>-1.3215174129353235E-6</v>
      </c>
      <c r="W6" s="83">
        <v>-1.7101990049751244E-3</v>
      </c>
      <c r="X6" s="79">
        <v>6.7371475953565511E-6</v>
      </c>
      <c r="Y6" s="79">
        <v>-1.7179726368159203E-5</v>
      </c>
      <c r="Z6" s="199">
        <v>-6.7371475953565511E-6</v>
      </c>
      <c r="AA6" s="199">
        <v>-3.9645522388059704E-6</v>
      </c>
      <c r="AB6" s="79">
        <v>-4.669361525704809E-3</v>
      </c>
      <c r="AC6" s="199">
        <v>2.2854477611940298E-5</v>
      </c>
      <c r="AD6" s="199">
        <v>1.2865360696517412E-4</v>
      </c>
      <c r="AE6" s="79">
        <v>-2.0729684908789387E-6</v>
      </c>
      <c r="AF6" s="79">
        <v>0</v>
      </c>
      <c r="AG6" s="79">
        <v>2.0030058043117745E-4</v>
      </c>
      <c r="AH6" s="199">
        <v>-1.7879353233830848E-6</v>
      </c>
      <c r="AI6" s="79">
        <v>4.094112769485904E-4</v>
      </c>
      <c r="AJ6" s="79">
        <v>-5.3638059701492536E-6</v>
      </c>
      <c r="AK6" s="79">
        <v>-1.7050165837479272E-5</v>
      </c>
      <c r="AL6" s="79">
        <v>0</v>
      </c>
      <c r="AM6" s="79">
        <v>-6.0893449419568822E-5</v>
      </c>
      <c r="AN6" s="199">
        <v>0</v>
      </c>
      <c r="AO6" s="79">
        <v>0</v>
      </c>
      <c r="AP6" s="199">
        <v>0</v>
      </c>
      <c r="AQ6" s="79">
        <v>-2.6430348258706469E-6</v>
      </c>
      <c r="AR6" s="79">
        <v>7.2061567164179106E-5</v>
      </c>
      <c r="AS6" s="79">
        <v>-7.3590381426202321E-6</v>
      </c>
      <c r="AT6" s="79">
        <v>3.1457296849087893E-5</v>
      </c>
      <c r="AU6" s="79">
        <v>1.2601057213930348E-3</v>
      </c>
      <c r="AV6" s="199">
        <v>6.4780265339966836E-5</v>
      </c>
      <c r="AW6" s="199">
        <v>2.9358416252072957E-6</v>
      </c>
      <c r="AX6" s="199">
        <v>3.7857587064676616E-5</v>
      </c>
      <c r="AY6" s="199">
        <v>-2.3209473466003317E-6</v>
      </c>
      <c r="AZ6" s="199">
        <v>6.3147802653399675E-5</v>
      </c>
      <c r="BA6" s="199">
        <v>1.8190298507462689E-5</v>
      </c>
      <c r="BB6" s="199">
        <v>1.5625E-4</v>
      </c>
      <c r="BC6" s="199">
        <v>1.0056488391376451E-4</v>
      </c>
      <c r="BD6" s="199">
        <v>5.3119817578772796E-6</v>
      </c>
      <c r="BE6" s="199">
        <v>8.6598258706467669E-6</v>
      </c>
      <c r="BF6" s="199">
        <v>2.9280679933665035E-7</v>
      </c>
      <c r="BG6" s="199">
        <v>3.5981550580431175E-5</v>
      </c>
      <c r="BH6" s="199">
        <v>4.3402777777777778E-6</v>
      </c>
      <c r="BI6" s="199">
        <v>0</v>
      </c>
      <c r="BJ6" s="199">
        <v>9.4812396351575461E-5</v>
      </c>
      <c r="BK6" s="199">
        <v>7.7554933665008273E-6</v>
      </c>
      <c r="BL6" s="199">
        <v>7.8591417910447754E-6</v>
      </c>
      <c r="BM6" s="199">
        <v>0</v>
      </c>
      <c r="BN6" s="199">
        <v>1.6428275290215587E-5</v>
      </c>
      <c r="BO6" s="199">
        <v>0</v>
      </c>
      <c r="BP6" s="199">
        <v>1.5210406301824213E-5</v>
      </c>
      <c r="BQ6" s="199">
        <v>0</v>
      </c>
      <c r="BR6" s="199">
        <v>1.0598051409618574E-5</v>
      </c>
      <c r="BS6" s="199">
        <v>4.9543946932006651E-6</v>
      </c>
      <c r="BT6" s="199">
        <v>0</v>
      </c>
      <c r="BU6" s="199">
        <v>-1.1639718076285243E-5</v>
      </c>
      <c r="BV6" s="199">
        <v>1.4251658374792702E-7</v>
      </c>
      <c r="BW6" s="199">
        <v>-2.9280679933664893E-7</v>
      </c>
      <c r="BX6" s="199">
        <v>0</v>
      </c>
      <c r="BY6" s="199">
        <v>0</v>
      </c>
      <c r="BZ6" s="199">
        <v>0</v>
      </c>
      <c r="CA6" s="199">
        <v>-3.3167495854062904E-7</v>
      </c>
      <c r="CB6" s="199">
        <v>-3.8609038142620172E-7</v>
      </c>
      <c r="CC6" s="199">
        <v>0</v>
      </c>
      <c r="CD6" s="199">
        <v>7.6492537313432844E-6</v>
      </c>
      <c r="CE6" s="199">
        <v>4.034514925373134E-6</v>
      </c>
      <c r="CF6" s="199">
        <v>0</v>
      </c>
      <c r="CG6" s="199">
        <v>2.2802653399668356E-7</v>
      </c>
      <c r="CH6" s="199">
        <v>0</v>
      </c>
      <c r="CI6" s="199">
        <v>2.7363184079601999E-6</v>
      </c>
      <c r="CJ6" s="199">
        <v>0</v>
      </c>
      <c r="CK6" s="199">
        <v>3.6536069651741354E-7</v>
      </c>
      <c r="CL6" s="199">
        <v>0</v>
      </c>
      <c r="CM6" s="199">
        <v>2.1170190713101158E-6</v>
      </c>
      <c r="CN6" s="79">
        <v>0</v>
      </c>
      <c r="CO6" s="199">
        <v>0</v>
      </c>
      <c r="CP6" s="199">
        <v>3.0472636815920414E-7</v>
      </c>
      <c r="CQ6" s="199">
        <v>1.134950248756219E-4</v>
      </c>
      <c r="CR6" s="199">
        <v>1.058250414593698E-5</v>
      </c>
      <c r="CS6" s="199">
        <v>6.9703565505804326E-7</v>
      </c>
      <c r="CT6" s="199">
        <v>3.6225124378109462E-7</v>
      </c>
      <c r="CU6" s="199">
        <v>0</v>
      </c>
      <c r="CV6" s="199">
        <v>2.1766169154228851E-6</v>
      </c>
      <c r="CW6" s="199">
        <v>0</v>
      </c>
      <c r="CX6" s="199">
        <v>2.4046434494195686E-6</v>
      </c>
      <c r="CY6" s="199">
        <v>0</v>
      </c>
      <c r="CZ6" s="199">
        <v>2.1247927031509118E-5</v>
      </c>
      <c r="DA6" s="199">
        <v>4.0992951907131005E-6</v>
      </c>
      <c r="DB6" s="199">
        <v>6.501347429519071E-6</v>
      </c>
      <c r="DC6" s="199">
        <v>0</v>
      </c>
      <c r="DD6" s="199">
        <v>2.8218283582089558E-6</v>
      </c>
      <c r="DE6" s="199">
        <v>7.3020315091210626E-7</v>
      </c>
    </row>
    <row r="7" spans="1:109" s="192" customFormat="1">
      <c r="A7" s="80">
        <v>26</v>
      </c>
      <c r="B7" s="186" t="s">
        <v>259</v>
      </c>
      <c r="C7" s="186">
        <v>0.71499999999999997</v>
      </c>
      <c r="D7" s="251">
        <v>42885</v>
      </c>
      <c r="E7" s="188" t="s">
        <v>26</v>
      </c>
      <c r="F7" s="85">
        <v>100</v>
      </c>
      <c r="G7" s="85">
        <v>0.6</v>
      </c>
      <c r="H7" s="85">
        <v>6</v>
      </c>
      <c r="I7" s="85"/>
      <c r="J7" s="79">
        <v>0.47117626099999999</v>
      </c>
      <c r="K7" s="79">
        <v>3.5160870829999999</v>
      </c>
      <c r="L7" s="79">
        <v>0.478528813</v>
      </c>
      <c r="M7" s="79">
        <v>1.8243514719</v>
      </c>
      <c r="N7" s="79">
        <v>0.74363554399999898</v>
      </c>
      <c r="O7" s="79">
        <v>4</v>
      </c>
      <c r="P7" s="79">
        <v>43.33</v>
      </c>
      <c r="Q7" s="189">
        <v>1.3704087348217784</v>
      </c>
      <c r="R7" s="190">
        <v>0.27464198475285179</v>
      </c>
      <c r="S7" s="191">
        <v>4.5839589110849976</v>
      </c>
      <c r="T7" s="186">
        <v>-6.1019199346405229E-4</v>
      </c>
      <c r="U7" s="79">
        <v>3.4058415032679737E-5</v>
      </c>
      <c r="V7" s="79">
        <v>3.9777369281045754E-5</v>
      </c>
      <c r="W7" s="83">
        <v>-1.5063316993464053E-3</v>
      </c>
      <c r="X7" s="79">
        <v>-3.5743464052287583E-5</v>
      </c>
      <c r="Y7" s="79">
        <v>4.587928921568627E-5</v>
      </c>
      <c r="Z7" s="79">
        <v>-5.9487336601307192E-5</v>
      </c>
      <c r="AA7" s="199">
        <v>-2.6807598039215687E-6</v>
      </c>
      <c r="AB7" s="79">
        <v>1.3276143790849674E-3</v>
      </c>
      <c r="AC7" s="199">
        <v>1.2203839869281047E-4</v>
      </c>
      <c r="AD7" s="199">
        <v>3.0210886437908495E-4</v>
      </c>
      <c r="AE7" s="79">
        <v>9.3443627450980404E-6</v>
      </c>
      <c r="AF7" s="79">
        <v>0</v>
      </c>
      <c r="AG7" s="79">
        <v>8.6294934640522873E-4</v>
      </c>
      <c r="AH7" s="199">
        <v>3.3624387254901962E-5</v>
      </c>
      <c r="AI7" s="79">
        <v>2.0138888888888888E-3</v>
      </c>
      <c r="AJ7" s="79">
        <v>-1.2612336601307191E-5</v>
      </c>
      <c r="AK7" s="79">
        <v>3.8654003267973856E-5</v>
      </c>
      <c r="AL7" s="79">
        <v>0</v>
      </c>
      <c r="AM7" s="79">
        <v>-2.4509803921568626E-5</v>
      </c>
      <c r="AN7" s="199">
        <v>0</v>
      </c>
      <c r="AO7" s="79">
        <v>0</v>
      </c>
      <c r="AP7" s="199">
        <v>0</v>
      </c>
      <c r="AQ7" s="79">
        <v>-1.7616421568627452E-6</v>
      </c>
      <c r="AR7" s="79">
        <v>1.2497446895424837E-4</v>
      </c>
      <c r="AS7" s="79">
        <v>1.2535743464052293E-6</v>
      </c>
      <c r="AT7" s="79">
        <v>6.0840482026143793E-5</v>
      </c>
      <c r="AU7" s="79">
        <v>8.7413194444444457E-3</v>
      </c>
      <c r="AV7" s="79">
        <v>1.3556985294117647E-4</v>
      </c>
      <c r="AW7" s="79">
        <v>9.5664828431372561E-6</v>
      </c>
      <c r="AX7" s="79">
        <v>1.3975694444444444E-4</v>
      </c>
      <c r="AY7" s="79">
        <v>-2.2569444444444448E-6</v>
      </c>
      <c r="AZ7" s="79">
        <v>1.8055555555555555E-4</v>
      </c>
      <c r="BA7" s="79">
        <v>3.829656862745098E-5</v>
      </c>
      <c r="BB7" s="79">
        <v>4.9657883986928102E-4</v>
      </c>
      <c r="BC7" s="79">
        <v>1.5887969771241831E-4</v>
      </c>
      <c r="BD7" s="79">
        <v>9.0354370915032679E-6</v>
      </c>
      <c r="BE7" s="79">
        <v>9.037990196078432E-6</v>
      </c>
      <c r="BF7" s="79">
        <v>2.9947916666666668E-6</v>
      </c>
      <c r="BG7" s="79">
        <v>6.4899918300653594E-5</v>
      </c>
      <c r="BH7" s="79">
        <v>1.2609783496732026E-5</v>
      </c>
      <c r="BI7" s="79">
        <v>0</v>
      </c>
      <c r="BJ7" s="79">
        <v>4.4490400326797382E-4</v>
      </c>
      <c r="BK7" s="79">
        <v>1.4598651960784314E-5</v>
      </c>
      <c r="BL7" s="79">
        <v>1.4606311274509805E-5</v>
      </c>
      <c r="BM7" s="79">
        <v>0</v>
      </c>
      <c r="BN7" s="79">
        <v>3.5615808823529417E-5</v>
      </c>
      <c r="BO7" s="79">
        <v>0</v>
      </c>
      <c r="BP7" s="79">
        <v>4.317299836601307E-5</v>
      </c>
      <c r="BQ7" s="79">
        <v>0</v>
      </c>
      <c r="BR7" s="79">
        <v>1.7310049019607843E-5</v>
      </c>
      <c r="BS7" s="79">
        <v>8.7801266339869276E-6</v>
      </c>
      <c r="BT7" s="79">
        <v>0</v>
      </c>
      <c r="BU7" s="79">
        <v>-5.4151348039215695E-6</v>
      </c>
      <c r="BV7" s="79">
        <v>1.1769812091503268E-6</v>
      </c>
      <c r="BW7" s="79">
        <v>1.6212214052287583E-5</v>
      </c>
      <c r="BX7" s="79">
        <v>0</v>
      </c>
      <c r="BY7" s="79">
        <v>0</v>
      </c>
      <c r="BZ7" s="79">
        <v>0</v>
      </c>
      <c r="CA7" s="79">
        <v>1.0697508169934633E-6</v>
      </c>
      <c r="CB7" s="79">
        <v>2.4075776143790853E-6</v>
      </c>
      <c r="CC7" s="79">
        <v>0</v>
      </c>
      <c r="CD7" s="79">
        <v>1.4305044934640523E-5</v>
      </c>
      <c r="CE7" s="79">
        <v>6.1197916666666661E-6</v>
      </c>
      <c r="CF7" s="79">
        <v>0</v>
      </c>
      <c r="CG7" s="79">
        <v>6.3572303921568565E-7</v>
      </c>
      <c r="CH7" s="79">
        <v>0</v>
      </c>
      <c r="CI7" s="79">
        <v>3.92922794117647E-6</v>
      </c>
      <c r="CJ7" s="79">
        <v>0</v>
      </c>
      <c r="CK7" s="79">
        <v>6.6125408496731969E-7</v>
      </c>
      <c r="CL7" s="79">
        <v>0</v>
      </c>
      <c r="CM7" s="79">
        <v>3.7479575163398698E-6</v>
      </c>
      <c r="CN7" s="79">
        <v>0</v>
      </c>
      <c r="CO7" s="79">
        <v>0</v>
      </c>
      <c r="CP7" s="79">
        <v>2.4637459150326805E-7</v>
      </c>
      <c r="CQ7" s="79">
        <v>1.5842013888888891E-4</v>
      </c>
      <c r="CR7" s="79">
        <v>1.4759497549019609E-5</v>
      </c>
      <c r="CS7" s="79">
        <v>1.1310253267973858E-6</v>
      </c>
      <c r="CT7" s="79">
        <v>7.6746323529411769E-7</v>
      </c>
      <c r="CU7" s="79">
        <v>0</v>
      </c>
      <c r="CV7" s="79">
        <v>3.3905228758169938E-6</v>
      </c>
      <c r="CW7" s="79">
        <v>0</v>
      </c>
      <c r="CX7" s="79">
        <v>3.5079656862745094E-6</v>
      </c>
      <c r="CY7" s="79">
        <v>0</v>
      </c>
      <c r="CZ7" s="79">
        <v>3.1964869281045754E-5</v>
      </c>
      <c r="DA7" s="79">
        <v>6.3010620915032675E-6</v>
      </c>
      <c r="DB7" s="79">
        <v>8.2133374183006541E-6</v>
      </c>
      <c r="DC7" s="79">
        <v>0</v>
      </c>
      <c r="DD7" s="79">
        <v>2.4126838235294118E-6</v>
      </c>
      <c r="DE7" s="79">
        <v>4.2892156862745128E-7</v>
      </c>
    </row>
    <row r="8" spans="1:109" s="192" customFormat="1">
      <c r="A8" s="80">
        <v>25</v>
      </c>
      <c r="B8" s="186" t="s">
        <v>1053</v>
      </c>
      <c r="C8" s="186">
        <v>0.66900000000000004</v>
      </c>
      <c r="D8" s="251">
        <v>42885</v>
      </c>
      <c r="E8" s="188" t="s">
        <v>26</v>
      </c>
      <c r="F8" s="85">
        <v>100</v>
      </c>
      <c r="G8" s="85">
        <v>2.2000000000000002</v>
      </c>
      <c r="H8" s="85">
        <v>22</v>
      </c>
      <c r="I8" s="85"/>
      <c r="J8" s="79">
        <v>0.61798592100000005</v>
      </c>
      <c r="K8" s="79">
        <v>3.8192865629999999</v>
      </c>
      <c r="L8" s="79">
        <v>0.54992893399999998</v>
      </c>
      <c r="M8" s="79">
        <v>1.2725656374666665</v>
      </c>
      <c r="N8" s="79">
        <v>0.78288842866666597</v>
      </c>
      <c r="O8" s="79">
        <v>0</v>
      </c>
      <c r="P8" s="79">
        <v>100</v>
      </c>
      <c r="Q8" s="189">
        <v>0.86963341167254216</v>
      </c>
      <c r="R8" s="190">
        <v>0.14928083961957153</v>
      </c>
      <c r="S8" s="191">
        <v>3.2693309831570696</v>
      </c>
      <c r="T8" s="186">
        <v>-6.0471285892634203E-4</v>
      </c>
      <c r="U8" s="83">
        <v>6.3202247191011244E-6</v>
      </c>
      <c r="V8" s="79">
        <v>1.6366260923845195E-5</v>
      </c>
      <c r="W8" s="83">
        <v>-2.0287141073657929E-3</v>
      </c>
      <c r="X8" s="79">
        <v>-9.9485018726591777E-6</v>
      </c>
      <c r="Y8" s="79">
        <v>7.7247191011235953E-6</v>
      </c>
      <c r="Z8" s="79">
        <v>-4.7986891385767795E-5</v>
      </c>
      <c r="AA8" s="199">
        <v>-7.4321161048689139E-6</v>
      </c>
      <c r="AB8" s="79">
        <v>-1.7751248439450687E-3</v>
      </c>
      <c r="AC8" s="79">
        <v>1.373283395755306E-4</v>
      </c>
      <c r="AD8" s="79">
        <v>3.7414169787765295E-4</v>
      </c>
      <c r="AE8" s="79">
        <v>1.3089107365792759E-5</v>
      </c>
      <c r="AF8" s="79">
        <v>0</v>
      </c>
      <c r="AG8" s="79">
        <v>4.8435549313358302E-4</v>
      </c>
      <c r="AH8" s="79">
        <v>1.3323189762796505E-5</v>
      </c>
      <c r="AI8" s="79">
        <v>1.1312031835205992E-3</v>
      </c>
      <c r="AJ8" s="79">
        <v>-7.1785268414481899E-6</v>
      </c>
      <c r="AK8" s="79">
        <v>4.6621410736579278E-6</v>
      </c>
      <c r="AL8" s="79">
        <v>0</v>
      </c>
      <c r="AM8" s="79">
        <v>-3.7453183520599252E-5</v>
      </c>
      <c r="AN8" s="199">
        <v>0</v>
      </c>
      <c r="AO8" s="79">
        <v>0</v>
      </c>
      <c r="AP8" s="79">
        <v>0</v>
      </c>
      <c r="AQ8" s="79">
        <v>-4.642634207240949E-6</v>
      </c>
      <c r="AR8" s="79">
        <v>6.9522471910112363E-5</v>
      </c>
      <c r="AS8" s="79">
        <v>8.7819912609238461E-6</v>
      </c>
      <c r="AT8" s="79">
        <v>3.9891541822721599E-5</v>
      </c>
      <c r="AU8" s="79">
        <v>3.7585830212234707E-3</v>
      </c>
      <c r="AV8" s="79">
        <v>1.4122971285892636E-4</v>
      </c>
      <c r="AW8" s="79">
        <v>8.8249063670411979E-6</v>
      </c>
      <c r="AX8" s="79">
        <v>2.299859550561798E-4</v>
      </c>
      <c r="AY8" s="79">
        <v>-3.2966604244694131E-6</v>
      </c>
      <c r="AZ8" s="79">
        <v>1.9920411985018728E-4</v>
      </c>
      <c r="BA8" s="79">
        <v>2.7465667915106119E-5</v>
      </c>
      <c r="BB8" s="79">
        <v>2.0014044943820228E-4</v>
      </c>
      <c r="BC8" s="79">
        <v>4.9664481897627967E-5</v>
      </c>
      <c r="BD8" s="79">
        <v>1.1704119850187266E-7</v>
      </c>
      <c r="BE8" s="79">
        <v>7.3072721598002503E-6</v>
      </c>
      <c r="BF8" s="79">
        <v>2.7543695380774032E-6</v>
      </c>
      <c r="BG8" s="79">
        <v>3.561953807740325E-5</v>
      </c>
      <c r="BH8" s="79">
        <v>8.1831304619225975E-6</v>
      </c>
      <c r="BI8" s="79">
        <v>0</v>
      </c>
      <c r="BJ8" s="79">
        <v>3.6470037453183521E-4</v>
      </c>
      <c r="BK8" s="79">
        <v>9.0375312109862672E-6</v>
      </c>
      <c r="BL8" s="79">
        <v>9.0238764044943831E-6</v>
      </c>
      <c r="BM8" s="79">
        <v>0</v>
      </c>
      <c r="BN8" s="79">
        <v>1.1801654182272159E-5</v>
      </c>
      <c r="BO8" s="79">
        <v>0</v>
      </c>
      <c r="BP8" s="79">
        <v>8.8561173533083653E-6</v>
      </c>
      <c r="BQ8" s="79">
        <v>0</v>
      </c>
      <c r="BR8" s="79">
        <v>6.846910112359551E-6</v>
      </c>
      <c r="BS8" s="79">
        <v>6.0822409488139816E-6</v>
      </c>
      <c r="BT8" s="79">
        <v>0</v>
      </c>
      <c r="BU8" s="79">
        <v>-8.2806647940074905E-6</v>
      </c>
      <c r="BV8" s="79">
        <v>2.2627965043695371E-7</v>
      </c>
      <c r="BW8" s="79">
        <v>1.7166042446941324E-6</v>
      </c>
      <c r="BX8" s="79">
        <v>0</v>
      </c>
      <c r="BY8" s="79">
        <v>0</v>
      </c>
      <c r="BZ8" s="79">
        <v>0</v>
      </c>
      <c r="CA8" s="79">
        <v>9.8509675405742818E-7</v>
      </c>
      <c r="CB8" s="79">
        <v>7.5881710362047402E-7</v>
      </c>
      <c r="CC8" s="79">
        <v>0</v>
      </c>
      <c r="CD8" s="79">
        <v>2.0209113607990012E-5</v>
      </c>
      <c r="CE8" s="79">
        <v>6.9034800249687884E-6</v>
      </c>
      <c r="CF8" s="79">
        <v>0</v>
      </c>
      <c r="CG8" s="79">
        <v>1.0143570536828963E-6</v>
      </c>
      <c r="CH8" s="79">
        <v>0</v>
      </c>
      <c r="CI8" s="79">
        <v>4.1627652933832709E-6</v>
      </c>
      <c r="CJ8" s="79">
        <v>0</v>
      </c>
      <c r="CK8" s="79">
        <v>1.9506866416978776E-8</v>
      </c>
      <c r="CL8" s="79">
        <v>0</v>
      </c>
      <c r="CM8" s="79">
        <v>3.5365948813982526E-6</v>
      </c>
      <c r="CN8" s="79">
        <v>0</v>
      </c>
      <c r="CO8" s="79">
        <v>0</v>
      </c>
      <c r="CP8" s="79">
        <v>4.4711688514357052E-7</v>
      </c>
      <c r="CQ8" s="79">
        <v>1.4314138576779025E-4</v>
      </c>
      <c r="CR8" s="79">
        <v>1.2806257802746567E-5</v>
      </c>
      <c r="CS8" s="79">
        <v>5.188826466916354E-7</v>
      </c>
      <c r="CT8" s="79">
        <v>3.491729088639202E-7</v>
      </c>
      <c r="CU8" s="79">
        <v>0</v>
      </c>
      <c r="CV8" s="79">
        <v>2.4695692883895132E-6</v>
      </c>
      <c r="CW8" s="79">
        <v>0</v>
      </c>
      <c r="CX8" s="79">
        <v>2.7797284644194759E-6</v>
      </c>
      <c r="CY8" s="79">
        <v>0</v>
      </c>
      <c r="CZ8" s="79">
        <v>1.8414481897627963E-5</v>
      </c>
      <c r="DA8" s="79">
        <v>3.1640137328339573E-6</v>
      </c>
      <c r="DB8" s="79">
        <v>4.7772315855181024E-6</v>
      </c>
      <c r="DC8" s="79">
        <v>0</v>
      </c>
      <c r="DD8" s="79">
        <v>2.0111579275905118E-6</v>
      </c>
      <c r="DE8" s="79">
        <v>3.6087702871410738E-7</v>
      </c>
    </row>
    <row r="9" spans="1:109" s="192" customFormat="1">
      <c r="A9" s="80">
        <v>35</v>
      </c>
      <c r="B9" s="204" t="s">
        <v>1064</v>
      </c>
      <c r="C9" s="204">
        <v>0.70599999999999996</v>
      </c>
      <c r="D9" s="250">
        <v>42885</v>
      </c>
      <c r="E9" s="205" t="s">
        <v>26</v>
      </c>
      <c r="F9" s="77">
        <v>100</v>
      </c>
      <c r="G9" s="85">
        <v>1</v>
      </c>
      <c r="H9" s="85">
        <v>10</v>
      </c>
      <c r="I9" s="77"/>
      <c r="J9" s="83">
        <v>0.640176203</v>
      </c>
      <c r="K9" s="83">
        <v>3.88042869</v>
      </c>
      <c r="L9" s="83">
        <v>0.53701591299999996</v>
      </c>
      <c r="M9" s="83">
        <v>1.4608528956333335</v>
      </c>
      <c r="N9" s="83">
        <v>1.4770836606666666</v>
      </c>
      <c r="O9" s="83">
        <v>0.33</v>
      </c>
      <c r="P9" s="83">
        <v>11.67</v>
      </c>
      <c r="Q9" s="189">
        <v>0.86243180571876221</v>
      </c>
      <c r="R9" s="190">
        <v>0.15137740305062639</v>
      </c>
      <c r="S9" s="191">
        <v>2.9059984723854289</v>
      </c>
      <c r="T9" s="186">
        <v>-5.9466794380587493E-4</v>
      </c>
      <c r="U9" s="79">
        <v>1.33301404853129E-5</v>
      </c>
      <c r="V9" s="79">
        <v>1.3010855683269479E-5</v>
      </c>
      <c r="W9" s="83">
        <v>-1.6962005108556834E-3</v>
      </c>
      <c r="X9" s="79">
        <v>-8.1816730523627072E-6</v>
      </c>
      <c r="Y9" s="79">
        <v>-1.1234833971902939E-5</v>
      </c>
      <c r="Z9" s="79">
        <v>-2.7937420178799493E-5</v>
      </c>
      <c r="AA9" s="79">
        <v>-8.6426404853128993E-6</v>
      </c>
      <c r="AB9" s="79">
        <v>-3.4283205619412521E-3</v>
      </c>
      <c r="AC9" s="199">
        <v>4.8012452107279701E-5</v>
      </c>
      <c r="AD9" s="199">
        <v>1.9165070242656453E-4</v>
      </c>
      <c r="AE9" s="79">
        <v>4.8491379310344839E-6</v>
      </c>
      <c r="AF9" s="79">
        <v>0</v>
      </c>
      <c r="AG9" s="79">
        <v>3.184865900383142E-4</v>
      </c>
      <c r="AH9" s="199">
        <v>1.1554118773946361E-5</v>
      </c>
      <c r="AI9" s="79">
        <v>7.0681673052362714E-4</v>
      </c>
      <c r="AJ9" s="79">
        <v>-1.7760217113665392E-6</v>
      </c>
      <c r="AK9" s="79">
        <v>-1.0795817369093232E-5</v>
      </c>
      <c r="AL9" s="79">
        <v>0</v>
      </c>
      <c r="AM9" s="79">
        <v>-3.6518199233716478E-5</v>
      </c>
      <c r="AN9" s="199">
        <v>0</v>
      </c>
      <c r="AO9" s="79">
        <v>0</v>
      </c>
      <c r="AP9" s="199">
        <v>0</v>
      </c>
      <c r="AQ9" s="79">
        <v>-2.9134738186462326E-6</v>
      </c>
      <c r="AR9" s="79">
        <v>2.7338761174968076E-5</v>
      </c>
      <c r="AS9" s="79">
        <v>-1.8430715197956584E-6</v>
      </c>
      <c r="AT9" s="79">
        <v>3.7136813537675612E-5</v>
      </c>
      <c r="AU9" s="83">
        <v>3.8449872286079184E-3</v>
      </c>
      <c r="AV9" s="83">
        <v>4.9688697318007674E-5</v>
      </c>
      <c r="AW9" s="83">
        <v>4.2285280970625796E-6</v>
      </c>
      <c r="AX9" s="83">
        <v>1.4032567049808431E-4</v>
      </c>
      <c r="AY9" s="83">
        <v>1.6263569604086858E-7</v>
      </c>
      <c r="AZ9" s="83">
        <v>1.2084929757343552E-4</v>
      </c>
      <c r="BA9" s="83">
        <v>1.2531928480204344E-5</v>
      </c>
      <c r="BB9" s="83">
        <v>1.8458652618135379E-4</v>
      </c>
      <c r="BC9" s="83">
        <v>7.6927681992337187E-5</v>
      </c>
      <c r="BD9" s="83">
        <v>2.4145913154533846E-6</v>
      </c>
      <c r="BE9" s="83">
        <v>9.8798690932311651E-6</v>
      </c>
      <c r="BF9" s="83">
        <v>1.6822318007662839E-6</v>
      </c>
      <c r="BG9" s="83">
        <v>2.1910919540229888E-5</v>
      </c>
      <c r="BH9" s="83">
        <v>4.7473659003831427E-6</v>
      </c>
      <c r="BI9" s="83">
        <v>0</v>
      </c>
      <c r="BJ9" s="83">
        <v>2.1312260536398469E-4</v>
      </c>
      <c r="BK9" s="83">
        <v>5.1684227330779056E-6</v>
      </c>
      <c r="BL9" s="83">
        <v>5.1185344827586211E-6</v>
      </c>
      <c r="BM9" s="83">
        <v>0</v>
      </c>
      <c r="BN9" s="83">
        <v>1.2232598978288634E-5</v>
      </c>
      <c r="BO9" s="83">
        <v>0</v>
      </c>
      <c r="BP9" s="83">
        <v>1.0197158365261815E-5</v>
      </c>
      <c r="BQ9" s="83">
        <v>0</v>
      </c>
      <c r="BR9" s="83">
        <v>7.9222541507024278E-6</v>
      </c>
      <c r="BS9" s="83">
        <v>6.9384578544061315E-6</v>
      </c>
      <c r="BT9" s="83">
        <v>0</v>
      </c>
      <c r="BU9" s="83">
        <v>-7.9422094508301416E-6</v>
      </c>
      <c r="BV9" s="83">
        <v>3.3524904214559417E-7</v>
      </c>
      <c r="BW9" s="83">
        <v>4.390166028097063E-7</v>
      </c>
      <c r="BX9" s="83">
        <v>0</v>
      </c>
      <c r="BY9" s="83">
        <v>0</v>
      </c>
      <c r="BZ9" s="83">
        <v>0</v>
      </c>
      <c r="CA9" s="83">
        <v>8.8202426564495632E-7</v>
      </c>
      <c r="CB9" s="83">
        <v>8.8601532567049781E-7</v>
      </c>
      <c r="CC9" s="83">
        <v>0</v>
      </c>
      <c r="CD9" s="83">
        <v>1.2555874840357603E-5</v>
      </c>
      <c r="CE9" s="83">
        <v>4.3143358876117498E-6</v>
      </c>
      <c r="CF9" s="83">
        <v>0</v>
      </c>
      <c r="CG9" s="83">
        <v>4.7693167305236226E-7</v>
      </c>
      <c r="CH9" s="83">
        <v>0</v>
      </c>
      <c r="CI9" s="83">
        <v>3.7096902937420179E-6</v>
      </c>
      <c r="CJ9" s="83">
        <v>0</v>
      </c>
      <c r="CK9" s="83">
        <v>3.591954022988529E-8</v>
      </c>
      <c r="CL9" s="83">
        <v>0</v>
      </c>
      <c r="CM9" s="83">
        <v>2.2669220945083017E-6</v>
      </c>
      <c r="CN9" s="79">
        <v>0</v>
      </c>
      <c r="CO9" s="83">
        <v>0</v>
      </c>
      <c r="CP9" s="83">
        <v>2.6303081098339728E-7</v>
      </c>
      <c r="CQ9" s="83">
        <v>1.0560344827586208E-4</v>
      </c>
      <c r="CR9" s="83">
        <v>1.0268997445721584E-5</v>
      </c>
      <c r="CS9" s="83">
        <v>5.5076628352490416E-7</v>
      </c>
      <c r="CT9" s="83">
        <v>1.08955938697318E-6</v>
      </c>
      <c r="CU9" s="83">
        <v>0</v>
      </c>
      <c r="CV9" s="83">
        <v>1.5417464878671773E-6</v>
      </c>
      <c r="CW9" s="83">
        <v>0</v>
      </c>
      <c r="CX9" s="83">
        <v>1.8259099616858244E-6</v>
      </c>
      <c r="CY9" s="83">
        <v>0</v>
      </c>
      <c r="CZ9" s="83">
        <v>1.3829022988505748E-5</v>
      </c>
      <c r="DA9" s="83">
        <v>2.9673531289910603E-6</v>
      </c>
      <c r="DB9" s="83">
        <v>3.3704501915708812E-6</v>
      </c>
      <c r="DC9" s="83">
        <v>0</v>
      </c>
      <c r="DD9" s="83">
        <v>2.0154853128991061E-6</v>
      </c>
      <c r="DE9" s="83">
        <v>1.6562899106002578E-7</v>
      </c>
    </row>
    <row r="10" spans="1:109" s="192" customFormat="1">
      <c r="A10" s="80">
        <v>20</v>
      </c>
      <c r="B10" s="186" t="s">
        <v>899</v>
      </c>
      <c r="C10" s="186">
        <v>0.69199999999999995</v>
      </c>
      <c r="D10" s="246">
        <v>42885</v>
      </c>
      <c r="E10" s="188" t="s">
        <v>26</v>
      </c>
      <c r="F10" s="85">
        <v>100</v>
      </c>
      <c r="G10" s="85">
        <v>3</v>
      </c>
      <c r="H10" s="85">
        <v>30</v>
      </c>
      <c r="I10" s="85"/>
      <c r="J10" s="79">
        <v>0.74466537399999999</v>
      </c>
      <c r="K10" s="79">
        <v>4.4709759870000001</v>
      </c>
      <c r="L10" s="79">
        <v>0.48190094300000003</v>
      </c>
      <c r="M10" s="79">
        <v>1.5594650344333332</v>
      </c>
      <c r="N10" s="79">
        <v>0.96924766299999943</v>
      </c>
      <c r="O10" s="79">
        <v>0.33</v>
      </c>
      <c r="P10" s="79">
        <v>72</v>
      </c>
      <c r="Q10" s="189">
        <v>0.59635092048570315</v>
      </c>
      <c r="R10" s="190">
        <v>0.10529259142144239</v>
      </c>
      <c r="S10" s="191">
        <v>3.0011730904817862</v>
      </c>
      <c r="T10" s="186">
        <v>-5.8377600708278004E-4</v>
      </c>
      <c r="U10" s="83">
        <v>1.6517264276228418E-5</v>
      </c>
      <c r="V10" s="79">
        <v>2.2714696768481633E-5</v>
      </c>
      <c r="W10" s="83">
        <v>-1.8536963258078795E-3</v>
      </c>
      <c r="X10" s="79">
        <v>-9.5451527224435596E-5</v>
      </c>
      <c r="Y10" s="79">
        <v>4.8057768924302793E-4</v>
      </c>
      <c r="Z10" s="79">
        <v>-9.0194776449756538E-5</v>
      </c>
      <c r="AA10" s="79">
        <v>-2.7390438247011952E-6</v>
      </c>
      <c r="AB10" s="79">
        <v>7.0274457724656932E-3</v>
      </c>
      <c r="AC10" s="79">
        <v>2.6864763169544048E-4</v>
      </c>
      <c r="AD10" s="79">
        <v>6.0895307658255862E-4</v>
      </c>
      <c r="AE10" s="79">
        <v>3.5662903939796372E-5</v>
      </c>
      <c r="AF10" s="79">
        <v>0</v>
      </c>
      <c r="AG10" s="79">
        <v>2.2108787073926517E-3</v>
      </c>
      <c r="AH10" s="79">
        <v>7.5697211155378478E-5</v>
      </c>
      <c r="AI10" s="79">
        <v>3.246735281097831E-2</v>
      </c>
      <c r="AJ10" s="79">
        <v>-1.9228640991589198E-4</v>
      </c>
      <c r="AK10" s="79">
        <v>1.6326361221779548E-3</v>
      </c>
      <c r="AL10" s="79">
        <v>1.3100376272687031E-5</v>
      </c>
      <c r="AM10" s="79">
        <v>1.3003541389995573E-4</v>
      </c>
      <c r="AN10" s="199">
        <v>0</v>
      </c>
      <c r="AO10" s="79">
        <v>0</v>
      </c>
      <c r="AP10" s="79">
        <v>0</v>
      </c>
      <c r="AQ10" s="79">
        <v>-1.4386896857016379E-6</v>
      </c>
      <c r="AR10" s="79">
        <v>1.4209827357237716E-4</v>
      </c>
      <c r="AS10" s="79">
        <v>9.3293492695883149E-6</v>
      </c>
      <c r="AT10" s="79">
        <v>1.4298362107127049E-4</v>
      </c>
      <c r="AU10" s="79">
        <v>4.3182824258521466E-3</v>
      </c>
      <c r="AV10" s="79">
        <v>3.8180610889774236E-5</v>
      </c>
      <c r="AW10" s="79">
        <v>1.8334993359893759E-5</v>
      </c>
      <c r="AX10" s="79">
        <v>7.7290836653386456E-4</v>
      </c>
      <c r="AY10" s="79">
        <v>-3.5386232846392211E-6</v>
      </c>
      <c r="AZ10" s="79">
        <v>3.8075475874280656E-4</v>
      </c>
      <c r="BA10" s="79">
        <v>7.0993802567507748E-5</v>
      </c>
      <c r="BB10" s="79">
        <v>4.4931385568835769E-4</v>
      </c>
      <c r="BC10" s="79">
        <v>1.4121292607348384E-4</v>
      </c>
      <c r="BD10" s="79">
        <v>7.0523461708720668E-6</v>
      </c>
      <c r="BE10" s="79">
        <v>1.5014940239043826E-5</v>
      </c>
      <c r="BF10" s="79">
        <v>5.4780876494023903E-6</v>
      </c>
      <c r="BG10" s="79">
        <v>7.7744577246569276E-5</v>
      </c>
      <c r="BH10" s="79">
        <v>3.8208277999114652E-5</v>
      </c>
      <c r="BI10" s="79">
        <v>0</v>
      </c>
      <c r="BJ10" s="79">
        <v>6.921204072598495E-4</v>
      </c>
      <c r="BK10" s="79">
        <v>1.249723328906596E-5</v>
      </c>
      <c r="BL10" s="79">
        <v>1.2284196547144755E-5</v>
      </c>
      <c r="BM10" s="79">
        <v>0</v>
      </c>
      <c r="BN10" s="79">
        <v>4.5540061974324924E-5</v>
      </c>
      <c r="BO10" s="79">
        <v>0</v>
      </c>
      <c r="BP10" s="79">
        <v>6.0950641876936698E-5</v>
      </c>
      <c r="BQ10" s="79">
        <v>0</v>
      </c>
      <c r="BR10" s="79">
        <v>3.0157149181053564E-5</v>
      </c>
      <c r="BS10" s="79">
        <v>2.2861332447985834E-5</v>
      </c>
      <c r="BT10" s="79">
        <v>0</v>
      </c>
      <c r="BU10" s="79">
        <v>-3.1844842850818922E-6</v>
      </c>
      <c r="BV10" s="79">
        <v>1.5604249667994689E-6</v>
      </c>
      <c r="BW10" s="79">
        <v>2.4983399734395749E-5</v>
      </c>
      <c r="BX10" s="79">
        <v>0</v>
      </c>
      <c r="BY10" s="79">
        <v>0</v>
      </c>
      <c r="BZ10" s="79">
        <v>0</v>
      </c>
      <c r="CA10" s="79">
        <v>2.9935812306330249E-6</v>
      </c>
      <c r="CB10" s="79">
        <v>5.5915227976980976E-6</v>
      </c>
      <c r="CC10" s="79">
        <v>0</v>
      </c>
      <c r="CD10" s="79">
        <v>2.3165670650730411E-5</v>
      </c>
      <c r="CE10" s="79">
        <v>9.3846834882691459E-6</v>
      </c>
      <c r="CF10" s="79">
        <v>0</v>
      </c>
      <c r="CG10" s="79">
        <v>1.8924302788844617E-6</v>
      </c>
      <c r="CH10" s="79">
        <v>0</v>
      </c>
      <c r="CI10" s="79">
        <v>6.4409030544488697E-6</v>
      </c>
      <c r="CJ10" s="79">
        <v>0</v>
      </c>
      <c r="CK10" s="79">
        <v>1.6240593182824254E-6</v>
      </c>
      <c r="CL10" s="79">
        <v>0</v>
      </c>
      <c r="CM10" s="79">
        <v>4.6148738379814083E-6</v>
      </c>
      <c r="CN10" s="79">
        <v>0</v>
      </c>
      <c r="CO10" s="79">
        <v>0</v>
      </c>
      <c r="CP10" s="79">
        <v>6.9499778663125261E-7</v>
      </c>
      <c r="CQ10" s="79">
        <v>2.4297255422753433E-4</v>
      </c>
      <c r="CR10" s="79">
        <v>2.1840416113324483E-5</v>
      </c>
      <c r="CS10" s="79">
        <v>1.3971890216910137E-6</v>
      </c>
      <c r="CT10" s="79">
        <v>1.2159694555112887E-6</v>
      </c>
      <c r="CU10" s="79">
        <v>0</v>
      </c>
      <c r="CV10" s="79">
        <v>5.1958831341301463E-6</v>
      </c>
      <c r="CW10" s="79">
        <v>0</v>
      </c>
      <c r="CX10" s="79">
        <v>5.132248782647189E-6</v>
      </c>
      <c r="CY10" s="79">
        <v>0</v>
      </c>
      <c r="CZ10" s="79">
        <v>4.0310978308986276E-5</v>
      </c>
      <c r="DA10" s="79">
        <v>6.5875387339530762E-6</v>
      </c>
      <c r="DB10" s="79">
        <v>1.0159362549800798E-5</v>
      </c>
      <c r="DC10" s="79">
        <v>0</v>
      </c>
      <c r="DD10" s="79">
        <v>1.6544931385568838E-6</v>
      </c>
      <c r="DE10" s="79">
        <v>4.2607348384240829E-7</v>
      </c>
    </row>
    <row r="11" spans="1:109" s="192" customFormat="1">
      <c r="A11" s="80">
        <v>43</v>
      </c>
      <c r="B11" s="236" t="s">
        <v>241</v>
      </c>
      <c r="C11" s="186">
        <v>0.68400000000000005</v>
      </c>
      <c r="D11" s="251">
        <v>42885</v>
      </c>
      <c r="E11" s="218" t="s">
        <v>26</v>
      </c>
      <c r="F11" s="196">
        <v>100</v>
      </c>
      <c r="G11" s="196">
        <v>1</v>
      </c>
      <c r="H11" s="196">
        <v>10</v>
      </c>
      <c r="I11" s="214"/>
      <c r="J11" s="79">
        <v>0.49038652300000002</v>
      </c>
      <c r="K11" s="79">
        <v>3.093495662</v>
      </c>
      <c r="L11" s="79">
        <v>0.64198759800000005</v>
      </c>
      <c r="M11" s="79">
        <v>1.4501064998000002</v>
      </c>
      <c r="N11" s="79">
        <v>0.76491911533333168</v>
      </c>
      <c r="O11" s="79">
        <v>1.67</v>
      </c>
      <c r="P11" s="79">
        <v>73.33</v>
      </c>
      <c r="Q11" s="189">
        <v>1.2436310223266744</v>
      </c>
      <c r="R11" s="190">
        <v>0.29380379204115986</v>
      </c>
      <c r="S11" s="191">
        <v>4.3258259694477079</v>
      </c>
      <c r="T11" s="186">
        <v>-5.3588631984585744E-4</v>
      </c>
      <c r="U11" s="79">
        <v>2.2619621066152857E-5</v>
      </c>
      <c r="V11" s="79">
        <v>4.4436416184971102E-5</v>
      </c>
      <c r="W11" s="83">
        <v>-1.5253692999357739E-3</v>
      </c>
      <c r="X11" s="79">
        <v>-3.5725754656390493E-5</v>
      </c>
      <c r="Y11" s="79">
        <v>1.8725915221579961E-5</v>
      </c>
      <c r="Z11" s="79">
        <v>-5.7402055234425178E-5</v>
      </c>
      <c r="AA11" s="79">
        <v>-9.6820809248554921E-6</v>
      </c>
      <c r="AB11" s="79">
        <v>2.5088310854206809E-3</v>
      </c>
      <c r="AC11" s="199">
        <v>1.2403660886319847E-4</v>
      </c>
      <c r="AD11" s="199">
        <v>3.0226396917148362E-4</v>
      </c>
      <c r="AE11" s="79">
        <v>1.0296242774566475E-5</v>
      </c>
      <c r="AF11" s="79">
        <v>0</v>
      </c>
      <c r="AG11" s="79">
        <v>6.7818721901091847E-4</v>
      </c>
      <c r="AH11" s="199">
        <v>2.8921804752729607E-5</v>
      </c>
      <c r="AI11" s="79">
        <v>7.7292068079640338E-4</v>
      </c>
      <c r="AJ11" s="79">
        <v>-2.4084778420038533E-6</v>
      </c>
      <c r="AK11" s="79">
        <v>3.3919396274887604E-6</v>
      </c>
      <c r="AL11" s="79">
        <v>0</v>
      </c>
      <c r="AM11" s="79">
        <v>-3.4521515735388569E-5</v>
      </c>
      <c r="AN11" s="199">
        <v>0</v>
      </c>
      <c r="AO11" s="79">
        <v>0</v>
      </c>
      <c r="AP11" s="199">
        <v>0</v>
      </c>
      <c r="AQ11" s="79">
        <v>-7.62684649967887E-7</v>
      </c>
      <c r="AR11" s="79">
        <v>3.3859184328837508E-5</v>
      </c>
      <c r="AS11" s="79">
        <v>2.613198458574182E-6</v>
      </c>
      <c r="AT11" s="79">
        <v>5.0337186897880543E-5</v>
      </c>
      <c r="AU11" s="79">
        <v>8.658076429030187E-3</v>
      </c>
      <c r="AV11" s="79">
        <v>4.1746949261400133E-5</v>
      </c>
      <c r="AW11" s="79">
        <v>8.2109023763648041E-6</v>
      </c>
      <c r="AX11" s="79">
        <v>1.5940109184328839E-4</v>
      </c>
      <c r="AY11" s="79">
        <v>-2.5008028259473346E-6</v>
      </c>
      <c r="AZ11" s="79">
        <v>1.8491088631984585E-4</v>
      </c>
      <c r="BA11" s="79">
        <v>2.0211143224149005E-5</v>
      </c>
      <c r="BB11" s="79">
        <v>9.2967244701348741E-4</v>
      </c>
      <c r="BC11" s="79">
        <v>3.3257064868336545E-4</v>
      </c>
      <c r="BD11" s="79">
        <v>1.7481535003211306E-5</v>
      </c>
      <c r="BE11" s="79">
        <v>6.8340558766859349E-6</v>
      </c>
      <c r="BF11" s="79">
        <v>1.9448458574181114E-6</v>
      </c>
      <c r="BG11" s="79">
        <v>3.5103564547206169E-5</v>
      </c>
      <c r="BH11" s="79">
        <v>9.6579961464354528E-6</v>
      </c>
      <c r="BI11" s="79">
        <v>0</v>
      </c>
      <c r="BJ11" s="79">
        <v>5.0048169556840083E-4</v>
      </c>
      <c r="BK11" s="79">
        <v>8.4778420038535648E-6</v>
      </c>
      <c r="BL11" s="79">
        <v>8.4838631984585751E-6</v>
      </c>
      <c r="BM11" s="79">
        <v>0</v>
      </c>
      <c r="BN11" s="79">
        <v>7.4903660886319843E-5</v>
      </c>
      <c r="BO11" s="79">
        <v>0</v>
      </c>
      <c r="BP11" s="79">
        <v>9.2646114322414904E-5</v>
      </c>
      <c r="BQ11" s="79">
        <v>0</v>
      </c>
      <c r="BR11" s="79">
        <v>1.6558285163776493E-5</v>
      </c>
      <c r="BS11" s="79">
        <v>1.1936014771997433E-5</v>
      </c>
      <c r="BT11" s="79">
        <v>0</v>
      </c>
      <c r="BU11" s="79">
        <v>-5.1380860629415547E-6</v>
      </c>
      <c r="BV11" s="79">
        <v>3.5525048169556816E-7</v>
      </c>
      <c r="BW11" s="79">
        <v>1.2504014129736675E-5</v>
      </c>
      <c r="BX11" s="79">
        <v>0</v>
      </c>
      <c r="BY11" s="79">
        <v>0</v>
      </c>
      <c r="BZ11" s="79">
        <v>0</v>
      </c>
      <c r="CA11" s="79">
        <v>9.6941233140655012E-7</v>
      </c>
      <c r="CB11" s="79">
        <v>1.2504014129736675E-6</v>
      </c>
      <c r="CC11" s="79">
        <v>0</v>
      </c>
      <c r="CD11" s="79">
        <v>7.2294476557482345E-6</v>
      </c>
      <c r="CE11" s="79">
        <v>3.4120102761721257E-6</v>
      </c>
      <c r="CF11" s="79">
        <v>0</v>
      </c>
      <c r="CG11" s="79">
        <v>1.1600834938985231E-6</v>
      </c>
      <c r="CH11" s="79">
        <v>0</v>
      </c>
      <c r="CI11" s="79">
        <v>3.3156711624919729E-6</v>
      </c>
      <c r="CJ11" s="79">
        <v>0</v>
      </c>
      <c r="CK11" s="79">
        <v>6.6032434168272279E-7</v>
      </c>
      <c r="CL11" s="79">
        <v>0</v>
      </c>
      <c r="CM11" s="79">
        <v>3.2193320488118172E-6</v>
      </c>
      <c r="CN11" s="79">
        <v>0</v>
      </c>
      <c r="CO11" s="79">
        <v>0</v>
      </c>
      <c r="CP11" s="79">
        <v>2.9604206807964019E-7</v>
      </c>
      <c r="CQ11" s="79">
        <v>7.227440590879897E-5</v>
      </c>
      <c r="CR11" s="79">
        <v>7.0247270391779059E-6</v>
      </c>
      <c r="CS11" s="79">
        <v>7.7874116891457959E-7</v>
      </c>
      <c r="CT11" s="79">
        <v>5.3749197174052727E-7</v>
      </c>
      <c r="CU11" s="79">
        <v>0</v>
      </c>
      <c r="CV11" s="79">
        <v>2.4325626204238919E-6</v>
      </c>
      <c r="CW11" s="79">
        <v>0</v>
      </c>
      <c r="CX11" s="79">
        <v>2.0251284521515733E-6</v>
      </c>
      <c r="CY11" s="79">
        <v>0</v>
      </c>
      <c r="CZ11" s="79">
        <v>4.4717405266538216E-5</v>
      </c>
      <c r="DA11" s="79">
        <v>8.1045279383429674E-6</v>
      </c>
      <c r="DB11" s="79">
        <v>1.1197414900449581E-5</v>
      </c>
      <c r="DC11" s="79">
        <v>0</v>
      </c>
      <c r="DD11" s="79">
        <v>1.7461464354527938E-6</v>
      </c>
      <c r="DE11" s="79">
        <v>3.3919396274887616E-7</v>
      </c>
    </row>
    <row r="12" spans="1:109" s="192" customFormat="1">
      <c r="A12" s="80">
        <v>2</v>
      </c>
      <c r="B12" s="186" t="s">
        <v>424</v>
      </c>
      <c r="C12" s="186">
        <v>0.66700000000000004</v>
      </c>
      <c r="D12" s="246">
        <v>42885</v>
      </c>
      <c r="E12" s="188" t="s">
        <v>26</v>
      </c>
      <c r="F12" s="85">
        <v>100</v>
      </c>
      <c r="G12" s="85">
        <v>1</v>
      </c>
      <c r="H12" s="85">
        <v>10</v>
      </c>
      <c r="I12" s="85"/>
      <c r="J12" s="79">
        <v>0.812132034</v>
      </c>
      <c r="K12" s="79">
        <v>4.3248357659999996</v>
      </c>
      <c r="L12" s="79">
        <v>0.54617321500000005</v>
      </c>
      <c r="M12" s="79">
        <v>1.9413555749333333</v>
      </c>
      <c r="N12" s="79">
        <v>0.83181190033333297</v>
      </c>
      <c r="O12" s="79">
        <v>0</v>
      </c>
      <c r="P12" s="79">
        <v>100</v>
      </c>
      <c r="Q12" s="189">
        <v>0.96215848021934969</v>
      </c>
      <c r="R12" s="190">
        <v>0.16052449527134041</v>
      </c>
      <c r="S12" s="191">
        <v>3.613995338817078</v>
      </c>
      <c r="T12" s="186">
        <v>-4.9475441106342389E-4</v>
      </c>
      <c r="U12" s="79">
        <v>-1.0431568907963759E-7</v>
      </c>
      <c r="V12" s="79">
        <v>-4.0236051502145924E-7</v>
      </c>
      <c r="W12" s="83">
        <v>-1.4157129232236529E-3</v>
      </c>
      <c r="X12" s="79">
        <v>-1.3262994754411064E-5</v>
      </c>
      <c r="Y12" s="79">
        <v>1.0744515975202671E-5</v>
      </c>
      <c r="Z12" s="79">
        <v>-1.996900333810205E-5</v>
      </c>
      <c r="AA12" s="79">
        <v>-2.1012160228898426E-6</v>
      </c>
      <c r="AB12" s="79">
        <v>-1.5110872675250357E-3</v>
      </c>
      <c r="AC12" s="79">
        <v>7.5703385789222701E-5</v>
      </c>
      <c r="AD12" s="79">
        <v>2.0892942298521701E-4</v>
      </c>
      <c r="AE12" s="79">
        <v>5.8565808297567958E-6</v>
      </c>
      <c r="AF12" s="79">
        <v>0</v>
      </c>
      <c r="AG12" s="79">
        <v>1.7688960419647115E-4</v>
      </c>
      <c r="AH12" s="79">
        <v>5.9459942775393421E-6</v>
      </c>
      <c r="AI12" s="79">
        <v>5.2828445398187885E-4</v>
      </c>
      <c r="AJ12" s="79">
        <v>-7.615045302813544E-6</v>
      </c>
      <c r="AK12" s="79">
        <v>2.8463280877443968E-6</v>
      </c>
      <c r="AL12" s="79">
        <v>0</v>
      </c>
      <c r="AM12" s="79">
        <v>-3.2933953266571296E-5</v>
      </c>
      <c r="AN12" s="199">
        <v>0</v>
      </c>
      <c r="AO12" s="79">
        <v>0</v>
      </c>
      <c r="AP12" s="79">
        <v>0</v>
      </c>
      <c r="AQ12" s="79">
        <v>-1.6690510252742014E-6</v>
      </c>
      <c r="AR12" s="79">
        <v>1.2763769670958512E-4</v>
      </c>
      <c r="AS12" s="79">
        <v>8.6283977110157331E-7</v>
      </c>
      <c r="AT12" s="79">
        <v>3.0385670004768718E-5</v>
      </c>
      <c r="AU12" s="79">
        <v>9.740104911778732E-4</v>
      </c>
      <c r="AV12" s="79">
        <v>6.4526704816404389E-5</v>
      </c>
      <c r="AW12" s="79">
        <v>2.7539341917024313E-6</v>
      </c>
      <c r="AX12" s="79">
        <v>3.2606103958035288E-5</v>
      </c>
      <c r="AY12" s="79">
        <v>-2.2591797806390083E-6</v>
      </c>
      <c r="AZ12" s="79">
        <v>1.2519372913686219E-4</v>
      </c>
      <c r="BA12" s="79">
        <v>1.9074868860276587E-5</v>
      </c>
      <c r="BB12" s="79">
        <v>1.7018359561278017E-4</v>
      </c>
      <c r="BC12" s="79">
        <v>7.2037434430138295E-5</v>
      </c>
      <c r="BD12" s="79">
        <v>3.4290057224606584E-6</v>
      </c>
      <c r="BE12" s="79">
        <v>3.5750476871721509E-6</v>
      </c>
      <c r="BF12" s="79">
        <v>7.1828803051978998E-7</v>
      </c>
      <c r="BG12" s="79">
        <v>2.2293752980448262E-5</v>
      </c>
      <c r="BH12" s="79">
        <v>4.3052575107296133E-6</v>
      </c>
      <c r="BI12" s="79">
        <v>0</v>
      </c>
      <c r="BJ12" s="79">
        <v>3.8456723891273247E-4</v>
      </c>
      <c r="BK12" s="79">
        <v>5.1069980925131146E-6</v>
      </c>
      <c r="BL12" s="79">
        <v>5.1517048164043886E-6</v>
      </c>
      <c r="BM12" s="79">
        <v>0</v>
      </c>
      <c r="BN12" s="79">
        <v>1.5408917501192181E-5</v>
      </c>
      <c r="BO12" s="79">
        <v>0</v>
      </c>
      <c r="BP12" s="79">
        <v>1.3382212684787793E-5</v>
      </c>
      <c r="BQ12" s="79">
        <v>0</v>
      </c>
      <c r="BR12" s="79">
        <v>2.0475679542203163E-6</v>
      </c>
      <c r="BS12" s="79">
        <v>2.0997257987601331E-6</v>
      </c>
      <c r="BT12" s="79">
        <v>0</v>
      </c>
      <c r="BU12" s="79">
        <v>-6.8416189794945167E-6</v>
      </c>
      <c r="BV12" s="79">
        <v>2.5631855030996646E-7</v>
      </c>
      <c r="BW12" s="79">
        <v>8.4942775393419174E-7</v>
      </c>
      <c r="BX12" s="79">
        <v>0</v>
      </c>
      <c r="BY12" s="79">
        <v>0</v>
      </c>
      <c r="BZ12" s="79">
        <v>0</v>
      </c>
      <c r="CA12" s="79">
        <v>-3.0996661897949384E-7</v>
      </c>
      <c r="CB12" s="79">
        <v>5.6986170720076301E-6</v>
      </c>
      <c r="CC12" s="79">
        <v>0</v>
      </c>
      <c r="CD12" s="79">
        <v>7.9488555078683831E-6</v>
      </c>
      <c r="CE12" s="79">
        <v>2.3411421077730093E-6</v>
      </c>
      <c r="CF12" s="79">
        <v>0</v>
      </c>
      <c r="CG12" s="79">
        <v>1.9521936099189353E-7</v>
      </c>
      <c r="CH12" s="79">
        <v>0</v>
      </c>
      <c r="CI12" s="79">
        <v>1.5170481640438715E-6</v>
      </c>
      <c r="CJ12" s="79">
        <v>0</v>
      </c>
      <c r="CK12" s="79">
        <v>-2.6824034334764117E-8</v>
      </c>
      <c r="CL12" s="79">
        <v>0</v>
      </c>
      <c r="CM12" s="79">
        <v>1.2920243204577967E-6</v>
      </c>
      <c r="CN12" s="79">
        <v>0</v>
      </c>
      <c r="CO12" s="79">
        <v>0</v>
      </c>
      <c r="CP12" s="79">
        <v>2.3932999523128271E-7</v>
      </c>
      <c r="CQ12" s="79">
        <v>7.3676680972818313E-5</v>
      </c>
      <c r="CR12" s="79">
        <v>6.5376132570338576E-6</v>
      </c>
      <c r="CS12" s="79">
        <v>3.6734024797329528E-7</v>
      </c>
      <c r="CT12" s="79">
        <v>6.0234859322842183E-7</v>
      </c>
      <c r="CU12" s="79">
        <v>0</v>
      </c>
      <c r="CV12" s="79">
        <v>1.0667024320457796E-6</v>
      </c>
      <c r="CW12" s="79">
        <v>0</v>
      </c>
      <c r="CX12" s="79">
        <v>1.2055913209346685E-6</v>
      </c>
      <c r="CY12" s="79">
        <v>0</v>
      </c>
      <c r="CZ12" s="79">
        <v>1.266690510252742E-5</v>
      </c>
      <c r="DA12" s="79">
        <v>2.2308655221745347E-6</v>
      </c>
      <c r="DB12" s="79">
        <v>3.0132331902718164E-6</v>
      </c>
      <c r="DC12" s="79">
        <v>0</v>
      </c>
      <c r="DD12" s="79">
        <v>1.3859084406294707E-6</v>
      </c>
      <c r="DE12" s="79">
        <v>4.6942060085836909E-7</v>
      </c>
    </row>
    <row r="13" spans="1:109" s="192" customFormat="1">
      <c r="A13" s="80">
        <v>10</v>
      </c>
      <c r="B13" s="186" t="s">
        <v>440</v>
      </c>
      <c r="C13" s="186">
        <v>0.69399999999999995</v>
      </c>
      <c r="D13" s="246">
        <v>42885</v>
      </c>
      <c r="E13" s="188" t="s">
        <v>26</v>
      </c>
      <c r="F13" s="74"/>
      <c r="G13" s="85">
        <v>1.8</v>
      </c>
      <c r="H13" s="85">
        <v>18</v>
      </c>
      <c r="I13" s="85"/>
      <c r="J13" s="79">
        <v>0.80072773100000005</v>
      </c>
      <c r="K13" s="79">
        <v>5.11847268</v>
      </c>
      <c r="L13" s="79">
        <v>0.39576950300000002</v>
      </c>
      <c r="M13" s="79">
        <v>1.5405865339333333</v>
      </c>
      <c r="N13" s="79">
        <v>0.92024085233333308</v>
      </c>
      <c r="O13" s="79">
        <v>3.67</v>
      </c>
      <c r="P13" s="79">
        <v>41</v>
      </c>
      <c r="Q13" s="189">
        <v>1.1496961613787702</v>
      </c>
      <c r="R13" s="190">
        <v>0.27191714270853901</v>
      </c>
      <c r="S13" s="191">
        <v>4.9104326282804545</v>
      </c>
      <c r="T13" s="186">
        <v>-4.9422799422799428E-4</v>
      </c>
      <c r="U13" s="83">
        <v>1.480880230880231E-5</v>
      </c>
      <c r="V13" s="79">
        <v>1.8885281385281388E-5</v>
      </c>
      <c r="W13" s="83">
        <v>-1.9480519480519481E-3</v>
      </c>
      <c r="X13" s="79">
        <v>-4.4191919191919192E-5</v>
      </c>
      <c r="Y13" s="79">
        <v>3.1222943722943718E-5</v>
      </c>
      <c r="Z13" s="79">
        <v>-7.8463203463203463E-5</v>
      </c>
      <c r="AA13" s="79">
        <v>-6.5836940836940833E-6</v>
      </c>
      <c r="AB13" s="79">
        <v>3.5714285714285713E-3</v>
      </c>
      <c r="AC13" s="199">
        <v>1.9336219336219337E-4</v>
      </c>
      <c r="AD13" s="199">
        <v>4.1396103896103895E-4</v>
      </c>
      <c r="AE13" s="79">
        <v>2.5288600288600287E-5</v>
      </c>
      <c r="AF13" s="79">
        <v>0</v>
      </c>
      <c r="AG13" s="79">
        <v>1.3971861471861473E-3</v>
      </c>
      <c r="AH13" s="199">
        <v>4.8340548340548343E-5</v>
      </c>
      <c r="AI13" s="79">
        <v>1.9843073593073593E-2</v>
      </c>
      <c r="AJ13" s="79">
        <v>-1.2536075036075037E-4</v>
      </c>
      <c r="AK13" s="79">
        <v>9.2929292929292936E-4</v>
      </c>
      <c r="AL13" s="79">
        <v>1.2072510822510822E-5</v>
      </c>
      <c r="AM13" s="79">
        <v>3.2106782106782109E-5</v>
      </c>
      <c r="AN13" s="199">
        <v>0</v>
      </c>
      <c r="AO13" s="79">
        <v>0</v>
      </c>
      <c r="AP13" s="199">
        <v>0</v>
      </c>
      <c r="AQ13" s="79">
        <v>-2.6154401154401153E-6</v>
      </c>
      <c r="AR13" s="79">
        <v>2.5144300144300144E-4</v>
      </c>
      <c r="AS13" s="79">
        <v>-1.1562049062049066E-6</v>
      </c>
      <c r="AT13" s="79">
        <v>8.122294372294372E-5</v>
      </c>
      <c r="AU13" s="79">
        <v>4.6497113997114002E-3</v>
      </c>
      <c r="AV13" s="79">
        <v>1.2626262626262626E-5</v>
      </c>
      <c r="AW13" s="79">
        <v>1.3860028860028861E-5</v>
      </c>
      <c r="AX13" s="79">
        <v>4.1352813852813853E-4</v>
      </c>
      <c r="AY13" s="79">
        <v>-1.7694805194805194E-6</v>
      </c>
      <c r="AZ13" s="79">
        <v>1.63997113997114E-4</v>
      </c>
      <c r="BA13" s="79">
        <v>2.8787878787878791E-5</v>
      </c>
      <c r="BB13" s="79">
        <v>5.4455266955266961E-4</v>
      </c>
      <c r="BC13" s="79">
        <v>1.6143578643578645E-4</v>
      </c>
      <c r="BD13" s="79">
        <v>5.9668109668109667E-6</v>
      </c>
      <c r="BE13" s="79">
        <v>5.1388888888888886E-6</v>
      </c>
      <c r="BF13" s="79">
        <v>3.5173160173160171E-6</v>
      </c>
      <c r="BG13" s="79">
        <v>6.1201298701298707E-5</v>
      </c>
      <c r="BH13" s="79">
        <v>3.2702020202020198E-5</v>
      </c>
      <c r="BI13" s="79">
        <v>0</v>
      </c>
      <c r="BJ13" s="79">
        <v>3.1648629148629148E-4</v>
      </c>
      <c r="BK13" s="79">
        <v>7.350288600288601E-6</v>
      </c>
      <c r="BL13" s="79">
        <v>7.2474747474747472E-6</v>
      </c>
      <c r="BM13" s="79">
        <v>0</v>
      </c>
      <c r="BN13" s="79">
        <v>4.7456709956709959E-5</v>
      </c>
      <c r="BO13" s="79">
        <v>0</v>
      </c>
      <c r="BP13" s="79">
        <v>5.560966810966811E-5</v>
      </c>
      <c r="BQ13" s="79">
        <v>0</v>
      </c>
      <c r="BR13" s="79">
        <v>9.2352092352092356E-6</v>
      </c>
      <c r="BS13" s="79">
        <v>9.9025974025974034E-6</v>
      </c>
      <c r="BT13" s="79">
        <v>0</v>
      </c>
      <c r="BU13" s="79">
        <v>-9.1991341991340361E-8</v>
      </c>
      <c r="BV13" s="79">
        <v>1.1562049062049066E-6</v>
      </c>
      <c r="BW13" s="79">
        <v>1.8903318903318905E-5</v>
      </c>
      <c r="BX13" s="79">
        <v>0</v>
      </c>
      <c r="BY13" s="79">
        <v>0</v>
      </c>
      <c r="BZ13" s="79">
        <v>0</v>
      </c>
      <c r="CA13" s="79">
        <v>2.6875901875901835E-7</v>
      </c>
      <c r="CB13" s="79">
        <v>8.6940836940836916E-7</v>
      </c>
      <c r="CC13" s="79">
        <v>0</v>
      </c>
      <c r="CD13" s="79">
        <v>1.6874098124098126E-5</v>
      </c>
      <c r="CE13" s="79">
        <v>6.1291486291486293E-6</v>
      </c>
      <c r="CF13" s="79">
        <v>0</v>
      </c>
      <c r="CG13" s="79">
        <v>1.0912698412698412E-6</v>
      </c>
      <c r="CH13" s="79">
        <v>0</v>
      </c>
      <c r="CI13" s="79">
        <v>4.6320346320346311E-6</v>
      </c>
      <c r="CJ13" s="79">
        <v>0</v>
      </c>
      <c r="CK13" s="79">
        <v>2.8679653679653642E-7</v>
      </c>
      <c r="CL13" s="79">
        <v>0</v>
      </c>
      <c r="CM13" s="79">
        <v>3.3080808080808078E-6</v>
      </c>
      <c r="CN13" s="79">
        <v>0</v>
      </c>
      <c r="CO13" s="79">
        <v>0</v>
      </c>
      <c r="CP13" s="79">
        <v>2.5072150072150071E-7</v>
      </c>
      <c r="CQ13" s="79">
        <v>1.8813131313131313E-4</v>
      </c>
      <c r="CR13" s="79">
        <v>1.7240259740259744E-5</v>
      </c>
      <c r="CS13" s="79">
        <v>1.1580086580086578E-6</v>
      </c>
      <c r="CT13" s="79">
        <v>5.0613275613275615E-7</v>
      </c>
      <c r="CU13" s="79">
        <v>0</v>
      </c>
      <c r="CV13" s="79">
        <v>1.9480519480519479E-6</v>
      </c>
      <c r="CW13" s="79">
        <v>0</v>
      </c>
      <c r="CX13" s="79">
        <v>1.8813131313131311E-6</v>
      </c>
      <c r="CY13" s="79">
        <v>0</v>
      </c>
      <c r="CZ13" s="79">
        <v>4.5454545454545452E-5</v>
      </c>
      <c r="DA13" s="79">
        <v>7.8102453102453088E-6</v>
      </c>
      <c r="DB13" s="79">
        <v>1.1626984126984129E-5</v>
      </c>
      <c r="DC13" s="79">
        <v>0</v>
      </c>
      <c r="DD13" s="79">
        <v>1.5367965367965366E-6</v>
      </c>
      <c r="DE13" s="79">
        <v>-3.7878787878787775E-8</v>
      </c>
    </row>
    <row r="14" spans="1:109" s="192" customFormat="1">
      <c r="A14" s="90">
        <v>39</v>
      </c>
      <c r="B14" s="198" t="s">
        <v>195</v>
      </c>
      <c r="C14" s="198">
        <v>0.67</v>
      </c>
      <c r="D14" s="244">
        <v>42885</v>
      </c>
      <c r="E14" s="93" t="s">
        <v>26</v>
      </c>
      <c r="F14" s="91">
        <v>100</v>
      </c>
      <c r="G14" s="91">
        <v>1.2</v>
      </c>
      <c r="H14" s="91">
        <v>12</v>
      </c>
      <c r="I14" s="91"/>
      <c r="J14" s="199">
        <v>0.34818563699999999</v>
      </c>
      <c r="K14" s="199">
        <v>3.5665792249999999</v>
      </c>
      <c r="L14" s="199">
        <v>0.34462387100000003</v>
      </c>
      <c r="M14" s="199">
        <v>1.7542700836333331</v>
      </c>
      <c r="N14" s="199">
        <v>1.4670561283333334</v>
      </c>
      <c r="O14" s="199">
        <v>2.33</v>
      </c>
      <c r="P14" s="199">
        <v>16.670000000000002</v>
      </c>
      <c r="Q14" s="189" t="e">
        <v>#DIV/0!</v>
      </c>
      <c r="R14" s="190">
        <v>0.19347022902941771</v>
      </c>
      <c r="S14" s="191">
        <v>5.3246285072463779</v>
      </c>
      <c r="T14" s="186">
        <v>-4.5146388288936886E-4</v>
      </c>
      <c r="U14" s="79">
        <v>1.9948404127669786E-6</v>
      </c>
      <c r="V14" s="79">
        <v>-6.7494600431965446E-7</v>
      </c>
      <c r="W14" s="83">
        <v>-1.4248860091192704E-3</v>
      </c>
      <c r="X14" s="79">
        <v>-1.6498680105591551E-5</v>
      </c>
      <c r="Y14" s="79">
        <v>-6.3444924406047524E-6</v>
      </c>
      <c r="Z14" s="79">
        <v>-3.3747300215982723E-5</v>
      </c>
      <c r="AA14" s="199">
        <v>-5.7535397168226525E-6</v>
      </c>
      <c r="AB14" s="79">
        <v>-4.3496520278377729E-4</v>
      </c>
      <c r="AC14" s="199">
        <v>5.4445644348452129E-5</v>
      </c>
      <c r="AD14" s="199">
        <v>1.4895308375329974E-4</v>
      </c>
      <c r="AE14" s="79">
        <v>4.2296616270698338E-6</v>
      </c>
      <c r="AF14" s="79">
        <v>0</v>
      </c>
      <c r="AG14" s="79">
        <v>1.292896568274538E-4</v>
      </c>
      <c r="AH14" s="199">
        <v>-1.2449004079673627E-6</v>
      </c>
      <c r="AI14" s="79">
        <v>3.2487401007919367E-4</v>
      </c>
      <c r="AJ14" s="79">
        <v>-4.9496040316774662E-6</v>
      </c>
      <c r="AK14" s="79">
        <v>-1.0904127669786417E-5</v>
      </c>
      <c r="AL14" s="79">
        <v>0</v>
      </c>
      <c r="AM14" s="79">
        <v>-4.3571514278857693E-5</v>
      </c>
      <c r="AN14" s="199">
        <v>0</v>
      </c>
      <c r="AO14" s="79">
        <v>0</v>
      </c>
      <c r="AP14" s="199">
        <v>0</v>
      </c>
      <c r="AQ14" s="79">
        <v>-1.7698584113270938E-6</v>
      </c>
      <c r="AR14" s="79">
        <v>4.2716582673386132E-5</v>
      </c>
      <c r="AS14" s="79">
        <v>-1.4173866090712744E-6</v>
      </c>
      <c r="AT14" s="79">
        <v>2.5272978161747064E-5</v>
      </c>
      <c r="AU14" s="199">
        <v>1.6405687544996399E-3</v>
      </c>
      <c r="AV14" s="199">
        <v>1.0649148068154548E-5</v>
      </c>
      <c r="AW14" s="199">
        <v>3.2232421406287499E-6</v>
      </c>
      <c r="AX14" s="199">
        <v>2.4778017758579315E-5</v>
      </c>
      <c r="AY14" s="199">
        <v>-2.5347972162227022E-6</v>
      </c>
      <c r="AZ14" s="199">
        <v>8.5283177345812328E-5</v>
      </c>
      <c r="BA14" s="199">
        <v>1.0829133669306456E-5</v>
      </c>
      <c r="BB14" s="199">
        <v>2.0713342932565394E-4</v>
      </c>
      <c r="BC14" s="199">
        <v>8.247840172786177E-5</v>
      </c>
      <c r="BD14" s="199">
        <v>3.2892368610511155E-6</v>
      </c>
      <c r="BE14" s="199">
        <v>1.8838492920566357E-6</v>
      </c>
      <c r="BF14" s="199">
        <v>-5.8495320374369708E-8</v>
      </c>
      <c r="BG14" s="199">
        <v>2.4958003359731222E-5</v>
      </c>
      <c r="BH14" s="199">
        <v>2.6607871370290374E-6</v>
      </c>
      <c r="BI14" s="199">
        <v>0</v>
      </c>
      <c r="BJ14" s="199">
        <v>2.7966762658987281E-4</v>
      </c>
      <c r="BK14" s="199">
        <v>3.571214302855772E-6</v>
      </c>
      <c r="BL14" s="199">
        <v>3.5757139428845691E-6</v>
      </c>
      <c r="BM14" s="199">
        <v>0</v>
      </c>
      <c r="BN14" s="199">
        <v>1.8943484521238301E-5</v>
      </c>
      <c r="BO14" s="199">
        <v>0</v>
      </c>
      <c r="BP14" s="199">
        <v>1.8838492920566355E-5</v>
      </c>
      <c r="BQ14" s="199">
        <v>0</v>
      </c>
      <c r="BR14" s="199">
        <v>1.366390688744899E-6</v>
      </c>
      <c r="BS14" s="199">
        <v>1.5598752099832014E-6</v>
      </c>
      <c r="BT14" s="199">
        <v>0</v>
      </c>
      <c r="BU14" s="199">
        <v>-6.9549436045116395E-6</v>
      </c>
      <c r="BV14" s="199">
        <v>-3.0897528197744176E-7</v>
      </c>
      <c r="BW14" s="199">
        <v>2.0698344132469405E-6</v>
      </c>
      <c r="BX14" s="199">
        <v>0</v>
      </c>
      <c r="BY14" s="199">
        <v>0</v>
      </c>
      <c r="BZ14" s="199">
        <v>0</v>
      </c>
      <c r="CA14" s="199">
        <v>-8.5493160547156902E-8</v>
      </c>
      <c r="CB14" s="199">
        <v>1.0904127669786414E-6</v>
      </c>
      <c r="CC14" s="199">
        <v>0</v>
      </c>
      <c r="CD14" s="199">
        <v>3.1752459803215744E-6</v>
      </c>
      <c r="CE14" s="199">
        <v>1.6843652507799378E-6</v>
      </c>
      <c r="CF14" s="199">
        <v>0</v>
      </c>
      <c r="CG14" s="199">
        <v>-2.9247660187185026E-7</v>
      </c>
      <c r="CH14" s="199">
        <v>0</v>
      </c>
      <c r="CI14" s="199">
        <v>2.4883009359251256E-6</v>
      </c>
      <c r="CJ14" s="199">
        <v>0</v>
      </c>
      <c r="CK14" s="199">
        <v>-3.7646988240940758E-7</v>
      </c>
      <c r="CL14" s="199">
        <v>0</v>
      </c>
      <c r="CM14" s="199">
        <v>1.1127609791216703E-6</v>
      </c>
      <c r="CN14" s="79">
        <v>0</v>
      </c>
      <c r="CO14" s="199">
        <v>0</v>
      </c>
      <c r="CP14" s="199">
        <v>1.080663546916247E-7</v>
      </c>
      <c r="CQ14" s="199">
        <v>3.610211183105352E-5</v>
      </c>
      <c r="CR14" s="199">
        <v>3.2022438204943608E-6</v>
      </c>
      <c r="CS14" s="199">
        <v>6.2694984401247918E-7</v>
      </c>
      <c r="CT14" s="199">
        <v>2.005339572834174E-7</v>
      </c>
      <c r="CU14" s="199">
        <v>0</v>
      </c>
      <c r="CV14" s="199">
        <v>1.4773818094552434E-6</v>
      </c>
      <c r="CW14" s="199">
        <v>0</v>
      </c>
      <c r="CX14" s="199">
        <v>9.4042476601871856E-7</v>
      </c>
      <c r="CY14" s="199">
        <v>0</v>
      </c>
      <c r="CZ14" s="199">
        <v>2.0038396928245738E-5</v>
      </c>
      <c r="DA14" s="199">
        <v>3.5652147828173743E-6</v>
      </c>
      <c r="DB14" s="199">
        <v>4.9316054715622753E-6</v>
      </c>
      <c r="DC14" s="199">
        <v>0</v>
      </c>
      <c r="DD14" s="199">
        <v>1.3348932085433166E-6</v>
      </c>
      <c r="DE14" s="199">
        <v>2.2348212143028565E-7</v>
      </c>
    </row>
    <row r="15" spans="1:109" s="192" customFormat="1">
      <c r="A15" s="80">
        <v>23</v>
      </c>
      <c r="B15" s="186" t="s">
        <v>977</v>
      </c>
      <c r="C15" s="186">
        <v>0.69599999999999995</v>
      </c>
      <c r="D15" s="251">
        <v>42885</v>
      </c>
      <c r="E15" s="188" t="s">
        <v>26</v>
      </c>
      <c r="F15" s="74">
        <v>100</v>
      </c>
      <c r="G15" s="74">
        <v>2.1</v>
      </c>
      <c r="H15" s="74">
        <v>21</v>
      </c>
      <c r="I15" s="85"/>
      <c r="J15" s="79">
        <v>1.142846255</v>
      </c>
      <c r="K15" s="79">
        <v>9.6653214050000003</v>
      </c>
      <c r="L15" s="79">
        <v>0.15899178999999999</v>
      </c>
      <c r="M15" s="79">
        <v>1.9352884464666669</v>
      </c>
      <c r="N15" s="79">
        <v>1.2567555759999993</v>
      </c>
      <c r="O15" s="79">
        <v>1</v>
      </c>
      <c r="P15" s="79">
        <v>43</v>
      </c>
      <c r="Q15" s="189">
        <v>0.84641276929103004</v>
      </c>
      <c r="R15" s="190">
        <v>0.10426387149423987</v>
      </c>
      <c r="S15" s="191">
        <v>3.5367712886799842</v>
      </c>
      <c r="T15" s="186">
        <v>-4.3601293601293599E-4</v>
      </c>
      <c r="U15" s="79">
        <v>4.7499422499422499E-6</v>
      </c>
      <c r="V15" s="79">
        <v>9.7597597597597601E-6</v>
      </c>
      <c r="W15" s="83">
        <v>-1.2127512127512127E-3</v>
      </c>
      <c r="X15" s="79">
        <v>-9.0956340956340951E-6</v>
      </c>
      <c r="Y15" s="79">
        <v>-5.2985677985677982E-6</v>
      </c>
      <c r="Z15" s="79">
        <v>-2.82975282975283E-5</v>
      </c>
      <c r="AA15" s="199">
        <v>-1.5303765303765305E-6</v>
      </c>
      <c r="AB15" s="79">
        <v>-2.045795795795796E-3</v>
      </c>
      <c r="AC15" s="79">
        <v>5.5728805728805729E-5</v>
      </c>
      <c r="AD15" s="79">
        <v>1.7275929775929775E-4</v>
      </c>
      <c r="AE15" s="79">
        <v>5.0820050820050824E-6</v>
      </c>
      <c r="AF15" s="79">
        <v>0</v>
      </c>
      <c r="AG15" s="79">
        <v>2.7171402171402174E-4</v>
      </c>
      <c r="AH15" s="79">
        <v>9.2400092400092412E-6</v>
      </c>
      <c r="AI15" s="79">
        <v>1.8927581427581428E-3</v>
      </c>
      <c r="AJ15" s="79">
        <v>-1.4697389697389697E-5</v>
      </c>
      <c r="AK15" s="79">
        <v>3.6757911757911758E-5</v>
      </c>
      <c r="AL15" s="79">
        <v>0</v>
      </c>
      <c r="AM15" s="79">
        <v>-3.1185031185031188E-5</v>
      </c>
      <c r="AN15" s="199">
        <v>0</v>
      </c>
      <c r="AO15" s="79">
        <v>0</v>
      </c>
      <c r="AP15" s="79">
        <v>0</v>
      </c>
      <c r="AQ15" s="79">
        <v>-3.1473781473781474E-6</v>
      </c>
      <c r="AR15" s="79">
        <v>6.2081312081312082E-7</v>
      </c>
      <c r="AS15" s="79">
        <v>-2.4399399399399368E-7</v>
      </c>
      <c r="AT15" s="79">
        <v>3.4144721644721645E-5</v>
      </c>
      <c r="AU15" s="79">
        <v>2.8915453915453913E-3</v>
      </c>
      <c r="AV15" s="79">
        <v>2.9741279741279744E-5</v>
      </c>
      <c r="AW15" s="79">
        <v>6.2254562254562262E-6</v>
      </c>
      <c r="AX15" s="79">
        <v>2.2357934857934861E-4</v>
      </c>
      <c r="AY15" s="79">
        <v>2.0833333333333334E-6</v>
      </c>
      <c r="AZ15" s="79">
        <v>9.9878724878724884E-5</v>
      </c>
      <c r="BA15" s="79">
        <v>1.1867636867636869E-5</v>
      </c>
      <c r="BB15" s="79">
        <v>1.5592515592515593E-4</v>
      </c>
      <c r="BC15" s="79">
        <v>6.447793947793948E-5</v>
      </c>
      <c r="BD15" s="79">
        <v>4.3760106260106264E-6</v>
      </c>
      <c r="BE15" s="79">
        <v>3.6555786555786556E-6</v>
      </c>
      <c r="BF15" s="79">
        <v>6.0637560637560633E-7</v>
      </c>
      <c r="BG15" s="79">
        <v>2.0717833217833218E-5</v>
      </c>
      <c r="BH15" s="79">
        <v>3.9861977361977368E-6</v>
      </c>
      <c r="BI15" s="79">
        <v>0</v>
      </c>
      <c r="BJ15" s="79">
        <v>1.6135366135366135E-4</v>
      </c>
      <c r="BK15" s="79">
        <v>3.9760914760914761E-6</v>
      </c>
      <c r="BL15" s="79">
        <v>3.8851351351351352E-6</v>
      </c>
      <c r="BM15" s="79">
        <v>0</v>
      </c>
      <c r="BN15" s="79">
        <v>1.0842573342573342E-5</v>
      </c>
      <c r="BO15" s="79">
        <v>0</v>
      </c>
      <c r="BP15" s="79">
        <v>1.1983136983136984E-5</v>
      </c>
      <c r="BQ15" s="79">
        <v>0</v>
      </c>
      <c r="BR15" s="79">
        <v>4.2735042735042738E-6</v>
      </c>
      <c r="BS15" s="79">
        <v>3.0405405405405409E-6</v>
      </c>
      <c r="BT15" s="79">
        <v>0</v>
      </c>
      <c r="BU15" s="79">
        <v>-6.4752252252252258E-6</v>
      </c>
      <c r="BV15" s="79">
        <v>2.5121275121275134E-7</v>
      </c>
      <c r="BW15" s="79">
        <v>2.7864402864402864E-6</v>
      </c>
      <c r="BX15" s="79">
        <v>0</v>
      </c>
      <c r="BY15" s="79">
        <v>0</v>
      </c>
      <c r="BZ15" s="79">
        <v>0</v>
      </c>
      <c r="CA15" s="79">
        <v>6.7856317856318514E-8</v>
      </c>
      <c r="CB15" s="79">
        <v>3.6671286671286642E-7</v>
      </c>
      <c r="CC15" s="79">
        <v>0</v>
      </c>
      <c r="CD15" s="79">
        <v>1.0936417186417187E-5</v>
      </c>
      <c r="CE15" s="79">
        <v>3.0405405405405409E-6</v>
      </c>
      <c r="CF15" s="79">
        <v>0</v>
      </c>
      <c r="CG15" s="79">
        <v>1.0106260106259942E-8</v>
      </c>
      <c r="CH15" s="79">
        <v>0</v>
      </c>
      <c r="CI15" s="79">
        <v>1.9346269346269346E-6</v>
      </c>
      <c r="CJ15" s="79">
        <v>0</v>
      </c>
      <c r="CK15" s="79">
        <v>-2.7575652575652607E-7</v>
      </c>
      <c r="CL15" s="79">
        <v>0</v>
      </c>
      <c r="CM15" s="79">
        <v>1.4986139986139986E-6</v>
      </c>
      <c r="CN15" s="79">
        <v>0</v>
      </c>
      <c r="CO15" s="79">
        <v>0</v>
      </c>
      <c r="CP15" s="79">
        <v>2.7893277893277893E-7</v>
      </c>
      <c r="CQ15" s="79">
        <v>7.1913259413259416E-5</v>
      </c>
      <c r="CR15" s="79">
        <v>6.2586625086625084E-6</v>
      </c>
      <c r="CS15" s="79">
        <v>6.3048625548625572E-7</v>
      </c>
      <c r="CT15" s="79">
        <v>4.5261607761607739E-7</v>
      </c>
      <c r="CU15" s="79">
        <v>0</v>
      </c>
      <c r="CV15" s="79">
        <v>1.0481635481635484E-6</v>
      </c>
      <c r="CW15" s="79">
        <v>0</v>
      </c>
      <c r="CX15" s="79">
        <v>9.2544467544467559E-7</v>
      </c>
      <c r="CY15" s="79">
        <v>0</v>
      </c>
      <c r="CZ15" s="79">
        <v>1.2863825363825364E-5</v>
      </c>
      <c r="DA15" s="79">
        <v>2.8037653037653038E-6</v>
      </c>
      <c r="DB15" s="79">
        <v>2.9741279741279741E-6</v>
      </c>
      <c r="DC15" s="79">
        <v>0</v>
      </c>
      <c r="DD15" s="79">
        <v>1.6458766458766461E-6</v>
      </c>
      <c r="DE15" s="79">
        <v>3.7537537537537454E-8</v>
      </c>
    </row>
    <row r="16" spans="1:109" s="203" customFormat="1">
      <c r="A16" s="80">
        <v>23</v>
      </c>
      <c r="B16" s="204" t="s">
        <v>1046</v>
      </c>
      <c r="C16" s="204">
        <v>0.69599999999999995</v>
      </c>
      <c r="D16" s="250">
        <v>42885</v>
      </c>
      <c r="E16" s="205" t="s">
        <v>26</v>
      </c>
      <c r="F16" s="77">
        <v>100</v>
      </c>
      <c r="G16" s="85">
        <v>1.1000000000000001</v>
      </c>
      <c r="H16" s="85">
        <v>11</v>
      </c>
      <c r="I16" s="77"/>
      <c r="J16" s="83">
        <v>0.55088573100000005</v>
      </c>
      <c r="K16" s="83">
        <v>3.5953902379999998</v>
      </c>
      <c r="L16" s="83">
        <v>0.52892096600000005</v>
      </c>
      <c r="M16" s="83">
        <v>0.78613035583333335</v>
      </c>
      <c r="N16" s="83">
        <v>0.79860092266666649</v>
      </c>
      <c r="O16" s="83">
        <v>0.67</v>
      </c>
      <c r="P16" s="83">
        <v>100</v>
      </c>
      <c r="Q16" s="189">
        <v>1.4579520172346259</v>
      </c>
      <c r="R16" s="190">
        <v>0.31789240832310367</v>
      </c>
      <c r="S16" s="191">
        <v>4.5495094398746572</v>
      </c>
      <c r="T16" s="186">
        <v>-3.9384324203963481E-4</v>
      </c>
      <c r="U16" s="79">
        <v>5.0239367624137159E-6</v>
      </c>
      <c r="V16" s="79">
        <v>-3.5487641950567805E-6</v>
      </c>
      <c r="W16" s="83">
        <v>-1.1272545090180361E-3</v>
      </c>
      <c r="X16" s="79">
        <v>-5.2883544867512804E-6</v>
      </c>
      <c r="Y16" s="79">
        <v>-7.6820307281229138E-6</v>
      </c>
      <c r="Z16" s="79">
        <v>-2.0596749053662881E-5</v>
      </c>
      <c r="AA16" s="79">
        <v>-5.7058561567579603E-7</v>
      </c>
      <c r="AB16" s="79">
        <v>-1.1189044756179025E-3</v>
      </c>
      <c r="AC16" s="199">
        <v>3.0435871743486976E-5</v>
      </c>
      <c r="AD16" s="199">
        <v>8.8482520596749057E-5</v>
      </c>
      <c r="AE16" s="79">
        <v>1.0437541750167001E-6</v>
      </c>
      <c r="AF16" s="79">
        <v>0</v>
      </c>
      <c r="AG16" s="79">
        <v>1.8370073480293922E-4</v>
      </c>
      <c r="AH16" s="199">
        <v>1.1550879536851482E-6</v>
      </c>
      <c r="AI16" s="79">
        <v>3.905032286795814E-4</v>
      </c>
      <c r="AJ16" s="79">
        <v>2.6580939657091962E-6</v>
      </c>
      <c r="AK16" s="79">
        <v>-8.0995323981295936E-6</v>
      </c>
      <c r="AL16" s="79">
        <v>0</v>
      </c>
      <c r="AM16" s="79">
        <v>-3.4652638610554445E-5</v>
      </c>
      <c r="AN16" s="199">
        <v>0</v>
      </c>
      <c r="AO16" s="79">
        <v>0</v>
      </c>
      <c r="AP16" s="199">
        <v>0</v>
      </c>
      <c r="AQ16" s="79">
        <v>-1.988699621465154E-6</v>
      </c>
      <c r="AR16" s="79">
        <v>3.3761968381206858E-5</v>
      </c>
      <c r="AS16" s="79">
        <v>2.2823424627031812E-7</v>
      </c>
      <c r="AT16" s="79">
        <v>2.2433756401692275E-5</v>
      </c>
      <c r="AU16" s="83">
        <v>1.3904197283455802E-3</v>
      </c>
      <c r="AV16" s="83">
        <v>4.8708528167446006E-5</v>
      </c>
      <c r="AW16" s="83">
        <v>1.9191160097973722E-6</v>
      </c>
      <c r="AX16" s="83">
        <v>4.879202850144734E-5</v>
      </c>
      <c r="AY16" s="83">
        <v>-7.8100645735916276E-7</v>
      </c>
      <c r="AZ16" s="83">
        <v>5.7712647517256731E-5</v>
      </c>
      <c r="BA16" s="83">
        <v>1.3248719661545313E-5</v>
      </c>
      <c r="BB16" s="83">
        <v>1.1244711645513249E-4</v>
      </c>
      <c r="BC16" s="83">
        <v>4.1764083723001563E-5</v>
      </c>
      <c r="BD16" s="83">
        <v>1.3680138053885542E-6</v>
      </c>
      <c r="BE16" s="83">
        <v>3.7519483411266983E-6</v>
      </c>
      <c r="BF16" s="83">
        <v>8.8788688488087304E-7</v>
      </c>
      <c r="BG16" s="83">
        <v>1.7423736361612113E-5</v>
      </c>
      <c r="BH16" s="83">
        <v>2.7026274771765761E-6</v>
      </c>
      <c r="BI16" s="83">
        <v>0</v>
      </c>
      <c r="BJ16" s="83">
        <v>5.7629147183255404E-5</v>
      </c>
      <c r="BK16" s="83">
        <v>5.9730572255622365E-6</v>
      </c>
      <c r="BL16" s="83">
        <v>5.9605321754620347E-6</v>
      </c>
      <c r="BM16" s="83">
        <v>0</v>
      </c>
      <c r="BN16" s="83">
        <v>8.6840347361389447E-6</v>
      </c>
      <c r="BO16" s="83">
        <v>0</v>
      </c>
      <c r="BP16" s="83">
        <v>8.1412825651302606E-6</v>
      </c>
      <c r="BQ16" s="83">
        <v>0</v>
      </c>
      <c r="BR16" s="83">
        <v>4.3837675350701402E-6</v>
      </c>
      <c r="BS16" s="83">
        <v>2.2419839679358722E-6</v>
      </c>
      <c r="BT16" s="83">
        <v>0</v>
      </c>
      <c r="BU16" s="83">
        <v>-5.6543642841238024E-6</v>
      </c>
      <c r="BV16" s="83">
        <v>1.0159207303495897E-7</v>
      </c>
      <c r="BW16" s="83">
        <v>2.5606769093743042E-6</v>
      </c>
      <c r="BX16" s="83">
        <v>0</v>
      </c>
      <c r="BY16" s="83">
        <v>0</v>
      </c>
      <c r="BZ16" s="83">
        <v>0</v>
      </c>
      <c r="CA16" s="83">
        <v>5.5110220440881797E-7</v>
      </c>
      <c r="CB16" s="83">
        <v>2.6580939657091995E-7</v>
      </c>
      <c r="CC16" s="83">
        <v>0</v>
      </c>
      <c r="CD16" s="83">
        <v>1.0752059674905366E-5</v>
      </c>
      <c r="CE16" s="83">
        <v>3.9092073034958799E-6</v>
      </c>
      <c r="CF16" s="83">
        <v>0</v>
      </c>
      <c r="CG16" s="83">
        <v>3.6461812513916711E-7</v>
      </c>
      <c r="CH16" s="83">
        <v>0</v>
      </c>
      <c r="CI16" s="83">
        <v>2.7624693832108661E-6</v>
      </c>
      <c r="CJ16" s="83">
        <v>0</v>
      </c>
      <c r="CK16" s="83">
        <v>-2.9920953017145401E-7</v>
      </c>
      <c r="CL16" s="83">
        <v>0</v>
      </c>
      <c r="CM16" s="83">
        <v>1.7103651747940327E-6</v>
      </c>
      <c r="CN16" s="79">
        <v>0</v>
      </c>
      <c r="CO16" s="83">
        <v>0</v>
      </c>
      <c r="CP16" s="83">
        <v>2.2809507904698296E-7</v>
      </c>
      <c r="CQ16" s="83">
        <v>9.1349365397461592E-5</v>
      </c>
      <c r="CR16" s="83">
        <v>8.8287686484079292E-6</v>
      </c>
      <c r="CS16" s="83">
        <v>3.9940993097305706E-7</v>
      </c>
      <c r="CT16" s="83">
        <v>1.1369962146515276E-7</v>
      </c>
      <c r="CU16" s="83">
        <v>0</v>
      </c>
      <c r="CV16" s="83">
        <v>9.5747049654865274E-7</v>
      </c>
      <c r="CW16" s="83">
        <v>0</v>
      </c>
      <c r="CX16" s="83">
        <v>1.5405811623246493E-6</v>
      </c>
      <c r="CY16" s="83">
        <v>0</v>
      </c>
      <c r="CZ16" s="83">
        <v>7.409262970385215E-6</v>
      </c>
      <c r="DA16" s="83">
        <v>1.3220886216878203E-6</v>
      </c>
      <c r="DB16" s="83">
        <v>2.6636606546426183E-6</v>
      </c>
      <c r="DC16" s="83">
        <v>0</v>
      </c>
      <c r="DD16" s="83">
        <v>1.2984301937207751E-6</v>
      </c>
      <c r="DE16" s="83">
        <v>5.8450233800935197E-7</v>
      </c>
    </row>
    <row r="17" spans="1:109" s="203" customFormat="1">
      <c r="A17" s="80">
        <v>37</v>
      </c>
      <c r="B17" s="186" t="s">
        <v>849</v>
      </c>
      <c r="C17" s="186">
        <v>0.69699999999999995</v>
      </c>
      <c r="D17" s="251">
        <v>42885</v>
      </c>
      <c r="E17" s="188" t="s">
        <v>26</v>
      </c>
      <c r="F17" s="85">
        <v>100</v>
      </c>
      <c r="G17" s="85">
        <v>0.9</v>
      </c>
      <c r="H17" s="85">
        <v>9</v>
      </c>
      <c r="I17" s="85"/>
      <c r="J17" s="79">
        <v>0.95894320300000002</v>
      </c>
      <c r="K17" s="79">
        <v>7.4754601909999998</v>
      </c>
      <c r="L17" s="79">
        <v>0.21952629200000001</v>
      </c>
      <c r="M17" s="79">
        <v>0.98457209480000019</v>
      </c>
      <c r="N17" s="79">
        <v>1.154764943</v>
      </c>
      <c r="O17" s="79">
        <v>1</v>
      </c>
      <c r="P17" s="79">
        <v>43.67</v>
      </c>
      <c r="Q17" s="189">
        <v>0.72967516647081865</v>
      </c>
      <c r="R17" s="190">
        <v>0.11449399637209376</v>
      </c>
      <c r="S17" s="191">
        <v>2.8224038386212298</v>
      </c>
      <c r="T17" s="186">
        <v>-3.4722222222222224E-4</v>
      </c>
      <c r="U17" s="79">
        <v>1.1478123200921129E-5</v>
      </c>
      <c r="V17" s="79">
        <v>2.7184081750143926E-5</v>
      </c>
      <c r="W17" s="83">
        <v>-9.3552101324122054E-4</v>
      </c>
      <c r="X17" s="79">
        <v>-7.3762233736326995E-5</v>
      </c>
      <c r="Y17" s="79">
        <v>6.723157743235463E-4</v>
      </c>
      <c r="Z17" s="79">
        <v>-5.667098445595855E-5</v>
      </c>
      <c r="AA17" s="79">
        <v>4.4077432354634426E-6</v>
      </c>
      <c r="AB17" s="79">
        <v>-2.6986183074265976E-4</v>
      </c>
      <c r="AC17" s="79">
        <v>1.5921848013816925E-4</v>
      </c>
      <c r="AD17" s="79">
        <v>4.3177892918825559E-4</v>
      </c>
      <c r="AE17" s="79">
        <v>2.9163068508923434E-5</v>
      </c>
      <c r="AF17" s="79">
        <v>0</v>
      </c>
      <c r="AG17" s="79">
        <v>2.2056706966033391E-3</v>
      </c>
      <c r="AH17" s="79">
        <v>7.4391911341393206E-5</v>
      </c>
      <c r="AI17" s="79">
        <v>2.457901554404145E-2</v>
      </c>
      <c r="AJ17" s="79">
        <v>-1.2503598157743236E-4</v>
      </c>
      <c r="AK17" s="79">
        <v>1.5387521588946461E-3</v>
      </c>
      <c r="AL17" s="79">
        <v>2.4582613701784689E-5</v>
      </c>
      <c r="AM17" s="79">
        <v>2.0851324122049512E-4</v>
      </c>
      <c r="AN17" s="199">
        <v>0</v>
      </c>
      <c r="AO17" s="79">
        <v>0</v>
      </c>
      <c r="AP17" s="79">
        <v>0</v>
      </c>
      <c r="AQ17" s="79">
        <v>-2.0689407023603916E-6</v>
      </c>
      <c r="AR17" s="79">
        <v>9.7204231433506053E-5</v>
      </c>
      <c r="AS17" s="79">
        <v>1.5795912492803682E-5</v>
      </c>
      <c r="AT17" s="79">
        <v>7.4140040299366727E-5</v>
      </c>
      <c r="AU17" s="79">
        <v>3.3063471502590672E-3</v>
      </c>
      <c r="AV17" s="79">
        <v>7.6460852043753596E-5</v>
      </c>
      <c r="AW17" s="79">
        <v>1.1352187679907887E-5</v>
      </c>
      <c r="AX17" s="79">
        <v>4.3710420264824411E-4</v>
      </c>
      <c r="AY17" s="79">
        <v>2.1220135290731146E-6</v>
      </c>
      <c r="AZ17" s="79">
        <v>2.7979274611398966E-4</v>
      </c>
      <c r="BA17" s="79">
        <v>4.8287276914219921E-5</v>
      </c>
      <c r="BB17" s="79">
        <v>2.3747841105354058E-4</v>
      </c>
      <c r="BC17" s="79">
        <v>6.672783534830168E-5</v>
      </c>
      <c r="BD17" s="79">
        <v>3.180771445020149E-6</v>
      </c>
      <c r="BE17" s="79">
        <v>8.5186384571099602E-6</v>
      </c>
      <c r="BF17" s="79">
        <v>6.280584340817502E-6</v>
      </c>
      <c r="BG17" s="79">
        <v>8.4754605641911346E-5</v>
      </c>
      <c r="BH17" s="79">
        <v>1.3672999424294761E-5</v>
      </c>
      <c r="BI17" s="79">
        <v>0</v>
      </c>
      <c r="BJ17" s="79">
        <v>2.7410765687967766E-4</v>
      </c>
      <c r="BK17" s="79">
        <v>1.2482009211283822E-5</v>
      </c>
      <c r="BL17" s="79">
        <v>1.2420840529648822E-5</v>
      </c>
      <c r="BM17" s="79">
        <v>0</v>
      </c>
      <c r="BN17" s="79">
        <v>1.9448042602187681E-5</v>
      </c>
      <c r="BO17" s="79">
        <v>0</v>
      </c>
      <c r="BP17" s="79">
        <v>1.878238341968912E-5</v>
      </c>
      <c r="BQ17" s="79">
        <v>0</v>
      </c>
      <c r="BR17" s="79">
        <v>1.280944156591825E-5</v>
      </c>
      <c r="BS17" s="79">
        <v>1.0907815198618306E-5</v>
      </c>
      <c r="BT17" s="79">
        <v>0</v>
      </c>
      <c r="BU17" s="79">
        <v>-3.7852619458837068E-6</v>
      </c>
      <c r="BV17" s="79">
        <v>6.7285549798503174E-7</v>
      </c>
      <c r="BW17" s="79">
        <v>1.0542602187679909E-5</v>
      </c>
      <c r="BX17" s="79">
        <v>0</v>
      </c>
      <c r="BY17" s="79">
        <v>0</v>
      </c>
      <c r="BZ17" s="79">
        <v>0</v>
      </c>
      <c r="CA17" s="79">
        <v>7.879965457685657E-7</v>
      </c>
      <c r="CB17" s="79">
        <v>4.5894502014968339E-6</v>
      </c>
      <c r="CC17" s="79">
        <v>0</v>
      </c>
      <c r="CD17" s="79">
        <v>4.1612694300518134E-5</v>
      </c>
      <c r="CE17" s="79">
        <v>1.3467904432930341E-5</v>
      </c>
      <c r="CF17" s="79">
        <v>0</v>
      </c>
      <c r="CG17" s="79">
        <v>1.9969775474956825E-6</v>
      </c>
      <c r="CH17" s="79">
        <v>0</v>
      </c>
      <c r="CI17" s="79">
        <v>4.6740069084628659E-6</v>
      </c>
      <c r="CJ17" s="79">
        <v>0</v>
      </c>
      <c r="CK17" s="79">
        <v>1.421272308578004E-7</v>
      </c>
      <c r="CL17" s="79">
        <v>0</v>
      </c>
      <c r="CM17" s="79">
        <v>4.2260362694300514E-6</v>
      </c>
      <c r="CN17" s="79">
        <v>0</v>
      </c>
      <c r="CO17" s="79">
        <v>0</v>
      </c>
      <c r="CP17" s="79">
        <v>8.0778641335636155E-7</v>
      </c>
      <c r="CQ17" s="79">
        <v>1.7731721358664365E-4</v>
      </c>
      <c r="CR17" s="79">
        <v>1.685556994818653E-5</v>
      </c>
      <c r="CS17" s="79">
        <v>5.882987910189981E-7</v>
      </c>
      <c r="CT17" s="79">
        <v>1.0110823258491654E-6</v>
      </c>
      <c r="CU17" s="79">
        <v>0</v>
      </c>
      <c r="CV17" s="79">
        <v>3.7366868163500285E-6</v>
      </c>
      <c r="CW17" s="79">
        <v>0</v>
      </c>
      <c r="CX17" s="79">
        <v>3.1681778929188248E-6</v>
      </c>
      <c r="CY17" s="79">
        <v>0</v>
      </c>
      <c r="CZ17" s="79">
        <v>1.9987766263672997E-5</v>
      </c>
      <c r="DA17" s="79">
        <v>3.7366868163500285E-6</v>
      </c>
      <c r="DB17" s="79">
        <v>5.0895941278065625E-6</v>
      </c>
      <c r="DC17" s="79">
        <v>0</v>
      </c>
      <c r="DD17" s="79">
        <v>2.0095710995970063E-6</v>
      </c>
      <c r="DE17" s="79">
        <v>6.0988773747841116E-7</v>
      </c>
    </row>
    <row r="18" spans="1:109" s="203" customFormat="1">
      <c r="A18" s="80">
        <v>23</v>
      </c>
      <c r="B18" s="186" t="s">
        <v>978</v>
      </c>
      <c r="C18" s="186">
        <v>0.69499999999999995</v>
      </c>
      <c r="D18" s="251">
        <v>42885</v>
      </c>
      <c r="E18" s="188" t="s">
        <v>26</v>
      </c>
      <c r="F18" s="85">
        <v>100</v>
      </c>
      <c r="G18" s="85">
        <v>1.9</v>
      </c>
      <c r="H18" s="85">
        <v>19</v>
      </c>
      <c r="I18" s="85"/>
      <c r="J18" s="79">
        <v>0.43917876099999997</v>
      </c>
      <c r="K18" s="79">
        <v>3.2947467549999998</v>
      </c>
      <c r="L18" s="79">
        <v>0.48987466400000002</v>
      </c>
      <c r="M18" s="79">
        <v>1.9461626421333333</v>
      </c>
      <c r="N18" s="79">
        <v>1.1719261536666663</v>
      </c>
      <c r="O18" s="79">
        <v>0.33</v>
      </c>
      <c r="P18" s="79">
        <v>70.33</v>
      </c>
      <c r="Q18" s="189">
        <v>2.0410888758323544</v>
      </c>
      <c r="R18" s="190">
        <v>0.34740631399293842</v>
      </c>
      <c r="S18" s="191">
        <v>6.0497938503721107</v>
      </c>
      <c r="T18" s="186">
        <v>-3.2320055904961568E-4</v>
      </c>
      <c r="U18" s="79">
        <v>1.225104821802935E-5</v>
      </c>
      <c r="V18" s="79">
        <v>1.9632250174703007E-5</v>
      </c>
      <c r="W18" s="83">
        <v>-4.3675751222921035E-4</v>
      </c>
      <c r="X18" s="79">
        <v>-3.8216282320055905E-5</v>
      </c>
      <c r="Y18" s="79">
        <v>6.7195143256464006E-5</v>
      </c>
      <c r="Z18" s="79">
        <v>-5.9180642907058007E-5</v>
      </c>
      <c r="AA18" s="199">
        <v>-5.830712788259958E-6</v>
      </c>
      <c r="AB18" s="79">
        <v>1.2447589098532495E-3</v>
      </c>
      <c r="AC18" s="199">
        <v>2.714447938504542E-4</v>
      </c>
      <c r="AD18" s="199">
        <v>6.8265199161425582E-4</v>
      </c>
      <c r="AE18" s="79">
        <v>4.6296296296296294E-5</v>
      </c>
      <c r="AF18" s="79">
        <v>0</v>
      </c>
      <c r="AG18" s="79">
        <v>3.2734975541579316E-3</v>
      </c>
      <c r="AH18" s="199">
        <v>1.0897099930118798E-4</v>
      </c>
      <c r="AI18" s="79">
        <v>3.1865828092243184E-2</v>
      </c>
      <c r="AJ18" s="79">
        <v>-1.5177323549965058E-4</v>
      </c>
      <c r="AK18" s="79">
        <v>2.4554507337526208E-3</v>
      </c>
      <c r="AL18" s="79">
        <v>6.9236984626135575E-5</v>
      </c>
      <c r="AM18" s="79">
        <v>1.9217330538085254E-4</v>
      </c>
      <c r="AN18" s="199">
        <v>0</v>
      </c>
      <c r="AO18" s="79">
        <v>0</v>
      </c>
      <c r="AP18" s="199">
        <v>0</v>
      </c>
      <c r="AQ18" s="79">
        <v>-2.0090845562543676E-6</v>
      </c>
      <c r="AR18" s="79">
        <v>1.6598969252271139E-4</v>
      </c>
      <c r="AS18" s="79">
        <v>3.1970649895178201E-5</v>
      </c>
      <c r="AT18" s="79">
        <v>1.1438679245283019E-4</v>
      </c>
      <c r="AU18" s="79">
        <v>3.1311146051712087E-3</v>
      </c>
      <c r="AV18" s="79">
        <v>7.250174703004892E-5</v>
      </c>
      <c r="AW18" s="79">
        <v>2.8716806429070579E-5</v>
      </c>
      <c r="AX18" s="79">
        <v>1.6063067784765899E-3</v>
      </c>
      <c r="AY18" s="79">
        <v>-3.0354647099930121E-6</v>
      </c>
      <c r="AZ18" s="79">
        <v>3.881027253668763E-4</v>
      </c>
      <c r="BA18" s="79">
        <v>6.3460866526904273E-5</v>
      </c>
      <c r="BB18" s="79">
        <v>3.8216282320055906E-4</v>
      </c>
      <c r="BC18" s="79">
        <v>1.0307477288609365E-4</v>
      </c>
      <c r="BD18" s="79">
        <v>4.5859538784067084E-6</v>
      </c>
      <c r="BE18" s="79">
        <v>7.9599056603773587E-6</v>
      </c>
      <c r="BF18" s="79">
        <v>6.2805730258560457E-6</v>
      </c>
      <c r="BG18" s="79">
        <v>9.8488819007686929E-5</v>
      </c>
      <c r="BH18" s="79">
        <v>6.2150593990216638E-5</v>
      </c>
      <c r="BI18" s="79">
        <v>0</v>
      </c>
      <c r="BJ18" s="79">
        <v>4.4977288609364082E-4</v>
      </c>
      <c r="BK18" s="79">
        <v>1.0073812019566735E-5</v>
      </c>
      <c r="BL18" s="79">
        <v>1.0075995807127883E-5</v>
      </c>
      <c r="BM18" s="79">
        <v>0</v>
      </c>
      <c r="BN18" s="79">
        <v>2.3956149545772188E-5</v>
      </c>
      <c r="BO18" s="79">
        <v>0</v>
      </c>
      <c r="BP18" s="79">
        <v>2.8978860936408105E-5</v>
      </c>
      <c r="BQ18" s="79">
        <v>0</v>
      </c>
      <c r="BR18" s="79">
        <v>1.4085429769392034E-5</v>
      </c>
      <c r="BS18" s="79">
        <v>1.637185534591195E-5</v>
      </c>
      <c r="BT18" s="79">
        <v>0</v>
      </c>
      <c r="BU18" s="79">
        <v>6.3329839273235499E-7</v>
      </c>
      <c r="BV18" s="79">
        <v>1.2338399720475193E-6</v>
      </c>
      <c r="BW18" s="79">
        <v>1.3473969252271139E-5</v>
      </c>
      <c r="BX18" s="79">
        <v>0</v>
      </c>
      <c r="BY18" s="79">
        <v>0</v>
      </c>
      <c r="BZ18" s="79">
        <v>0</v>
      </c>
      <c r="CA18" s="79">
        <v>2.0069007686932211E-6</v>
      </c>
      <c r="CB18" s="79">
        <v>2.4087176799440955E-6</v>
      </c>
      <c r="CC18" s="79">
        <v>0</v>
      </c>
      <c r="CD18" s="79">
        <v>2.7253668763102725E-5</v>
      </c>
      <c r="CE18" s="79">
        <v>9.2832809224318663E-6</v>
      </c>
      <c r="CF18" s="79">
        <v>0</v>
      </c>
      <c r="CG18" s="79">
        <v>2.1335604472396921E-6</v>
      </c>
      <c r="CH18" s="79">
        <v>0</v>
      </c>
      <c r="CI18" s="79">
        <v>4.9309923130677841E-6</v>
      </c>
      <c r="CJ18" s="79">
        <v>0</v>
      </c>
      <c r="CK18" s="79">
        <v>6.5513626834381548E-7</v>
      </c>
      <c r="CL18" s="79">
        <v>0</v>
      </c>
      <c r="CM18" s="79">
        <v>4.0836827393431167E-6</v>
      </c>
      <c r="CN18" s="79">
        <v>0</v>
      </c>
      <c r="CO18" s="79">
        <v>0</v>
      </c>
      <c r="CP18" s="79">
        <v>5.022711390635917E-7</v>
      </c>
      <c r="CQ18" s="79">
        <v>2.0804944095038433E-4</v>
      </c>
      <c r="CR18" s="79">
        <v>1.7837176799440951E-5</v>
      </c>
      <c r="CS18" s="79">
        <v>1.0394828791055206E-6</v>
      </c>
      <c r="CT18" s="79">
        <v>1.2607005590496155E-6</v>
      </c>
      <c r="CU18" s="79">
        <v>0</v>
      </c>
      <c r="CV18" s="79">
        <v>4.8523759608665269E-6</v>
      </c>
      <c r="CW18" s="79">
        <v>0</v>
      </c>
      <c r="CX18" s="79">
        <v>2.5135394828791054E-6</v>
      </c>
      <c r="CY18" s="79">
        <v>0</v>
      </c>
      <c r="CZ18" s="79">
        <v>3.1992487770789655E-5</v>
      </c>
      <c r="DA18" s="79">
        <v>6.2390810621942689E-6</v>
      </c>
      <c r="DB18" s="79">
        <v>7.457634521313767E-6</v>
      </c>
      <c r="DC18" s="79">
        <v>0</v>
      </c>
      <c r="DD18" s="79">
        <v>2.5135394828791054E-6</v>
      </c>
      <c r="DE18" s="79">
        <v>4.8698462613556983E-7</v>
      </c>
    </row>
    <row r="19" spans="1:109" s="203" customFormat="1">
      <c r="A19" s="80">
        <v>15</v>
      </c>
      <c r="B19" s="186" t="s">
        <v>716</v>
      </c>
      <c r="C19" s="186">
        <v>0.70099999999999996</v>
      </c>
      <c r="D19" s="246">
        <v>42885</v>
      </c>
      <c r="E19" s="188" t="s">
        <v>26</v>
      </c>
      <c r="F19" s="85">
        <v>100</v>
      </c>
      <c r="G19" s="85">
        <v>1.4</v>
      </c>
      <c r="H19" s="85">
        <v>14</v>
      </c>
      <c r="I19" s="85"/>
      <c r="J19" s="79">
        <v>0.819842984</v>
      </c>
      <c r="K19" s="79">
        <v>4.8515952560000004</v>
      </c>
      <c r="L19" s="79">
        <v>0.43926173699999999</v>
      </c>
      <c r="M19" s="79">
        <v>2.6324028612999997</v>
      </c>
      <c r="N19" s="79">
        <v>0.89552611266666526</v>
      </c>
      <c r="O19" s="79">
        <v>5</v>
      </c>
      <c r="P19" s="79">
        <v>18</v>
      </c>
      <c r="Q19" s="189">
        <v>2.2914111633372505</v>
      </c>
      <c r="R19" s="190">
        <v>0.3957483258561274</v>
      </c>
      <c r="S19" s="191">
        <v>6.6351170387779081</v>
      </c>
      <c r="T19" s="186">
        <v>-2.4081541218637993E-4</v>
      </c>
      <c r="U19" s="83">
        <v>1.0640681003584229E-5</v>
      </c>
      <c r="V19" s="79">
        <v>2.1486708482676223E-5</v>
      </c>
      <c r="W19" s="83">
        <v>-1.8667861409796895E-4</v>
      </c>
      <c r="X19" s="79">
        <v>-2.9681899641577061E-5</v>
      </c>
      <c r="Y19" s="79">
        <v>4.1610663082437275E-5</v>
      </c>
      <c r="Z19" s="79">
        <v>-4.7416367980884114E-5</v>
      </c>
      <c r="AA19" s="79">
        <v>2.8561827956989164E-7</v>
      </c>
      <c r="AB19" s="79">
        <v>3.7335722819593785E-5</v>
      </c>
      <c r="AC19" s="79">
        <v>7.672491039426523E-5</v>
      </c>
      <c r="AD19" s="79">
        <v>2.1356033452807647E-4</v>
      </c>
      <c r="AE19" s="79">
        <v>2.2270758661887695E-5</v>
      </c>
      <c r="AF19" s="79">
        <v>0</v>
      </c>
      <c r="AG19" s="79">
        <v>2.8561827956989248E-3</v>
      </c>
      <c r="AH19" s="79">
        <v>8.6880227001194746E-5</v>
      </c>
      <c r="AI19" s="79">
        <v>2.7445489844683393E-2</v>
      </c>
      <c r="AJ19" s="79">
        <v>-1.2974163679808841E-4</v>
      </c>
      <c r="AK19" s="79">
        <v>2.0872535842293908E-3</v>
      </c>
      <c r="AL19" s="79">
        <v>5.5731033452807655E-5</v>
      </c>
      <c r="AM19" s="79">
        <v>1.4654271206690562E-4</v>
      </c>
      <c r="AN19" s="199">
        <v>0</v>
      </c>
      <c r="AO19" s="79">
        <v>0</v>
      </c>
      <c r="AP19" s="79">
        <v>0</v>
      </c>
      <c r="AQ19" s="79">
        <v>-2.2214755077658305E-6</v>
      </c>
      <c r="AR19" s="79">
        <v>4.5904271206690562E-5</v>
      </c>
      <c r="AS19" s="79">
        <v>4.7136350059737151E-6</v>
      </c>
      <c r="AT19" s="79">
        <v>4.0434587813620071E-5</v>
      </c>
      <c r="AU19" s="79">
        <v>4.0057497013142179E-3</v>
      </c>
      <c r="AV19" s="79">
        <v>6.6830943847072882E-5</v>
      </c>
      <c r="AW19" s="79">
        <v>8.8952359617682185E-6</v>
      </c>
      <c r="AX19" s="79">
        <v>3.395497311827957E-4</v>
      </c>
      <c r="AY19" s="79">
        <v>2.8182870370370366E-6</v>
      </c>
      <c r="AZ19" s="79">
        <v>1.3911290322580645E-4</v>
      </c>
      <c r="BA19" s="79">
        <v>2.0403972520908003E-5</v>
      </c>
      <c r="BB19" s="79">
        <v>2.8972520908004783E-4</v>
      </c>
      <c r="BC19" s="79">
        <v>1.3024566905615293E-4</v>
      </c>
      <c r="BD19" s="79">
        <v>6.873506571087217E-6</v>
      </c>
      <c r="BE19" s="79">
        <v>6.0763888888888885E-6</v>
      </c>
      <c r="BF19" s="79">
        <v>3.3079450418160103E-6</v>
      </c>
      <c r="BG19" s="79">
        <v>3.0055256869773E-5</v>
      </c>
      <c r="BH19" s="79">
        <v>8.3669354838709679E-6</v>
      </c>
      <c r="BI19" s="79">
        <v>0</v>
      </c>
      <c r="BJ19" s="79">
        <v>1.6956018518518519E-4</v>
      </c>
      <c r="BK19" s="79">
        <v>9.0483124253285555E-6</v>
      </c>
      <c r="BL19" s="79">
        <v>8.9493727598566309E-6</v>
      </c>
      <c r="BM19" s="79">
        <v>0</v>
      </c>
      <c r="BN19" s="79">
        <v>2.5089605734767026E-5</v>
      </c>
      <c r="BO19" s="79">
        <v>0</v>
      </c>
      <c r="BP19" s="79">
        <v>2.9140531660692954E-5</v>
      </c>
      <c r="BQ19" s="79">
        <v>0</v>
      </c>
      <c r="BR19" s="79">
        <v>6.4777479091995227E-6</v>
      </c>
      <c r="BS19" s="79">
        <v>6.8324372759856632E-6</v>
      </c>
      <c r="BT19" s="79">
        <v>0</v>
      </c>
      <c r="BU19" s="79">
        <v>-5.3688769414575872E-6</v>
      </c>
      <c r="BV19" s="79">
        <v>2.2214755077658315E-7</v>
      </c>
      <c r="BW19" s="79">
        <v>4.8536439665471926E-6</v>
      </c>
      <c r="BX19" s="79">
        <v>0</v>
      </c>
      <c r="BY19" s="79">
        <v>0</v>
      </c>
      <c r="BZ19" s="79">
        <v>0</v>
      </c>
      <c r="CA19" s="79">
        <v>2.8561827956989164E-7</v>
      </c>
      <c r="CB19" s="79">
        <v>5.8486409796893661E-6</v>
      </c>
      <c r="CC19" s="79">
        <v>0</v>
      </c>
      <c r="CD19" s="79">
        <v>2.253210872162485E-5</v>
      </c>
      <c r="CE19" s="79">
        <v>5.6059587813620071E-6</v>
      </c>
      <c r="CF19" s="79">
        <v>0</v>
      </c>
      <c r="CG19" s="79">
        <v>6.496415770609322E-7</v>
      </c>
      <c r="CH19" s="79">
        <v>0</v>
      </c>
      <c r="CI19" s="79">
        <v>2.9887246117084832E-6</v>
      </c>
      <c r="CJ19" s="79">
        <v>0</v>
      </c>
      <c r="CK19" s="79">
        <v>1.9974611708482656E-7</v>
      </c>
      <c r="CL19" s="79">
        <v>0</v>
      </c>
      <c r="CM19" s="79">
        <v>3.3788829151732381E-6</v>
      </c>
      <c r="CN19" s="79">
        <v>0</v>
      </c>
      <c r="CO19" s="79">
        <v>0</v>
      </c>
      <c r="CP19" s="79">
        <v>4.1704002389486269E-7</v>
      </c>
      <c r="CQ19" s="79">
        <v>1.129405615292712E-4</v>
      </c>
      <c r="CR19" s="79">
        <v>1.0672416367980886E-5</v>
      </c>
      <c r="CS19" s="79">
        <v>5.5816905615292724E-7</v>
      </c>
      <c r="CT19" s="79">
        <v>6.5934886499402619E-7</v>
      </c>
      <c r="CU19" s="79">
        <v>0</v>
      </c>
      <c r="CV19" s="79">
        <v>1.6595728793309438E-6</v>
      </c>
      <c r="CW19" s="79">
        <v>0</v>
      </c>
      <c r="CX19" s="79">
        <v>2.1860065710872162E-6</v>
      </c>
      <c r="CY19" s="79">
        <v>0</v>
      </c>
      <c r="CZ19" s="79">
        <v>1.2873357228195936E-5</v>
      </c>
      <c r="DA19" s="79">
        <v>2.3670848267622462E-6</v>
      </c>
      <c r="DB19" s="79">
        <v>3.6103643966547186E-6</v>
      </c>
      <c r="DC19" s="79">
        <v>0</v>
      </c>
      <c r="DD19" s="79">
        <v>1.8891875746714456E-6</v>
      </c>
      <c r="DE19" s="79">
        <v>4.9656511350059733E-7</v>
      </c>
    </row>
    <row r="20" spans="1:109" s="203" customFormat="1">
      <c r="A20" s="91">
        <v>3</v>
      </c>
      <c r="B20" s="92" t="s">
        <v>167</v>
      </c>
      <c r="C20" s="91"/>
      <c r="D20" s="240">
        <v>42878</v>
      </c>
      <c r="E20" s="93" t="s">
        <v>26</v>
      </c>
      <c r="F20" s="91">
        <v>0</v>
      </c>
      <c r="G20" s="91"/>
      <c r="H20" s="91"/>
      <c r="I20" s="91"/>
      <c r="J20" s="92"/>
      <c r="K20" s="92"/>
      <c r="L20" s="92"/>
      <c r="M20" s="92"/>
      <c r="N20" s="92"/>
      <c r="O20" s="208"/>
      <c r="P20" s="92"/>
      <c r="Q20" s="189">
        <v>0.62181531531531542</v>
      </c>
      <c r="R20" s="190" t="e">
        <v>#DIV/0!</v>
      </c>
      <c r="S20" s="191" t="e">
        <v>#DIV/0!</v>
      </c>
      <c r="T20" s="186">
        <v>-3.3777322404371584E-5</v>
      </c>
      <c r="U20" s="83">
        <v>-2.4351092896174865E-7</v>
      </c>
      <c r="V20" s="79">
        <v>2.7094717668488157E-8</v>
      </c>
      <c r="W20" s="83">
        <v>2.8688524590163935E-5</v>
      </c>
      <c r="X20" s="79">
        <v>4.7244990892531881E-7</v>
      </c>
      <c r="Y20" s="79">
        <v>3.9025500910746813E-8</v>
      </c>
      <c r="Z20" s="79">
        <v>-3.5519125683060114E-7</v>
      </c>
      <c r="AA20" s="79">
        <v>-1.0291438979963571E-7</v>
      </c>
      <c r="AB20" s="79">
        <v>4.0755919854280513E-5</v>
      </c>
      <c r="AC20" s="79">
        <v>7.1948998178506383E-7</v>
      </c>
      <c r="AD20" s="79">
        <v>1.798155737704918E-6</v>
      </c>
      <c r="AE20" s="79">
        <v>-6.124772313296904E-8</v>
      </c>
      <c r="AF20" s="79">
        <v>-4.0129781420765028E-8</v>
      </c>
      <c r="AG20" s="79">
        <v>-2.4817850637522773E-7</v>
      </c>
      <c r="AH20" s="79">
        <v>-3.1329690346083788E-7</v>
      </c>
      <c r="AI20" s="79">
        <v>8.6293260473588335E-6</v>
      </c>
      <c r="AJ20" s="79">
        <v>-1.0036429872495446E-6</v>
      </c>
      <c r="AK20" s="79">
        <v>1.2067395264116577E-7</v>
      </c>
      <c r="AL20" s="79">
        <v>-1.2522768670309655E-10</v>
      </c>
      <c r="AM20" s="79">
        <v>-8.6293260473588352E-7</v>
      </c>
      <c r="AN20" s="199">
        <v>-1.5289162112932604E-8</v>
      </c>
      <c r="AO20" s="79">
        <v>-4.3602003642987251E-9</v>
      </c>
      <c r="AP20" s="79">
        <v>0</v>
      </c>
      <c r="AQ20" s="79">
        <v>-7.6161202185792357E-8</v>
      </c>
      <c r="AR20" s="79">
        <v>4.7131147540983602E-8</v>
      </c>
      <c r="AS20" s="79">
        <v>1.0052367941712206E-7</v>
      </c>
      <c r="AT20" s="79">
        <v>3.2798269581056467E-7</v>
      </c>
      <c r="AU20" s="79">
        <v>4.0072859744990895E-6</v>
      </c>
      <c r="AV20" s="79">
        <v>-5.8629326047358841E-7</v>
      </c>
      <c r="AW20" s="79">
        <v>1.6325136612021859E-8</v>
      </c>
      <c r="AX20" s="79">
        <v>5.7046903460837886E-7</v>
      </c>
      <c r="AY20" s="79">
        <v>-3.7226775956284154E-8</v>
      </c>
      <c r="AZ20" s="79">
        <v>1.9497950819672132E-6</v>
      </c>
      <c r="BA20" s="79">
        <v>2.4020947176684879E-8</v>
      </c>
      <c r="BB20" s="79">
        <v>6.2704918032786886E-7</v>
      </c>
      <c r="BC20" s="79">
        <v>2.9838342440801459E-7</v>
      </c>
      <c r="BD20" s="79">
        <v>2.5762750455373409E-8</v>
      </c>
      <c r="BE20" s="79">
        <v>0</v>
      </c>
      <c r="BF20" s="79">
        <v>1.9569672131147541E-8</v>
      </c>
      <c r="BG20" s="79">
        <v>9.002732240437159E-8</v>
      </c>
      <c r="BH20" s="79">
        <v>0</v>
      </c>
      <c r="BI20" s="79">
        <v>0</v>
      </c>
      <c r="BJ20" s="79">
        <v>1.3953779599271403E-5</v>
      </c>
      <c r="BK20" s="79">
        <v>0</v>
      </c>
      <c r="BL20" s="79">
        <v>5.6102003642987249E-8</v>
      </c>
      <c r="BM20" s="79">
        <v>0</v>
      </c>
      <c r="BN20" s="79">
        <v>0</v>
      </c>
      <c r="BO20" s="79">
        <v>0</v>
      </c>
      <c r="BP20" s="79">
        <v>8.4471766848816033E-8</v>
      </c>
      <c r="BQ20" s="79">
        <v>0</v>
      </c>
      <c r="BR20" s="79">
        <v>1.4936247723132973E-8</v>
      </c>
      <c r="BS20" s="79">
        <v>0</v>
      </c>
      <c r="BT20" s="79">
        <v>0</v>
      </c>
      <c r="BU20" s="79">
        <v>-5.382513661202186E-8</v>
      </c>
      <c r="BV20" s="79">
        <v>-5.4189435336976323E-9</v>
      </c>
      <c r="BW20" s="79">
        <v>-1.2693533697632058E-7</v>
      </c>
      <c r="BX20" s="79">
        <v>0</v>
      </c>
      <c r="BY20" s="79">
        <v>0</v>
      </c>
      <c r="BZ20" s="79">
        <v>0</v>
      </c>
      <c r="CA20" s="79">
        <v>-8.2308743169398907E-8</v>
      </c>
      <c r="CB20" s="79">
        <v>0</v>
      </c>
      <c r="CC20" s="79">
        <v>-2.0594262295081969E-8</v>
      </c>
      <c r="CD20" s="79">
        <v>0</v>
      </c>
      <c r="CE20" s="79">
        <v>0</v>
      </c>
      <c r="CF20" s="79">
        <v>0</v>
      </c>
      <c r="CG20" s="79">
        <v>-5.5293715846994537E-8</v>
      </c>
      <c r="CH20" s="79">
        <v>0</v>
      </c>
      <c r="CI20" s="79">
        <v>-2.3212659380692167E-8</v>
      </c>
      <c r="CJ20" s="79">
        <v>0</v>
      </c>
      <c r="CK20" s="79">
        <v>0</v>
      </c>
      <c r="CL20" s="79">
        <v>-2.2893897996357014E-8</v>
      </c>
      <c r="CM20" s="79">
        <v>0</v>
      </c>
      <c r="CN20" s="79">
        <v>0</v>
      </c>
      <c r="CO20" s="79">
        <v>0</v>
      </c>
      <c r="CP20" s="79">
        <v>0</v>
      </c>
      <c r="CQ20" s="79">
        <v>-4.8155737704918029E-9</v>
      </c>
      <c r="CR20" s="79">
        <v>0</v>
      </c>
      <c r="CS20" s="79">
        <v>0</v>
      </c>
      <c r="CT20" s="79">
        <v>0</v>
      </c>
      <c r="CU20" s="79">
        <v>0</v>
      </c>
      <c r="CV20" s="79">
        <v>0</v>
      </c>
      <c r="CW20" s="79">
        <v>0</v>
      </c>
      <c r="CX20" s="79">
        <v>0</v>
      </c>
      <c r="CY20" s="79">
        <v>0</v>
      </c>
      <c r="CZ20" s="79">
        <v>0</v>
      </c>
      <c r="DA20" s="79">
        <v>0</v>
      </c>
      <c r="DB20" s="79">
        <v>0</v>
      </c>
      <c r="DC20" s="79">
        <v>0</v>
      </c>
      <c r="DD20" s="79">
        <v>0</v>
      </c>
      <c r="DE20" s="79">
        <v>5.6807832422586517E-9</v>
      </c>
    </row>
    <row r="21" spans="1:109" s="203" customFormat="1">
      <c r="A21" s="89">
        <v>28</v>
      </c>
      <c r="B21" s="74" t="s">
        <v>272</v>
      </c>
      <c r="C21" s="74">
        <v>0.70699999999999996</v>
      </c>
      <c r="D21" s="255">
        <v>42885</v>
      </c>
      <c r="E21" s="88" t="s">
        <v>26</v>
      </c>
      <c r="F21" s="85">
        <v>100</v>
      </c>
      <c r="G21" s="85">
        <v>1.3</v>
      </c>
      <c r="H21" s="85">
        <v>13</v>
      </c>
      <c r="I21" s="85"/>
      <c r="J21" s="78">
        <v>0.46070396800000002</v>
      </c>
      <c r="K21" s="78">
        <v>5.239994619</v>
      </c>
      <c r="L21" s="78">
        <v>0.21254357400000001</v>
      </c>
      <c r="M21" s="78">
        <v>1.1907176969666666</v>
      </c>
      <c r="N21" s="78">
        <v>0.73373719866666576</v>
      </c>
      <c r="O21" s="78">
        <v>18.5</v>
      </c>
      <c r="P21" s="78">
        <v>12.67</v>
      </c>
      <c r="Q21" s="189">
        <v>1.0441697218958088</v>
      </c>
      <c r="R21" s="190">
        <v>0.16846013744802893</v>
      </c>
      <c r="S21" s="191">
        <v>3.6924346650998823</v>
      </c>
      <c r="T21" s="186">
        <v>-1.5518311607697083E-5</v>
      </c>
      <c r="U21" s="79">
        <v>3.0280105524518937E-5</v>
      </c>
      <c r="V21" s="79">
        <v>7.6776846679081322E-5</v>
      </c>
      <c r="W21" s="83">
        <v>6.0133457479826197E-4</v>
      </c>
      <c r="X21" s="79">
        <v>-4.9464618249534459E-5</v>
      </c>
      <c r="Y21" s="79">
        <v>4.9464618249534453E-4</v>
      </c>
      <c r="Z21" s="79">
        <v>-2.0367783985102423E-5</v>
      </c>
      <c r="AA21" s="79">
        <v>9.5049658597144636E-7</v>
      </c>
      <c r="AB21" s="79">
        <v>-1.0513656114214775E-3</v>
      </c>
      <c r="AC21" s="199">
        <v>4.2714152700186226E-4</v>
      </c>
      <c r="AD21" s="199">
        <v>1.0676598386095593E-3</v>
      </c>
      <c r="AE21" s="79">
        <v>6.6651148355058974E-5</v>
      </c>
      <c r="AF21" s="79">
        <v>0</v>
      </c>
      <c r="AG21" s="79">
        <v>2.3122284295468655E-3</v>
      </c>
      <c r="AH21" s="199">
        <v>1.0626163873370578E-4</v>
      </c>
      <c r="AI21" s="79">
        <v>2.343653010552452E-2</v>
      </c>
      <c r="AJ21" s="79">
        <v>-1.3343032278088145E-4</v>
      </c>
      <c r="AK21" s="79">
        <v>1.2242008069522038E-3</v>
      </c>
      <c r="AL21" s="79">
        <v>0</v>
      </c>
      <c r="AM21" s="79">
        <v>2.7234636871508383E-4</v>
      </c>
      <c r="AN21" s="199">
        <v>0</v>
      </c>
      <c r="AO21" s="79">
        <v>0</v>
      </c>
      <c r="AP21" s="199">
        <v>0</v>
      </c>
      <c r="AQ21" s="79">
        <v>1.2608628181253881E-6</v>
      </c>
      <c r="AR21" s="79">
        <v>4.6108783364369964E-4</v>
      </c>
      <c r="AS21" s="79">
        <v>2.2131052141527004E-4</v>
      </c>
      <c r="AT21" s="79">
        <v>3.0590471756672882E-4</v>
      </c>
      <c r="AU21" s="78">
        <v>7.9003724394785865E-3</v>
      </c>
      <c r="AV21" s="78">
        <v>1.4451427684667909E-4</v>
      </c>
      <c r="AW21" s="78">
        <v>8.8279795158286789E-5</v>
      </c>
      <c r="AX21" s="78">
        <v>5.5469428926132845E-3</v>
      </c>
      <c r="AY21" s="78">
        <v>-2.372361887026692E-6</v>
      </c>
      <c r="AZ21" s="78">
        <v>5.5908597144630672E-4</v>
      </c>
      <c r="BA21" s="78">
        <v>1.4437849162011177E-4</v>
      </c>
      <c r="BB21" s="78">
        <v>8.0656424581005597E-4</v>
      </c>
      <c r="BC21" s="78">
        <v>2.0794537554314093E-4</v>
      </c>
      <c r="BD21" s="78">
        <v>1.6682184978274364E-5</v>
      </c>
      <c r="BE21" s="78">
        <v>1.9248525760397271E-5</v>
      </c>
      <c r="BF21" s="78">
        <v>1.2362274984481689E-5</v>
      </c>
      <c r="BG21" s="78">
        <v>9.6329919304779659E-5</v>
      </c>
      <c r="BH21" s="78">
        <v>2.6573168839230297E-4</v>
      </c>
      <c r="BI21" s="78">
        <v>0</v>
      </c>
      <c r="BJ21" s="78">
        <v>9.0599782743637503E-4</v>
      </c>
      <c r="BK21" s="78">
        <v>6.9308659217877097E-6</v>
      </c>
      <c r="BL21" s="78">
        <v>6.9463842333954085E-6</v>
      </c>
      <c r="BM21" s="78">
        <v>0</v>
      </c>
      <c r="BN21" s="78">
        <v>3.2724239602731231E-5</v>
      </c>
      <c r="BO21" s="78">
        <v>0</v>
      </c>
      <c r="BP21" s="78">
        <v>4.6826505276225952E-5</v>
      </c>
      <c r="BQ21" s="78">
        <v>0</v>
      </c>
      <c r="BR21" s="78">
        <v>2.6439323401613908E-5</v>
      </c>
      <c r="BS21" s="78">
        <v>1.8573479205462451E-5</v>
      </c>
      <c r="BT21" s="78">
        <v>0</v>
      </c>
      <c r="BU21" s="78">
        <v>2.6109559279950345E-5</v>
      </c>
      <c r="BV21" s="78">
        <v>2.832091868404718E-6</v>
      </c>
      <c r="BW21" s="78">
        <v>2.9310211049037867E-5</v>
      </c>
      <c r="BX21" s="78">
        <v>0</v>
      </c>
      <c r="BY21" s="78">
        <v>0</v>
      </c>
      <c r="BZ21" s="78">
        <v>0</v>
      </c>
      <c r="CA21" s="78">
        <v>1.4354438237119759E-7</v>
      </c>
      <c r="CB21" s="78">
        <v>7.8833022967101188E-6</v>
      </c>
      <c r="CC21" s="78">
        <v>0</v>
      </c>
      <c r="CD21" s="78">
        <v>2.7758379888268162E-5</v>
      </c>
      <c r="CE21" s="78">
        <v>9.7493792675356946E-6</v>
      </c>
      <c r="CF21" s="78">
        <v>0</v>
      </c>
      <c r="CG21" s="78">
        <v>2.5624612042209815E-6</v>
      </c>
      <c r="CH21" s="78">
        <v>0</v>
      </c>
      <c r="CI21" s="78">
        <v>5.5090006207324644E-6</v>
      </c>
      <c r="CJ21" s="78">
        <v>0</v>
      </c>
      <c r="CK21" s="78">
        <v>1.1095592799503414E-6</v>
      </c>
      <c r="CL21" s="78">
        <v>0</v>
      </c>
      <c r="CM21" s="78">
        <v>4.3645251396648049E-6</v>
      </c>
      <c r="CN21" s="79">
        <v>0</v>
      </c>
      <c r="CO21" s="78">
        <v>0</v>
      </c>
      <c r="CP21" s="78">
        <v>4.455695220360025E-7</v>
      </c>
      <c r="CQ21" s="78">
        <v>2.9467333954065803E-4</v>
      </c>
      <c r="CR21" s="78">
        <v>2.6961126629422722E-5</v>
      </c>
      <c r="CS21" s="78">
        <v>1.020328988206083E-6</v>
      </c>
      <c r="CT21" s="78">
        <v>1.7477498448168838E-6</v>
      </c>
      <c r="CU21" s="78">
        <v>0</v>
      </c>
      <c r="CV21" s="78">
        <v>3.8815176908752337E-6</v>
      </c>
      <c r="CW21" s="78">
        <v>0</v>
      </c>
      <c r="CX21" s="78">
        <v>2.5391837368094349E-6</v>
      </c>
      <c r="CY21" s="78">
        <v>0</v>
      </c>
      <c r="CZ21" s="78">
        <v>3.7437926753569218E-5</v>
      </c>
      <c r="DA21" s="78">
        <v>7.3828367473618875E-6</v>
      </c>
      <c r="DB21" s="78">
        <v>9.5980757293606455E-6</v>
      </c>
      <c r="DC21" s="78">
        <v>0</v>
      </c>
      <c r="DD21" s="78">
        <v>1.303538175046555E-6</v>
      </c>
      <c r="DE21" s="78">
        <v>-8.7290502793296096E-8</v>
      </c>
    </row>
    <row r="22" spans="1:109" s="203" customFormat="1">
      <c r="A22" s="80">
        <v>19</v>
      </c>
      <c r="B22" s="186" t="s">
        <v>814</v>
      </c>
      <c r="C22" s="186">
        <v>0.69399999999999995</v>
      </c>
      <c r="D22" s="246">
        <v>42885</v>
      </c>
      <c r="E22" s="188" t="s">
        <v>26</v>
      </c>
      <c r="F22" s="85">
        <v>70</v>
      </c>
      <c r="G22" s="85">
        <v>0.9</v>
      </c>
      <c r="H22" s="85">
        <v>15</v>
      </c>
      <c r="I22" s="85"/>
      <c r="J22" s="79">
        <v>0.64742265499999996</v>
      </c>
      <c r="K22" s="79">
        <v>4.9287459919999996</v>
      </c>
      <c r="L22" s="79">
        <v>0.33594940000000001</v>
      </c>
      <c r="M22" s="79">
        <v>1.6484361337</v>
      </c>
      <c r="N22" s="79">
        <v>0.67973069566666577</v>
      </c>
      <c r="O22" s="79">
        <v>6.33</v>
      </c>
      <c r="P22" s="79">
        <v>8.33</v>
      </c>
      <c r="Q22" s="189">
        <v>1.8592545632589113</v>
      </c>
      <c r="R22" s="190">
        <v>0.34556658533565499</v>
      </c>
      <c r="S22" s="191">
        <v>5.4409374853113981</v>
      </c>
      <c r="T22" s="186">
        <v>-1.4288124156545211E-5</v>
      </c>
      <c r="U22" s="79">
        <v>-4.8639226270805204E-8</v>
      </c>
      <c r="V22" s="79">
        <v>-1.1499100314889759E-8</v>
      </c>
      <c r="W22" s="83">
        <v>-7.2255960413855146E-6</v>
      </c>
      <c r="X22" s="79">
        <v>4.8920377867746147E-8</v>
      </c>
      <c r="Y22" s="79">
        <v>-4.0199055330634276E-7</v>
      </c>
      <c r="Z22" s="79">
        <v>-1.1246063877642825E-7</v>
      </c>
      <c r="AA22" s="199">
        <v>-1.3214125056230312E-8</v>
      </c>
      <c r="AB22" s="79">
        <v>-6.269680611785875E-6</v>
      </c>
      <c r="AC22" s="79">
        <v>1.6587944219523065E-8</v>
      </c>
      <c r="AD22" s="79">
        <v>1.8131466486729639E-7</v>
      </c>
      <c r="AE22" s="79">
        <v>-1.0458839406207825E-8</v>
      </c>
      <c r="AF22" s="79">
        <v>0</v>
      </c>
      <c r="AG22" s="79">
        <v>1.6166216824111561E-7</v>
      </c>
      <c r="AH22" s="79">
        <v>-3.8405308142150285E-8</v>
      </c>
      <c r="AI22" s="79">
        <v>6.803868645973914E-8</v>
      </c>
      <c r="AJ22" s="79">
        <v>-2.9998875393612234E-7</v>
      </c>
      <c r="AK22" s="79">
        <v>-9.1655420602789075E-8</v>
      </c>
      <c r="AL22" s="79">
        <v>0</v>
      </c>
      <c r="AM22" s="79">
        <v>-3.053306342780028E-7</v>
      </c>
      <c r="AN22" s="199">
        <v>-1.1479419703103919E-8</v>
      </c>
      <c r="AO22" s="79">
        <v>-4.4728407557354928E-9</v>
      </c>
      <c r="AP22" s="79">
        <v>-4.5599977507872254E-9</v>
      </c>
      <c r="AQ22" s="79">
        <v>-1.1780251911830859E-8</v>
      </c>
      <c r="AR22" s="79">
        <v>-3.3738191632928751E-9</v>
      </c>
      <c r="AS22" s="79">
        <v>-4.0856950067476375E-8</v>
      </c>
      <c r="AT22" s="79">
        <v>2.4797570850202419E-8</v>
      </c>
      <c r="AU22" s="79">
        <v>9.7503373819163292E-6</v>
      </c>
      <c r="AV22" s="79">
        <v>-2.19017094017094E-7</v>
      </c>
      <c r="AW22" s="79">
        <v>-7.8919253261358516E-9</v>
      </c>
      <c r="AX22" s="79">
        <v>-1.4057579847053545E-9</v>
      </c>
      <c r="AY22" s="79">
        <v>-5.2485380116959057E-9</v>
      </c>
      <c r="AZ22" s="79">
        <v>9.3482905982905969E-8</v>
      </c>
      <c r="BA22" s="79">
        <v>-4.6952316689158871E-9</v>
      </c>
      <c r="BB22" s="79">
        <v>5.7636077372919452E-8</v>
      </c>
      <c r="BC22" s="79">
        <v>-4.0766981556455123E-9</v>
      </c>
      <c r="BD22" s="79">
        <v>-6.7785650022492151E-9</v>
      </c>
      <c r="BE22" s="79">
        <v>-9.5338506522717017E-9</v>
      </c>
      <c r="BF22" s="79">
        <v>-1.0464462438146647E-8</v>
      </c>
      <c r="BG22" s="79">
        <v>2.1479982006297791E-8</v>
      </c>
      <c r="BH22" s="79">
        <v>-1.2609649122807021E-8</v>
      </c>
      <c r="BI22" s="79">
        <v>0</v>
      </c>
      <c r="BJ22" s="79">
        <v>3.3288349077822762E-7</v>
      </c>
      <c r="BK22" s="79">
        <v>3.3204003598740471E-9</v>
      </c>
      <c r="BL22" s="79">
        <v>3.3681961313540301E-9</v>
      </c>
      <c r="BM22" s="79">
        <v>0</v>
      </c>
      <c r="BN22" s="79">
        <v>-2.2773279352226771E-9</v>
      </c>
      <c r="BO22" s="79">
        <v>0</v>
      </c>
      <c r="BP22" s="79">
        <v>-1.503317588843905E-8</v>
      </c>
      <c r="BQ22" s="79">
        <v>0</v>
      </c>
      <c r="BR22" s="79">
        <v>-3.8630229419703157E-9</v>
      </c>
      <c r="BS22" s="79">
        <v>2.606275303643731E-9</v>
      </c>
      <c r="BT22" s="79">
        <v>0</v>
      </c>
      <c r="BU22" s="79">
        <v>-4.2763157894736841E-8</v>
      </c>
      <c r="BV22" s="79">
        <v>-2.3616734143049923E-9</v>
      </c>
      <c r="BW22" s="79">
        <v>-3.160143949617634E-8</v>
      </c>
      <c r="BX22" s="79">
        <v>0</v>
      </c>
      <c r="BY22" s="79">
        <v>0</v>
      </c>
      <c r="BZ22" s="79">
        <v>-3.4947143499775073E-9</v>
      </c>
      <c r="CA22" s="79">
        <v>-9.615384615384617E-9</v>
      </c>
      <c r="CB22" s="79">
        <v>-1.1189833558254616E-8</v>
      </c>
      <c r="CC22" s="79">
        <v>-3.3710076473234375E-9</v>
      </c>
      <c r="CD22" s="79">
        <v>0</v>
      </c>
      <c r="CE22" s="79">
        <v>0</v>
      </c>
      <c r="CF22" s="79">
        <v>0</v>
      </c>
      <c r="CG22" s="79">
        <v>-6.4215024741340546E-9</v>
      </c>
      <c r="CH22" s="79">
        <v>-1.1873031938821401E-9</v>
      </c>
      <c r="CI22" s="79">
        <v>-2.6990553306342307E-10</v>
      </c>
      <c r="CJ22" s="79">
        <v>0</v>
      </c>
      <c r="CK22" s="79">
        <v>-6.3680836707152509E-9</v>
      </c>
      <c r="CL22" s="79">
        <v>-2.4038461538461542E-9</v>
      </c>
      <c r="CM22" s="79">
        <v>4.6952316689158782E-10</v>
      </c>
      <c r="CN22" s="79">
        <v>0</v>
      </c>
      <c r="CO22" s="79">
        <v>0</v>
      </c>
      <c r="CP22" s="79">
        <v>0</v>
      </c>
      <c r="CQ22" s="79">
        <v>1.3326585695006747E-7</v>
      </c>
      <c r="CR22" s="79">
        <v>1.0799032838506527E-8</v>
      </c>
      <c r="CS22" s="79">
        <v>-6.3821412505623027E-10</v>
      </c>
      <c r="CT22" s="79">
        <v>-1.1948942869995496E-9</v>
      </c>
      <c r="CU22" s="79">
        <v>0</v>
      </c>
      <c r="CV22" s="79">
        <v>0</v>
      </c>
      <c r="CW22" s="79">
        <v>0</v>
      </c>
      <c r="CX22" s="79">
        <v>2.1592442645074242E-9</v>
      </c>
      <c r="CY22" s="79">
        <v>0</v>
      </c>
      <c r="CZ22" s="79">
        <v>6.5339631129104793E-9</v>
      </c>
      <c r="DA22" s="79">
        <v>0</v>
      </c>
      <c r="DB22" s="79">
        <v>0</v>
      </c>
      <c r="DC22" s="79">
        <v>0</v>
      </c>
      <c r="DD22" s="79">
        <v>2.6118983355825454E-9</v>
      </c>
      <c r="DE22" s="79">
        <v>0</v>
      </c>
    </row>
    <row r="23" spans="1:109" s="203" customFormat="1">
      <c r="A23" s="80">
        <v>40</v>
      </c>
      <c r="B23" s="186" t="s">
        <v>763</v>
      </c>
      <c r="C23" s="186">
        <v>0.72699999999999998</v>
      </c>
      <c r="D23" s="251">
        <v>42881</v>
      </c>
      <c r="E23" s="188" t="s">
        <v>26</v>
      </c>
      <c r="F23" s="85">
        <v>100</v>
      </c>
      <c r="G23" s="85">
        <v>1</v>
      </c>
      <c r="H23" s="85">
        <v>10</v>
      </c>
      <c r="I23" s="85"/>
      <c r="J23" s="79">
        <v>0.76478954899999996</v>
      </c>
      <c r="K23" s="79">
        <v>5.1058720659999999</v>
      </c>
      <c r="L23" s="79">
        <v>0.37953473599999998</v>
      </c>
      <c r="M23" s="79">
        <v>1.5912804645999998</v>
      </c>
      <c r="N23" s="79">
        <v>0.82266393599999932</v>
      </c>
      <c r="O23" s="79">
        <v>0.67</v>
      </c>
      <c r="P23" s="79">
        <v>73.33</v>
      </c>
      <c r="Q23" s="189">
        <v>1.5156377203290248</v>
      </c>
      <c r="R23" s="190">
        <v>0.31732074382664482</v>
      </c>
      <c r="S23" s="191">
        <v>4.8516377203290251</v>
      </c>
      <c r="T23" s="186">
        <v>-1.4079936923823386E-5</v>
      </c>
      <c r="U23" s="79">
        <v>-6.8595342066957805E-8</v>
      </c>
      <c r="V23" s="79">
        <v>-3.7421154779233384E-8</v>
      </c>
      <c r="W23" s="83">
        <v>-6.9444444444444448E-6</v>
      </c>
      <c r="X23" s="79">
        <v>-7.5812712275594153E-8</v>
      </c>
      <c r="Y23" s="79">
        <v>1.467734109655507E-8</v>
      </c>
      <c r="Z23" s="79">
        <v>-2.4320718098010617E-7</v>
      </c>
      <c r="AA23" s="79">
        <v>9.9466278505579906E-9</v>
      </c>
      <c r="AB23" s="79">
        <v>1.8498301795245027E-6</v>
      </c>
      <c r="AC23" s="79">
        <v>1.0371179039301315E-7</v>
      </c>
      <c r="AD23" s="79">
        <v>1.8461911693352744E-7</v>
      </c>
      <c r="AE23" s="79">
        <v>-2.3926491994177578E-8</v>
      </c>
      <c r="AF23" s="79">
        <v>0</v>
      </c>
      <c r="AG23" s="79">
        <v>-6.9141193595342105E-8</v>
      </c>
      <c r="AH23" s="79">
        <v>-8.8245997088791801E-8</v>
      </c>
      <c r="AI23" s="79">
        <v>4.0635613779718471E-8</v>
      </c>
      <c r="AJ23" s="79">
        <v>-3.2187045123726352E-7</v>
      </c>
      <c r="AK23" s="79">
        <v>-1.0098253275109176E-7</v>
      </c>
      <c r="AL23" s="79">
        <v>0</v>
      </c>
      <c r="AM23" s="79">
        <v>-3.4813197476952937E-7</v>
      </c>
      <c r="AN23" s="199">
        <v>-7.6631489568170775E-9</v>
      </c>
      <c r="AO23" s="79">
        <v>0</v>
      </c>
      <c r="AP23" s="79">
        <v>0</v>
      </c>
      <c r="AQ23" s="79">
        <v>-2.253153808830663E-8</v>
      </c>
      <c r="AR23" s="79">
        <v>-6.4895681707908912E-9</v>
      </c>
      <c r="AS23" s="79">
        <v>-1.9920548277535178E-8</v>
      </c>
      <c r="AT23" s="79">
        <v>3.2205240174672501E-8</v>
      </c>
      <c r="AU23" s="79">
        <v>4.3486171761280941E-6</v>
      </c>
      <c r="AV23" s="79">
        <v>-2.2319262493934987E-7</v>
      </c>
      <c r="AW23" s="79">
        <v>1.0644104803493423E-9</v>
      </c>
      <c r="AX23" s="79">
        <v>3.1204512372634652E-8</v>
      </c>
      <c r="AY23" s="79">
        <v>-6.3473435225618632E-9</v>
      </c>
      <c r="AZ23" s="79">
        <v>1.732472100921883E-7</v>
      </c>
      <c r="BA23" s="79">
        <v>-3.999878699660356E-9</v>
      </c>
      <c r="BB23" s="79">
        <v>1.0161935953420671E-6</v>
      </c>
      <c r="BC23" s="79">
        <v>5.4221251819505111E-7</v>
      </c>
      <c r="BD23" s="79">
        <v>2.629184861717613E-8</v>
      </c>
      <c r="BE23" s="79">
        <v>3.5874575448811243E-9</v>
      </c>
      <c r="BF23" s="79">
        <v>4.272804463852501E-9</v>
      </c>
      <c r="BG23" s="79">
        <v>3.5498544395924309E-8</v>
      </c>
      <c r="BH23" s="79">
        <v>2.2016011644832636E-9</v>
      </c>
      <c r="BI23" s="79">
        <v>0</v>
      </c>
      <c r="BJ23" s="79">
        <v>3.09315866084425E-7</v>
      </c>
      <c r="BK23" s="79">
        <v>4.7943959243085852E-9</v>
      </c>
      <c r="BL23" s="79">
        <v>4.955118874332848E-9</v>
      </c>
      <c r="BM23" s="79">
        <v>0</v>
      </c>
      <c r="BN23" s="79">
        <v>2.3286632702571561E-7</v>
      </c>
      <c r="BO23" s="79">
        <v>0</v>
      </c>
      <c r="BP23" s="79">
        <v>1.7603711790393011E-7</v>
      </c>
      <c r="BQ23" s="79">
        <v>0</v>
      </c>
      <c r="BR23" s="79">
        <v>1.4768316351285779E-8</v>
      </c>
      <c r="BS23" s="79">
        <v>2.2167637069383778E-9</v>
      </c>
      <c r="BT23" s="79">
        <v>0</v>
      </c>
      <c r="BU23" s="79">
        <v>-1.8031295487627364E-8</v>
      </c>
      <c r="BV23" s="79">
        <v>1.2130033964095448E-11</v>
      </c>
      <c r="BW23" s="79">
        <v>-3.2599466278505587E-8</v>
      </c>
      <c r="BX23" s="79">
        <v>0</v>
      </c>
      <c r="BY23" s="79">
        <v>0</v>
      </c>
      <c r="BZ23" s="79">
        <v>-1.4404415332362943E-9</v>
      </c>
      <c r="CA23" s="79">
        <v>-1.328238719068414E-8</v>
      </c>
      <c r="CB23" s="79">
        <v>1.6375545851528602E-10</v>
      </c>
      <c r="CC23" s="79">
        <v>-5.0885492479378929E-9</v>
      </c>
      <c r="CD23" s="79">
        <v>-7.6055312954876254E-9</v>
      </c>
      <c r="CE23" s="79">
        <v>0</v>
      </c>
      <c r="CF23" s="79">
        <v>0</v>
      </c>
      <c r="CG23" s="79">
        <v>-9.0156477438136821E-9</v>
      </c>
      <c r="CH23" s="79">
        <v>0</v>
      </c>
      <c r="CI23" s="79">
        <v>-4.9096312469674894E-9</v>
      </c>
      <c r="CJ23" s="79">
        <v>0</v>
      </c>
      <c r="CK23" s="79">
        <v>-3.5237748665696292E-9</v>
      </c>
      <c r="CL23" s="79">
        <v>-3.1507763221737019E-9</v>
      </c>
      <c r="CM23" s="79">
        <v>0</v>
      </c>
      <c r="CN23" s="79">
        <v>0</v>
      </c>
      <c r="CO23" s="79">
        <v>0</v>
      </c>
      <c r="CP23" s="79">
        <v>0</v>
      </c>
      <c r="CQ23" s="79">
        <v>-3.9361960213488575E-9</v>
      </c>
      <c r="CR23" s="79">
        <v>0</v>
      </c>
      <c r="CS23" s="79">
        <v>1.346130519165454E-9</v>
      </c>
      <c r="CT23" s="79">
        <v>0</v>
      </c>
      <c r="CU23" s="79">
        <v>0</v>
      </c>
      <c r="CV23" s="79">
        <v>0</v>
      </c>
      <c r="CW23" s="79">
        <v>0</v>
      </c>
      <c r="CX23" s="79">
        <v>0</v>
      </c>
      <c r="CY23" s="79">
        <v>0</v>
      </c>
      <c r="CZ23" s="79">
        <v>7.4175157690441544E-8</v>
      </c>
      <c r="DA23" s="79">
        <v>1.3761523532265888E-8</v>
      </c>
      <c r="DB23" s="79">
        <v>0</v>
      </c>
      <c r="DC23" s="79">
        <v>0</v>
      </c>
      <c r="DD23" s="79">
        <v>1.8892527899078116E-9</v>
      </c>
      <c r="DE23" s="79">
        <v>1.2008733624454165E-9</v>
      </c>
    </row>
    <row r="24" spans="1:109" s="203" customFormat="1">
      <c r="A24" s="80">
        <v>32</v>
      </c>
      <c r="B24" s="186" t="s">
        <v>748</v>
      </c>
      <c r="C24" s="186">
        <v>0.69899999999999995</v>
      </c>
      <c r="D24" s="251">
        <v>42885</v>
      </c>
      <c r="E24" s="188" t="s">
        <v>26</v>
      </c>
      <c r="F24" s="85">
        <v>100</v>
      </c>
      <c r="G24" s="85">
        <v>1</v>
      </c>
      <c r="H24" s="85">
        <v>10</v>
      </c>
      <c r="I24" s="85"/>
      <c r="J24" s="79">
        <v>0.74271086799999997</v>
      </c>
      <c r="K24" s="79">
        <v>4.6027891749999998</v>
      </c>
      <c r="L24" s="79">
        <v>0.46540897399999998</v>
      </c>
      <c r="M24" s="79">
        <v>1.6139167283000002</v>
      </c>
      <c r="N24" s="79">
        <v>1.2873402323333334</v>
      </c>
      <c r="O24" s="79">
        <v>0.33</v>
      </c>
      <c r="P24" s="79">
        <v>72.67</v>
      </c>
      <c r="Q24" s="189">
        <v>1.2588486878182528</v>
      </c>
      <c r="R24" s="190">
        <v>0.27552525703039166</v>
      </c>
      <c r="S24" s="191">
        <v>4.0885790834312576</v>
      </c>
      <c r="T24" s="186">
        <v>-1.3827457264957266E-5</v>
      </c>
      <c r="U24" s="83">
        <v>-7.2329059829059836E-8</v>
      </c>
      <c r="V24" s="79">
        <v>-8.57104700854701E-8</v>
      </c>
      <c r="W24" s="83">
        <v>-5.9829059829059837E-6</v>
      </c>
      <c r="X24" s="79">
        <v>3.445512820512818E-8</v>
      </c>
      <c r="Y24" s="79">
        <v>-2.7524038461538461E-7</v>
      </c>
      <c r="Z24" s="199">
        <v>-4.3803418803419194E-8</v>
      </c>
      <c r="AA24" s="199">
        <v>-6.1698717948717917E-9</v>
      </c>
      <c r="AB24" s="79">
        <v>-1.9364316239316241E-5</v>
      </c>
      <c r="AC24" s="79">
        <v>-5.0480769230769252E-8</v>
      </c>
      <c r="AD24" s="79">
        <v>2.0630341880341877E-7</v>
      </c>
      <c r="AE24" s="79">
        <v>-1.6907051282051284E-8</v>
      </c>
      <c r="AF24" s="79">
        <v>0</v>
      </c>
      <c r="AG24" s="79">
        <v>-5.9134615384615371E-7</v>
      </c>
      <c r="AH24" s="79">
        <v>-9.1292735042735063E-8</v>
      </c>
      <c r="AI24" s="79">
        <v>8.199786324786345E-8</v>
      </c>
      <c r="AJ24" s="79">
        <v>-3.0154914529914537E-7</v>
      </c>
      <c r="AK24" s="79">
        <v>-1.837606837606837E-7</v>
      </c>
      <c r="AL24" s="79">
        <v>0</v>
      </c>
      <c r="AM24" s="79">
        <v>-3.9182692307692313E-7</v>
      </c>
      <c r="AN24" s="199">
        <v>-1.3330662393162393E-8</v>
      </c>
      <c r="AO24" s="79">
        <v>-4.9850427350427349E-9</v>
      </c>
      <c r="AP24" s="79">
        <v>-4.9556623931623949E-9</v>
      </c>
      <c r="AQ24" s="79">
        <v>-1.4262820512820496E-8</v>
      </c>
      <c r="AR24" s="79">
        <v>9.911858974358981E-8</v>
      </c>
      <c r="AS24" s="79">
        <v>-4.149305555555555E-8</v>
      </c>
      <c r="AT24" s="79">
        <v>1.4316239316239316E-8</v>
      </c>
      <c r="AU24" s="79">
        <v>-3.1396901709401714E-7</v>
      </c>
      <c r="AV24" s="79">
        <v>-3.0181623931623933E-7</v>
      </c>
      <c r="AW24" s="79">
        <v>-1.4732905982905985E-8</v>
      </c>
      <c r="AX24" s="79">
        <v>6.6773504273504048E-10</v>
      </c>
      <c r="AY24" s="79">
        <v>-2.7190170940170939E-9</v>
      </c>
      <c r="AZ24" s="79">
        <v>1.3739316239316238E-7</v>
      </c>
      <c r="BA24" s="79">
        <v>-8.7339743589743653E-9</v>
      </c>
      <c r="BB24" s="79">
        <v>-1.0082799145299147E-7</v>
      </c>
      <c r="BC24" s="79">
        <v>2.3370726495726499E-8</v>
      </c>
      <c r="BD24" s="79">
        <v>8.8141025641025729E-10</v>
      </c>
      <c r="BE24" s="79">
        <v>-4.5726495726495731E-9</v>
      </c>
      <c r="BF24" s="79">
        <v>-9.8210470085470066E-9</v>
      </c>
      <c r="BG24" s="79">
        <v>4.5112179487179471E-8</v>
      </c>
      <c r="BH24" s="79">
        <v>-1.7433226495726496E-8</v>
      </c>
      <c r="BI24" s="79">
        <v>0</v>
      </c>
      <c r="BJ24" s="79">
        <v>4.7617521367521371E-7</v>
      </c>
      <c r="BK24" s="79">
        <v>1.3541666666666689E-9</v>
      </c>
      <c r="BL24" s="79">
        <v>1.5090811965811965E-9</v>
      </c>
      <c r="BM24" s="79">
        <v>0</v>
      </c>
      <c r="BN24" s="79">
        <v>-1.3888888888888902E-9</v>
      </c>
      <c r="BO24" s="79">
        <v>0</v>
      </c>
      <c r="BP24" s="79">
        <v>-1.2745726495726498E-8</v>
      </c>
      <c r="BQ24" s="79">
        <v>0</v>
      </c>
      <c r="BR24" s="79">
        <v>-4.217414529914534E-9</v>
      </c>
      <c r="BS24" s="79">
        <v>-4.1426282051282022E-9</v>
      </c>
      <c r="BT24" s="79">
        <v>0</v>
      </c>
      <c r="BU24" s="79">
        <v>-4.4634081196581197E-8</v>
      </c>
      <c r="BV24" s="79">
        <v>-2.7644230769230779E-9</v>
      </c>
      <c r="BW24" s="79">
        <v>-4.2227564102564109E-8</v>
      </c>
      <c r="BX24" s="79">
        <v>0</v>
      </c>
      <c r="BY24" s="79">
        <v>0</v>
      </c>
      <c r="BZ24" s="79">
        <v>-2.8899572649572641E-9</v>
      </c>
      <c r="CA24" s="79">
        <v>-1.6599893162393169E-8</v>
      </c>
      <c r="CB24" s="79">
        <v>-1.2443910256410258E-8</v>
      </c>
      <c r="CC24" s="79">
        <v>-2.5827991452991503E-9</v>
      </c>
      <c r="CD24" s="79">
        <v>0</v>
      </c>
      <c r="CE24" s="79">
        <v>0</v>
      </c>
      <c r="CF24" s="79">
        <v>0</v>
      </c>
      <c r="CG24" s="79">
        <v>-7.342414529914528E-9</v>
      </c>
      <c r="CH24" s="79">
        <v>-9.6955128205128192E-10</v>
      </c>
      <c r="CI24" s="79">
        <v>3.6057692307692487E-10</v>
      </c>
      <c r="CJ24" s="79">
        <v>0</v>
      </c>
      <c r="CK24" s="79">
        <v>-7.0940170940170963E-9</v>
      </c>
      <c r="CL24" s="79">
        <v>-6.0630341880341885E-9</v>
      </c>
      <c r="CM24" s="79">
        <v>-1.1004273504273507E-9</v>
      </c>
      <c r="CN24" s="79">
        <v>0</v>
      </c>
      <c r="CO24" s="79">
        <v>0</v>
      </c>
      <c r="CP24" s="79">
        <v>0</v>
      </c>
      <c r="CQ24" s="79">
        <v>4.4257478632478652E-8</v>
      </c>
      <c r="CR24" s="79">
        <v>4.1426282051282055E-9</v>
      </c>
      <c r="CS24" s="79">
        <v>3.071581196581214E-10</v>
      </c>
      <c r="CT24" s="79">
        <v>-9.5192307692307633E-10</v>
      </c>
      <c r="CU24" s="79">
        <v>0</v>
      </c>
      <c r="CV24" s="79">
        <v>0</v>
      </c>
      <c r="CW24" s="79">
        <v>0</v>
      </c>
      <c r="CX24" s="79">
        <v>-9.5619658119658121E-10</v>
      </c>
      <c r="CY24" s="79">
        <v>0</v>
      </c>
      <c r="CZ24" s="79">
        <v>6.8189102564102536E-9</v>
      </c>
      <c r="DA24" s="79">
        <v>0</v>
      </c>
      <c r="DB24" s="79">
        <v>0</v>
      </c>
      <c r="DC24" s="79">
        <v>0</v>
      </c>
      <c r="DD24" s="79">
        <v>1.6185897435897446E-9</v>
      </c>
      <c r="DE24" s="79">
        <v>0</v>
      </c>
    </row>
    <row r="25" spans="1:109" s="203" customFormat="1">
      <c r="A25" s="80">
        <v>14</v>
      </c>
      <c r="B25" s="74" t="s">
        <v>239</v>
      </c>
      <c r="C25" s="186">
        <v>0.70799999999999996</v>
      </c>
      <c r="D25" s="246">
        <v>42885</v>
      </c>
      <c r="E25" s="218" t="s">
        <v>26</v>
      </c>
      <c r="F25" s="196">
        <v>30</v>
      </c>
      <c r="G25" s="196">
        <v>0.1</v>
      </c>
      <c r="H25" s="196">
        <v>1</v>
      </c>
      <c r="I25" s="214"/>
      <c r="J25" s="79">
        <v>1.1972195329999999</v>
      </c>
      <c r="K25" s="79">
        <v>6.1508710569999998</v>
      </c>
      <c r="L25" s="79">
        <v>0.399795821</v>
      </c>
      <c r="M25" s="79">
        <v>1.6047891303000001</v>
      </c>
      <c r="N25" s="79">
        <v>1.2610272980000001</v>
      </c>
      <c r="O25" s="79">
        <v>6.67</v>
      </c>
      <c r="P25" s="79">
        <v>41</v>
      </c>
      <c r="Q25" s="189">
        <v>1.1830424206815511</v>
      </c>
      <c r="R25" s="190">
        <v>0.27823352908929977</v>
      </c>
      <c r="S25" s="191">
        <v>4.8126896592244419</v>
      </c>
      <c r="T25" s="186">
        <v>-1.3018837803320561E-5</v>
      </c>
      <c r="U25" s="79">
        <v>-7.793209876543208E-8</v>
      </c>
      <c r="V25" s="79">
        <v>-3.9511494252873574E-8</v>
      </c>
      <c r="W25" s="83">
        <v>-5.5076628352490419E-6</v>
      </c>
      <c r="X25" s="79">
        <v>3.2726692209450939E-8</v>
      </c>
      <c r="Y25" s="79">
        <v>-3.8056087696892302E-7</v>
      </c>
      <c r="Z25" s="79">
        <v>-9.3390804597701291E-8</v>
      </c>
      <c r="AA25" s="79">
        <v>-2.5718390804597703E-8</v>
      </c>
      <c r="AB25" s="79">
        <v>-4.5232013622818221E-6</v>
      </c>
      <c r="AC25" s="199">
        <v>-1.1973180076628427E-8</v>
      </c>
      <c r="AD25" s="199">
        <v>5.7551085568326928E-8</v>
      </c>
      <c r="AE25" s="79">
        <v>-1.356960408684546E-8</v>
      </c>
      <c r="AF25" s="79">
        <v>0</v>
      </c>
      <c r="AG25" s="79">
        <v>-3.1369731800766281E-7</v>
      </c>
      <c r="AH25" s="199">
        <v>-5.7258407833120461E-8</v>
      </c>
      <c r="AI25" s="79">
        <v>-1.8332269050659857E-7</v>
      </c>
      <c r="AJ25" s="79">
        <v>-2.6660280970625797E-7</v>
      </c>
      <c r="AK25" s="79">
        <v>-7.0508727117922486E-8</v>
      </c>
      <c r="AL25" s="79">
        <v>0</v>
      </c>
      <c r="AM25" s="79">
        <v>-2.5516177096636864E-7</v>
      </c>
      <c r="AN25" s="199">
        <v>-8.8095998297147767E-9</v>
      </c>
      <c r="AO25" s="79">
        <v>-2.3760110685398041E-9</v>
      </c>
      <c r="AP25" s="199">
        <v>-2.2509578544061305E-9</v>
      </c>
      <c r="AQ25" s="79">
        <v>-1.3090676883780332E-8</v>
      </c>
      <c r="AR25" s="79">
        <v>4.709450830140489E-8</v>
      </c>
      <c r="AS25" s="79">
        <v>-3.9623243933588761E-8</v>
      </c>
      <c r="AT25" s="79">
        <v>3.3790974882928967E-9</v>
      </c>
      <c r="AU25" s="79">
        <v>2.0200085142613879E-6</v>
      </c>
      <c r="AV25" s="79">
        <v>-2.2057258407833117E-7</v>
      </c>
      <c r="AW25" s="79">
        <v>-8.8255640698169462E-9</v>
      </c>
      <c r="AX25" s="79">
        <v>8.21360153256705E-8</v>
      </c>
      <c r="AY25" s="79">
        <v>-3.4669008088548311E-9</v>
      </c>
      <c r="AZ25" s="79">
        <v>5.1005747126436782E-8</v>
      </c>
      <c r="BA25" s="79">
        <v>-5.8269476372924731E-9</v>
      </c>
      <c r="BB25" s="79">
        <v>4.5232013622817725E-9</v>
      </c>
      <c r="BC25" s="79">
        <v>-8.540868454661552E-9</v>
      </c>
      <c r="BD25" s="79">
        <v>-7.1918901660280981E-9</v>
      </c>
      <c r="BE25" s="79">
        <v>-5.7258407833120464E-9</v>
      </c>
      <c r="BF25" s="79">
        <v>-9.3550446998722844E-9</v>
      </c>
      <c r="BG25" s="79">
        <v>1.7214772243507812E-9</v>
      </c>
      <c r="BH25" s="79">
        <v>-1.0962111536824182E-8</v>
      </c>
      <c r="BI25" s="79">
        <v>0</v>
      </c>
      <c r="BJ25" s="79">
        <v>1.6858237547892718E-7</v>
      </c>
      <c r="BK25" s="79">
        <v>7.1918901660280973E-9</v>
      </c>
      <c r="BL25" s="79">
        <v>7.2184972328650514E-9</v>
      </c>
      <c r="BM25" s="79">
        <v>0</v>
      </c>
      <c r="BN25" s="79">
        <v>-4.5498084291187688E-9</v>
      </c>
      <c r="BO25" s="79">
        <v>0</v>
      </c>
      <c r="BP25" s="79">
        <v>-1.4123031077054071E-8</v>
      </c>
      <c r="BQ25" s="79">
        <v>0</v>
      </c>
      <c r="BR25" s="79">
        <v>-6.9178373776075578E-10</v>
      </c>
      <c r="BS25" s="79">
        <v>-2.7644742443592988E-9</v>
      </c>
      <c r="BT25" s="79">
        <v>0</v>
      </c>
      <c r="BU25" s="79">
        <v>-3.7143465304384853E-8</v>
      </c>
      <c r="BV25" s="79">
        <v>-1.9742443593018289E-9</v>
      </c>
      <c r="BW25" s="79">
        <v>-2.6447424435930199E-8</v>
      </c>
      <c r="BX25" s="79">
        <v>0</v>
      </c>
      <c r="BY25" s="79">
        <v>0</v>
      </c>
      <c r="BZ25" s="79">
        <v>-2.3680289484887193E-9</v>
      </c>
      <c r="CA25" s="79">
        <v>-1.11749680715198E-8</v>
      </c>
      <c r="CB25" s="79">
        <v>-8.1603873988931506E-9</v>
      </c>
      <c r="CC25" s="79">
        <v>-3.7116858237547908E-9</v>
      </c>
      <c r="CD25" s="79">
        <v>0</v>
      </c>
      <c r="CE25" s="79">
        <v>0</v>
      </c>
      <c r="CF25" s="79">
        <v>0</v>
      </c>
      <c r="CG25" s="79">
        <v>-4.4433801617709679E-9</v>
      </c>
      <c r="CH25" s="79">
        <v>-9.4987228607918294E-10</v>
      </c>
      <c r="CI25" s="79">
        <v>-1.1068539804171951E-9</v>
      </c>
      <c r="CJ25" s="79">
        <v>0</v>
      </c>
      <c r="CK25" s="79">
        <v>-5.8083226905065996E-9</v>
      </c>
      <c r="CL25" s="79">
        <v>-1.5804597701149429E-9</v>
      </c>
      <c r="CM25" s="79">
        <v>-4.7892720306512566E-11</v>
      </c>
      <c r="CN25" s="79">
        <v>0</v>
      </c>
      <c r="CO25" s="79">
        <v>0</v>
      </c>
      <c r="CP25" s="79">
        <v>0</v>
      </c>
      <c r="CQ25" s="79">
        <v>1.1864091102596849E-7</v>
      </c>
      <c r="CR25" s="79">
        <v>1.0765219242230735E-8</v>
      </c>
      <c r="CS25" s="79">
        <v>-3.1928480204342303E-10</v>
      </c>
      <c r="CT25" s="79">
        <v>-5.8801617709663642E-10</v>
      </c>
      <c r="CU25" s="79">
        <v>0</v>
      </c>
      <c r="CV25" s="79">
        <v>0</v>
      </c>
      <c r="CW25" s="79">
        <v>0</v>
      </c>
      <c r="CX25" s="79">
        <v>9.9856321839080406E-10</v>
      </c>
      <c r="CY25" s="79">
        <v>0</v>
      </c>
      <c r="CZ25" s="79">
        <v>3.839399744572158E-9</v>
      </c>
      <c r="DA25" s="79">
        <v>0</v>
      </c>
      <c r="DB25" s="79">
        <v>0</v>
      </c>
      <c r="DC25" s="79">
        <v>0</v>
      </c>
      <c r="DD25" s="79">
        <v>2.7139208173690929E-9</v>
      </c>
      <c r="DE25" s="79">
        <v>0</v>
      </c>
    </row>
    <row r="26" spans="1:109" s="203" customFormat="1">
      <c r="A26" s="80">
        <v>46</v>
      </c>
      <c r="B26" s="204" t="s">
        <v>1074</v>
      </c>
      <c r="C26" s="204">
        <v>0.72599999999999998</v>
      </c>
      <c r="D26" s="250">
        <v>42885</v>
      </c>
      <c r="E26" s="205" t="s">
        <v>26</v>
      </c>
      <c r="F26" s="77">
        <v>100</v>
      </c>
      <c r="G26" s="85">
        <v>1</v>
      </c>
      <c r="H26" s="85">
        <v>10</v>
      </c>
      <c r="I26" s="77"/>
      <c r="J26" s="83">
        <v>0.53545025899999998</v>
      </c>
      <c r="K26" s="83">
        <v>4.1478217979999998</v>
      </c>
      <c r="L26" s="83">
        <v>0.413789872</v>
      </c>
      <c r="M26" s="83">
        <v>1.3318423353</v>
      </c>
      <c r="N26" s="83">
        <v>0.87360499499999966</v>
      </c>
      <c r="O26" s="83">
        <v>5.67</v>
      </c>
      <c r="P26" s="83">
        <v>15.67</v>
      </c>
      <c r="Q26" s="189">
        <v>1.1236204073638856</v>
      </c>
      <c r="R26" s="190">
        <v>0.26895387698534889</v>
      </c>
      <c r="S26" s="191">
        <v>4.8440625538582065</v>
      </c>
      <c r="T26" s="186">
        <v>-1.2879696243005598E-5</v>
      </c>
      <c r="U26" s="79">
        <v>-4.6437849720223847E-8</v>
      </c>
      <c r="V26" s="79">
        <v>-2.0508593125499615E-8</v>
      </c>
      <c r="W26" s="83">
        <v>-5.9202637889688255E-6</v>
      </c>
      <c r="X26" s="79">
        <v>-1.0491606714628339E-8</v>
      </c>
      <c r="Y26" s="79">
        <v>-2.5934252597921667E-7</v>
      </c>
      <c r="Z26" s="79">
        <v>-1.5762390087929682E-7</v>
      </c>
      <c r="AA26" s="79">
        <v>-6.6446842525979216E-9</v>
      </c>
      <c r="AB26" s="79">
        <v>-9.0927258193445247E-6</v>
      </c>
      <c r="AC26" s="199">
        <v>3.1524780175859322E-7</v>
      </c>
      <c r="AD26" s="199">
        <v>1.1073641087130298E-6</v>
      </c>
      <c r="AE26" s="79">
        <v>5.1009192645883267E-8</v>
      </c>
      <c r="AF26" s="79">
        <v>0</v>
      </c>
      <c r="AG26" s="79">
        <v>3.4047761790567551E-6</v>
      </c>
      <c r="AH26" s="199">
        <v>5.9202637889688273E-8</v>
      </c>
      <c r="AI26" s="79">
        <v>5.7194244604316546E-5</v>
      </c>
      <c r="AJ26" s="79">
        <v>-5.9452438049560354E-7</v>
      </c>
      <c r="AK26" s="79">
        <v>2.6104116706634688E-6</v>
      </c>
      <c r="AL26" s="79">
        <v>2.8961830535571548E-8</v>
      </c>
      <c r="AM26" s="79">
        <v>5.4456434852118124E-8</v>
      </c>
      <c r="AN26" s="199">
        <v>7.3416266986410855E-8</v>
      </c>
      <c r="AO26" s="79">
        <v>9.3650079936051121E-9</v>
      </c>
      <c r="AP26" s="199">
        <v>9.1901478816946427E-9</v>
      </c>
      <c r="AQ26" s="79">
        <v>-1.1066147082334124E-8</v>
      </c>
      <c r="AR26" s="79">
        <v>1.2040367705835333E-7</v>
      </c>
      <c r="AS26" s="79">
        <v>9.3175459632294233E-9</v>
      </c>
      <c r="AT26" s="79">
        <v>1.5762390087929658E-7</v>
      </c>
      <c r="AU26" s="79">
        <v>5.8902877697841731E-6</v>
      </c>
      <c r="AV26" s="83">
        <v>-1.4138689048760991E-7</v>
      </c>
      <c r="AW26" s="83">
        <v>6.407374100719423E-8</v>
      </c>
      <c r="AX26" s="83">
        <v>5.4369004796163081E-6</v>
      </c>
      <c r="AY26" s="83">
        <v>-7.5164868105515578E-9</v>
      </c>
      <c r="AZ26" s="83">
        <v>7.8312350119904076E-7</v>
      </c>
      <c r="BA26" s="83">
        <v>6.2275179856115107E-8</v>
      </c>
      <c r="BB26" s="83">
        <v>2.1282973621103117E-7</v>
      </c>
      <c r="BC26" s="83">
        <v>1.636191047162271E-8</v>
      </c>
      <c r="BD26" s="83">
        <v>-2.5954236610711458E-9</v>
      </c>
      <c r="BE26" s="83">
        <v>2.5604516386890524E-9</v>
      </c>
      <c r="BF26" s="83">
        <v>3.6096123101518803E-9</v>
      </c>
      <c r="BG26" s="83">
        <v>8.31584732214229E-8</v>
      </c>
      <c r="BH26" s="83">
        <v>1.4888089528377296E-8</v>
      </c>
      <c r="BI26" s="83">
        <v>0</v>
      </c>
      <c r="BJ26" s="83">
        <v>1.2262689848121504E-6</v>
      </c>
      <c r="BK26" s="83">
        <v>1.2140287769784171E-8</v>
      </c>
      <c r="BL26" s="83">
        <v>1.2315147881694641E-8</v>
      </c>
      <c r="BM26" s="83">
        <v>0</v>
      </c>
      <c r="BN26" s="83">
        <v>-1.7985611510791438E-9</v>
      </c>
      <c r="BO26" s="83">
        <v>0</v>
      </c>
      <c r="BP26" s="83">
        <v>-6.2699840127897714E-9</v>
      </c>
      <c r="BQ26" s="83">
        <v>0</v>
      </c>
      <c r="BR26" s="83">
        <v>8.0185851318944886E-9</v>
      </c>
      <c r="BS26" s="83">
        <v>4.084232613908872E-8</v>
      </c>
      <c r="BT26" s="83">
        <v>0</v>
      </c>
      <c r="BU26" s="83">
        <v>-3.1050159872102315E-8</v>
      </c>
      <c r="BV26" s="83">
        <v>-2.6428856914468429E-9</v>
      </c>
      <c r="BW26" s="83">
        <v>-2.4580335731414869E-8</v>
      </c>
      <c r="BX26" s="83">
        <v>0</v>
      </c>
      <c r="BY26" s="83">
        <v>0</v>
      </c>
      <c r="BZ26" s="83">
        <v>-2.5354716227018381E-9</v>
      </c>
      <c r="CA26" s="83">
        <v>-8.5181854516386888E-9</v>
      </c>
      <c r="CB26" s="83">
        <v>-8.6131095123900912E-9</v>
      </c>
      <c r="CC26" s="83">
        <v>-2.8177458033573144E-9</v>
      </c>
      <c r="CD26" s="83">
        <v>0</v>
      </c>
      <c r="CE26" s="83">
        <v>0</v>
      </c>
      <c r="CF26" s="83">
        <v>0</v>
      </c>
      <c r="CG26" s="83">
        <v>-5.4481414868105528E-9</v>
      </c>
      <c r="CH26" s="83">
        <v>3.4972022382094636E-11</v>
      </c>
      <c r="CI26" s="83">
        <v>2.9376498800959215E-9</v>
      </c>
      <c r="CJ26" s="83">
        <v>0</v>
      </c>
      <c r="CK26" s="83">
        <v>-4.8461231015187834E-9</v>
      </c>
      <c r="CL26" s="83">
        <v>-3.4622302158273384E-9</v>
      </c>
      <c r="CM26" s="83">
        <v>4.0367705835331713E-9</v>
      </c>
      <c r="CN26" s="79">
        <v>0</v>
      </c>
      <c r="CO26" s="83">
        <v>0</v>
      </c>
      <c r="CP26" s="83">
        <v>0</v>
      </c>
      <c r="CQ26" s="83">
        <v>4.3380295763389289E-7</v>
      </c>
      <c r="CR26" s="83">
        <v>4.0020483613109515E-8</v>
      </c>
      <c r="CS26" s="83">
        <v>8.4932054356514859E-10</v>
      </c>
      <c r="CT26" s="83">
        <v>6.3449240607514001E-10</v>
      </c>
      <c r="CU26" s="83">
        <v>0</v>
      </c>
      <c r="CV26" s="83">
        <v>0</v>
      </c>
      <c r="CW26" s="83">
        <v>0</v>
      </c>
      <c r="CX26" s="83">
        <v>4.7112310151878491E-9</v>
      </c>
      <c r="CY26" s="83">
        <v>0</v>
      </c>
      <c r="CZ26" s="83">
        <v>7.5914268585131852E-9</v>
      </c>
      <c r="DA26" s="83">
        <v>0</v>
      </c>
      <c r="DB26" s="83">
        <v>0</v>
      </c>
      <c r="DC26" s="83">
        <v>0</v>
      </c>
      <c r="DD26" s="83">
        <v>2.5729416466826535E-9</v>
      </c>
      <c r="DE26" s="83">
        <v>0</v>
      </c>
    </row>
    <row r="27" spans="1:109" s="203" customFormat="1">
      <c r="A27" s="80">
        <v>31</v>
      </c>
      <c r="B27" s="186" t="s">
        <v>656</v>
      </c>
      <c r="C27" s="186">
        <v>0.68400000000000005</v>
      </c>
      <c r="D27" s="246">
        <v>42882</v>
      </c>
      <c r="E27" s="188" t="s">
        <v>16</v>
      </c>
      <c r="F27" s="85">
        <v>60</v>
      </c>
      <c r="G27" s="85"/>
      <c r="H27" s="85"/>
      <c r="I27" s="85">
        <v>11.333333333333334</v>
      </c>
      <c r="J27" s="79">
        <v>0.63101294699999999</v>
      </c>
      <c r="K27" s="79">
        <v>4.7570233850000001</v>
      </c>
      <c r="L27" s="79">
        <v>0.35945649400000002</v>
      </c>
      <c r="M27" s="79">
        <v>1.2220219277</v>
      </c>
      <c r="N27" s="79">
        <v>0.70877867266666572</v>
      </c>
      <c r="O27" s="79">
        <v>3.67</v>
      </c>
      <c r="P27" s="79">
        <v>69.67</v>
      </c>
      <c r="Q27" s="189">
        <v>1.4397689776733256</v>
      </c>
      <c r="R27" s="190">
        <v>0.25809041044314124</v>
      </c>
      <c r="S27" s="191">
        <v>5.8231275362318833</v>
      </c>
      <c r="T27" s="186">
        <v>-1.2787624378109455E-5</v>
      </c>
      <c r="U27" s="83">
        <v>-7.0299543946932037E-8</v>
      </c>
      <c r="V27" s="79">
        <v>-2.1299751243781097E-8</v>
      </c>
      <c r="W27" s="83">
        <v>-5.2342454394693198E-6</v>
      </c>
      <c r="X27" s="79">
        <v>2.3320895522387104E-9</v>
      </c>
      <c r="Y27" s="79">
        <v>8.0068407960198359E-9</v>
      </c>
      <c r="Z27" s="79">
        <v>-1.4303482587064667E-7</v>
      </c>
      <c r="AA27" s="79">
        <v>-2.4901533996683271E-8</v>
      </c>
      <c r="AB27" s="79">
        <v>-3.6017827529021562E-6</v>
      </c>
      <c r="AC27" s="79">
        <v>2.2958126036484251E-7</v>
      </c>
      <c r="AD27" s="79">
        <v>9.3361318407960205E-7</v>
      </c>
      <c r="AE27" s="79">
        <v>1.3474295190713103E-8</v>
      </c>
      <c r="AF27" s="79">
        <v>0</v>
      </c>
      <c r="AG27" s="79">
        <v>-3.2649253731343268E-7</v>
      </c>
      <c r="AH27" s="79">
        <v>-7.6725746268656775E-8</v>
      </c>
      <c r="AI27" s="79">
        <v>3.995646766169155E-6</v>
      </c>
      <c r="AJ27" s="79">
        <v>-3.0918325041459373E-7</v>
      </c>
      <c r="AK27" s="79">
        <v>2.3320895522388115E-8</v>
      </c>
      <c r="AL27" s="79">
        <v>0</v>
      </c>
      <c r="AM27" s="79">
        <v>-2.8995646766169153E-7</v>
      </c>
      <c r="AN27" s="199">
        <v>-5.1642827529021573E-9</v>
      </c>
      <c r="AO27" s="79">
        <v>0</v>
      </c>
      <c r="AP27" s="79">
        <v>0</v>
      </c>
      <c r="AQ27" s="79">
        <v>-7.3590381426202392E-9</v>
      </c>
      <c r="AR27" s="79">
        <v>1.508084577114428E-7</v>
      </c>
      <c r="AS27" s="79">
        <v>8.0586650082918492E-10</v>
      </c>
      <c r="AT27" s="79">
        <v>8.1493573797678271E-8</v>
      </c>
      <c r="AU27" s="79">
        <v>6.4132462686567152E-6</v>
      </c>
      <c r="AV27" s="79">
        <v>-1.606550580431171E-8</v>
      </c>
      <c r="AW27" s="79">
        <v>1.0903814262023217E-8</v>
      </c>
      <c r="AX27" s="79">
        <v>1.5472118573797683E-7</v>
      </c>
      <c r="AY27" s="79">
        <v>-4.0941127694858986E-10</v>
      </c>
      <c r="AZ27" s="79">
        <v>3.4209162520729684E-7</v>
      </c>
      <c r="BA27" s="79">
        <v>3.8298092868988391E-8</v>
      </c>
      <c r="BB27" s="79">
        <v>6.4391583747927035E-7</v>
      </c>
      <c r="BC27" s="79">
        <v>2.7518656716417913E-7</v>
      </c>
      <c r="BD27" s="79">
        <v>1.453928275290216E-8</v>
      </c>
      <c r="BE27" s="79">
        <v>8.5561774461028214E-9</v>
      </c>
      <c r="BF27" s="79">
        <v>8.9681799336650026E-9</v>
      </c>
      <c r="BG27" s="79">
        <v>9.338723051409618E-8</v>
      </c>
      <c r="BH27" s="79">
        <v>1.7516583747927032E-8</v>
      </c>
      <c r="BI27" s="79">
        <v>3.1638681592039799E-9</v>
      </c>
      <c r="BJ27" s="79">
        <v>9.5486111111111105E-7</v>
      </c>
      <c r="BK27" s="79">
        <v>2.0392827529021558E-8</v>
      </c>
      <c r="BL27" s="79">
        <v>2.0366915422885575E-8</v>
      </c>
      <c r="BM27" s="79">
        <v>0</v>
      </c>
      <c r="BN27" s="79">
        <v>1.1479063018242124E-7</v>
      </c>
      <c r="BO27" s="79">
        <v>0</v>
      </c>
      <c r="BP27" s="79">
        <v>8.8075248756218905E-8</v>
      </c>
      <c r="BQ27" s="79">
        <v>0</v>
      </c>
      <c r="BR27" s="79">
        <v>2.4201907131011612E-8</v>
      </c>
      <c r="BS27" s="79">
        <v>3.1301824212271977E-8</v>
      </c>
      <c r="BT27" s="79">
        <v>2.3113598673300165E-7</v>
      </c>
      <c r="BU27" s="79">
        <v>-1.2437810945273631E-8</v>
      </c>
      <c r="BV27" s="79">
        <v>3.5188640132669981E-9</v>
      </c>
      <c r="BW27" s="79">
        <v>7.4108623548921944E-9</v>
      </c>
      <c r="BX27" s="79">
        <v>0</v>
      </c>
      <c r="BY27" s="79">
        <v>0</v>
      </c>
      <c r="BZ27" s="79">
        <v>0</v>
      </c>
      <c r="CA27" s="79">
        <v>1.7879353233830833E-9</v>
      </c>
      <c r="CB27" s="79">
        <v>2.0496475953565492E-9</v>
      </c>
      <c r="CC27" s="79">
        <v>1.2645107794361515E-9</v>
      </c>
      <c r="CD27" s="79">
        <v>6.610178275290215E-9</v>
      </c>
      <c r="CE27" s="79">
        <v>0</v>
      </c>
      <c r="CF27" s="79">
        <v>5.1176409618573806E-9</v>
      </c>
      <c r="CG27" s="79">
        <v>7.7736318407922864E-12</v>
      </c>
      <c r="CH27" s="79">
        <v>0</v>
      </c>
      <c r="CI27" s="79">
        <v>2.9202943615257053E-9</v>
      </c>
      <c r="CJ27" s="79">
        <v>7.5663349917081345E-10</v>
      </c>
      <c r="CK27" s="79">
        <v>-8.3696102819237132E-10</v>
      </c>
      <c r="CL27" s="79">
        <v>2.1766169154228831E-9</v>
      </c>
      <c r="CM27" s="79">
        <v>3.6173300165837458E-9</v>
      </c>
      <c r="CN27" s="79">
        <v>0</v>
      </c>
      <c r="CO27" s="79">
        <v>7.6518449419568852E-9</v>
      </c>
      <c r="CP27" s="79">
        <v>0</v>
      </c>
      <c r="CQ27" s="79">
        <v>1.0320791873963515E-7</v>
      </c>
      <c r="CR27" s="79">
        <v>9.2713515754560527E-9</v>
      </c>
      <c r="CS27" s="79">
        <v>1.4303482587064684E-9</v>
      </c>
      <c r="CT27" s="79">
        <v>4.0474709784411274E-9</v>
      </c>
      <c r="CU27" s="79">
        <v>0</v>
      </c>
      <c r="CV27" s="79">
        <v>5.6902985074626854E-9</v>
      </c>
      <c r="CW27" s="79">
        <v>0</v>
      </c>
      <c r="CX27" s="79">
        <v>2.8218283582089539E-9</v>
      </c>
      <c r="CY27" s="79">
        <v>0</v>
      </c>
      <c r="CZ27" s="79">
        <v>4.5398009950248769E-8</v>
      </c>
      <c r="DA27" s="79">
        <v>6.2111318407960192E-9</v>
      </c>
      <c r="DB27" s="79">
        <v>-2.6948590381426199E-9</v>
      </c>
      <c r="DC27" s="79">
        <v>0</v>
      </c>
      <c r="DD27" s="79">
        <v>-4.5346185737976774E-9</v>
      </c>
      <c r="DE27" s="79">
        <v>-8.7582918739635159E-9</v>
      </c>
    </row>
    <row r="28" spans="1:109" s="203" customFormat="1">
      <c r="A28" s="80">
        <v>46</v>
      </c>
      <c r="B28" s="186" t="s">
        <v>1071</v>
      </c>
      <c r="C28" s="186">
        <v>0.71099999999999997</v>
      </c>
      <c r="D28" s="246">
        <v>42885</v>
      </c>
      <c r="E28" s="188" t="s">
        <v>26</v>
      </c>
      <c r="F28" s="85">
        <v>70</v>
      </c>
      <c r="G28" s="85">
        <v>1.2</v>
      </c>
      <c r="H28" s="85">
        <v>12</v>
      </c>
      <c r="I28" s="85"/>
      <c r="J28" s="79">
        <v>0.55845793499999996</v>
      </c>
      <c r="K28" s="79">
        <v>4.8661689199999998</v>
      </c>
      <c r="L28" s="79">
        <v>0.31892482300000002</v>
      </c>
      <c r="M28" s="79">
        <v>2.0866527657333336</v>
      </c>
      <c r="N28" s="79">
        <v>0.79339623566666606</v>
      </c>
      <c r="O28" s="79">
        <v>2.33</v>
      </c>
      <c r="P28" s="79">
        <v>46</v>
      </c>
      <c r="Q28" s="189">
        <v>1.23951374853114</v>
      </c>
      <c r="R28" s="190">
        <v>0.26120096492548339</v>
      </c>
      <c r="S28" s="191">
        <v>4.6254290638464548</v>
      </c>
      <c r="T28" s="186">
        <v>-1.2657828282828283E-5</v>
      </c>
      <c r="U28" s="83">
        <v>-6.4636752136752145E-8</v>
      </c>
      <c r="V28" s="79">
        <v>-5.1282051282051266E-8</v>
      </c>
      <c r="W28" s="83">
        <v>-7.381507381507382E-6</v>
      </c>
      <c r="X28" s="79">
        <v>-6.3131313131314373E-9</v>
      </c>
      <c r="Y28" s="79">
        <v>-2.9611013986013988E-7</v>
      </c>
      <c r="Z28" s="79">
        <v>-1.2019230769230777E-7</v>
      </c>
      <c r="AA28" s="79">
        <v>-1.5977078477078476E-8</v>
      </c>
      <c r="AB28" s="79">
        <v>-6.6045066045066052E-6</v>
      </c>
      <c r="AC28" s="79">
        <v>9.9067599067599025E-8</v>
      </c>
      <c r="AD28" s="79">
        <v>4.0986790986790997E-7</v>
      </c>
      <c r="AE28" s="79">
        <v>8.1827894327894265E-9</v>
      </c>
      <c r="AF28" s="79">
        <v>0</v>
      </c>
      <c r="AG28" s="79">
        <v>7.2625291375291384E-7</v>
      </c>
      <c r="AH28" s="79">
        <v>-3.3581002331002353E-8</v>
      </c>
      <c r="AI28" s="79">
        <v>2.198183760683761E-5</v>
      </c>
      <c r="AJ28" s="79">
        <v>-4.180992618492619E-7</v>
      </c>
      <c r="AK28" s="79">
        <v>6.2014374514374528E-7</v>
      </c>
      <c r="AL28" s="79">
        <v>0</v>
      </c>
      <c r="AM28" s="79">
        <v>-2.4548368298368315E-7</v>
      </c>
      <c r="AN28" s="199">
        <v>1.5782828282827623E-10</v>
      </c>
      <c r="AO28" s="79">
        <v>-1.932789432789433E-9</v>
      </c>
      <c r="AP28" s="79">
        <v>-1.8162393162393172E-9</v>
      </c>
      <c r="AQ28" s="79">
        <v>-1.1339355089355091E-8</v>
      </c>
      <c r="AR28" s="79">
        <v>1.1897824397824395E-7</v>
      </c>
      <c r="AS28" s="79">
        <v>-1.4748445998445991E-8</v>
      </c>
      <c r="AT28" s="79">
        <v>6.4078282828282831E-8</v>
      </c>
      <c r="AU28" s="79">
        <v>3.3945221445221447E-6</v>
      </c>
      <c r="AV28" s="79">
        <v>-2.0202020202020205E-7</v>
      </c>
      <c r="AW28" s="79">
        <v>2.9137529137529165E-9</v>
      </c>
      <c r="AX28" s="79">
        <v>7.0561383061383064E-7</v>
      </c>
      <c r="AY28" s="79">
        <v>-7.9994658119658117E-9</v>
      </c>
      <c r="AZ28" s="79">
        <v>3.1517094017094025E-7</v>
      </c>
      <c r="BA28" s="79">
        <v>8.61985236985237E-9</v>
      </c>
      <c r="BB28" s="79">
        <v>3.7878787878787934E-8</v>
      </c>
      <c r="BC28" s="79">
        <v>3.7344599844599854E-8</v>
      </c>
      <c r="BD28" s="79">
        <v>-1.2237762237762238E-9</v>
      </c>
      <c r="BE28" s="79">
        <v>-2.3115773115773104E-9</v>
      </c>
      <c r="BF28" s="79">
        <v>-2.0614801864801885E-9</v>
      </c>
      <c r="BG28" s="79">
        <v>4.2297979797979783E-8</v>
      </c>
      <c r="BH28" s="79">
        <v>-1.6171328671328724E-9</v>
      </c>
      <c r="BI28" s="79">
        <v>0</v>
      </c>
      <c r="BJ28" s="79">
        <v>5.0359362859362864E-7</v>
      </c>
      <c r="BK28" s="79">
        <v>7.794289044289043E-9</v>
      </c>
      <c r="BL28" s="79">
        <v>7.8914141414141463E-9</v>
      </c>
      <c r="BM28" s="79">
        <v>0</v>
      </c>
      <c r="BN28" s="79">
        <v>7.3329448329448187E-9</v>
      </c>
      <c r="BO28" s="79">
        <v>0</v>
      </c>
      <c r="BP28" s="79">
        <v>2.1853146853147144E-10</v>
      </c>
      <c r="BQ28" s="79">
        <v>0</v>
      </c>
      <c r="BR28" s="79">
        <v>1.6996891996891743E-10</v>
      </c>
      <c r="BS28" s="79">
        <v>4.6255827505827476E-9</v>
      </c>
      <c r="BT28" s="79">
        <v>0</v>
      </c>
      <c r="BU28" s="79">
        <v>-3.0133061383061378E-8</v>
      </c>
      <c r="BV28" s="79">
        <v>-6.0945998445998477E-10</v>
      </c>
      <c r="BW28" s="79">
        <v>-2.7170745920745927E-8</v>
      </c>
      <c r="BX28" s="79">
        <v>0</v>
      </c>
      <c r="BY28" s="79">
        <v>0</v>
      </c>
      <c r="BZ28" s="79">
        <v>-2.3479992229992233E-9</v>
      </c>
      <c r="CA28" s="79">
        <v>-9.2997280497280552E-9</v>
      </c>
      <c r="CB28" s="79">
        <v>-6.3471250971250964E-9</v>
      </c>
      <c r="CC28" s="79">
        <v>-3.7368881118881113E-9</v>
      </c>
      <c r="CD28" s="79">
        <v>0</v>
      </c>
      <c r="CE28" s="79">
        <v>0</v>
      </c>
      <c r="CF28" s="79">
        <v>0</v>
      </c>
      <c r="CG28" s="79">
        <v>-3.8364413364413373E-9</v>
      </c>
      <c r="CH28" s="79">
        <v>-4.7105672105672043E-10</v>
      </c>
      <c r="CI28" s="79">
        <v>1.7433954933954928E-9</v>
      </c>
      <c r="CJ28" s="79">
        <v>0</v>
      </c>
      <c r="CK28" s="79">
        <v>-4.8271173271173298E-9</v>
      </c>
      <c r="CL28" s="79">
        <v>-2.6952214452214448E-9</v>
      </c>
      <c r="CM28" s="79">
        <v>3.3993783993783984E-9</v>
      </c>
      <c r="CN28" s="79">
        <v>0</v>
      </c>
      <c r="CO28" s="79">
        <v>0</v>
      </c>
      <c r="CP28" s="79">
        <v>0</v>
      </c>
      <c r="CQ28" s="79">
        <v>2.954059829059829E-7</v>
      </c>
      <c r="CR28" s="79">
        <v>2.5089840714840711E-8</v>
      </c>
      <c r="CS28" s="79">
        <v>1.1145104895104909E-9</v>
      </c>
      <c r="CT28" s="79">
        <v>-1.157731157731157E-9</v>
      </c>
      <c r="CU28" s="79">
        <v>0</v>
      </c>
      <c r="CV28" s="79">
        <v>0</v>
      </c>
      <c r="CW28" s="79">
        <v>0</v>
      </c>
      <c r="CX28" s="79">
        <v>4.4264763014762997E-9</v>
      </c>
      <c r="CY28" s="79">
        <v>0</v>
      </c>
      <c r="CZ28" s="79">
        <v>1.0530788655788658E-8</v>
      </c>
      <c r="DA28" s="79">
        <v>0</v>
      </c>
      <c r="DB28" s="79">
        <v>0</v>
      </c>
      <c r="DC28" s="79">
        <v>0</v>
      </c>
      <c r="DD28" s="79">
        <v>2.7000777000776993E-9</v>
      </c>
      <c r="DE28" s="79">
        <v>0</v>
      </c>
    </row>
    <row r="29" spans="1:109" s="203" customFormat="1">
      <c r="A29" s="82">
        <v>17</v>
      </c>
      <c r="B29" s="187" t="s">
        <v>252</v>
      </c>
      <c r="C29" s="187">
        <v>0.68200000000000005</v>
      </c>
      <c r="D29" s="253">
        <v>42882</v>
      </c>
      <c r="E29" s="188" t="s">
        <v>26</v>
      </c>
      <c r="F29" s="85">
        <v>100</v>
      </c>
      <c r="G29" s="85">
        <v>1.1000000000000001</v>
      </c>
      <c r="H29" s="85">
        <v>11</v>
      </c>
      <c r="I29" s="85"/>
      <c r="J29" s="87">
        <v>0.49700409600000001</v>
      </c>
      <c r="K29" s="87">
        <v>3.9142171700000001</v>
      </c>
      <c r="L29" s="87">
        <v>0.33535363499999998</v>
      </c>
      <c r="M29" s="87">
        <v>1.4238828725666668</v>
      </c>
      <c r="N29" s="87">
        <v>0.99161341833333161</v>
      </c>
      <c r="O29" s="87">
        <v>0.33</v>
      </c>
      <c r="P29" s="87">
        <v>72.67</v>
      </c>
      <c r="Q29" s="189">
        <v>1.1448816294555424</v>
      </c>
      <c r="R29" s="190">
        <v>0.28032456919188642</v>
      </c>
      <c r="S29" s="191">
        <v>4.542521308264786</v>
      </c>
      <c r="T29" s="186">
        <v>-1.2599553224553225E-5</v>
      </c>
      <c r="U29" s="79">
        <v>-7.0245726495726513E-8</v>
      </c>
      <c r="V29" s="79">
        <v>-9.2195998445998455E-8</v>
      </c>
      <c r="W29" s="83">
        <v>-6.9444444444444439E-6</v>
      </c>
      <c r="X29" s="79">
        <v>2.1367521367521431E-8</v>
      </c>
      <c r="Y29" s="79">
        <v>-1.675165112665113E-7</v>
      </c>
      <c r="Z29" s="79">
        <v>-1.3160450660450666E-7</v>
      </c>
      <c r="AA29" s="199">
        <v>-8.109945609945623E-9</v>
      </c>
      <c r="AB29" s="79">
        <v>-1.1023698523698523E-5</v>
      </c>
      <c r="AC29" s="199">
        <v>-8.9840714840714742E-8</v>
      </c>
      <c r="AD29" s="199">
        <v>-2.2363053613053632E-8</v>
      </c>
      <c r="AE29" s="79">
        <v>-4.6644327894327898E-8</v>
      </c>
      <c r="AF29" s="79">
        <v>0</v>
      </c>
      <c r="AG29" s="79">
        <v>-6.5195221445221432E-7</v>
      </c>
      <c r="AH29" s="199">
        <v>-1.1647727272727274E-7</v>
      </c>
      <c r="AI29" s="79">
        <v>-3.6834693084693101E-7</v>
      </c>
      <c r="AJ29" s="79">
        <v>-2.8433372183372188E-7</v>
      </c>
      <c r="AK29" s="79">
        <v>-1.0999417249417256E-7</v>
      </c>
      <c r="AL29" s="79">
        <v>0</v>
      </c>
      <c r="AM29" s="79">
        <v>-2.8821872571872567E-7</v>
      </c>
      <c r="AN29" s="199">
        <v>-9.6736596736596743E-9</v>
      </c>
      <c r="AO29" s="79">
        <v>0</v>
      </c>
      <c r="AP29" s="199">
        <v>0</v>
      </c>
      <c r="AQ29" s="79">
        <v>-1.3524669774669764E-8</v>
      </c>
      <c r="AR29" s="79">
        <v>-6.1188811188811144E-8</v>
      </c>
      <c r="AS29" s="79">
        <v>-1.1278651903651906E-8</v>
      </c>
      <c r="AT29" s="79">
        <v>2.5859557109557123E-8</v>
      </c>
      <c r="AU29" s="79">
        <v>1.8162393162393162E-6</v>
      </c>
      <c r="AV29" s="87">
        <v>0</v>
      </c>
      <c r="AW29" s="87">
        <v>0</v>
      </c>
      <c r="AX29" s="87">
        <v>0</v>
      </c>
      <c r="AY29" s="87">
        <v>-6.3884032634032634E-9</v>
      </c>
      <c r="AZ29" s="87">
        <v>1.6205322455322453E-7</v>
      </c>
      <c r="BA29" s="87">
        <v>-2.6903651903651917E-8</v>
      </c>
      <c r="BB29" s="87">
        <v>-1.1655011655011623E-8</v>
      </c>
      <c r="BC29" s="87">
        <v>3.0764374514374525E-8</v>
      </c>
      <c r="BD29" s="87">
        <v>1.6414141414141439E-9</v>
      </c>
      <c r="BE29" s="87">
        <v>-1.9570707070707059E-9</v>
      </c>
      <c r="BF29" s="87">
        <v>5.6332556332556067E-10</v>
      </c>
      <c r="BG29" s="87">
        <v>7.3863636363636375E-8</v>
      </c>
      <c r="BH29" s="87">
        <v>-2.644230769230775E-9</v>
      </c>
      <c r="BI29" s="87">
        <v>-9.63966588966588E-10</v>
      </c>
      <c r="BJ29" s="87">
        <v>8.5202991452991455E-7</v>
      </c>
      <c r="BK29" s="87">
        <v>-3.7028943278943244E-9</v>
      </c>
      <c r="BL29" s="87">
        <v>-3.705322455322457E-9</v>
      </c>
      <c r="BM29" s="87">
        <v>0</v>
      </c>
      <c r="BN29" s="87">
        <v>-6.7987567987568046E-10</v>
      </c>
      <c r="BO29" s="87">
        <v>0</v>
      </c>
      <c r="BP29" s="87">
        <v>7.9885392385392414E-9</v>
      </c>
      <c r="BQ29" s="87">
        <v>0</v>
      </c>
      <c r="BR29" s="87">
        <v>-1.1533605283605286E-8</v>
      </c>
      <c r="BS29" s="87">
        <v>-1.0708041958041966E-9</v>
      </c>
      <c r="BT29" s="87">
        <v>-2.4453671328671327E-7</v>
      </c>
      <c r="BU29" s="87">
        <v>-2.4747474747474748E-8</v>
      </c>
      <c r="BV29" s="87">
        <v>-3.4697940947940957E-9</v>
      </c>
      <c r="BW29" s="87">
        <v>-4.2686480186480176E-8</v>
      </c>
      <c r="BX29" s="87">
        <v>0</v>
      </c>
      <c r="BY29" s="87">
        <v>0</v>
      </c>
      <c r="BZ29" s="87">
        <v>-1.3524669774669781E-9</v>
      </c>
      <c r="CA29" s="87">
        <v>-1.4520202020202022E-8</v>
      </c>
      <c r="CB29" s="87">
        <v>-5.405011655011658E-9</v>
      </c>
      <c r="CC29" s="87">
        <v>-3.0570124320124322E-9</v>
      </c>
      <c r="CD29" s="87">
        <v>-5.7643745143745162E-9</v>
      </c>
      <c r="CE29" s="87">
        <v>0</v>
      </c>
      <c r="CF29" s="87">
        <v>-1.76524864024864E-9</v>
      </c>
      <c r="CG29" s="87">
        <v>-1.0042735042735043E-8</v>
      </c>
      <c r="CH29" s="87">
        <v>0</v>
      </c>
      <c r="CI29" s="87">
        <v>-5.6162587412587401E-9</v>
      </c>
      <c r="CJ29" s="87">
        <v>0</v>
      </c>
      <c r="CK29" s="87">
        <v>-3.2828282828282812E-9</v>
      </c>
      <c r="CL29" s="87">
        <v>-4.3317793317793331E-9</v>
      </c>
      <c r="CM29" s="87">
        <v>0</v>
      </c>
      <c r="CN29" s="79">
        <v>0</v>
      </c>
      <c r="CO29" s="87">
        <v>-2.7340714840714837E-9</v>
      </c>
      <c r="CP29" s="87">
        <v>0</v>
      </c>
      <c r="CQ29" s="87">
        <v>8.3770396270396209E-10</v>
      </c>
      <c r="CR29" s="87">
        <v>0</v>
      </c>
      <c r="CS29" s="87">
        <v>1.1412198912198936E-10</v>
      </c>
      <c r="CT29" s="87">
        <v>0</v>
      </c>
      <c r="CU29" s="87">
        <v>0</v>
      </c>
      <c r="CV29" s="87">
        <v>4.2006604506604602E-10</v>
      </c>
      <c r="CW29" s="87">
        <v>-9.1467560217560178E-10</v>
      </c>
      <c r="CX29" s="87">
        <v>-2.4402680652680643E-9</v>
      </c>
      <c r="CY29" s="87">
        <v>1.2383449883449885E-11</v>
      </c>
      <c r="CZ29" s="87">
        <v>8.753399378399375E-9</v>
      </c>
      <c r="DA29" s="87">
        <v>7.4737762237762242E-10</v>
      </c>
      <c r="DB29" s="87">
        <v>2.3941336441336448E-9</v>
      </c>
      <c r="DC29" s="87">
        <v>0</v>
      </c>
      <c r="DD29" s="87">
        <v>1.0926573426573438E-10</v>
      </c>
      <c r="DE29" s="87">
        <v>1.7166860916860935E-9</v>
      </c>
    </row>
    <row r="30" spans="1:109" s="203" customFormat="1">
      <c r="A30" s="80">
        <v>32</v>
      </c>
      <c r="B30" s="186" t="s">
        <v>560</v>
      </c>
      <c r="C30" s="186">
        <v>0.67800000000000005</v>
      </c>
      <c r="D30" s="251">
        <v>42880</v>
      </c>
      <c r="E30" s="188" t="s">
        <v>26</v>
      </c>
      <c r="F30" s="85">
        <v>100</v>
      </c>
      <c r="G30" s="85">
        <v>1.9</v>
      </c>
      <c r="H30" s="85">
        <v>19</v>
      </c>
      <c r="I30" s="85"/>
      <c r="J30" s="79">
        <v>0.78832807800000004</v>
      </c>
      <c r="K30" s="79">
        <v>4.2764960429999999</v>
      </c>
      <c r="L30" s="79">
        <v>0.55195234299999996</v>
      </c>
      <c r="M30" s="79">
        <v>1.4204300351333332</v>
      </c>
      <c r="N30" s="79">
        <v>1.0782227566666667</v>
      </c>
      <c r="O30" s="79">
        <v>1</v>
      </c>
      <c r="P30" s="79">
        <v>100</v>
      </c>
      <c r="Q30" s="189">
        <v>1.9758535056795925</v>
      </c>
      <c r="R30" s="190">
        <v>0.63477680920076052</v>
      </c>
      <c r="S30" s="191">
        <v>7.4501276145710928</v>
      </c>
      <c r="T30" s="186">
        <v>-1.2252972229455391E-5</v>
      </c>
      <c r="U30" s="79">
        <v>-5.8790288748083298E-8</v>
      </c>
      <c r="V30" s="79">
        <v>-7.4644640463308648E-8</v>
      </c>
      <c r="W30" s="83">
        <v>-6.6427409529136805E-5</v>
      </c>
      <c r="X30" s="79">
        <v>-8.3231466211459296E-7</v>
      </c>
      <c r="Y30" s="79">
        <v>-5.7540799088299391E-8</v>
      </c>
      <c r="Z30" s="79">
        <v>-1.172067633339441E-6</v>
      </c>
      <c r="AA30" s="79">
        <v>-9.2991973995955856E-8</v>
      </c>
      <c r="AB30" s="79">
        <v>-2.0782500233068755E-5</v>
      </c>
      <c r="AC30" s="199">
        <v>-6.5875076751953734E-8</v>
      </c>
      <c r="AD30" s="199">
        <v>7.770934396769803E-8</v>
      </c>
      <c r="AE30" s="79">
        <v>-2.613846052458147E-8</v>
      </c>
      <c r="AF30" s="79">
        <v>0</v>
      </c>
      <c r="AG30" s="79">
        <v>-2.6420654553520674E-7</v>
      </c>
      <c r="AH30" s="199">
        <v>-1.6823053795484577E-7</v>
      </c>
      <c r="AI30" s="79">
        <v>1.9929840275567617E-7</v>
      </c>
      <c r="AJ30" s="79">
        <v>-1.7217919491620773E-7</v>
      </c>
      <c r="AK30" s="79">
        <v>-2.2097741402977525E-7</v>
      </c>
      <c r="AL30" s="79">
        <v>0</v>
      </c>
      <c r="AM30" s="79">
        <v>-3.6012137256603847E-7</v>
      </c>
      <c r="AN30" s="199">
        <v>-1.0165319087206296E-8</v>
      </c>
      <c r="AO30" s="79">
        <v>0</v>
      </c>
      <c r="AP30" s="199">
        <v>0</v>
      </c>
      <c r="AQ30" s="79">
        <v>-6.1432555124780227E-8</v>
      </c>
      <c r="AR30" s="79">
        <v>-2.6712844419369604E-8</v>
      </c>
      <c r="AS30" s="79">
        <v>-5.5690574699341257E-9</v>
      </c>
      <c r="AT30" s="79">
        <v>3.226113666830618E-8</v>
      </c>
      <c r="AU30" s="79">
        <v>8.4318350226800007E-7</v>
      </c>
      <c r="AV30" s="79">
        <v>-2.5743298469461564E-7</v>
      </c>
      <c r="AW30" s="79">
        <v>-4.5443134035432851E-9</v>
      </c>
      <c r="AX30" s="79">
        <v>5.9161290011476631E-8</v>
      </c>
      <c r="AY30" s="79">
        <v>-1.2047243841358511E-10</v>
      </c>
      <c r="AZ30" s="79">
        <v>1.8453696269613943E-7</v>
      </c>
      <c r="BA30" s="79">
        <v>9.5754089954899079E-10</v>
      </c>
      <c r="BB30" s="79">
        <v>7.3256424660925072E-8</v>
      </c>
      <c r="BC30" s="79">
        <v>5.3687187969151242E-8</v>
      </c>
      <c r="BD30" s="79">
        <v>3.8704483278522067E-9</v>
      </c>
      <c r="BE30" s="79">
        <v>-2.076291040193919E-9</v>
      </c>
      <c r="BF30" s="79">
        <v>-4.9080061530153422E-11</v>
      </c>
      <c r="BG30" s="79">
        <v>2.7372318503730713E-8</v>
      </c>
      <c r="BH30" s="79">
        <v>9.1367474691947566E-10</v>
      </c>
      <c r="BI30" s="79">
        <v>0</v>
      </c>
      <c r="BJ30" s="79">
        <v>6.1537456158962526E-7</v>
      </c>
      <c r="BK30" s="79">
        <v>-4.1663602616156488E-9</v>
      </c>
      <c r="BL30" s="79">
        <v>-4.2206040017102271E-9</v>
      </c>
      <c r="BM30" s="79">
        <v>0</v>
      </c>
      <c r="BN30" s="79">
        <v>1.4360853128104255E-8</v>
      </c>
      <c r="BO30" s="79">
        <v>2.2644639257780534E-9</v>
      </c>
      <c r="BP30" s="79">
        <v>2.7116043328286177E-8</v>
      </c>
      <c r="BQ30" s="79">
        <v>-1.436085312810164E-11</v>
      </c>
      <c r="BR30" s="79">
        <v>3.0883117624177365E-9</v>
      </c>
      <c r="BS30" s="79">
        <v>1.072343839912301E-8</v>
      </c>
      <c r="BT30" s="79">
        <v>0</v>
      </c>
      <c r="BU30" s="79">
        <v>-1.6555918821347156E-8</v>
      </c>
      <c r="BV30" s="79">
        <v>-4.6033641868150605E-9</v>
      </c>
      <c r="BW30" s="79">
        <v>-1.4747275104720221E-8</v>
      </c>
      <c r="BX30" s="79">
        <v>-1.7955084837028639E-9</v>
      </c>
      <c r="BY30" s="79">
        <v>-2.8146870288394484E-9</v>
      </c>
      <c r="BZ30" s="79">
        <v>0</v>
      </c>
      <c r="CA30" s="79">
        <v>-1.8943969466385024E-8</v>
      </c>
      <c r="CB30" s="79">
        <v>-3.8147227928388475E-9</v>
      </c>
      <c r="CC30" s="79">
        <v>-7.3656057215969467E-9</v>
      </c>
      <c r="CD30" s="79">
        <v>0</v>
      </c>
      <c r="CE30" s="79">
        <v>0</v>
      </c>
      <c r="CF30" s="79">
        <v>-3.2808446411866398E-10</v>
      </c>
      <c r="CG30" s="79">
        <v>-5.4236105083470765E-9</v>
      </c>
      <c r="CH30" s="79">
        <v>0</v>
      </c>
      <c r="CI30" s="79">
        <v>0</v>
      </c>
      <c r="CJ30" s="79">
        <v>-3.2675989015228244E-9</v>
      </c>
      <c r="CK30" s="79">
        <v>-4.1190533309544294E-9</v>
      </c>
      <c r="CL30" s="79">
        <v>-1.4470556182430131E-9</v>
      </c>
      <c r="CM30" s="79">
        <v>0</v>
      </c>
      <c r="CN30" s="79">
        <v>0</v>
      </c>
      <c r="CO30" s="79">
        <v>7.7789712505666072E-10</v>
      </c>
      <c r="CP30" s="79">
        <v>0</v>
      </c>
      <c r="CQ30" s="79">
        <v>3.4896772640620836E-8</v>
      </c>
      <c r="CR30" s="79">
        <v>2.6634334403842248E-9</v>
      </c>
      <c r="CS30" s="79">
        <v>0</v>
      </c>
      <c r="CT30" s="79">
        <v>5.931971649194546E-9</v>
      </c>
      <c r="CU30" s="79">
        <v>0</v>
      </c>
      <c r="CV30" s="79">
        <v>8.5263986536662587E-10</v>
      </c>
      <c r="CW30" s="79">
        <v>0</v>
      </c>
      <c r="CX30" s="79">
        <v>-7.114725284263494E-10</v>
      </c>
      <c r="CY30" s="79">
        <v>0</v>
      </c>
      <c r="CZ30" s="79">
        <v>9.3317918647750962E-9</v>
      </c>
      <c r="DA30" s="79">
        <v>1.1407309357791108E-9</v>
      </c>
      <c r="DB30" s="79">
        <v>0</v>
      </c>
      <c r="DC30" s="79">
        <v>0</v>
      </c>
      <c r="DD30" s="79">
        <v>-1.4551276332751465E-9</v>
      </c>
      <c r="DE30" s="79">
        <v>-5.2996018542629149E-9</v>
      </c>
    </row>
    <row r="31" spans="1:109" s="203" customFormat="1">
      <c r="A31" s="80">
        <v>44</v>
      </c>
      <c r="B31" s="186" t="s">
        <v>773</v>
      </c>
      <c r="C31" s="186">
        <v>0.67300000000000004</v>
      </c>
      <c r="D31" s="246">
        <v>42882</v>
      </c>
      <c r="E31" s="188" t="s">
        <v>26</v>
      </c>
      <c r="F31" s="85">
        <v>100</v>
      </c>
      <c r="G31" s="85">
        <v>0.9</v>
      </c>
      <c r="H31" s="85">
        <v>9</v>
      </c>
      <c r="I31" s="85"/>
      <c r="J31" s="79">
        <v>0.77800056399999995</v>
      </c>
      <c r="K31" s="79">
        <v>3.8132328869999998</v>
      </c>
      <c r="L31" s="79">
        <v>0.67364650100000001</v>
      </c>
      <c r="M31" s="79">
        <v>1.1986188650333334</v>
      </c>
      <c r="N31" s="79">
        <v>0.64504262166666593</v>
      </c>
      <c r="O31" s="79">
        <v>4</v>
      </c>
      <c r="P31" s="79">
        <v>14.33</v>
      </c>
      <c r="Q31" s="189">
        <v>1.4388303172737955</v>
      </c>
      <c r="R31" s="190">
        <v>0.3452752297589573</v>
      </c>
      <c r="S31" s="191">
        <v>4.2678155895025451</v>
      </c>
      <c r="T31" s="186">
        <v>-1.2206737987987987E-5</v>
      </c>
      <c r="U31" s="79">
        <v>-7.1602852852852859E-8</v>
      </c>
      <c r="V31" s="79">
        <v>-7.2775900900900931E-8</v>
      </c>
      <c r="W31" s="83">
        <v>6.7098348348348345E-6</v>
      </c>
      <c r="X31" s="79">
        <v>3.0288100600600591E-7</v>
      </c>
      <c r="Y31" s="79">
        <v>-1.0451858108108108E-7</v>
      </c>
      <c r="Z31" s="79">
        <v>-8.6101726726727108E-8</v>
      </c>
      <c r="AA31" s="79">
        <v>6.5925300300300441E-9</v>
      </c>
      <c r="AB31" s="79">
        <v>-2.0786411411411409E-5</v>
      </c>
      <c r="AC31" s="199">
        <v>-1.8111861861861859E-7</v>
      </c>
      <c r="AD31" s="199">
        <v>8.7814376876876878E-8</v>
      </c>
      <c r="AE31" s="79">
        <v>-2.9889264264264256E-8</v>
      </c>
      <c r="AF31" s="79">
        <v>0</v>
      </c>
      <c r="AG31" s="79">
        <v>-5.2411786786786795E-7</v>
      </c>
      <c r="AH31" s="199">
        <v>-9.0183933933933965E-8</v>
      </c>
      <c r="AI31" s="79">
        <v>-2.7449324324324367E-8</v>
      </c>
      <c r="AJ31" s="79">
        <v>-2.4798235735735748E-7</v>
      </c>
      <c r="AK31" s="79">
        <v>-1.0393205705705713E-7</v>
      </c>
      <c r="AL31" s="79">
        <v>0</v>
      </c>
      <c r="AM31" s="79">
        <v>-2.918543543543543E-7</v>
      </c>
      <c r="AN31" s="199">
        <v>-1.2014358108108108E-8</v>
      </c>
      <c r="AO31" s="79">
        <v>0</v>
      </c>
      <c r="AP31" s="199">
        <v>0</v>
      </c>
      <c r="AQ31" s="79">
        <v>-5.1848723723723748E-9</v>
      </c>
      <c r="AR31" s="79">
        <v>2.1349474474474471E-7</v>
      </c>
      <c r="AS31" s="79">
        <v>3.2446509009009008E-8</v>
      </c>
      <c r="AT31" s="79">
        <v>1.3783314564564563E-7</v>
      </c>
      <c r="AU31" s="79">
        <v>8.971471471471472E-6</v>
      </c>
      <c r="AV31" s="79">
        <v>3.7302927927927922E-8</v>
      </c>
      <c r="AW31" s="79">
        <v>1.9050300300300306E-8</v>
      </c>
      <c r="AX31" s="79">
        <v>5.2273367117117112E-7</v>
      </c>
      <c r="AY31" s="79">
        <v>-4.0399774774774779E-9</v>
      </c>
      <c r="AZ31" s="79">
        <v>8.8870120120120121E-7</v>
      </c>
      <c r="BA31" s="79">
        <v>9.9122560060060061E-8</v>
      </c>
      <c r="BB31" s="79">
        <v>5.8558558558558539E-7</v>
      </c>
      <c r="BC31" s="79">
        <v>2.0272616366366362E-7</v>
      </c>
      <c r="BD31" s="79">
        <v>1.2966873123123123E-8</v>
      </c>
      <c r="BE31" s="79">
        <v>1.0780311561561562E-8</v>
      </c>
      <c r="BF31" s="79">
        <v>1.1169763513513515E-8</v>
      </c>
      <c r="BG31" s="79">
        <v>1.2736955705705708E-7</v>
      </c>
      <c r="BH31" s="79">
        <v>3.0593093093093098E-8</v>
      </c>
      <c r="BI31" s="79">
        <v>6.5244932432432433E-9</v>
      </c>
      <c r="BJ31" s="79">
        <v>3.888654279279279E-6</v>
      </c>
      <c r="BK31" s="79">
        <v>5.2341403903903902E-8</v>
      </c>
      <c r="BL31" s="79">
        <v>5.2364864864864873E-8</v>
      </c>
      <c r="BM31" s="79">
        <v>0</v>
      </c>
      <c r="BN31" s="79">
        <v>9.1098911411411442E-8</v>
      </c>
      <c r="BO31" s="79">
        <v>0</v>
      </c>
      <c r="BP31" s="79">
        <v>6.8318318318318309E-8</v>
      </c>
      <c r="BQ31" s="79">
        <v>0</v>
      </c>
      <c r="BR31" s="79">
        <v>2.1443318318318324E-8</v>
      </c>
      <c r="BS31" s="79">
        <v>4.0939376876876877E-8</v>
      </c>
      <c r="BT31" s="79">
        <v>2.8481606606606619E-7</v>
      </c>
      <c r="BU31" s="79">
        <v>-6.2640765765765797E-9</v>
      </c>
      <c r="BV31" s="79">
        <v>3.4229542042042035E-9</v>
      </c>
      <c r="BW31" s="79">
        <v>1.3724662162162173E-8</v>
      </c>
      <c r="BX31" s="79">
        <v>0</v>
      </c>
      <c r="BY31" s="79">
        <v>0</v>
      </c>
      <c r="BZ31" s="79">
        <v>0</v>
      </c>
      <c r="CA31" s="79">
        <v>2.0411036036036031E-9</v>
      </c>
      <c r="CB31" s="79">
        <v>1.942567567567567E-9</v>
      </c>
      <c r="CC31" s="79">
        <v>5.3960210210209482E-11</v>
      </c>
      <c r="CD31" s="79">
        <v>1.1660097597597601E-8</v>
      </c>
      <c r="CE31" s="79">
        <v>0</v>
      </c>
      <c r="CF31" s="79">
        <v>7.2212837837837826E-9</v>
      </c>
      <c r="CG31" s="79">
        <v>2.707394894894896E-9</v>
      </c>
      <c r="CH31" s="79">
        <v>0</v>
      </c>
      <c r="CI31" s="79">
        <v>4.8423423423423428E-9</v>
      </c>
      <c r="CJ31" s="79">
        <v>-3.307995495495483E-11</v>
      </c>
      <c r="CK31" s="79">
        <v>-3.800675675675674E-10</v>
      </c>
      <c r="CL31" s="79">
        <v>2.9936186186186161E-9</v>
      </c>
      <c r="CM31" s="79">
        <v>4.8564189189189186E-9</v>
      </c>
      <c r="CN31" s="79">
        <v>0</v>
      </c>
      <c r="CO31" s="79">
        <v>1.1491178678678676E-8</v>
      </c>
      <c r="CP31" s="79">
        <v>0</v>
      </c>
      <c r="CQ31" s="79">
        <v>1.7117117117117117E-7</v>
      </c>
      <c r="CR31" s="79">
        <v>1.4393299549549551E-8</v>
      </c>
      <c r="CS31" s="79">
        <v>1.2012012012012024E-9</v>
      </c>
      <c r="CT31" s="79">
        <v>3.7256006006006008E-9</v>
      </c>
      <c r="CU31" s="79">
        <v>0</v>
      </c>
      <c r="CV31" s="79">
        <v>7.0429804804804816E-9</v>
      </c>
      <c r="CW31" s="79">
        <v>0</v>
      </c>
      <c r="CX31" s="79">
        <v>2.7801238738738727E-9</v>
      </c>
      <c r="CY31" s="79">
        <v>0</v>
      </c>
      <c r="CZ31" s="79">
        <v>3.9414414414414421E-8</v>
      </c>
      <c r="DA31" s="79">
        <v>5.8488175675675689E-9</v>
      </c>
      <c r="DB31" s="79">
        <v>8.915165165165165E-9</v>
      </c>
      <c r="DC31" s="79">
        <v>0</v>
      </c>
      <c r="DD31" s="79">
        <v>2.7965465465465474E-9</v>
      </c>
      <c r="DE31" s="79">
        <v>3.2610735735735662E-10</v>
      </c>
    </row>
    <row r="32" spans="1:109" s="203" customFormat="1">
      <c r="A32" s="80">
        <v>6</v>
      </c>
      <c r="B32" s="186" t="s">
        <v>66</v>
      </c>
      <c r="C32" s="186">
        <v>0.69599999999999995</v>
      </c>
      <c r="D32" s="246">
        <v>42885</v>
      </c>
      <c r="E32" s="188" t="s">
        <v>26</v>
      </c>
      <c r="F32" s="85">
        <v>90</v>
      </c>
      <c r="G32" s="85">
        <v>1</v>
      </c>
      <c r="H32" s="85">
        <v>10</v>
      </c>
      <c r="I32" s="85"/>
      <c r="J32" s="79">
        <v>0.56497597200000005</v>
      </c>
      <c r="K32" s="79">
        <v>4.0763660010000002</v>
      </c>
      <c r="L32" s="79">
        <v>0.42710252500000001</v>
      </c>
      <c r="M32" s="79">
        <v>1.1861639873666667</v>
      </c>
      <c r="N32" s="79">
        <v>0.87177531833333266</v>
      </c>
      <c r="O32" s="79">
        <v>1</v>
      </c>
      <c r="P32" s="79">
        <v>70</v>
      </c>
      <c r="Q32" s="189">
        <v>1.4056549157853504</v>
      </c>
      <c r="R32" s="190">
        <v>0.33928840197679927</v>
      </c>
      <c r="S32" s="191">
        <v>4.8612407755581666</v>
      </c>
      <c r="T32" s="186">
        <v>-1.2129934210526317E-5</v>
      </c>
      <c r="U32" s="79">
        <v>-5.1352339181286558E-8</v>
      </c>
      <c r="V32" s="79">
        <v>-8.452119883040715E-10</v>
      </c>
      <c r="W32" s="83">
        <v>-7.4470029239766084E-6</v>
      </c>
      <c r="X32" s="79">
        <v>-2.6726973684210566E-8</v>
      </c>
      <c r="Y32" s="79">
        <v>-3.1546966374269008E-7</v>
      </c>
      <c r="Z32" s="79">
        <v>-1.3317799707602334E-7</v>
      </c>
      <c r="AA32" s="199">
        <v>-1.7361111111111097E-8</v>
      </c>
      <c r="AB32" s="79">
        <v>-7.5383771929824565E-6</v>
      </c>
      <c r="AC32" s="79">
        <v>8.0637792397660764E-8</v>
      </c>
      <c r="AD32" s="79">
        <v>3.1935307017543861E-7</v>
      </c>
      <c r="AE32" s="79">
        <v>-1.5990497076023456E-9</v>
      </c>
      <c r="AF32" s="79">
        <v>0</v>
      </c>
      <c r="AG32" s="79">
        <v>2.5858918128654938E-7</v>
      </c>
      <c r="AH32" s="79">
        <v>-4.013614766081871E-8</v>
      </c>
      <c r="AI32" s="79">
        <v>3.5521747076023405E-7</v>
      </c>
      <c r="AJ32" s="79">
        <v>-2.6178728070175441E-7</v>
      </c>
      <c r="AK32" s="79">
        <v>-1.2541118421052624E-7</v>
      </c>
      <c r="AL32" s="79">
        <v>0</v>
      </c>
      <c r="AM32" s="79">
        <v>-3.1227156432748548E-7</v>
      </c>
      <c r="AN32" s="199">
        <v>-7.2117141812865518E-9</v>
      </c>
      <c r="AO32" s="79">
        <v>-2.867552997076023E-9</v>
      </c>
      <c r="AP32" s="79">
        <v>-2.9340277777777777E-9</v>
      </c>
      <c r="AQ32" s="79">
        <v>-7.629751461988296E-9</v>
      </c>
      <c r="AR32" s="79">
        <v>1.8868786549707598E-7</v>
      </c>
      <c r="AS32" s="79">
        <v>-3.0183205409356725E-8</v>
      </c>
      <c r="AT32" s="79">
        <v>4.3836805555555548E-8</v>
      </c>
      <c r="AU32" s="79">
        <v>1.0231633771929825E-5</v>
      </c>
      <c r="AV32" s="79">
        <v>-2.0239400584795322E-7</v>
      </c>
      <c r="AW32" s="79">
        <v>-4.6144005847952702E-10</v>
      </c>
      <c r="AX32" s="79">
        <v>2.2325018274853801E-7</v>
      </c>
      <c r="AY32" s="79">
        <v>-5.2592744883040929E-9</v>
      </c>
      <c r="AZ32" s="79">
        <v>1.3792945906432746E-7</v>
      </c>
      <c r="BA32" s="79">
        <v>6.0992324561403389E-9</v>
      </c>
      <c r="BB32" s="79">
        <v>2.0582054093567248E-7</v>
      </c>
      <c r="BC32" s="79">
        <v>7.1728801169590651E-9</v>
      </c>
      <c r="BD32" s="79">
        <v>-1.5213815789473682E-9</v>
      </c>
      <c r="BE32" s="79">
        <v>-6.4852887426900594E-9</v>
      </c>
      <c r="BF32" s="79">
        <v>-6.8325109649122792E-9</v>
      </c>
      <c r="BG32" s="79">
        <v>5.110105994152047E-8</v>
      </c>
      <c r="BH32" s="79">
        <v>-8.3538925438596526E-9</v>
      </c>
      <c r="BI32" s="79">
        <v>0</v>
      </c>
      <c r="BJ32" s="79">
        <v>6.3505116959064334E-7</v>
      </c>
      <c r="BK32" s="79">
        <v>6.5423976608187128E-9</v>
      </c>
      <c r="BL32" s="79">
        <v>6.5423976608187128E-9</v>
      </c>
      <c r="BM32" s="79">
        <v>0</v>
      </c>
      <c r="BN32" s="79">
        <v>-8.2236842105263233E-10</v>
      </c>
      <c r="BO32" s="79">
        <v>0</v>
      </c>
      <c r="BP32" s="79">
        <v>-6.487573099415206E-9</v>
      </c>
      <c r="BQ32" s="79">
        <v>0</v>
      </c>
      <c r="BR32" s="79">
        <v>-1.073647660818712E-9</v>
      </c>
      <c r="BS32" s="79">
        <v>9.9369517543859608E-10</v>
      </c>
      <c r="BT32" s="79">
        <v>0</v>
      </c>
      <c r="BU32" s="79">
        <v>-2.9628106725146203E-8</v>
      </c>
      <c r="BV32" s="79">
        <v>-2.9833698830409344E-9</v>
      </c>
      <c r="BW32" s="79">
        <v>-2.3026315789473692E-8</v>
      </c>
      <c r="BX32" s="79">
        <v>0</v>
      </c>
      <c r="BY32" s="79">
        <v>0</v>
      </c>
      <c r="BZ32" s="79">
        <v>-2.3848684210526314E-9</v>
      </c>
      <c r="CA32" s="79">
        <v>-8.0409356725146279E-9</v>
      </c>
      <c r="CB32" s="79">
        <v>-1.04577850877193E-8</v>
      </c>
      <c r="CC32" s="79">
        <v>-3.7394919590643304E-9</v>
      </c>
      <c r="CD32" s="79">
        <v>0</v>
      </c>
      <c r="CE32" s="79">
        <v>0</v>
      </c>
      <c r="CF32" s="79">
        <v>0</v>
      </c>
      <c r="CG32" s="79">
        <v>-3.9610745614035066E-9</v>
      </c>
      <c r="CH32" s="79">
        <v>-5.7337353801169553E-10</v>
      </c>
      <c r="CI32" s="79">
        <v>1.4368603801169606E-9</v>
      </c>
      <c r="CJ32" s="79">
        <v>0</v>
      </c>
      <c r="CK32" s="79">
        <v>-5.4116410818713431E-9</v>
      </c>
      <c r="CL32" s="79">
        <v>-2.9673793859649113E-9</v>
      </c>
      <c r="CM32" s="79">
        <v>8.6120248538011719E-10</v>
      </c>
      <c r="CN32" s="79">
        <v>0</v>
      </c>
      <c r="CO32" s="79">
        <v>0</v>
      </c>
      <c r="CP32" s="79">
        <v>0</v>
      </c>
      <c r="CQ32" s="79">
        <v>1.8085252192982456E-7</v>
      </c>
      <c r="CR32" s="79">
        <v>1.7098410087719298E-8</v>
      </c>
      <c r="CS32" s="79">
        <v>5.4824561403509075E-11</v>
      </c>
      <c r="CT32" s="79">
        <v>-6.775402046783624E-10</v>
      </c>
      <c r="CU32" s="79">
        <v>0</v>
      </c>
      <c r="CV32" s="79">
        <v>0</v>
      </c>
      <c r="CW32" s="79">
        <v>0</v>
      </c>
      <c r="CX32" s="79">
        <v>1.0576571637426908E-9</v>
      </c>
      <c r="CY32" s="79">
        <v>0</v>
      </c>
      <c r="CZ32" s="79">
        <v>5.0324378654970755E-9</v>
      </c>
      <c r="DA32" s="79">
        <v>0</v>
      </c>
      <c r="DB32" s="79">
        <v>0</v>
      </c>
      <c r="DC32" s="79">
        <v>0</v>
      </c>
      <c r="DD32" s="79">
        <v>2.4008589181286541E-9</v>
      </c>
      <c r="DE32" s="79">
        <v>0</v>
      </c>
    </row>
    <row r="33" spans="1:109" s="203" customFormat="1">
      <c r="A33" s="80">
        <v>28</v>
      </c>
      <c r="B33" s="74" t="s">
        <v>642</v>
      </c>
      <c r="C33" s="186">
        <v>0.71299999999999997</v>
      </c>
      <c r="D33" s="251">
        <v>42883</v>
      </c>
      <c r="E33" s="188" t="s">
        <v>26</v>
      </c>
      <c r="F33" s="85">
        <v>100</v>
      </c>
      <c r="G33" s="85">
        <v>1.2</v>
      </c>
      <c r="H33" s="85">
        <v>12</v>
      </c>
      <c r="I33" s="85"/>
      <c r="J33" s="79"/>
      <c r="K33" s="79"/>
      <c r="L33" s="79"/>
      <c r="M33" s="79"/>
      <c r="N33" s="79"/>
      <c r="O33" s="79"/>
      <c r="P33" s="79"/>
      <c r="Q33" s="189">
        <v>1.0654805327066197</v>
      </c>
      <c r="R33" s="190">
        <v>0.21493802595319994</v>
      </c>
      <c r="S33" s="191">
        <v>4.1603823345084221</v>
      </c>
      <c r="T33" s="186">
        <v>-1.2042297979797979E-5</v>
      </c>
      <c r="U33" s="83">
        <v>-5.1452020202020233E-8</v>
      </c>
      <c r="V33" s="79">
        <v>-4.4696969696969685E-8</v>
      </c>
      <c r="W33" s="83">
        <v>-7.3232323232323226E-6</v>
      </c>
      <c r="X33" s="79">
        <v>-8.6805555555555785E-8</v>
      </c>
      <c r="Y33" s="79">
        <v>-1.1291035353535356E-7</v>
      </c>
      <c r="Z33" s="79">
        <v>-3.1344696969696969E-7</v>
      </c>
      <c r="AA33" s="79">
        <v>-6.4078282828282641E-9</v>
      </c>
      <c r="AB33" s="79">
        <v>1.3762626262626264E-5</v>
      </c>
      <c r="AC33" s="199">
        <v>2.7146464646464642E-7</v>
      </c>
      <c r="AD33" s="199">
        <v>1.6363636363636361E-7</v>
      </c>
      <c r="AE33" s="79">
        <v>-1.013257575757575E-8</v>
      </c>
      <c r="AF33" s="79">
        <v>0</v>
      </c>
      <c r="AG33" s="79">
        <v>-2.2695707070707063E-7</v>
      </c>
      <c r="AH33" s="199">
        <v>-8.6616161616161665E-8</v>
      </c>
      <c r="AI33" s="79">
        <v>2.5252525252525389E-8</v>
      </c>
      <c r="AJ33" s="79">
        <v>-2.4053030303030296E-7</v>
      </c>
      <c r="AK33" s="79">
        <v>-1.0858585858585863E-7</v>
      </c>
      <c r="AL33" s="79">
        <v>0</v>
      </c>
      <c r="AM33" s="79">
        <v>-3.7089646464646465E-7</v>
      </c>
      <c r="AN33" s="199">
        <v>-9.1098484848484879E-9</v>
      </c>
      <c r="AO33" s="79">
        <v>0</v>
      </c>
      <c r="AP33" s="199">
        <v>0</v>
      </c>
      <c r="AQ33" s="79">
        <v>-8.333333333333312E-9</v>
      </c>
      <c r="AR33" s="79">
        <v>7.4400252525252534E-7</v>
      </c>
      <c r="AS33" s="79">
        <v>-8.393308080808088E-9</v>
      </c>
      <c r="AT33" s="79">
        <v>3.0492424242424246E-8</v>
      </c>
      <c r="AU33" s="79">
        <v>3.484848484848485E-6</v>
      </c>
      <c r="AV33" s="79">
        <v>-2.9671717171717161E-7</v>
      </c>
      <c r="AW33" s="79">
        <v>1.3320707070707076E-9</v>
      </c>
      <c r="AX33" s="79">
        <v>5.7891414141414147E-8</v>
      </c>
      <c r="AY33" s="79">
        <v>-1.0801136363636363E-8</v>
      </c>
      <c r="AZ33" s="79">
        <v>1.2812500000000002E-7</v>
      </c>
      <c r="BA33" s="79">
        <v>2.5378787878787875E-8</v>
      </c>
      <c r="BB33" s="79">
        <v>2.5536616161616161E-7</v>
      </c>
      <c r="BC33" s="79">
        <v>3.011363636363637E-8</v>
      </c>
      <c r="BD33" s="79">
        <v>2.8409090909090919E-9</v>
      </c>
      <c r="BE33" s="79">
        <v>-1.4204545454545643E-10</v>
      </c>
      <c r="BF33" s="79">
        <v>-9.5012626262626308E-10</v>
      </c>
      <c r="BG33" s="79">
        <v>1.5303030303030306E-7</v>
      </c>
      <c r="BH33" s="79">
        <v>-3.3017676767676775E-9</v>
      </c>
      <c r="BI33" s="79">
        <v>0</v>
      </c>
      <c r="BJ33" s="79">
        <v>4.6748737373737369E-7</v>
      </c>
      <c r="BK33" s="79">
        <v>6.1931818181818158E-9</v>
      </c>
      <c r="BL33" s="79">
        <v>6.3257575757575766E-9</v>
      </c>
      <c r="BM33" s="79">
        <v>0</v>
      </c>
      <c r="BN33" s="79">
        <v>1.6919191919191905E-8</v>
      </c>
      <c r="BO33" s="79">
        <v>0</v>
      </c>
      <c r="BP33" s="79">
        <v>1.7348484848484847E-8</v>
      </c>
      <c r="BQ33" s="79">
        <v>0</v>
      </c>
      <c r="BR33" s="79">
        <v>1.4835858585859054E-10</v>
      </c>
      <c r="BS33" s="79">
        <v>3.8194444444444092E-10</v>
      </c>
      <c r="BT33" s="79">
        <v>0</v>
      </c>
      <c r="BU33" s="79">
        <v>-3.3964646464646481E-8</v>
      </c>
      <c r="BV33" s="79">
        <v>-7.7020202020201952E-10</v>
      </c>
      <c r="BW33" s="79">
        <v>-1.6098484848484856E-8</v>
      </c>
      <c r="BX33" s="79">
        <v>0</v>
      </c>
      <c r="BY33" s="79">
        <v>0</v>
      </c>
      <c r="BZ33" s="79">
        <v>-1.7992424242424242E-9</v>
      </c>
      <c r="CA33" s="79">
        <v>-6.88131313131313E-9</v>
      </c>
      <c r="CB33" s="79">
        <v>1.7676767676767693E-9</v>
      </c>
      <c r="CC33" s="79">
        <v>-3.0082070707070689E-9</v>
      </c>
      <c r="CD33" s="79">
        <v>0</v>
      </c>
      <c r="CE33" s="79">
        <v>-2.0833333333333317E-9</v>
      </c>
      <c r="CF33" s="79">
        <v>-1.9728535353535353E-9</v>
      </c>
      <c r="CG33" s="79">
        <v>-8.5827020202020178E-9</v>
      </c>
      <c r="CH33" s="79">
        <v>0</v>
      </c>
      <c r="CI33" s="79">
        <v>-9.2487373737373707E-10</v>
      </c>
      <c r="CJ33" s="79">
        <v>0</v>
      </c>
      <c r="CK33" s="79">
        <v>-2.2601010101010139E-9</v>
      </c>
      <c r="CL33" s="79">
        <v>4.0719696969696693E-10</v>
      </c>
      <c r="CM33" s="79">
        <v>0</v>
      </c>
      <c r="CN33" s="79">
        <v>0</v>
      </c>
      <c r="CO33" s="79">
        <v>-3.3080808080808083E-9</v>
      </c>
      <c r="CP33" s="79">
        <v>0</v>
      </c>
      <c r="CQ33" s="79">
        <v>2.2790404040404041E-8</v>
      </c>
      <c r="CR33" s="79">
        <v>2.7051767676767675E-9</v>
      </c>
      <c r="CS33" s="79">
        <v>8.7184343434343538E-10</v>
      </c>
      <c r="CT33" s="79">
        <v>-4.4191919191919315E-10</v>
      </c>
      <c r="CU33" s="79">
        <v>0</v>
      </c>
      <c r="CV33" s="79">
        <v>0</v>
      </c>
      <c r="CW33" s="79">
        <v>0</v>
      </c>
      <c r="CX33" s="79">
        <v>-1.2152777777777772E-9</v>
      </c>
      <c r="CY33" s="79">
        <v>9.7537878787878867E-11</v>
      </c>
      <c r="CZ33" s="79">
        <v>1.0498737373737377E-8</v>
      </c>
      <c r="DA33" s="79">
        <v>0</v>
      </c>
      <c r="DB33" s="79">
        <v>0</v>
      </c>
      <c r="DC33" s="79">
        <v>0</v>
      </c>
      <c r="DD33" s="79">
        <v>-3.3143939393939423E-10</v>
      </c>
      <c r="DE33" s="79">
        <v>9.8169191919191984E-10</v>
      </c>
    </row>
    <row r="34" spans="1:109" s="203" customFormat="1">
      <c r="A34" s="89">
        <v>8</v>
      </c>
      <c r="B34" s="77" t="s">
        <v>518</v>
      </c>
      <c r="C34" s="77">
        <v>0.71599999999999997</v>
      </c>
      <c r="D34" s="254">
        <v>42879</v>
      </c>
      <c r="E34" s="76" t="s">
        <v>16</v>
      </c>
      <c r="F34" s="77">
        <v>100</v>
      </c>
      <c r="G34" s="77"/>
      <c r="H34" s="77"/>
      <c r="I34" s="77">
        <v>5.666666666666667</v>
      </c>
      <c r="J34" s="75">
        <v>0.49663913399999998</v>
      </c>
      <c r="K34" s="75">
        <v>4.643662698</v>
      </c>
      <c r="L34" s="75">
        <v>0.29069476300000002</v>
      </c>
      <c r="M34" s="75">
        <v>1.4004484204000001</v>
      </c>
      <c r="N34" s="75">
        <v>0.91677575833333258</v>
      </c>
      <c r="O34" s="75">
        <v>0.33</v>
      </c>
      <c r="P34" s="75">
        <v>72.67</v>
      </c>
      <c r="Q34" s="189">
        <v>1.4088553074813945</v>
      </c>
      <c r="R34" s="190">
        <v>0.2901487294273275</v>
      </c>
      <c r="S34" s="191">
        <v>4.8434822561692128</v>
      </c>
      <c r="T34" s="74">
        <v>-1.189484126984127E-5</v>
      </c>
      <c r="U34" s="75">
        <v>-9.8875661375661381E-8</v>
      </c>
      <c r="V34" s="78">
        <v>-8.177910052910052E-8</v>
      </c>
      <c r="W34" s="75">
        <v>7.5066137566137564E-6</v>
      </c>
      <c r="X34" s="78">
        <v>5.5886243386243381E-8</v>
      </c>
      <c r="Y34" s="78">
        <v>-6.0714285714285717E-8</v>
      </c>
      <c r="Z34" s="78">
        <v>-2.2123015873015873E-7</v>
      </c>
      <c r="AA34" s="78">
        <v>-2.3644179894179894E-8</v>
      </c>
      <c r="AB34" s="78">
        <v>2.6587301587301591E-5</v>
      </c>
      <c r="AC34" s="78">
        <v>2.4107142857142862E-7</v>
      </c>
      <c r="AD34" s="78">
        <v>1.0644841269841269E-7</v>
      </c>
      <c r="AE34" s="78">
        <v>-2.9662698412698416E-8</v>
      </c>
      <c r="AF34" s="78">
        <v>-2.5066137566137567E-8</v>
      </c>
      <c r="AG34" s="78">
        <v>-6.2830687830687823E-8</v>
      </c>
      <c r="AH34" s="78">
        <v>-1.2886904761904762E-7</v>
      </c>
      <c r="AI34" s="78">
        <v>-3.3961640211640212E-7</v>
      </c>
      <c r="AJ34" s="78">
        <v>-3.3313492063492062E-7</v>
      </c>
      <c r="AK34" s="78">
        <v>-2.7149470899470899E-8</v>
      </c>
      <c r="AL34" s="78">
        <v>0</v>
      </c>
      <c r="AM34" s="78">
        <v>-4.5072751322751325E-7</v>
      </c>
      <c r="AN34" s="78">
        <v>0</v>
      </c>
      <c r="AO34" s="78">
        <v>0</v>
      </c>
      <c r="AP34" s="78">
        <v>0</v>
      </c>
      <c r="AQ34" s="78">
        <v>-2.7083333333333331E-8</v>
      </c>
      <c r="AR34" s="78">
        <v>2.1693121693121694E-8</v>
      </c>
      <c r="AS34" s="78">
        <v>-1.343584656084656E-8</v>
      </c>
      <c r="AT34" s="78">
        <v>2.6488095238095237E-8</v>
      </c>
      <c r="AU34" s="78">
        <v>1.7536375661375661E-6</v>
      </c>
      <c r="AV34" s="78">
        <v>-1.4914021164021164E-7</v>
      </c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>
        <v>-0.92</v>
      </c>
      <c r="BX34" s="79">
        <v>0</v>
      </c>
      <c r="BY34" s="79">
        <v>0</v>
      </c>
      <c r="BZ34" s="79">
        <v>0</v>
      </c>
      <c r="CA34" s="79">
        <v>-2.0271164021164021E-8</v>
      </c>
      <c r="CB34" s="79">
        <v>-3.3796296296296295E-9</v>
      </c>
      <c r="CC34" s="79">
        <v>-7.0171957671957677E-9</v>
      </c>
      <c r="CD34" s="79">
        <v>0</v>
      </c>
      <c r="CE34" s="79">
        <v>-5.8068783068783075E-9</v>
      </c>
      <c r="CF34" s="79">
        <v>7.076719576719577E-10</v>
      </c>
      <c r="CG34" s="79">
        <v>-1.2906746031746032E-8</v>
      </c>
      <c r="CH34" s="79">
        <v>0</v>
      </c>
      <c r="CI34" s="79">
        <v>-2.5099206349206349E-9</v>
      </c>
      <c r="CJ34" s="79">
        <v>0</v>
      </c>
      <c r="CK34" s="79">
        <v>-3.2605820105820101E-9</v>
      </c>
      <c r="CL34" s="79">
        <v>1.7493386243386245E-9</v>
      </c>
      <c r="CM34" s="75"/>
      <c r="CN34" s="79">
        <v>0</v>
      </c>
      <c r="CO34" s="79">
        <v>3.8690476190476196E-10</v>
      </c>
      <c r="CP34" s="79">
        <v>0</v>
      </c>
      <c r="CQ34" s="79">
        <v>4.9371693121693123E-8</v>
      </c>
      <c r="CR34" s="79">
        <v>3.9153439153439161E-9</v>
      </c>
      <c r="CS34" s="79">
        <v>1.4303482587064684E-9</v>
      </c>
      <c r="CT34" s="79">
        <v>4.0474709784411274E-9</v>
      </c>
      <c r="CU34" s="79">
        <v>0</v>
      </c>
      <c r="CV34" s="79">
        <v>0</v>
      </c>
      <c r="CW34" s="79">
        <v>0</v>
      </c>
      <c r="CX34" s="79">
        <v>0</v>
      </c>
      <c r="CY34" s="79">
        <v>0</v>
      </c>
      <c r="CZ34" s="79">
        <v>7.6355820105820095E-9</v>
      </c>
      <c r="DA34" s="79">
        <v>0</v>
      </c>
      <c r="DB34" s="79">
        <v>0</v>
      </c>
      <c r="DC34" s="79">
        <v>0</v>
      </c>
      <c r="DD34" s="79">
        <v>-4.5346185737976774E-9</v>
      </c>
      <c r="DE34" s="79">
        <v>4.9272486772486776E-10</v>
      </c>
    </row>
    <row r="35" spans="1:109" s="203" customFormat="1">
      <c r="A35" s="80">
        <v>19</v>
      </c>
      <c r="B35" s="186" t="s">
        <v>619</v>
      </c>
      <c r="C35" s="186">
        <v>0.71599999999999997</v>
      </c>
      <c r="D35" s="251">
        <v>42881</v>
      </c>
      <c r="E35" s="188" t="s">
        <v>26</v>
      </c>
      <c r="F35" s="85">
        <v>100</v>
      </c>
      <c r="G35" s="85">
        <v>1</v>
      </c>
      <c r="H35" s="85">
        <v>10</v>
      </c>
      <c r="I35" s="85"/>
      <c r="J35" s="79">
        <v>0.76024260799999999</v>
      </c>
      <c r="K35" s="79">
        <v>5.5773188940000002</v>
      </c>
      <c r="L35" s="79">
        <v>0.31881184800000001</v>
      </c>
      <c r="M35" s="79">
        <v>1.5288401605999999</v>
      </c>
      <c r="N35" s="79">
        <v>0.74517850733333313</v>
      </c>
      <c r="O35" s="79">
        <v>1.33</v>
      </c>
      <c r="P35" s="79">
        <v>73</v>
      </c>
      <c r="Q35" s="189">
        <v>1.0495453192322757</v>
      </c>
      <c r="R35" s="190">
        <v>0.16336532721348537</v>
      </c>
      <c r="S35" s="191">
        <v>3.5963045828437132</v>
      </c>
      <c r="T35" s="186">
        <v>-1.1834733893557423E-5</v>
      </c>
      <c r="U35" s="79">
        <v>-6.1770541549953314E-8</v>
      </c>
      <c r="V35" s="79">
        <v>-2.2584033613445381E-8</v>
      </c>
      <c r="W35" s="83">
        <v>-3.2679738562091506E-6</v>
      </c>
      <c r="X35" s="79">
        <v>-3.4722222222222365E-8</v>
      </c>
      <c r="Y35" s="79">
        <v>-1.2750933706816094E-8</v>
      </c>
      <c r="Z35" s="79">
        <v>-1.0241596638655436E-7</v>
      </c>
      <c r="AA35" s="199">
        <v>-7.9073295985060673E-9</v>
      </c>
      <c r="AB35" s="79">
        <v>-8.7826797385620917E-6</v>
      </c>
      <c r="AC35" s="79">
        <v>-1.1379551820728308E-8</v>
      </c>
      <c r="AD35" s="79">
        <v>2.39875116713352E-7</v>
      </c>
      <c r="AE35" s="79">
        <v>-1.520191409897292E-8</v>
      </c>
      <c r="AF35" s="79">
        <v>0</v>
      </c>
      <c r="AG35" s="79">
        <v>-6.9152661064425907E-8</v>
      </c>
      <c r="AH35" s="79">
        <v>-4.2892156862745119E-8</v>
      </c>
      <c r="AI35" s="79">
        <v>6.0690943043884234E-7</v>
      </c>
      <c r="AJ35" s="79">
        <v>-2.4305555555555555E-7</v>
      </c>
      <c r="AK35" s="79">
        <v>-1.8382352941176545E-8</v>
      </c>
      <c r="AL35" s="79">
        <v>0</v>
      </c>
      <c r="AM35" s="79">
        <v>-1.6281512605042011E-7</v>
      </c>
      <c r="AN35" s="199">
        <v>-5.6197478991596605E-9</v>
      </c>
      <c r="AO35" s="79">
        <v>0</v>
      </c>
      <c r="AP35" s="79">
        <v>0</v>
      </c>
      <c r="AQ35" s="79">
        <v>-1.2459150326797349E-8</v>
      </c>
      <c r="AR35" s="79">
        <v>-2.4305555555555589E-8</v>
      </c>
      <c r="AS35" s="79">
        <v>-6.5476190476190461E-9</v>
      </c>
      <c r="AT35" s="79">
        <v>3.3059056956115779E-8</v>
      </c>
      <c r="AU35" s="79">
        <v>1.1137371615312788E-6</v>
      </c>
      <c r="AV35" s="79">
        <v>-7.3821195144724594E-8</v>
      </c>
      <c r="AW35" s="79">
        <v>2.4247198879551806E-9</v>
      </c>
      <c r="AX35" s="79">
        <v>5.2696078431372535E-8</v>
      </c>
      <c r="AY35" s="79">
        <v>-4.376167133520075E-9</v>
      </c>
      <c r="AZ35" s="79">
        <v>1.9307306255835669E-7</v>
      </c>
      <c r="BA35" s="79">
        <v>5.0186741363211993E-9</v>
      </c>
      <c r="BB35" s="79">
        <v>4.2104341736694687E-7</v>
      </c>
      <c r="BC35" s="79">
        <v>2.3561507936507933E-7</v>
      </c>
      <c r="BD35" s="79">
        <v>1.690884687208217E-8</v>
      </c>
      <c r="BE35" s="79">
        <v>5.8239962651727359E-9</v>
      </c>
      <c r="BF35" s="79">
        <v>2.5385154061624639E-9</v>
      </c>
      <c r="BG35" s="79">
        <v>2.9090802987861812E-8</v>
      </c>
      <c r="BH35" s="79">
        <v>4.1637488328664875E-9</v>
      </c>
      <c r="BI35" s="79">
        <v>0</v>
      </c>
      <c r="BJ35" s="79">
        <v>9.7630718954248374E-7</v>
      </c>
      <c r="BK35" s="79">
        <v>3.8281979458450071E-9</v>
      </c>
      <c r="BL35" s="79">
        <v>3.8632119514472478E-9</v>
      </c>
      <c r="BM35" s="79">
        <v>0</v>
      </c>
      <c r="BN35" s="79">
        <v>7.5659430438842225E-8</v>
      </c>
      <c r="BO35" s="79">
        <v>0</v>
      </c>
      <c r="BP35" s="79">
        <v>6.4659197012138191E-8</v>
      </c>
      <c r="BQ35" s="79">
        <v>0</v>
      </c>
      <c r="BR35" s="79">
        <v>7.9510971055088631E-9</v>
      </c>
      <c r="BS35" s="79">
        <v>3.5364145658263296E-9</v>
      </c>
      <c r="BT35" s="79">
        <v>0</v>
      </c>
      <c r="BU35" s="79">
        <v>-1.2809290382819797E-8</v>
      </c>
      <c r="BV35" s="79">
        <v>1.2517507002801135E-9</v>
      </c>
      <c r="BW35" s="79">
        <v>-1.663165266106442E-8</v>
      </c>
      <c r="BX35" s="79">
        <v>0</v>
      </c>
      <c r="BY35" s="79">
        <v>0</v>
      </c>
      <c r="BZ35" s="79">
        <v>-7.1195144724556585E-10</v>
      </c>
      <c r="CA35" s="79">
        <v>-1.5902194211017746E-8</v>
      </c>
      <c r="CB35" s="79">
        <v>6.3287815126050478E-9</v>
      </c>
      <c r="CC35" s="79">
        <v>-1.5347805788982253E-9</v>
      </c>
      <c r="CD35" s="79">
        <v>-8.7535014005592603E-12</v>
      </c>
      <c r="CE35" s="79">
        <v>0</v>
      </c>
      <c r="CF35" s="79">
        <v>0</v>
      </c>
      <c r="CG35" s="79">
        <v>-7.2128851540616243E-9</v>
      </c>
      <c r="CH35" s="79">
        <v>0</v>
      </c>
      <c r="CI35" s="79">
        <v>-4.6306022408963579E-9</v>
      </c>
      <c r="CJ35" s="79">
        <v>0</v>
      </c>
      <c r="CK35" s="79">
        <v>-1.3801353874883305E-9</v>
      </c>
      <c r="CL35" s="79">
        <v>-4.4701213818860899E-9</v>
      </c>
      <c r="CM35" s="79">
        <v>0</v>
      </c>
      <c r="CN35" s="79">
        <v>0</v>
      </c>
      <c r="CO35" s="79">
        <v>0</v>
      </c>
      <c r="CP35" s="79">
        <v>0</v>
      </c>
      <c r="CQ35" s="79">
        <v>-3.384687208216618E-9</v>
      </c>
      <c r="CR35" s="79">
        <v>0</v>
      </c>
      <c r="CS35" s="79">
        <v>8.7243230625583603E-10</v>
      </c>
      <c r="CT35" s="79">
        <v>0</v>
      </c>
      <c r="CU35" s="79">
        <v>0</v>
      </c>
      <c r="CV35" s="79">
        <v>0</v>
      </c>
      <c r="CW35" s="79">
        <v>0</v>
      </c>
      <c r="CX35" s="79">
        <v>0</v>
      </c>
      <c r="CY35" s="79">
        <v>0</v>
      </c>
      <c r="CZ35" s="79">
        <v>3.597689075630252E-8</v>
      </c>
      <c r="DA35" s="79">
        <v>7.2858309990662948E-9</v>
      </c>
      <c r="DB35" s="79">
        <v>0</v>
      </c>
      <c r="DC35" s="79">
        <v>0</v>
      </c>
      <c r="DD35" s="79">
        <v>7.4988328664799742E-11</v>
      </c>
      <c r="DE35" s="79">
        <v>-6.4192343604108524E-11</v>
      </c>
    </row>
    <row r="36" spans="1:109" s="203" customFormat="1">
      <c r="A36" s="80">
        <v>42</v>
      </c>
      <c r="B36" s="186" t="s">
        <v>856</v>
      </c>
      <c r="C36" s="186">
        <v>0.70399999999999996</v>
      </c>
      <c r="D36" s="251">
        <v>42885</v>
      </c>
      <c r="E36" s="188" t="s">
        <v>26</v>
      </c>
      <c r="F36" s="85">
        <v>100</v>
      </c>
      <c r="G36" s="85">
        <v>1.6</v>
      </c>
      <c r="H36" s="85">
        <v>16</v>
      </c>
      <c r="I36" s="85"/>
      <c r="J36" s="79">
        <v>0.88464934399999995</v>
      </c>
      <c r="K36" s="79">
        <v>5.4007533460000001</v>
      </c>
      <c r="L36" s="79">
        <v>0.38291060300000002</v>
      </c>
      <c r="M36" s="79">
        <v>1.1531221273333332</v>
      </c>
      <c r="N36" s="79">
        <v>0.8425720189999989</v>
      </c>
      <c r="O36" s="79">
        <v>2.67</v>
      </c>
      <c r="P36" s="79">
        <v>40.67</v>
      </c>
      <c r="Q36" s="189">
        <v>1.6775544457500982</v>
      </c>
      <c r="R36" s="190">
        <v>0.38620631564993696</v>
      </c>
      <c r="S36" s="191">
        <v>5.4286866823345079</v>
      </c>
      <c r="T36" s="186">
        <v>-1.181261770244821E-5</v>
      </c>
      <c r="U36" s="79">
        <v>-6.3535781544256143E-8</v>
      </c>
      <c r="V36" s="79">
        <v>-5.1012241054613933E-8</v>
      </c>
      <c r="W36" s="83">
        <v>-6.2617702448210925E-6</v>
      </c>
      <c r="X36" s="79">
        <v>-5.64971751412434E-9</v>
      </c>
      <c r="Y36" s="79">
        <v>-3.2869585687382299E-7</v>
      </c>
      <c r="Z36" s="79">
        <v>-9.0866290018832713E-8</v>
      </c>
      <c r="AA36" s="79">
        <v>-1.1699623352165711E-8</v>
      </c>
      <c r="AB36" s="79">
        <v>-5.249529190207156E-6</v>
      </c>
      <c r="AC36" s="199">
        <v>-1.3653483992467087E-8</v>
      </c>
      <c r="AD36" s="199">
        <v>6.2594161958568776E-8</v>
      </c>
      <c r="AE36" s="79">
        <v>-9.5103578154425591E-9</v>
      </c>
      <c r="AF36" s="79">
        <v>0</v>
      </c>
      <c r="AG36" s="79">
        <v>-2.6200564971751419E-7</v>
      </c>
      <c r="AH36" s="199">
        <v>-5.62617702448211E-8</v>
      </c>
      <c r="AI36" s="79">
        <v>-3.0178907721280596E-7</v>
      </c>
      <c r="AJ36" s="79">
        <v>-2.5753295668549909E-7</v>
      </c>
      <c r="AK36" s="79">
        <v>-7.9802259887005585E-8</v>
      </c>
      <c r="AL36" s="79">
        <v>0</v>
      </c>
      <c r="AM36" s="79">
        <v>-2.3587570621468935E-7</v>
      </c>
      <c r="AN36" s="199">
        <v>-7.7424670433145029E-9</v>
      </c>
      <c r="AO36" s="79">
        <v>-2.846045197740113E-9</v>
      </c>
      <c r="AP36" s="199">
        <v>-2.9237288135593227E-9</v>
      </c>
      <c r="AQ36" s="79">
        <v>-1.4995291902071553E-8</v>
      </c>
      <c r="AR36" s="79">
        <v>7.4858757062146874E-8</v>
      </c>
      <c r="AS36" s="79">
        <v>-3.7853107344632771E-8</v>
      </c>
      <c r="AT36" s="79">
        <v>1.2594161958568742E-8</v>
      </c>
      <c r="AU36" s="79">
        <v>1.7384651600753294E-6</v>
      </c>
      <c r="AV36" s="79">
        <v>-1.895009416195857E-7</v>
      </c>
      <c r="AW36" s="79">
        <v>-5.8686440677966124E-9</v>
      </c>
      <c r="AX36" s="79">
        <v>7.6600753295668526E-8</v>
      </c>
      <c r="AY36" s="79">
        <v>-3.991290018832391E-9</v>
      </c>
      <c r="AZ36" s="79">
        <v>3.1591337099811682E-8</v>
      </c>
      <c r="BA36" s="79">
        <v>-8.4039548022598913E-9</v>
      </c>
      <c r="BB36" s="79">
        <v>-1.8361581920903982E-8</v>
      </c>
      <c r="BC36" s="79">
        <v>-1.0875706214689249E-8</v>
      </c>
      <c r="BD36" s="79">
        <v>-6.5018832391713754E-9</v>
      </c>
      <c r="BE36" s="79">
        <v>-8.5145951035781505E-9</v>
      </c>
      <c r="BF36" s="79">
        <v>-9.9129001883239176E-9</v>
      </c>
      <c r="BG36" s="79">
        <v>3.8959510357815459E-8</v>
      </c>
      <c r="BH36" s="79">
        <v>-1.2803672316384181E-8</v>
      </c>
      <c r="BI36" s="79">
        <v>0</v>
      </c>
      <c r="BJ36" s="79">
        <v>1.1045197740112997E-7</v>
      </c>
      <c r="BK36" s="79">
        <v>1.9326741996233485E-9</v>
      </c>
      <c r="BL36" s="79">
        <v>1.9750470809792813E-9</v>
      </c>
      <c r="BM36" s="79">
        <v>0</v>
      </c>
      <c r="BN36" s="79">
        <v>-7.2975517890772145E-9</v>
      </c>
      <c r="BO36" s="79">
        <v>0</v>
      </c>
      <c r="BP36" s="79">
        <v>-1.5011770244821094E-8</v>
      </c>
      <c r="BQ36" s="79">
        <v>0</v>
      </c>
      <c r="BR36" s="79">
        <v>-1.4124293785310748E-10</v>
      </c>
      <c r="BS36" s="79">
        <v>-3.2344632768361576E-9</v>
      </c>
      <c r="BT36" s="79">
        <v>0</v>
      </c>
      <c r="BU36" s="79">
        <v>-2.9825800376647845E-8</v>
      </c>
      <c r="BV36" s="79">
        <v>-1.6454802259886984E-9</v>
      </c>
      <c r="BW36" s="79">
        <v>-2.6200564971751409E-8</v>
      </c>
      <c r="BX36" s="79">
        <v>0</v>
      </c>
      <c r="BY36" s="79">
        <v>0</v>
      </c>
      <c r="BZ36" s="79">
        <v>-2.8154425612052726E-9</v>
      </c>
      <c r="CA36" s="79">
        <v>-9.9340866290018863E-9</v>
      </c>
      <c r="CB36" s="79">
        <v>-9.5456685499058413E-9</v>
      </c>
      <c r="CC36" s="79">
        <v>-3.4580979284369119E-9</v>
      </c>
      <c r="CD36" s="79">
        <v>0</v>
      </c>
      <c r="CE36" s="79">
        <v>0</v>
      </c>
      <c r="CF36" s="79">
        <v>0</v>
      </c>
      <c r="CG36" s="79">
        <v>-4.6421845574387935E-9</v>
      </c>
      <c r="CH36" s="79">
        <v>-8.1238229755178884E-10</v>
      </c>
      <c r="CI36" s="79">
        <v>-1.5630885122410523E-9</v>
      </c>
      <c r="CJ36" s="79">
        <v>0</v>
      </c>
      <c r="CK36" s="79">
        <v>-5.8027306967984918E-9</v>
      </c>
      <c r="CL36" s="79">
        <v>-2.4482109227871939E-9</v>
      </c>
      <c r="CM36" s="79">
        <v>-4.8728813559322027E-10</v>
      </c>
      <c r="CN36" s="79">
        <v>0</v>
      </c>
      <c r="CO36" s="79">
        <v>0</v>
      </c>
      <c r="CP36" s="79">
        <v>0</v>
      </c>
      <c r="CQ36" s="79">
        <v>3.5098870056497177E-8</v>
      </c>
      <c r="CR36" s="79">
        <v>4.0889830508474579E-9</v>
      </c>
      <c r="CS36" s="79">
        <v>-5.0376647834274958E-10</v>
      </c>
      <c r="CT36" s="79">
        <v>-3.4369114877589458E-10</v>
      </c>
      <c r="CU36" s="79">
        <v>0</v>
      </c>
      <c r="CV36" s="79">
        <v>0</v>
      </c>
      <c r="CW36" s="79">
        <v>0</v>
      </c>
      <c r="CX36" s="79">
        <v>-1.6572504708097842E-10</v>
      </c>
      <c r="CY36" s="79">
        <v>0</v>
      </c>
      <c r="CZ36" s="79">
        <v>3.5357815442561207E-9</v>
      </c>
      <c r="DA36" s="79">
        <v>0</v>
      </c>
      <c r="DB36" s="79">
        <v>0</v>
      </c>
      <c r="DC36" s="79">
        <v>0</v>
      </c>
      <c r="DD36" s="79">
        <v>2.5706214689265529E-9</v>
      </c>
      <c r="DE36" s="79">
        <v>0</v>
      </c>
    </row>
    <row r="37" spans="1:109" s="203" customFormat="1">
      <c r="A37" s="80">
        <v>16</v>
      </c>
      <c r="B37" s="74" t="s">
        <v>226</v>
      </c>
      <c r="C37" s="186">
        <v>0.71699999999999997</v>
      </c>
      <c r="D37" s="246">
        <v>42881</v>
      </c>
      <c r="E37" s="218" t="s">
        <v>26</v>
      </c>
      <c r="F37" s="196">
        <v>100</v>
      </c>
      <c r="G37" s="196">
        <v>1</v>
      </c>
      <c r="H37" s="196">
        <v>10</v>
      </c>
      <c r="I37" s="214"/>
      <c r="J37" s="79">
        <v>0.614743492</v>
      </c>
      <c r="K37" s="79">
        <v>6.2570121749999998</v>
      </c>
      <c r="L37" s="79">
        <v>0.20128679999999999</v>
      </c>
      <c r="M37" s="79">
        <v>1.3716710388333333</v>
      </c>
      <c r="N37" s="79">
        <v>0.932779886666666</v>
      </c>
      <c r="O37" s="79">
        <v>0.33</v>
      </c>
      <c r="P37" s="79">
        <v>73.33</v>
      </c>
      <c r="Q37" s="189">
        <v>0.83531778300039161</v>
      </c>
      <c r="R37" s="190">
        <v>0.13644554481421595</v>
      </c>
      <c r="S37" s="191">
        <v>3.7495014101057578</v>
      </c>
      <c r="T37" s="186">
        <v>-1.1630214101144334E-5</v>
      </c>
      <c r="U37" s="83">
        <v>-5.9569952011812478E-8</v>
      </c>
      <c r="V37" s="79">
        <v>-5.3017718715393156E-8</v>
      </c>
      <c r="W37" s="83">
        <v>-6.5753045404208199E-6</v>
      </c>
      <c r="X37" s="79">
        <v>-7.5212255444813539E-8</v>
      </c>
      <c r="Y37" s="79">
        <v>1.4844038390550028E-7</v>
      </c>
      <c r="Z37" s="79">
        <v>-2.5332225913621241E-7</v>
      </c>
      <c r="AA37" s="199">
        <v>-3.3222591362126278E-9</v>
      </c>
      <c r="AB37" s="79">
        <v>1.0843484680693985E-6</v>
      </c>
      <c r="AC37" s="199">
        <v>1.5642303433001109E-7</v>
      </c>
      <c r="AD37" s="199">
        <v>4.8980251015134748E-7</v>
      </c>
      <c r="AE37" s="79">
        <v>-1.001291989664083E-8</v>
      </c>
      <c r="AF37" s="79">
        <v>0</v>
      </c>
      <c r="AG37" s="79">
        <v>-1.7580287929125142E-7</v>
      </c>
      <c r="AH37" s="199">
        <v>-1.0887320044296783E-7</v>
      </c>
      <c r="AI37" s="79">
        <v>1.5598468069398297E-6</v>
      </c>
      <c r="AJ37" s="79">
        <v>-2.8043097083794751E-7</v>
      </c>
      <c r="AK37" s="79">
        <v>-1.0312846068660019E-7</v>
      </c>
      <c r="AL37" s="79">
        <v>0</v>
      </c>
      <c r="AM37" s="79">
        <v>-3.5875784422296039E-7</v>
      </c>
      <c r="AN37" s="199">
        <v>-9.4246031746031755E-9</v>
      </c>
      <c r="AO37" s="79">
        <v>0</v>
      </c>
      <c r="AP37" s="199">
        <v>0</v>
      </c>
      <c r="AQ37" s="79">
        <v>-1.4465669988925818E-8</v>
      </c>
      <c r="AR37" s="79">
        <v>6.2753783684016243E-8</v>
      </c>
      <c r="AS37" s="79">
        <v>1.6878922111480246E-8</v>
      </c>
      <c r="AT37" s="79">
        <v>6.7114248800295325E-8</v>
      </c>
      <c r="AU37" s="79">
        <v>2.4063307493540049E-6</v>
      </c>
      <c r="AV37" s="79">
        <v>-2.4432447397563677E-7</v>
      </c>
      <c r="AW37" s="79">
        <v>-2.8862126245847174E-9</v>
      </c>
      <c r="AX37" s="79">
        <v>5.5601698043558531E-9</v>
      </c>
      <c r="AY37" s="79">
        <v>-6.875230712440015E-9</v>
      </c>
      <c r="AZ37" s="79">
        <v>5.8070321151716508E-7</v>
      </c>
      <c r="BA37" s="79">
        <v>1.252768549280178E-8</v>
      </c>
      <c r="BB37" s="79">
        <v>2.2725175341454415E-7</v>
      </c>
      <c r="BC37" s="79">
        <v>7.1013289036544844E-8</v>
      </c>
      <c r="BD37" s="79">
        <v>2.5932078257659652E-9</v>
      </c>
      <c r="BE37" s="79">
        <v>2.071797711332596E-9</v>
      </c>
      <c r="BF37" s="79">
        <v>2.9884182355112591E-8</v>
      </c>
      <c r="BG37" s="79">
        <v>4.5334994462901448E-8</v>
      </c>
      <c r="BH37" s="79">
        <v>1.792635658914726E-9</v>
      </c>
      <c r="BI37" s="79">
        <v>0</v>
      </c>
      <c r="BJ37" s="79">
        <v>2.7960040605389445E-6</v>
      </c>
      <c r="BK37" s="79">
        <v>1.3028331487633816E-8</v>
      </c>
      <c r="BL37" s="79">
        <v>1.3265965300849015E-8</v>
      </c>
      <c r="BM37" s="79">
        <v>0</v>
      </c>
      <c r="BN37" s="79">
        <v>3.7006275378368406E-8</v>
      </c>
      <c r="BO37" s="79">
        <v>0</v>
      </c>
      <c r="BP37" s="79">
        <v>3.3937799926172024E-8</v>
      </c>
      <c r="BQ37" s="79">
        <v>0</v>
      </c>
      <c r="BR37" s="79">
        <v>-1.4811738648947958E-9</v>
      </c>
      <c r="BS37" s="79">
        <v>1.7365725359911406E-8</v>
      </c>
      <c r="BT37" s="79">
        <v>0</v>
      </c>
      <c r="BU37" s="79">
        <v>-1.8752307124400142E-8</v>
      </c>
      <c r="BV37" s="79">
        <v>-2.0141196013289032E-9</v>
      </c>
      <c r="BW37" s="79">
        <v>-3.1746031746031751E-8</v>
      </c>
      <c r="BX37" s="79">
        <v>0</v>
      </c>
      <c r="BY37" s="79">
        <v>0</v>
      </c>
      <c r="BZ37" s="79">
        <v>-1.4304171280915474E-9</v>
      </c>
      <c r="CA37" s="79">
        <v>-1.2112403100775203E-8</v>
      </c>
      <c r="CB37" s="79">
        <v>2.3855666297526773E-9</v>
      </c>
      <c r="CC37" s="79">
        <v>-3.3891657438169073E-9</v>
      </c>
      <c r="CD37" s="79">
        <v>-3.6544850498338843E-9</v>
      </c>
      <c r="CE37" s="79">
        <v>0</v>
      </c>
      <c r="CF37" s="79">
        <v>0</v>
      </c>
      <c r="CG37" s="79">
        <v>-7.5719822812846077E-9</v>
      </c>
      <c r="CH37" s="79">
        <v>0</v>
      </c>
      <c r="CI37" s="79">
        <v>-3.1538390550018417E-9</v>
      </c>
      <c r="CJ37" s="79">
        <v>0</v>
      </c>
      <c r="CK37" s="79">
        <v>-1.6472868217054269E-9</v>
      </c>
      <c r="CL37" s="79">
        <v>-2.1479328165374693E-9</v>
      </c>
      <c r="CM37" s="79">
        <v>0</v>
      </c>
      <c r="CN37" s="79">
        <v>0</v>
      </c>
      <c r="CO37" s="79">
        <v>0</v>
      </c>
      <c r="CP37" s="79">
        <v>0</v>
      </c>
      <c r="CQ37" s="79">
        <v>-6.0400516795865645E-9</v>
      </c>
      <c r="CR37" s="79">
        <v>0</v>
      </c>
      <c r="CS37" s="79">
        <v>1.0059062384643788E-9</v>
      </c>
      <c r="CT37" s="79">
        <v>0</v>
      </c>
      <c r="CU37" s="79">
        <v>0</v>
      </c>
      <c r="CV37" s="79">
        <v>0</v>
      </c>
      <c r="CW37" s="79">
        <v>0</v>
      </c>
      <c r="CX37" s="79">
        <v>0</v>
      </c>
      <c r="CY37" s="79">
        <v>0</v>
      </c>
      <c r="CZ37" s="79">
        <v>2.03234588409007E-8</v>
      </c>
      <c r="DA37" s="79">
        <v>3.5552787006275374E-9</v>
      </c>
      <c r="DB37" s="79">
        <v>0</v>
      </c>
      <c r="DC37" s="79">
        <v>0</v>
      </c>
      <c r="DD37" s="79">
        <v>6.4599483204133655E-11</v>
      </c>
      <c r="DE37" s="79">
        <v>1.7326504245108889E-9</v>
      </c>
    </row>
    <row r="38" spans="1:109" s="203" customFormat="1">
      <c r="A38" s="80">
        <v>6</v>
      </c>
      <c r="B38" s="186" t="s">
        <v>698</v>
      </c>
      <c r="C38" s="186">
        <v>0.71199999999999997</v>
      </c>
      <c r="D38" s="246">
        <v>42881</v>
      </c>
      <c r="E38" s="188" t="s">
        <v>26</v>
      </c>
      <c r="F38" s="85">
        <v>100</v>
      </c>
      <c r="G38" s="85">
        <v>1</v>
      </c>
      <c r="H38" s="85">
        <v>10</v>
      </c>
      <c r="I38" s="85"/>
      <c r="J38" s="79">
        <v>0.53632345299999995</v>
      </c>
      <c r="K38" s="79">
        <v>3.5700993250000002</v>
      </c>
      <c r="L38" s="79">
        <v>0.52082517399999995</v>
      </c>
      <c r="M38" s="79">
        <v>1.6151947265666668</v>
      </c>
      <c r="N38" s="79">
        <v>0.82386526233333279</v>
      </c>
      <c r="O38" s="79">
        <v>4.67</v>
      </c>
      <c r="P38" s="79">
        <v>13</v>
      </c>
      <c r="Q38" s="189">
        <v>1.0791621621621619</v>
      </c>
      <c r="R38" s="190">
        <v>0.21726196640619572</v>
      </c>
      <c r="S38" s="191">
        <v>4.7316663924794362</v>
      </c>
      <c r="T38" s="186">
        <v>-1.153586839266451E-5</v>
      </c>
      <c r="U38" s="83">
        <v>-5.1173139158576055E-8</v>
      </c>
      <c r="V38" s="79">
        <v>-5.0071916576770965E-8</v>
      </c>
      <c r="W38" s="83">
        <v>-7.1467098166127298E-6</v>
      </c>
      <c r="X38" s="79">
        <v>-1.1753865516001431E-7</v>
      </c>
      <c r="Y38" s="79">
        <v>1.0747033441208203E-7</v>
      </c>
      <c r="Z38" s="79">
        <v>-2.8451995685005385E-7</v>
      </c>
      <c r="AA38" s="79">
        <v>-2.8092412801150666E-9</v>
      </c>
      <c r="AB38" s="79">
        <v>1.1012225818051061E-6</v>
      </c>
      <c r="AC38" s="199">
        <v>1.0135742538655163E-7</v>
      </c>
      <c r="AD38" s="199">
        <v>1.7295936713412443E-7</v>
      </c>
      <c r="AE38" s="79">
        <v>-2.3215569938870909E-8</v>
      </c>
      <c r="AF38" s="79">
        <v>0</v>
      </c>
      <c r="AG38" s="79">
        <v>-1.5641855447680693E-7</v>
      </c>
      <c r="AH38" s="199">
        <v>-9.6772743617403834E-8</v>
      </c>
      <c r="AI38" s="79">
        <v>2.9508270406328663E-7</v>
      </c>
      <c r="AJ38" s="79">
        <v>-2.5532632146709811E-7</v>
      </c>
      <c r="AK38" s="79">
        <v>-1.4136102121539014E-7</v>
      </c>
      <c r="AL38" s="79">
        <v>0</v>
      </c>
      <c r="AM38" s="79">
        <v>-3.60257101761956E-7</v>
      </c>
      <c r="AN38" s="199">
        <v>-1.0041352031643291E-8</v>
      </c>
      <c r="AO38" s="79">
        <v>0</v>
      </c>
      <c r="AP38" s="199">
        <v>0</v>
      </c>
      <c r="AQ38" s="79">
        <v>-1.8069039913700072E-8</v>
      </c>
      <c r="AR38" s="79">
        <v>6.7646530025170841E-9</v>
      </c>
      <c r="AS38" s="79">
        <v>-1.1778586839266455E-8</v>
      </c>
      <c r="AT38" s="79">
        <v>2.0990650845019778E-8</v>
      </c>
      <c r="AU38" s="79">
        <v>3.431094929881338E-6</v>
      </c>
      <c r="AV38" s="79">
        <v>-2.368752247393024E-7</v>
      </c>
      <c r="AW38" s="79">
        <v>-6.6455411722402005E-9</v>
      </c>
      <c r="AX38" s="79">
        <v>1.3484358144551833E-10</v>
      </c>
      <c r="AY38" s="79">
        <v>-6.6970763664149582E-9</v>
      </c>
      <c r="AZ38" s="79">
        <v>1.0513304566702627E-7</v>
      </c>
      <c r="BA38" s="79">
        <v>-1.1236965120454038E-11</v>
      </c>
      <c r="BB38" s="79">
        <v>3.3985077310320023E-7</v>
      </c>
      <c r="BC38" s="79">
        <v>1.714985616684646E-7</v>
      </c>
      <c r="BD38" s="79">
        <v>8.6322366055375773E-9</v>
      </c>
      <c r="BE38" s="79">
        <v>1.3439410284070471E-9</v>
      </c>
      <c r="BF38" s="79">
        <v>3.3913160733549092E-9</v>
      </c>
      <c r="BG38" s="79">
        <v>2.0224289823804388E-8</v>
      </c>
      <c r="BH38" s="79">
        <v>-5.7308522114347291E-10</v>
      </c>
      <c r="BI38" s="79">
        <v>0</v>
      </c>
      <c r="BJ38" s="79">
        <v>3.1054476806903997E-7</v>
      </c>
      <c r="BK38" s="79">
        <v>5.1667565623876329E-9</v>
      </c>
      <c r="BL38" s="79">
        <v>5.054386911183028E-9</v>
      </c>
      <c r="BM38" s="79">
        <v>0</v>
      </c>
      <c r="BN38" s="79">
        <v>7.731032002876662E-8</v>
      </c>
      <c r="BO38" s="79">
        <v>0</v>
      </c>
      <c r="BP38" s="79">
        <v>6.2365156418554475E-8</v>
      </c>
      <c r="BQ38" s="79">
        <v>0</v>
      </c>
      <c r="BR38" s="79">
        <v>-6.7197051420352229E-10</v>
      </c>
      <c r="BS38" s="79">
        <v>-1.5080007191657663E-9</v>
      </c>
      <c r="BT38" s="79">
        <v>0</v>
      </c>
      <c r="BU38" s="79">
        <v>-2.0332164688960799E-8</v>
      </c>
      <c r="BV38" s="79">
        <v>-2.8159834591873423E-9</v>
      </c>
      <c r="BW38" s="79">
        <v>-3.467727436174039E-8</v>
      </c>
      <c r="BX38" s="79">
        <v>0</v>
      </c>
      <c r="BY38" s="79">
        <v>0</v>
      </c>
      <c r="BZ38" s="79">
        <v>-1.0185185185185197E-9</v>
      </c>
      <c r="CA38" s="79">
        <v>-1.015821646889608E-8</v>
      </c>
      <c r="CB38" s="79">
        <v>1.1326860841423973E-9</v>
      </c>
      <c r="CC38" s="79">
        <v>-2.9890327220424331E-9</v>
      </c>
      <c r="CD38" s="79">
        <v>-5.3128371089536126E-9</v>
      </c>
      <c r="CE38" s="79">
        <v>0</v>
      </c>
      <c r="CF38" s="79">
        <v>0</v>
      </c>
      <c r="CG38" s="79">
        <v>-9.3626393383674923E-9</v>
      </c>
      <c r="CH38" s="79">
        <v>0</v>
      </c>
      <c r="CI38" s="79">
        <v>-3.8340524991010424E-9</v>
      </c>
      <c r="CJ38" s="79">
        <v>0</v>
      </c>
      <c r="CK38" s="79">
        <v>-2.8609313196691845E-9</v>
      </c>
      <c r="CL38" s="79">
        <v>-1.3529306005034167E-9</v>
      </c>
      <c r="CM38" s="79">
        <v>0</v>
      </c>
      <c r="CN38" s="79">
        <v>0</v>
      </c>
      <c r="CO38" s="79">
        <v>0</v>
      </c>
      <c r="CP38" s="79">
        <v>0</v>
      </c>
      <c r="CQ38" s="79">
        <v>-5.951096727795756E-9</v>
      </c>
      <c r="CR38" s="79">
        <v>0</v>
      </c>
      <c r="CS38" s="79">
        <v>-1.2090974469615299E-10</v>
      </c>
      <c r="CT38" s="79">
        <v>0</v>
      </c>
      <c r="CU38" s="79">
        <v>0</v>
      </c>
      <c r="CV38" s="79">
        <v>0</v>
      </c>
      <c r="CW38" s="79">
        <v>0</v>
      </c>
      <c r="CX38" s="79">
        <v>0</v>
      </c>
      <c r="CY38" s="79">
        <v>0</v>
      </c>
      <c r="CZ38" s="79">
        <v>2.4871898597626753E-8</v>
      </c>
      <c r="DA38" s="79">
        <v>4.5015282272563817E-9</v>
      </c>
      <c r="DB38" s="79">
        <v>0</v>
      </c>
      <c r="DC38" s="79">
        <v>0</v>
      </c>
      <c r="DD38" s="79">
        <v>5.0341603739661998E-10</v>
      </c>
      <c r="DE38" s="79">
        <v>1.9799532542250985E-9</v>
      </c>
    </row>
    <row r="39" spans="1:109" s="203" customFormat="1">
      <c r="A39" s="82">
        <v>40</v>
      </c>
      <c r="B39" s="86" t="s">
        <v>213</v>
      </c>
      <c r="C39" s="85">
        <v>0.7</v>
      </c>
      <c r="D39" s="252">
        <v>42879</v>
      </c>
      <c r="E39" s="218" t="s">
        <v>16</v>
      </c>
      <c r="F39" s="196">
        <v>90</v>
      </c>
      <c r="G39" s="196"/>
      <c r="H39" s="196"/>
      <c r="I39" s="196">
        <v>15</v>
      </c>
      <c r="J39" s="86"/>
      <c r="K39" s="86"/>
      <c r="L39" s="86"/>
      <c r="M39" s="86"/>
      <c r="N39" s="86"/>
      <c r="O39" s="210"/>
      <c r="P39" s="86"/>
      <c r="Q39" s="189">
        <v>0.97532036819428114</v>
      </c>
      <c r="R39" s="190">
        <v>0.23322024318294693</v>
      </c>
      <c r="S39" s="191">
        <v>4.5790566000783395</v>
      </c>
      <c r="T39" s="186">
        <v>-1.1496544391281233E-5</v>
      </c>
      <c r="U39" s="83">
        <v>-3.166533758639022E-8</v>
      </c>
      <c r="V39" s="79">
        <v>2.854199893673578E-7</v>
      </c>
      <c r="W39" s="83">
        <v>1.2360446570972887E-5</v>
      </c>
      <c r="X39" s="79">
        <v>-8.6722488038277509E-8</v>
      </c>
      <c r="Y39" s="79">
        <v>2.7422248803827753E-6</v>
      </c>
      <c r="Z39" s="79">
        <v>-1.9969431153641681E-7</v>
      </c>
      <c r="AA39" s="199">
        <v>-6.412812333864966E-9</v>
      </c>
      <c r="AB39" s="79">
        <v>2.7146464646464646E-5</v>
      </c>
      <c r="AC39" s="199">
        <v>7.9711589580010628E-7</v>
      </c>
      <c r="AD39" s="199">
        <v>2.3501461988304093E-6</v>
      </c>
      <c r="AE39" s="79">
        <v>1.0466507177033493E-7</v>
      </c>
      <c r="AF39" s="79">
        <v>-2.5186071238702819E-8</v>
      </c>
      <c r="AG39" s="79">
        <v>8.7686071238702822E-7</v>
      </c>
      <c r="AH39" s="199">
        <v>-6.1469962785752272E-8</v>
      </c>
      <c r="AI39" s="79">
        <v>1.2639553429027112E-5</v>
      </c>
      <c r="AJ39" s="79">
        <v>-4.1776315789473686E-7</v>
      </c>
      <c r="AK39" s="79">
        <v>3.5719032429558744E-7</v>
      </c>
      <c r="AL39" s="79">
        <v>7.3763955342902709E-10</v>
      </c>
      <c r="AM39" s="79">
        <v>1.6174906964380648E-6</v>
      </c>
      <c r="AN39" s="199">
        <v>0</v>
      </c>
      <c r="AO39" s="79">
        <v>0</v>
      </c>
      <c r="AP39" s="199">
        <v>0</v>
      </c>
      <c r="AQ39" s="79">
        <v>-2.3956671982987772E-8</v>
      </c>
      <c r="AR39" s="79">
        <v>4.2181685273790537E-7</v>
      </c>
      <c r="AS39" s="79">
        <v>1.7414274322169059E-7</v>
      </c>
      <c r="AT39" s="79">
        <v>3.4134104199893674E-7</v>
      </c>
      <c r="AU39" s="79">
        <v>7.8581871345029247E-6</v>
      </c>
      <c r="AV39" s="79">
        <v>-1.4154704944178627E-7</v>
      </c>
      <c r="AW39" s="79">
        <v>8.0010632642211582E-9</v>
      </c>
      <c r="AX39" s="79">
        <v>8.0874534821903245E-8</v>
      </c>
      <c r="AY39" s="79">
        <v>-1.2460127591706538E-8</v>
      </c>
      <c r="AZ39" s="79">
        <v>2.5526315789473686E-6</v>
      </c>
      <c r="BA39" s="79">
        <v>1.2194311536416801E-7</v>
      </c>
      <c r="BB39" s="79">
        <v>4.4557416267942582E-7</v>
      </c>
      <c r="BC39" s="79">
        <v>8.2702020202020205E-8</v>
      </c>
      <c r="BD39" s="79">
        <v>6.3164540138224346E-9</v>
      </c>
      <c r="BE39" s="79">
        <v>0</v>
      </c>
      <c r="BF39" s="79">
        <v>2.6830808080808084E-8</v>
      </c>
      <c r="BG39" s="79">
        <v>2.675106326422116E-7</v>
      </c>
      <c r="BH39" s="79">
        <v>4.199893673577884E-8</v>
      </c>
      <c r="BI39" s="79">
        <v>0</v>
      </c>
      <c r="BJ39" s="79">
        <v>1.5192052099946839E-5</v>
      </c>
      <c r="BK39" s="79">
        <v>6.5988835725677829E-8</v>
      </c>
      <c r="BL39" s="79">
        <v>6.5756246677299313E-8</v>
      </c>
      <c r="BM39" s="79">
        <v>0</v>
      </c>
      <c r="BN39" s="79">
        <v>1.7776448697501331E-8</v>
      </c>
      <c r="BO39" s="79">
        <v>0</v>
      </c>
      <c r="BP39" s="79">
        <v>3.1067251461988307E-8</v>
      </c>
      <c r="BQ39" s="79">
        <v>0</v>
      </c>
      <c r="BR39" s="79">
        <v>1.8759968102073367E-8</v>
      </c>
      <c r="BS39" s="79">
        <v>7.9645135566188198E-8</v>
      </c>
      <c r="BT39" s="79">
        <v>4.6883306751727805E-7</v>
      </c>
      <c r="BU39" s="79">
        <v>-3.1565656565656566E-9</v>
      </c>
      <c r="BV39" s="79">
        <v>1.864035087719298E-9</v>
      </c>
      <c r="BW39" s="79">
        <v>-1.4586656034024455E-8</v>
      </c>
      <c r="BX39" s="79">
        <v>0</v>
      </c>
      <c r="BY39" s="79">
        <v>0</v>
      </c>
      <c r="BZ39" s="79">
        <v>0</v>
      </c>
      <c r="CA39" s="79">
        <v>-1.7876129718234982E-8</v>
      </c>
      <c r="CB39" s="79">
        <v>3.6549707602339188E-11</v>
      </c>
      <c r="CC39" s="79">
        <v>-6.3031632110579483E-9</v>
      </c>
      <c r="CD39" s="199">
        <v>0</v>
      </c>
      <c r="CE39" s="79">
        <v>9.5128920786815531E-9</v>
      </c>
      <c r="CF39" s="79">
        <v>6.7783094098883567E-9</v>
      </c>
      <c r="CG39" s="79">
        <v>-1.1097820308346625E-8</v>
      </c>
      <c r="CH39" s="79">
        <v>0</v>
      </c>
      <c r="CI39" s="79">
        <v>4.6384901648059546E-9</v>
      </c>
      <c r="CJ39" s="79">
        <v>0</v>
      </c>
      <c r="CK39" s="79">
        <v>-1.7610313662945241E-10</v>
      </c>
      <c r="CL39" s="79">
        <v>1.5649920255183416E-9</v>
      </c>
      <c r="CM39" s="79">
        <v>0</v>
      </c>
      <c r="CN39" s="79">
        <v>0</v>
      </c>
      <c r="CO39" s="79">
        <v>8.3200425305688464E-9</v>
      </c>
      <c r="CP39" s="79">
        <v>0</v>
      </c>
      <c r="CQ39" s="79">
        <v>3.5522993088782563E-7</v>
      </c>
      <c r="CR39" s="79">
        <v>3.3087453482190326E-8</v>
      </c>
      <c r="CS39" s="79">
        <v>0</v>
      </c>
      <c r="CT39" s="79">
        <v>0</v>
      </c>
      <c r="CU39" s="79">
        <v>0</v>
      </c>
      <c r="CV39" s="79">
        <v>0</v>
      </c>
      <c r="CW39" s="79">
        <v>0</v>
      </c>
      <c r="CX39" s="79">
        <v>0</v>
      </c>
      <c r="CY39" s="79">
        <v>0</v>
      </c>
      <c r="CZ39" s="79">
        <v>9.5959595959595957E-9</v>
      </c>
      <c r="DA39" s="79">
        <v>0</v>
      </c>
      <c r="DB39" s="79">
        <v>0</v>
      </c>
      <c r="DC39" s="79">
        <v>0</v>
      </c>
      <c r="DD39" s="79">
        <v>0</v>
      </c>
      <c r="DE39" s="79">
        <v>2.3856990962254122E-9</v>
      </c>
    </row>
    <row r="40" spans="1:109" s="203" customFormat="1">
      <c r="A40" s="80">
        <v>25</v>
      </c>
      <c r="B40" s="186" t="s">
        <v>1051</v>
      </c>
      <c r="C40" s="186">
        <v>0.68200000000000005</v>
      </c>
      <c r="D40" s="251">
        <v>42885</v>
      </c>
      <c r="E40" s="188" t="s">
        <v>26</v>
      </c>
      <c r="F40" s="85">
        <v>100</v>
      </c>
      <c r="G40" s="85">
        <v>2.2000000000000002</v>
      </c>
      <c r="H40" s="85">
        <v>22</v>
      </c>
      <c r="I40" s="85"/>
      <c r="J40" s="79">
        <v>0.61798592100000005</v>
      </c>
      <c r="K40" s="79">
        <v>3.8192865629999999</v>
      </c>
      <c r="L40" s="79">
        <v>0.54992893399999998</v>
      </c>
      <c r="M40" s="79">
        <v>1.2725656374666665</v>
      </c>
      <c r="N40" s="79">
        <v>0.78288842866666597</v>
      </c>
      <c r="O40" s="79">
        <v>0</v>
      </c>
      <c r="P40" s="79">
        <v>100</v>
      </c>
      <c r="Q40" s="189">
        <v>0.69725910693301996</v>
      </c>
      <c r="R40" s="190">
        <v>0.16369902830843924</v>
      </c>
      <c r="S40" s="191">
        <v>3.1302972189580878</v>
      </c>
      <c r="T40" s="186">
        <v>-1.1452367315769377E-5</v>
      </c>
      <c r="U40" s="79">
        <v>-4.0091638029782376E-8</v>
      </c>
      <c r="V40" s="79">
        <v>-4.7513363879343254E-8</v>
      </c>
      <c r="W40" s="83">
        <v>-5.0830469644902635E-6</v>
      </c>
      <c r="X40" s="79">
        <v>1.3841160748377203E-8</v>
      </c>
      <c r="Y40" s="79">
        <v>-3.0359870179457809E-7</v>
      </c>
      <c r="Z40" s="79">
        <v>-1.016609392898054E-7</v>
      </c>
      <c r="AA40" s="199">
        <v>-2.6799350897289046E-8</v>
      </c>
      <c r="AB40" s="79">
        <v>-4.0568919434898817E-6</v>
      </c>
      <c r="AC40" s="79">
        <v>6.8489881634211477E-8</v>
      </c>
      <c r="AD40" s="79">
        <v>2.9758495609011083E-7</v>
      </c>
      <c r="AE40" s="79">
        <v>3.7705231004199957E-9</v>
      </c>
      <c r="AF40" s="79">
        <v>0</v>
      </c>
      <c r="AG40" s="79">
        <v>-1.579801450935471E-7</v>
      </c>
      <c r="AH40" s="79">
        <v>-2.9448262695685376E-8</v>
      </c>
      <c r="AI40" s="79">
        <v>4.8300878197785386E-7</v>
      </c>
      <c r="AJ40" s="79">
        <v>-2.3243604429171447E-7</v>
      </c>
      <c r="AK40" s="79">
        <v>-5.7273768613974849E-8</v>
      </c>
      <c r="AL40" s="79">
        <v>0</v>
      </c>
      <c r="AM40" s="79">
        <v>-1.8590110729286004E-7</v>
      </c>
      <c r="AN40" s="199">
        <v>-6.4695494463535725E-9</v>
      </c>
      <c r="AO40" s="79">
        <v>-1.823214967544865E-9</v>
      </c>
      <c r="AP40" s="79">
        <v>-1.7134402443680816E-9</v>
      </c>
      <c r="AQ40" s="79">
        <v>-9.4263077510500206E-9</v>
      </c>
      <c r="AR40" s="79">
        <v>-2.2193585337915228E-8</v>
      </c>
      <c r="AS40" s="79">
        <v>-2.6808896525391368E-8</v>
      </c>
      <c r="AT40" s="79">
        <v>1.41036655211913E-8</v>
      </c>
      <c r="AU40" s="79">
        <v>2.7467544864452081E-6</v>
      </c>
      <c r="AV40" s="79">
        <v>-1.7563955708285606E-7</v>
      </c>
      <c r="AW40" s="79">
        <v>-6.3478426880488733E-9</v>
      </c>
      <c r="AX40" s="79">
        <v>8.4120847651775485E-8</v>
      </c>
      <c r="AY40" s="79">
        <v>-7.9443489881634212E-9</v>
      </c>
      <c r="AZ40" s="79">
        <v>1.7773959526536848E-7</v>
      </c>
      <c r="BA40" s="79">
        <v>6.7058037418862086E-9</v>
      </c>
      <c r="BB40" s="79">
        <v>-5.338392516227572E-8</v>
      </c>
      <c r="BC40" s="79">
        <v>-1.3745704467353954E-8</v>
      </c>
      <c r="BD40" s="79">
        <v>-6.4719358533791521E-9</v>
      </c>
      <c r="BE40" s="79">
        <v>-8.4335624284077884E-9</v>
      </c>
      <c r="BF40" s="79">
        <v>-8.9609583810614748E-9</v>
      </c>
      <c r="BG40" s="79">
        <v>2.5367506681939665E-8</v>
      </c>
      <c r="BH40" s="79">
        <v>-7.6269568537609799E-9</v>
      </c>
      <c r="BI40" s="79">
        <v>0</v>
      </c>
      <c r="BJ40" s="79">
        <v>8.307082856051929E-7</v>
      </c>
      <c r="BK40" s="79">
        <v>6.3359106529209585E-9</v>
      </c>
      <c r="BL40" s="79">
        <v>6.4289805269186678E-9</v>
      </c>
      <c r="BM40" s="79">
        <v>0</v>
      </c>
      <c r="BN40" s="79">
        <v>-3.0068728522336797E-9</v>
      </c>
      <c r="BO40" s="79">
        <v>0</v>
      </c>
      <c r="BP40" s="79">
        <v>-1.4829133256968312E-8</v>
      </c>
      <c r="BQ40" s="79">
        <v>0</v>
      </c>
      <c r="BR40" s="79">
        <v>-4.7203130966017559E-9</v>
      </c>
      <c r="BS40" s="79">
        <v>-7.7558228331423617E-10</v>
      </c>
      <c r="BT40" s="79">
        <v>0</v>
      </c>
      <c r="BU40" s="79">
        <v>-2.815960290187093E-8</v>
      </c>
      <c r="BV40" s="79">
        <v>-1.7468499427262286E-9</v>
      </c>
      <c r="BW40" s="79">
        <v>-1.9735586101565483E-8</v>
      </c>
      <c r="BX40" s="79">
        <v>0</v>
      </c>
      <c r="BY40" s="79">
        <v>0</v>
      </c>
      <c r="BZ40" s="79">
        <v>-2.6560710194730813E-9</v>
      </c>
      <c r="CA40" s="79">
        <v>-1.0261550210003817E-8</v>
      </c>
      <c r="CB40" s="79">
        <v>-6.2165903016418547E-9</v>
      </c>
      <c r="CC40" s="79">
        <v>-3.1977854142802622E-9</v>
      </c>
      <c r="CD40" s="79">
        <v>0</v>
      </c>
      <c r="CE40" s="79">
        <v>0</v>
      </c>
      <c r="CF40" s="79">
        <v>0</v>
      </c>
      <c r="CG40" s="79">
        <v>-3.4626765941198932E-9</v>
      </c>
      <c r="CH40" s="79">
        <v>-7.3024054982817786E-10</v>
      </c>
      <c r="CI40" s="79">
        <v>-1.8136693394425369E-9</v>
      </c>
      <c r="CJ40" s="79">
        <v>0</v>
      </c>
      <c r="CK40" s="79">
        <v>-3.4197212676594142E-9</v>
      </c>
      <c r="CL40" s="79">
        <v>-2.8970981290568908E-9</v>
      </c>
      <c r="CM40" s="79">
        <v>-9.7842688048873456E-10</v>
      </c>
      <c r="CN40" s="79">
        <v>0</v>
      </c>
      <c r="CO40" s="79">
        <v>0</v>
      </c>
      <c r="CP40" s="79">
        <v>0</v>
      </c>
      <c r="CQ40" s="79">
        <v>8.2068537609774737E-8</v>
      </c>
      <c r="CR40" s="79">
        <v>7.2666093928980525E-9</v>
      </c>
      <c r="CS40" s="79">
        <v>-1.2886597938144302E-10</v>
      </c>
      <c r="CT40" s="79">
        <v>-1.2791141657121034E-9</v>
      </c>
      <c r="CU40" s="79">
        <v>0</v>
      </c>
      <c r="CV40" s="79">
        <v>0</v>
      </c>
      <c r="CW40" s="79">
        <v>0</v>
      </c>
      <c r="CX40" s="79">
        <v>-2.5653875525009502E-10</v>
      </c>
      <c r="CY40" s="79">
        <v>0</v>
      </c>
      <c r="CZ40" s="79">
        <v>8.8774341351660966E-10</v>
      </c>
      <c r="DA40" s="79">
        <v>0</v>
      </c>
      <c r="DB40" s="79">
        <v>0</v>
      </c>
      <c r="DC40" s="79">
        <v>0</v>
      </c>
      <c r="DD40" s="79">
        <v>1.8446926307751045E-9</v>
      </c>
      <c r="DE40" s="79">
        <v>0</v>
      </c>
    </row>
    <row r="41" spans="1:109" s="203" customFormat="1">
      <c r="A41" s="80">
        <v>26</v>
      </c>
      <c r="B41" s="186" t="s">
        <v>490</v>
      </c>
      <c r="C41" s="186">
        <v>0.71899999999999997</v>
      </c>
      <c r="D41" s="251">
        <v>42881</v>
      </c>
      <c r="E41" s="188" t="s">
        <v>16</v>
      </c>
      <c r="F41" s="85">
        <v>100</v>
      </c>
      <c r="G41" s="85"/>
      <c r="H41" s="85"/>
      <c r="I41" s="85">
        <v>26.333333333333332</v>
      </c>
      <c r="J41" s="79">
        <v>0.64002539199999997</v>
      </c>
      <c r="K41" s="79">
        <v>4.4087800719999999</v>
      </c>
      <c r="L41" s="79">
        <v>0.42075401200000001</v>
      </c>
      <c r="M41" s="79">
        <v>1.8008161251666668</v>
      </c>
      <c r="N41" s="79">
        <v>0.6723034353333327</v>
      </c>
      <c r="O41" s="79">
        <v>7.67</v>
      </c>
      <c r="P41" s="79">
        <v>16.329999999999998</v>
      </c>
      <c r="Q41" s="189">
        <v>1.819150019584802</v>
      </c>
      <c r="R41" s="190">
        <v>0.39570874200210532</v>
      </c>
      <c r="S41" s="191">
        <v>5.9327891500195848</v>
      </c>
      <c r="T41" s="186">
        <v>-1.1328841217455078E-5</v>
      </c>
      <c r="U41" s="79">
        <v>-6.0001833516684989E-8</v>
      </c>
      <c r="V41" s="79">
        <v>-6.3760542720938769E-8</v>
      </c>
      <c r="W41" s="83">
        <v>-6.3485515218188482E-6</v>
      </c>
      <c r="X41" s="79">
        <v>-6.3943894389438928E-8</v>
      </c>
      <c r="Y41" s="79">
        <v>1.1143197653098645E-7</v>
      </c>
      <c r="Z41" s="79">
        <v>-2.2506417308397509E-7</v>
      </c>
      <c r="AA41" s="79">
        <v>-9.075907590759074E-9</v>
      </c>
      <c r="AB41" s="79">
        <v>1.5126512651265127E-6</v>
      </c>
      <c r="AC41" s="79">
        <v>1.59057572423909E-7</v>
      </c>
      <c r="AD41" s="79">
        <v>4.955078841217455E-7</v>
      </c>
      <c r="AE41" s="79">
        <v>-1.1184451778511174E-8</v>
      </c>
      <c r="AF41" s="79">
        <v>0</v>
      </c>
      <c r="AG41" s="79">
        <v>-2.5760909424275767E-7</v>
      </c>
      <c r="AH41" s="79">
        <v>-9.7932709937660428E-8</v>
      </c>
      <c r="AI41" s="79">
        <v>1.7567381738173819E-6</v>
      </c>
      <c r="AJ41" s="79">
        <v>-2.5050421708837547E-7</v>
      </c>
      <c r="AK41" s="79">
        <v>-1.1207370737073709E-7</v>
      </c>
      <c r="AL41" s="79">
        <v>0</v>
      </c>
      <c r="AM41" s="79">
        <v>-3.552438577191052E-7</v>
      </c>
      <c r="AN41" s="199">
        <v>-8.1729006233956716E-9</v>
      </c>
      <c r="AO41" s="79">
        <v>0</v>
      </c>
      <c r="AP41" s="79">
        <v>0</v>
      </c>
      <c r="AQ41" s="79">
        <v>-1.453061972863952E-8</v>
      </c>
      <c r="AR41" s="79">
        <v>7.015493215988263E-8</v>
      </c>
      <c r="AS41" s="79">
        <v>3.0184268426842686E-8</v>
      </c>
      <c r="AT41" s="79">
        <v>9.0965346534653462E-8</v>
      </c>
      <c r="AU41" s="79">
        <v>9.8207737440410689E-7</v>
      </c>
      <c r="AV41" s="79">
        <v>-2.4523285661899523E-7</v>
      </c>
      <c r="AW41" s="79">
        <v>-6.6212871287128758E-9</v>
      </c>
      <c r="AX41" s="79">
        <v>6.3027136046938008E-9</v>
      </c>
      <c r="AY41" s="79">
        <v>-6.8298496516318295E-9</v>
      </c>
      <c r="AZ41" s="79">
        <v>5.9291345801246788E-7</v>
      </c>
      <c r="BA41" s="79">
        <v>6.6694169416941734E-9</v>
      </c>
      <c r="BB41" s="79">
        <v>6.793179317931794E-8</v>
      </c>
      <c r="BC41" s="79">
        <v>1.1780344701136785E-8</v>
      </c>
      <c r="BD41" s="79">
        <v>-8.6633663366336643E-10</v>
      </c>
      <c r="BE41" s="79">
        <v>7.7236890355702382E-10</v>
      </c>
      <c r="BF41" s="79">
        <v>8.6817015034836815E-9</v>
      </c>
      <c r="BG41" s="79">
        <v>5.8535020168683522E-8</v>
      </c>
      <c r="BH41" s="79">
        <v>1.6593325999266595E-8</v>
      </c>
      <c r="BI41" s="79">
        <v>0</v>
      </c>
      <c r="BJ41" s="79">
        <v>3.1052896956362299E-6</v>
      </c>
      <c r="BK41" s="79">
        <v>1.4072240557389072E-8</v>
      </c>
      <c r="BL41" s="79">
        <v>1.4232673267326734E-8</v>
      </c>
      <c r="BM41" s="79">
        <v>0</v>
      </c>
      <c r="BN41" s="79">
        <v>1.2788778877887785E-8</v>
      </c>
      <c r="BO41" s="79">
        <v>0</v>
      </c>
      <c r="BP41" s="79">
        <v>7.89099743307664E-9</v>
      </c>
      <c r="BQ41" s="79">
        <v>0</v>
      </c>
      <c r="BR41" s="79">
        <v>-4.9642464246424671E-9</v>
      </c>
      <c r="BS41" s="79">
        <v>1.1113403006967362E-8</v>
      </c>
      <c r="BT41" s="79">
        <v>0</v>
      </c>
      <c r="BU41" s="79">
        <v>-1.8337458745874589E-8</v>
      </c>
      <c r="BV41" s="79">
        <v>-1.7670517051705157E-9</v>
      </c>
      <c r="BW41" s="79">
        <v>-3.0230106343967732E-8</v>
      </c>
      <c r="BX41" s="79">
        <v>0</v>
      </c>
      <c r="BY41" s="79">
        <v>0</v>
      </c>
      <c r="BZ41" s="79">
        <v>-6.3714704803813697E-10</v>
      </c>
      <c r="CA41" s="79">
        <v>-9.0759075907590641E-9</v>
      </c>
      <c r="CB41" s="79">
        <v>-1.1390722405573857E-9</v>
      </c>
      <c r="CC41" s="79">
        <v>-3.4561789512284571E-9</v>
      </c>
      <c r="CD41" s="79">
        <v>-2.7548588192152544E-9</v>
      </c>
      <c r="CE41" s="79">
        <v>0</v>
      </c>
      <c r="CF41" s="79">
        <v>0</v>
      </c>
      <c r="CG41" s="79">
        <v>-8.5373120645397887E-9</v>
      </c>
      <c r="CH41" s="79">
        <v>0</v>
      </c>
      <c r="CI41" s="79">
        <v>-4.6640080674734126E-9</v>
      </c>
      <c r="CJ41" s="79">
        <v>0</v>
      </c>
      <c r="CK41" s="79">
        <v>-2.9909240924092422E-9</v>
      </c>
      <c r="CL41" s="79">
        <v>-2.3675284195086162E-9</v>
      </c>
      <c r="CM41" s="79">
        <v>0</v>
      </c>
      <c r="CN41" s="79">
        <v>0</v>
      </c>
      <c r="CO41" s="79">
        <v>0</v>
      </c>
      <c r="CP41" s="79">
        <v>0</v>
      </c>
      <c r="CQ41" s="79">
        <v>-5.9978914558122469E-9</v>
      </c>
      <c r="CR41" s="79">
        <v>0</v>
      </c>
      <c r="CS41" s="79">
        <v>8.9154748808213618E-11</v>
      </c>
      <c r="CT41" s="79">
        <v>0</v>
      </c>
      <c r="CU41" s="79">
        <v>0</v>
      </c>
      <c r="CV41" s="79">
        <v>0</v>
      </c>
      <c r="CW41" s="79">
        <v>0</v>
      </c>
      <c r="CX41" s="79">
        <v>0</v>
      </c>
      <c r="CY41" s="79">
        <v>0</v>
      </c>
      <c r="CZ41" s="79">
        <v>6.7725522552255217E-9</v>
      </c>
      <c r="DA41" s="79">
        <v>1.1044646131279798E-9</v>
      </c>
      <c r="DB41" s="79">
        <v>0</v>
      </c>
      <c r="DC41" s="79">
        <v>0</v>
      </c>
      <c r="DD41" s="79">
        <v>-1.6960029336266999E-10</v>
      </c>
      <c r="DE41" s="79">
        <v>2.0260359369270264E-9</v>
      </c>
    </row>
    <row r="42" spans="1:109" s="203" customFormat="1">
      <c r="A42" s="80">
        <v>15</v>
      </c>
      <c r="B42" s="74" t="s">
        <v>531</v>
      </c>
      <c r="C42" s="186">
        <v>0.68300000000000005</v>
      </c>
      <c r="D42" s="246">
        <v>42885</v>
      </c>
      <c r="E42" s="188" t="s">
        <v>26</v>
      </c>
      <c r="F42" s="85">
        <v>100</v>
      </c>
      <c r="G42" s="85">
        <v>2.2000000000000002</v>
      </c>
      <c r="H42" s="85">
        <v>22</v>
      </c>
      <c r="I42" s="85"/>
      <c r="J42" s="79"/>
      <c r="K42" s="79"/>
      <c r="L42" s="79"/>
      <c r="M42" s="79"/>
      <c r="N42" s="79"/>
      <c r="O42" s="79"/>
      <c r="P42" s="79"/>
      <c r="Q42" s="189">
        <v>1.4288090090090091</v>
      </c>
      <c r="R42" s="190">
        <v>0.27551743231506171</v>
      </c>
      <c r="S42" s="191">
        <v>4.8021900900900896</v>
      </c>
      <c r="T42" s="186">
        <v>-1.1224792408066431E-5</v>
      </c>
      <c r="U42" s="79">
        <v>-5.5431988928430212E-8</v>
      </c>
      <c r="V42" s="79">
        <v>-4.6337485172004743E-8</v>
      </c>
      <c r="W42" s="83">
        <v>-3.9541320680110714E-6</v>
      </c>
      <c r="X42" s="79">
        <v>1.7299327797548508E-8</v>
      </c>
      <c r="Y42" s="79">
        <v>-3.1909845788849352E-7</v>
      </c>
      <c r="Z42" s="79">
        <v>-1.0256030051403731E-7</v>
      </c>
      <c r="AA42" s="79">
        <v>-6.0300514037168888E-9</v>
      </c>
      <c r="AB42" s="79">
        <v>-3.4598655595096879E-6</v>
      </c>
      <c r="AC42" s="199">
        <v>5.63463819691578E-8</v>
      </c>
      <c r="AD42" s="199">
        <v>1.5413701067615658E-7</v>
      </c>
      <c r="AE42" s="79">
        <v>1.482799525504164E-9</v>
      </c>
      <c r="AF42" s="79">
        <v>0</v>
      </c>
      <c r="AG42" s="79">
        <v>-2.1871293001186224E-7</v>
      </c>
      <c r="AH42" s="199">
        <v>-4.3767299327797525E-8</v>
      </c>
      <c r="AI42" s="79">
        <v>-2.9878410438908669E-7</v>
      </c>
      <c r="AJ42" s="79">
        <v>-2.3181099248714912E-7</v>
      </c>
      <c r="AK42" s="79">
        <v>-5.6593515223408445E-8</v>
      </c>
      <c r="AL42" s="79">
        <v>0</v>
      </c>
      <c r="AM42" s="79">
        <v>-1.8213720838276003E-7</v>
      </c>
      <c r="AN42" s="199">
        <v>-9.2180703835508132E-9</v>
      </c>
      <c r="AO42" s="79">
        <v>-9.9594701463028883E-10</v>
      </c>
      <c r="AP42" s="199">
        <v>-1.0849149861605391E-9</v>
      </c>
      <c r="AQ42" s="79">
        <v>-1.0033610122578097E-8</v>
      </c>
      <c r="AR42" s="79">
        <v>2.2365559509687626E-7</v>
      </c>
      <c r="AS42" s="79">
        <v>-3.5048685251087387E-8</v>
      </c>
      <c r="AT42" s="79">
        <v>1.6211941478845388E-8</v>
      </c>
      <c r="AU42" s="79">
        <v>6.427935943060498E-7</v>
      </c>
      <c r="AV42" s="79">
        <v>-1.5000988533017004E-7</v>
      </c>
      <c r="AW42" s="79">
        <v>-6.8035784895215528E-9</v>
      </c>
      <c r="AX42" s="79">
        <v>2.1896006326611314E-8</v>
      </c>
      <c r="AY42" s="79">
        <v>-3.4227955713720843E-9</v>
      </c>
      <c r="AZ42" s="79">
        <v>3.0842230130486338E-8</v>
      </c>
      <c r="BA42" s="79">
        <v>-8.8967971530249193E-10</v>
      </c>
      <c r="BB42" s="79">
        <v>-3.5340055357848946E-8</v>
      </c>
      <c r="BC42" s="79">
        <v>-7.6858442071965078E-9</v>
      </c>
      <c r="BD42" s="79">
        <v>-7.1297943851324631E-9</v>
      </c>
      <c r="BE42" s="79">
        <v>-8.2320086990905496E-9</v>
      </c>
      <c r="BF42" s="79">
        <v>-8.523625939106362E-9</v>
      </c>
      <c r="BG42" s="79">
        <v>2.1423981810992481E-8</v>
      </c>
      <c r="BH42" s="79">
        <v>-1.0693455911427444E-8</v>
      </c>
      <c r="BI42" s="79">
        <v>0</v>
      </c>
      <c r="BJ42" s="79">
        <v>7.8884934756820888E-8</v>
      </c>
      <c r="BK42" s="79">
        <v>4.5447805456702239E-9</v>
      </c>
      <c r="BL42" s="79">
        <v>4.4953538948200852E-9</v>
      </c>
      <c r="BM42" s="79">
        <v>0</v>
      </c>
      <c r="BN42" s="79">
        <v>-1.7793594306049892E-9</v>
      </c>
      <c r="BO42" s="79">
        <v>0</v>
      </c>
      <c r="BP42" s="79">
        <v>-1.6955812574139978E-8</v>
      </c>
      <c r="BQ42" s="79">
        <v>0</v>
      </c>
      <c r="BR42" s="79">
        <v>-5.1156583629893251E-9</v>
      </c>
      <c r="BS42" s="79">
        <v>-1.6656781336496641E-9</v>
      </c>
      <c r="BT42" s="79">
        <v>0</v>
      </c>
      <c r="BU42" s="79">
        <v>-2.7876631079478051E-8</v>
      </c>
      <c r="BV42" s="79">
        <v>-1.2875642546461045E-9</v>
      </c>
      <c r="BW42" s="79">
        <v>-1.4655001977066032E-8</v>
      </c>
      <c r="BX42" s="79">
        <v>0</v>
      </c>
      <c r="BY42" s="79">
        <v>0</v>
      </c>
      <c r="BZ42" s="79">
        <v>-1.9844800316330564E-9</v>
      </c>
      <c r="CA42" s="79">
        <v>-7.7599841834717233E-9</v>
      </c>
      <c r="CB42" s="79">
        <v>-5.1156583629893251E-9</v>
      </c>
      <c r="CC42" s="79">
        <v>-3.2077896401739852E-9</v>
      </c>
      <c r="CD42" s="79">
        <v>0</v>
      </c>
      <c r="CE42" s="79">
        <v>0</v>
      </c>
      <c r="CF42" s="79">
        <v>0</v>
      </c>
      <c r="CG42" s="79">
        <v>-1.3345195729537377E-9</v>
      </c>
      <c r="CH42" s="79">
        <v>2.5454725187821281E-10</v>
      </c>
      <c r="CI42" s="79">
        <v>-2.0635626729932754E-9</v>
      </c>
      <c r="CJ42" s="79">
        <v>0</v>
      </c>
      <c r="CK42" s="79">
        <v>-3.4178529062870725E-9</v>
      </c>
      <c r="CL42" s="79">
        <v>-2.2637406089363375E-9</v>
      </c>
      <c r="CM42" s="79">
        <v>7.4881376037959517E-10</v>
      </c>
      <c r="CN42" s="79">
        <v>0</v>
      </c>
      <c r="CO42" s="79">
        <v>0</v>
      </c>
      <c r="CP42" s="79">
        <v>0</v>
      </c>
      <c r="CQ42" s="79">
        <v>7.5968762356662685E-8</v>
      </c>
      <c r="CR42" s="79">
        <v>6.5564452352708578E-9</v>
      </c>
      <c r="CS42" s="79">
        <v>4.5472518782127256E-10</v>
      </c>
      <c r="CT42" s="79">
        <v>-1.0792309213127716E-9</v>
      </c>
      <c r="CU42" s="79">
        <v>0</v>
      </c>
      <c r="CV42" s="79">
        <v>0</v>
      </c>
      <c r="CW42" s="79">
        <v>0</v>
      </c>
      <c r="CX42" s="79">
        <v>1.4951561882166871E-9</v>
      </c>
      <c r="CY42" s="79">
        <v>0</v>
      </c>
      <c r="CZ42" s="79">
        <v>4.816627125345989E-9</v>
      </c>
      <c r="DA42" s="79">
        <v>0</v>
      </c>
      <c r="DB42" s="79">
        <v>0</v>
      </c>
      <c r="DC42" s="79">
        <v>0</v>
      </c>
      <c r="DD42" s="79">
        <v>1.9301107156979043E-9</v>
      </c>
      <c r="DE42" s="79">
        <v>0</v>
      </c>
    </row>
    <row r="43" spans="1:109" s="203" customFormat="1">
      <c r="A43" s="85">
        <v>34</v>
      </c>
      <c r="B43" s="85" t="s">
        <v>84</v>
      </c>
      <c r="C43" s="85">
        <v>0.752</v>
      </c>
      <c r="D43" s="252">
        <v>42878</v>
      </c>
      <c r="E43" s="88" t="s">
        <v>16</v>
      </c>
      <c r="F43" s="85">
        <v>10</v>
      </c>
      <c r="G43" s="85"/>
      <c r="H43" s="85"/>
      <c r="I43" s="85">
        <v>7</v>
      </c>
      <c r="J43" s="86"/>
      <c r="K43" s="86"/>
      <c r="L43" s="86"/>
      <c r="M43" s="86"/>
      <c r="N43" s="86"/>
      <c r="O43" s="86"/>
      <c r="P43" s="86"/>
      <c r="Q43" s="189">
        <v>2.1095680767724247</v>
      </c>
      <c r="R43" s="190">
        <v>0.5081241257606659</v>
      </c>
      <c r="S43" s="191">
        <v>6.5446742655699177</v>
      </c>
      <c r="T43" s="186">
        <v>-1.1201533564814816E-5</v>
      </c>
      <c r="U43" s="79">
        <v>-2.8718171296296312E-8</v>
      </c>
      <c r="V43" s="79">
        <v>1.1979166666666667E-6</v>
      </c>
      <c r="W43" s="83">
        <v>1.2731481481481482E-5</v>
      </c>
      <c r="X43" s="79">
        <v>6.6189236111111314E-8</v>
      </c>
      <c r="Y43" s="79">
        <v>2.1169704861111113E-6</v>
      </c>
      <c r="Z43" s="79">
        <v>-2.8103298611111098E-7</v>
      </c>
      <c r="AA43" s="79">
        <v>-4.264322916666668E-8</v>
      </c>
      <c r="AB43" s="79">
        <v>1.2695312500000001E-5</v>
      </c>
      <c r="AC43" s="79">
        <v>3.1901041666666683E-7</v>
      </c>
      <c r="AD43" s="79">
        <v>7.8993055555555571E-7</v>
      </c>
      <c r="AE43" s="79">
        <v>3.9641203703703709E-8</v>
      </c>
      <c r="AF43" s="79">
        <v>-1.4069733796296298E-8</v>
      </c>
      <c r="AG43" s="79">
        <v>2.7560763888888879E-7</v>
      </c>
      <c r="AH43" s="79">
        <v>-9.8524305555555567E-8</v>
      </c>
      <c r="AI43" s="79">
        <v>1.8012152777777781E-5</v>
      </c>
      <c r="AJ43" s="79">
        <v>-4.3080873842592602E-7</v>
      </c>
      <c r="AK43" s="79">
        <v>5.8955439814814818E-7</v>
      </c>
      <c r="AL43" s="79">
        <v>1.9133391203703702E-10</v>
      </c>
      <c r="AM43" s="79">
        <v>1.0297309027777778E-5</v>
      </c>
      <c r="AN43" s="199">
        <v>0</v>
      </c>
      <c r="AO43" s="79">
        <v>0</v>
      </c>
      <c r="AP43" s="79">
        <v>0</v>
      </c>
      <c r="AQ43" s="79">
        <v>-3.8194444444444441E-8</v>
      </c>
      <c r="AR43" s="79">
        <v>1.3910590277777778E-7</v>
      </c>
      <c r="AS43" s="79">
        <v>2.8609664351851846E-8</v>
      </c>
      <c r="AT43" s="79">
        <v>1.2120225694444449E-7</v>
      </c>
      <c r="AU43" s="79">
        <v>1.8540219907407414E-6</v>
      </c>
      <c r="AV43" s="86">
        <v>-2.0146122685185188E-7</v>
      </c>
      <c r="AW43" s="86">
        <v>-1.5914351851851867E-9</v>
      </c>
      <c r="AX43" s="86">
        <v>3.0852141203703714E-8</v>
      </c>
      <c r="AY43" s="86">
        <v>-1.1827256944444446E-8</v>
      </c>
      <c r="AZ43" s="86">
        <v>8.2562934027777758E-7</v>
      </c>
      <c r="BA43" s="86">
        <v>1.5190972222222222E-8</v>
      </c>
      <c r="BB43" s="86">
        <v>3.0334924768518512E-7</v>
      </c>
      <c r="BC43" s="86">
        <v>1.3169126157407407E-7</v>
      </c>
      <c r="BD43" s="86">
        <v>0</v>
      </c>
      <c r="BE43" s="86">
        <v>0</v>
      </c>
      <c r="BF43" s="86">
        <v>0</v>
      </c>
      <c r="BG43" s="86">
        <v>9.7294560185185189E-8</v>
      </c>
      <c r="BH43" s="86">
        <v>0</v>
      </c>
      <c r="BI43" s="86">
        <v>0</v>
      </c>
      <c r="BJ43" s="86">
        <v>4.2209201388888888E-6</v>
      </c>
      <c r="BK43" s="86">
        <v>0</v>
      </c>
      <c r="BL43" s="86">
        <v>1.9379340277777772E-8</v>
      </c>
      <c r="BM43" s="86">
        <v>0</v>
      </c>
      <c r="BN43" s="86">
        <v>9.9754050925925931E-8</v>
      </c>
      <c r="BO43" s="86">
        <v>0</v>
      </c>
      <c r="BP43" s="86">
        <v>0</v>
      </c>
      <c r="BQ43" s="86">
        <v>0</v>
      </c>
      <c r="BR43" s="86">
        <v>0</v>
      </c>
      <c r="BS43" s="86">
        <v>0</v>
      </c>
      <c r="BT43" s="86">
        <v>0</v>
      </c>
      <c r="BU43" s="86">
        <v>-1.6171151620370373E-8</v>
      </c>
      <c r="BV43" s="86">
        <v>0</v>
      </c>
      <c r="BW43" s="86">
        <v>-4.4343171296296288E-8</v>
      </c>
      <c r="BX43" s="86">
        <v>0</v>
      </c>
      <c r="BY43" s="86">
        <v>0</v>
      </c>
      <c r="BZ43" s="86">
        <v>0</v>
      </c>
      <c r="CA43" s="86">
        <v>-2.8718171296296282E-8</v>
      </c>
      <c r="CB43" s="86">
        <v>0</v>
      </c>
      <c r="CC43" s="86">
        <v>0</v>
      </c>
      <c r="CD43" s="86">
        <v>0</v>
      </c>
      <c r="CE43" s="86">
        <v>0</v>
      </c>
      <c r="CF43" s="86">
        <v>0</v>
      </c>
      <c r="CG43" s="86">
        <v>0</v>
      </c>
      <c r="CH43" s="86">
        <v>0</v>
      </c>
      <c r="CI43" s="86">
        <v>0</v>
      </c>
      <c r="CJ43" s="86">
        <v>0</v>
      </c>
      <c r="CK43" s="86">
        <v>0</v>
      </c>
      <c r="CL43" s="86">
        <v>-7.8812210648148144E-9</v>
      </c>
      <c r="CM43" s="86">
        <v>0</v>
      </c>
      <c r="CN43" s="79">
        <v>0</v>
      </c>
      <c r="CO43" s="86">
        <v>0</v>
      </c>
      <c r="CP43" s="86">
        <v>0</v>
      </c>
      <c r="CQ43" s="86">
        <v>0</v>
      </c>
      <c r="CR43" s="86">
        <v>0</v>
      </c>
      <c r="CS43" s="86">
        <v>0</v>
      </c>
      <c r="CT43" s="86">
        <v>0</v>
      </c>
      <c r="CU43" s="86">
        <v>0</v>
      </c>
      <c r="CV43" s="86">
        <v>0</v>
      </c>
      <c r="CW43" s="86">
        <v>0</v>
      </c>
      <c r="CX43" s="86">
        <v>0</v>
      </c>
      <c r="CY43" s="86">
        <v>0</v>
      </c>
      <c r="CZ43" s="86">
        <v>2.3828125000000003E-8</v>
      </c>
      <c r="DA43" s="86">
        <v>0</v>
      </c>
      <c r="DB43" s="86">
        <v>0</v>
      </c>
      <c r="DC43" s="86">
        <v>0</v>
      </c>
      <c r="DD43" s="86">
        <v>0</v>
      </c>
      <c r="DE43" s="86">
        <v>4.032841435185189E-9</v>
      </c>
    </row>
    <row r="44" spans="1:109" s="203" customFormat="1">
      <c r="A44" s="80">
        <v>18</v>
      </c>
      <c r="B44" s="186" t="s">
        <v>810</v>
      </c>
      <c r="C44" s="186">
        <v>0.70299999999999996</v>
      </c>
      <c r="D44" s="251">
        <v>42882</v>
      </c>
      <c r="E44" s="188" t="s">
        <v>26</v>
      </c>
      <c r="F44" s="85">
        <v>100</v>
      </c>
      <c r="G44" s="85">
        <v>1.7</v>
      </c>
      <c r="H44" s="85">
        <v>17</v>
      </c>
      <c r="I44" s="85"/>
      <c r="J44" s="79">
        <v>0.82683456600000005</v>
      </c>
      <c r="K44" s="79">
        <v>4.3670097080000003</v>
      </c>
      <c r="L44" s="79">
        <v>0.543036729</v>
      </c>
      <c r="M44" s="79">
        <v>1.7293536019999998</v>
      </c>
      <c r="N44" s="79">
        <v>0.81908838233333237</v>
      </c>
      <c r="O44" s="79">
        <v>0.67</v>
      </c>
      <c r="P44" s="79">
        <v>73.33</v>
      </c>
      <c r="Q44" s="189">
        <v>1.6301191931061496</v>
      </c>
      <c r="R44" s="190">
        <v>0.38207210429148813</v>
      </c>
      <c r="S44" s="191">
        <v>5.5995296905601251</v>
      </c>
      <c r="T44" s="186">
        <v>-1.116654995331466E-5</v>
      </c>
      <c r="U44" s="79">
        <v>-6.156629318394026E-8</v>
      </c>
      <c r="V44" s="79">
        <v>-1.423902894491131E-8</v>
      </c>
      <c r="W44" s="83">
        <v>-3.9098972922502334E-6</v>
      </c>
      <c r="X44" s="79">
        <v>-4.4059290382819946E-8</v>
      </c>
      <c r="Y44" s="79">
        <v>1.0512955182072829E-7</v>
      </c>
      <c r="Z44" s="79">
        <v>-1.6135620915032725E-7</v>
      </c>
      <c r="AA44" s="79">
        <v>-2.1125116713352013E-8</v>
      </c>
      <c r="AB44" s="79">
        <v>-1.4297385620915032E-6</v>
      </c>
      <c r="AC44" s="199">
        <v>1.6018907563025206E-7</v>
      </c>
      <c r="AD44" s="199">
        <v>4.1666666666666661E-7</v>
      </c>
      <c r="AE44" s="79">
        <v>5.0186741363211993E-9</v>
      </c>
      <c r="AF44" s="79">
        <v>0</v>
      </c>
      <c r="AG44" s="79">
        <v>-3.6064425770308125E-7</v>
      </c>
      <c r="AH44" s="199">
        <v>-6.3900560224089623E-8</v>
      </c>
      <c r="AI44" s="79">
        <v>1.3042717086834737E-6</v>
      </c>
      <c r="AJ44" s="79">
        <v>-2.3809523809523819E-7</v>
      </c>
      <c r="AK44" s="79">
        <v>3.6764705882352885E-8</v>
      </c>
      <c r="AL44" s="79">
        <v>0</v>
      </c>
      <c r="AM44" s="79">
        <v>-1.5464519140989721E-7</v>
      </c>
      <c r="AN44" s="199">
        <v>-5.9202847805789011E-9</v>
      </c>
      <c r="AO44" s="79">
        <v>0</v>
      </c>
      <c r="AP44" s="199">
        <v>0</v>
      </c>
      <c r="AQ44" s="79">
        <v>-1.3217787114845946E-8</v>
      </c>
      <c r="AR44" s="79">
        <v>2.7106676003734828E-7</v>
      </c>
      <c r="AS44" s="79">
        <v>1.6018907563025202E-8</v>
      </c>
      <c r="AT44" s="79">
        <v>1.1942693744164333E-7</v>
      </c>
      <c r="AU44" s="79">
        <v>2.2000466853408028E-6</v>
      </c>
      <c r="AV44" s="79">
        <v>0</v>
      </c>
      <c r="AW44" s="79">
        <v>0</v>
      </c>
      <c r="AX44" s="79">
        <v>0</v>
      </c>
      <c r="AY44" s="79">
        <v>-8.6659663865546214E-9</v>
      </c>
      <c r="AZ44" s="79">
        <v>6.961951447245565E-7</v>
      </c>
      <c r="BA44" s="79">
        <v>-1.7507002801120335E-9</v>
      </c>
      <c r="BB44" s="79">
        <v>3.1833566760037344E-7</v>
      </c>
      <c r="BC44" s="79">
        <v>1.1545868347338935E-7</v>
      </c>
      <c r="BD44" s="79">
        <v>1.1817226890756328E-9</v>
      </c>
      <c r="BE44" s="79">
        <v>-1.9637021475256762E-9</v>
      </c>
      <c r="BF44" s="79">
        <v>3.0228758169934617E-9</v>
      </c>
      <c r="BG44" s="79">
        <v>6.9181839402427658E-8</v>
      </c>
      <c r="BH44" s="79">
        <v>1.1788048552754432E-9</v>
      </c>
      <c r="BI44" s="79">
        <v>1.380135387488329E-9</v>
      </c>
      <c r="BJ44" s="79">
        <v>4.4797502334267039E-6</v>
      </c>
      <c r="BK44" s="79">
        <v>1.1146125116713356E-8</v>
      </c>
      <c r="BL44" s="79">
        <v>1.111694677871149E-8</v>
      </c>
      <c r="BM44" s="79">
        <v>0</v>
      </c>
      <c r="BN44" s="79">
        <v>5.316293183940243E-8</v>
      </c>
      <c r="BO44" s="79">
        <v>0</v>
      </c>
      <c r="BP44" s="79">
        <v>4.347572362278245E-8</v>
      </c>
      <c r="BQ44" s="79">
        <v>0</v>
      </c>
      <c r="BR44" s="79">
        <v>-1.65703781512605E-8</v>
      </c>
      <c r="BS44" s="79">
        <v>1.9529061624649852E-8</v>
      </c>
      <c r="BT44" s="79">
        <v>-5.6022408963585582E-8</v>
      </c>
      <c r="BU44" s="79">
        <v>-2.61437908496732E-8</v>
      </c>
      <c r="BV44" s="79">
        <v>-2.509337068160598E-9</v>
      </c>
      <c r="BW44" s="79">
        <v>-3.2533846872082163E-8</v>
      </c>
      <c r="BX44" s="79">
        <v>0</v>
      </c>
      <c r="BY44" s="79">
        <v>0</v>
      </c>
      <c r="BZ44" s="79">
        <v>-2.2175536881419238E-9</v>
      </c>
      <c r="CA44" s="79">
        <v>-1.6923436041083102E-8</v>
      </c>
      <c r="CB44" s="79">
        <v>-5.7598039215686248E-9</v>
      </c>
      <c r="CC44" s="79">
        <v>-3.6385387488328706E-9</v>
      </c>
      <c r="CD44" s="79">
        <v>2.2875816993464059E-9</v>
      </c>
      <c r="CE44" s="79">
        <v>0</v>
      </c>
      <c r="CF44" s="79">
        <v>-2.6552287581699338E-10</v>
      </c>
      <c r="CG44" s="79">
        <v>-9.272875816993466E-9</v>
      </c>
      <c r="CH44" s="79">
        <v>0</v>
      </c>
      <c r="CI44" s="79">
        <v>-4.8115079365079379E-9</v>
      </c>
      <c r="CJ44" s="79">
        <v>0</v>
      </c>
      <c r="CK44" s="79">
        <v>-3.3438375350140064E-9</v>
      </c>
      <c r="CL44" s="79">
        <v>-4.2133520074696535E-9</v>
      </c>
      <c r="CM44" s="79">
        <v>0</v>
      </c>
      <c r="CN44" s="79">
        <v>0</v>
      </c>
      <c r="CO44" s="79">
        <v>-1.4880952380952379E-9</v>
      </c>
      <c r="CP44" s="79">
        <v>0</v>
      </c>
      <c r="CQ44" s="79">
        <v>8.3946078431372563E-9</v>
      </c>
      <c r="CR44" s="79">
        <v>0</v>
      </c>
      <c r="CS44" s="79">
        <v>-1.6339869281045651E-10</v>
      </c>
      <c r="CT44" s="79">
        <v>0</v>
      </c>
      <c r="CU44" s="79">
        <v>0</v>
      </c>
      <c r="CV44" s="79">
        <v>9.8330999066293289E-10</v>
      </c>
      <c r="CW44" s="79">
        <v>-3.6472922502334299E-10</v>
      </c>
      <c r="CX44" s="79">
        <v>-2.024976657329599E-9</v>
      </c>
      <c r="CY44" s="79">
        <v>1.2575863678804872E-10</v>
      </c>
      <c r="CZ44" s="79">
        <v>2.3313492063492064E-8</v>
      </c>
      <c r="DA44" s="79">
        <v>3.8745915032679743E-9</v>
      </c>
      <c r="DB44" s="79">
        <v>6.2529178338001881E-9</v>
      </c>
      <c r="DC44" s="79">
        <v>0</v>
      </c>
      <c r="DD44" s="79">
        <v>7.0028011204480558E-11</v>
      </c>
      <c r="DE44" s="79">
        <v>5.4271708683473406E-10</v>
      </c>
    </row>
    <row r="45" spans="1:109" s="203" customFormat="1">
      <c r="A45" s="90">
        <v>45</v>
      </c>
      <c r="B45" s="198" t="s">
        <v>184</v>
      </c>
      <c r="C45" s="198">
        <v>0.7</v>
      </c>
      <c r="D45" s="244">
        <v>42883</v>
      </c>
      <c r="E45" s="93" t="s">
        <v>26</v>
      </c>
      <c r="F45" s="91">
        <v>80</v>
      </c>
      <c r="G45" s="91">
        <v>1</v>
      </c>
      <c r="H45" s="91">
        <v>10</v>
      </c>
      <c r="I45" s="91"/>
      <c r="J45" s="199">
        <v>3.2658050000000001E-2</v>
      </c>
      <c r="K45" s="199">
        <v>1.304836214</v>
      </c>
      <c r="L45" s="199">
        <v>0.25369626899999997</v>
      </c>
      <c r="M45" s="199">
        <v>1.0885652788</v>
      </c>
      <c r="N45" s="199">
        <v>0.26992979333333239</v>
      </c>
      <c r="O45" s="199">
        <v>0</v>
      </c>
      <c r="P45" s="199">
        <v>100</v>
      </c>
      <c r="Q45" s="189">
        <v>0.54107344300822569</v>
      </c>
      <c r="R45" s="190">
        <v>9.5500420463379643E-2</v>
      </c>
      <c r="S45" s="191">
        <v>3.0150428907168032</v>
      </c>
      <c r="T45" s="186">
        <v>-1.113992623328723E-5</v>
      </c>
      <c r="U45" s="79">
        <v>-5.9416781927155357E-8</v>
      </c>
      <c r="V45" s="79">
        <v>-5.2414707238358697E-8</v>
      </c>
      <c r="W45" s="83">
        <v>-7.0308898109727987E-6</v>
      </c>
      <c r="X45" s="79">
        <v>-7.0308898109728127E-8</v>
      </c>
      <c r="Y45" s="79">
        <v>-6.4315352697095447E-8</v>
      </c>
      <c r="Z45" s="79">
        <v>-2.576071922544953E-7</v>
      </c>
      <c r="AA45" s="79">
        <v>-1.1670124481327782E-8</v>
      </c>
      <c r="AB45" s="79">
        <v>1.1007376671277087E-5</v>
      </c>
      <c r="AC45" s="79">
        <v>1.5531350852927619E-7</v>
      </c>
      <c r="AD45" s="79">
        <v>6.4401798063623826E-8</v>
      </c>
      <c r="AE45" s="79">
        <v>-2.4060627017058552E-8</v>
      </c>
      <c r="AF45" s="79">
        <v>0</v>
      </c>
      <c r="AG45" s="79">
        <v>-2.8267634854771811E-7</v>
      </c>
      <c r="AH45" s="79">
        <v>-9.4225449515905983E-8</v>
      </c>
      <c r="AI45" s="79">
        <v>2.9506685108344886E-7</v>
      </c>
      <c r="AJ45" s="79">
        <v>-2.022821576763485E-7</v>
      </c>
      <c r="AK45" s="79">
        <v>-8.2411249423697539E-8</v>
      </c>
      <c r="AL45" s="79">
        <v>0</v>
      </c>
      <c r="AM45" s="79">
        <v>-3.5557860765329644E-7</v>
      </c>
      <c r="AN45" s="199">
        <v>-5.7140387275242056E-9</v>
      </c>
      <c r="AO45" s="79">
        <v>0</v>
      </c>
      <c r="AP45" s="79">
        <v>0</v>
      </c>
      <c r="AQ45" s="79">
        <v>-1.4983863531581377E-8</v>
      </c>
      <c r="AR45" s="79">
        <v>2.0170585523282625E-7</v>
      </c>
      <c r="AS45" s="79">
        <v>-1.0160212079299211E-8</v>
      </c>
      <c r="AT45" s="79">
        <v>2.6625172890733055E-8</v>
      </c>
      <c r="AU45" s="79">
        <v>2.3703319502074693E-6</v>
      </c>
      <c r="AV45" s="199">
        <v>-2.8296449976947893E-7</v>
      </c>
      <c r="AW45" s="199">
        <v>4.6738128169663413E-9</v>
      </c>
      <c r="AX45" s="199">
        <v>1.2874596588289533E-7</v>
      </c>
      <c r="AY45" s="199">
        <v>-7.3743660673121247E-9</v>
      </c>
      <c r="AZ45" s="199">
        <v>1.8156408483171969E-7</v>
      </c>
      <c r="BA45" s="199">
        <v>-1.0085292761641349E-9</v>
      </c>
      <c r="BB45" s="199">
        <v>2.5357307514983864E-7</v>
      </c>
      <c r="BC45" s="199">
        <v>8.5292761641309309E-9</v>
      </c>
      <c r="BD45" s="199">
        <v>2.2302904564315376E-9</v>
      </c>
      <c r="BE45" s="199">
        <v>7.0597049331489229E-10</v>
      </c>
      <c r="BF45" s="199">
        <v>-2.5414937759336082E-9</v>
      </c>
      <c r="BG45" s="199">
        <v>4.941793453204241E-8</v>
      </c>
      <c r="BH45" s="199">
        <v>-6.7456201014292293E-9</v>
      </c>
      <c r="BI45" s="199">
        <v>0</v>
      </c>
      <c r="BJ45" s="199">
        <v>8.5321576763485465E-7</v>
      </c>
      <c r="BK45" s="199">
        <v>8.7281005071461484E-9</v>
      </c>
      <c r="BL45" s="199">
        <v>8.6704702627939159E-9</v>
      </c>
      <c r="BM45" s="199">
        <v>0</v>
      </c>
      <c r="BN45" s="199">
        <v>8.3852005532503439E-9</v>
      </c>
      <c r="BO45" s="199">
        <v>0</v>
      </c>
      <c r="BP45" s="199">
        <v>8.4745274319963086E-9</v>
      </c>
      <c r="BQ45" s="199">
        <v>0</v>
      </c>
      <c r="BR45" s="199">
        <v>-2.0833333333333276E-9</v>
      </c>
      <c r="BS45" s="199">
        <v>4.4922775472567984E-9</v>
      </c>
      <c r="BT45" s="199">
        <v>0</v>
      </c>
      <c r="BU45" s="199">
        <v>-2.9477869986168745E-8</v>
      </c>
      <c r="BV45" s="199">
        <v>-1.772130013831257E-9</v>
      </c>
      <c r="BW45" s="199">
        <v>-1.8585753803596141E-8</v>
      </c>
      <c r="BX45" s="199">
        <v>0</v>
      </c>
      <c r="BY45" s="199">
        <v>0</v>
      </c>
      <c r="BZ45" s="199">
        <v>-1.2188796680497927E-9</v>
      </c>
      <c r="CA45" s="199">
        <v>-1.3831258644536659E-8</v>
      </c>
      <c r="CB45" s="199">
        <v>3.8842784693407107E-9</v>
      </c>
      <c r="CC45" s="199">
        <v>-2.9881281696634397E-9</v>
      </c>
      <c r="CD45" s="199">
        <v>0</v>
      </c>
      <c r="CE45" s="199">
        <v>-1.9306131857998873E-10</v>
      </c>
      <c r="CF45" s="199">
        <v>4.7544951590594626E-10</v>
      </c>
      <c r="CG45" s="199">
        <v>-8.4255417242969101E-9</v>
      </c>
      <c r="CH45" s="199">
        <v>0</v>
      </c>
      <c r="CI45" s="199">
        <v>-7.6360073766713004E-10</v>
      </c>
      <c r="CJ45" s="199">
        <v>0</v>
      </c>
      <c r="CK45" s="199">
        <v>-2.0285846011987128E-9</v>
      </c>
      <c r="CL45" s="199">
        <v>-6.4545873674504629E-10</v>
      </c>
      <c r="CM45" s="199">
        <v>0</v>
      </c>
      <c r="CN45" s="79">
        <v>0</v>
      </c>
      <c r="CO45" s="199">
        <v>-1.5992392807745503E-9</v>
      </c>
      <c r="CP45" s="199">
        <v>0</v>
      </c>
      <c r="CQ45" s="199">
        <v>3.0745735361917929E-8</v>
      </c>
      <c r="CR45" s="199">
        <v>2.9160903642231445E-9</v>
      </c>
      <c r="CS45" s="199">
        <v>1.4407561088059026E-10</v>
      </c>
      <c r="CT45" s="199">
        <v>1.4407561088059027E-11</v>
      </c>
      <c r="CU45" s="199">
        <v>0</v>
      </c>
      <c r="CV45" s="199">
        <v>0</v>
      </c>
      <c r="CW45" s="199">
        <v>0</v>
      </c>
      <c r="CX45" s="199">
        <v>-1.7231443061318587E-9</v>
      </c>
      <c r="CY45" s="199">
        <v>4.4087136929460591E-11</v>
      </c>
      <c r="CZ45" s="199">
        <v>2.4060627017058589E-9</v>
      </c>
      <c r="DA45" s="199">
        <v>0</v>
      </c>
      <c r="DB45" s="199">
        <v>0</v>
      </c>
      <c r="DC45" s="199">
        <v>0</v>
      </c>
      <c r="DD45" s="199">
        <v>-4.8985707699401649E-11</v>
      </c>
      <c r="DE45" s="199">
        <v>1.556016597510378E-10</v>
      </c>
    </row>
    <row r="46" spans="1:109" s="203" customFormat="1">
      <c r="A46" s="80">
        <v>16</v>
      </c>
      <c r="B46" s="74" t="s">
        <v>240</v>
      </c>
      <c r="C46" s="186">
        <v>0.73299999999999998</v>
      </c>
      <c r="D46" s="251">
        <v>42880</v>
      </c>
      <c r="E46" s="188" t="s">
        <v>16</v>
      </c>
      <c r="F46" s="85">
        <v>70</v>
      </c>
      <c r="G46" s="85">
        <v>1</v>
      </c>
      <c r="H46" s="85">
        <v>10</v>
      </c>
      <c r="I46" s="85">
        <v>13.67</v>
      </c>
      <c r="J46" s="79"/>
      <c r="K46" s="79"/>
      <c r="L46" s="79"/>
      <c r="M46" s="79"/>
      <c r="N46" s="79"/>
      <c r="O46" s="79"/>
      <c r="P46" s="79"/>
      <c r="Q46" s="189">
        <v>1.1745126909518213</v>
      </c>
      <c r="R46" s="190">
        <v>0.15138062499223282</v>
      </c>
      <c r="S46" s="191">
        <v>3.5105239717978853</v>
      </c>
      <c r="T46" s="186">
        <v>-1.108560090702948E-5</v>
      </c>
      <c r="U46" s="79">
        <v>-3.3815192743764163E-8</v>
      </c>
      <c r="V46" s="79">
        <v>-1.5532879818594106E-8</v>
      </c>
      <c r="W46" s="83">
        <v>-8.5884353741496601E-6</v>
      </c>
      <c r="X46" s="79">
        <v>-8.2199546485262551E-9</v>
      </c>
      <c r="Y46" s="79">
        <v>-8.2199546485260771E-8</v>
      </c>
      <c r="Z46" s="79">
        <v>-1.3917233560090695E-7</v>
      </c>
      <c r="AA46" s="79">
        <v>-1.2528344671201845E-8</v>
      </c>
      <c r="AB46" s="79">
        <v>-1.2131519274376417E-5</v>
      </c>
      <c r="AC46" s="79">
        <v>-6.2358276643990614E-9</v>
      </c>
      <c r="AD46" s="79">
        <v>1.8860544217687073E-7</v>
      </c>
      <c r="AE46" s="79">
        <v>-3.6819727891156472E-8</v>
      </c>
      <c r="AF46" s="79">
        <v>0</v>
      </c>
      <c r="AG46" s="79">
        <v>5.0453514739228854E-8</v>
      </c>
      <c r="AH46" s="79">
        <v>-8.2171201814058937E-8</v>
      </c>
      <c r="AI46" s="79">
        <v>4.0419501133786841E-7</v>
      </c>
      <c r="AJ46" s="79">
        <v>-2.2392290249433102E-7</v>
      </c>
      <c r="AK46" s="79">
        <v>-1.5759637188208619E-7</v>
      </c>
      <c r="AL46" s="79">
        <v>0</v>
      </c>
      <c r="AM46" s="79">
        <v>-3.4722222222222224E-7</v>
      </c>
      <c r="AN46" s="199">
        <v>-9.6343537414965981E-9</v>
      </c>
      <c r="AO46" s="79">
        <v>0</v>
      </c>
      <c r="AP46" s="79">
        <v>0</v>
      </c>
      <c r="AQ46" s="79">
        <v>0</v>
      </c>
      <c r="AR46" s="79">
        <v>3.6564625850340161E-8</v>
      </c>
      <c r="AS46" s="79">
        <v>-1.1952947845804994E-8</v>
      </c>
      <c r="AT46" s="79">
        <v>3.2794784580498851E-8</v>
      </c>
      <c r="AU46" s="79">
        <v>6.9019274376417234E-6</v>
      </c>
      <c r="AV46" s="79">
        <v>-2.3526077097505667E-7</v>
      </c>
      <c r="AW46" s="79">
        <v>-5.484693877551018E-9</v>
      </c>
      <c r="AX46" s="79">
        <v>4.8781179138321975E-8</v>
      </c>
      <c r="AY46" s="79">
        <v>-6.9727891156462582E-9</v>
      </c>
      <c r="AZ46" s="79">
        <v>2.160997732426304E-7</v>
      </c>
      <c r="BA46" s="79">
        <v>1.7290249433106624E-9</v>
      </c>
      <c r="BB46" s="79">
        <v>3.6507936507936525E-7</v>
      </c>
      <c r="BC46" s="79">
        <v>1.8013038548752837E-7</v>
      </c>
      <c r="BD46" s="79">
        <v>1.0450680272108842E-8</v>
      </c>
      <c r="BE46" s="79">
        <v>-1.989795918367348E-9</v>
      </c>
      <c r="BF46" s="79">
        <v>0</v>
      </c>
      <c r="BG46" s="79">
        <v>6.2811791383219956E-8</v>
      </c>
      <c r="BH46" s="79">
        <v>8.6451247165533118E-10</v>
      </c>
      <c r="BI46" s="79">
        <v>0</v>
      </c>
      <c r="BJ46" s="79">
        <v>7.4064625850340146E-7</v>
      </c>
      <c r="BK46" s="79">
        <v>6.6893424036281204E-9</v>
      </c>
      <c r="BL46" s="79">
        <v>6.3492063492063449E-9</v>
      </c>
      <c r="BM46" s="79">
        <v>0</v>
      </c>
      <c r="BN46" s="79">
        <v>5.3599773242630365E-8</v>
      </c>
      <c r="BO46" s="79">
        <v>0</v>
      </c>
      <c r="BP46" s="79">
        <v>4.5946712018140589E-8</v>
      </c>
      <c r="BQ46" s="79">
        <v>0</v>
      </c>
      <c r="BR46" s="79">
        <v>2.3554421768707469E-9</v>
      </c>
      <c r="BS46" s="79">
        <v>3.8662131519274398E-9</v>
      </c>
      <c r="BT46" s="79">
        <v>-1.663832199546486E-7</v>
      </c>
      <c r="BU46" s="79">
        <v>-2.4623015873015868E-8</v>
      </c>
      <c r="BV46" s="79">
        <v>-2.3639455782312902E-9</v>
      </c>
      <c r="BW46" s="79">
        <v>-3.6337868480725617E-8</v>
      </c>
      <c r="BX46" s="79">
        <v>0</v>
      </c>
      <c r="BY46" s="79">
        <v>0</v>
      </c>
      <c r="BZ46" s="79">
        <v>0</v>
      </c>
      <c r="CA46" s="79">
        <v>-1.0941043083900217E-8</v>
      </c>
      <c r="CB46" s="79">
        <v>-1.7658730158730165E-9</v>
      </c>
      <c r="CC46" s="79">
        <v>-3.6989795918367364E-9</v>
      </c>
      <c r="CD46" s="79">
        <v>0</v>
      </c>
      <c r="CE46" s="79">
        <v>-8.2227891156462617E-10</v>
      </c>
      <c r="CF46" s="79">
        <v>-1.0232426303854881E-9</v>
      </c>
      <c r="CG46" s="79">
        <v>-1.0870181405895696E-8</v>
      </c>
      <c r="CH46" s="79">
        <v>0</v>
      </c>
      <c r="CI46" s="79">
        <v>-2.9761904761904758E-9</v>
      </c>
      <c r="CJ46" s="79">
        <v>0</v>
      </c>
      <c r="CK46" s="79">
        <v>-2.7154195011337883E-9</v>
      </c>
      <c r="CL46" s="79">
        <v>-5.2040816326530624E-9</v>
      </c>
      <c r="CM46" s="79">
        <v>0</v>
      </c>
      <c r="CN46" s="79">
        <v>0</v>
      </c>
      <c r="CO46" s="79">
        <v>0</v>
      </c>
      <c r="CP46" s="79">
        <v>0</v>
      </c>
      <c r="CQ46" s="79">
        <v>8.321995464852607E-8</v>
      </c>
      <c r="CR46" s="79">
        <v>7.6785714285714267E-9</v>
      </c>
      <c r="CS46" s="79">
        <v>0</v>
      </c>
      <c r="CT46" s="79">
        <v>0</v>
      </c>
      <c r="CU46" s="79">
        <v>0</v>
      </c>
      <c r="CV46" s="79">
        <v>0</v>
      </c>
      <c r="CW46" s="79">
        <v>0</v>
      </c>
      <c r="CX46" s="79">
        <v>0</v>
      </c>
      <c r="CY46" s="79">
        <v>0</v>
      </c>
      <c r="CZ46" s="79">
        <v>4.3622448979591846E-8</v>
      </c>
      <c r="DA46" s="79">
        <v>6.111111111111111E-9</v>
      </c>
      <c r="DB46" s="79">
        <v>0</v>
      </c>
      <c r="DC46" s="79">
        <v>0</v>
      </c>
      <c r="DD46" s="79">
        <v>0</v>
      </c>
      <c r="DE46" s="79">
        <v>2.6162131519274377E-9</v>
      </c>
    </row>
    <row r="47" spans="1:109" s="203" customFormat="1">
      <c r="A47" s="80">
        <v>34</v>
      </c>
      <c r="B47" s="186" t="s">
        <v>750</v>
      </c>
      <c r="C47" s="186">
        <v>0.65600000000000003</v>
      </c>
      <c r="D47" s="251">
        <v>42885</v>
      </c>
      <c r="E47" s="188" t="s">
        <v>26</v>
      </c>
      <c r="F47" s="85">
        <v>100</v>
      </c>
      <c r="G47" s="85">
        <v>1</v>
      </c>
      <c r="H47" s="85">
        <v>10</v>
      </c>
      <c r="I47" s="85"/>
      <c r="J47" s="79">
        <v>0.92236105899999998</v>
      </c>
      <c r="K47" s="79">
        <v>5.08665725</v>
      </c>
      <c r="L47" s="79">
        <v>0.447772532</v>
      </c>
      <c r="M47" s="79">
        <v>0.58004080636666666</v>
      </c>
      <c r="N47" s="79">
        <v>1.2850525096666663</v>
      </c>
      <c r="O47" s="79">
        <v>1</v>
      </c>
      <c r="P47" s="79">
        <v>100</v>
      </c>
      <c r="Q47" s="189">
        <v>2.5028255777516648</v>
      </c>
      <c r="R47" s="190">
        <v>0.56023120652967895</v>
      </c>
      <c r="S47" s="191">
        <v>7.2697163337250297</v>
      </c>
      <c r="T47" s="186">
        <v>-1.1075552208835339E-5</v>
      </c>
      <c r="U47" s="79">
        <v>-6.0889390896921E-8</v>
      </c>
      <c r="V47" s="79">
        <v>-6.8524096385542137E-8</v>
      </c>
      <c r="W47" s="83">
        <v>-6.3587684069611774E-6</v>
      </c>
      <c r="X47" s="79">
        <v>2.8237951807228942E-8</v>
      </c>
      <c r="Y47" s="79">
        <v>-3.0009621820615791E-7</v>
      </c>
      <c r="Z47" s="79">
        <v>-8.4504685408299841E-8</v>
      </c>
      <c r="AA47" s="199">
        <v>5.0200803212852371E-10</v>
      </c>
      <c r="AB47" s="79">
        <v>-1.0584002677376171E-5</v>
      </c>
      <c r="AC47" s="199">
        <v>-2.698293172690761E-8</v>
      </c>
      <c r="AD47" s="199">
        <v>7.6514390896920982E-8</v>
      </c>
      <c r="AE47" s="79">
        <v>-1.4453647925033462E-8</v>
      </c>
      <c r="AF47" s="79">
        <v>0</v>
      </c>
      <c r="AG47" s="79">
        <v>-4.2105923694779103E-7</v>
      </c>
      <c r="AH47" s="199">
        <v>-7.5112951807228884E-8</v>
      </c>
      <c r="AI47" s="79">
        <v>-2.6209002677376171E-7</v>
      </c>
      <c r="AJ47" s="79">
        <v>-2.2527610441767067E-7</v>
      </c>
      <c r="AK47" s="79">
        <v>-1.4077141900937075E-7</v>
      </c>
      <c r="AL47" s="79">
        <v>0</v>
      </c>
      <c r="AM47" s="79">
        <v>-3.0245983935742971E-7</v>
      </c>
      <c r="AN47" s="199">
        <v>-9.3017904953145948E-9</v>
      </c>
      <c r="AO47" s="79">
        <v>-2.6146251673360105E-9</v>
      </c>
      <c r="AP47" s="199">
        <v>-2.5957998661311908E-9</v>
      </c>
      <c r="AQ47" s="79">
        <v>-8.2831325301204797E-9</v>
      </c>
      <c r="AR47" s="79">
        <v>4.7481593038821982E-8</v>
      </c>
      <c r="AS47" s="79">
        <v>-3.1810575635876838E-8</v>
      </c>
      <c r="AT47" s="79">
        <v>3.9114792503346773E-9</v>
      </c>
      <c r="AU47" s="79">
        <v>1.8950803212851416E-7</v>
      </c>
      <c r="AV47" s="79">
        <v>-2.2694946452476573E-7</v>
      </c>
      <c r="AW47" s="79">
        <v>-6.5930388219544875E-9</v>
      </c>
      <c r="AX47" s="79">
        <v>4.0788152610441726E-9</v>
      </c>
      <c r="AY47" s="79">
        <v>-4.7929216867469868E-9</v>
      </c>
      <c r="AZ47" s="79">
        <v>4.7983601070950448E-8</v>
      </c>
      <c r="BA47" s="79">
        <v>-6.8607764390896929E-9</v>
      </c>
      <c r="BB47" s="79">
        <v>-1.1150853413654621E-7</v>
      </c>
      <c r="BC47" s="79">
        <v>-3.0120481927710871E-9</v>
      </c>
      <c r="BD47" s="79">
        <v>-1.9536479250334677E-9</v>
      </c>
      <c r="BE47" s="79">
        <v>-6.1684236947791143E-9</v>
      </c>
      <c r="BF47" s="79">
        <v>-5.6601405622489915E-9</v>
      </c>
      <c r="BG47" s="79">
        <v>2.2109270414993304E-8</v>
      </c>
      <c r="BH47" s="79">
        <v>-1.1458333333333335E-8</v>
      </c>
      <c r="BI47" s="79">
        <v>0</v>
      </c>
      <c r="BJ47" s="79">
        <v>7.2979417670682751E-8</v>
      </c>
      <c r="BK47" s="79">
        <v>1.7884036144578292E-9</v>
      </c>
      <c r="BL47" s="79">
        <v>1.7465696117804529E-9</v>
      </c>
      <c r="BM47" s="79">
        <v>0</v>
      </c>
      <c r="BN47" s="79">
        <v>-8.4776606425702803E-9</v>
      </c>
      <c r="BO47" s="79">
        <v>0</v>
      </c>
      <c r="BP47" s="79">
        <v>-1.397674029451138E-8</v>
      </c>
      <c r="BQ47" s="79">
        <v>0</v>
      </c>
      <c r="BR47" s="79">
        <v>2.1962851405622437E-9</v>
      </c>
      <c r="BS47" s="79">
        <v>-1.8762550200803234E-9</v>
      </c>
      <c r="BT47" s="79">
        <v>0</v>
      </c>
      <c r="BU47" s="79">
        <v>-2.9283801874163312E-8</v>
      </c>
      <c r="BV47" s="79">
        <v>-1.8971720214190079E-9</v>
      </c>
      <c r="BW47" s="79">
        <v>-3.3069779116465869E-8</v>
      </c>
      <c r="BX47" s="79">
        <v>0</v>
      </c>
      <c r="BY47" s="79">
        <v>0</v>
      </c>
      <c r="BZ47" s="79">
        <v>-2.8760876840696117E-9</v>
      </c>
      <c r="CA47" s="79">
        <v>-9.4963186077643988E-9</v>
      </c>
      <c r="CB47" s="79">
        <v>-1.0805722891566264E-8</v>
      </c>
      <c r="CC47" s="79">
        <v>-2.37198795180723E-9</v>
      </c>
      <c r="CD47" s="79">
        <v>0</v>
      </c>
      <c r="CE47" s="79">
        <v>0</v>
      </c>
      <c r="CF47" s="79">
        <v>0</v>
      </c>
      <c r="CG47" s="79">
        <v>-4.7690763052208827E-9</v>
      </c>
      <c r="CH47" s="79">
        <v>-7.2121820615796475E-10</v>
      </c>
      <c r="CI47" s="79">
        <v>-3.3467202141901893E-11</v>
      </c>
      <c r="CJ47" s="79">
        <v>0</v>
      </c>
      <c r="CK47" s="79">
        <v>-5.8839524765729601E-9</v>
      </c>
      <c r="CL47" s="79">
        <v>-3.5517068273092357E-9</v>
      </c>
      <c r="CM47" s="79">
        <v>-6.0659303882195728E-11</v>
      </c>
      <c r="CN47" s="79">
        <v>0</v>
      </c>
      <c r="CO47" s="79">
        <v>0</v>
      </c>
      <c r="CP47" s="79">
        <v>0</v>
      </c>
      <c r="CQ47" s="79">
        <v>8.3981760374832653E-8</v>
      </c>
      <c r="CR47" s="79">
        <v>7.1724397590361425E-9</v>
      </c>
      <c r="CS47" s="79">
        <v>-4.1834002677371558E-12</v>
      </c>
      <c r="CT47" s="79">
        <v>-1.0119645247657291E-9</v>
      </c>
      <c r="CU47" s="79">
        <v>0</v>
      </c>
      <c r="CV47" s="79">
        <v>0</v>
      </c>
      <c r="CW47" s="79">
        <v>0</v>
      </c>
      <c r="CX47" s="79">
        <v>2.1419009370816599E-9</v>
      </c>
      <c r="CY47" s="79">
        <v>0</v>
      </c>
      <c r="CZ47" s="79">
        <v>2.4221887550200805E-9</v>
      </c>
      <c r="DA47" s="79">
        <v>0</v>
      </c>
      <c r="DB47" s="79">
        <v>0</v>
      </c>
      <c r="DC47" s="79">
        <v>0</v>
      </c>
      <c r="DD47" s="79">
        <v>1.6649933065595715E-9</v>
      </c>
      <c r="DE47" s="79">
        <v>0</v>
      </c>
    </row>
    <row r="48" spans="1:109" s="203" customFormat="1">
      <c r="A48" s="80">
        <v>10</v>
      </c>
      <c r="B48" s="186" t="s">
        <v>889</v>
      </c>
      <c r="C48" s="186">
        <v>0.66800000000000004</v>
      </c>
      <c r="D48" s="251">
        <v>42883</v>
      </c>
      <c r="E48" s="188" t="s">
        <v>16</v>
      </c>
      <c r="F48" s="85">
        <v>50</v>
      </c>
      <c r="G48" s="85"/>
      <c r="H48" s="85"/>
      <c r="I48" s="85">
        <v>7.666666666666667</v>
      </c>
      <c r="J48" s="79">
        <v>1.0838913489999999</v>
      </c>
      <c r="K48" s="79">
        <v>7.7395798300000003</v>
      </c>
      <c r="L48" s="79">
        <v>0.251251522</v>
      </c>
      <c r="M48" s="79">
        <v>1.1650859846000001</v>
      </c>
      <c r="N48" s="79">
        <v>0.84183635800000001</v>
      </c>
      <c r="O48" s="79">
        <v>1.33</v>
      </c>
      <c r="P48" s="79">
        <v>46.67</v>
      </c>
      <c r="Q48" s="189">
        <v>2.0388169604386994</v>
      </c>
      <c r="R48" s="190">
        <v>0.38341795532823991</v>
      </c>
      <c r="S48" s="191">
        <v>7.277260517038779</v>
      </c>
      <c r="T48" s="186">
        <v>-1.0777677496991575E-5</v>
      </c>
      <c r="U48" s="83">
        <v>-5.6257521058965096E-8</v>
      </c>
      <c r="V48" s="79">
        <v>-5.7210188527878061E-8</v>
      </c>
      <c r="W48" s="83">
        <v>-8.3233052547131977E-6</v>
      </c>
      <c r="X48" s="79">
        <v>-6.4179703168872725E-8</v>
      </c>
      <c r="Y48" s="79">
        <v>-5.4602888086642616E-8</v>
      </c>
      <c r="Z48" s="79">
        <v>-2.5446249498596087E-7</v>
      </c>
      <c r="AA48" s="79">
        <v>-1.1306658644203738E-8</v>
      </c>
      <c r="AB48" s="79">
        <v>4.1616526273565989E-6</v>
      </c>
      <c r="AC48" s="79">
        <v>9.1004813477737643E-8</v>
      </c>
      <c r="AD48" s="79">
        <v>6.7639390292819951E-8</v>
      </c>
      <c r="AE48" s="79">
        <v>-2.745186522262334E-8</v>
      </c>
      <c r="AF48" s="79">
        <v>0</v>
      </c>
      <c r="AG48" s="79">
        <v>-1.1206377858002421E-7</v>
      </c>
      <c r="AH48" s="79">
        <v>-1.0501905334937821E-7</v>
      </c>
      <c r="AI48" s="79">
        <v>2.4192739671079016E-7</v>
      </c>
      <c r="AJ48" s="79">
        <v>-2.4318090653830721E-7</v>
      </c>
      <c r="AK48" s="79">
        <v>-1.6270557561171287E-7</v>
      </c>
      <c r="AL48" s="79">
        <v>0</v>
      </c>
      <c r="AM48" s="79">
        <v>-3.675290814279984E-7</v>
      </c>
      <c r="AN48" s="199">
        <v>-5.0616726835138379E-9</v>
      </c>
      <c r="AO48" s="79">
        <v>0</v>
      </c>
      <c r="AP48" s="79">
        <v>0</v>
      </c>
      <c r="AQ48" s="79">
        <v>-1.8000401123144814E-8</v>
      </c>
      <c r="AR48" s="79">
        <v>1.3537906137184108E-7</v>
      </c>
      <c r="AS48" s="79">
        <v>-1.0238668271159248E-8</v>
      </c>
      <c r="AT48" s="79">
        <v>4.2920176494183704E-8</v>
      </c>
      <c r="AU48" s="79">
        <v>3.9861612515042118E-6</v>
      </c>
      <c r="AV48" s="79">
        <v>-1.9228840754111506E-7</v>
      </c>
      <c r="AW48" s="79">
        <v>-2.0056157240272726E-9</v>
      </c>
      <c r="AX48" s="79">
        <v>1.105344965904533E-7</v>
      </c>
      <c r="AY48" s="79">
        <v>-5.033343361411953E-9</v>
      </c>
      <c r="AZ48" s="79">
        <v>1.3312274368231049E-7</v>
      </c>
      <c r="BA48" s="79">
        <v>-4.0112314480546677E-10</v>
      </c>
      <c r="BB48" s="79">
        <v>1.6822101885278776E-7</v>
      </c>
      <c r="BC48" s="79">
        <v>6.6385880465302857E-8</v>
      </c>
      <c r="BD48" s="79">
        <v>1.1153730445246692E-8</v>
      </c>
      <c r="BE48" s="79">
        <v>-4.6379863618130528E-10</v>
      </c>
      <c r="BF48" s="79">
        <v>-2.6599478539911715E-9</v>
      </c>
      <c r="BG48" s="79">
        <v>9.3712394705174475E-8</v>
      </c>
      <c r="BH48" s="79">
        <v>-2.3114721219414318E-9</v>
      </c>
      <c r="BI48" s="79">
        <v>0</v>
      </c>
      <c r="BJ48" s="79">
        <v>5.1017849979943842E-7</v>
      </c>
      <c r="BK48" s="79">
        <v>5.5931608503810631E-9</v>
      </c>
      <c r="BL48" s="79">
        <v>5.5931608503810664E-9</v>
      </c>
      <c r="BM48" s="79">
        <v>0</v>
      </c>
      <c r="BN48" s="79">
        <v>1.4390292819895705E-8</v>
      </c>
      <c r="BO48" s="79">
        <v>0</v>
      </c>
      <c r="BP48" s="79">
        <v>2.3558463698355392E-8</v>
      </c>
      <c r="BQ48" s="79">
        <v>0</v>
      </c>
      <c r="BR48" s="79">
        <v>1.3688327316486163E-8</v>
      </c>
      <c r="BS48" s="79">
        <v>5.0641797031688719E-9</v>
      </c>
      <c r="BT48" s="79">
        <v>0</v>
      </c>
      <c r="BU48" s="79">
        <v>-3.4020256718812685E-8</v>
      </c>
      <c r="BV48" s="79">
        <v>-3.6477135980746109E-9</v>
      </c>
      <c r="BW48" s="79">
        <v>-2.8329322101885277E-8</v>
      </c>
      <c r="BX48" s="79">
        <v>0</v>
      </c>
      <c r="BY48" s="79">
        <v>0</v>
      </c>
      <c r="BZ48" s="79">
        <v>-1.2108904933814697E-9</v>
      </c>
      <c r="CA48" s="79">
        <v>-1.19334135579623E-8</v>
      </c>
      <c r="CB48" s="79">
        <v>2.7833509442066701E-24</v>
      </c>
      <c r="CC48" s="79">
        <v>-3.4045326915363038E-9</v>
      </c>
      <c r="CD48" s="79">
        <v>0</v>
      </c>
      <c r="CE48" s="79">
        <v>-3.6076012835940643E-9</v>
      </c>
      <c r="CF48" s="79">
        <v>-4.5627757721620525E-10</v>
      </c>
      <c r="CG48" s="79">
        <v>-9.9879663056558349E-9</v>
      </c>
      <c r="CH48" s="79">
        <v>0</v>
      </c>
      <c r="CI48" s="79">
        <v>-1.3262133975130353E-9</v>
      </c>
      <c r="CJ48" s="79">
        <v>0</v>
      </c>
      <c r="CK48" s="79">
        <v>-1.8927998395507425E-9</v>
      </c>
      <c r="CL48" s="79">
        <v>3.9610910549538801E-10</v>
      </c>
      <c r="CM48" s="79">
        <v>0</v>
      </c>
      <c r="CN48" s="79">
        <v>0</v>
      </c>
      <c r="CO48" s="79">
        <v>4.0112314480545421E-10</v>
      </c>
      <c r="CP48" s="79">
        <v>0</v>
      </c>
      <c r="CQ48" s="79">
        <v>6.9745286803048537E-8</v>
      </c>
      <c r="CR48" s="79">
        <v>5.5931608503810681E-9</v>
      </c>
      <c r="CS48" s="79">
        <v>1.5794223826714802E-10</v>
      </c>
      <c r="CT48" s="79">
        <v>6.0669875651825043E-10</v>
      </c>
      <c r="CU48" s="79">
        <v>0</v>
      </c>
      <c r="CV48" s="79">
        <v>0</v>
      </c>
      <c r="CW48" s="79">
        <v>0</v>
      </c>
      <c r="CX48" s="79">
        <v>1.830124348174883E-10</v>
      </c>
      <c r="CY48" s="79">
        <v>9.3261131167268376E-11</v>
      </c>
      <c r="CZ48" s="79">
        <v>8.7194143602085841E-9</v>
      </c>
      <c r="DA48" s="79">
        <v>0</v>
      </c>
      <c r="DB48" s="79">
        <v>0</v>
      </c>
      <c r="DC48" s="79">
        <v>0</v>
      </c>
      <c r="DD48" s="79">
        <v>3.0334937825912553E-10</v>
      </c>
      <c r="DE48" s="79">
        <v>1.2259326113116739E-9</v>
      </c>
    </row>
    <row r="49" spans="1:115" s="203" customFormat="1">
      <c r="A49" s="85">
        <v>39</v>
      </c>
      <c r="B49" s="85" t="s">
        <v>273</v>
      </c>
      <c r="C49" s="85">
        <v>0.67800000000000005</v>
      </c>
      <c r="D49" s="252">
        <v>42885</v>
      </c>
      <c r="E49" s="88" t="s">
        <v>26</v>
      </c>
      <c r="F49" s="85">
        <v>100</v>
      </c>
      <c r="G49" s="85">
        <v>1.1000000000000001</v>
      </c>
      <c r="H49" s="85">
        <v>11</v>
      </c>
      <c r="I49" s="85"/>
      <c r="J49" s="86"/>
      <c r="K49" s="86"/>
      <c r="L49" s="86"/>
      <c r="M49" s="86"/>
      <c r="N49" s="86"/>
      <c r="O49" s="210"/>
      <c r="P49" s="86"/>
      <c r="Q49" s="189">
        <v>1.2427630630630628</v>
      </c>
      <c r="R49" s="190">
        <v>0.27257856129260616</v>
      </c>
      <c r="S49" s="191">
        <v>4.1748337250293774</v>
      </c>
      <c r="T49" s="74">
        <v>-1.0637059214903527E-5</v>
      </c>
      <c r="U49" s="79">
        <v>-3.1769793745841663E-8</v>
      </c>
      <c r="V49" s="79">
        <v>4.8236859614105346E-9</v>
      </c>
      <c r="W49" s="83">
        <v>-5.5513972055888224E-6</v>
      </c>
      <c r="X49" s="79">
        <v>4.1583499667332597E-9</v>
      </c>
      <c r="Y49" s="79">
        <v>-2.7981536926147707E-7</v>
      </c>
      <c r="Z49" s="79">
        <v>-9.8344976713240113E-8</v>
      </c>
      <c r="AA49" s="79">
        <v>-8.6701596806387199E-9</v>
      </c>
      <c r="AB49" s="79">
        <v>-4.0751829673985359E-6</v>
      </c>
      <c r="AC49" s="79">
        <v>1.5947272122421818E-7</v>
      </c>
      <c r="AD49" s="79">
        <v>5.6408017298735856E-7</v>
      </c>
      <c r="AE49" s="79">
        <v>2.0001663339986698E-8</v>
      </c>
      <c r="AF49" s="79">
        <v>0</v>
      </c>
      <c r="AG49" s="79">
        <v>3.7383566200931498E-7</v>
      </c>
      <c r="AH49" s="199">
        <v>-7.2771124417831301E-9</v>
      </c>
      <c r="AI49" s="79">
        <v>1.2516633399866936E-6</v>
      </c>
      <c r="AJ49" s="79">
        <v>-2.3390718562874251E-7</v>
      </c>
      <c r="AK49" s="79">
        <v>-4.6573519627411816E-8</v>
      </c>
      <c r="AL49" s="79">
        <v>0</v>
      </c>
      <c r="AM49" s="79">
        <v>-2.4866932801064547E-7</v>
      </c>
      <c r="AN49" s="199">
        <v>-7.6347305389221552E-9</v>
      </c>
      <c r="AO49" s="79">
        <v>-3.4992514970059875E-9</v>
      </c>
      <c r="AP49" s="79">
        <v>-3.3952927478376587E-9</v>
      </c>
      <c r="AQ49" s="79">
        <v>-7.9632401862940875E-9</v>
      </c>
      <c r="AR49" s="79">
        <v>1.6134397870924815E-7</v>
      </c>
      <c r="AS49" s="79">
        <v>-1.6017964071856286E-8</v>
      </c>
      <c r="AT49" s="79">
        <v>5.7967398536260801E-8</v>
      </c>
      <c r="AU49" s="79">
        <v>1.0597554890219562E-5</v>
      </c>
      <c r="AV49" s="79">
        <v>-1.7922488356620096E-7</v>
      </c>
      <c r="AW49" s="79">
        <v>-1.3826513639387938E-9</v>
      </c>
      <c r="AX49" s="79">
        <v>9.963406520292747E-8</v>
      </c>
      <c r="AY49" s="79">
        <v>-6.2666333998669328E-9</v>
      </c>
      <c r="AZ49" s="79">
        <v>3.4950931470392547E-7</v>
      </c>
      <c r="BA49" s="79">
        <v>2.484614105123087E-8</v>
      </c>
      <c r="BB49" s="79">
        <v>2.6904524284763809E-7</v>
      </c>
      <c r="BC49" s="79">
        <v>2.7590652029274802E-8</v>
      </c>
      <c r="BD49" s="79">
        <v>-3.9005322687957441E-9</v>
      </c>
      <c r="BE49" s="79">
        <v>-5.1417997338656011E-9</v>
      </c>
      <c r="BF49" s="79">
        <v>-6.5202927478376577E-9</v>
      </c>
      <c r="BG49" s="79">
        <v>3.7134065202927479E-8</v>
      </c>
      <c r="BH49" s="79">
        <v>3.9504324683965205E-10</v>
      </c>
      <c r="BI49" s="79">
        <v>0</v>
      </c>
      <c r="BJ49" s="79">
        <v>1.5928559547571525E-6</v>
      </c>
      <c r="BK49" s="79">
        <v>1.0499833666001328E-8</v>
      </c>
      <c r="BL49" s="79">
        <v>1.0583000665335992E-8</v>
      </c>
      <c r="BM49" s="79">
        <v>0</v>
      </c>
      <c r="BN49" s="79">
        <v>1.0915668662674645E-8</v>
      </c>
      <c r="BO49" s="79">
        <v>0</v>
      </c>
      <c r="BP49" s="79">
        <v>-4.6989354624085203E-9</v>
      </c>
      <c r="BQ49" s="79">
        <v>0</v>
      </c>
      <c r="BR49" s="79">
        <v>-3.92964071856288E-9</v>
      </c>
      <c r="BS49" s="79">
        <v>-1.0499833666001328E-9</v>
      </c>
      <c r="BT49" s="79">
        <v>0</v>
      </c>
      <c r="BU49" s="79">
        <v>-2.5553060545575509E-8</v>
      </c>
      <c r="BV49" s="79">
        <v>-1.5032435129740503E-9</v>
      </c>
      <c r="BW49" s="79">
        <v>-9.2939121756487132E-9</v>
      </c>
      <c r="BX49" s="79">
        <v>0</v>
      </c>
      <c r="BY49" s="79">
        <v>0</v>
      </c>
      <c r="BZ49" s="79">
        <v>-1.6571024617431802E-9</v>
      </c>
      <c r="CA49" s="79">
        <v>-7.8384896872920815E-9</v>
      </c>
      <c r="CB49" s="79">
        <v>-9.3209414504324714E-9</v>
      </c>
      <c r="CC49" s="79">
        <v>-2.4097638057218922E-9</v>
      </c>
      <c r="CD49" s="79">
        <v>0</v>
      </c>
      <c r="CE49" s="79">
        <v>0</v>
      </c>
      <c r="CF49" s="79">
        <v>0</v>
      </c>
      <c r="CG49" s="79">
        <v>-4.7218063872255482E-9</v>
      </c>
      <c r="CH49" s="79">
        <v>-4.6157684630738463E-10</v>
      </c>
      <c r="CI49" s="79">
        <v>1.815119760479043E-9</v>
      </c>
      <c r="CJ49" s="79">
        <v>0</v>
      </c>
      <c r="CK49" s="79">
        <v>-4.7467564870259496E-9</v>
      </c>
      <c r="CL49" s="79">
        <v>-2.5261976047904183E-9</v>
      </c>
      <c r="CM49" s="79">
        <v>1.1996839654025288E-9</v>
      </c>
      <c r="CN49" s="79">
        <v>0</v>
      </c>
      <c r="CO49" s="79">
        <v>0</v>
      </c>
      <c r="CP49" s="79">
        <v>0</v>
      </c>
      <c r="CQ49" s="79">
        <v>2.7478376580172989E-7</v>
      </c>
      <c r="CR49" s="79">
        <v>2.5037425149700604E-8</v>
      </c>
      <c r="CS49" s="79">
        <v>-2.9524284763805704E-10</v>
      </c>
      <c r="CT49" s="79">
        <v>-2.6821357285429127E-10</v>
      </c>
      <c r="CU49" s="79">
        <v>0</v>
      </c>
      <c r="CV49" s="79">
        <v>0</v>
      </c>
      <c r="CW49" s="79">
        <v>0</v>
      </c>
      <c r="CX49" s="79">
        <v>1.5988855622089154E-9</v>
      </c>
      <c r="CY49" s="79">
        <v>0</v>
      </c>
      <c r="CZ49" s="79">
        <v>3.1478709248170319E-9</v>
      </c>
      <c r="DA49" s="79">
        <v>0</v>
      </c>
      <c r="DB49" s="79">
        <v>0</v>
      </c>
      <c r="DC49" s="79">
        <v>0</v>
      </c>
      <c r="DD49" s="79">
        <v>1.5074018629407853E-9</v>
      </c>
      <c r="DE49" s="79">
        <v>0</v>
      </c>
    </row>
    <row r="50" spans="1:115" s="203" customFormat="1">
      <c r="A50" s="80">
        <v>44</v>
      </c>
      <c r="B50" s="186" t="s">
        <v>865</v>
      </c>
      <c r="C50" s="186">
        <v>0.69</v>
      </c>
      <c r="D50" s="251">
        <v>42885</v>
      </c>
      <c r="E50" s="188" t="s">
        <v>26</v>
      </c>
      <c r="F50" s="85">
        <v>100</v>
      </c>
      <c r="G50" s="85">
        <v>1</v>
      </c>
      <c r="H50" s="85">
        <v>10</v>
      </c>
      <c r="I50" s="85"/>
      <c r="J50" s="79">
        <v>0.471184555</v>
      </c>
      <c r="K50" s="79">
        <v>3.771238313</v>
      </c>
      <c r="L50" s="79">
        <v>0.44309435850000001</v>
      </c>
      <c r="M50" s="79">
        <v>1.0128068877833332</v>
      </c>
      <c r="N50" s="79">
        <v>0.61848649366666653</v>
      </c>
      <c r="O50" s="79">
        <v>0.33</v>
      </c>
      <c r="P50" s="79">
        <v>100</v>
      </c>
      <c r="Q50" s="189">
        <v>1.7288227575401489</v>
      </c>
      <c r="R50" s="190">
        <v>0.17546578919388403</v>
      </c>
      <c r="S50" s="191">
        <v>3.8381115158636896</v>
      </c>
      <c r="T50" s="186">
        <v>-1.0632762672037596E-5</v>
      </c>
      <c r="U50" s="79">
        <v>-4.0240013427324611E-8</v>
      </c>
      <c r="V50" s="79">
        <v>-1.2986740516951992E-8</v>
      </c>
      <c r="W50" s="83">
        <v>-5.8744545149378995E-6</v>
      </c>
      <c r="X50" s="79">
        <v>1.1539107082913671E-8</v>
      </c>
      <c r="Y50" s="79">
        <v>-2.715256797583082E-7</v>
      </c>
      <c r="Z50" s="79">
        <v>-1.1182443773078226E-7</v>
      </c>
      <c r="AA50" s="79">
        <v>-9.9446122860020092E-9</v>
      </c>
      <c r="AB50" s="79">
        <v>-5.8954347096341057E-6</v>
      </c>
      <c r="AC50" s="79">
        <v>1.4245552198724411E-7</v>
      </c>
      <c r="AD50" s="79">
        <v>4.7457200402819742E-7</v>
      </c>
      <c r="AE50" s="79">
        <v>1.5567304464585433E-8</v>
      </c>
      <c r="AF50" s="79">
        <v>0</v>
      </c>
      <c r="AG50" s="79">
        <v>1.5588284659281622E-7</v>
      </c>
      <c r="AH50" s="79">
        <v>-2.2071164820409562E-8</v>
      </c>
      <c r="AI50" s="79">
        <v>7.1836186639812044E-7</v>
      </c>
      <c r="AJ50" s="79">
        <v>-2.3392917086270566E-7</v>
      </c>
      <c r="AK50" s="79">
        <v>-4.4268210808996295E-8</v>
      </c>
      <c r="AL50" s="79">
        <v>0</v>
      </c>
      <c r="AM50" s="79">
        <v>-2.1252937227257476E-7</v>
      </c>
      <c r="AN50" s="199">
        <v>-3.9316884860691511E-9</v>
      </c>
      <c r="AO50" s="79">
        <v>-1.6049848942598179E-9</v>
      </c>
      <c r="AP50" s="79">
        <v>-1.5000839207787851E-9</v>
      </c>
      <c r="AQ50" s="79">
        <v>-1.0196374622356491E-8</v>
      </c>
      <c r="AR50" s="79">
        <v>1.9574521651560931E-7</v>
      </c>
      <c r="AS50" s="79">
        <v>-2.7458878818395437E-8</v>
      </c>
      <c r="AT50" s="79">
        <v>6.3486069150721733E-8</v>
      </c>
      <c r="AU50" s="79">
        <v>6.8940919771735492E-6</v>
      </c>
      <c r="AV50" s="79">
        <v>-1.6070829137294396E-7</v>
      </c>
      <c r="AW50" s="79">
        <v>1.1119503188989627E-9</v>
      </c>
      <c r="AX50" s="79">
        <v>2.4378986236992281E-7</v>
      </c>
      <c r="AY50" s="79">
        <v>-2.9303037932192002E-9</v>
      </c>
      <c r="AZ50" s="79">
        <v>2.7043470963410538E-7</v>
      </c>
      <c r="BA50" s="79">
        <v>2.1148036253776435E-8</v>
      </c>
      <c r="BB50" s="79">
        <v>1.573514602215508E-7</v>
      </c>
      <c r="BC50" s="79">
        <v>-1.0238335011748909E-8</v>
      </c>
      <c r="BD50" s="79">
        <v>-5.9625713326619652E-9</v>
      </c>
      <c r="BE50" s="79">
        <v>-5.2870090634441086E-9</v>
      </c>
      <c r="BF50" s="79">
        <v>-6.9906008727760994E-9</v>
      </c>
      <c r="BG50" s="79">
        <v>4.8065626049009732E-8</v>
      </c>
      <c r="BH50" s="79">
        <v>-2.6980530379321929E-9</v>
      </c>
      <c r="BI50" s="79">
        <v>0</v>
      </c>
      <c r="BJ50" s="79">
        <v>9.0005035246727099E-7</v>
      </c>
      <c r="BK50" s="79">
        <v>3.9400805639476375E-9</v>
      </c>
      <c r="BL50" s="79">
        <v>4.1268042967438755E-9</v>
      </c>
      <c r="BM50" s="79">
        <v>0</v>
      </c>
      <c r="BN50" s="79">
        <v>-1.8462571332661938E-9</v>
      </c>
      <c r="BO50" s="79">
        <v>0</v>
      </c>
      <c r="BP50" s="79">
        <v>-1.3278365223229277E-8</v>
      </c>
      <c r="BQ50" s="79">
        <v>0</v>
      </c>
      <c r="BR50" s="79">
        <v>-4.0407854984894283E-9</v>
      </c>
      <c r="BS50" s="79">
        <v>3.9841389728096666E-9</v>
      </c>
      <c r="BT50" s="79">
        <v>0</v>
      </c>
      <c r="BU50" s="79">
        <v>-2.9372272574689492E-8</v>
      </c>
      <c r="BV50" s="79">
        <v>-1.7728264518294711E-9</v>
      </c>
      <c r="BW50" s="79">
        <v>-1.5042799597180264E-8</v>
      </c>
      <c r="BX50" s="79">
        <v>0</v>
      </c>
      <c r="BY50" s="79">
        <v>0</v>
      </c>
      <c r="BZ50" s="79">
        <v>-2.307821416582747E-9</v>
      </c>
      <c r="CA50" s="79">
        <v>-8.9165827458878832E-9</v>
      </c>
      <c r="CB50" s="79">
        <v>-6.9570325612621686E-9</v>
      </c>
      <c r="CC50" s="79">
        <v>-3.0400302114803636E-9</v>
      </c>
      <c r="CD50" s="79">
        <v>0</v>
      </c>
      <c r="CE50" s="79">
        <v>0</v>
      </c>
      <c r="CF50" s="79">
        <v>0</v>
      </c>
      <c r="CG50" s="79">
        <v>-3.6904162470627716E-9</v>
      </c>
      <c r="CH50" s="79">
        <v>-7.3011077542799536E-10</v>
      </c>
      <c r="CI50" s="79">
        <v>4.4687814702920646E-10</v>
      </c>
      <c r="CJ50" s="79">
        <v>0</v>
      </c>
      <c r="CK50" s="79">
        <v>-4.4205270224907713E-9</v>
      </c>
      <c r="CL50" s="79">
        <v>-2.6246223564954667E-9</v>
      </c>
      <c r="CM50" s="79">
        <v>-1.4056730446458509E-10</v>
      </c>
      <c r="CN50" s="79">
        <v>0</v>
      </c>
      <c r="CO50" s="79">
        <v>0</v>
      </c>
      <c r="CP50" s="79">
        <v>0</v>
      </c>
      <c r="CQ50" s="79">
        <v>2.2163477677072843E-7</v>
      </c>
      <c r="CR50" s="79">
        <v>1.7996811010406179E-8</v>
      </c>
      <c r="CS50" s="79">
        <v>9.6508895602551626E-11</v>
      </c>
      <c r="CT50" s="79">
        <v>-1.0800604229607256E-9</v>
      </c>
      <c r="CU50" s="79">
        <v>0</v>
      </c>
      <c r="CV50" s="79">
        <v>0</v>
      </c>
      <c r="CW50" s="79">
        <v>0</v>
      </c>
      <c r="CX50" s="79">
        <v>1.349026518966096E-9</v>
      </c>
      <c r="CY50" s="79">
        <v>0</v>
      </c>
      <c r="CZ50" s="79">
        <v>1.1119503188989604E-9</v>
      </c>
      <c r="DA50" s="79">
        <v>0</v>
      </c>
      <c r="DB50" s="79">
        <v>0</v>
      </c>
      <c r="DC50" s="79">
        <v>0</v>
      </c>
      <c r="DD50" s="79">
        <v>2.028784827123196E-9</v>
      </c>
      <c r="DE50" s="79">
        <v>0</v>
      </c>
    </row>
    <row r="51" spans="1:115" s="203" customFormat="1">
      <c r="A51" s="80">
        <v>36</v>
      </c>
      <c r="B51" s="200" t="s">
        <v>665</v>
      </c>
      <c r="C51" s="200">
        <v>0.66500000000000004</v>
      </c>
      <c r="D51" s="249">
        <v>42885</v>
      </c>
      <c r="E51" s="202" t="s">
        <v>26</v>
      </c>
      <c r="F51" s="200">
        <v>100</v>
      </c>
      <c r="G51" s="200">
        <v>1.4</v>
      </c>
      <c r="H51" s="200">
        <v>14</v>
      </c>
      <c r="I51" s="200"/>
      <c r="J51" s="201">
        <v>0.19671140200000001</v>
      </c>
      <c r="K51" s="201">
        <v>2.5180825539999998</v>
      </c>
      <c r="L51" s="201">
        <v>0.34451734099999998</v>
      </c>
      <c r="M51" s="79">
        <v>1.8353758883666667</v>
      </c>
      <c r="N51" s="79">
        <v>1.2292949023333328</v>
      </c>
      <c r="O51" s="201">
        <v>1.67</v>
      </c>
      <c r="P51" s="79">
        <v>15</v>
      </c>
      <c r="Q51" s="189">
        <v>1.3784268703486098</v>
      </c>
      <c r="R51" s="190">
        <v>0.27449791793530615</v>
      </c>
      <c r="S51" s="191">
        <v>4.4020179005092048</v>
      </c>
      <c r="T51" s="186">
        <v>-1.0580660835762878E-5</v>
      </c>
      <c r="U51" s="79">
        <v>-4.2719468739876897E-8</v>
      </c>
      <c r="V51" s="79">
        <v>-8.2604470359572114E-9</v>
      </c>
      <c r="W51" s="83">
        <v>-5.3449951409135092E-6</v>
      </c>
      <c r="X51" s="79">
        <v>-1.3767411726595396E-8</v>
      </c>
      <c r="Y51" s="79">
        <v>-2.7947845804988667E-7</v>
      </c>
      <c r="Z51" s="79">
        <v>-1.1682053773890515E-7</v>
      </c>
      <c r="AA51" s="199">
        <v>-5.1627793974732731E-9</v>
      </c>
      <c r="AB51" s="79">
        <v>-6.1750890832523496E-6</v>
      </c>
      <c r="AC51" s="79">
        <v>2.6988176222870098E-7</v>
      </c>
      <c r="AD51" s="79">
        <v>8.9812115322319424E-7</v>
      </c>
      <c r="AE51" s="79">
        <v>3.4438775510204081E-8</v>
      </c>
      <c r="AF51" s="79">
        <v>0</v>
      </c>
      <c r="AG51" s="79">
        <v>1.4293812763200526E-7</v>
      </c>
      <c r="AH51" s="79">
        <v>-3.4256559766763852E-8</v>
      </c>
      <c r="AI51" s="79">
        <v>1.599246841593781E-6</v>
      </c>
      <c r="AJ51" s="79">
        <v>-2.2938937479753808E-7</v>
      </c>
      <c r="AK51" s="79">
        <v>-7.1671525753158329E-8</v>
      </c>
      <c r="AL51" s="79">
        <v>0</v>
      </c>
      <c r="AM51" s="79">
        <v>-2.5408973113054757E-7</v>
      </c>
      <c r="AN51" s="199">
        <v>9.9611273080660672E-10</v>
      </c>
      <c r="AO51" s="79">
        <v>-1.2390670553935857E-9</v>
      </c>
      <c r="AP51" s="79">
        <v>-1.2228701004211213E-9</v>
      </c>
      <c r="AQ51" s="79">
        <v>-1.1196145124716545E-8</v>
      </c>
      <c r="AR51" s="79">
        <v>2.0448655652737283E-7</v>
      </c>
      <c r="AS51" s="79">
        <v>-1.024457402008422E-8</v>
      </c>
      <c r="AT51" s="79">
        <v>1.0181810819565918E-7</v>
      </c>
      <c r="AU51" s="79">
        <v>6.6043083900226765E-6</v>
      </c>
      <c r="AV51" s="79">
        <v>-1.8079850988014256E-7</v>
      </c>
      <c r="AW51" s="79">
        <v>6.1548428895367649E-9</v>
      </c>
      <c r="AX51" s="79">
        <v>5.7316974408811145E-7</v>
      </c>
      <c r="AY51" s="79">
        <v>-9.5562034337544565E-9</v>
      </c>
      <c r="AZ51" s="79">
        <v>5.7843375445416275E-7</v>
      </c>
      <c r="BA51" s="79">
        <v>6.0070456754130209E-8</v>
      </c>
      <c r="BB51" s="79">
        <v>1.6055231616456106E-7</v>
      </c>
      <c r="BC51" s="79">
        <v>9.3739876903142241E-9</v>
      </c>
      <c r="BD51" s="79">
        <v>-2.6826206673145464E-9</v>
      </c>
      <c r="BE51" s="79">
        <v>-1.6520894071914463E-9</v>
      </c>
      <c r="BF51" s="79">
        <v>-3.0187074829931979E-9</v>
      </c>
      <c r="BG51" s="79">
        <v>9.6108681567865246E-8</v>
      </c>
      <c r="BH51" s="79">
        <v>4.5958859734369958E-9</v>
      </c>
      <c r="BI51" s="79">
        <v>0</v>
      </c>
      <c r="BJ51" s="79">
        <v>1.8592079689018468E-6</v>
      </c>
      <c r="BK51" s="79">
        <v>9.8801425332037583E-9</v>
      </c>
      <c r="BL51" s="79">
        <v>1.0042112082928411E-8</v>
      </c>
      <c r="BM51" s="79">
        <v>0</v>
      </c>
      <c r="BN51" s="79">
        <v>1.7411726595400038E-9</v>
      </c>
      <c r="BO51" s="79">
        <v>0</v>
      </c>
      <c r="BP51" s="79">
        <v>-6.2196307094266315E-9</v>
      </c>
      <c r="BQ51" s="79">
        <v>0</v>
      </c>
      <c r="BR51" s="79">
        <v>6.8837058632977069E-10</v>
      </c>
      <c r="BS51" s="79">
        <v>1.7128279883381923E-8</v>
      </c>
      <c r="BT51" s="79">
        <v>0</v>
      </c>
      <c r="BU51" s="79">
        <v>-2.5186264982183353E-8</v>
      </c>
      <c r="BV51" s="79">
        <v>-1.7087787495950748E-9</v>
      </c>
      <c r="BW51" s="79">
        <v>-2.1562196307094268E-8</v>
      </c>
      <c r="BX51" s="79">
        <v>0</v>
      </c>
      <c r="BY51" s="79">
        <v>0</v>
      </c>
      <c r="BZ51" s="79">
        <v>-1.3443472627146101E-9</v>
      </c>
      <c r="CA51" s="79">
        <v>-7.2683835438937527E-9</v>
      </c>
      <c r="CB51" s="79">
        <v>-9.1452057013281522E-9</v>
      </c>
      <c r="CC51" s="79">
        <v>-2.1926627793974747E-9</v>
      </c>
      <c r="CD51" s="79">
        <v>0</v>
      </c>
      <c r="CE51" s="79">
        <v>0</v>
      </c>
      <c r="CF51" s="79">
        <v>0</v>
      </c>
      <c r="CG51" s="79">
        <v>-4.3185131195335285E-9</v>
      </c>
      <c r="CH51" s="79">
        <v>-3.3203757693553555E-10</v>
      </c>
      <c r="CI51" s="79">
        <v>3.4297052154195014E-9</v>
      </c>
      <c r="CJ51" s="79">
        <v>0</v>
      </c>
      <c r="CK51" s="79">
        <v>-4.3347100745059948E-9</v>
      </c>
      <c r="CL51" s="79">
        <v>-2.2614998380304501E-9</v>
      </c>
      <c r="CM51" s="79">
        <v>1.0426789763524447E-9</v>
      </c>
      <c r="CN51" s="79">
        <v>0</v>
      </c>
      <c r="CO51" s="79">
        <v>0</v>
      </c>
      <c r="CP51" s="79">
        <v>0</v>
      </c>
      <c r="CQ51" s="79">
        <v>3.7163913184321355E-7</v>
      </c>
      <c r="CR51" s="79">
        <v>3.3914399092970528E-8</v>
      </c>
      <c r="CS51" s="79">
        <v>3.6443148688046572E-10</v>
      </c>
      <c r="CT51" s="79">
        <v>1.619695497246508E-10</v>
      </c>
      <c r="CU51" s="79">
        <v>0</v>
      </c>
      <c r="CV51" s="79">
        <v>0</v>
      </c>
      <c r="CW51" s="79">
        <v>0</v>
      </c>
      <c r="CX51" s="79">
        <v>2.3161645610625202E-9</v>
      </c>
      <c r="CY51" s="79">
        <v>0</v>
      </c>
      <c r="CZ51" s="79">
        <v>6.0070456754130226E-9</v>
      </c>
      <c r="DA51" s="79">
        <v>0</v>
      </c>
      <c r="DB51" s="79">
        <v>0</v>
      </c>
      <c r="DC51" s="79">
        <v>0</v>
      </c>
      <c r="DD51" s="79">
        <v>2.170391966310333E-9</v>
      </c>
      <c r="DE51" s="79">
        <v>0</v>
      </c>
    </row>
    <row r="52" spans="1:115" s="203" customFormat="1">
      <c r="A52" s="80">
        <v>23</v>
      </c>
      <c r="B52" s="186" t="s">
        <v>78</v>
      </c>
      <c r="C52" s="186">
        <v>0.68700000000000006</v>
      </c>
      <c r="D52" s="246">
        <v>42882</v>
      </c>
      <c r="E52" s="188" t="s">
        <v>26</v>
      </c>
      <c r="F52" s="85">
        <v>100</v>
      </c>
      <c r="G52" s="85">
        <v>2.7</v>
      </c>
      <c r="H52" s="85">
        <v>27</v>
      </c>
      <c r="I52" s="85"/>
      <c r="J52" s="79">
        <v>1.1121246140000001</v>
      </c>
      <c r="K52" s="79">
        <v>5.6143808430000002</v>
      </c>
      <c r="L52" s="79">
        <v>0.44566571300000002</v>
      </c>
      <c r="M52" s="79">
        <v>1.4851976412999999</v>
      </c>
      <c r="N52" s="79">
        <v>1.3675023150000001</v>
      </c>
      <c r="O52" s="79">
        <v>1</v>
      </c>
      <c r="P52" s="79">
        <v>46.67</v>
      </c>
      <c r="Q52" s="189">
        <v>1.2126540148844496</v>
      </c>
      <c r="R52" s="190">
        <v>0.22862345306528623</v>
      </c>
      <c r="S52" s="191">
        <v>4.0912695652173916</v>
      </c>
      <c r="T52" s="186">
        <v>-1.0528120713305901E-5</v>
      </c>
      <c r="U52" s="79">
        <v>-5.8449074074074103E-8</v>
      </c>
      <c r="V52" s="79">
        <v>-5.802040466392322E-8</v>
      </c>
      <c r="W52" s="83">
        <v>-4.6081961591220849E-6</v>
      </c>
      <c r="X52" s="79">
        <v>-1.8647119341563885E-8</v>
      </c>
      <c r="Y52" s="79">
        <v>-7.212362825788755E-8</v>
      </c>
      <c r="Z52" s="79">
        <v>-1.1231138545953381E-7</v>
      </c>
      <c r="AA52" s="79">
        <v>1.9075788751714768E-9</v>
      </c>
      <c r="AB52" s="79">
        <v>-1.9075788751714677E-6</v>
      </c>
      <c r="AC52" s="199">
        <v>0</v>
      </c>
      <c r="AD52" s="199">
        <v>6.4300411522636181E-11</v>
      </c>
      <c r="AE52" s="79">
        <v>-3.0692729766803838E-8</v>
      </c>
      <c r="AF52" s="79">
        <v>0</v>
      </c>
      <c r="AG52" s="79">
        <v>-5.8299039780521257E-7</v>
      </c>
      <c r="AH52" s="199">
        <v>-8.3290466392318275E-8</v>
      </c>
      <c r="AI52" s="79">
        <v>-2.2247942386831273E-7</v>
      </c>
      <c r="AJ52" s="79">
        <v>-2.2740912208504805E-7</v>
      </c>
      <c r="AK52" s="79">
        <v>-7.4802812071330634E-8</v>
      </c>
      <c r="AL52" s="79">
        <v>0</v>
      </c>
      <c r="AM52" s="79">
        <v>-2.4691358024691354E-7</v>
      </c>
      <c r="AN52" s="199">
        <v>-8.1039951989026037E-9</v>
      </c>
      <c r="AO52" s="79">
        <v>0</v>
      </c>
      <c r="AP52" s="199">
        <v>0</v>
      </c>
      <c r="AQ52" s="79">
        <v>-3.1292866941015068E-9</v>
      </c>
      <c r="AR52" s="79">
        <v>2.9363854595336022E-8</v>
      </c>
      <c r="AS52" s="79">
        <v>3.3521947873799718E-8</v>
      </c>
      <c r="AT52" s="79">
        <v>1.1694101508916323E-7</v>
      </c>
      <c r="AU52" s="79">
        <v>8.1682956104252412E-6</v>
      </c>
      <c r="AV52" s="79">
        <v>7.8875171467764053E-8</v>
      </c>
      <c r="AW52" s="79">
        <v>2.1304869684499315E-8</v>
      </c>
      <c r="AX52" s="79">
        <v>7.8617969821673533E-7</v>
      </c>
      <c r="AY52" s="79">
        <v>-4.4581618655692725E-9</v>
      </c>
      <c r="AZ52" s="79">
        <v>6.2328532235939644E-7</v>
      </c>
      <c r="BA52" s="79">
        <v>4.4088648834019218E-8</v>
      </c>
      <c r="BB52" s="79">
        <v>5.283350480109738E-7</v>
      </c>
      <c r="BC52" s="79">
        <v>2.1572788065843624E-7</v>
      </c>
      <c r="BD52" s="79">
        <v>1.1970593278463648E-8</v>
      </c>
      <c r="BE52" s="79">
        <v>8.7384259259259269E-9</v>
      </c>
      <c r="BF52" s="79">
        <v>5.3176440329218081E-9</v>
      </c>
      <c r="BG52" s="79">
        <v>6.8458504801097389E-8</v>
      </c>
      <c r="BH52" s="79">
        <v>3.4765089163237323E-8</v>
      </c>
      <c r="BI52" s="79">
        <v>5.3390775034293549E-9</v>
      </c>
      <c r="BJ52" s="79">
        <v>2.0025291495198903E-6</v>
      </c>
      <c r="BK52" s="79">
        <v>1.4253257887517146E-8</v>
      </c>
      <c r="BL52" s="79">
        <v>1.4231824417009601E-8</v>
      </c>
      <c r="BM52" s="79">
        <v>0</v>
      </c>
      <c r="BN52" s="79">
        <v>8.5883916323731151E-8</v>
      </c>
      <c r="BO52" s="79">
        <v>0</v>
      </c>
      <c r="BP52" s="79">
        <v>6.4471879286694111E-8</v>
      </c>
      <c r="BQ52" s="79">
        <v>0</v>
      </c>
      <c r="BR52" s="79">
        <v>2.0833333333333345E-8</v>
      </c>
      <c r="BS52" s="79">
        <v>2.0083161865569278E-8</v>
      </c>
      <c r="BT52" s="79">
        <v>2.5334362139917701E-7</v>
      </c>
      <c r="BU52" s="79">
        <v>1.8004115226337465E-9</v>
      </c>
      <c r="BV52" s="79">
        <v>1.862568587105626E-9</v>
      </c>
      <c r="BW52" s="79">
        <v>1.9161522633744849E-8</v>
      </c>
      <c r="BX52" s="79">
        <v>0</v>
      </c>
      <c r="BY52" s="79">
        <v>0</v>
      </c>
      <c r="BZ52" s="79">
        <v>0</v>
      </c>
      <c r="CA52" s="79">
        <v>2.5505829903978147E-9</v>
      </c>
      <c r="CB52" s="79">
        <v>1.4724794238683126E-9</v>
      </c>
      <c r="CC52" s="79">
        <v>-2.3148148148148098E-10</v>
      </c>
      <c r="CD52" s="79">
        <v>2.1304869684499315E-8</v>
      </c>
      <c r="CE52" s="79">
        <v>0</v>
      </c>
      <c r="CF52" s="79">
        <v>9.5871913580246916E-9</v>
      </c>
      <c r="CG52" s="79">
        <v>1.2259945130315508E-9</v>
      </c>
      <c r="CH52" s="79">
        <v>0</v>
      </c>
      <c r="CI52" s="79">
        <v>5.3476508916323746E-9</v>
      </c>
      <c r="CJ52" s="79">
        <v>4.3359910836762746E-10</v>
      </c>
      <c r="CK52" s="79">
        <v>3.0649862825788709E-10</v>
      </c>
      <c r="CL52" s="79">
        <v>1.519633058984909E-9</v>
      </c>
      <c r="CM52" s="79">
        <v>7.3388203017832659E-9</v>
      </c>
      <c r="CN52" s="79">
        <v>0</v>
      </c>
      <c r="CO52" s="79">
        <v>2.0126028806584361E-8</v>
      </c>
      <c r="CP52" s="79">
        <v>0</v>
      </c>
      <c r="CQ52" s="79">
        <v>2.2104338134430731E-7</v>
      </c>
      <c r="CR52" s="79">
        <v>1.8966478052126202E-8</v>
      </c>
      <c r="CS52" s="79">
        <v>5.7227366255144046E-10</v>
      </c>
      <c r="CT52" s="79">
        <v>1.249571330589849E-9</v>
      </c>
      <c r="CU52" s="79">
        <v>0</v>
      </c>
      <c r="CV52" s="79">
        <v>3.5536694101508929E-9</v>
      </c>
      <c r="CW52" s="79">
        <v>0</v>
      </c>
      <c r="CX52" s="79">
        <v>5.2211934156378591E-9</v>
      </c>
      <c r="CY52" s="79">
        <v>0</v>
      </c>
      <c r="CZ52" s="79">
        <v>4.1645233196159111E-8</v>
      </c>
      <c r="DA52" s="79">
        <v>6.873713991769547E-9</v>
      </c>
      <c r="DB52" s="79">
        <v>8.7148491083676289E-9</v>
      </c>
      <c r="DC52" s="79">
        <v>0</v>
      </c>
      <c r="DD52" s="79">
        <v>1.7446844993141306E-9</v>
      </c>
      <c r="DE52" s="79">
        <v>5.8513374485596806E-10</v>
      </c>
    </row>
    <row r="53" spans="1:115" s="203" customFormat="1">
      <c r="A53" s="80">
        <v>43</v>
      </c>
      <c r="B53" s="186" t="s">
        <v>248</v>
      </c>
      <c r="C53" s="186">
        <v>0.67600000000000005</v>
      </c>
      <c r="D53" s="251">
        <v>42881</v>
      </c>
      <c r="E53" s="188" t="s">
        <v>26</v>
      </c>
      <c r="F53" s="85">
        <v>100</v>
      </c>
      <c r="G53" s="85">
        <v>0.1</v>
      </c>
      <c r="H53" s="85">
        <v>1</v>
      </c>
      <c r="I53" s="85"/>
      <c r="J53" s="79">
        <v>0.74411793100000001</v>
      </c>
      <c r="K53" s="79">
        <v>4.6405013339999996</v>
      </c>
      <c r="L53" s="79">
        <v>0.43480001099999999</v>
      </c>
      <c r="M53" s="79">
        <v>1.4965135311666666</v>
      </c>
      <c r="N53" s="79">
        <v>0.77042181833333234</v>
      </c>
      <c r="O53" s="79">
        <v>5.67</v>
      </c>
      <c r="P53" s="79">
        <v>16.670000000000002</v>
      </c>
      <c r="Q53" s="189">
        <v>1.0444254210732471</v>
      </c>
      <c r="R53" s="190">
        <v>0.17756212248625267</v>
      </c>
      <c r="S53" s="191">
        <v>3.524739874657266</v>
      </c>
      <c r="T53" s="186">
        <v>-1.0386659807956105E-5</v>
      </c>
      <c r="U53" s="79">
        <v>-6.151406035665296E-8</v>
      </c>
      <c r="V53" s="79">
        <v>-5.1204561042524028E-8</v>
      </c>
      <c r="W53" s="83">
        <v>-5.8727709190672154E-6</v>
      </c>
      <c r="X53" s="79">
        <v>-8.0589849108367586E-8</v>
      </c>
      <c r="Y53" s="79">
        <v>1.1998456790123458E-7</v>
      </c>
      <c r="Z53" s="79">
        <v>-2.5505829903978035E-7</v>
      </c>
      <c r="AA53" s="79">
        <v>1.8904320987654334E-8</v>
      </c>
      <c r="AB53" s="79">
        <v>1.2431412894375857E-6</v>
      </c>
      <c r="AC53" s="79">
        <v>2.0576131687242802E-7</v>
      </c>
      <c r="AD53" s="79">
        <v>6.3164437585733895E-7</v>
      </c>
      <c r="AE53" s="79">
        <v>1.8218449931412791E-9</v>
      </c>
      <c r="AF53" s="79">
        <v>0</v>
      </c>
      <c r="AG53" s="79">
        <v>-2.4691358024691365E-7</v>
      </c>
      <c r="AH53" s="79">
        <v>-9.2121056241426571E-8</v>
      </c>
      <c r="AI53" s="79">
        <v>2.1688528806584363E-6</v>
      </c>
      <c r="AJ53" s="79">
        <v>-2.4856395747599456E-7</v>
      </c>
      <c r="AK53" s="79">
        <v>-6.4514746227709188E-8</v>
      </c>
      <c r="AL53" s="79">
        <v>0</v>
      </c>
      <c r="AM53" s="79">
        <v>-3.0692729766803831E-7</v>
      </c>
      <c r="AN53" s="199">
        <v>-8.7212791495198891E-9</v>
      </c>
      <c r="AO53" s="79">
        <v>0</v>
      </c>
      <c r="AP53" s="79">
        <v>0</v>
      </c>
      <c r="AQ53" s="79">
        <v>-1.2088477366255108E-8</v>
      </c>
      <c r="AR53" s="79">
        <v>1.4973422496570645E-7</v>
      </c>
      <c r="AS53" s="79">
        <v>2.8536522633744856E-8</v>
      </c>
      <c r="AT53" s="79">
        <v>1.1659807956104253E-7</v>
      </c>
      <c r="AU53" s="79">
        <v>-9.1306584362139869E-8</v>
      </c>
      <c r="AV53" s="79">
        <v>-2.1240569272976677E-7</v>
      </c>
      <c r="AW53" s="79">
        <v>-2.5848765432098774E-9</v>
      </c>
      <c r="AX53" s="79">
        <v>7.4802812071330532E-9</v>
      </c>
      <c r="AY53" s="79">
        <v>-6.2581447187928664E-9</v>
      </c>
      <c r="AZ53" s="79">
        <v>6.4064643347050757E-7</v>
      </c>
      <c r="BA53" s="79">
        <v>2.7199074074074078E-8</v>
      </c>
      <c r="BB53" s="79">
        <v>2.4573473936899868E-7</v>
      </c>
      <c r="BC53" s="79">
        <v>1.2294238683127571E-7</v>
      </c>
      <c r="BD53" s="79">
        <v>5.7977537722908103E-9</v>
      </c>
      <c r="BE53" s="79">
        <v>1.9375857338820297E-9</v>
      </c>
      <c r="BF53" s="79">
        <v>1.5787894375857336E-8</v>
      </c>
      <c r="BG53" s="79">
        <v>9.8958333333333348E-8</v>
      </c>
      <c r="BH53" s="79">
        <v>1.103823731138546E-8</v>
      </c>
      <c r="BI53" s="79">
        <v>0</v>
      </c>
      <c r="BJ53" s="79">
        <v>3.4477880658436212E-6</v>
      </c>
      <c r="BK53" s="79">
        <v>1.3074417009602196E-8</v>
      </c>
      <c r="BL53" s="79">
        <v>1.3031550068587103E-8</v>
      </c>
      <c r="BM53" s="79">
        <v>0</v>
      </c>
      <c r="BN53" s="79">
        <v>5.6648662551440304E-8</v>
      </c>
      <c r="BO53" s="79">
        <v>0</v>
      </c>
      <c r="BP53" s="79">
        <v>4.4324417009602188E-8</v>
      </c>
      <c r="BQ53" s="79">
        <v>0</v>
      </c>
      <c r="BR53" s="79">
        <v>2.9471021947873789E-9</v>
      </c>
      <c r="BS53" s="79">
        <v>2.8227880658436212E-8</v>
      </c>
      <c r="BT53" s="79">
        <v>0</v>
      </c>
      <c r="BU53" s="79">
        <v>-1.4066786694101512E-8</v>
      </c>
      <c r="BV53" s="79">
        <v>-2.0040294924554167E-9</v>
      </c>
      <c r="BW53" s="79">
        <v>-2.537722908093279E-8</v>
      </c>
      <c r="BX53" s="79">
        <v>0</v>
      </c>
      <c r="BY53" s="79">
        <v>0</v>
      </c>
      <c r="BZ53" s="79">
        <v>-9.2806927297668164E-10</v>
      </c>
      <c r="CA53" s="79">
        <v>-1.1831275720164601E-8</v>
      </c>
      <c r="CB53" s="79">
        <v>-6.5800754458162002E-10</v>
      </c>
      <c r="CC53" s="79">
        <v>-3.8880315500685873E-9</v>
      </c>
      <c r="CD53" s="79">
        <v>-1.033093278463647E-9</v>
      </c>
      <c r="CE53" s="79">
        <v>0</v>
      </c>
      <c r="CF53" s="79">
        <v>0</v>
      </c>
      <c r="CG53" s="79">
        <v>-7.1652091906721535E-9</v>
      </c>
      <c r="CH53" s="79">
        <v>0</v>
      </c>
      <c r="CI53" s="79">
        <v>-1.7704046639231827E-9</v>
      </c>
      <c r="CJ53" s="79">
        <v>0</v>
      </c>
      <c r="CK53" s="79">
        <v>-2.4262688614540471E-9</v>
      </c>
      <c r="CL53" s="79">
        <v>-1.8604252400548694E-9</v>
      </c>
      <c r="CM53" s="79">
        <v>0</v>
      </c>
      <c r="CN53" s="79">
        <v>0</v>
      </c>
      <c r="CO53" s="79">
        <v>0</v>
      </c>
      <c r="CP53" s="79">
        <v>0</v>
      </c>
      <c r="CQ53" s="79">
        <v>-4.7153635116598077E-9</v>
      </c>
      <c r="CR53" s="79">
        <v>0</v>
      </c>
      <c r="CS53" s="79">
        <v>4.2866941015089143E-10</v>
      </c>
      <c r="CT53" s="79">
        <v>0</v>
      </c>
      <c r="CU53" s="79">
        <v>0</v>
      </c>
      <c r="CV53" s="79">
        <v>0</v>
      </c>
      <c r="CW53" s="79">
        <v>0</v>
      </c>
      <c r="CX53" s="79">
        <v>0</v>
      </c>
      <c r="CY53" s="79">
        <v>0</v>
      </c>
      <c r="CZ53" s="79">
        <v>3.121570644718794E-8</v>
      </c>
      <c r="DA53" s="79">
        <v>5.5827760631001363E-9</v>
      </c>
      <c r="DB53" s="79">
        <v>0</v>
      </c>
      <c r="DC53" s="79">
        <v>0</v>
      </c>
      <c r="DD53" s="79">
        <v>1.5817901234567901E-9</v>
      </c>
      <c r="DE53" s="79">
        <v>2.181927297668039E-9</v>
      </c>
    </row>
    <row r="54" spans="1:115" s="203" customFormat="1">
      <c r="A54" s="80">
        <v>36</v>
      </c>
      <c r="B54" s="186" t="s">
        <v>667</v>
      </c>
      <c r="C54" s="186">
        <v>0.71899999999999997</v>
      </c>
      <c r="D54" s="251">
        <v>42881</v>
      </c>
      <c r="E54" s="188" t="s">
        <v>16</v>
      </c>
      <c r="F54" s="85">
        <v>100</v>
      </c>
      <c r="G54" s="85"/>
      <c r="H54" s="85"/>
      <c r="I54" s="85">
        <v>10.333333333333334</v>
      </c>
      <c r="J54" s="79">
        <v>0.77749685599999996</v>
      </c>
      <c r="K54" s="79">
        <v>9.2062958229999996</v>
      </c>
      <c r="L54" s="79">
        <v>0.123853217</v>
      </c>
      <c r="M54" s="79">
        <v>1.0843949687333334</v>
      </c>
      <c r="N54" s="79">
        <v>1.6208356093333334</v>
      </c>
      <c r="O54" s="79">
        <v>0</v>
      </c>
      <c r="P54" s="79">
        <v>100</v>
      </c>
      <c r="Q54" s="189">
        <v>1.465736545240893</v>
      </c>
      <c r="R54" s="190">
        <v>0.28829565272624591</v>
      </c>
      <c r="S54" s="191">
        <v>4.5876729729729728</v>
      </c>
      <c r="T54" s="186">
        <v>-1.0262795594428248E-5</v>
      </c>
      <c r="U54" s="79">
        <v>-5.1081146744412053E-8</v>
      </c>
      <c r="V54" s="79">
        <v>-4.9279235503725325E-8</v>
      </c>
      <c r="W54" s="83">
        <v>-6.2965662455458376E-6</v>
      </c>
      <c r="X54" s="79">
        <v>-9.4144800777453826E-8</v>
      </c>
      <c r="Y54" s="79">
        <v>1.174684159378037E-7</v>
      </c>
      <c r="Z54" s="79">
        <v>-2.3586815678652429E-7</v>
      </c>
      <c r="AA54" s="79">
        <v>-4.474408811143489E-9</v>
      </c>
      <c r="AB54" s="79">
        <v>9.5157110463232928E-7</v>
      </c>
      <c r="AC54" s="79">
        <v>1.3747165532879817E-7</v>
      </c>
      <c r="AD54" s="79">
        <v>3.9340379008746367E-7</v>
      </c>
      <c r="AE54" s="79">
        <v>-1.2350178166504704E-8</v>
      </c>
      <c r="AF54" s="79">
        <v>0</v>
      </c>
      <c r="AG54" s="79">
        <v>-1.8302559118885652E-7</v>
      </c>
      <c r="AH54" s="79">
        <v>-9.5076125688370601E-8</v>
      </c>
      <c r="AI54" s="79">
        <v>1.927437641723357E-7</v>
      </c>
      <c r="AJ54" s="79">
        <v>-2.2661564625850337E-7</v>
      </c>
      <c r="AK54" s="79">
        <v>-1.2147716229348884E-7</v>
      </c>
      <c r="AL54" s="79">
        <v>0</v>
      </c>
      <c r="AM54" s="79">
        <v>-3.1604308390022675E-7</v>
      </c>
      <c r="AN54" s="199">
        <v>-8.7686264982183314E-9</v>
      </c>
      <c r="AO54" s="79">
        <v>0</v>
      </c>
      <c r="AP54" s="79">
        <v>0</v>
      </c>
      <c r="AQ54" s="79">
        <v>-1.5994493035309365E-8</v>
      </c>
      <c r="AR54" s="79">
        <v>3.6463394881762225E-8</v>
      </c>
      <c r="AS54" s="79">
        <v>-1.1878340621963073E-8</v>
      </c>
      <c r="AT54" s="79">
        <v>5.0858438613540651E-8</v>
      </c>
      <c r="AU54" s="79">
        <v>2.0185455134434731E-6</v>
      </c>
      <c r="AV54" s="79">
        <v>-2.1420472951085192E-7</v>
      </c>
      <c r="AW54" s="79">
        <v>-5.8774700356333017E-9</v>
      </c>
      <c r="AX54" s="79">
        <v>1.2552640103660507E-8</v>
      </c>
      <c r="AY54" s="79">
        <v>-6.0333657272432788E-9</v>
      </c>
      <c r="AZ54" s="79">
        <v>4.7416585681891814E-7</v>
      </c>
      <c r="BA54" s="79">
        <v>5.3449951409135138E-9</v>
      </c>
      <c r="BB54" s="79">
        <v>7.7704891480401679E-8</v>
      </c>
      <c r="BC54" s="79">
        <v>1.763443472627147E-8</v>
      </c>
      <c r="BD54" s="79">
        <v>-5.1627793974732799E-10</v>
      </c>
      <c r="BE54" s="79">
        <v>4.4541626174279281E-10</v>
      </c>
      <c r="BF54" s="79">
        <v>7.5093132491091656E-9</v>
      </c>
      <c r="BG54" s="79">
        <v>5.6021218011013942E-8</v>
      </c>
      <c r="BH54" s="79">
        <v>1.7683025591188861E-8</v>
      </c>
      <c r="BI54" s="79">
        <v>0</v>
      </c>
      <c r="BJ54" s="79">
        <v>4.1464204729510858E-7</v>
      </c>
      <c r="BK54" s="79">
        <v>3.7556689342403616E-9</v>
      </c>
      <c r="BL54" s="79">
        <v>3.73542274052478E-9</v>
      </c>
      <c r="BM54" s="79">
        <v>0</v>
      </c>
      <c r="BN54" s="79">
        <v>1.5245383867832852E-8</v>
      </c>
      <c r="BO54" s="79">
        <v>0</v>
      </c>
      <c r="BP54" s="79">
        <v>1.2510123096857794E-8</v>
      </c>
      <c r="BQ54" s="79">
        <v>0</v>
      </c>
      <c r="BR54" s="79">
        <v>-5.0271298995788817E-9</v>
      </c>
      <c r="BS54" s="79">
        <v>4.7902494331065775E-9</v>
      </c>
      <c r="BT54" s="79">
        <v>0</v>
      </c>
      <c r="BU54" s="79">
        <v>-1.6695011337868481E-8</v>
      </c>
      <c r="BV54" s="79">
        <v>-1.8160835762876581E-9</v>
      </c>
      <c r="BW54" s="79">
        <v>-2.7858762552640107E-8</v>
      </c>
      <c r="BX54" s="79">
        <v>0</v>
      </c>
      <c r="BY54" s="79">
        <v>0</v>
      </c>
      <c r="BZ54" s="79">
        <v>-6.0941043083900373E-10</v>
      </c>
      <c r="CA54" s="79">
        <v>-8.361678004535154E-9</v>
      </c>
      <c r="CB54" s="79">
        <v>-9.2930029154518841E-10</v>
      </c>
      <c r="CC54" s="79">
        <v>-2.6320051830255917E-9</v>
      </c>
      <c r="CD54" s="79">
        <v>-5.0028344671201823E-9</v>
      </c>
      <c r="CE54" s="79">
        <v>0</v>
      </c>
      <c r="CF54" s="79">
        <v>0</v>
      </c>
      <c r="CG54" s="79">
        <v>-7.7016520894071929E-9</v>
      </c>
      <c r="CH54" s="79">
        <v>0</v>
      </c>
      <c r="CI54" s="79">
        <v>-3.7536443148688031E-9</v>
      </c>
      <c r="CJ54" s="79">
        <v>0</v>
      </c>
      <c r="CK54" s="79">
        <v>-2.2614998380304522E-9</v>
      </c>
      <c r="CL54" s="79">
        <v>-1.6156462585034034E-9</v>
      </c>
      <c r="CM54" s="79">
        <v>0</v>
      </c>
      <c r="CN54" s="79">
        <v>0</v>
      </c>
      <c r="CO54" s="79">
        <v>0</v>
      </c>
      <c r="CP54" s="79">
        <v>0</v>
      </c>
      <c r="CQ54" s="79">
        <v>-6.3755264010366044E-9</v>
      </c>
      <c r="CR54" s="79">
        <v>0</v>
      </c>
      <c r="CS54" s="79">
        <v>4.7983479105928142E-10</v>
      </c>
      <c r="CT54" s="79">
        <v>0</v>
      </c>
      <c r="CU54" s="79">
        <v>0</v>
      </c>
      <c r="CV54" s="79">
        <v>0</v>
      </c>
      <c r="CW54" s="79">
        <v>0</v>
      </c>
      <c r="CX54" s="79">
        <v>0</v>
      </c>
      <c r="CY54" s="79">
        <v>0</v>
      </c>
      <c r="CZ54" s="79">
        <v>6.2945416261742815E-9</v>
      </c>
      <c r="DA54" s="79">
        <v>8.2179300291545198E-10</v>
      </c>
      <c r="DB54" s="79">
        <v>0</v>
      </c>
      <c r="DC54" s="79">
        <v>0</v>
      </c>
      <c r="DD54" s="79">
        <v>-3.6848072562358326E-10</v>
      </c>
      <c r="DE54" s="79">
        <v>1.801911240686752E-9</v>
      </c>
    </row>
    <row r="55" spans="1:115" s="203" customFormat="1">
      <c r="A55" s="80">
        <v>31</v>
      </c>
      <c r="B55" s="186" t="s">
        <v>654</v>
      </c>
      <c r="C55" s="186">
        <v>0.70199999999999996</v>
      </c>
      <c r="D55" s="251">
        <v>42885</v>
      </c>
      <c r="E55" s="188" t="s">
        <v>26</v>
      </c>
      <c r="F55" s="85">
        <v>100</v>
      </c>
      <c r="G55" s="85">
        <v>1</v>
      </c>
      <c r="H55" s="85">
        <v>10</v>
      </c>
      <c r="I55" s="85"/>
      <c r="J55" s="79">
        <v>0.59262710699999999</v>
      </c>
      <c r="K55" s="79">
        <v>4.0131162979999999</v>
      </c>
      <c r="L55" s="79">
        <v>0.47373147100000002</v>
      </c>
      <c r="M55" s="79">
        <v>1.2464473891666665</v>
      </c>
      <c r="N55" s="79">
        <v>1.0794055636666664</v>
      </c>
      <c r="O55" s="79">
        <v>8.33</v>
      </c>
      <c r="P55" s="79">
        <v>13.33</v>
      </c>
      <c r="Q55" s="189">
        <v>1.0954726204465337</v>
      </c>
      <c r="R55" s="190">
        <v>0.2031549252210367</v>
      </c>
      <c r="S55" s="191">
        <v>3.3625776733254993</v>
      </c>
      <c r="T55" s="186">
        <v>-1.0129601485984464E-5</v>
      </c>
      <c r="U55" s="79">
        <v>-5.7961837217156349E-8</v>
      </c>
      <c r="V55" s="79">
        <v>-3.0057413036136469E-8</v>
      </c>
      <c r="W55" s="83">
        <v>-4.2848699763593382E-6</v>
      </c>
      <c r="X55" s="79">
        <v>2.6806822019587894E-8</v>
      </c>
      <c r="Y55" s="79">
        <v>-2.883105369807497E-7</v>
      </c>
      <c r="Z55" s="79">
        <v>-7.3032759202972138E-8</v>
      </c>
      <c r="AA55" s="199">
        <v>-2.2796352583586555E-9</v>
      </c>
      <c r="AB55" s="79">
        <v>-3.5672070246538332E-6</v>
      </c>
      <c r="AC55" s="79">
        <v>4.9814251941911506E-8</v>
      </c>
      <c r="AD55" s="79">
        <v>1.7804373522458628E-7</v>
      </c>
      <c r="AE55" s="79">
        <v>1.2664640324215272E-10</v>
      </c>
      <c r="AF55" s="79">
        <v>0</v>
      </c>
      <c r="AG55" s="79">
        <v>-2.3345153664302589E-7</v>
      </c>
      <c r="AH55" s="79">
        <v>-3.9851401553529218E-8</v>
      </c>
      <c r="AI55" s="79">
        <v>7.7043228638973283E-8</v>
      </c>
      <c r="AJ55" s="79">
        <v>-2.1403242147923E-7</v>
      </c>
      <c r="AK55" s="79">
        <v>-3.5460992907801334E-8</v>
      </c>
      <c r="AL55" s="79">
        <v>0</v>
      </c>
      <c r="AM55" s="79">
        <v>-1.6421816953731858E-7</v>
      </c>
      <c r="AN55" s="199">
        <v>-5.3550320837554889E-9</v>
      </c>
      <c r="AO55" s="79">
        <v>-2.2057581898007438E-9</v>
      </c>
      <c r="AP55" s="79">
        <v>-2.1888720027017918E-9</v>
      </c>
      <c r="AQ55" s="79">
        <v>-8.2953394123606838E-9</v>
      </c>
      <c r="AR55" s="79">
        <v>2.0347855454238435E-7</v>
      </c>
      <c r="AS55" s="79">
        <v>-3.0466903073286048E-8</v>
      </c>
      <c r="AT55" s="79">
        <v>3.0753968253968253E-8</v>
      </c>
      <c r="AU55" s="79">
        <v>1.0254137115839244E-6</v>
      </c>
      <c r="AV55" s="79">
        <v>-1.6147416413373858E-7</v>
      </c>
      <c r="AW55" s="79">
        <v>-5.0700776764606591E-9</v>
      </c>
      <c r="AX55" s="79">
        <v>6.3555386693684567E-8</v>
      </c>
      <c r="AY55" s="79">
        <v>-6.3907885849375212E-9</v>
      </c>
      <c r="AZ55" s="79">
        <v>1.1963863559608239E-7</v>
      </c>
      <c r="BA55" s="79">
        <v>9.3929415737926332E-9</v>
      </c>
      <c r="BB55" s="79">
        <v>6.9655521783181003E-9</v>
      </c>
      <c r="BC55" s="79">
        <v>-6.7122593718338317E-9</v>
      </c>
      <c r="BD55" s="79">
        <v>-6.3935325903411013E-9</v>
      </c>
      <c r="BE55" s="79">
        <v>-7.5713441404930777E-9</v>
      </c>
      <c r="BF55" s="79">
        <v>-7.2737250928740296E-9</v>
      </c>
      <c r="BG55" s="79">
        <v>5.2832657885849371E-8</v>
      </c>
      <c r="BH55" s="79">
        <v>-5.9333839918946334E-9</v>
      </c>
      <c r="BI55" s="79">
        <v>0</v>
      </c>
      <c r="BJ55" s="79">
        <v>4.6648091860857811E-7</v>
      </c>
      <c r="BK55" s="79">
        <v>3.4363390746369437E-9</v>
      </c>
      <c r="BL55" s="79">
        <v>3.5524316109422471E-9</v>
      </c>
      <c r="BM55" s="79">
        <v>0</v>
      </c>
      <c r="BN55" s="79">
        <v>-1.0976021614319496E-9</v>
      </c>
      <c r="BO55" s="79">
        <v>0</v>
      </c>
      <c r="BP55" s="79">
        <v>-1.3067798041202297E-8</v>
      </c>
      <c r="BQ55" s="79">
        <v>0</v>
      </c>
      <c r="BR55" s="79">
        <v>-4.0970111448834938E-9</v>
      </c>
      <c r="BS55" s="79">
        <v>-2.6574636946977354E-9</v>
      </c>
      <c r="BT55" s="79">
        <v>0</v>
      </c>
      <c r="BU55" s="79">
        <v>-2.5540357987166499E-8</v>
      </c>
      <c r="BV55" s="79">
        <v>-6.923336710570741E-10</v>
      </c>
      <c r="BW55" s="79">
        <v>-1.4247720364741646E-8</v>
      </c>
      <c r="BX55" s="79">
        <v>0</v>
      </c>
      <c r="BY55" s="79">
        <v>0</v>
      </c>
      <c r="BZ55" s="79">
        <v>-1.6105200945626484E-9</v>
      </c>
      <c r="CA55" s="79">
        <v>-8.9496791624451294E-9</v>
      </c>
      <c r="CB55" s="79">
        <v>-7.7634245187436689E-9</v>
      </c>
      <c r="CC55" s="79">
        <v>-2.7777777777777776E-9</v>
      </c>
      <c r="CD55" s="79">
        <v>0</v>
      </c>
      <c r="CE55" s="79">
        <v>0</v>
      </c>
      <c r="CF55" s="79">
        <v>0</v>
      </c>
      <c r="CG55" s="79">
        <v>-2.8136609253630548E-9</v>
      </c>
      <c r="CH55" s="79">
        <v>2.1107733873691927E-11</v>
      </c>
      <c r="CI55" s="79">
        <v>4.3693009118541144E-10</v>
      </c>
      <c r="CJ55" s="79">
        <v>0</v>
      </c>
      <c r="CK55" s="79">
        <v>-5.0384160756501218E-9</v>
      </c>
      <c r="CL55" s="79">
        <v>-1.5619723066531578E-9</v>
      </c>
      <c r="CM55" s="79">
        <v>-3.4405606214116929E-10</v>
      </c>
      <c r="CN55" s="79">
        <v>0</v>
      </c>
      <c r="CO55" s="79">
        <v>0</v>
      </c>
      <c r="CP55" s="79">
        <v>0</v>
      </c>
      <c r="CQ55" s="79">
        <v>7.9829449510300578E-8</v>
      </c>
      <c r="CR55" s="79">
        <v>7.4425869638635619E-9</v>
      </c>
      <c r="CS55" s="79">
        <v>2.2374197906112798E-10</v>
      </c>
      <c r="CT55" s="79">
        <v>-7.1766295170550497E-10</v>
      </c>
      <c r="CU55" s="79">
        <v>0</v>
      </c>
      <c r="CV55" s="79">
        <v>0</v>
      </c>
      <c r="CW55" s="79">
        <v>0</v>
      </c>
      <c r="CX55" s="79">
        <v>6.0368118878757217E-10</v>
      </c>
      <c r="CY55" s="79">
        <v>0</v>
      </c>
      <c r="CZ55" s="79">
        <v>2.1994258696386372E-9</v>
      </c>
      <c r="DA55" s="79">
        <v>0</v>
      </c>
      <c r="DB55" s="79">
        <v>0</v>
      </c>
      <c r="DC55" s="79">
        <v>0</v>
      </c>
      <c r="DD55" s="79">
        <v>1.7899358324890239E-9</v>
      </c>
      <c r="DE55" s="79">
        <v>0</v>
      </c>
    </row>
    <row r="56" spans="1:115" s="203" customFormat="1">
      <c r="A56" s="80">
        <v>14</v>
      </c>
      <c r="B56" s="186" t="s">
        <v>239</v>
      </c>
      <c r="C56" s="186">
        <v>0.72699999999999998</v>
      </c>
      <c r="D56" s="246">
        <v>42881</v>
      </c>
      <c r="E56" s="188" t="s">
        <v>26</v>
      </c>
      <c r="F56" s="85">
        <v>100</v>
      </c>
      <c r="G56" s="85">
        <v>0</v>
      </c>
      <c r="H56" s="85">
        <v>0</v>
      </c>
      <c r="I56" s="85"/>
      <c r="J56" s="79">
        <v>1.1972195329999999</v>
      </c>
      <c r="K56" s="79">
        <v>6.1508710569999998</v>
      </c>
      <c r="L56" s="79">
        <v>0.399795821</v>
      </c>
      <c r="M56" s="79">
        <v>1.6047891303000001</v>
      </c>
      <c r="N56" s="79">
        <v>1.2610272980000001</v>
      </c>
      <c r="O56" s="79">
        <v>6.67</v>
      </c>
      <c r="P56" s="79">
        <v>41</v>
      </c>
      <c r="Q56" s="189">
        <v>0.77429236192714446</v>
      </c>
      <c r="R56" s="190">
        <v>0.15906725711047992</v>
      </c>
      <c r="S56" s="191">
        <v>2.8334749314531922</v>
      </c>
      <c r="T56" s="186">
        <v>-1.0125778433300557E-5</v>
      </c>
      <c r="U56" s="79">
        <v>-5.7419698459521466E-8</v>
      </c>
      <c r="V56" s="79">
        <v>-5.2872009177318934E-8</v>
      </c>
      <c r="W56" s="83">
        <v>-5.9816453621763358E-6</v>
      </c>
      <c r="X56" s="79">
        <v>-7.5589970501475031E-8</v>
      </c>
      <c r="Y56" s="79">
        <v>8.8003933136676476E-8</v>
      </c>
      <c r="Z56" s="79">
        <v>-2.1550311373320216E-7</v>
      </c>
      <c r="AA56" s="199">
        <v>8.3988856112752491E-10</v>
      </c>
      <c r="AB56" s="79">
        <v>1.2495902982628646E-6</v>
      </c>
      <c r="AC56" s="199">
        <v>6.8420190101606023E-8</v>
      </c>
      <c r="AD56" s="199">
        <v>7.1206161914126517E-8</v>
      </c>
      <c r="AE56" s="79">
        <v>-2.8187479514913148E-8</v>
      </c>
      <c r="AF56" s="79">
        <v>0</v>
      </c>
      <c r="AG56" s="79">
        <v>-2.6261881350376939E-7</v>
      </c>
      <c r="AH56" s="199">
        <v>-9.59931170108161E-8</v>
      </c>
      <c r="AI56" s="79">
        <v>-9.4231399541134238E-9</v>
      </c>
      <c r="AJ56" s="79">
        <v>-2.2295968534906591E-7</v>
      </c>
      <c r="AK56" s="79">
        <v>-1.1369223205506398E-7</v>
      </c>
      <c r="AL56" s="79">
        <v>0</v>
      </c>
      <c r="AM56" s="79">
        <v>-2.9498525073746309E-7</v>
      </c>
      <c r="AN56" s="199">
        <v>-7.7904785316289705E-9</v>
      </c>
      <c r="AO56" s="79">
        <v>0</v>
      </c>
      <c r="AP56" s="199">
        <v>0</v>
      </c>
      <c r="AQ56" s="79">
        <v>-1.6531465093411988E-8</v>
      </c>
      <c r="AR56" s="79">
        <v>3.6873156342183012E-9</v>
      </c>
      <c r="AS56" s="79">
        <v>-1.0211815798098987E-8</v>
      </c>
      <c r="AT56" s="79">
        <v>1.1047607341855129E-8</v>
      </c>
      <c r="AU56" s="79">
        <v>9.1629793510324468E-7</v>
      </c>
      <c r="AV56" s="79">
        <v>-2.0956243854473944E-7</v>
      </c>
      <c r="AW56" s="79">
        <v>-1.7842510652245156E-9</v>
      </c>
      <c r="AX56" s="79">
        <v>1.6121763356276627E-8</v>
      </c>
      <c r="AY56" s="79">
        <v>-6.066453621763357E-9</v>
      </c>
      <c r="AZ56" s="79">
        <v>7.2353326778105566E-8</v>
      </c>
      <c r="BA56" s="79">
        <v>-6.8625040970173711E-9</v>
      </c>
      <c r="BB56" s="79">
        <v>5.5371189773844666E-8</v>
      </c>
      <c r="BC56" s="79">
        <v>1.5978367748279256E-8</v>
      </c>
      <c r="BD56" s="79">
        <v>-6.2274664044575519E-10</v>
      </c>
      <c r="BE56" s="79">
        <v>-1.4687807276302848E-9</v>
      </c>
      <c r="BF56" s="79">
        <v>2.3045722713864304E-9</v>
      </c>
      <c r="BG56" s="79">
        <v>1.5468289085545725E-8</v>
      </c>
      <c r="BH56" s="79">
        <v>-3.1833824975417915E-9</v>
      </c>
      <c r="BI56" s="79">
        <v>0</v>
      </c>
      <c r="BJ56" s="79">
        <v>2.4827925270403148E-7</v>
      </c>
      <c r="BK56" s="79">
        <v>3.9597672894133056E-9</v>
      </c>
      <c r="BL56" s="79">
        <v>4.0212225499836126E-9</v>
      </c>
      <c r="BM56" s="79">
        <v>0</v>
      </c>
      <c r="BN56" s="79">
        <v>1.4728777450016385E-8</v>
      </c>
      <c r="BO56" s="79">
        <v>0</v>
      </c>
      <c r="BP56" s="79">
        <v>9.2879383808587333E-9</v>
      </c>
      <c r="BQ56" s="79">
        <v>0</v>
      </c>
      <c r="BR56" s="79">
        <v>-6.56751884627991E-9</v>
      </c>
      <c r="BS56" s="79">
        <v>-1.2311537200917741E-9</v>
      </c>
      <c r="BT56" s="79">
        <v>0</v>
      </c>
      <c r="BU56" s="79">
        <v>-1.6553998688954441E-8</v>
      </c>
      <c r="BV56" s="79">
        <v>-1.8170272041953447E-9</v>
      </c>
      <c r="BW56" s="79">
        <v>-2.9703375942313995E-8</v>
      </c>
      <c r="BX56" s="79">
        <v>0</v>
      </c>
      <c r="BY56" s="79">
        <v>0</v>
      </c>
      <c r="BZ56" s="79">
        <v>-1.6510980006555235E-9</v>
      </c>
      <c r="CA56" s="79">
        <v>-1.0385939036381509E-8</v>
      </c>
      <c r="CB56" s="79">
        <v>-1.1737954768928201E-9</v>
      </c>
      <c r="CC56" s="79">
        <v>-3.0133562766306154E-9</v>
      </c>
      <c r="CD56" s="79">
        <v>-4.6029990167158292E-9</v>
      </c>
      <c r="CE56" s="79">
        <v>0</v>
      </c>
      <c r="CF56" s="79">
        <v>0</v>
      </c>
      <c r="CG56" s="79">
        <v>-8.5791543756145516E-9</v>
      </c>
      <c r="CH56" s="79">
        <v>0</v>
      </c>
      <c r="CI56" s="79">
        <v>-4.2506555227794156E-9</v>
      </c>
      <c r="CJ56" s="79">
        <v>0</v>
      </c>
      <c r="CK56" s="79">
        <v>-2.3004752540150785E-9</v>
      </c>
      <c r="CL56" s="79">
        <v>-1.9850049164208454E-9</v>
      </c>
      <c r="CM56" s="79">
        <v>0</v>
      </c>
      <c r="CN56" s="79">
        <v>0</v>
      </c>
      <c r="CO56" s="79">
        <v>0</v>
      </c>
      <c r="CP56" s="79">
        <v>0</v>
      </c>
      <c r="CQ56" s="79">
        <v>-5.4101114388725001E-9</v>
      </c>
      <c r="CR56" s="79">
        <v>0</v>
      </c>
      <c r="CS56" s="79">
        <v>4.9983611930513968E-11</v>
      </c>
      <c r="CT56" s="79">
        <v>0</v>
      </c>
      <c r="CU56" s="79">
        <v>0</v>
      </c>
      <c r="CV56" s="79">
        <v>0</v>
      </c>
      <c r="CW56" s="79">
        <v>0</v>
      </c>
      <c r="CX56" s="79">
        <v>0</v>
      </c>
      <c r="CY56" s="79">
        <v>0</v>
      </c>
      <c r="CZ56" s="79">
        <v>5.8956079973779105E-9</v>
      </c>
      <c r="DA56" s="79">
        <v>1.2190675188462794E-9</v>
      </c>
      <c r="DB56" s="79">
        <v>0</v>
      </c>
      <c r="DC56" s="79">
        <v>0</v>
      </c>
      <c r="DD56" s="79">
        <v>2.0485086856768293E-11</v>
      </c>
      <c r="DE56" s="79">
        <v>1.0816125860373645E-9</v>
      </c>
    </row>
    <row r="57" spans="1:115" s="203" customFormat="1">
      <c r="A57" s="80">
        <v>20</v>
      </c>
      <c r="B57" s="186" t="s">
        <v>818</v>
      </c>
      <c r="C57" s="186">
        <v>0.72699999999999998</v>
      </c>
      <c r="D57" s="246">
        <v>42882</v>
      </c>
      <c r="E57" s="188" t="s">
        <v>16</v>
      </c>
      <c r="F57" s="85">
        <v>50</v>
      </c>
      <c r="G57" s="85"/>
      <c r="H57" s="85"/>
      <c r="I57" s="85">
        <v>4</v>
      </c>
      <c r="J57" s="79">
        <v>0.389860657</v>
      </c>
      <c r="K57" s="79">
        <v>3.3501266790000002</v>
      </c>
      <c r="L57" s="79">
        <v>0.432203948</v>
      </c>
      <c r="M57" s="79">
        <v>1.5781417457</v>
      </c>
      <c r="N57" s="79">
        <v>1.2036889586666664</v>
      </c>
      <c r="O57" s="79">
        <v>8.33</v>
      </c>
      <c r="P57" s="79">
        <v>15</v>
      </c>
      <c r="Q57" s="189">
        <v>1.4608255385820603</v>
      </c>
      <c r="R57" s="190">
        <v>0.32241279239695425</v>
      </c>
      <c r="S57" s="191">
        <v>4.6696046611829214</v>
      </c>
      <c r="T57" s="186">
        <v>-1.0020694046482013E-5</v>
      </c>
      <c r="U57" s="83">
        <v>-4.9466730340655855E-8</v>
      </c>
      <c r="V57" s="79">
        <v>-4.2004934734161125E-8</v>
      </c>
      <c r="W57" s="83">
        <v>-5.4719834447628141E-6</v>
      </c>
      <c r="X57" s="79">
        <v>-4.2382999044890072E-8</v>
      </c>
      <c r="Y57" s="79">
        <v>2.0972620184654539E-8</v>
      </c>
      <c r="Z57" s="79">
        <v>-1.5460840496657136E-7</v>
      </c>
      <c r="AA57" s="79">
        <v>-1.1580706781279863E-8</v>
      </c>
      <c r="AB57" s="79">
        <v>-2.9648201209805792E-6</v>
      </c>
      <c r="AC57" s="199">
        <v>2.0017510347023254E-7</v>
      </c>
      <c r="AD57" s="199">
        <v>8.4129258198026094E-7</v>
      </c>
      <c r="AE57" s="79">
        <v>1.7052690226042658E-8</v>
      </c>
      <c r="AF57" s="79">
        <v>0</v>
      </c>
      <c r="AG57" s="79">
        <v>-4.4054441260744991E-7</v>
      </c>
      <c r="AH57" s="199">
        <v>-7.0319961795606521E-8</v>
      </c>
      <c r="AI57" s="79">
        <v>3.3568131168417707E-6</v>
      </c>
      <c r="AJ57" s="79">
        <v>-2.4454791467685451E-7</v>
      </c>
      <c r="AK57" s="79">
        <v>2.7459407831900649E-8</v>
      </c>
      <c r="AL57" s="79">
        <v>0</v>
      </c>
      <c r="AM57" s="79">
        <v>-2.3778255332696583E-7</v>
      </c>
      <c r="AN57" s="199">
        <v>-7.073782234957021E-9</v>
      </c>
      <c r="AO57" s="79">
        <v>0</v>
      </c>
      <c r="AP57" s="199">
        <v>0</v>
      </c>
      <c r="AQ57" s="79">
        <v>-1.2257242916268699E-8</v>
      </c>
      <c r="AR57" s="79">
        <v>8.4964979305953552E-8</v>
      </c>
      <c r="AS57" s="79">
        <v>-8.2199140401146144E-9</v>
      </c>
      <c r="AT57" s="79">
        <v>3.8443170964660932E-8</v>
      </c>
      <c r="AU57" s="79">
        <v>-8.3771092008914233E-8</v>
      </c>
      <c r="AV57" s="79">
        <v>0</v>
      </c>
      <c r="AW57" s="79">
        <v>0</v>
      </c>
      <c r="AX57" s="79">
        <v>0</v>
      </c>
      <c r="AY57" s="79">
        <v>-2.2271967526265521E-9</v>
      </c>
      <c r="AZ57" s="79">
        <v>1.4324657752308179E-7</v>
      </c>
      <c r="BA57" s="79">
        <v>-7.5612862145813505E-9</v>
      </c>
      <c r="BB57" s="79">
        <v>2.9051257561286196E-8</v>
      </c>
      <c r="BC57" s="79">
        <v>5.0680515759312313E-8</v>
      </c>
      <c r="BD57" s="79">
        <v>-1.9937917860553977E-9</v>
      </c>
      <c r="BE57" s="79">
        <v>-1.8186883158229871E-9</v>
      </c>
      <c r="BF57" s="79">
        <v>6.3673989175421466E-11</v>
      </c>
      <c r="BG57" s="79">
        <v>6.9981693728112058E-8</v>
      </c>
      <c r="BH57" s="79">
        <v>7.5155205348615073E-9</v>
      </c>
      <c r="BI57" s="79">
        <v>-8.198026106335565E-10</v>
      </c>
      <c r="BJ57" s="79">
        <v>4.4054441260744996E-7</v>
      </c>
      <c r="BK57" s="79">
        <v>-1.7709328239414149E-9</v>
      </c>
      <c r="BL57" s="79">
        <v>-1.7311365807067764E-9</v>
      </c>
      <c r="BM57" s="79">
        <v>0</v>
      </c>
      <c r="BN57" s="79">
        <v>2.6066539318688318E-8</v>
      </c>
      <c r="BO57" s="79">
        <v>0</v>
      </c>
      <c r="BP57" s="79">
        <v>1.7689430117796877E-8</v>
      </c>
      <c r="BQ57" s="79">
        <v>0</v>
      </c>
      <c r="BR57" s="79">
        <v>-1.0591770136899072E-8</v>
      </c>
      <c r="BS57" s="79">
        <v>3.6075294492199981E-9</v>
      </c>
      <c r="BT57" s="79">
        <v>-4.8949379178605561E-8</v>
      </c>
      <c r="BU57" s="79">
        <v>-1.3013371537726836E-8</v>
      </c>
      <c r="BV57" s="79">
        <v>-6.6260744985673342E-10</v>
      </c>
      <c r="BW57" s="79">
        <v>-1.7908309455587391E-8</v>
      </c>
      <c r="BX57" s="79">
        <v>0</v>
      </c>
      <c r="BY57" s="79">
        <v>0</v>
      </c>
      <c r="BZ57" s="79">
        <v>-1.0088347659980903E-9</v>
      </c>
      <c r="CA57" s="79">
        <v>-8.5959885386819559E-9</v>
      </c>
      <c r="CB57" s="79">
        <v>-2.4952244508118469E-9</v>
      </c>
      <c r="CC57" s="79">
        <v>-1.6654727793696297E-9</v>
      </c>
      <c r="CD57" s="79">
        <v>-3.7289079910856444E-9</v>
      </c>
      <c r="CE57" s="79">
        <v>0</v>
      </c>
      <c r="CF57" s="79">
        <v>-8.4169054441260753E-10</v>
      </c>
      <c r="CG57" s="79">
        <v>-4.3994746895893027E-9</v>
      </c>
      <c r="CH57" s="79">
        <v>0</v>
      </c>
      <c r="CI57" s="79">
        <v>-3.1558420885068424E-9</v>
      </c>
      <c r="CJ57" s="79">
        <v>0</v>
      </c>
      <c r="CK57" s="79">
        <v>-2.523081821076091E-9</v>
      </c>
      <c r="CL57" s="79">
        <v>-1.6555237185609712E-9</v>
      </c>
      <c r="CM57" s="79">
        <v>0</v>
      </c>
      <c r="CN57" s="79">
        <v>0</v>
      </c>
      <c r="CO57" s="79">
        <v>-1.3391435848455912E-9</v>
      </c>
      <c r="CP57" s="79">
        <v>0</v>
      </c>
      <c r="CQ57" s="79">
        <v>-1.4605221267112366E-9</v>
      </c>
      <c r="CR57" s="79">
        <v>0</v>
      </c>
      <c r="CS57" s="79">
        <v>1.3331741483603915E-10</v>
      </c>
      <c r="CT57" s="79">
        <v>0</v>
      </c>
      <c r="CU57" s="79">
        <v>0</v>
      </c>
      <c r="CV57" s="79">
        <v>7.5612862145813445E-10</v>
      </c>
      <c r="CW57" s="79">
        <v>-1.8127188793377862E-10</v>
      </c>
      <c r="CX57" s="79">
        <v>-1.9675262655205344E-9</v>
      </c>
      <c r="CY57" s="79">
        <v>2.7141037886023552E-10</v>
      </c>
      <c r="CZ57" s="79">
        <v>1.0595749761222543E-8</v>
      </c>
      <c r="DA57" s="79">
        <v>1.7488459089461961E-9</v>
      </c>
      <c r="DB57" s="79">
        <v>1.7351162050302457E-9</v>
      </c>
      <c r="DC57" s="79">
        <v>0</v>
      </c>
      <c r="DD57" s="79">
        <v>2.7260426615727566E-10</v>
      </c>
      <c r="DE57" s="79">
        <v>7.2628143903215433E-10</v>
      </c>
    </row>
    <row r="58" spans="1:115" s="203" customFormat="1">
      <c r="A58" s="80">
        <v>39</v>
      </c>
      <c r="B58" s="186" t="s">
        <v>852</v>
      </c>
      <c r="C58" s="186">
        <v>0.68799999999999994</v>
      </c>
      <c r="D58" s="246">
        <v>42882</v>
      </c>
      <c r="E58" s="188" t="s">
        <v>26</v>
      </c>
      <c r="F58" s="85">
        <v>100</v>
      </c>
      <c r="G58" s="85">
        <v>1.2</v>
      </c>
      <c r="H58" s="85">
        <v>12</v>
      </c>
      <c r="I58" s="85"/>
      <c r="J58" s="79">
        <v>0.50595169200000001</v>
      </c>
      <c r="K58" s="79">
        <v>3.4136678549999999</v>
      </c>
      <c r="L58" s="79">
        <v>0.55346607299999995</v>
      </c>
      <c r="M58" s="79">
        <v>1.2307863052333332</v>
      </c>
      <c r="N58" s="79">
        <v>1.4047961259999997</v>
      </c>
      <c r="O58" s="79">
        <v>1</v>
      </c>
      <c r="P58" s="79">
        <v>69</v>
      </c>
      <c r="Q58" s="189">
        <v>0.96120466118292214</v>
      </c>
      <c r="R58" s="190">
        <v>0.15807858131467187</v>
      </c>
      <c r="S58" s="191">
        <v>3.4888708578143359</v>
      </c>
      <c r="T58" s="186">
        <v>-1.0009512937595129E-5</v>
      </c>
      <c r="U58" s="83">
        <v>-6.5677321156773212E-8</v>
      </c>
      <c r="V58" s="79">
        <v>-3.1392694063926948E-9</v>
      </c>
      <c r="W58" s="83">
        <v>1.1263318112633182E-5</v>
      </c>
      <c r="X58" s="79">
        <v>6.0635464231354632E-7</v>
      </c>
      <c r="Y58" s="79">
        <v>-1.0494672754946728E-7</v>
      </c>
      <c r="Z58" s="79">
        <v>-9.1514459665144645E-8</v>
      </c>
      <c r="AA58" s="199">
        <v>6.8873668188736702E-9</v>
      </c>
      <c r="AB58" s="79">
        <v>-3.1107305936073064E-5</v>
      </c>
      <c r="AC58" s="199">
        <v>-1.8569254185692539E-7</v>
      </c>
      <c r="AD58" s="199">
        <v>1.9375951293759508E-7</v>
      </c>
      <c r="AE58" s="79">
        <v>-1.9482496194824954E-8</v>
      </c>
      <c r="AF58" s="79">
        <v>0</v>
      </c>
      <c r="AG58" s="79">
        <v>-1.1529680365296808E-7</v>
      </c>
      <c r="AH58" s="199">
        <v>-4.3759512937595215E-8</v>
      </c>
      <c r="AI58" s="79">
        <v>6.769406392694062E-7</v>
      </c>
      <c r="AJ58" s="79">
        <v>-1.843607305936073E-7</v>
      </c>
      <c r="AK58" s="79">
        <v>-4.5471841704718426E-8</v>
      </c>
      <c r="AL58" s="79">
        <v>0</v>
      </c>
      <c r="AM58" s="79">
        <v>-1.9824961948249608E-7</v>
      </c>
      <c r="AN58" s="199">
        <v>-8.5559360730593612E-9</v>
      </c>
      <c r="AO58" s="79">
        <v>0</v>
      </c>
      <c r="AP58" s="199">
        <v>0</v>
      </c>
      <c r="AQ58" s="79">
        <v>-4.1476407914764073E-9</v>
      </c>
      <c r="AR58" s="79">
        <v>7.8006088280060236E-9</v>
      </c>
      <c r="AS58" s="79">
        <v>6.8055555555555567E-8</v>
      </c>
      <c r="AT58" s="79">
        <v>1.5970319634703195E-7</v>
      </c>
      <c r="AU58" s="79">
        <v>4.1818873668188732E-6</v>
      </c>
      <c r="AV58" s="79">
        <v>3.8755707762557083E-7</v>
      </c>
      <c r="AW58" s="79">
        <v>4.2351598173515982E-8</v>
      </c>
      <c r="AX58" s="79">
        <v>1.5732496194824961E-6</v>
      </c>
      <c r="AY58" s="79">
        <v>-3.9573820395738198E-9</v>
      </c>
      <c r="AZ58" s="79">
        <v>8.4436834094368348E-7</v>
      </c>
      <c r="BA58" s="79">
        <v>1.8042237442922376E-7</v>
      </c>
      <c r="BB58" s="79">
        <v>2.0852359208523597E-7</v>
      </c>
      <c r="BC58" s="79">
        <v>1.9804033485540331E-7</v>
      </c>
      <c r="BD58" s="79">
        <v>2.7720700152207007E-8</v>
      </c>
      <c r="BE58" s="79">
        <v>1.4315068493150685E-8</v>
      </c>
      <c r="BF58" s="79">
        <v>2.174657534246575E-8</v>
      </c>
      <c r="BG58" s="79">
        <v>7.8576864535768667E-8</v>
      </c>
      <c r="BH58" s="79">
        <v>7.471461187214612E-8</v>
      </c>
      <c r="BI58" s="79">
        <v>9.9410197869101985E-9</v>
      </c>
      <c r="BJ58" s="79">
        <v>1.1757990867579908E-6</v>
      </c>
      <c r="BK58" s="79">
        <v>3.6035007610350075E-8</v>
      </c>
      <c r="BL58" s="79">
        <v>3.6015981735159807E-8</v>
      </c>
      <c r="BM58" s="79">
        <v>0</v>
      </c>
      <c r="BN58" s="79">
        <v>5.4052511415525115E-8</v>
      </c>
      <c r="BO58" s="79">
        <v>0</v>
      </c>
      <c r="BP58" s="79">
        <v>6.2366818873668196E-8</v>
      </c>
      <c r="BQ58" s="79">
        <v>0</v>
      </c>
      <c r="BR58" s="79">
        <v>5.0551750380517503E-8</v>
      </c>
      <c r="BS58" s="79">
        <v>2.8443683409436829E-8</v>
      </c>
      <c r="BT58" s="79">
        <v>3.1582952815829524E-7</v>
      </c>
      <c r="BU58" s="79">
        <v>-8.1811263318111651E-10</v>
      </c>
      <c r="BV58" s="79">
        <v>2.2983257229832598E-9</v>
      </c>
      <c r="BW58" s="79">
        <v>1.1834094368340933E-8</v>
      </c>
      <c r="BX58" s="79">
        <v>0</v>
      </c>
      <c r="BY58" s="79">
        <v>0</v>
      </c>
      <c r="BZ58" s="79">
        <v>0</v>
      </c>
      <c r="CA58" s="79">
        <v>9.5129375951294275E-10</v>
      </c>
      <c r="CB58" s="79">
        <v>3.1525875190258785E-9</v>
      </c>
      <c r="CC58" s="79">
        <v>8.6948249619482427E-10</v>
      </c>
      <c r="CD58" s="79">
        <v>2.420091324200913E-8</v>
      </c>
      <c r="CE58" s="79">
        <v>0</v>
      </c>
      <c r="CF58" s="79">
        <v>1.5460426179604262E-8</v>
      </c>
      <c r="CG58" s="79">
        <v>1.6933028919330284E-9</v>
      </c>
      <c r="CH58" s="79">
        <v>0</v>
      </c>
      <c r="CI58" s="79">
        <v>6.3546423135464248E-9</v>
      </c>
      <c r="CJ58" s="79">
        <v>2.2907153729071535E-9</v>
      </c>
      <c r="CK58" s="79">
        <v>1.1092085235920835E-9</v>
      </c>
      <c r="CL58" s="79">
        <v>1.3984018264840195E-9</v>
      </c>
      <c r="CM58" s="79">
        <v>5.5745814307458145E-9</v>
      </c>
      <c r="CN58" s="79">
        <v>0</v>
      </c>
      <c r="CO58" s="79">
        <v>2.1366057838660582E-8</v>
      </c>
      <c r="CP58" s="79">
        <v>0</v>
      </c>
      <c r="CQ58" s="79">
        <v>1.3230593607305937E-7</v>
      </c>
      <c r="CR58" s="79">
        <v>1.1938736681887366E-8</v>
      </c>
      <c r="CS58" s="79">
        <v>1.4726027397260279E-9</v>
      </c>
      <c r="CT58" s="79">
        <v>1.8816590563165902E-9</v>
      </c>
      <c r="CU58" s="79">
        <v>0</v>
      </c>
      <c r="CV58" s="79">
        <v>4.509132420091323E-9</v>
      </c>
      <c r="CW58" s="79">
        <v>0</v>
      </c>
      <c r="CX58" s="79">
        <v>5.4984779299847777E-9</v>
      </c>
      <c r="CY58" s="79">
        <v>0</v>
      </c>
      <c r="CZ58" s="79">
        <v>5.3576864535768642E-8</v>
      </c>
      <c r="DA58" s="79">
        <v>7.2526636225266352E-9</v>
      </c>
      <c r="DB58" s="79">
        <v>1.1029299847793001E-8</v>
      </c>
      <c r="DC58" s="79">
        <v>0</v>
      </c>
      <c r="DD58" s="79">
        <v>3.5464231354642306E-9</v>
      </c>
      <c r="DE58" s="79">
        <v>-1.807458143074583E-10</v>
      </c>
      <c r="DF58" s="215"/>
      <c r="DG58" s="215"/>
      <c r="DH58" s="215"/>
      <c r="DI58" s="215"/>
      <c r="DJ58" s="215"/>
      <c r="DK58" s="215"/>
    </row>
    <row r="59" spans="1:115" s="203" customFormat="1">
      <c r="A59" s="80">
        <v>46</v>
      </c>
      <c r="B59" s="186" t="s">
        <v>778</v>
      </c>
      <c r="C59" s="186">
        <v>0.70399999999999996</v>
      </c>
      <c r="D59" s="251">
        <v>42881</v>
      </c>
      <c r="E59" s="188" t="s">
        <v>26</v>
      </c>
      <c r="F59" s="85">
        <v>100</v>
      </c>
      <c r="G59" s="85">
        <v>1.1000000000000001</v>
      </c>
      <c r="H59" s="85">
        <v>11</v>
      </c>
      <c r="I59" s="85"/>
      <c r="J59" s="79">
        <v>0.52287868199999998</v>
      </c>
      <c r="K59" s="79">
        <v>3.7323154189999999</v>
      </c>
      <c r="L59" s="79">
        <v>0.47995728199999999</v>
      </c>
      <c r="M59" s="79">
        <v>1.8445505705999998</v>
      </c>
      <c r="N59" s="79">
        <v>0.6118204939999986</v>
      </c>
      <c r="O59" s="79">
        <v>1.67</v>
      </c>
      <c r="P59" s="79">
        <v>17</v>
      </c>
      <c r="Q59" s="189">
        <v>1.5539705052878967</v>
      </c>
      <c r="R59" s="190">
        <v>0.45026518880807953</v>
      </c>
      <c r="S59" s="191">
        <v>5.6132071092831959</v>
      </c>
      <c r="T59" s="186">
        <v>-9.9759201926384588E-6</v>
      </c>
      <c r="U59" s="79">
        <v>-5.3298073615411092E-8</v>
      </c>
      <c r="V59" s="79">
        <v>-4.0226178190574488E-8</v>
      </c>
      <c r="W59" s="83">
        <v>-4.8374613003095978E-6</v>
      </c>
      <c r="X59" s="79">
        <v>-5.0524595803233612E-8</v>
      </c>
      <c r="Y59" s="79">
        <v>2.3370313037495697E-8</v>
      </c>
      <c r="Z59" s="79">
        <v>-1.6296869625042968E-7</v>
      </c>
      <c r="AA59" s="79">
        <v>-8.2344341245270042E-9</v>
      </c>
      <c r="AB59" s="79">
        <v>-3.8699690402476783E-7</v>
      </c>
      <c r="AC59" s="79">
        <v>6.342449260405932E-8</v>
      </c>
      <c r="AD59" s="79">
        <v>2.3406862745098041E-7</v>
      </c>
      <c r="AE59" s="79">
        <v>-4.8374613003096099E-9</v>
      </c>
      <c r="AF59" s="79">
        <v>0</v>
      </c>
      <c r="AG59" s="79">
        <v>-1.3523391812865499E-7</v>
      </c>
      <c r="AH59" s="79">
        <v>-7.0239938080495314E-8</v>
      </c>
      <c r="AI59" s="79">
        <v>5.0051599587203282E-7</v>
      </c>
      <c r="AJ59" s="79">
        <v>-2.270811833505332E-7</v>
      </c>
      <c r="AK59" s="79">
        <v>-7.7399380804953613E-8</v>
      </c>
      <c r="AL59" s="79">
        <v>0</v>
      </c>
      <c r="AM59" s="79">
        <v>-2.6767285861713111E-7</v>
      </c>
      <c r="AN59" s="199">
        <v>-6.5187478500171989E-9</v>
      </c>
      <c r="AO59" s="79">
        <v>0</v>
      </c>
      <c r="AP59" s="79">
        <v>0</v>
      </c>
      <c r="AQ59" s="79">
        <v>-1.3781389748882011E-8</v>
      </c>
      <c r="AR59" s="79">
        <v>-1.2770897832817365E-8</v>
      </c>
      <c r="AS59" s="79">
        <v>-2.4918300653594801E-9</v>
      </c>
      <c r="AT59" s="79">
        <v>2.6423288613691094E-8</v>
      </c>
      <c r="AU59" s="79">
        <v>1.6167870657034745E-6</v>
      </c>
      <c r="AV59" s="79">
        <v>-1.7113863089095284E-7</v>
      </c>
      <c r="AW59" s="79">
        <v>2.7175782593739315E-9</v>
      </c>
      <c r="AX59" s="79">
        <v>1.7307361541107675E-8</v>
      </c>
      <c r="AY59" s="79">
        <v>-6.4069487444100459E-9</v>
      </c>
      <c r="AZ59" s="79">
        <v>1.8431802545579638E-7</v>
      </c>
      <c r="BA59" s="79">
        <v>7.7184382524939809E-9</v>
      </c>
      <c r="BB59" s="79">
        <v>3.9366185070519449E-8</v>
      </c>
      <c r="BC59" s="79">
        <v>1.3630890952872387E-8</v>
      </c>
      <c r="BD59" s="79">
        <v>1.5802373581011367E-9</v>
      </c>
      <c r="BE59" s="79">
        <v>6.5574475404196711E-10</v>
      </c>
      <c r="BF59" s="79">
        <v>4.4526143790849679E-9</v>
      </c>
      <c r="BG59" s="79">
        <v>2.5335397316821466E-8</v>
      </c>
      <c r="BH59" s="79">
        <v>1.7436360509115966E-9</v>
      </c>
      <c r="BI59" s="79">
        <v>0</v>
      </c>
      <c r="BJ59" s="79">
        <v>8.4967320261437934E-7</v>
      </c>
      <c r="BK59" s="79">
        <v>5.4545063639490905E-9</v>
      </c>
      <c r="BL59" s="79">
        <v>5.4760061919504656E-9</v>
      </c>
      <c r="BM59" s="79">
        <v>0</v>
      </c>
      <c r="BN59" s="79">
        <v>5.675954592363262E-9</v>
      </c>
      <c r="BO59" s="79">
        <v>0</v>
      </c>
      <c r="BP59" s="79">
        <v>8.4085827313381548E-9</v>
      </c>
      <c r="BQ59" s="79">
        <v>0</v>
      </c>
      <c r="BR59" s="79">
        <v>-1.4899380804953594E-9</v>
      </c>
      <c r="BS59" s="79">
        <v>2.2101823185414522E-9</v>
      </c>
      <c r="BT59" s="79">
        <v>0</v>
      </c>
      <c r="BU59" s="79">
        <v>-1.2792397660818713E-8</v>
      </c>
      <c r="BV59" s="79">
        <v>-1.2921396628826967E-9</v>
      </c>
      <c r="BW59" s="79">
        <v>-2.4165806673546617E-8</v>
      </c>
      <c r="BX59" s="79">
        <v>0</v>
      </c>
      <c r="BY59" s="79">
        <v>0</v>
      </c>
      <c r="BZ59" s="79">
        <v>-1.3888888888888902E-9</v>
      </c>
      <c r="CA59" s="79">
        <v>-1.2684898520811836E-8</v>
      </c>
      <c r="CB59" s="79">
        <v>1.1373409012727913E-9</v>
      </c>
      <c r="CC59" s="79">
        <v>-2.6616787065703505E-9</v>
      </c>
      <c r="CD59" s="79">
        <v>-3.9882180942552463E-9</v>
      </c>
      <c r="CE59" s="79">
        <v>0</v>
      </c>
      <c r="CF59" s="79">
        <v>0</v>
      </c>
      <c r="CG59" s="79">
        <v>-7.2196422428620587E-9</v>
      </c>
      <c r="CH59" s="79">
        <v>0</v>
      </c>
      <c r="CI59" s="79">
        <v>-3.7108703130374961E-9</v>
      </c>
      <c r="CJ59" s="79">
        <v>0</v>
      </c>
      <c r="CK59" s="79">
        <v>-1.7070863433092545E-9</v>
      </c>
      <c r="CL59" s="79">
        <v>-2.4337805297557616E-9</v>
      </c>
      <c r="CM59" s="79">
        <v>0</v>
      </c>
      <c r="CN59" s="79">
        <v>0</v>
      </c>
      <c r="CO59" s="79">
        <v>0</v>
      </c>
      <c r="CP59" s="79">
        <v>0</v>
      </c>
      <c r="CQ59" s="79">
        <v>-4.5343137254901961E-9</v>
      </c>
      <c r="CR59" s="79">
        <v>0</v>
      </c>
      <c r="CS59" s="79">
        <v>8.6644306845545195E-10</v>
      </c>
      <c r="CT59" s="79">
        <v>0</v>
      </c>
      <c r="CU59" s="79">
        <v>0</v>
      </c>
      <c r="CV59" s="79">
        <v>0</v>
      </c>
      <c r="CW59" s="79">
        <v>0</v>
      </c>
      <c r="CX59" s="79">
        <v>0</v>
      </c>
      <c r="CY59" s="79">
        <v>0</v>
      </c>
      <c r="CZ59" s="79">
        <v>2.7519779841761259E-9</v>
      </c>
      <c r="DA59" s="79">
        <v>1.9263845889232912E-10</v>
      </c>
      <c r="DB59" s="79">
        <v>0</v>
      </c>
      <c r="DC59" s="79">
        <v>0</v>
      </c>
      <c r="DD59" s="79">
        <v>5.3749570003440024E-11</v>
      </c>
      <c r="DE59" s="79">
        <v>5.7189542483660169E-10</v>
      </c>
    </row>
    <row r="60" spans="1:115" s="203" customFormat="1">
      <c r="A60" s="80">
        <v>32</v>
      </c>
      <c r="B60" s="186" t="s">
        <v>659</v>
      </c>
      <c r="C60" s="186">
        <v>0.69799999999999995</v>
      </c>
      <c r="D60" s="251">
        <v>42880</v>
      </c>
      <c r="E60" s="188" t="s">
        <v>26</v>
      </c>
      <c r="F60" s="85">
        <v>100</v>
      </c>
      <c r="G60" s="85">
        <v>1.6</v>
      </c>
      <c r="H60" s="85">
        <v>16</v>
      </c>
      <c r="I60" s="85"/>
      <c r="J60" s="79">
        <v>0.975060339</v>
      </c>
      <c r="K60" s="79">
        <v>5.1569247330000003</v>
      </c>
      <c r="L60" s="79">
        <v>0.46508734200000001</v>
      </c>
      <c r="M60" s="79">
        <v>1.7398040401666668</v>
      </c>
      <c r="N60" s="79">
        <v>0.92082328966666627</v>
      </c>
      <c r="O60" s="79">
        <v>3.67</v>
      </c>
      <c r="P60" s="79">
        <v>42.33</v>
      </c>
      <c r="Q60" s="189">
        <v>1.2096260086173127</v>
      </c>
      <c r="R60" s="190">
        <v>0.22704700306498701</v>
      </c>
      <c r="S60" s="191">
        <v>4.0833017234625935</v>
      </c>
      <c r="T60" s="186">
        <v>-9.9495403677058349E-6</v>
      </c>
      <c r="U60" s="83">
        <v>-2.990107913669065E-8</v>
      </c>
      <c r="V60" s="79">
        <v>-2.1208033573141473E-8</v>
      </c>
      <c r="W60" s="83">
        <v>-8.5431654676258997E-6</v>
      </c>
      <c r="X60" s="79">
        <v>-3.0225819344524048E-8</v>
      </c>
      <c r="Y60" s="79">
        <v>-5.0159872102318171E-8</v>
      </c>
      <c r="Z60" s="79">
        <v>-1.3664068745003958E-7</v>
      </c>
      <c r="AA60" s="199">
        <v>-1.4463429256594739E-8</v>
      </c>
      <c r="AB60" s="79">
        <v>-1.2090327737809752E-5</v>
      </c>
      <c r="AC60" s="199">
        <v>1.5737410071942421E-8</v>
      </c>
      <c r="AD60" s="199">
        <v>3.4122701838529176E-7</v>
      </c>
      <c r="AE60" s="79">
        <v>-1.1865507593924873E-8</v>
      </c>
      <c r="AF60" s="79">
        <v>0</v>
      </c>
      <c r="AG60" s="79">
        <v>2.8227418065547624E-8</v>
      </c>
      <c r="AH60" s="199">
        <v>-6.157573940847317E-8</v>
      </c>
      <c r="AI60" s="79">
        <v>9.5048960831334908E-7</v>
      </c>
      <c r="AJ60" s="79">
        <v>-2.2964128697042367E-7</v>
      </c>
      <c r="AK60" s="79">
        <v>-9.1926458832933653E-8</v>
      </c>
      <c r="AL60" s="79">
        <v>0</v>
      </c>
      <c r="AM60" s="79">
        <v>-2.7802757793764986E-7</v>
      </c>
      <c r="AN60" s="199">
        <v>-5.8328337330135897E-9</v>
      </c>
      <c r="AO60" s="79">
        <v>0</v>
      </c>
      <c r="AP60" s="199">
        <v>0</v>
      </c>
      <c r="AQ60" s="79">
        <v>0</v>
      </c>
      <c r="AR60" s="79">
        <v>2.8727018385291775E-8</v>
      </c>
      <c r="AS60" s="79">
        <v>3.789468425259791E-9</v>
      </c>
      <c r="AT60" s="79">
        <v>4.6787569944044756E-8</v>
      </c>
      <c r="AU60" s="79">
        <v>5.7204236610711428E-6</v>
      </c>
      <c r="AV60" s="79">
        <v>-1.9934052757793756E-7</v>
      </c>
      <c r="AW60" s="79">
        <v>3.249900079936054E-9</v>
      </c>
      <c r="AX60" s="79">
        <v>1.5075439648281374E-7</v>
      </c>
      <c r="AY60" s="79">
        <v>-5.3407274180655481E-9</v>
      </c>
      <c r="AZ60" s="79">
        <v>3.0425659472422067E-7</v>
      </c>
      <c r="BA60" s="79">
        <v>6.544764188649087E-9</v>
      </c>
      <c r="BB60" s="79">
        <v>1.7461031175059951E-7</v>
      </c>
      <c r="BC60" s="79">
        <v>1.0476618705035971E-7</v>
      </c>
      <c r="BD60" s="79">
        <v>8.0185851318944853E-9</v>
      </c>
      <c r="BE60" s="79">
        <v>1.6836530775379686E-9</v>
      </c>
      <c r="BF60" s="79">
        <v>0</v>
      </c>
      <c r="BG60" s="79">
        <v>8.9878097521982413E-8</v>
      </c>
      <c r="BH60" s="79">
        <v>5.4981015187849739E-9</v>
      </c>
      <c r="BI60" s="79">
        <v>0</v>
      </c>
      <c r="BJ60" s="79">
        <v>1.3838928856914469E-6</v>
      </c>
      <c r="BK60" s="79">
        <v>1.2152777777777775E-8</v>
      </c>
      <c r="BL60" s="79">
        <v>1.2002897681854515E-8</v>
      </c>
      <c r="BM60" s="79">
        <v>0</v>
      </c>
      <c r="BN60" s="79">
        <v>2.6104116706634689E-8</v>
      </c>
      <c r="BO60" s="79">
        <v>0</v>
      </c>
      <c r="BP60" s="79">
        <v>3.1474820143884889E-8</v>
      </c>
      <c r="BQ60" s="79">
        <v>0</v>
      </c>
      <c r="BR60" s="79">
        <v>2.0233812949640278E-9</v>
      </c>
      <c r="BS60" s="79">
        <v>5.8653077537969596E-9</v>
      </c>
      <c r="BT60" s="79">
        <v>-2.2207234212629891E-7</v>
      </c>
      <c r="BU60" s="79">
        <v>-2.4258093525179854E-8</v>
      </c>
      <c r="BV60" s="79">
        <v>-2.4680255795363706E-9</v>
      </c>
      <c r="BW60" s="79">
        <v>-2.3481215027977607E-8</v>
      </c>
      <c r="BX60" s="79">
        <v>0</v>
      </c>
      <c r="BY60" s="79">
        <v>0</v>
      </c>
      <c r="BZ60" s="79">
        <v>0</v>
      </c>
      <c r="CA60" s="79">
        <v>-1.4513389288569149E-8</v>
      </c>
      <c r="CB60" s="79">
        <v>-4.2466027178257709E-10</v>
      </c>
      <c r="CC60" s="79">
        <v>-3.4497402078337331E-9</v>
      </c>
      <c r="CD60" s="79">
        <v>0</v>
      </c>
      <c r="CE60" s="79">
        <v>-6.3349320543565148E-10</v>
      </c>
      <c r="CF60" s="79">
        <v>-6.2450039968025629E-11</v>
      </c>
      <c r="CG60" s="79">
        <v>-9.9095723421263019E-9</v>
      </c>
      <c r="CH60" s="79">
        <v>0</v>
      </c>
      <c r="CI60" s="79">
        <v>-2.6229016786570741E-9</v>
      </c>
      <c r="CJ60" s="79">
        <v>0</v>
      </c>
      <c r="CK60" s="79">
        <v>-1.8834932054356522E-9</v>
      </c>
      <c r="CL60" s="79">
        <v>-4.5763389288569166E-9</v>
      </c>
      <c r="CM60" s="79">
        <v>0</v>
      </c>
      <c r="CN60" s="79">
        <v>0</v>
      </c>
      <c r="CO60" s="79">
        <v>0</v>
      </c>
      <c r="CP60" s="79">
        <v>0</v>
      </c>
      <c r="CQ60" s="79">
        <v>1.3676558752997603E-7</v>
      </c>
      <c r="CR60" s="79">
        <v>1.0821342925659475E-8</v>
      </c>
      <c r="CS60" s="79">
        <v>0</v>
      </c>
      <c r="CT60" s="79">
        <v>0</v>
      </c>
      <c r="CU60" s="79">
        <v>0</v>
      </c>
      <c r="CV60" s="79">
        <v>0</v>
      </c>
      <c r="CW60" s="79">
        <v>0</v>
      </c>
      <c r="CX60" s="79">
        <v>0</v>
      </c>
      <c r="CY60" s="79">
        <v>0</v>
      </c>
      <c r="CZ60" s="79">
        <v>3.1349920063948831E-8</v>
      </c>
      <c r="DA60" s="79">
        <v>5.4556354916067139E-9</v>
      </c>
      <c r="DB60" s="79">
        <v>0</v>
      </c>
      <c r="DC60" s="79">
        <v>0</v>
      </c>
      <c r="DD60" s="79">
        <v>0</v>
      </c>
      <c r="DE60" s="79">
        <v>7.743804956035179E-10</v>
      </c>
    </row>
    <row r="61" spans="1:115" s="203" customFormat="1">
      <c r="A61" s="80">
        <v>23</v>
      </c>
      <c r="B61" s="186" t="s">
        <v>194</v>
      </c>
      <c r="C61" s="186">
        <v>0.70599999999999996</v>
      </c>
      <c r="D61" s="251">
        <v>42883</v>
      </c>
      <c r="E61" s="188" t="s">
        <v>26</v>
      </c>
      <c r="F61" s="85">
        <v>100</v>
      </c>
      <c r="G61" s="85">
        <v>2.2999999999999998</v>
      </c>
      <c r="H61" s="85">
        <v>23</v>
      </c>
      <c r="I61" s="85"/>
      <c r="J61" s="79">
        <v>0.73159310499999997</v>
      </c>
      <c r="K61" s="79">
        <v>4.2706889979999998</v>
      </c>
      <c r="L61" s="79">
        <v>0.51695102699999995</v>
      </c>
      <c r="M61" s="79">
        <v>1.1744624560333332</v>
      </c>
      <c r="N61" s="79">
        <v>1.0836222486666662</v>
      </c>
      <c r="O61" s="79">
        <v>2.33</v>
      </c>
      <c r="P61" s="79">
        <v>14.67</v>
      </c>
      <c r="Q61" s="189">
        <v>1.0689777516647081</v>
      </c>
      <c r="R61" s="190">
        <v>0.19783734073827569</v>
      </c>
      <c r="S61" s="191">
        <v>3.4536750881316096</v>
      </c>
      <c r="T61" s="186">
        <v>-9.9182728647014358E-6</v>
      </c>
      <c r="U61" s="79">
        <v>-5.8649848828420249E-8</v>
      </c>
      <c r="V61" s="79">
        <v>-7.7971466364323522E-8</v>
      </c>
      <c r="W61" s="83">
        <v>-7.5585789871504162E-6</v>
      </c>
      <c r="X61" s="79">
        <v>-7.2278911564625747E-8</v>
      </c>
      <c r="Y61" s="79">
        <v>-3.4249811035525344E-8</v>
      </c>
      <c r="Z61" s="79">
        <v>-2.1990740740740763E-7</v>
      </c>
      <c r="AA61" s="199">
        <v>-1.1763038548752841E-8</v>
      </c>
      <c r="AB61" s="79">
        <v>6.4956538170823883E-6</v>
      </c>
      <c r="AC61" s="79">
        <v>1.0109599395313692E-7</v>
      </c>
      <c r="AD61" s="79">
        <v>2.5982615268329422E-9</v>
      </c>
      <c r="AE61" s="79">
        <v>-2.1565570672713525E-8</v>
      </c>
      <c r="AF61" s="79">
        <v>0</v>
      </c>
      <c r="AG61" s="79">
        <v>-4.7406462585033997E-7</v>
      </c>
      <c r="AH61" s="79">
        <v>-1.1675642479213906E-7</v>
      </c>
      <c r="AI61" s="79">
        <v>-1.5282501889644751E-7</v>
      </c>
      <c r="AJ61" s="79">
        <v>-2.1541950113378679E-7</v>
      </c>
      <c r="AK61" s="79">
        <v>-1.5069916855631141E-7</v>
      </c>
      <c r="AL61" s="79">
        <v>0</v>
      </c>
      <c r="AM61" s="79">
        <v>-3.8950302343159483E-7</v>
      </c>
      <c r="AN61" s="199">
        <v>-9.200207860922148E-9</v>
      </c>
      <c r="AO61" s="79">
        <v>0</v>
      </c>
      <c r="AP61" s="79">
        <v>0</v>
      </c>
      <c r="AQ61" s="79">
        <v>-1.1881141345427053E-8</v>
      </c>
      <c r="AR61" s="79">
        <v>3.0635865457294032E-7</v>
      </c>
      <c r="AS61" s="79">
        <v>-1.2152777777777775E-8</v>
      </c>
      <c r="AT61" s="79">
        <v>1.4597505668934311E-9</v>
      </c>
      <c r="AU61" s="79">
        <v>5.8082955404383985E-7</v>
      </c>
      <c r="AV61" s="79">
        <v>-3.2785336356764938E-7</v>
      </c>
      <c r="AW61" s="79">
        <v>-4.8044217687074811E-9</v>
      </c>
      <c r="AX61" s="79">
        <v>1.7243008314436875E-9</v>
      </c>
      <c r="AY61" s="79">
        <v>-5.5309901738473162E-9</v>
      </c>
      <c r="AZ61" s="79">
        <v>7.7428193499622102E-8</v>
      </c>
      <c r="BA61" s="79">
        <v>-3.8265306122449062E-9</v>
      </c>
      <c r="BB61" s="79">
        <v>-2.125850340136093E-9</v>
      </c>
      <c r="BC61" s="79">
        <v>-1.1550453514739238E-8</v>
      </c>
      <c r="BD61" s="79">
        <v>-1.7389455782312931E-9</v>
      </c>
      <c r="BE61" s="79">
        <v>-1.5376984126984124E-9</v>
      </c>
      <c r="BF61" s="79">
        <v>-4.0839947089947069E-9</v>
      </c>
      <c r="BG61" s="79">
        <v>1.9708994708994714E-8</v>
      </c>
      <c r="BH61" s="79">
        <v>-8.9734504913076321E-9</v>
      </c>
      <c r="BI61" s="79">
        <v>0</v>
      </c>
      <c r="BJ61" s="79">
        <v>1.9281462585034015E-7</v>
      </c>
      <c r="BK61" s="79">
        <v>5.3311602418745284E-9</v>
      </c>
      <c r="BL61" s="79">
        <v>5.378401360544221E-9</v>
      </c>
      <c r="BM61" s="79">
        <v>0</v>
      </c>
      <c r="BN61" s="79">
        <v>-2.1258503401360826E-10</v>
      </c>
      <c r="BO61" s="79">
        <v>0</v>
      </c>
      <c r="BP61" s="79">
        <v>1.2613378684807258E-9</v>
      </c>
      <c r="BQ61" s="79">
        <v>0</v>
      </c>
      <c r="BR61" s="79">
        <v>-9.1695011337868458E-9</v>
      </c>
      <c r="BS61" s="79">
        <v>-3.9989606953892645E-9</v>
      </c>
      <c r="BT61" s="79">
        <v>0</v>
      </c>
      <c r="BU61" s="79">
        <v>-3.5667044595616031E-8</v>
      </c>
      <c r="BV61" s="79">
        <v>-1.495181405895692E-9</v>
      </c>
      <c r="BW61" s="79">
        <v>-3.4367913832199537E-8</v>
      </c>
      <c r="BX61" s="79">
        <v>0</v>
      </c>
      <c r="BY61" s="79">
        <v>0</v>
      </c>
      <c r="BZ61" s="79">
        <v>-1.1148904006046868E-9</v>
      </c>
      <c r="CA61" s="79">
        <v>-1.0794595616024191E-8</v>
      </c>
      <c r="CB61" s="79">
        <v>-3.3068783068783074E-9</v>
      </c>
      <c r="CC61" s="79">
        <v>-3.7981859410430849E-9</v>
      </c>
      <c r="CD61" s="79">
        <v>0</v>
      </c>
      <c r="CE61" s="79">
        <v>-6.6586356764928182E-9</v>
      </c>
      <c r="CF61" s="79">
        <v>-1.4810090702947855E-9</v>
      </c>
      <c r="CG61" s="79">
        <v>-9.2167422524565399E-9</v>
      </c>
      <c r="CH61" s="79">
        <v>0</v>
      </c>
      <c r="CI61" s="79">
        <v>-2.076247165532882E-9</v>
      </c>
      <c r="CJ61" s="79">
        <v>0</v>
      </c>
      <c r="CK61" s="79">
        <v>-2.8628117913832196E-9</v>
      </c>
      <c r="CL61" s="79">
        <v>-6.8027210884353736E-10</v>
      </c>
      <c r="CM61" s="79">
        <v>0</v>
      </c>
      <c r="CN61" s="79">
        <v>0</v>
      </c>
      <c r="CO61" s="79">
        <v>5.0075585789871495E-10</v>
      </c>
      <c r="CP61" s="79">
        <v>0</v>
      </c>
      <c r="CQ61" s="79">
        <v>3.5690665154950875E-8</v>
      </c>
      <c r="CR61" s="79">
        <v>2.7895880574452003E-9</v>
      </c>
      <c r="CS61" s="79">
        <v>9.2120181405896695E-11</v>
      </c>
      <c r="CT61" s="79">
        <v>-1.4644746787603957E-10</v>
      </c>
      <c r="CU61" s="79">
        <v>0</v>
      </c>
      <c r="CV61" s="79">
        <v>0</v>
      </c>
      <c r="CW61" s="79">
        <v>0</v>
      </c>
      <c r="CX61" s="79">
        <v>2.5510204081632595E-10</v>
      </c>
      <c r="CY61" s="79">
        <v>-3.4722222222222279E-11</v>
      </c>
      <c r="CZ61" s="79">
        <v>6.8735827664399123E-10</v>
      </c>
      <c r="DA61" s="79">
        <v>0</v>
      </c>
      <c r="DB61" s="79">
        <v>0</v>
      </c>
      <c r="DC61" s="79">
        <v>0</v>
      </c>
      <c r="DD61" s="79">
        <v>2.6927437641723273E-10</v>
      </c>
      <c r="DE61" s="79">
        <v>1.7077664399092991E-9</v>
      </c>
    </row>
    <row r="62" spans="1:115" s="203" customFormat="1">
      <c r="A62" s="80">
        <v>33</v>
      </c>
      <c r="B62" s="186" t="s">
        <v>840</v>
      </c>
      <c r="C62" s="186">
        <v>0.68600000000000005</v>
      </c>
      <c r="D62" s="246">
        <v>42882</v>
      </c>
      <c r="E62" s="188" t="s">
        <v>26</v>
      </c>
      <c r="F62" s="85">
        <v>90</v>
      </c>
      <c r="G62" s="85">
        <v>2</v>
      </c>
      <c r="H62" s="85">
        <v>20</v>
      </c>
      <c r="I62" s="85"/>
      <c r="J62" s="79">
        <v>0.88123197399999997</v>
      </c>
      <c r="K62" s="79">
        <v>4.7759691489999998</v>
      </c>
      <c r="L62" s="79">
        <v>0.50476730000000003</v>
      </c>
      <c r="M62" s="79">
        <v>0.97260823739999991</v>
      </c>
      <c r="N62" s="79">
        <v>0.86881452433333306</v>
      </c>
      <c r="O62" s="79">
        <v>18</v>
      </c>
      <c r="P62" s="79">
        <v>44</v>
      </c>
      <c r="Q62" s="189">
        <v>0.80858699569134351</v>
      </c>
      <c r="R62" s="190">
        <v>0.14934619900644527</v>
      </c>
      <c r="S62" s="191">
        <v>2.9489855855855858</v>
      </c>
      <c r="T62" s="186">
        <v>-9.6556040051679568E-6</v>
      </c>
      <c r="U62" s="79">
        <v>-4.681443798449612E-8</v>
      </c>
      <c r="V62" s="79">
        <v>-3.5630652454780372E-8</v>
      </c>
      <c r="W62" s="83">
        <v>-4.1787790697674414E-6</v>
      </c>
      <c r="X62" s="79">
        <v>-4.0576550387596714E-8</v>
      </c>
      <c r="Y62" s="79">
        <v>-3.0523255813953498E-8</v>
      </c>
      <c r="Z62" s="79">
        <v>-1.3121770025839807E-7</v>
      </c>
      <c r="AA62" s="199">
        <v>-1.7159237726098184E-9</v>
      </c>
      <c r="AB62" s="79">
        <v>-1.1910529715762273E-6</v>
      </c>
      <c r="AC62" s="199">
        <v>2.7051033591731264E-8</v>
      </c>
      <c r="AD62" s="199">
        <v>6.3892926356589116E-8</v>
      </c>
      <c r="AE62" s="79">
        <v>-2.1802325581395352E-8</v>
      </c>
      <c r="AF62" s="79">
        <v>0</v>
      </c>
      <c r="AG62" s="79">
        <v>-3.9143249354005153E-7</v>
      </c>
      <c r="AH62" s="199">
        <v>-5.6524547803617548E-8</v>
      </c>
      <c r="AI62" s="79">
        <v>1.7603359173126612E-7</v>
      </c>
      <c r="AJ62" s="79">
        <v>-2.0046027131782946E-7</v>
      </c>
      <c r="AK62" s="79">
        <v>-4.2999031007751993E-8</v>
      </c>
      <c r="AL62" s="79">
        <v>0</v>
      </c>
      <c r="AM62" s="79">
        <v>-2.024790051679586E-7</v>
      </c>
      <c r="AN62" s="199">
        <v>-5.8724967700258424E-9</v>
      </c>
      <c r="AO62" s="79">
        <v>0</v>
      </c>
      <c r="AP62" s="199">
        <v>0</v>
      </c>
      <c r="AQ62" s="79">
        <v>9.689922480620164E-10</v>
      </c>
      <c r="AR62" s="79">
        <v>7.1887112403100784E-7</v>
      </c>
      <c r="AS62" s="79">
        <v>9.990713824289405E-7</v>
      </c>
      <c r="AT62" s="79">
        <v>1.1413921188630491E-6</v>
      </c>
      <c r="AU62" s="79">
        <v>1.3499273255813954E-5</v>
      </c>
      <c r="AV62" s="79">
        <v>7.4995962532299748E-7</v>
      </c>
      <c r="AW62" s="79">
        <v>1.8057574289405686E-7</v>
      </c>
      <c r="AX62" s="79">
        <v>1.0531330749354003E-5</v>
      </c>
      <c r="AY62" s="79">
        <v>-4.1989664082687333E-9</v>
      </c>
      <c r="AZ62" s="79">
        <v>4.0499838501291995E-6</v>
      </c>
      <c r="BA62" s="79">
        <v>1.859859496124031E-6</v>
      </c>
      <c r="BB62" s="79">
        <v>1.9470687984496124E-6</v>
      </c>
      <c r="BC62" s="79">
        <v>3.1835432816537468E-7</v>
      </c>
      <c r="BD62" s="79">
        <v>3.3753229974160206E-8</v>
      </c>
      <c r="BE62" s="79">
        <v>5.6080426356589158E-8</v>
      </c>
      <c r="BF62" s="79">
        <v>1.0202680878552972E-7</v>
      </c>
      <c r="BG62" s="79">
        <v>4.2756782945736441E-7</v>
      </c>
      <c r="BH62" s="79">
        <v>1.0136264534883719E-6</v>
      </c>
      <c r="BI62" s="79">
        <v>7.8912306201550388E-8</v>
      </c>
      <c r="BJ62" s="79">
        <v>1.1572391795865633E-5</v>
      </c>
      <c r="BK62" s="79">
        <v>9.50016149870801E-8</v>
      </c>
      <c r="BL62" s="79">
        <v>9.4941052971576231E-8</v>
      </c>
      <c r="BM62" s="79">
        <v>0</v>
      </c>
      <c r="BN62" s="79">
        <v>9.2942506459948335E-8</v>
      </c>
      <c r="BO62" s="79">
        <v>0</v>
      </c>
      <c r="BP62" s="79">
        <v>7.9800549095607209E-8</v>
      </c>
      <c r="BQ62" s="79">
        <v>0</v>
      </c>
      <c r="BR62" s="79">
        <v>1.1155523255813957E-7</v>
      </c>
      <c r="BS62" s="79">
        <v>3.2025193798449603E-7</v>
      </c>
      <c r="BT62" s="79">
        <v>2.660691214470284E-6</v>
      </c>
      <c r="BU62" s="79">
        <v>5.7816537467700249E-8</v>
      </c>
      <c r="BV62" s="79">
        <v>1.0987968346253234E-8</v>
      </c>
      <c r="BW62" s="79">
        <v>5.7533914728682192E-8</v>
      </c>
      <c r="BX62" s="79">
        <v>0</v>
      </c>
      <c r="BY62" s="79">
        <v>0</v>
      </c>
      <c r="BZ62" s="79">
        <v>0</v>
      </c>
      <c r="CA62" s="79">
        <v>1.9379844961240283E-9</v>
      </c>
      <c r="CB62" s="79">
        <v>1.1936773255813957E-8</v>
      </c>
      <c r="CC62" s="79">
        <v>4.9014857881136955E-9</v>
      </c>
      <c r="CD62" s="79">
        <v>5.4970122739018089E-8</v>
      </c>
      <c r="CE62" s="79">
        <v>0</v>
      </c>
      <c r="CF62" s="79">
        <v>2.4628552971576229E-8</v>
      </c>
      <c r="CG62" s="79">
        <v>1.1119186046511623E-8</v>
      </c>
      <c r="CH62" s="79">
        <v>0</v>
      </c>
      <c r="CI62" s="79">
        <v>1.6048934108527128E-8</v>
      </c>
      <c r="CJ62" s="79">
        <v>5.9088339793281644E-9</v>
      </c>
      <c r="CK62" s="79">
        <v>6.7244024547803583E-9</v>
      </c>
      <c r="CL62" s="79">
        <v>3.3470607235142075E-9</v>
      </c>
      <c r="CM62" s="79">
        <v>1.0523659560723514E-8</v>
      </c>
      <c r="CN62" s="79">
        <v>0</v>
      </c>
      <c r="CO62" s="79">
        <v>3.0785691214470283E-8</v>
      </c>
      <c r="CP62" s="79">
        <v>0</v>
      </c>
      <c r="CQ62" s="79">
        <v>3.4591004521963819E-7</v>
      </c>
      <c r="CR62" s="79">
        <v>3.0997658268733849E-8</v>
      </c>
      <c r="CS62" s="79">
        <v>3.8658753229974165E-9</v>
      </c>
      <c r="CT62" s="79">
        <v>5.9633397932816541E-9</v>
      </c>
      <c r="CU62" s="79">
        <v>0</v>
      </c>
      <c r="CV62" s="79">
        <v>1.3172238372093023E-8</v>
      </c>
      <c r="CW62" s="79">
        <v>0</v>
      </c>
      <c r="CX62" s="79">
        <v>8.9470284237726097E-9</v>
      </c>
      <c r="CY62" s="79">
        <v>0</v>
      </c>
      <c r="CZ62" s="79">
        <v>4.774305555555555E-8</v>
      </c>
      <c r="DA62" s="79">
        <v>7.416828165374678E-9</v>
      </c>
      <c r="DB62" s="79">
        <v>1.224563953488372E-8</v>
      </c>
      <c r="DC62" s="79">
        <v>0</v>
      </c>
      <c r="DD62" s="79">
        <v>6.1510820413436712E-9</v>
      </c>
      <c r="DE62" s="79">
        <v>9.8716085271317825E-10</v>
      </c>
    </row>
    <row r="63" spans="1:115" s="203" customFormat="1">
      <c r="A63" s="80">
        <v>17</v>
      </c>
      <c r="B63" s="186" t="s">
        <v>616</v>
      </c>
      <c r="C63" s="186">
        <v>0.71799999999999997</v>
      </c>
      <c r="D63" s="246">
        <v>42885</v>
      </c>
      <c r="E63" s="188" t="s">
        <v>26</v>
      </c>
      <c r="F63" s="85">
        <v>100</v>
      </c>
      <c r="G63" s="85">
        <v>0.8</v>
      </c>
      <c r="H63" s="85">
        <v>8</v>
      </c>
      <c r="I63" s="85"/>
      <c r="J63" s="79">
        <v>0.24537046400000001</v>
      </c>
      <c r="K63" s="79">
        <v>2.4854599670000002</v>
      </c>
      <c r="L63" s="79">
        <v>0.41183118099999999</v>
      </c>
      <c r="M63" s="79">
        <v>1.5368063496666666</v>
      </c>
      <c r="N63" s="79">
        <v>1.0569214693333329</v>
      </c>
      <c r="O63" s="79">
        <v>0</v>
      </c>
      <c r="P63" s="79">
        <v>100</v>
      </c>
      <c r="Q63" s="189">
        <v>1.2824356835095965</v>
      </c>
      <c r="R63" s="190">
        <v>0.29941181154587376</v>
      </c>
      <c r="S63" s="191">
        <v>4.4129539365452413</v>
      </c>
      <c r="T63" s="186">
        <v>-9.5929373522458632E-6</v>
      </c>
      <c r="U63" s="79">
        <v>-5.0217937352245881E-8</v>
      </c>
      <c r="V63" s="79">
        <v>-4.7835401891252954E-8</v>
      </c>
      <c r="W63" s="83">
        <v>-5.1344562647754141E-6</v>
      </c>
      <c r="X63" s="79">
        <v>1.3482565011820405E-8</v>
      </c>
      <c r="Y63" s="79">
        <v>-2.4338800236406621E-7</v>
      </c>
      <c r="Z63" s="79">
        <v>-9.4562647754137336E-8</v>
      </c>
      <c r="AA63" s="79">
        <v>8.202002250481358E-24</v>
      </c>
      <c r="AB63" s="79">
        <v>-6.4642434988179669E-6</v>
      </c>
      <c r="AC63" s="79">
        <v>-7.0183215130023456E-9</v>
      </c>
      <c r="AD63" s="79">
        <v>1.2379949763593379E-7</v>
      </c>
      <c r="AE63" s="79">
        <v>-6.7043439716312053E-9</v>
      </c>
      <c r="AF63" s="79">
        <v>0</v>
      </c>
      <c r="AG63" s="79">
        <v>-2.5893912529550837E-7</v>
      </c>
      <c r="AH63" s="79">
        <v>-5.3542405437352264E-8</v>
      </c>
      <c r="AI63" s="79">
        <v>-3.0658983451536715E-8</v>
      </c>
      <c r="AJ63" s="79">
        <v>-2.1535165484633573E-7</v>
      </c>
      <c r="AK63" s="79">
        <v>-8.9945330969267089E-8</v>
      </c>
      <c r="AL63" s="79">
        <v>0</v>
      </c>
      <c r="AM63" s="79">
        <v>-2.2920360520094572E-7</v>
      </c>
      <c r="AN63" s="199">
        <v>-8.4219858156028379E-9</v>
      </c>
      <c r="AO63" s="79">
        <v>-2.0408540189125294E-9</v>
      </c>
      <c r="AP63" s="79">
        <v>-2.0279255319148935E-9</v>
      </c>
      <c r="AQ63" s="79">
        <v>-1.2817671394799054E-8</v>
      </c>
      <c r="AR63" s="79">
        <v>5.245271867612293E-8</v>
      </c>
      <c r="AS63" s="79">
        <v>-2.2818779550827415E-8</v>
      </c>
      <c r="AT63" s="79">
        <v>2.4564125295508274E-9</v>
      </c>
      <c r="AU63" s="79">
        <v>1.0915336879432622E-6</v>
      </c>
      <c r="AV63" s="79">
        <v>-1.6363770685579195E-7</v>
      </c>
      <c r="AW63" s="79">
        <v>1.1081560283688364E-10</v>
      </c>
      <c r="AX63" s="79">
        <v>5.4170360520094552E-8</v>
      </c>
      <c r="AY63" s="79">
        <v>-6.8195921985815597E-9</v>
      </c>
      <c r="AZ63" s="79">
        <v>7.8716016548463369E-8</v>
      </c>
      <c r="BA63" s="79">
        <v>1.459072104018916E-9</v>
      </c>
      <c r="BB63" s="79">
        <v>-3.7714243498817998E-8</v>
      </c>
      <c r="BC63" s="79">
        <v>2.0685579196217514E-8</v>
      </c>
      <c r="BD63" s="79">
        <v>-8.5143321513002419E-10</v>
      </c>
      <c r="BE63" s="79">
        <v>-4.6985815602836874E-9</v>
      </c>
      <c r="BF63" s="79">
        <v>-4.5674497635933799E-9</v>
      </c>
      <c r="BG63" s="79">
        <v>3.9505762411347515E-8</v>
      </c>
      <c r="BH63" s="79">
        <v>-6.5362736406619359E-9</v>
      </c>
      <c r="BI63" s="79">
        <v>0</v>
      </c>
      <c r="BJ63" s="79">
        <v>1.4812352245862882E-7</v>
      </c>
      <c r="BK63" s="79">
        <v>4.7558362884160763E-9</v>
      </c>
      <c r="BL63" s="79">
        <v>4.7188977541371178E-9</v>
      </c>
      <c r="BM63" s="79">
        <v>0</v>
      </c>
      <c r="BN63" s="79">
        <v>-3.693853427895984E-10</v>
      </c>
      <c r="BO63" s="79">
        <v>0</v>
      </c>
      <c r="BP63" s="79">
        <v>-5.0790484633569809E-9</v>
      </c>
      <c r="BQ63" s="79">
        <v>0</v>
      </c>
      <c r="BR63" s="79">
        <v>1.7176418439716267E-9</v>
      </c>
      <c r="BS63" s="79">
        <v>-1.9392730496454023E-10</v>
      </c>
      <c r="BT63" s="79">
        <v>0</v>
      </c>
      <c r="BU63" s="79">
        <v>-2.7371453900709216E-8</v>
      </c>
      <c r="BV63" s="79">
        <v>-1.8358451536643023E-9</v>
      </c>
      <c r="BW63" s="79">
        <v>-2.6854314420803789E-8</v>
      </c>
      <c r="BX63" s="79">
        <v>0</v>
      </c>
      <c r="BY63" s="79">
        <v>0</v>
      </c>
      <c r="BZ63" s="79">
        <v>-1.2836140661938525E-9</v>
      </c>
      <c r="CA63" s="79">
        <v>-7.4985224586288444E-9</v>
      </c>
      <c r="CB63" s="79">
        <v>-7.7866430260047296E-9</v>
      </c>
      <c r="CC63" s="79">
        <v>-1.5015514184397181E-9</v>
      </c>
      <c r="CD63" s="79">
        <v>0</v>
      </c>
      <c r="CE63" s="79">
        <v>0</v>
      </c>
      <c r="CF63" s="79">
        <v>0</v>
      </c>
      <c r="CG63" s="79">
        <v>-4.4363179669030723E-9</v>
      </c>
      <c r="CH63" s="79">
        <v>-1.221187943262411E-9</v>
      </c>
      <c r="CI63" s="79">
        <v>-1.4775413711583939E-10</v>
      </c>
      <c r="CJ63" s="79">
        <v>0</v>
      </c>
      <c r="CK63" s="79">
        <v>-4.7207446808510627E-9</v>
      </c>
      <c r="CL63" s="79">
        <v>-1.7471926713947995E-9</v>
      </c>
      <c r="CM63" s="79">
        <v>1.4018173758865253E-9</v>
      </c>
      <c r="CN63" s="79">
        <v>0</v>
      </c>
      <c r="CO63" s="79">
        <v>0</v>
      </c>
      <c r="CP63" s="79">
        <v>0</v>
      </c>
      <c r="CQ63" s="79">
        <v>1.0130393026004727E-7</v>
      </c>
      <c r="CR63" s="79">
        <v>8.9317375886524808E-9</v>
      </c>
      <c r="CS63" s="79">
        <v>1.883865248226948E-10</v>
      </c>
      <c r="CT63" s="79">
        <v>-1.163563829787229E-10</v>
      </c>
      <c r="CU63" s="79">
        <v>0</v>
      </c>
      <c r="CV63" s="79">
        <v>0</v>
      </c>
      <c r="CW63" s="79">
        <v>0</v>
      </c>
      <c r="CX63" s="79">
        <v>2.7833185579196201E-9</v>
      </c>
      <c r="CY63" s="79">
        <v>0</v>
      </c>
      <c r="CZ63" s="79">
        <v>5.8547576832151271E-9</v>
      </c>
      <c r="DA63" s="79">
        <v>0</v>
      </c>
      <c r="DB63" s="79">
        <v>0</v>
      </c>
      <c r="DC63" s="79">
        <v>0</v>
      </c>
      <c r="DD63" s="79">
        <v>2.6614213947990536E-9</v>
      </c>
      <c r="DE63" s="79">
        <v>0</v>
      </c>
    </row>
    <row r="64" spans="1:115" s="203" customFormat="1">
      <c r="A64" s="80">
        <v>42</v>
      </c>
      <c r="B64" s="204" t="s">
        <v>767</v>
      </c>
      <c r="C64" s="204">
        <v>0.67</v>
      </c>
      <c r="D64" s="250">
        <v>42881</v>
      </c>
      <c r="E64" s="205" t="s">
        <v>26</v>
      </c>
      <c r="F64" s="77">
        <v>100</v>
      </c>
      <c r="G64" s="85">
        <v>1.3</v>
      </c>
      <c r="H64" s="85">
        <v>13</v>
      </c>
      <c r="I64" s="77"/>
      <c r="J64" s="83">
        <v>0.59171319499999997</v>
      </c>
      <c r="K64" s="83">
        <v>4.236026098</v>
      </c>
      <c r="L64" s="83">
        <v>0.42546822899999998</v>
      </c>
      <c r="M64" s="83">
        <v>1.3473935562333332</v>
      </c>
      <c r="N64" s="83">
        <v>0.80721133233333375</v>
      </c>
      <c r="O64" s="83">
        <v>0.67</v>
      </c>
      <c r="P64" s="83">
        <v>46.33</v>
      </c>
      <c r="Q64" s="189">
        <v>1.5521217783000392</v>
      </c>
      <c r="R64" s="190">
        <v>0.38213838423310653</v>
      </c>
      <c r="S64" s="191">
        <v>5.797259772816294</v>
      </c>
      <c r="T64" s="186">
        <v>-9.5523275569147105E-6</v>
      </c>
      <c r="U64" s="79">
        <v>-5.7615528372409099E-8</v>
      </c>
      <c r="V64" s="79">
        <v>-4.7634216785592914E-8</v>
      </c>
      <c r="W64" s="83">
        <v>-4.3110771321780495E-6</v>
      </c>
      <c r="X64" s="79">
        <v>-3.2917091403329874E-8</v>
      </c>
      <c r="Y64" s="79">
        <v>2.1852701325178385E-8</v>
      </c>
      <c r="Z64" s="79">
        <v>-2.0514780835881742E-7</v>
      </c>
      <c r="AA64" s="79">
        <v>3.1855249745158073E-9</v>
      </c>
      <c r="AB64" s="79">
        <v>2.9306829765545362E-6</v>
      </c>
      <c r="AC64" s="199">
        <v>7.857628270472304E-8</v>
      </c>
      <c r="AD64" s="199">
        <v>8.0338939857288471E-8</v>
      </c>
      <c r="AE64" s="79">
        <v>-2.1491675161399918E-8</v>
      </c>
      <c r="AF64" s="79">
        <v>0</v>
      </c>
      <c r="AG64" s="79">
        <v>-2.3848963642541617E-7</v>
      </c>
      <c r="AH64" s="199">
        <v>-6.8382602786272518E-8</v>
      </c>
      <c r="AI64" s="79">
        <v>-8.0062861026163689E-8</v>
      </c>
      <c r="AJ64" s="79">
        <v>-2.1980122324159017E-7</v>
      </c>
      <c r="AK64" s="79">
        <v>-6.5409446143391061E-8</v>
      </c>
      <c r="AL64" s="79">
        <v>0</v>
      </c>
      <c r="AM64" s="79">
        <v>-2.2680937818552496E-7</v>
      </c>
      <c r="AN64" s="199">
        <v>-6.3625552157662239E-9</v>
      </c>
      <c r="AO64" s="79">
        <v>0</v>
      </c>
      <c r="AP64" s="199">
        <v>0</v>
      </c>
      <c r="AQ64" s="79">
        <v>-1.029986408426776E-8</v>
      </c>
      <c r="AR64" s="79">
        <v>3.0793408086986165E-9</v>
      </c>
      <c r="AS64" s="79">
        <v>-7.7025993883792052E-9</v>
      </c>
      <c r="AT64" s="79">
        <v>1.4080020387359842E-8</v>
      </c>
      <c r="AU64" s="79">
        <v>1.6139993204213419E-8</v>
      </c>
      <c r="AV64" s="83">
        <v>-1.5163098878695205E-7</v>
      </c>
      <c r="AW64" s="83">
        <v>-1.3379204892966349E-9</v>
      </c>
      <c r="AX64" s="83">
        <v>7.3479442745497704E-9</v>
      </c>
      <c r="AY64" s="83">
        <v>-5.3149422358137952E-9</v>
      </c>
      <c r="AZ64" s="83">
        <v>6.581294597349643E-8</v>
      </c>
      <c r="BA64" s="83">
        <v>-4.931192660550452E-9</v>
      </c>
      <c r="BB64" s="83">
        <v>4.6975874957526328E-7</v>
      </c>
      <c r="BC64" s="83">
        <v>2.6185015290519875E-7</v>
      </c>
      <c r="BD64" s="83">
        <v>1.347477064220183E-8</v>
      </c>
      <c r="BE64" s="83">
        <v>1.2317363234794249E-10</v>
      </c>
      <c r="BF64" s="83">
        <v>2.9540434930343184E-9</v>
      </c>
      <c r="BG64" s="83">
        <v>1.3109497111790687E-8</v>
      </c>
      <c r="BH64" s="83">
        <v>1.1765205572545021E-9</v>
      </c>
      <c r="BI64" s="83">
        <v>0</v>
      </c>
      <c r="BJ64" s="83">
        <v>6.6216445803601745E-8</v>
      </c>
      <c r="BK64" s="83">
        <v>3.892711518858308E-9</v>
      </c>
      <c r="BL64" s="83">
        <v>4.0434930343187246E-9</v>
      </c>
      <c r="BM64" s="83">
        <v>0</v>
      </c>
      <c r="BN64" s="83">
        <v>1.1372324159021409E-7</v>
      </c>
      <c r="BO64" s="83">
        <v>0</v>
      </c>
      <c r="BP64" s="83">
        <v>8.5329595650696557E-8</v>
      </c>
      <c r="BQ64" s="83">
        <v>0</v>
      </c>
      <c r="BR64" s="83">
        <v>3.2279986408426755E-9</v>
      </c>
      <c r="BS64" s="83">
        <v>1.94529391777098E-9</v>
      </c>
      <c r="BT64" s="83">
        <v>0</v>
      </c>
      <c r="BU64" s="83">
        <v>-1.1678134556574922E-8</v>
      </c>
      <c r="BV64" s="83">
        <v>7.0081549439346954E-11</v>
      </c>
      <c r="BW64" s="83">
        <v>-2.5250594631328574E-8</v>
      </c>
      <c r="BX64" s="83">
        <v>0</v>
      </c>
      <c r="BY64" s="83">
        <v>0</v>
      </c>
      <c r="BZ64" s="83">
        <v>-1.2126231736323488E-9</v>
      </c>
      <c r="CA64" s="83">
        <v>-8.8557594291539239E-9</v>
      </c>
      <c r="CB64" s="83">
        <v>-5.7764186204552935E-10</v>
      </c>
      <c r="CC64" s="83">
        <v>-3.1472986748216103E-9</v>
      </c>
      <c r="CD64" s="83">
        <v>-5.672358137954468E-9</v>
      </c>
      <c r="CE64" s="83">
        <v>0</v>
      </c>
      <c r="CF64" s="83">
        <v>0</v>
      </c>
      <c r="CG64" s="83">
        <v>-5.549184505606525E-9</v>
      </c>
      <c r="CH64" s="83">
        <v>0</v>
      </c>
      <c r="CI64" s="83">
        <v>-3.2725959904858989E-9</v>
      </c>
      <c r="CJ64" s="83">
        <v>0</v>
      </c>
      <c r="CK64" s="83">
        <v>-1.7902650356778792E-9</v>
      </c>
      <c r="CL64" s="83">
        <v>-1.2933231396534162E-9</v>
      </c>
      <c r="CM64" s="83">
        <v>0</v>
      </c>
      <c r="CN64" s="79">
        <v>0</v>
      </c>
      <c r="CO64" s="83">
        <v>0</v>
      </c>
      <c r="CP64" s="83">
        <v>0</v>
      </c>
      <c r="CQ64" s="83">
        <v>-1.7392966360856261E-9</v>
      </c>
      <c r="CR64" s="83">
        <v>0</v>
      </c>
      <c r="CS64" s="83">
        <v>1.720183486238525E-10</v>
      </c>
      <c r="CT64" s="83">
        <v>0</v>
      </c>
      <c r="CU64" s="83">
        <v>0</v>
      </c>
      <c r="CV64" s="83">
        <v>0</v>
      </c>
      <c r="CW64" s="83">
        <v>0</v>
      </c>
      <c r="CX64" s="83">
        <v>0</v>
      </c>
      <c r="CY64" s="83">
        <v>0</v>
      </c>
      <c r="CZ64" s="83">
        <v>4.3875297315664278E-8</v>
      </c>
      <c r="DA64" s="83">
        <v>7.6516309887869492E-9</v>
      </c>
      <c r="DB64" s="83">
        <v>0</v>
      </c>
      <c r="DC64" s="83">
        <v>0</v>
      </c>
      <c r="DD64" s="83">
        <v>4.7358137954468254E-10</v>
      </c>
      <c r="DE64" s="83">
        <v>2.3148148148148191E-10</v>
      </c>
    </row>
    <row r="65" spans="1:109">
      <c r="A65" s="80">
        <v>31</v>
      </c>
      <c r="B65" s="186" t="s">
        <v>919</v>
      </c>
      <c r="C65" s="186">
        <v>0.66300000000000003</v>
      </c>
      <c r="D65" s="251">
        <v>42885</v>
      </c>
      <c r="E65" s="188" t="s">
        <v>26</v>
      </c>
      <c r="F65" s="85">
        <v>100</v>
      </c>
      <c r="G65" s="85">
        <v>1</v>
      </c>
      <c r="H65" s="85">
        <v>10</v>
      </c>
      <c r="I65" s="85"/>
      <c r="J65" s="79">
        <v>0.66574615199999998</v>
      </c>
      <c r="K65" s="79">
        <v>5.2656218470000002</v>
      </c>
      <c r="L65" s="79">
        <v>0.30431220799999997</v>
      </c>
      <c r="M65" s="79">
        <v>1.6230353579000001</v>
      </c>
      <c r="N65" s="79">
        <v>1.3049641776666667</v>
      </c>
      <c r="O65" s="79">
        <v>12.33</v>
      </c>
      <c r="P65" s="79">
        <v>11.67</v>
      </c>
      <c r="Q65" s="189">
        <v>1.2066103407755582</v>
      </c>
      <c r="R65" s="190">
        <v>0.23377556783268733</v>
      </c>
      <c r="S65" s="191">
        <v>4.9160230317273799</v>
      </c>
      <c r="T65" s="186">
        <v>-9.5011788977306216E-6</v>
      </c>
      <c r="U65" s="83">
        <v>-3.1351311523725319E-8</v>
      </c>
      <c r="V65" s="79">
        <v>6.1523725316829025E-9</v>
      </c>
      <c r="W65" s="83">
        <v>-5.3418803418803419E-6</v>
      </c>
      <c r="X65" s="79">
        <v>-7.5523135867965442E-9</v>
      </c>
      <c r="Y65" s="79">
        <v>-2.5744179192455054E-7</v>
      </c>
      <c r="Z65" s="79">
        <v>-1.0167992926613622E-7</v>
      </c>
      <c r="AA65" s="79">
        <v>-7.2944297082228101E-9</v>
      </c>
      <c r="AB65" s="79">
        <v>-4.0156203949307404E-6</v>
      </c>
      <c r="AC65" s="199">
        <v>1.8659740642499262E-7</v>
      </c>
      <c r="AD65" s="199">
        <v>6.8007662835249052E-7</v>
      </c>
      <c r="AE65" s="79">
        <v>2.5327880931329208E-8</v>
      </c>
      <c r="AF65" s="79">
        <v>0</v>
      </c>
      <c r="AG65" s="79">
        <v>3.14065723548482E-7</v>
      </c>
      <c r="AH65" s="199">
        <v>-2.3393751842027728E-8</v>
      </c>
      <c r="AI65" s="79">
        <v>2.8072502210433244E-6</v>
      </c>
      <c r="AJ65" s="79">
        <v>-2.2104332449160033E-7</v>
      </c>
      <c r="AK65" s="79">
        <v>5.7102858826997182E-9</v>
      </c>
      <c r="AL65" s="79">
        <v>0</v>
      </c>
      <c r="AM65" s="79">
        <v>-2.0059681697612739E-7</v>
      </c>
      <c r="AN65" s="199">
        <v>-4.9495284409077522E-9</v>
      </c>
      <c r="AO65" s="79">
        <v>-2.0409666961391093E-9</v>
      </c>
      <c r="AP65" s="199">
        <v>-2.020704391394046E-9</v>
      </c>
      <c r="AQ65" s="79">
        <v>-8.4364868847627491E-9</v>
      </c>
      <c r="AR65" s="79">
        <v>9.6338048924255764E-8</v>
      </c>
      <c r="AS65" s="79">
        <v>2.3393751842027747E-9</v>
      </c>
      <c r="AT65" s="79">
        <v>7.6830975537872099E-8</v>
      </c>
      <c r="AU65" s="79">
        <v>7.990716180371353E-6</v>
      </c>
      <c r="AV65" s="79">
        <v>-1.3833628057765986E-7</v>
      </c>
      <c r="AW65" s="79">
        <v>7.8286177424108419E-10</v>
      </c>
      <c r="AX65" s="79">
        <v>1.7471632773356908E-7</v>
      </c>
      <c r="AY65" s="79">
        <v>-8.6943707633362805E-9</v>
      </c>
      <c r="AZ65" s="79">
        <v>5.9552755673445323E-7</v>
      </c>
      <c r="BA65" s="79">
        <v>2.4222664308871206E-8</v>
      </c>
      <c r="BB65" s="79">
        <v>2.2270114942528729E-7</v>
      </c>
      <c r="BC65" s="79">
        <v>-9.1732979664014202E-9</v>
      </c>
      <c r="BD65" s="79">
        <v>-4.5608605953433533E-9</v>
      </c>
      <c r="BE65" s="79">
        <v>-4.2956086059534333E-9</v>
      </c>
      <c r="BF65" s="79">
        <v>-1.337312113174182E-9</v>
      </c>
      <c r="BG65" s="79">
        <v>5.0674182139699396E-8</v>
      </c>
      <c r="BH65" s="79">
        <v>6.4470969643383414E-9</v>
      </c>
      <c r="BI65" s="79">
        <v>0</v>
      </c>
      <c r="BJ65" s="79">
        <v>2.6891762452107284E-6</v>
      </c>
      <c r="BK65" s="79">
        <v>1.2617889773062189E-8</v>
      </c>
      <c r="BL65" s="79">
        <v>1.2654730327144122E-8</v>
      </c>
      <c r="BM65" s="79">
        <v>0</v>
      </c>
      <c r="BN65" s="79">
        <v>-4.0340406719717084E-9</v>
      </c>
      <c r="BO65" s="79">
        <v>0</v>
      </c>
      <c r="BP65" s="79">
        <v>-1.3061818449749486E-8</v>
      </c>
      <c r="BQ65" s="79">
        <v>0</v>
      </c>
      <c r="BR65" s="79">
        <v>-1.9709696433834403E-9</v>
      </c>
      <c r="BS65" s="79">
        <v>2.3670055997642205E-8</v>
      </c>
      <c r="BT65" s="79">
        <v>0</v>
      </c>
      <c r="BU65" s="79">
        <v>-2.2067491895078101E-8</v>
      </c>
      <c r="BV65" s="79">
        <v>-9.5048629531388116E-10</v>
      </c>
      <c r="BW65" s="79">
        <v>-1.6633510167992926E-8</v>
      </c>
      <c r="BX65" s="79">
        <v>0</v>
      </c>
      <c r="BY65" s="79">
        <v>0</v>
      </c>
      <c r="BZ65" s="79">
        <v>-2.2951665193044501E-9</v>
      </c>
      <c r="CA65" s="79">
        <v>-8.8417329796640094E-9</v>
      </c>
      <c r="CB65" s="79">
        <v>-7.3165340406719717E-9</v>
      </c>
      <c r="CC65" s="79">
        <v>-2.599101090480402E-9</v>
      </c>
      <c r="CD65" s="79">
        <v>0</v>
      </c>
      <c r="CE65" s="79">
        <v>0</v>
      </c>
      <c r="CF65" s="79">
        <v>0</v>
      </c>
      <c r="CG65" s="79">
        <v>-3.4869584438549965E-9</v>
      </c>
      <c r="CH65" s="79">
        <v>-2.6156793398172641E-10</v>
      </c>
      <c r="CI65" s="79">
        <v>1.372310639552019E-9</v>
      </c>
      <c r="CJ65" s="79">
        <v>0</v>
      </c>
      <c r="CK65" s="79">
        <v>-4.1758768051871504E-9</v>
      </c>
      <c r="CL65" s="79">
        <v>-1.9138667845564399E-9</v>
      </c>
      <c r="CM65" s="79">
        <v>-5.176097848511655E-10</v>
      </c>
      <c r="CN65" s="79">
        <v>0</v>
      </c>
      <c r="CO65" s="79">
        <v>0</v>
      </c>
      <c r="CP65" s="79">
        <v>0</v>
      </c>
      <c r="CQ65" s="79">
        <v>1.5878278809313286E-7</v>
      </c>
      <c r="CR65" s="79">
        <v>1.4645962275272619E-8</v>
      </c>
      <c r="CS65" s="79">
        <v>-7.7365163572060812E-11</v>
      </c>
      <c r="CT65" s="79">
        <v>5.8208075449454733E-10</v>
      </c>
      <c r="CU65" s="79">
        <v>0</v>
      </c>
      <c r="CV65" s="79">
        <v>0</v>
      </c>
      <c r="CW65" s="79">
        <v>0</v>
      </c>
      <c r="CX65" s="79">
        <v>9.4127615679339831E-10</v>
      </c>
      <c r="CY65" s="79">
        <v>0</v>
      </c>
      <c r="CZ65" s="79">
        <v>2.0778072502210415E-9</v>
      </c>
      <c r="DA65" s="79">
        <v>0</v>
      </c>
      <c r="DB65" s="79">
        <v>0</v>
      </c>
      <c r="DC65" s="79">
        <v>0</v>
      </c>
      <c r="DD65" s="79">
        <v>9.1917182434423706E-10</v>
      </c>
      <c r="DE65" s="79">
        <v>0</v>
      </c>
    </row>
    <row r="66" spans="1:109">
      <c r="A66" s="80">
        <v>13</v>
      </c>
      <c r="B66" s="186" t="s">
        <v>447</v>
      </c>
      <c r="C66" s="186">
        <v>0.73199999999999998</v>
      </c>
      <c r="D66" s="246">
        <v>42878</v>
      </c>
      <c r="E66" s="188" t="s">
        <v>26</v>
      </c>
      <c r="F66" s="85">
        <v>100</v>
      </c>
      <c r="G66" s="85">
        <v>1</v>
      </c>
      <c r="H66" s="85">
        <v>10</v>
      </c>
      <c r="I66" s="85"/>
      <c r="J66" s="79">
        <v>0.96108169799999998</v>
      </c>
      <c r="K66" s="79">
        <v>6.4037129210000003</v>
      </c>
      <c r="L66" s="79">
        <v>0.40984249900000003</v>
      </c>
      <c r="M66" s="79">
        <v>1.7751866550666666</v>
      </c>
      <c r="N66" s="79">
        <v>1.1268881233333328</v>
      </c>
      <c r="O66" s="79">
        <v>1.33</v>
      </c>
      <c r="P66" s="79">
        <v>42</v>
      </c>
      <c r="Q66" s="189">
        <v>1.048451938895417</v>
      </c>
      <c r="R66" s="190">
        <v>0.16807166334576543</v>
      </c>
      <c r="S66" s="191">
        <v>3.447219428123776</v>
      </c>
      <c r="T66" s="186">
        <v>-9.4451121794871793E-6</v>
      </c>
      <c r="U66" s="79">
        <v>-5.091479700854702E-8</v>
      </c>
      <c r="V66" s="79">
        <v>2.5250400641025653E-7</v>
      </c>
      <c r="W66" s="83">
        <v>6.7107371794871806E-6</v>
      </c>
      <c r="X66" s="79">
        <v>9.8490918803418664E-8</v>
      </c>
      <c r="Y66" s="79">
        <v>1.8038862179487183E-7</v>
      </c>
      <c r="Z66" s="79">
        <v>-1.5391292735042733E-7</v>
      </c>
      <c r="AA66" s="199">
        <v>8.3800747863247675E-9</v>
      </c>
      <c r="AB66" s="79">
        <v>9.0144230769230778E-6</v>
      </c>
      <c r="AC66" s="199">
        <v>1.2586805555555566E-7</v>
      </c>
      <c r="AD66" s="199">
        <v>2.2592815170940174E-7</v>
      </c>
      <c r="AE66" s="79">
        <v>-2.2602831196581199E-8</v>
      </c>
      <c r="AF66" s="79">
        <v>-1.2987446581196582E-8</v>
      </c>
      <c r="AG66" s="79">
        <v>-9.2481303418803285E-8</v>
      </c>
      <c r="AH66" s="199">
        <v>-5.2650908119658177E-8</v>
      </c>
      <c r="AI66" s="79">
        <v>3.4525240384615387E-6</v>
      </c>
      <c r="AJ66" s="79">
        <v>-2.4966613247863247E-7</v>
      </c>
      <c r="AK66" s="79">
        <v>6.5771901709401674E-8</v>
      </c>
      <c r="AL66" s="79">
        <v>-3.6725427350427353E-11</v>
      </c>
      <c r="AM66" s="79">
        <v>2.0826655982905983E-6</v>
      </c>
      <c r="AN66" s="199">
        <v>5.1782852564102569E-8</v>
      </c>
      <c r="AO66" s="79">
        <v>9.024439102564104E-9</v>
      </c>
      <c r="AP66" s="199">
        <v>0</v>
      </c>
      <c r="AQ66" s="79">
        <v>-2.7610844017094016E-8</v>
      </c>
      <c r="AR66" s="79">
        <v>-3.1383547008547409E-9</v>
      </c>
      <c r="AS66" s="79">
        <v>-7.7958066239316242E-9</v>
      </c>
      <c r="AT66" s="79">
        <v>4.5272435897435901E-8</v>
      </c>
      <c r="AU66" s="79">
        <v>-3.2284989316239335E-8</v>
      </c>
      <c r="AV66" s="79">
        <v>-1.4289529914529906E-7</v>
      </c>
      <c r="AW66" s="79">
        <v>5.6089743589743714E-10</v>
      </c>
      <c r="AX66" s="79">
        <v>5.0614316239316269E-8</v>
      </c>
      <c r="AY66" s="79">
        <v>2.1541132478632471E-8</v>
      </c>
      <c r="AZ66" s="79">
        <v>1.6987179487179486E-7</v>
      </c>
      <c r="BA66" s="79">
        <v>8.8040865384615394E-9</v>
      </c>
      <c r="BB66" s="79">
        <v>2.2015224358974357E-7</v>
      </c>
      <c r="BC66" s="79">
        <v>1.3291266025641024E-7</v>
      </c>
      <c r="BD66" s="79">
        <v>8.0361912393162416E-9</v>
      </c>
      <c r="BE66" s="79">
        <v>0</v>
      </c>
      <c r="BF66" s="79">
        <v>8.0562232905982862E-9</v>
      </c>
      <c r="BG66" s="79">
        <v>5.3545673076923066E-8</v>
      </c>
      <c r="BH66" s="79">
        <v>0</v>
      </c>
      <c r="BI66" s="79">
        <v>0</v>
      </c>
      <c r="BJ66" s="79">
        <v>4.3202457264957272E-7</v>
      </c>
      <c r="BK66" s="79">
        <v>4.8644497863247846E-9</v>
      </c>
      <c r="BL66" s="79">
        <v>0</v>
      </c>
      <c r="BM66" s="79">
        <v>0</v>
      </c>
      <c r="BN66" s="79">
        <v>0</v>
      </c>
      <c r="BO66" s="79">
        <v>0</v>
      </c>
      <c r="BP66" s="79">
        <v>4.340277777777778E-8</v>
      </c>
      <c r="BQ66" s="79">
        <v>0</v>
      </c>
      <c r="BR66" s="79">
        <v>3.7393162393162356E-9</v>
      </c>
      <c r="BS66" s="79">
        <v>0</v>
      </c>
      <c r="BT66" s="79">
        <v>0</v>
      </c>
      <c r="BU66" s="79">
        <v>-1.034655448717949E-8</v>
      </c>
      <c r="BV66" s="79">
        <v>-2.0065438034188028E-9</v>
      </c>
      <c r="BW66" s="79">
        <v>-2.5841346153846155E-8</v>
      </c>
      <c r="BX66" s="79">
        <v>0</v>
      </c>
      <c r="BY66" s="79">
        <v>0</v>
      </c>
      <c r="BZ66" s="79">
        <v>0</v>
      </c>
      <c r="CA66" s="79">
        <v>-2.6575854700854677E-8</v>
      </c>
      <c r="CB66" s="79">
        <v>0</v>
      </c>
      <c r="CC66" s="79">
        <v>-7.7958066239316242E-9</v>
      </c>
      <c r="CD66" s="79">
        <v>0</v>
      </c>
      <c r="CE66" s="79">
        <v>0</v>
      </c>
      <c r="CF66" s="79">
        <v>0</v>
      </c>
      <c r="CG66" s="79">
        <v>-1.5872061965811968E-8</v>
      </c>
      <c r="CH66" s="79">
        <v>0</v>
      </c>
      <c r="CI66" s="79">
        <v>-3.8928952991452993E-9</v>
      </c>
      <c r="CJ66" s="79">
        <v>0</v>
      </c>
      <c r="CK66" s="79">
        <v>0</v>
      </c>
      <c r="CL66" s="79">
        <v>-5.6323450854700882E-9</v>
      </c>
      <c r="CM66" s="79">
        <v>0</v>
      </c>
      <c r="CN66" s="79">
        <v>0</v>
      </c>
      <c r="CO66" s="79">
        <v>0</v>
      </c>
      <c r="CP66" s="79">
        <v>0</v>
      </c>
      <c r="CQ66" s="79">
        <v>3.3653846153846159E-8</v>
      </c>
      <c r="CR66" s="79">
        <v>0</v>
      </c>
      <c r="CS66" s="79">
        <v>0</v>
      </c>
      <c r="CT66" s="79">
        <v>0</v>
      </c>
      <c r="CU66" s="79">
        <v>0</v>
      </c>
      <c r="CV66" s="79">
        <v>0</v>
      </c>
      <c r="CW66" s="79">
        <v>0</v>
      </c>
      <c r="CX66" s="79">
        <v>0</v>
      </c>
      <c r="CY66" s="79">
        <v>0</v>
      </c>
      <c r="CZ66" s="79">
        <v>0</v>
      </c>
      <c r="DA66" s="79">
        <v>0</v>
      </c>
      <c r="DB66" s="79">
        <v>0</v>
      </c>
      <c r="DC66" s="79">
        <v>0</v>
      </c>
      <c r="DD66" s="79">
        <v>0</v>
      </c>
      <c r="DE66" s="79">
        <v>2.3370726495726514E-10</v>
      </c>
    </row>
    <row r="67" spans="1:109">
      <c r="A67" s="80">
        <v>44</v>
      </c>
      <c r="B67" s="186" t="s">
        <v>773</v>
      </c>
      <c r="C67" s="186">
        <v>0.71199999999999997</v>
      </c>
      <c r="D67" s="246">
        <v>42881</v>
      </c>
      <c r="E67" s="233" t="s">
        <v>26</v>
      </c>
      <c r="F67" s="74">
        <v>100</v>
      </c>
      <c r="G67" s="74">
        <v>0.9</v>
      </c>
      <c r="H67" s="74">
        <v>9</v>
      </c>
      <c r="I67" s="85"/>
      <c r="J67" s="79">
        <v>0.77800056399999995</v>
      </c>
      <c r="K67" s="79">
        <v>3.8132328869999998</v>
      </c>
      <c r="L67" s="79">
        <v>0.67364650100000001</v>
      </c>
      <c r="M67" s="79">
        <v>1.1986188650333334</v>
      </c>
      <c r="N67" s="79">
        <v>0.64504262166666593</v>
      </c>
      <c r="O67" s="79">
        <v>4</v>
      </c>
      <c r="P67" s="79">
        <v>14.33</v>
      </c>
      <c r="Q67" s="189">
        <v>1.0778864864864866</v>
      </c>
      <c r="R67" s="190">
        <v>0.21787597642091078</v>
      </c>
      <c r="S67" s="191">
        <v>4.0500861339600469</v>
      </c>
      <c r="T67" s="186">
        <v>-9.4444444444444463E-6</v>
      </c>
      <c r="U67" s="79">
        <v>-5.1783033033033029E-8</v>
      </c>
      <c r="V67" s="79">
        <v>-5.8145645645645662E-8</v>
      </c>
      <c r="W67" s="83">
        <v>-6.1186186186186192E-6</v>
      </c>
      <c r="X67" s="79">
        <v>-7.225975975975978E-8</v>
      </c>
      <c r="Y67" s="79">
        <v>8.049924924924924E-8</v>
      </c>
      <c r="Z67" s="79">
        <v>-1.9275525525525518E-7</v>
      </c>
      <c r="AA67" s="79">
        <v>-1.0716966966966961E-8</v>
      </c>
      <c r="AB67" s="79">
        <v>7.8828828828828831E-7</v>
      </c>
      <c r="AC67" s="79">
        <v>5.9309309309309315E-8</v>
      </c>
      <c r="AD67" s="79">
        <v>4.6340090090090072E-8</v>
      </c>
      <c r="AE67" s="79">
        <v>-2.3329579579579587E-8</v>
      </c>
      <c r="AF67" s="79">
        <v>0</v>
      </c>
      <c r="AG67" s="79">
        <v>-2.9335585585585588E-7</v>
      </c>
      <c r="AH67" s="79">
        <v>-9.288663663663664E-8</v>
      </c>
      <c r="AI67" s="79">
        <v>-8.896396396396394E-8</v>
      </c>
      <c r="AJ67" s="79">
        <v>-2.1698573573573576E-7</v>
      </c>
      <c r="AK67" s="79">
        <v>-1.1298798798798804E-7</v>
      </c>
      <c r="AL67" s="79">
        <v>0</v>
      </c>
      <c r="AM67" s="79">
        <v>-3.0048798798798798E-7</v>
      </c>
      <c r="AN67" s="199">
        <v>-5.3566066066066063E-9</v>
      </c>
      <c r="AO67" s="79">
        <v>0</v>
      </c>
      <c r="AP67" s="79">
        <v>0</v>
      </c>
      <c r="AQ67" s="79">
        <v>-1.6272522522522525E-8</v>
      </c>
      <c r="AR67" s="79">
        <v>2.195945945945946E-9</v>
      </c>
      <c r="AS67" s="79">
        <v>-1.054804804804805E-8</v>
      </c>
      <c r="AT67" s="79">
        <v>6.456456456456454E-9</v>
      </c>
      <c r="AU67" s="79">
        <v>5.3566066066066074E-7</v>
      </c>
      <c r="AV67" s="79">
        <v>-2.0608108108108107E-7</v>
      </c>
      <c r="AW67" s="79">
        <v>-1.0623123123123162E-9</v>
      </c>
      <c r="AX67" s="79">
        <v>4.6734234234234256E-9</v>
      </c>
      <c r="AY67" s="79">
        <v>-5.5294669669669668E-9</v>
      </c>
      <c r="AZ67" s="79">
        <v>4.6021021021021024E-8</v>
      </c>
      <c r="BA67" s="79">
        <v>-7.8603603603603599E-9</v>
      </c>
      <c r="BB67" s="79">
        <v>2.5544294294294296E-7</v>
      </c>
      <c r="BC67" s="79">
        <v>1.2787162162162162E-7</v>
      </c>
      <c r="BD67" s="79">
        <v>5.103228228228226E-9</v>
      </c>
      <c r="BE67" s="79">
        <v>6.0960960960960959E-9</v>
      </c>
      <c r="BF67" s="79">
        <v>3.9733483483483482E-9</v>
      </c>
      <c r="BG67" s="79">
        <v>1.9087837837837842E-8</v>
      </c>
      <c r="BH67" s="79">
        <v>-1.9444444444444409E-9</v>
      </c>
      <c r="BI67" s="79">
        <v>0</v>
      </c>
      <c r="BJ67" s="79">
        <v>1.8262012012012014E-7</v>
      </c>
      <c r="BK67" s="79">
        <v>2.8434684684684721E-9</v>
      </c>
      <c r="BL67" s="79">
        <v>2.8641141141141154E-9</v>
      </c>
      <c r="BM67" s="79">
        <v>0</v>
      </c>
      <c r="BN67" s="79">
        <v>6.062312312312313E-8</v>
      </c>
      <c r="BO67" s="79">
        <v>0</v>
      </c>
      <c r="BP67" s="79">
        <v>4.4801051051051058E-8</v>
      </c>
      <c r="BQ67" s="79">
        <v>0</v>
      </c>
      <c r="BR67" s="79">
        <v>-3.0180180180180188E-9</v>
      </c>
      <c r="BS67" s="79">
        <v>-1.0679429429429419E-9</v>
      </c>
      <c r="BT67" s="79">
        <v>0</v>
      </c>
      <c r="BU67" s="79">
        <v>-1.5161411411411411E-8</v>
      </c>
      <c r="BV67" s="79">
        <v>-1.2012012012012012E-9</v>
      </c>
      <c r="BW67" s="79">
        <v>-2.8866366366366373E-8</v>
      </c>
      <c r="BX67" s="79">
        <v>0</v>
      </c>
      <c r="BY67" s="79">
        <v>0</v>
      </c>
      <c r="BZ67" s="79">
        <v>-8.5397897897898035E-10</v>
      </c>
      <c r="CA67" s="79">
        <v>-8.5773273273273241E-9</v>
      </c>
      <c r="CB67" s="79">
        <v>-3.8851351351351242E-10</v>
      </c>
      <c r="CC67" s="79">
        <v>-3.2882882882882887E-9</v>
      </c>
      <c r="CD67" s="79">
        <v>-4.3130630630630634E-9</v>
      </c>
      <c r="CE67" s="79">
        <v>0</v>
      </c>
      <c r="CF67" s="79">
        <v>0</v>
      </c>
      <c r="CG67" s="79">
        <v>-6.8750000000000004E-9</v>
      </c>
      <c r="CH67" s="79">
        <v>0</v>
      </c>
      <c r="CI67" s="79">
        <v>-3.4046546546546529E-9</v>
      </c>
      <c r="CJ67" s="79">
        <v>0</v>
      </c>
      <c r="CK67" s="79">
        <v>-2.6069819819819824E-9</v>
      </c>
      <c r="CL67" s="79">
        <v>-1.3494744744744738E-9</v>
      </c>
      <c r="CM67" s="79">
        <v>0</v>
      </c>
      <c r="CN67" s="79">
        <v>0</v>
      </c>
      <c r="CO67" s="79">
        <v>0</v>
      </c>
      <c r="CP67" s="79">
        <v>0</v>
      </c>
      <c r="CQ67" s="79">
        <v>-5.0075075075075064E-9</v>
      </c>
      <c r="CR67" s="79">
        <v>0</v>
      </c>
      <c r="CS67" s="79">
        <v>6.1936936936936891E-11</v>
      </c>
      <c r="CT67" s="79">
        <v>0</v>
      </c>
      <c r="CU67" s="79">
        <v>0</v>
      </c>
      <c r="CV67" s="79">
        <v>0</v>
      </c>
      <c r="CW67" s="79">
        <v>0</v>
      </c>
      <c r="CX67" s="79">
        <v>0</v>
      </c>
      <c r="CY67" s="79">
        <v>0</v>
      </c>
      <c r="CZ67" s="79">
        <v>2.7702702702702703E-8</v>
      </c>
      <c r="DA67" s="79">
        <v>4.9868618618618627E-9</v>
      </c>
      <c r="DB67" s="79">
        <v>0</v>
      </c>
      <c r="DC67" s="79">
        <v>0</v>
      </c>
      <c r="DD67" s="79">
        <v>-9.9474474474474978E-11</v>
      </c>
      <c r="DE67" s="79">
        <v>1.9425675675675678E-9</v>
      </c>
    </row>
    <row r="68" spans="1:109" s="203" customFormat="1">
      <c r="A68" s="80">
        <v>14</v>
      </c>
      <c r="B68" s="186" t="s">
        <v>206</v>
      </c>
      <c r="C68" s="186">
        <v>0.71</v>
      </c>
      <c r="D68" s="246">
        <v>42885</v>
      </c>
      <c r="E68" s="222" t="s">
        <v>26</v>
      </c>
      <c r="F68" s="209">
        <v>100</v>
      </c>
      <c r="G68" s="209">
        <v>1.2</v>
      </c>
      <c r="H68" s="209">
        <v>12</v>
      </c>
      <c r="I68" s="209"/>
      <c r="J68" s="79">
        <v>0.91284792199999998</v>
      </c>
      <c r="K68" s="79">
        <v>5.9077599159999998</v>
      </c>
      <c r="L68" s="79">
        <v>0.327426041</v>
      </c>
      <c r="M68" s="79">
        <v>1.8503194995000001</v>
      </c>
      <c r="N68" s="79">
        <v>0.64970604766666595</v>
      </c>
      <c r="O68" s="79">
        <v>4.5</v>
      </c>
      <c r="P68" s="79">
        <v>45.33</v>
      </c>
      <c r="Q68" s="189">
        <v>1.4152365060712886</v>
      </c>
      <c r="R68" s="190">
        <v>0.30986102845296631</v>
      </c>
      <c r="S68" s="191">
        <v>4.8154497845671766</v>
      </c>
      <c r="T68" s="186">
        <v>-9.3749999999999992E-6</v>
      </c>
      <c r="U68" s="79">
        <v>-3.1357388316151195E-8</v>
      </c>
      <c r="V68" s="79">
        <v>1.3674112256586473E-8</v>
      </c>
      <c r="W68" s="83">
        <v>-5.1367411225658648E-6</v>
      </c>
      <c r="X68" s="79">
        <v>-1.073883161511941E-9</v>
      </c>
      <c r="Y68" s="79">
        <v>-2.2322451317296677E-7</v>
      </c>
      <c r="Z68" s="79">
        <v>-1.1222079037800681E-7</v>
      </c>
      <c r="AA68" s="79">
        <v>-6.7475658648339019E-9</v>
      </c>
      <c r="AB68" s="79">
        <v>-5.5126002290950746E-6</v>
      </c>
      <c r="AC68" s="79">
        <v>1.2689719358533784E-7</v>
      </c>
      <c r="AD68" s="79">
        <v>4.8056271477663218E-7</v>
      </c>
      <c r="AE68" s="79">
        <v>1.490907789232532E-8</v>
      </c>
      <c r="AF68" s="79">
        <v>0</v>
      </c>
      <c r="AG68" s="79">
        <v>3.2986111111111111E-7</v>
      </c>
      <c r="AH68" s="79">
        <v>-1.4855383734249749E-8</v>
      </c>
      <c r="AI68" s="79">
        <v>1.5857674684994272E-6</v>
      </c>
      <c r="AJ68" s="79">
        <v>-1.9705756013745707E-7</v>
      </c>
      <c r="AK68" s="79">
        <v>-6.4611970217640305E-8</v>
      </c>
      <c r="AL68" s="79">
        <v>0</v>
      </c>
      <c r="AM68" s="79">
        <v>-2.1871420389461638E-7</v>
      </c>
      <c r="AN68" s="199">
        <v>-1.7325315005727397E-9</v>
      </c>
      <c r="AO68" s="79">
        <v>-1.3423539518900345E-9</v>
      </c>
      <c r="AP68" s="79">
        <v>-1.2564432989690729E-9</v>
      </c>
      <c r="AQ68" s="79">
        <v>-1.1096792668957612E-8</v>
      </c>
      <c r="AR68" s="79">
        <v>8.3046964490263468E-8</v>
      </c>
      <c r="AS68" s="79">
        <v>-1.8039447308132872E-8</v>
      </c>
      <c r="AT68" s="79">
        <v>5.7220074455899194E-8</v>
      </c>
      <c r="AU68" s="79">
        <v>8.8452176403207342E-6</v>
      </c>
      <c r="AV68" s="79">
        <v>-1.3906786941580753E-7</v>
      </c>
      <c r="AW68" s="79">
        <v>3.167955326460478E-9</v>
      </c>
      <c r="AX68" s="79">
        <v>3.4208548109965632E-7</v>
      </c>
      <c r="AY68" s="79">
        <v>-2.3876002290950738E-9</v>
      </c>
      <c r="AZ68" s="79">
        <v>2.9191723940435286E-7</v>
      </c>
      <c r="BA68" s="79">
        <v>1.3065578465063002E-8</v>
      </c>
      <c r="BB68" s="79">
        <v>2.4395045819014892E-7</v>
      </c>
      <c r="BC68" s="79">
        <v>1.4407932416953033E-8</v>
      </c>
      <c r="BD68" s="79">
        <v>-2.2318871706758329E-9</v>
      </c>
      <c r="BE68" s="79">
        <v>-2.0153207331042349E-9</v>
      </c>
      <c r="BF68" s="79">
        <v>-2.0350085910652925E-9</v>
      </c>
      <c r="BG68" s="79">
        <v>6.2482101947308134E-8</v>
      </c>
      <c r="BH68" s="79">
        <v>8.2331042382588842E-10</v>
      </c>
      <c r="BI68" s="79">
        <v>0</v>
      </c>
      <c r="BJ68" s="79">
        <v>6.355598510882018E-7</v>
      </c>
      <c r="BK68" s="79">
        <v>4.4780927835051544E-9</v>
      </c>
      <c r="BL68" s="79">
        <v>4.5138888888888849E-9</v>
      </c>
      <c r="BM68" s="79">
        <v>0</v>
      </c>
      <c r="BN68" s="79">
        <v>4.1165521191294224E-10</v>
      </c>
      <c r="BO68" s="79">
        <v>0</v>
      </c>
      <c r="BP68" s="79">
        <v>-5.3926832760595706E-9</v>
      </c>
      <c r="BQ68" s="79">
        <v>0</v>
      </c>
      <c r="BR68" s="79">
        <v>1.3011884306987397E-9</v>
      </c>
      <c r="BS68" s="79">
        <v>3.2896620847651809E-9</v>
      </c>
      <c r="BT68" s="79">
        <v>0</v>
      </c>
      <c r="BU68" s="79">
        <v>-2.2802119129438721E-8</v>
      </c>
      <c r="BV68" s="79">
        <v>-2.1388172966781202E-9</v>
      </c>
      <c r="BW68" s="79">
        <v>-1.8399198167239404E-8</v>
      </c>
      <c r="BX68" s="79">
        <v>0</v>
      </c>
      <c r="BY68" s="79">
        <v>0</v>
      </c>
      <c r="BZ68" s="79">
        <v>-1.4515320733104239E-9</v>
      </c>
      <c r="CA68" s="79">
        <v>-7.016036655211916E-9</v>
      </c>
      <c r="CB68" s="79">
        <v>-7.232603092783507E-9</v>
      </c>
      <c r="CC68" s="79">
        <v>-2.2784221076746867E-9</v>
      </c>
      <c r="CD68" s="79">
        <v>0</v>
      </c>
      <c r="CE68" s="79">
        <v>0</v>
      </c>
      <c r="CF68" s="79">
        <v>0</v>
      </c>
      <c r="CG68" s="79">
        <v>-3.7603808705612848E-9</v>
      </c>
      <c r="CH68" s="79">
        <v>-1.3423539518900307E-10</v>
      </c>
      <c r="CI68" s="79">
        <v>1.3620418098510893E-9</v>
      </c>
      <c r="CJ68" s="79">
        <v>0</v>
      </c>
      <c r="CK68" s="79">
        <v>-4.470933562428408E-9</v>
      </c>
      <c r="CL68" s="79">
        <v>-1.4246849942726213E-9</v>
      </c>
      <c r="CM68" s="79">
        <v>1.2582331042382603E-9</v>
      </c>
      <c r="CN68" s="79">
        <v>0</v>
      </c>
      <c r="CO68" s="79">
        <v>0</v>
      </c>
      <c r="CP68" s="79">
        <v>0</v>
      </c>
      <c r="CQ68" s="79">
        <v>2.4029925544100807E-7</v>
      </c>
      <c r="CR68" s="79">
        <v>2.2766323024054985E-8</v>
      </c>
      <c r="CS68" s="79">
        <v>-4.2060423825887781E-10</v>
      </c>
      <c r="CT68" s="79">
        <v>-7.5171821305841587E-11</v>
      </c>
      <c r="CU68" s="79">
        <v>0</v>
      </c>
      <c r="CV68" s="79">
        <v>0</v>
      </c>
      <c r="CW68" s="79">
        <v>0</v>
      </c>
      <c r="CX68" s="79">
        <v>1.2492840778923244E-9</v>
      </c>
      <c r="CY68" s="79">
        <v>0</v>
      </c>
      <c r="CZ68" s="79">
        <v>5.9081471935853389E-9</v>
      </c>
      <c r="DA68" s="79">
        <v>0</v>
      </c>
      <c r="DB68" s="79">
        <v>0</v>
      </c>
      <c r="DC68" s="79">
        <v>0</v>
      </c>
      <c r="DD68" s="79">
        <v>1.9025630011454758E-9</v>
      </c>
      <c r="DE68" s="79">
        <v>0</v>
      </c>
    </row>
    <row r="69" spans="1:109">
      <c r="A69" s="80">
        <v>33</v>
      </c>
      <c r="B69" s="186" t="s">
        <v>663</v>
      </c>
      <c r="C69" s="186">
        <v>0.68899999999999995</v>
      </c>
      <c r="D69" s="251">
        <v>42880</v>
      </c>
      <c r="E69" s="188" t="s">
        <v>26</v>
      </c>
      <c r="F69" s="85">
        <v>100</v>
      </c>
      <c r="G69" s="85">
        <v>2.2000000000000002</v>
      </c>
      <c r="H69" s="85">
        <v>22</v>
      </c>
      <c r="I69" s="85"/>
      <c r="J69" s="79">
        <v>0.36130918099999998</v>
      </c>
      <c r="K69" s="79">
        <v>2.7897580770000001</v>
      </c>
      <c r="L69" s="79">
        <v>0.49539290600000002</v>
      </c>
      <c r="M69" s="79">
        <v>0.92271249526666654</v>
      </c>
      <c r="N69" s="79">
        <v>1.3673960123333335</v>
      </c>
      <c r="O69" s="79">
        <v>4</v>
      </c>
      <c r="P69" s="79">
        <v>13</v>
      </c>
      <c r="Q69" s="189">
        <v>0.83457661574618081</v>
      </c>
      <c r="R69" s="190">
        <v>0.15472914287607997</v>
      </c>
      <c r="S69" s="191">
        <v>3.1990153153153154</v>
      </c>
      <c r="T69" s="186">
        <v>-9.3588501291989665E-6</v>
      </c>
      <c r="U69" s="79">
        <v>-3.9028854435831186E-8</v>
      </c>
      <c r="V69" s="79">
        <v>-3.4156976744186026E-8</v>
      </c>
      <c r="W69" s="83">
        <v>-6.6483634797588288E-6</v>
      </c>
      <c r="X69" s="79">
        <v>-1.3996554694228815E-8</v>
      </c>
      <c r="Y69" s="79">
        <v>-7.4423987941429817E-8</v>
      </c>
      <c r="Z69" s="79">
        <v>-7.9134366925064153E-8</v>
      </c>
      <c r="AA69" s="199">
        <v>-2.3578811369509056E-8</v>
      </c>
      <c r="AB69" s="79">
        <v>-7.3212747631352285E-6</v>
      </c>
      <c r="AC69" s="199">
        <v>-2.691645133505063E-10</v>
      </c>
      <c r="AD69" s="199">
        <v>1.4066537467700265E-7</v>
      </c>
      <c r="AE69" s="79">
        <v>-1.8249354005167947E-8</v>
      </c>
      <c r="AF69" s="79">
        <v>0</v>
      </c>
      <c r="AG69" s="79">
        <v>-1.32698105081826E-7</v>
      </c>
      <c r="AH69" s="199">
        <v>-5.0064599483204166E-8</v>
      </c>
      <c r="AI69" s="79">
        <v>3.0092592592592594E-7</v>
      </c>
      <c r="AJ69" s="79">
        <v>-1.892226528854436E-7</v>
      </c>
      <c r="AK69" s="79">
        <v>-7.6711886304909602E-8</v>
      </c>
      <c r="AL69" s="79">
        <v>0</v>
      </c>
      <c r="AM69" s="79">
        <v>-2.2448320413436694E-7</v>
      </c>
      <c r="AN69" s="199">
        <v>-7.6335055986218793E-9</v>
      </c>
      <c r="AO69" s="79">
        <v>0</v>
      </c>
      <c r="AP69" s="199">
        <v>0</v>
      </c>
      <c r="AQ69" s="79">
        <v>0</v>
      </c>
      <c r="AR69" s="79">
        <v>-5.2298664944013815E-8</v>
      </c>
      <c r="AS69" s="79">
        <v>-8.2202842377261044E-9</v>
      </c>
      <c r="AT69" s="79">
        <v>2.1829242032730403E-8</v>
      </c>
      <c r="AU69" s="79">
        <v>1.28364556416882E-6</v>
      </c>
      <c r="AV69" s="79">
        <v>-1.6284453057708864E-7</v>
      </c>
      <c r="AW69" s="79">
        <v>-1.5773040482342804E-9</v>
      </c>
      <c r="AX69" s="79">
        <v>2.4843884582256692E-8</v>
      </c>
      <c r="AY69" s="79">
        <v>-6.6214470284237725E-9</v>
      </c>
      <c r="AZ69" s="79">
        <v>1.6171403962101636E-7</v>
      </c>
      <c r="BA69" s="79">
        <v>2.6916451335053025E-11</v>
      </c>
      <c r="BB69" s="79">
        <v>-1.9918173987941483E-8</v>
      </c>
      <c r="BC69" s="79">
        <v>4.7319121447028431E-8</v>
      </c>
      <c r="BD69" s="79">
        <v>2.7077950043066325E-9</v>
      </c>
      <c r="BE69" s="79">
        <v>1.8572351421188527E-10</v>
      </c>
      <c r="BF69" s="79">
        <v>0</v>
      </c>
      <c r="BG69" s="79">
        <v>4.9364771748492663E-8</v>
      </c>
      <c r="BH69" s="79">
        <v>5.1114341085271283E-9</v>
      </c>
      <c r="BI69" s="79">
        <v>0</v>
      </c>
      <c r="BJ69" s="79">
        <v>6.9982773471145566E-7</v>
      </c>
      <c r="BK69" s="79">
        <v>4.4277562446167095E-9</v>
      </c>
      <c r="BL69" s="79">
        <v>4.2743324720068888E-9</v>
      </c>
      <c r="BM69" s="79">
        <v>0</v>
      </c>
      <c r="BN69" s="79">
        <v>1.3027562446167085E-8</v>
      </c>
      <c r="BO69" s="79">
        <v>0</v>
      </c>
      <c r="BP69" s="79">
        <v>1.6122954349698535E-8</v>
      </c>
      <c r="BQ69" s="79">
        <v>0</v>
      </c>
      <c r="BR69" s="79">
        <v>-1.6149870801031814E-11</v>
      </c>
      <c r="BS69" s="79">
        <v>-2.7454780361757667E-10</v>
      </c>
      <c r="BT69" s="79">
        <v>-2.7320198105081819E-7</v>
      </c>
      <c r="BU69" s="79">
        <v>-2.0967915590008617E-8</v>
      </c>
      <c r="BV69" s="79">
        <v>-7.6442721791558948E-10</v>
      </c>
      <c r="BW69" s="79">
        <v>-1.8680017226528842E-8</v>
      </c>
      <c r="BX69" s="79">
        <v>0</v>
      </c>
      <c r="BY69" s="79">
        <v>0</v>
      </c>
      <c r="BZ69" s="79">
        <v>0</v>
      </c>
      <c r="CA69" s="79">
        <v>-1.3377476313522829E-8</v>
      </c>
      <c r="CB69" s="79">
        <v>5.5717054263565913E-9</v>
      </c>
      <c r="CC69" s="79">
        <v>-1.2812230835486674E-9</v>
      </c>
      <c r="CD69" s="79">
        <v>0</v>
      </c>
      <c r="CE69" s="79">
        <v>4.933785529715762E-10</v>
      </c>
      <c r="CF69" s="79">
        <v>-9.9321705426356402E-10</v>
      </c>
      <c r="CG69" s="79">
        <v>-7.5043066322136067E-9</v>
      </c>
      <c r="CH69" s="79">
        <v>0</v>
      </c>
      <c r="CI69" s="79">
        <v>-2.8262273901808786E-9</v>
      </c>
      <c r="CJ69" s="79">
        <v>0</v>
      </c>
      <c r="CK69" s="79">
        <v>-1.7711024978466832E-9</v>
      </c>
      <c r="CL69" s="79">
        <v>-4.9768518518518535E-9</v>
      </c>
      <c r="CM69" s="79">
        <v>0</v>
      </c>
      <c r="CN69" s="79">
        <v>0</v>
      </c>
      <c r="CO69" s="79">
        <v>0</v>
      </c>
      <c r="CP69" s="79">
        <v>0</v>
      </c>
      <c r="CQ69" s="79">
        <v>8.6024978466838917E-8</v>
      </c>
      <c r="CR69" s="79">
        <v>7.5392980189491804E-9</v>
      </c>
      <c r="CS69" s="79">
        <v>0</v>
      </c>
      <c r="CT69" s="79">
        <v>0</v>
      </c>
      <c r="CU69" s="79">
        <v>0</v>
      </c>
      <c r="CV69" s="79">
        <v>0</v>
      </c>
      <c r="CW69" s="79">
        <v>0</v>
      </c>
      <c r="CX69" s="79">
        <v>0</v>
      </c>
      <c r="CY69" s="79">
        <v>0</v>
      </c>
      <c r="CZ69" s="79">
        <v>1.9918173987941427E-8</v>
      </c>
      <c r="DA69" s="79">
        <v>2.6593453919035306E-9</v>
      </c>
      <c r="DB69" s="79">
        <v>0</v>
      </c>
      <c r="DC69" s="79">
        <v>0</v>
      </c>
      <c r="DD69" s="79">
        <v>0</v>
      </c>
      <c r="DE69" s="79">
        <v>1.440030146425495E-9</v>
      </c>
    </row>
    <row r="70" spans="1:109">
      <c r="A70" s="80">
        <v>30</v>
      </c>
      <c r="B70" s="186" t="s">
        <v>836</v>
      </c>
      <c r="C70" s="186">
        <v>0.67600000000000005</v>
      </c>
      <c r="D70" s="251">
        <v>42885</v>
      </c>
      <c r="E70" s="188" t="s">
        <v>26</v>
      </c>
      <c r="F70" s="85">
        <v>100</v>
      </c>
      <c r="G70" s="85">
        <v>1</v>
      </c>
      <c r="H70" s="85">
        <v>10</v>
      </c>
      <c r="I70" s="85"/>
      <c r="J70" s="79">
        <v>0.25612175700000001</v>
      </c>
      <c r="K70" s="79">
        <v>3.4188471109999998</v>
      </c>
      <c r="L70" s="79">
        <v>0.33906574900000003</v>
      </c>
      <c r="M70" s="79">
        <v>1.3408802493666665</v>
      </c>
      <c r="N70" s="79">
        <v>0.8236168053333327</v>
      </c>
      <c r="O70" s="79">
        <v>4.67</v>
      </c>
      <c r="P70" s="79">
        <v>71</v>
      </c>
      <c r="Q70" s="189">
        <v>1.4437041911476696</v>
      </c>
      <c r="R70" s="190">
        <v>0.32918393282159697</v>
      </c>
      <c r="S70" s="191">
        <v>4.4549314923619265</v>
      </c>
      <c r="T70" s="186">
        <v>-9.3231757877280243E-6</v>
      </c>
      <c r="U70" s="79">
        <v>-4.3765547263681596E-8</v>
      </c>
      <c r="V70" s="79">
        <v>4.3014096185737975E-8</v>
      </c>
      <c r="W70" s="83">
        <v>-2.7985074626865674E-6</v>
      </c>
      <c r="X70" s="79">
        <v>1.6842868988391339E-8</v>
      </c>
      <c r="Y70" s="79">
        <v>-2.8254560530679935E-7</v>
      </c>
      <c r="Z70" s="79">
        <v>-6.0634328358209053E-8</v>
      </c>
      <c r="AA70" s="79">
        <v>-1.3759328358208948E-8</v>
      </c>
      <c r="AB70" s="79">
        <v>-3.7831674958540629E-6</v>
      </c>
      <c r="AC70" s="199">
        <v>1.8864013266998345E-7</v>
      </c>
      <c r="AD70" s="199">
        <v>5.9805140961857372E-7</v>
      </c>
      <c r="AE70" s="79">
        <v>6.9625829187396384E-8</v>
      </c>
      <c r="AF70" s="79">
        <v>0</v>
      </c>
      <c r="AG70" s="79">
        <v>5.7887645107794386E-7</v>
      </c>
      <c r="AH70" s="199">
        <v>2.7985074626865674E-8</v>
      </c>
      <c r="AI70" s="79">
        <v>2.2699004975124376E-6</v>
      </c>
      <c r="AJ70" s="79">
        <v>-2.1351575456053072E-7</v>
      </c>
      <c r="AK70" s="79">
        <v>5.5711028192371536E-8</v>
      </c>
      <c r="AL70" s="79">
        <v>0</v>
      </c>
      <c r="AM70" s="79">
        <v>-7.1776533996683335E-8</v>
      </c>
      <c r="AN70" s="199">
        <v>1.0753524046434461E-9</v>
      </c>
      <c r="AO70" s="79">
        <v>-2.6202321724709768E-9</v>
      </c>
      <c r="AP70" s="199">
        <v>-2.9236629353233844E-9</v>
      </c>
      <c r="AQ70" s="79">
        <v>-5.7006633499170862E-9</v>
      </c>
      <c r="AR70" s="79">
        <v>4.6641791044776137E-7</v>
      </c>
      <c r="AS70" s="79">
        <v>-2.123756218905473E-8</v>
      </c>
      <c r="AT70" s="79">
        <v>1.1538660862354896E-7</v>
      </c>
      <c r="AU70" s="79">
        <v>9.1884328358208967E-6</v>
      </c>
      <c r="AV70" s="79">
        <v>-2.9280679933665074E-8</v>
      </c>
      <c r="AW70" s="79">
        <v>6.9962686567164128E-9</v>
      </c>
      <c r="AX70" s="79">
        <v>3.5395936981757872E-7</v>
      </c>
      <c r="AY70" s="79">
        <v>-1.1118625621890546E-8</v>
      </c>
      <c r="AZ70" s="79">
        <v>4.0189676616915427E-7</v>
      </c>
      <c r="BA70" s="79">
        <v>3.648424543946932E-8</v>
      </c>
      <c r="BB70" s="79">
        <v>3.7157960199004967E-7</v>
      </c>
      <c r="BC70" s="79">
        <v>2.6948590381426229E-8</v>
      </c>
      <c r="BD70" s="79">
        <v>-2.4720149253731353E-9</v>
      </c>
      <c r="BE70" s="79">
        <v>-3.4644485903814213E-9</v>
      </c>
      <c r="BF70" s="79">
        <v>-6.2137230514096163E-9</v>
      </c>
      <c r="BG70" s="79">
        <v>4.3713723051409624E-8</v>
      </c>
      <c r="BH70" s="79">
        <v>1.9719112769485915E-8</v>
      </c>
      <c r="BI70" s="79">
        <v>0</v>
      </c>
      <c r="BJ70" s="79">
        <v>9.0796019900497523E-7</v>
      </c>
      <c r="BK70" s="79">
        <v>8.1001243781094523E-9</v>
      </c>
      <c r="BL70" s="79">
        <v>8.1519485903814257E-9</v>
      </c>
      <c r="BM70" s="79">
        <v>0</v>
      </c>
      <c r="BN70" s="79">
        <v>1.44589552238806E-8</v>
      </c>
      <c r="BO70" s="79">
        <v>0</v>
      </c>
      <c r="BP70" s="79">
        <v>-2.8762437810945389E-9</v>
      </c>
      <c r="BQ70" s="79">
        <v>0</v>
      </c>
      <c r="BR70" s="79">
        <v>5.7524875621890538E-9</v>
      </c>
      <c r="BS70" s="79">
        <v>5.7291666666666741E-9</v>
      </c>
      <c r="BT70" s="79">
        <v>0</v>
      </c>
      <c r="BU70" s="79">
        <v>-1.8604892205638472E-8</v>
      </c>
      <c r="BV70" s="79">
        <v>-1.0209369817578771E-9</v>
      </c>
      <c r="BW70" s="79">
        <v>-1.7879353233831064E-9</v>
      </c>
      <c r="BX70" s="79">
        <v>0</v>
      </c>
      <c r="BY70" s="79">
        <v>0</v>
      </c>
      <c r="BZ70" s="79">
        <v>-1.1608623548922059E-9</v>
      </c>
      <c r="CA70" s="79">
        <v>-4.5864427860696533E-9</v>
      </c>
      <c r="CB70" s="79">
        <v>-4.9958540630182441E-9</v>
      </c>
      <c r="CC70" s="79">
        <v>-3.8349917081260455E-10</v>
      </c>
      <c r="CD70" s="79">
        <v>0</v>
      </c>
      <c r="CE70" s="79">
        <v>0</v>
      </c>
      <c r="CF70" s="79">
        <v>0</v>
      </c>
      <c r="CG70" s="79">
        <v>1.585302653399668E-8</v>
      </c>
      <c r="CH70" s="79">
        <v>5.7006633499170864E-10</v>
      </c>
      <c r="CI70" s="79">
        <v>1.8190298507462727E-9</v>
      </c>
      <c r="CJ70" s="79">
        <v>0</v>
      </c>
      <c r="CK70" s="79">
        <v>-7.79954394693204E-10</v>
      </c>
      <c r="CL70" s="79">
        <v>-4.6382669983416324E-10</v>
      </c>
      <c r="CM70" s="79">
        <v>2.5160655058043121E-9</v>
      </c>
      <c r="CN70" s="79">
        <v>0</v>
      </c>
      <c r="CO70" s="79">
        <v>0</v>
      </c>
      <c r="CP70" s="79">
        <v>0</v>
      </c>
      <c r="CQ70" s="79">
        <v>2.4906716417910446E-7</v>
      </c>
      <c r="CR70" s="79">
        <v>2.218594527363184E-8</v>
      </c>
      <c r="CS70" s="79">
        <v>2.9280679933665022E-10</v>
      </c>
      <c r="CT70" s="79">
        <v>5.5192786069651633E-10</v>
      </c>
      <c r="CU70" s="79">
        <v>0</v>
      </c>
      <c r="CV70" s="79">
        <v>0</v>
      </c>
      <c r="CW70" s="79">
        <v>0</v>
      </c>
      <c r="CX70" s="79">
        <v>3.5084991708126035E-9</v>
      </c>
      <c r="CY70" s="79">
        <v>0</v>
      </c>
      <c r="CZ70" s="79">
        <v>1.4588515754560506E-9</v>
      </c>
      <c r="DA70" s="79">
        <v>0</v>
      </c>
      <c r="DB70" s="79">
        <v>0</v>
      </c>
      <c r="DC70" s="79">
        <v>0</v>
      </c>
      <c r="DD70" s="79">
        <v>5.7758084577114426E-9</v>
      </c>
      <c r="DE70" s="79">
        <v>0</v>
      </c>
    </row>
    <row r="71" spans="1:109">
      <c r="A71" s="80">
        <v>21</v>
      </c>
      <c r="B71" s="186" t="s">
        <v>729</v>
      </c>
      <c r="C71" s="186">
        <v>0.68200000000000005</v>
      </c>
      <c r="D71" s="251">
        <v>42881</v>
      </c>
      <c r="E71" s="188" t="s">
        <v>26</v>
      </c>
      <c r="F71" s="85">
        <v>100</v>
      </c>
      <c r="G71" s="85">
        <v>1.1000000000000001</v>
      </c>
      <c r="H71" s="85">
        <v>11</v>
      </c>
      <c r="I71" s="85"/>
      <c r="J71" s="79">
        <v>0.82075086399999997</v>
      </c>
      <c r="K71" s="79">
        <v>6.3200152459999996</v>
      </c>
      <c r="L71" s="79">
        <v>0.265040147</v>
      </c>
      <c r="M71" s="79">
        <v>1.4410282281999998</v>
      </c>
      <c r="N71" s="79">
        <v>1.3343938086666667</v>
      </c>
      <c r="O71" s="79">
        <v>2.33</v>
      </c>
      <c r="P71" s="79">
        <v>41.67</v>
      </c>
      <c r="Q71" s="189">
        <v>2.2076828828828829</v>
      </c>
      <c r="R71" s="190">
        <v>0.63818148092403448</v>
      </c>
      <c r="S71" s="191">
        <v>6.4125780258519383</v>
      </c>
      <c r="T71" s="186">
        <v>-9.3055555555555555E-6</v>
      </c>
      <c r="U71" s="79">
        <v>-5.4031635802469144E-8</v>
      </c>
      <c r="V71" s="79">
        <v>-3.7789351851851868E-8</v>
      </c>
      <c r="W71" s="83">
        <v>-5.3047839506172838E-6</v>
      </c>
      <c r="X71" s="79">
        <v>-4.8996913580246898E-8</v>
      </c>
      <c r="Y71" s="79">
        <v>7.4594907407407383E-8</v>
      </c>
      <c r="Z71" s="79">
        <v>-1.7554012345679001E-7</v>
      </c>
      <c r="AA71" s="199">
        <v>7.6195987654320917E-9</v>
      </c>
      <c r="AB71" s="79">
        <v>-6.0956790123456797E-6</v>
      </c>
      <c r="AC71" s="79">
        <v>-1.9290123456789715E-9</v>
      </c>
      <c r="AD71" s="79">
        <v>1.2611882716049379E-7</v>
      </c>
      <c r="AE71" s="79">
        <v>-2.1161265432098765E-8</v>
      </c>
      <c r="AF71" s="79">
        <v>0</v>
      </c>
      <c r="AG71" s="79">
        <v>-2.5289351851851856E-7</v>
      </c>
      <c r="AH71" s="79">
        <v>-7.7777777777777742E-8</v>
      </c>
      <c r="AI71" s="79">
        <v>1.3001543209876533E-7</v>
      </c>
      <c r="AJ71" s="79">
        <v>-1.9540895061728392E-7</v>
      </c>
      <c r="AK71" s="79">
        <v>-1.0185185185185188E-7</v>
      </c>
      <c r="AL71" s="79">
        <v>0</v>
      </c>
      <c r="AM71" s="79">
        <v>-2.3572530864197528E-7</v>
      </c>
      <c r="AN71" s="199">
        <v>-5.663580246913577E-9</v>
      </c>
      <c r="AO71" s="79">
        <v>0</v>
      </c>
      <c r="AP71" s="79">
        <v>0</v>
      </c>
      <c r="AQ71" s="79">
        <v>-1.2615740740740738E-8</v>
      </c>
      <c r="AR71" s="79">
        <v>-2.038966049382717E-8</v>
      </c>
      <c r="AS71" s="79">
        <v>-7.6138117283950631E-9</v>
      </c>
      <c r="AT71" s="79">
        <v>1.4255401234567899E-8</v>
      </c>
      <c r="AU71" s="79">
        <v>-6.9116512345678989E-8</v>
      </c>
      <c r="AV71" s="79">
        <v>-1.5335648148148141E-7</v>
      </c>
      <c r="AW71" s="79">
        <v>-2.4074074074074078E-9</v>
      </c>
      <c r="AX71" s="79">
        <v>4.5910493827160491E-9</v>
      </c>
      <c r="AY71" s="79">
        <v>-5.7484567901234565E-9</v>
      </c>
      <c r="AZ71" s="79">
        <v>9.4810956790123438E-8</v>
      </c>
      <c r="BA71" s="79">
        <v>1.6396604938271598E-9</v>
      </c>
      <c r="BB71" s="79">
        <v>2.0582561728395066E-8</v>
      </c>
      <c r="BC71" s="79">
        <v>1.7708333333333338E-8</v>
      </c>
      <c r="BD71" s="79">
        <v>2.7739197530864187E-9</v>
      </c>
      <c r="BE71" s="79">
        <v>-3.298611111111112E-10</v>
      </c>
      <c r="BF71" s="79">
        <v>2.1547067901234582E-9</v>
      </c>
      <c r="BG71" s="79">
        <v>1.1965663580246915E-8</v>
      </c>
      <c r="BH71" s="79">
        <v>1.1072530864197553E-9</v>
      </c>
      <c r="BI71" s="79">
        <v>0</v>
      </c>
      <c r="BJ71" s="79">
        <v>2.7777777777777776E-7</v>
      </c>
      <c r="BK71" s="79">
        <v>1.9174382716049412E-9</v>
      </c>
      <c r="BL71" s="79">
        <v>1.9772376543209903E-9</v>
      </c>
      <c r="BM71" s="79">
        <v>0</v>
      </c>
      <c r="BN71" s="79">
        <v>8.8541666666666591E-9</v>
      </c>
      <c r="BO71" s="79">
        <v>0</v>
      </c>
      <c r="BP71" s="79">
        <v>9.7434413580246934E-9</v>
      </c>
      <c r="BQ71" s="79">
        <v>0</v>
      </c>
      <c r="BR71" s="79">
        <v>-8.2947530864197396E-10</v>
      </c>
      <c r="BS71" s="79">
        <v>2.8742283950617122E-10</v>
      </c>
      <c r="BT71" s="79">
        <v>0</v>
      </c>
      <c r="BU71" s="79">
        <v>-1.3605324074074071E-8</v>
      </c>
      <c r="BV71" s="79">
        <v>-1.3618827160493814E-9</v>
      </c>
      <c r="BW71" s="79">
        <v>-2.7662037037037043E-8</v>
      </c>
      <c r="BX71" s="79">
        <v>0</v>
      </c>
      <c r="BY71" s="79">
        <v>0</v>
      </c>
      <c r="BZ71" s="79">
        <v>-1.3020833333333344E-9</v>
      </c>
      <c r="CA71" s="79">
        <v>-1.3194444444444444E-8</v>
      </c>
      <c r="CB71" s="79">
        <v>-1.0416666666666591E-10</v>
      </c>
      <c r="CC71" s="79">
        <v>-3.6168981481481494E-9</v>
      </c>
      <c r="CD71" s="79">
        <v>-4.8456790123456767E-9</v>
      </c>
      <c r="CE71" s="79">
        <v>0</v>
      </c>
      <c r="CF71" s="79">
        <v>0</v>
      </c>
      <c r="CG71" s="79">
        <v>-7.7295524691358052E-9</v>
      </c>
      <c r="CH71" s="79">
        <v>0</v>
      </c>
      <c r="CI71" s="79">
        <v>-3.5146604938271611E-9</v>
      </c>
      <c r="CJ71" s="79">
        <v>0</v>
      </c>
      <c r="CK71" s="79">
        <v>-1.9695216049382734E-9</v>
      </c>
      <c r="CL71" s="79">
        <v>-3.3873456790123473E-9</v>
      </c>
      <c r="CM71" s="79">
        <v>0</v>
      </c>
      <c r="CN71" s="79">
        <v>0</v>
      </c>
      <c r="CO71" s="79">
        <v>0</v>
      </c>
      <c r="CP71" s="79">
        <v>0</v>
      </c>
      <c r="CQ71" s="79">
        <v>1.1728395061728396E-8</v>
      </c>
      <c r="CR71" s="79">
        <v>0</v>
      </c>
      <c r="CS71" s="79">
        <v>-1.1381172839506205E-10</v>
      </c>
      <c r="CT71" s="79">
        <v>0</v>
      </c>
      <c r="CU71" s="79">
        <v>0</v>
      </c>
      <c r="CV71" s="79">
        <v>0</v>
      </c>
      <c r="CW71" s="79">
        <v>0</v>
      </c>
      <c r="CX71" s="79">
        <v>0</v>
      </c>
      <c r="CY71" s="79">
        <v>0</v>
      </c>
      <c r="CZ71" s="79">
        <v>4.2438271604938268E-9</v>
      </c>
      <c r="DA71" s="79">
        <v>8.3661265432098781E-10</v>
      </c>
      <c r="DB71" s="79">
        <v>0</v>
      </c>
      <c r="DC71" s="79">
        <v>0</v>
      </c>
      <c r="DD71" s="79">
        <v>-2.6234567901234575E-10</v>
      </c>
      <c r="DE71" s="79">
        <v>3.7615740740740721E-10</v>
      </c>
    </row>
    <row r="72" spans="1:109">
      <c r="A72" s="80">
        <v>10</v>
      </c>
      <c r="B72" s="186" t="s">
        <v>522</v>
      </c>
      <c r="C72" s="186">
        <v>0.74299999999999999</v>
      </c>
      <c r="D72" s="251">
        <v>42883</v>
      </c>
      <c r="E72" s="188" t="s">
        <v>16</v>
      </c>
      <c r="F72" s="85">
        <v>80</v>
      </c>
      <c r="G72" s="85"/>
      <c r="H72" s="85"/>
      <c r="I72" s="85">
        <v>5.33</v>
      </c>
      <c r="J72" s="79">
        <v>0.67403621400000002</v>
      </c>
      <c r="K72" s="79">
        <v>5.3551489879999998</v>
      </c>
      <c r="L72" s="79">
        <v>0.30146953399999998</v>
      </c>
      <c r="M72" s="79">
        <v>1.5142149278666668</v>
      </c>
      <c r="N72" s="79">
        <v>0.77651535633333302</v>
      </c>
      <c r="O72" s="79">
        <v>0.67</v>
      </c>
      <c r="P72" s="79">
        <v>100</v>
      </c>
      <c r="Q72" s="189">
        <v>1.8755732471602038</v>
      </c>
      <c r="R72" s="190">
        <v>0.42432234513162326</v>
      </c>
      <c r="S72" s="191">
        <v>5.7798589502546029</v>
      </c>
      <c r="T72" s="186">
        <v>-9.2895465559016947E-6</v>
      </c>
      <c r="U72" s="79">
        <v>-4.5604015230183451E-8</v>
      </c>
      <c r="V72" s="79">
        <v>-6.0877466251298032E-8</v>
      </c>
      <c r="W72" s="83">
        <v>-6.7930079612322602E-6</v>
      </c>
      <c r="X72" s="79">
        <v>-6.1439944617514476E-8</v>
      </c>
      <c r="Y72" s="79">
        <v>-7.7470578054690188E-8</v>
      </c>
      <c r="Z72" s="79">
        <v>-2.0638629283489111E-7</v>
      </c>
      <c r="AA72" s="79">
        <v>-9.3457943925233531E-9</v>
      </c>
      <c r="AB72" s="79">
        <v>2.552786431291104E-6</v>
      </c>
      <c r="AC72" s="79">
        <v>8.4804430598823092E-8</v>
      </c>
      <c r="AD72" s="79">
        <v>8.1516095534787209E-8</v>
      </c>
      <c r="AE72" s="79">
        <v>-2.7410003461405329E-8</v>
      </c>
      <c r="AF72" s="79">
        <v>0</v>
      </c>
      <c r="AG72" s="79">
        <v>-1.7804603669089643E-7</v>
      </c>
      <c r="AH72" s="79">
        <v>-9.9623572170301164E-8</v>
      </c>
      <c r="AI72" s="79">
        <v>-1.1119764624437508E-7</v>
      </c>
      <c r="AJ72" s="79">
        <v>-2.066026306680512E-7</v>
      </c>
      <c r="AK72" s="79">
        <v>-1.6008999653859475E-7</v>
      </c>
      <c r="AL72" s="79">
        <v>0</v>
      </c>
      <c r="AM72" s="79">
        <v>-3.6582727587400491E-7</v>
      </c>
      <c r="AN72" s="199">
        <v>-9.4106957424714459E-9</v>
      </c>
      <c r="AO72" s="79">
        <v>0</v>
      </c>
      <c r="AP72" s="79">
        <v>0</v>
      </c>
      <c r="AQ72" s="79">
        <v>-1.1206299757701622E-8</v>
      </c>
      <c r="AR72" s="79">
        <v>1.4732606438213923E-7</v>
      </c>
      <c r="AS72" s="79">
        <v>-1.8641831083419869E-8</v>
      </c>
      <c r="AT72" s="79">
        <v>2.0292488750432678E-8</v>
      </c>
      <c r="AU72" s="79">
        <v>3.2515576323987543E-6</v>
      </c>
      <c r="AV72" s="79">
        <v>-2.3991865697473173E-7</v>
      </c>
      <c r="AW72" s="79">
        <v>-7.5696607822776011E-9</v>
      </c>
      <c r="AX72" s="79">
        <v>3.7404811353409468E-8</v>
      </c>
      <c r="AY72" s="79">
        <v>3.2987192800276924E-9</v>
      </c>
      <c r="AZ72" s="79">
        <v>6.4966251298026992E-8</v>
      </c>
      <c r="BA72" s="79">
        <v>7.1391484942885677E-10</v>
      </c>
      <c r="BB72" s="79">
        <v>2.8340256143994433E-8</v>
      </c>
      <c r="BC72" s="79">
        <v>1.6441675320179991E-8</v>
      </c>
      <c r="BD72" s="79">
        <v>3.9200415368639663E-9</v>
      </c>
      <c r="BE72" s="79">
        <v>-1.9881446867428185E-9</v>
      </c>
      <c r="BF72" s="79">
        <v>-2.3169781931464168E-9</v>
      </c>
      <c r="BG72" s="79">
        <v>6.8881966078227744E-8</v>
      </c>
      <c r="BH72" s="79">
        <v>-7.3576497057805462E-9</v>
      </c>
      <c r="BI72" s="79">
        <v>0</v>
      </c>
      <c r="BJ72" s="79">
        <v>2.169868466597438E-7</v>
      </c>
      <c r="BK72" s="79">
        <v>4.283489096573208E-9</v>
      </c>
      <c r="BL72" s="79">
        <v>4.3700242298373153E-9</v>
      </c>
      <c r="BM72" s="79">
        <v>0</v>
      </c>
      <c r="BN72" s="79">
        <v>3.2017999307718961E-9</v>
      </c>
      <c r="BO72" s="79">
        <v>0</v>
      </c>
      <c r="BP72" s="79">
        <v>8.3463136033229531E-9</v>
      </c>
      <c r="BQ72" s="79">
        <v>0</v>
      </c>
      <c r="BR72" s="79">
        <v>-3.5912080304603557E-10</v>
      </c>
      <c r="BS72" s="79">
        <v>5.2570093457943902E-10</v>
      </c>
      <c r="BT72" s="79">
        <v>0</v>
      </c>
      <c r="BU72" s="79">
        <v>-3.398667358947733E-8</v>
      </c>
      <c r="BV72" s="79">
        <v>-3.0373831775700943E-9</v>
      </c>
      <c r="BW72" s="79">
        <v>-2.9486846659743866E-8</v>
      </c>
      <c r="BX72" s="79">
        <v>0</v>
      </c>
      <c r="BY72" s="79">
        <v>0</v>
      </c>
      <c r="BZ72" s="79">
        <v>-2.0638629283489107E-9</v>
      </c>
      <c r="CA72" s="79">
        <v>-8.0261336102457649E-9</v>
      </c>
      <c r="CB72" s="79">
        <v>-2.3710626514364842E-9</v>
      </c>
      <c r="CC72" s="79">
        <v>-3.8508134302526835E-9</v>
      </c>
      <c r="CD72" s="79">
        <v>0</v>
      </c>
      <c r="CE72" s="79">
        <v>-4.87625475943233E-9</v>
      </c>
      <c r="CF72" s="79">
        <v>3.54794046382832E-10</v>
      </c>
      <c r="CG72" s="79">
        <v>-9.430166147455867E-9</v>
      </c>
      <c r="CH72" s="79">
        <v>0</v>
      </c>
      <c r="CI72" s="79">
        <v>-1.1227933541017689E-9</v>
      </c>
      <c r="CJ72" s="79">
        <v>0</v>
      </c>
      <c r="CK72" s="79">
        <v>-3.1736760124610604E-9</v>
      </c>
      <c r="CL72" s="79">
        <v>-1.1552440290758037E-9</v>
      </c>
      <c r="CM72" s="79">
        <v>0</v>
      </c>
      <c r="CN72" s="79">
        <v>0</v>
      </c>
      <c r="CO72" s="79">
        <v>-5.5382485289027251E-10</v>
      </c>
      <c r="CP72" s="79">
        <v>0</v>
      </c>
      <c r="CQ72" s="79">
        <v>3.8097092419522326E-8</v>
      </c>
      <c r="CR72" s="79">
        <v>3.6842332987192804E-9</v>
      </c>
      <c r="CS72" s="79">
        <v>3.8075458636206368E-10</v>
      </c>
      <c r="CT72" s="79">
        <v>5.7329525787469709E-10</v>
      </c>
      <c r="CU72" s="79">
        <v>0</v>
      </c>
      <c r="CV72" s="79">
        <v>0</v>
      </c>
      <c r="CW72" s="79">
        <v>0</v>
      </c>
      <c r="CX72" s="79">
        <v>-6.944444444444448E-10</v>
      </c>
      <c r="CY72" s="79">
        <v>2.0141052267220482E-10</v>
      </c>
      <c r="CZ72" s="79">
        <v>4.3527172031844933E-9</v>
      </c>
      <c r="DA72" s="79">
        <v>0</v>
      </c>
      <c r="DB72" s="79">
        <v>0</v>
      </c>
      <c r="DC72" s="79">
        <v>0</v>
      </c>
      <c r="DD72" s="79">
        <v>2.5095188646590396E-10</v>
      </c>
      <c r="DE72" s="79">
        <v>2.2477500865351344E-9</v>
      </c>
    </row>
    <row r="73" spans="1:109">
      <c r="A73" s="80">
        <v>43</v>
      </c>
      <c r="B73" s="186" t="s">
        <v>101</v>
      </c>
      <c r="C73" s="186">
        <v>0.73</v>
      </c>
      <c r="D73" s="251">
        <v>42881</v>
      </c>
      <c r="E73" s="188" t="s">
        <v>26</v>
      </c>
      <c r="F73" s="85">
        <v>100</v>
      </c>
      <c r="G73" s="85">
        <v>1.9</v>
      </c>
      <c r="H73" s="85">
        <v>19</v>
      </c>
      <c r="I73" s="85"/>
      <c r="J73" s="79">
        <v>0.64380923199999995</v>
      </c>
      <c r="K73" s="79">
        <v>3.5920046640000001</v>
      </c>
      <c r="L73" s="79">
        <v>0.62928774200000004</v>
      </c>
      <c r="M73" s="79">
        <v>1.3115064683666668</v>
      </c>
      <c r="N73" s="79">
        <v>0.81840662899999872</v>
      </c>
      <c r="O73" s="79">
        <v>0</v>
      </c>
      <c r="P73" s="79">
        <v>100</v>
      </c>
      <c r="Q73" s="189">
        <v>1.8871047786917354</v>
      </c>
      <c r="R73" s="190">
        <v>0.44483092401142776</v>
      </c>
      <c r="S73" s="191">
        <v>6.0769139443791618</v>
      </c>
      <c r="T73" s="186">
        <v>-9.2509233610341644E-6</v>
      </c>
      <c r="U73" s="83">
        <v>-3.9935364727608498E-8</v>
      </c>
      <c r="V73" s="79">
        <v>-2.0506309633733459E-8</v>
      </c>
      <c r="W73" s="83">
        <v>-5.040012311480456E-6</v>
      </c>
      <c r="X73" s="79">
        <v>-5.2516158818097881E-8</v>
      </c>
      <c r="Y73" s="79">
        <v>1.8640350877192984E-8</v>
      </c>
      <c r="Z73" s="79">
        <v>-1.9025084641428132E-7</v>
      </c>
      <c r="AA73" s="79">
        <v>4.0397045244690673E-9</v>
      </c>
      <c r="AB73" s="79">
        <v>-6.3481071098799632E-7</v>
      </c>
      <c r="AC73" s="199">
        <v>1.1465066174207449E-7</v>
      </c>
      <c r="AD73" s="199">
        <v>4.3994305940289322E-7</v>
      </c>
      <c r="AE73" s="79">
        <v>5.3670360110803334E-9</v>
      </c>
      <c r="AF73" s="79">
        <v>0</v>
      </c>
      <c r="AG73" s="79">
        <v>5.7517697753154822E-8</v>
      </c>
      <c r="AH73" s="199">
        <v>-5.5940289319790704E-8</v>
      </c>
      <c r="AI73" s="79">
        <v>1.6845567867036009E-6</v>
      </c>
      <c r="AJ73" s="79">
        <v>-2.1874038165589413E-7</v>
      </c>
      <c r="AK73" s="79">
        <v>-5.4055093875038474E-8</v>
      </c>
      <c r="AL73" s="79">
        <v>0</v>
      </c>
      <c r="AM73" s="79">
        <v>-2.5430901815943372E-7</v>
      </c>
      <c r="AN73" s="199">
        <v>-7.6581255771006464E-9</v>
      </c>
      <c r="AO73" s="79">
        <v>0</v>
      </c>
      <c r="AP73" s="199">
        <v>0</v>
      </c>
      <c r="AQ73" s="79">
        <v>-1.5139273622653124E-8</v>
      </c>
      <c r="AR73" s="79">
        <v>2.9547553093259466E-8</v>
      </c>
      <c r="AS73" s="79">
        <v>2.2660818713450291E-8</v>
      </c>
      <c r="AT73" s="79">
        <v>5.3266389658356421E-8</v>
      </c>
      <c r="AU73" s="79">
        <v>3.7396121883656513E-6</v>
      </c>
      <c r="AV73" s="79">
        <v>-1.5543244075100029E-7</v>
      </c>
      <c r="AW73" s="79">
        <v>-3.9819944598337949E-10</v>
      </c>
      <c r="AX73" s="79">
        <v>1.7120652508464142E-9</v>
      </c>
      <c r="AY73" s="79">
        <v>-5.732533087103724E-9</v>
      </c>
      <c r="AZ73" s="79">
        <v>4.3686518928901207E-7</v>
      </c>
      <c r="BA73" s="79">
        <v>1.9717605417051397E-8</v>
      </c>
      <c r="BB73" s="79">
        <v>2.2468451831332718E-7</v>
      </c>
      <c r="BC73" s="79">
        <v>7.0867959372114511E-8</v>
      </c>
      <c r="BD73" s="79">
        <v>3.7665435518621118E-9</v>
      </c>
      <c r="BE73" s="79">
        <v>1.7409202831640505E-9</v>
      </c>
      <c r="BF73" s="79">
        <v>4.1089566020313951E-9</v>
      </c>
      <c r="BG73" s="79">
        <v>3.0470914127423819E-8</v>
      </c>
      <c r="BH73" s="79">
        <v>3.2913973530317022E-9</v>
      </c>
      <c r="BI73" s="79">
        <v>0</v>
      </c>
      <c r="BJ73" s="79">
        <v>2.7910510926438906E-6</v>
      </c>
      <c r="BK73" s="79">
        <v>1.1080332409972298E-8</v>
      </c>
      <c r="BL73" s="79">
        <v>1.1311172668513388E-8</v>
      </c>
      <c r="BM73" s="79">
        <v>0</v>
      </c>
      <c r="BN73" s="79">
        <v>3.068251769775315E-8</v>
      </c>
      <c r="BO73" s="79">
        <v>0</v>
      </c>
      <c r="BP73" s="79">
        <v>2.7373807325330875E-8</v>
      </c>
      <c r="BQ73" s="79">
        <v>0</v>
      </c>
      <c r="BR73" s="79">
        <v>-1.5254693751923668E-9</v>
      </c>
      <c r="BS73" s="79">
        <v>6.9329024315173898E-9</v>
      </c>
      <c r="BT73" s="79">
        <v>0</v>
      </c>
      <c r="BU73" s="79">
        <v>-1.3202139119729147E-8</v>
      </c>
      <c r="BV73" s="79">
        <v>-1.7159125884887657E-9</v>
      </c>
      <c r="BW73" s="79">
        <v>-2.337257617728532E-8</v>
      </c>
      <c r="BX73" s="79">
        <v>0</v>
      </c>
      <c r="BY73" s="79">
        <v>0</v>
      </c>
      <c r="BZ73" s="79">
        <v>0</v>
      </c>
      <c r="CA73" s="79">
        <v>-9.7145275469375181E-9</v>
      </c>
      <c r="CB73" s="79">
        <v>7.1175746383502613E-10</v>
      </c>
      <c r="CC73" s="79">
        <v>-3.1221144967682366E-9</v>
      </c>
      <c r="CD73" s="79">
        <v>-2.7758541089566022E-9</v>
      </c>
      <c r="CE73" s="79">
        <v>0</v>
      </c>
      <c r="CF73" s="79">
        <v>0</v>
      </c>
      <c r="CG73" s="79">
        <v>-7.2253000923361029E-9</v>
      </c>
      <c r="CH73" s="79">
        <v>0</v>
      </c>
      <c r="CI73" s="79">
        <v>-3.7396121883656513E-9</v>
      </c>
      <c r="CJ73" s="79">
        <v>0</v>
      </c>
      <c r="CK73" s="79">
        <v>-1.7793936595875654E-9</v>
      </c>
      <c r="CL73" s="79">
        <v>-3.193290243151739E-9</v>
      </c>
      <c r="CM73" s="79">
        <v>0</v>
      </c>
      <c r="CN73" s="79">
        <v>0</v>
      </c>
      <c r="CO73" s="79">
        <v>0</v>
      </c>
      <c r="CP73" s="79">
        <v>0</v>
      </c>
      <c r="CQ73" s="79">
        <v>9.1374269005847958E-10</v>
      </c>
      <c r="CR73" s="79">
        <v>0</v>
      </c>
      <c r="CS73" s="79">
        <v>2.0775623268698062E-10</v>
      </c>
      <c r="CT73" s="79">
        <v>0</v>
      </c>
      <c r="CU73" s="79">
        <v>0</v>
      </c>
      <c r="CV73" s="79">
        <v>0</v>
      </c>
      <c r="CW73" s="79">
        <v>0</v>
      </c>
      <c r="CX73" s="79">
        <v>0</v>
      </c>
      <c r="CY73" s="79">
        <v>0</v>
      </c>
      <c r="CZ73" s="79">
        <v>1.4262080640196982E-8</v>
      </c>
      <c r="DA73" s="79">
        <v>2.5642505386272698E-9</v>
      </c>
      <c r="DB73" s="79">
        <v>0</v>
      </c>
      <c r="DC73" s="79">
        <v>0</v>
      </c>
      <c r="DD73" s="79">
        <v>-3.0778701138811947E-11</v>
      </c>
      <c r="DE73" s="79">
        <v>1.6081871345029238E-9</v>
      </c>
    </row>
    <row r="74" spans="1:109">
      <c r="A74" s="80">
        <v>15</v>
      </c>
      <c r="B74" s="186" t="s">
        <v>716</v>
      </c>
      <c r="C74" s="186">
        <v>0.66100000000000003</v>
      </c>
      <c r="D74" s="246">
        <v>42881</v>
      </c>
      <c r="E74" s="188" t="s">
        <v>26</v>
      </c>
      <c r="F74" s="85">
        <v>100</v>
      </c>
      <c r="G74" s="85">
        <v>1.4</v>
      </c>
      <c r="H74" s="85">
        <v>14</v>
      </c>
      <c r="I74" s="85"/>
      <c r="J74" s="79">
        <v>0.819842984</v>
      </c>
      <c r="K74" s="79">
        <v>4.8515952560000004</v>
      </c>
      <c r="L74" s="79">
        <v>0.43926173699999999</v>
      </c>
      <c r="M74" s="79">
        <v>2.6324028612999997</v>
      </c>
      <c r="N74" s="79">
        <v>0.89552611266666526</v>
      </c>
      <c r="O74" s="79">
        <v>5</v>
      </c>
      <c r="P74" s="79">
        <v>18</v>
      </c>
      <c r="Q74" s="189">
        <v>1.4477372894633764</v>
      </c>
      <c r="R74" s="190">
        <v>0.382295338817078</v>
      </c>
      <c r="S74" s="191">
        <v>4.7006663924794365</v>
      </c>
      <c r="T74" s="186">
        <v>-9.2457151300236414E-6</v>
      </c>
      <c r="U74" s="79">
        <v>-5.1215277777777784E-8</v>
      </c>
      <c r="V74" s="79">
        <v>-5.6756057919621756E-8</v>
      </c>
      <c r="W74" s="83">
        <v>-6.4088356973995274E-6</v>
      </c>
      <c r="X74" s="79">
        <v>-8.5697399527186644E-8</v>
      </c>
      <c r="Y74" s="79">
        <v>1.6068262411347472E-9</v>
      </c>
      <c r="Z74" s="79">
        <v>-2.1498226950354611E-7</v>
      </c>
      <c r="AA74" s="199">
        <v>-1.0102689125295512E-8</v>
      </c>
      <c r="AB74" s="79">
        <v>-3.3244680851063826E-7</v>
      </c>
      <c r="AC74" s="79">
        <v>6.3164893617021236E-8</v>
      </c>
      <c r="AD74" s="79">
        <v>8.6436170212765956E-8</v>
      </c>
      <c r="AE74" s="79">
        <v>-2.3880762411347523E-8</v>
      </c>
      <c r="AF74" s="79">
        <v>0</v>
      </c>
      <c r="AG74" s="79">
        <v>-2.8941341607565021E-7</v>
      </c>
      <c r="AH74" s="79">
        <v>-8.7451979905437349E-8</v>
      </c>
      <c r="AI74" s="79">
        <v>-2.7703900709219859E-8</v>
      </c>
      <c r="AJ74" s="79">
        <v>-1.9780585106382974E-7</v>
      </c>
      <c r="AK74" s="79">
        <v>-9.9549349881796697E-8</v>
      </c>
      <c r="AL74" s="79">
        <v>0</v>
      </c>
      <c r="AM74" s="79">
        <v>-2.6411052009456263E-7</v>
      </c>
      <c r="AN74" s="199">
        <v>-8.5697399527186736E-9</v>
      </c>
      <c r="AO74" s="79">
        <v>0</v>
      </c>
      <c r="AP74" s="79">
        <v>0</v>
      </c>
      <c r="AQ74" s="79">
        <v>-1.5181737588652484E-8</v>
      </c>
      <c r="AR74" s="79">
        <v>7.1845449172576875E-9</v>
      </c>
      <c r="AS74" s="79">
        <v>-9.3140514184397151E-9</v>
      </c>
      <c r="AT74" s="79">
        <v>1.5484633569739955E-8</v>
      </c>
      <c r="AU74" s="79">
        <v>-5.4669030732860504E-8</v>
      </c>
      <c r="AV74" s="79">
        <v>-1.7878250591016549E-7</v>
      </c>
      <c r="AW74" s="79">
        <v>-3.1730200945626493E-9</v>
      </c>
      <c r="AX74" s="79">
        <v>9.7702423167848697E-9</v>
      </c>
      <c r="AY74" s="79">
        <v>-2.5107121749408977E-9</v>
      </c>
      <c r="AZ74" s="79">
        <v>4.9167036052009455E-8</v>
      </c>
      <c r="BA74" s="79">
        <v>-1.8026004728132371E-9</v>
      </c>
      <c r="BB74" s="79">
        <v>5.8787677304964521E-8</v>
      </c>
      <c r="BC74" s="79">
        <v>3.049276004728133E-8</v>
      </c>
      <c r="BD74" s="79">
        <v>6.5196513002363957E-10</v>
      </c>
      <c r="BE74" s="79">
        <v>4.8943557919621896E-10</v>
      </c>
      <c r="BF74" s="79">
        <v>4.4178486997635943E-9</v>
      </c>
      <c r="BG74" s="79">
        <v>3.0374556737588644E-8</v>
      </c>
      <c r="BH74" s="79">
        <v>-9.7517730496453631E-10</v>
      </c>
      <c r="BI74" s="79">
        <v>0</v>
      </c>
      <c r="BJ74" s="79">
        <v>3.5442523640661944E-8</v>
      </c>
      <c r="BK74" s="79">
        <v>1.5661938534278978E-9</v>
      </c>
      <c r="BL74" s="79">
        <v>1.5865100472813234E-9</v>
      </c>
      <c r="BM74" s="79">
        <v>0</v>
      </c>
      <c r="BN74" s="79">
        <v>1.5163268321512995E-8</v>
      </c>
      <c r="BO74" s="79">
        <v>0</v>
      </c>
      <c r="BP74" s="79">
        <v>1.4274896572104014E-8</v>
      </c>
      <c r="BQ74" s="79">
        <v>0</v>
      </c>
      <c r="BR74" s="79">
        <v>-1.56434692671395E-9</v>
      </c>
      <c r="BS74" s="79">
        <v>3.1397754137115866E-10</v>
      </c>
      <c r="BT74" s="79">
        <v>0</v>
      </c>
      <c r="BU74" s="79">
        <v>-1.3397606382978721E-8</v>
      </c>
      <c r="BV74" s="79">
        <v>-1.7102541371158385E-9</v>
      </c>
      <c r="BW74" s="79">
        <v>-2.6614213947990544E-8</v>
      </c>
      <c r="BX74" s="79">
        <v>0</v>
      </c>
      <c r="BY74" s="79">
        <v>0</v>
      </c>
      <c r="BZ74" s="79">
        <v>-4.1555851063829825E-10</v>
      </c>
      <c r="CA74" s="79">
        <v>-1.0102689125295504E-8</v>
      </c>
      <c r="CB74" s="79">
        <v>2.2163120567377547E-11</v>
      </c>
      <c r="CC74" s="79">
        <v>-3.2727541371158405E-9</v>
      </c>
      <c r="CD74" s="79">
        <v>-4.6597960992907799E-9</v>
      </c>
      <c r="CE74" s="79">
        <v>0</v>
      </c>
      <c r="CF74" s="79">
        <v>0</v>
      </c>
      <c r="CG74" s="79">
        <v>-7.8531323877068554E-9</v>
      </c>
      <c r="CH74" s="79">
        <v>0</v>
      </c>
      <c r="CI74" s="79">
        <v>-3.5608747044917253E-9</v>
      </c>
      <c r="CJ74" s="79">
        <v>0</v>
      </c>
      <c r="CK74" s="79">
        <v>-1.2928486997635946E-9</v>
      </c>
      <c r="CL74" s="79">
        <v>-1.7878250591016549E-9</v>
      </c>
      <c r="CM74" s="79">
        <v>0</v>
      </c>
      <c r="CN74" s="79">
        <v>0</v>
      </c>
      <c r="CO74" s="79">
        <v>0</v>
      </c>
      <c r="CP74" s="79">
        <v>0</v>
      </c>
      <c r="CQ74" s="79">
        <v>-3.6698433806146556E-9</v>
      </c>
      <c r="CR74" s="79">
        <v>0</v>
      </c>
      <c r="CS74" s="79">
        <v>-3.0474290780142593E-11</v>
      </c>
      <c r="CT74" s="79">
        <v>0</v>
      </c>
      <c r="CU74" s="79">
        <v>0</v>
      </c>
      <c r="CV74" s="79">
        <v>0</v>
      </c>
      <c r="CW74" s="79">
        <v>0</v>
      </c>
      <c r="CX74" s="79">
        <v>0</v>
      </c>
      <c r="CY74" s="79">
        <v>0</v>
      </c>
      <c r="CZ74" s="79">
        <v>1.2138002364066192E-8</v>
      </c>
      <c r="DA74" s="79">
        <v>1.8794326241134754E-9</v>
      </c>
      <c r="DB74" s="79">
        <v>0</v>
      </c>
      <c r="DC74" s="79">
        <v>0</v>
      </c>
      <c r="DD74" s="79">
        <v>7.3877068557919179E-11</v>
      </c>
      <c r="DE74" s="79">
        <v>6.4273049645390025E-10</v>
      </c>
    </row>
    <row r="75" spans="1:109">
      <c r="A75" s="80">
        <v>2</v>
      </c>
      <c r="B75" s="186" t="s">
        <v>584</v>
      </c>
      <c r="C75" s="186">
        <v>0.70899999999999996</v>
      </c>
      <c r="D75" s="246">
        <v>42885</v>
      </c>
      <c r="E75" s="188" t="s">
        <v>26</v>
      </c>
      <c r="F75" s="85">
        <v>100</v>
      </c>
      <c r="G75" s="85">
        <v>1.1000000000000001</v>
      </c>
      <c r="H75" s="85">
        <v>11</v>
      </c>
      <c r="I75" s="85"/>
      <c r="J75" s="79">
        <v>0.66959031999999996</v>
      </c>
      <c r="K75" s="79">
        <v>4.4605053699999999</v>
      </c>
      <c r="L75" s="79">
        <v>0.49455336</v>
      </c>
      <c r="M75" s="79">
        <v>1.3326607024666668</v>
      </c>
      <c r="N75" s="79">
        <v>0.86738775399999968</v>
      </c>
      <c r="O75" s="79">
        <v>0.67</v>
      </c>
      <c r="P75" s="79">
        <v>72.33</v>
      </c>
      <c r="Q75" s="189">
        <v>2.3443290638464553</v>
      </c>
      <c r="R75" s="190">
        <v>0.4608370696349034</v>
      </c>
      <c r="S75" s="191">
        <v>7.5145169604386988</v>
      </c>
      <c r="T75" s="186">
        <v>-9.2317286947141328E-6</v>
      </c>
      <c r="U75" s="79">
        <v>-3.772249190938512E-8</v>
      </c>
      <c r="V75" s="79">
        <v>-2.15749730312837E-8</v>
      </c>
      <c r="W75" s="83">
        <v>-7.2646979503775629E-6</v>
      </c>
      <c r="X75" s="79">
        <v>-4.0284519956849944E-8</v>
      </c>
      <c r="Y75" s="79">
        <v>-2.2333468176914781E-7</v>
      </c>
      <c r="Z75" s="79">
        <v>-1.7563376483279399E-7</v>
      </c>
      <c r="AA75" s="79">
        <v>-1.1225728155339798E-8</v>
      </c>
      <c r="AB75" s="79">
        <v>-2.0226537216828479E-7</v>
      </c>
      <c r="AC75" s="79">
        <v>2.717098166127293E-7</v>
      </c>
      <c r="AD75" s="79">
        <v>6.7624056094929877E-7</v>
      </c>
      <c r="AE75" s="79">
        <v>2.4204422869471411E-8</v>
      </c>
      <c r="AF75" s="79">
        <v>0</v>
      </c>
      <c r="AG75" s="79">
        <v>3.5784115426105739E-7</v>
      </c>
      <c r="AH75" s="79">
        <v>-2.4507820927723849E-8</v>
      </c>
      <c r="AI75" s="79">
        <v>5.6701725997842506E-6</v>
      </c>
      <c r="AJ75" s="79">
        <v>-2.1763754045307441E-7</v>
      </c>
      <c r="AK75" s="79">
        <v>1.12425836030205E-7</v>
      </c>
      <c r="AL75" s="79">
        <v>0</v>
      </c>
      <c r="AM75" s="79">
        <v>-1.9602885652642938E-7</v>
      </c>
      <c r="AN75" s="199">
        <v>9.0766585760517758E-9</v>
      </c>
      <c r="AO75" s="79">
        <v>-1.5405879180151032E-9</v>
      </c>
      <c r="AP75" s="79">
        <v>-1.7816208198489763E-9</v>
      </c>
      <c r="AQ75" s="79">
        <v>-1.3113538295577131E-8</v>
      </c>
      <c r="AR75" s="79">
        <v>1.8069039913700107E-7</v>
      </c>
      <c r="AS75" s="79">
        <v>-1.410969525350593E-8</v>
      </c>
      <c r="AT75" s="79">
        <v>1.0445320927723842E-7</v>
      </c>
      <c r="AU75" s="79">
        <v>5.7072545846817692E-6</v>
      </c>
      <c r="AV75" s="79">
        <v>-1.4242853290183382E-7</v>
      </c>
      <c r="AW75" s="79">
        <v>1.2169633225458463E-8</v>
      </c>
      <c r="AX75" s="79">
        <v>9.793015102481119E-7</v>
      </c>
      <c r="AY75" s="79">
        <v>-7.0287216828478966E-9</v>
      </c>
      <c r="AZ75" s="79">
        <v>3.7149406688241646E-7</v>
      </c>
      <c r="BA75" s="79">
        <v>4.9571871628910453E-8</v>
      </c>
      <c r="BB75" s="79">
        <v>1.3400080906148867E-7</v>
      </c>
      <c r="BC75" s="79">
        <v>3.0525215749730325E-8</v>
      </c>
      <c r="BD75" s="79">
        <v>1.0180690399136984E-9</v>
      </c>
      <c r="BE75" s="79">
        <v>6.3207928802589148E-10</v>
      </c>
      <c r="BF75" s="79">
        <v>-1.2860706580366781E-9</v>
      </c>
      <c r="BG75" s="79">
        <v>5.2471008629989228E-8</v>
      </c>
      <c r="BH75" s="79">
        <v>4.7700916936353855E-9</v>
      </c>
      <c r="BI75" s="79">
        <v>0</v>
      </c>
      <c r="BJ75" s="79">
        <v>6.8399406688241638E-7</v>
      </c>
      <c r="BK75" s="79">
        <v>1.1242583603020493E-8</v>
      </c>
      <c r="BL75" s="79">
        <v>1.1242583603020499E-8</v>
      </c>
      <c r="BM75" s="79">
        <v>0</v>
      </c>
      <c r="BN75" s="79">
        <v>4.7195253505933122E-9</v>
      </c>
      <c r="BO75" s="79">
        <v>0</v>
      </c>
      <c r="BP75" s="79">
        <v>4.2138619201725995E-9</v>
      </c>
      <c r="BQ75" s="79">
        <v>0</v>
      </c>
      <c r="BR75" s="79">
        <v>3.6070658036677411E-9</v>
      </c>
      <c r="BS75" s="79">
        <v>5.3431769147788857E-10</v>
      </c>
      <c r="BT75" s="79">
        <v>0</v>
      </c>
      <c r="BU75" s="79">
        <v>-2.0277103559870547E-8</v>
      </c>
      <c r="BV75" s="79">
        <v>-1.1310005393743266E-9</v>
      </c>
      <c r="BW75" s="79">
        <v>-9.9615695792880363E-9</v>
      </c>
      <c r="BX75" s="79">
        <v>0</v>
      </c>
      <c r="BY75" s="79">
        <v>0</v>
      </c>
      <c r="BZ75" s="79">
        <v>-1.1748247033441205E-9</v>
      </c>
      <c r="CA75" s="79">
        <v>-5.9162621359223296E-9</v>
      </c>
      <c r="CB75" s="79">
        <v>-5.2184466019417495E-9</v>
      </c>
      <c r="CC75" s="79">
        <v>-1.8996089536138093E-9</v>
      </c>
      <c r="CD75" s="79">
        <v>0</v>
      </c>
      <c r="CE75" s="79">
        <v>0</v>
      </c>
      <c r="CF75" s="79">
        <v>0</v>
      </c>
      <c r="CG75" s="79">
        <v>-2.6176510248112207E-9</v>
      </c>
      <c r="CH75" s="79">
        <v>-8.9333872707658639E-11</v>
      </c>
      <c r="CI75" s="79">
        <v>3.2699568500539404E-9</v>
      </c>
      <c r="CJ75" s="79">
        <v>0</v>
      </c>
      <c r="CK75" s="79">
        <v>-5.1392259978425027E-9</v>
      </c>
      <c r="CL75" s="79">
        <v>-3.2531014023732354E-10</v>
      </c>
      <c r="CM75" s="79">
        <v>1.9704018338727077E-9</v>
      </c>
      <c r="CN75" s="79">
        <v>0</v>
      </c>
      <c r="CO75" s="79">
        <v>0</v>
      </c>
      <c r="CP75" s="79">
        <v>0</v>
      </c>
      <c r="CQ75" s="79">
        <v>5.6745550161812294E-7</v>
      </c>
      <c r="CR75" s="79">
        <v>5.0719727615965485E-8</v>
      </c>
      <c r="CS75" s="79">
        <v>5.2420442286947171E-10</v>
      </c>
      <c r="CT75" s="79">
        <v>7.5849514563107343E-11</v>
      </c>
      <c r="CU75" s="79">
        <v>0</v>
      </c>
      <c r="CV75" s="79">
        <v>0</v>
      </c>
      <c r="CW75" s="79">
        <v>0</v>
      </c>
      <c r="CX75" s="79">
        <v>1.7108279395900757E-9</v>
      </c>
      <c r="CY75" s="79">
        <v>0</v>
      </c>
      <c r="CZ75" s="79">
        <v>9.5941208198489716E-9</v>
      </c>
      <c r="DA75" s="79">
        <v>0</v>
      </c>
      <c r="DB75" s="79">
        <v>0</v>
      </c>
      <c r="DC75" s="79">
        <v>0</v>
      </c>
      <c r="DD75" s="79">
        <v>2.0816477885652643E-9</v>
      </c>
      <c r="DE75" s="79">
        <v>0</v>
      </c>
    </row>
    <row r="76" spans="1:109">
      <c r="A76" s="80">
        <v>22</v>
      </c>
      <c r="B76" s="186" t="s">
        <v>464</v>
      </c>
      <c r="C76" s="186">
        <v>0.66400000000000003</v>
      </c>
      <c r="D76" s="246">
        <v>42882</v>
      </c>
      <c r="E76" s="188" t="s">
        <v>16</v>
      </c>
      <c r="F76" s="85">
        <v>100</v>
      </c>
      <c r="G76" s="85"/>
      <c r="H76" s="85"/>
      <c r="I76" s="85">
        <v>1</v>
      </c>
      <c r="J76" s="79">
        <v>0.57299080450000006</v>
      </c>
      <c r="K76" s="79">
        <v>3.6667339294999999</v>
      </c>
      <c r="L76" s="79">
        <v>0.55593390649999996</v>
      </c>
      <c r="M76" s="79">
        <v>1.7822391873833334</v>
      </c>
      <c r="N76" s="79">
        <v>0.72698084633333215</v>
      </c>
      <c r="O76" s="79">
        <v>7.33</v>
      </c>
      <c r="P76" s="79">
        <v>17.329999999999998</v>
      </c>
      <c r="Q76" s="189">
        <v>1.6122498237367802</v>
      </c>
      <c r="R76" s="190">
        <v>0.40173561391565782</v>
      </c>
      <c r="S76" s="191">
        <v>5.545439130434783</v>
      </c>
      <c r="T76" s="186">
        <v>-9.1968440954043059E-6</v>
      </c>
      <c r="U76" s="79">
        <v>-3.3086096567771968E-8</v>
      </c>
      <c r="V76" s="79">
        <v>-3.3140634089586977E-8</v>
      </c>
      <c r="W76" s="83">
        <v>-4.8720186154741135E-6</v>
      </c>
      <c r="X76" s="79">
        <v>4.7265852239673871E-9</v>
      </c>
      <c r="Y76" s="79">
        <v>-6.5208696916812098E-8</v>
      </c>
      <c r="Z76" s="79">
        <v>-1.0071262361838316E-7</v>
      </c>
      <c r="AA76" s="79">
        <v>-6.5263234438627108E-9</v>
      </c>
      <c r="AB76" s="79">
        <v>-3.944880744618964E-6</v>
      </c>
      <c r="AC76" s="79">
        <v>6.7990110529377649E-8</v>
      </c>
      <c r="AD76" s="79">
        <v>3.81217277486911E-7</v>
      </c>
      <c r="AE76" s="79">
        <v>-6.5081442699243771E-9</v>
      </c>
      <c r="AF76" s="79">
        <v>0</v>
      </c>
      <c r="AG76" s="79">
        <v>-2.9032140779522973E-7</v>
      </c>
      <c r="AH76" s="79">
        <v>-5.5301047120418848E-8</v>
      </c>
      <c r="AI76" s="79">
        <v>1.8742728330424664E-6</v>
      </c>
      <c r="AJ76" s="79">
        <v>-2.1578679464805122E-7</v>
      </c>
      <c r="AK76" s="79">
        <v>-2.8723094822571296E-8</v>
      </c>
      <c r="AL76" s="79">
        <v>0</v>
      </c>
      <c r="AM76" s="79">
        <v>-2.1142379290285042E-7</v>
      </c>
      <c r="AN76" s="199">
        <v>-7.6988801628853984E-9</v>
      </c>
      <c r="AO76" s="79">
        <v>0</v>
      </c>
      <c r="AP76" s="79">
        <v>0</v>
      </c>
      <c r="AQ76" s="79">
        <v>-2.0360674810936609E-9</v>
      </c>
      <c r="AR76" s="79">
        <v>3.3813263525305403E-8</v>
      </c>
      <c r="AS76" s="79">
        <v>-5.9082315299592824E-9</v>
      </c>
      <c r="AT76" s="79">
        <v>2.765052356020943E-8</v>
      </c>
      <c r="AU76" s="79">
        <v>-1.630671902268762E-7</v>
      </c>
      <c r="AV76" s="79">
        <v>0</v>
      </c>
      <c r="AW76" s="79">
        <v>0</v>
      </c>
      <c r="AX76" s="79">
        <v>0</v>
      </c>
      <c r="AY76" s="79">
        <v>-1.1443789994182656E-9</v>
      </c>
      <c r="AZ76" s="79">
        <v>7.2771233275159985E-8</v>
      </c>
      <c r="BA76" s="79">
        <v>7.4534613147178462E-10</v>
      </c>
      <c r="BB76" s="79">
        <v>7.2098603839441525E-8</v>
      </c>
      <c r="BC76" s="79">
        <v>9.1313990692262951E-8</v>
      </c>
      <c r="BD76" s="79">
        <v>1.5052356020942386E-9</v>
      </c>
      <c r="BE76" s="79">
        <v>-2.5087260034903877E-10</v>
      </c>
      <c r="BF76" s="79">
        <v>3.7994473531122803E-10</v>
      </c>
      <c r="BG76" s="79">
        <v>6.4499709133216993E-8</v>
      </c>
      <c r="BH76" s="79">
        <v>3.6540139616055817E-9</v>
      </c>
      <c r="BI76" s="79">
        <v>-1.4543339150668905E-10</v>
      </c>
      <c r="BJ76" s="79">
        <v>1.8659104130308318E-7</v>
      </c>
      <c r="BK76" s="79">
        <v>-2.5632635253054062E-9</v>
      </c>
      <c r="BL76" s="79">
        <v>-2.5632635253054062E-9</v>
      </c>
      <c r="BM76" s="79">
        <v>0</v>
      </c>
      <c r="BN76" s="79">
        <v>4.006689936009307E-8</v>
      </c>
      <c r="BO76" s="79">
        <v>0</v>
      </c>
      <c r="BP76" s="79">
        <v>3.2195317044793488E-8</v>
      </c>
      <c r="BQ76" s="79">
        <v>0</v>
      </c>
      <c r="BR76" s="79">
        <v>-4.7084060500290848E-9</v>
      </c>
      <c r="BS76" s="79">
        <v>-3.2722513089005669E-11</v>
      </c>
      <c r="BT76" s="79">
        <v>-3.5085805700988917E-8</v>
      </c>
      <c r="BU76" s="79">
        <v>-5.6355439208842361E-9</v>
      </c>
      <c r="BV76" s="79">
        <v>-2.2905759162303664E-10</v>
      </c>
      <c r="BW76" s="79">
        <v>-5.7627981384526002E-9</v>
      </c>
      <c r="BX76" s="79">
        <v>0</v>
      </c>
      <c r="BY76" s="79">
        <v>0</v>
      </c>
      <c r="BZ76" s="79">
        <v>-1.7815590459569473E-10</v>
      </c>
      <c r="CA76" s="79">
        <v>-2.0178883071553268E-9</v>
      </c>
      <c r="CB76" s="79">
        <v>-5.5082897033158798E-10</v>
      </c>
      <c r="CC76" s="79">
        <v>3.8176265270506145E-10</v>
      </c>
      <c r="CD76" s="79">
        <v>-3.124999999999999E-9</v>
      </c>
      <c r="CE76" s="79">
        <v>0</v>
      </c>
      <c r="CF76" s="79">
        <v>-7.2716695753347056E-12</v>
      </c>
      <c r="CG76" s="79">
        <v>-2.9741128563118065E-9</v>
      </c>
      <c r="CH76" s="79">
        <v>0</v>
      </c>
      <c r="CI76" s="79">
        <v>-1.608856893542756E-9</v>
      </c>
      <c r="CJ76" s="79">
        <v>0</v>
      </c>
      <c r="CK76" s="79">
        <v>-1.1452879581151985E-10</v>
      </c>
      <c r="CL76" s="79">
        <v>2.3269342641070252E-10</v>
      </c>
      <c r="CM76" s="79">
        <v>0</v>
      </c>
      <c r="CN76" s="79">
        <v>0</v>
      </c>
      <c r="CO76" s="79">
        <v>-1.314354275741711E-9</v>
      </c>
      <c r="CP76" s="79">
        <v>0</v>
      </c>
      <c r="CQ76" s="79">
        <v>2.7923211169284461E-9</v>
      </c>
      <c r="CR76" s="79">
        <v>0</v>
      </c>
      <c r="CS76" s="79">
        <v>4.8720186154741158E-10</v>
      </c>
      <c r="CT76" s="79">
        <v>0</v>
      </c>
      <c r="CU76" s="79">
        <v>0</v>
      </c>
      <c r="CV76" s="79">
        <v>1.0180337405468288E-9</v>
      </c>
      <c r="CW76" s="79">
        <v>-2.2705788248981918E-10</v>
      </c>
      <c r="CX76" s="79">
        <v>-2.6905177428737601E-10</v>
      </c>
      <c r="CY76" s="79">
        <v>2.677792321116928E-10</v>
      </c>
      <c r="CZ76" s="79">
        <v>1.8168266433973244E-8</v>
      </c>
      <c r="DA76" s="79">
        <v>2.4149214659685871E-9</v>
      </c>
      <c r="DB76" s="79">
        <v>3.386780104712042E-9</v>
      </c>
      <c r="DC76" s="79">
        <v>0</v>
      </c>
      <c r="DD76" s="79">
        <v>3.235892961023858E-10</v>
      </c>
      <c r="DE76" s="79">
        <v>2.8723094822571283E-10</v>
      </c>
    </row>
    <row r="77" spans="1:109">
      <c r="A77" s="80">
        <v>16</v>
      </c>
      <c r="B77" s="74" t="s">
        <v>240</v>
      </c>
      <c r="C77" s="186">
        <v>0.69499999999999995</v>
      </c>
      <c r="D77" s="246">
        <v>42885</v>
      </c>
      <c r="E77" s="222" t="s">
        <v>2841</v>
      </c>
      <c r="F77" s="209">
        <v>100</v>
      </c>
      <c r="G77" s="209">
        <v>1</v>
      </c>
      <c r="H77" s="209">
        <v>10</v>
      </c>
      <c r="I77" s="209"/>
      <c r="J77" s="79"/>
      <c r="K77" s="79"/>
      <c r="L77" s="79"/>
      <c r="M77" s="79"/>
      <c r="N77" s="79"/>
      <c r="O77" s="79"/>
      <c r="P77" s="79"/>
      <c r="Q77" s="189">
        <v>1.2303377986682331</v>
      </c>
      <c r="R77" s="190">
        <v>0.24828051880624302</v>
      </c>
      <c r="S77" s="191">
        <v>3.9548850372111244</v>
      </c>
      <c r="T77" s="186">
        <v>-9.1677295918367345E-6</v>
      </c>
      <c r="U77" s="79">
        <v>-4.2959892290249439E-8</v>
      </c>
      <c r="V77" s="79">
        <v>-5.442176870748298E-8</v>
      </c>
      <c r="W77" s="83">
        <v>-4.9603174603174612E-6</v>
      </c>
      <c r="X77" s="79">
        <v>2.4801587301587279E-8</v>
      </c>
      <c r="Y77" s="79">
        <v>-2.5386196145124716E-7</v>
      </c>
      <c r="Z77" s="79"/>
      <c r="AA77" s="79">
        <v>-6.3066893424036266E-9</v>
      </c>
      <c r="AB77" s="79">
        <v>-5.7752267573696153E-6</v>
      </c>
      <c r="AC77" s="199">
        <v>1.9664115646258495E-8</v>
      </c>
      <c r="AD77" s="199">
        <v>1.3862315759637186E-7</v>
      </c>
      <c r="AE77" s="79">
        <v>-7.1393140589569171E-9</v>
      </c>
      <c r="AF77" s="79">
        <v>0</v>
      </c>
      <c r="AG77" s="79">
        <v>-2.6998299319727899E-7</v>
      </c>
      <c r="AH77" s="199">
        <v>-5.0046060090702971E-8</v>
      </c>
      <c r="AI77" s="79">
        <v>-9.2120181405895609E-8</v>
      </c>
      <c r="AJ77" s="79">
        <v>-1.9132653061224491E-7</v>
      </c>
      <c r="AK77" s="79">
        <v>-7.9719387755102041E-8</v>
      </c>
      <c r="AL77" s="79">
        <v>0</v>
      </c>
      <c r="AM77" s="79">
        <v>-2.2108843537414966E-7</v>
      </c>
      <c r="AN77" s="199">
        <v>-7.3696145124716564E-9</v>
      </c>
      <c r="AO77" s="79">
        <v>-2.5368480725623581E-9</v>
      </c>
      <c r="AP77" s="199">
        <v>-2.6555413832199553E-9</v>
      </c>
      <c r="AQ77" s="79">
        <v>-4.9426020408163246E-9</v>
      </c>
      <c r="AR77" s="79">
        <v>2.8167517006802716E-8</v>
      </c>
      <c r="AS77" s="79">
        <v>-2.8753897392290248E-8</v>
      </c>
      <c r="AT77" s="79">
        <v>1.7024518140589556E-8</v>
      </c>
      <c r="AU77" s="79">
        <v>5.5077239229024949E-7</v>
      </c>
      <c r="AV77" s="79">
        <v>-1.6546201814058956E-7</v>
      </c>
      <c r="AW77" s="79">
        <v>-6.6539115646258514E-9</v>
      </c>
      <c r="AX77" s="79">
        <v>5.8460884353742136E-10</v>
      </c>
      <c r="AY77" s="79">
        <v>-3.0877976190476183E-9</v>
      </c>
      <c r="AZ77" s="79">
        <v>7.2792658730158731E-8</v>
      </c>
      <c r="BA77" s="79">
        <v>-1.9309807256235905E-9</v>
      </c>
      <c r="BB77" s="79">
        <v>-5.7096797052154211E-8</v>
      </c>
      <c r="BC77" s="79">
        <v>9.4423185941042984E-9</v>
      </c>
      <c r="BD77" s="79">
        <v>-3.5625708616780055E-9</v>
      </c>
      <c r="BE77" s="79">
        <v>-5.9134070294784576E-9</v>
      </c>
      <c r="BF77" s="79">
        <v>-7.0046768707482979E-9</v>
      </c>
      <c r="BG77" s="79">
        <v>2.5049603174603178E-8</v>
      </c>
      <c r="BH77" s="79">
        <v>-9.056122448979592E-9</v>
      </c>
      <c r="BI77" s="79">
        <v>0</v>
      </c>
      <c r="BJ77" s="79">
        <v>1.6776502267573694E-7</v>
      </c>
      <c r="BK77" s="79">
        <v>2.6573129251700703E-9</v>
      </c>
      <c r="BL77" s="79">
        <v>2.6555413832199573E-9</v>
      </c>
      <c r="BM77" s="79">
        <v>0</v>
      </c>
      <c r="BN77" s="79">
        <v>-3.1179138321995456E-9</v>
      </c>
      <c r="BO77" s="79">
        <v>0</v>
      </c>
      <c r="BP77" s="79">
        <v>-6.5192743764172355E-9</v>
      </c>
      <c r="BQ77" s="79">
        <v>0</v>
      </c>
      <c r="BR77" s="79">
        <v>-3.84778911564626E-9</v>
      </c>
      <c r="BS77" s="79">
        <v>-1.6865079365079376E-9</v>
      </c>
      <c r="BT77" s="79">
        <v>0</v>
      </c>
      <c r="BU77" s="79">
        <v>-2.710459183673469E-8</v>
      </c>
      <c r="BV77" s="79">
        <v>-1.504039115646257E-9</v>
      </c>
      <c r="BW77" s="79">
        <v>-2.320719954648526E-8</v>
      </c>
      <c r="BX77" s="79">
        <v>0</v>
      </c>
      <c r="BY77" s="79">
        <v>0</v>
      </c>
      <c r="BZ77" s="79">
        <v>-2.0390447845804988E-9</v>
      </c>
      <c r="CA77" s="79">
        <v>-7.1924603174603164E-9</v>
      </c>
      <c r="CB77" s="79">
        <v>-7.1464002267573697E-9</v>
      </c>
      <c r="CC77" s="79">
        <v>-2.0797902494331075E-9</v>
      </c>
      <c r="CD77" s="79">
        <v>0</v>
      </c>
      <c r="CE77" s="79">
        <v>0</v>
      </c>
      <c r="CF77" s="79">
        <v>0</v>
      </c>
      <c r="CG77" s="79">
        <v>-4.7689909297052155E-9</v>
      </c>
      <c r="CH77" s="79">
        <v>-5.2827380952380886E-10</v>
      </c>
      <c r="CI77" s="79">
        <v>-1.2666524943310638E-9</v>
      </c>
      <c r="CJ77" s="79">
        <v>0</v>
      </c>
      <c r="CK77" s="79">
        <v>-4.0798611111111139E-9</v>
      </c>
      <c r="CL77" s="79">
        <v>-2.1860827664399086E-9</v>
      </c>
      <c r="CM77" s="79">
        <v>-2.6041666666666548E-10</v>
      </c>
      <c r="CN77" s="79">
        <v>0</v>
      </c>
      <c r="CO77" s="79">
        <v>0</v>
      </c>
      <c r="CP77" s="79">
        <v>0</v>
      </c>
      <c r="CQ77" s="79">
        <v>6.2801162131519282E-8</v>
      </c>
      <c r="CR77" s="79">
        <v>5.3075396825396822E-9</v>
      </c>
      <c r="CS77" s="79">
        <v>-3.5253684807256188E-10</v>
      </c>
      <c r="CT77" s="79">
        <v>-3.2826672335600943E-10</v>
      </c>
      <c r="CU77" s="79">
        <v>0</v>
      </c>
      <c r="CV77" s="79">
        <v>0</v>
      </c>
      <c r="CW77" s="79">
        <v>0</v>
      </c>
      <c r="CX77" s="79">
        <v>5.2614795918367313E-10</v>
      </c>
      <c r="CY77" s="79">
        <v>0</v>
      </c>
      <c r="CZ77" s="79">
        <v>3.3127834467120171E-9</v>
      </c>
      <c r="DA77" s="79">
        <v>0</v>
      </c>
      <c r="DB77" s="79">
        <v>0</v>
      </c>
      <c r="DC77" s="79">
        <v>0</v>
      </c>
      <c r="DD77" s="79">
        <v>1.9628684807256236E-9</v>
      </c>
      <c r="DE77" s="79">
        <v>0</v>
      </c>
    </row>
    <row r="78" spans="1:109">
      <c r="A78" s="80">
        <v>28</v>
      </c>
      <c r="B78" s="74" t="s">
        <v>642</v>
      </c>
      <c r="C78" s="186">
        <v>0.71499999999999997</v>
      </c>
      <c r="D78" s="251">
        <v>42880</v>
      </c>
      <c r="E78" s="188" t="s">
        <v>26</v>
      </c>
      <c r="F78" s="85">
        <v>100</v>
      </c>
      <c r="G78" s="85">
        <v>1.2</v>
      </c>
      <c r="H78" s="85">
        <v>12</v>
      </c>
      <c r="I78" s="85"/>
      <c r="J78" s="79"/>
      <c r="K78" s="79"/>
      <c r="L78" s="79"/>
      <c r="M78" s="79"/>
      <c r="N78" s="79"/>
      <c r="O78" s="79"/>
      <c r="P78" s="79"/>
      <c r="Q78" s="189">
        <v>0.88318946337641979</v>
      </c>
      <c r="R78" s="190">
        <v>0.12871610690034027</v>
      </c>
      <c r="S78" s="191">
        <v>3.4282582843713278</v>
      </c>
      <c r="T78" s="186">
        <v>-9.1509062253743106E-6</v>
      </c>
      <c r="U78" s="79">
        <v>-8.1264775413711814E-9</v>
      </c>
      <c r="V78" s="79">
        <v>1.8075256107171023E-8</v>
      </c>
      <c r="W78" s="83">
        <v>-6.3288022064617804E-6</v>
      </c>
      <c r="X78" s="79">
        <v>-1.0096532702915773E-8</v>
      </c>
      <c r="Y78" s="79">
        <v>-5.5826438140267962E-8</v>
      </c>
      <c r="Z78" s="79">
        <v>-9.4808904649330039E-8</v>
      </c>
      <c r="AA78" s="79">
        <v>-2.1572104018912538E-8</v>
      </c>
      <c r="AB78" s="79">
        <v>-1.0638297872340426E-5</v>
      </c>
      <c r="AC78" s="79">
        <v>6.0579196217494025E-8</v>
      </c>
      <c r="AD78" s="79">
        <v>5.075354609929078E-7</v>
      </c>
      <c r="AE78" s="79">
        <v>7.1414499605987665E-10</v>
      </c>
      <c r="AF78" s="79">
        <v>0</v>
      </c>
      <c r="AG78" s="79">
        <v>4.4400118203309676E-7</v>
      </c>
      <c r="AH78" s="79">
        <v>-2.4133175728920421E-8</v>
      </c>
      <c r="AI78" s="79">
        <v>6.8631796690307344E-7</v>
      </c>
      <c r="AJ78" s="79">
        <v>-1.8912529550827422E-7</v>
      </c>
      <c r="AK78" s="79">
        <v>-9.185382190701345E-8</v>
      </c>
      <c r="AL78" s="79">
        <v>0</v>
      </c>
      <c r="AM78" s="79">
        <v>-2.7950157604412918E-7</v>
      </c>
      <c r="AN78" s="199">
        <v>-6.725275807722617E-9</v>
      </c>
      <c r="AO78" s="79">
        <v>0</v>
      </c>
      <c r="AP78" s="79">
        <v>0</v>
      </c>
      <c r="AQ78" s="79">
        <v>0</v>
      </c>
      <c r="AR78" s="79">
        <v>-1.512263593380615E-7</v>
      </c>
      <c r="AS78" s="79">
        <v>-4.353821907013398E-9</v>
      </c>
      <c r="AT78" s="79">
        <v>5.9495665878644602E-8</v>
      </c>
      <c r="AU78" s="79">
        <v>1.0318163908589441E-5</v>
      </c>
      <c r="AV78" s="79">
        <v>-1.6942474389282889E-7</v>
      </c>
      <c r="AW78" s="79">
        <v>4.3587470449172539E-9</v>
      </c>
      <c r="AX78" s="79">
        <v>4.4400118203309697E-8</v>
      </c>
      <c r="AY78" s="79">
        <v>-6.0579196217494085E-9</v>
      </c>
      <c r="AZ78" s="79">
        <v>2.2182821118991333E-7</v>
      </c>
      <c r="BA78" s="79">
        <v>6.8705673758865281E-9</v>
      </c>
      <c r="BB78" s="79">
        <v>8.9144996059889617E-8</v>
      </c>
      <c r="BC78" s="79">
        <v>4.1715918045705277E-8</v>
      </c>
      <c r="BD78" s="79">
        <v>7.0601851851851815E-9</v>
      </c>
      <c r="BE78" s="79">
        <v>1.0515169424743869E-9</v>
      </c>
      <c r="BF78" s="79">
        <v>0</v>
      </c>
      <c r="BG78" s="79">
        <v>7.5354609929077988E-8</v>
      </c>
      <c r="BH78" s="79">
        <v>1.1689814814814816E-8</v>
      </c>
      <c r="BI78" s="79">
        <v>0</v>
      </c>
      <c r="BJ78" s="79">
        <v>8.9292750197005525E-7</v>
      </c>
      <c r="BK78" s="79">
        <v>5.2772852639873907E-9</v>
      </c>
      <c r="BL78" s="79">
        <v>5.1837076438140305E-9</v>
      </c>
      <c r="BM78" s="79">
        <v>0</v>
      </c>
      <c r="BN78" s="79">
        <v>2.142434988179663E-9</v>
      </c>
      <c r="BO78" s="79">
        <v>0</v>
      </c>
      <c r="BP78" s="79">
        <v>1.1524822695035461E-8</v>
      </c>
      <c r="BQ78" s="79">
        <v>0</v>
      </c>
      <c r="BR78" s="79">
        <v>9.2346335697399197E-10</v>
      </c>
      <c r="BS78" s="79">
        <v>1.0293538219070122E-9</v>
      </c>
      <c r="BT78" s="79">
        <v>-2.2606382978723408E-7</v>
      </c>
      <c r="BU78" s="79">
        <v>-1.7631993695823477E-8</v>
      </c>
      <c r="BV78" s="79">
        <v>-2.4477935382190714E-9</v>
      </c>
      <c r="BW78" s="79">
        <v>-1.0909180457052789E-8</v>
      </c>
      <c r="BX78" s="79">
        <v>0</v>
      </c>
      <c r="BY78" s="79">
        <v>0</v>
      </c>
      <c r="BZ78" s="79">
        <v>0</v>
      </c>
      <c r="CA78" s="79">
        <v>-1.5366430260047286E-8</v>
      </c>
      <c r="CB78" s="79">
        <v>2.9624704491725735E-9</v>
      </c>
      <c r="CC78" s="79">
        <v>-3.3343183609141076E-9</v>
      </c>
      <c r="CD78" s="79">
        <v>0</v>
      </c>
      <c r="CE78" s="79">
        <v>-6.4223798266351459E-10</v>
      </c>
      <c r="CF78" s="79">
        <v>2.0808707643814017E-9</v>
      </c>
      <c r="CG78" s="79">
        <v>-7.3680063041765174E-9</v>
      </c>
      <c r="CH78" s="79">
        <v>0</v>
      </c>
      <c r="CI78" s="79">
        <v>-2.5856973995271867E-9</v>
      </c>
      <c r="CJ78" s="79">
        <v>0</v>
      </c>
      <c r="CK78" s="79">
        <v>-3.0067966903073281E-9</v>
      </c>
      <c r="CL78" s="79">
        <v>-5.5727935382190704E-9</v>
      </c>
      <c r="CM78" s="79">
        <v>0</v>
      </c>
      <c r="CN78" s="79">
        <v>0</v>
      </c>
      <c r="CO78" s="79">
        <v>0</v>
      </c>
      <c r="CP78" s="79">
        <v>0</v>
      </c>
      <c r="CQ78" s="79">
        <v>1.8631796690307331E-7</v>
      </c>
      <c r="CR78" s="79">
        <v>1.763938140267928E-8</v>
      </c>
      <c r="CS78" s="79">
        <v>0</v>
      </c>
      <c r="CT78" s="79">
        <v>0</v>
      </c>
      <c r="CU78" s="79">
        <v>0</v>
      </c>
      <c r="CV78" s="79">
        <v>0</v>
      </c>
      <c r="CW78" s="79">
        <v>0</v>
      </c>
      <c r="CX78" s="79">
        <v>0</v>
      </c>
      <c r="CY78" s="79">
        <v>0</v>
      </c>
      <c r="CZ78" s="79">
        <v>8.2249802994483842E-9</v>
      </c>
      <c r="DA78" s="79">
        <v>9.9241528762805368E-10</v>
      </c>
      <c r="DB78" s="79">
        <v>0</v>
      </c>
      <c r="DC78" s="79">
        <v>0</v>
      </c>
      <c r="DD78" s="79">
        <v>0</v>
      </c>
      <c r="DE78" s="79">
        <v>8.8159968479117554E-10</v>
      </c>
    </row>
    <row r="79" spans="1:109" s="203" customFormat="1">
      <c r="A79" s="90">
        <v>26</v>
      </c>
      <c r="B79" s="198" t="s">
        <v>258</v>
      </c>
      <c r="C79" s="198">
        <v>0.68500000000000005</v>
      </c>
      <c r="D79" s="244">
        <v>42883</v>
      </c>
      <c r="E79" s="93" t="s">
        <v>26</v>
      </c>
      <c r="F79" s="91">
        <v>100</v>
      </c>
      <c r="G79" s="91">
        <v>1.1000000000000001</v>
      </c>
      <c r="H79" s="91">
        <v>11</v>
      </c>
      <c r="I79" s="91"/>
      <c r="J79" s="199">
        <v>0.88593726699999997</v>
      </c>
      <c r="K79" s="199">
        <v>6.4598327390000003</v>
      </c>
      <c r="L79" s="199">
        <v>0.27205526200000002</v>
      </c>
      <c r="M79" s="199">
        <v>2.1683325485666667</v>
      </c>
      <c r="N79" s="199">
        <v>0.8038659636666653</v>
      </c>
      <c r="O79" s="199">
        <v>2.33</v>
      </c>
      <c r="P79" s="199">
        <v>18.329999999999998</v>
      </c>
      <c r="Q79" s="189" t="e">
        <v>#DIV/0!</v>
      </c>
      <c r="R79" s="190">
        <v>0.3217255982800355</v>
      </c>
      <c r="S79" s="191">
        <v>8.1923066980023513</v>
      </c>
      <c r="T79" s="186">
        <v>-9.1463414634146355E-6</v>
      </c>
      <c r="U79" s="79">
        <v>-4.8378218157181563E-8</v>
      </c>
      <c r="V79" s="79">
        <v>-6.8068258807588086E-8</v>
      </c>
      <c r="W79" s="83">
        <v>-6.6056910569105705E-6</v>
      </c>
      <c r="X79" s="79">
        <v>-3.0487804878048884E-8</v>
      </c>
      <c r="Y79" s="79">
        <v>-8.5450542005420079E-8</v>
      </c>
      <c r="Z79" s="79">
        <v>-1.9986449864498658E-7</v>
      </c>
      <c r="AA79" s="199">
        <v>-2.1955453929539306E-8</v>
      </c>
      <c r="AB79" s="79">
        <v>-5.5047425474254747E-7</v>
      </c>
      <c r="AC79" s="79">
        <v>9.0616531165311691E-8</v>
      </c>
      <c r="AD79" s="79">
        <v>1.3503556910569104E-7</v>
      </c>
      <c r="AE79" s="79">
        <v>-2.4856029810298115E-8</v>
      </c>
      <c r="AF79" s="79">
        <v>0</v>
      </c>
      <c r="AG79" s="79">
        <v>-2.6930894308943106E-7</v>
      </c>
      <c r="AH79" s="79">
        <v>-9.8598407859078604E-8</v>
      </c>
      <c r="AI79" s="79">
        <v>-3.0487804878048884E-8</v>
      </c>
      <c r="AJ79" s="79">
        <v>-1.9922933604336043E-7</v>
      </c>
      <c r="AK79" s="79">
        <v>-1.7255250677506782E-7</v>
      </c>
      <c r="AL79" s="79">
        <v>0</v>
      </c>
      <c r="AM79" s="79">
        <v>-3.6606537940379412E-7</v>
      </c>
      <c r="AN79" s="199">
        <v>-9.2966632791327948E-9</v>
      </c>
      <c r="AO79" s="79">
        <v>0</v>
      </c>
      <c r="AP79" s="79">
        <v>0</v>
      </c>
      <c r="AQ79" s="79">
        <v>-1.6704776422764223E-8</v>
      </c>
      <c r="AR79" s="79">
        <v>3.6881775067750685E-7</v>
      </c>
      <c r="AS79" s="79">
        <v>-1.9549817920054203E-8</v>
      </c>
      <c r="AT79" s="79">
        <v>6.1589600271002715E-8</v>
      </c>
      <c r="AU79" s="79">
        <v>1.6785230352303526E-6</v>
      </c>
      <c r="AV79" s="199">
        <v>-2.4983062330623311E-7</v>
      </c>
      <c r="AW79" s="199">
        <v>-7.8336720867208523E-10</v>
      </c>
      <c r="AX79" s="199">
        <v>5.8646680216802202E-9</v>
      </c>
      <c r="AY79" s="199">
        <v>-5.9502032520325207E-9</v>
      </c>
      <c r="AZ79" s="199">
        <v>9.6735264227642279E-8</v>
      </c>
      <c r="BA79" s="199">
        <v>1.0670731707317075E-8</v>
      </c>
      <c r="BB79" s="199">
        <v>4.0226964769647748E-8</v>
      </c>
      <c r="BC79" s="199">
        <v>3.3705962059620603E-8</v>
      </c>
      <c r="BD79" s="199">
        <v>5.2210365853658566E-9</v>
      </c>
      <c r="BE79" s="199">
        <v>-8.5111788617886104E-10</v>
      </c>
      <c r="BF79" s="199">
        <v>-1.8864329268292663E-9</v>
      </c>
      <c r="BG79" s="199">
        <v>3.0487804878048778E-8</v>
      </c>
      <c r="BH79" s="199">
        <v>-4.4969512195121987E-9</v>
      </c>
      <c r="BI79" s="199">
        <v>0</v>
      </c>
      <c r="BJ79" s="199">
        <v>1.5523373983739838E-7</v>
      </c>
      <c r="BK79" s="199">
        <v>2.9873814363143639E-9</v>
      </c>
      <c r="BL79" s="199">
        <v>3.0339600271002783E-9</v>
      </c>
      <c r="BM79" s="199">
        <v>0</v>
      </c>
      <c r="BN79" s="199">
        <v>9.7603319783197808E-9</v>
      </c>
      <c r="BO79" s="199">
        <v>0</v>
      </c>
      <c r="BP79" s="199">
        <v>1.3783028455284559E-8</v>
      </c>
      <c r="BQ79" s="199">
        <v>0</v>
      </c>
      <c r="BR79" s="199">
        <v>1.5032181571815945E-10</v>
      </c>
      <c r="BS79" s="199">
        <v>1.7149390243902434E-10</v>
      </c>
      <c r="BT79" s="199">
        <v>0</v>
      </c>
      <c r="BU79" s="199">
        <v>-3.2350948509485109E-8</v>
      </c>
      <c r="BV79" s="199">
        <v>-2.8370596205962062E-9</v>
      </c>
      <c r="BW79" s="199">
        <v>-3.3324864498644986E-8</v>
      </c>
      <c r="BX79" s="199">
        <v>0</v>
      </c>
      <c r="BY79" s="199">
        <v>0</v>
      </c>
      <c r="BZ79" s="199">
        <v>-1.94359756097561E-9</v>
      </c>
      <c r="CA79" s="199">
        <v>-8.5111788617886266E-9</v>
      </c>
      <c r="CB79" s="199">
        <v>-4.0438685636856387E-9</v>
      </c>
      <c r="CC79" s="199">
        <v>-3.8575542005420042E-9</v>
      </c>
      <c r="CD79" s="199">
        <v>0</v>
      </c>
      <c r="CE79" s="199">
        <v>-1.1602303523035247E-9</v>
      </c>
      <c r="CF79" s="199">
        <v>2.0790989159891593E-9</v>
      </c>
      <c r="CG79" s="199">
        <v>-7.450457317073174E-9</v>
      </c>
      <c r="CH79" s="199">
        <v>0</v>
      </c>
      <c r="CI79" s="199">
        <v>-1.3253726287262896E-9</v>
      </c>
      <c r="CJ79" s="199">
        <v>0</v>
      </c>
      <c r="CK79" s="199">
        <v>-3.213922764227646E-9</v>
      </c>
      <c r="CL79" s="199">
        <v>-2.08545054200542E-9</v>
      </c>
      <c r="CM79" s="199">
        <v>0</v>
      </c>
      <c r="CN79" s="79">
        <v>0</v>
      </c>
      <c r="CO79" s="199">
        <v>3.158875338753388E-9</v>
      </c>
      <c r="CP79" s="199">
        <v>0</v>
      </c>
      <c r="CQ79" s="199">
        <v>2.2107892953929542E-7</v>
      </c>
      <c r="CR79" s="199">
        <v>1.859756097560976E-8</v>
      </c>
      <c r="CS79" s="199">
        <v>4.509654471544719E-10</v>
      </c>
      <c r="CT79" s="199">
        <v>5.7185806233062353E-10</v>
      </c>
      <c r="CU79" s="199">
        <v>0</v>
      </c>
      <c r="CV79" s="199">
        <v>0</v>
      </c>
      <c r="CW79" s="199">
        <v>0</v>
      </c>
      <c r="CX79" s="199">
        <v>1.8737296747967487E-9</v>
      </c>
      <c r="CY79" s="199">
        <v>8.3629742547425447E-11</v>
      </c>
      <c r="CZ79" s="199">
        <v>3.2033367208672092E-9</v>
      </c>
      <c r="DA79" s="199">
        <v>0</v>
      </c>
      <c r="DB79" s="199">
        <v>0</v>
      </c>
      <c r="DC79" s="199">
        <v>0</v>
      </c>
      <c r="DD79" s="199">
        <v>7.85484417344174E-10</v>
      </c>
      <c r="DE79" s="199">
        <v>1.424881436314364E-9</v>
      </c>
    </row>
    <row r="80" spans="1:109" s="203" customFormat="1">
      <c r="A80" s="80">
        <v>6</v>
      </c>
      <c r="B80" s="186" t="s">
        <v>787</v>
      </c>
      <c r="C80" s="186">
        <v>0.67100000000000004</v>
      </c>
      <c r="D80" s="246">
        <v>42882</v>
      </c>
      <c r="E80" s="188" t="s">
        <v>16</v>
      </c>
      <c r="F80" s="85">
        <v>80</v>
      </c>
      <c r="G80" s="85"/>
      <c r="H80" s="85"/>
      <c r="I80" s="85">
        <v>21</v>
      </c>
      <c r="J80" s="79">
        <v>0.501373081</v>
      </c>
      <c r="K80" s="79">
        <v>3.3019887450000001</v>
      </c>
      <c r="L80" s="79">
        <v>0.583428375</v>
      </c>
      <c r="M80" s="79">
        <v>1.8807336158333332</v>
      </c>
      <c r="N80" s="79">
        <v>1.3847959073333327</v>
      </c>
      <c r="O80" s="79">
        <v>1</v>
      </c>
      <c r="P80" s="79">
        <v>100</v>
      </c>
      <c r="Q80" s="189">
        <v>1.6155839796318057</v>
      </c>
      <c r="R80" s="190">
        <v>0.39021533156310656</v>
      </c>
      <c r="S80" s="191">
        <v>6.6170489228358793</v>
      </c>
      <c r="T80" s="186">
        <v>-9.0644290123456782E-6</v>
      </c>
      <c r="U80" s="79">
        <v>-5.0887345679012347E-8</v>
      </c>
      <c r="V80" s="79">
        <v>-4.8765432098765437E-8</v>
      </c>
      <c r="W80" s="83">
        <v>-3.2793209876543208E-6</v>
      </c>
      <c r="X80" s="79">
        <v>-4.6103395061728541E-8</v>
      </c>
      <c r="Y80" s="79">
        <v>5.7310956790123459E-8</v>
      </c>
      <c r="Z80" s="79">
        <v>-1.531635802469137E-7</v>
      </c>
      <c r="AA80" s="79">
        <v>5.5941358024691198E-9</v>
      </c>
      <c r="AB80" s="79">
        <v>-5.0154320987654318E-7</v>
      </c>
      <c r="AC80" s="79">
        <v>1.9290123456790124E-8</v>
      </c>
      <c r="AD80" s="79">
        <v>3.8908179012345705E-8</v>
      </c>
      <c r="AE80" s="79">
        <v>-2.1219135802469137E-8</v>
      </c>
      <c r="AF80" s="79">
        <v>0</v>
      </c>
      <c r="AG80" s="79">
        <v>-4.982638888888888E-7</v>
      </c>
      <c r="AH80" s="79">
        <v>-5.4205246913580296E-8</v>
      </c>
      <c r="AI80" s="79">
        <v>-1.6087962962962963E-7</v>
      </c>
      <c r="AJ80" s="79">
        <v>-1.8209876543209879E-7</v>
      </c>
      <c r="AK80" s="79">
        <v>-3.7422839506172796E-8</v>
      </c>
      <c r="AL80" s="79">
        <v>0</v>
      </c>
      <c r="AM80" s="79">
        <v>-1.7862654320987643E-7</v>
      </c>
      <c r="AN80" s="199">
        <v>-4.0181327160493819E-9</v>
      </c>
      <c r="AO80" s="79">
        <v>0</v>
      </c>
      <c r="AP80" s="79">
        <v>0</v>
      </c>
      <c r="AQ80" s="79">
        <v>-4.3325617283950611E-8</v>
      </c>
      <c r="AR80" s="79">
        <v>-1.4567901234567902E-7</v>
      </c>
      <c r="AS80" s="79">
        <v>-1.4334490740740743E-8</v>
      </c>
      <c r="AT80" s="79">
        <v>5.2662037037037146E-9</v>
      </c>
      <c r="AU80" s="79">
        <v>1.6994598765432076E-7</v>
      </c>
      <c r="AV80" s="79">
        <v>0</v>
      </c>
      <c r="AW80" s="79">
        <v>0</v>
      </c>
      <c r="AX80" s="79">
        <v>0</v>
      </c>
      <c r="AY80" s="79">
        <v>-1.0011574074074068E-9</v>
      </c>
      <c r="AZ80" s="79">
        <v>4.6084104938271608E-8</v>
      </c>
      <c r="BA80" s="79">
        <v>-2.4652777777777777E-8</v>
      </c>
      <c r="BB80" s="79">
        <v>-8.4837962962962922E-8</v>
      </c>
      <c r="BC80" s="79">
        <v>4.7087191358024708E-8</v>
      </c>
      <c r="BD80" s="79">
        <v>2.8086419753086432E-9</v>
      </c>
      <c r="BE80" s="79">
        <v>-1.5239197530864189E-9</v>
      </c>
      <c r="BF80" s="79">
        <v>-3.8773148148148372E-10</v>
      </c>
      <c r="BG80" s="79">
        <v>2.9398148148148154E-8</v>
      </c>
      <c r="BH80" s="79">
        <v>-2.7083333333333348E-9</v>
      </c>
      <c r="BI80" s="79">
        <v>-1.0976080246913571E-9</v>
      </c>
      <c r="BJ80" s="79">
        <v>1.5412808641975306E-8</v>
      </c>
      <c r="BK80" s="79">
        <v>-6.2056327160493808E-9</v>
      </c>
      <c r="BL80" s="79">
        <v>-6.2056327160493808E-9</v>
      </c>
      <c r="BM80" s="79">
        <v>0</v>
      </c>
      <c r="BN80" s="79">
        <v>3.2021604938271504E-9</v>
      </c>
      <c r="BO80" s="79">
        <v>0</v>
      </c>
      <c r="BP80" s="79">
        <v>7.4440586419753091E-9</v>
      </c>
      <c r="BQ80" s="79">
        <v>0</v>
      </c>
      <c r="BR80" s="79">
        <v>-1.3138503086419751E-8</v>
      </c>
      <c r="BS80" s="79">
        <v>-2.6273148148148126E-9</v>
      </c>
      <c r="BT80" s="79">
        <v>-2.5449459876543207E-7</v>
      </c>
      <c r="BU80" s="79">
        <v>-2.1913580246913584E-8</v>
      </c>
      <c r="BV80" s="79">
        <v>-2.4672067901234561E-9</v>
      </c>
      <c r="BW80" s="79">
        <v>-3.8175154320987654E-8</v>
      </c>
      <c r="BX80" s="79">
        <v>0</v>
      </c>
      <c r="BY80" s="79">
        <v>0</v>
      </c>
      <c r="BZ80" s="79">
        <v>-1.6975308641975365E-10</v>
      </c>
      <c r="CA80" s="79">
        <v>-1.0956790123456792E-8</v>
      </c>
      <c r="CB80" s="79">
        <v>-4.5659722222222224E-9</v>
      </c>
      <c r="CC80" s="79">
        <v>-1.7766203703703718E-9</v>
      </c>
      <c r="CD80" s="79">
        <v>-3.3352623456790114E-9</v>
      </c>
      <c r="CE80" s="79">
        <v>0</v>
      </c>
      <c r="CF80" s="79">
        <v>-7.2145061728395152E-10</v>
      </c>
      <c r="CG80" s="79">
        <v>-8.0208333333333315E-9</v>
      </c>
      <c r="CH80" s="79">
        <v>0</v>
      </c>
      <c r="CI80" s="79">
        <v>-2.4672067901234573E-9</v>
      </c>
      <c r="CJ80" s="79">
        <v>0</v>
      </c>
      <c r="CK80" s="79">
        <v>-3.7326388888888874E-9</v>
      </c>
      <c r="CL80" s="79">
        <v>-7.3437500000000008E-9</v>
      </c>
      <c r="CM80" s="79">
        <v>0</v>
      </c>
      <c r="CN80" s="79">
        <v>0</v>
      </c>
      <c r="CO80" s="79">
        <v>-2.1450617283950613E-9</v>
      </c>
      <c r="CP80" s="79">
        <v>0</v>
      </c>
      <c r="CQ80" s="79">
        <v>1.4101080246913591E-9</v>
      </c>
      <c r="CR80" s="79">
        <v>0</v>
      </c>
      <c r="CS80" s="79">
        <v>1.0455246913580251E-9</v>
      </c>
      <c r="CT80" s="79">
        <v>0</v>
      </c>
      <c r="CU80" s="79">
        <v>0</v>
      </c>
      <c r="CV80" s="79">
        <v>1.508487654320992E-10</v>
      </c>
      <c r="CW80" s="79">
        <v>-8.0092592592592539E-10</v>
      </c>
      <c r="CX80" s="79">
        <v>-1.8827160493827155E-9</v>
      </c>
      <c r="CY80" s="79">
        <v>2.2858796296296302E-10</v>
      </c>
      <c r="CZ80" s="79">
        <v>1.2604166666666668E-8</v>
      </c>
      <c r="DA80" s="79">
        <v>1.662808641975308E-9</v>
      </c>
      <c r="DB80" s="79">
        <v>2.390046296296296E-9</v>
      </c>
      <c r="DC80" s="79">
        <v>0</v>
      </c>
      <c r="DD80" s="79">
        <v>2.0736882716049368E-9</v>
      </c>
      <c r="DE80" s="79">
        <v>1.6994598765432107E-9</v>
      </c>
    </row>
    <row r="81" spans="1:109" s="203" customFormat="1">
      <c r="A81" s="80">
        <v>28</v>
      </c>
      <c r="B81" s="186" t="s">
        <v>914</v>
      </c>
      <c r="C81" s="186">
        <v>0.71399999999999997</v>
      </c>
      <c r="D81" s="251">
        <v>42883</v>
      </c>
      <c r="E81" s="188" t="s">
        <v>26</v>
      </c>
      <c r="F81" s="85">
        <v>100</v>
      </c>
      <c r="G81" s="85">
        <v>1.8</v>
      </c>
      <c r="H81" s="85">
        <v>18</v>
      </c>
      <c r="I81" s="85"/>
      <c r="J81" s="79">
        <v>0.855447874</v>
      </c>
      <c r="K81" s="79">
        <v>4.169839241</v>
      </c>
      <c r="L81" s="79">
        <v>0.62238010300000002</v>
      </c>
      <c r="M81" s="79">
        <v>1.5392009148333334</v>
      </c>
      <c r="N81" s="79">
        <v>0.91448441866666508</v>
      </c>
      <c r="O81" s="79">
        <v>5.33</v>
      </c>
      <c r="P81" s="79">
        <v>46</v>
      </c>
      <c r="Q81" s="189">
        <v>1.805247081864473</v>
      </c>
      <c r="R81" s="190">
        <v>0.39841195100991755</v>
      </c>
      <c r="S81" s="191">
        <v>5.4560660399529963</v>
      </c>
      <c r="T81" s="186">
        <v>-9.045414462081128E-6</v>
      </c>
      <c r="U81" s="79">
        <v>-4.6119929453262781E-8</v>
      </c>
      <c r="V81" s="79">
        <v>-5.9038800705467351E-8</v>
      </c>
      <c r="W81" s="83">
        <v>-5.6437389770723105E-6</v>
      </c>
      <c r="X81" s="79">
        <v>-3.2407407407407542E-8</v>
      </c>
      <c r="Y81" s="79">
        <v>1.2345679012345691E-8</v>
      </c>
      <c r="Z81" s="79">
        <v>-2.2111992945326281E-7</v>
      </c>
      <c r="AA81" s="79">
        <v>-1.9620811287478047E-9</v>
      </c>
      <c r="AB81" s="79">
        <v>6.6798941798941809E-6</v>
      </c>
      <c r="AC81" s="199">
        <v>1.8849206349206336E-7</v>
      </c>
      <c r="AD81" s="199">
        <v>1.9451058201058212E-7</v>
      </c>
      <c r="AE81" s="79">
        <v>-5.8862433862433937E-9</v>
      </c>
      <c r="AF81" s="79">
        <v>0</v>
      </c>
      <c r="AG81" s="79">
        <v>-2.4999999999999994E-7</v>
      </c>
      <c r="AH81" s="199">
        <v>-9.3055555555555593E-8</v>
      </c>
      <c r="AI81" s="79">
        <v>-2.6675485008818518E-8</v>
      </c>
      <c r="AJ81" s="79">
        <v>-1.9179894179894178E-7</v>
      </c>
      <c r="AK81" s="79">
        <v>-1.331569664902999E-7</v>
      </c>
      <c r="AL81" s="79">
        <v>0</v>
      </c>
      <c r="AM81" s="79">
        <v>-3.5185185185185188E-7</v>
      </c>
      <c r="AN81" s="199">
        <v>-7.8681657848324486E-9</v>
      </c>
      <c r="AO81" s="79">
        <v>0</v>
      </c>
      <c r="AP81" s="199">
        <v>0</v>
      </c>
      <c r="AQ81" s="79">
        <v>-1.1243386243386258E-8</v>
      </c>
      <c r="AR81" s="79">
        <v>5.2447089947089951E-7</v>
      </c>
      <c r="AS81" s="79">
        <v>-7.2156084656084688E-9</v>
      </c>
      <c r="AT81" s="79">
        <v>3.5714285714285718E-8</v>
      </c>
      <c r="AU81" s="79">
        <v>1.6044973544973546E-6</v>
      </c>
      <c r="AV81" s="79">
        <v>-2.663139329805997E-7</v>
      </c>
      <c r="AW81" s="79">
        <v>-1.3580246913580222E-9</v>
      </c>
      <c r="AX81" s="79">
        <v>1.8694885361552026E-8</v>
      </c>
      <c r="AY81" s="79">
        <v>-6.6512345679012338E-9</v>
      </c>
      <c r="AZ81" s="79">
        <v>1.2297178130511466E-7</v>
      </c>
      <c r="BA81" s="79">
        <v>1.3271604938271613E-8</v>
      </c>
      <c r="BB81" s="79">
        <v>1.139770723104056E-7</v>
      </c>
      <c r="BC81" s="79">
        <v>1.152998236331568E-8</v>
      </c>
      <c r="BD81" s="79">
        <v>1.2081128747795406E-9</v>
      </c>
      <c r="BE81" s="79">
        <v>-3.5052910052910112E-10</v>
      </c>
      <c r="BF81" s="79">
        <v>-2.6234567901234566E-9</v>
      </c>
      <c r="BG81" s="79">
        <v>5.8531746031746043E-8</v>
      </c>
      <c r="BH81" s="79">
        <v>2.7270723104056419E-9</v>
      </c>
      <c r="BI81" s="79">
        <v>0</v>
      </c>
      <c r="BJ81" s="79">
        <v>2.614638447971781E-7</v>
      </c>
      <c r="BK81" s="79">
        <v>5.9303350970017624E-9</v>
      </c>
      <c r="BL81" s="79">
        <v>5.930335097001764E-9</v>
      </c>
      <c r="BM81" s="79">
        <v>0</v>
      </c>
      <c r="BN81" s="79">
        <v>5.3350970017636787E-9</v>
      </c>
      <c r="BO81" s="79">
        <v>0</v>
      </c>
      <c r="BP81" s="79">
        <v>6.948853615520286E-9</v>
      </c>
      <c r="BQ81" s="79">
        <v>0</v>
      </c>
      <c r="BR81" s="79">
        <v>-6.0383597883597893E-9</v>
      </c>
      <c r="BS81" s="79">
        <v>-1.6181657848324495E-9</v>
      </c>
      <c r="BT81" s="79">
        <v>0</v>
      </c>
      <c r="BU81" s="79">
        <v>-3.1128747795414471E-8</v>
      </c>
      <c r="BV81" s="79">
        <v>-2.197971781305117E-9</v>
      </c>
      <c r="BW81" s="79">
        <v>-2.6807760141093481E-8</v>
      </c>
      <c r="BX81" s="79">
        <v>0</v>
      </c>
      <c r="BY81" s="79">
        <v>0</v>
      </c>
      <c r="BZ81" s="79">
        <v>-1.8562610229276895E-9</v>
      </c>
      <c r="CA81" s="79">
        <v>-9.4576719576719644E-9</v>
      </c>
      <c r="CB81" s="79">
        <v>-1.7041446208112907E-9</v>
      </c>
      <c r="CC81" s="79">
        <v>-3.0908289241622586E-9</v>
      </c>
      <c r="CD81" s="79">
        <v>0</v>
      </c>
      <c r="CE81" s="79">
        <v>-4.2989417989417951E-9</v>
      </c>
      <c r="CF81" s="79">
        <v>-1.2566137566137405E-10</v>
      </c>
      <c r="CG81" s="79">
        <v>-8.0886243386243416E-9</v>
      </c>
      <c r="CH81" s="79">
        <v>0</v>
      </c>
      <c r="CI81" s="79">
        <v>-1.2037037037037033E-9</v>
      </c>
      <c r="CJ81" s="79">
        <v>0</v>
      </c>
      <c r="CK81" s="79">
        <v>-2.9232804232804247E-9</v>
      </c>
      <c r="CL81" s="79">
        <v>-8.4656084656084883E-10</v>
      </c>
      <c r="CM81" s="79">
        <v>0</v>
      </c>
      <c r="CN81" s="79">
        <v>0</v>
      </c>
      <c r="CO81" s="79">
        <v>2.0171957671957663E-9</v>
      </c>
      <c r="CP81" s="79">
        <v>0</v>
      </c>
      <c r="CQ81" s="79">
        <v>8.5471781305114621E-8</v>
      </c>
      <c r="CR81" s="79">
        <v>8.4876543209876553E-9</v>
      </c>
      <c r="CS81" s="79">
        <v>5.0264550264550354E-10</v>
      </c>
      <c r="CT81" s="79">
        <v>-4.4554673721340402E-10</v>
      </c>
      <c r="CU81" s="79">
        <v>0</v>
      </c>
      <c r="CV81" s="79">
        <v>0</v>
      </c>
      <c r="CW81" s="79">
        <v>0</v>
      </c>
      <c r="CX81" s="79">
        <v>1.5233686067019412E-9</v>
      </c>
      <c r="CY81" s="79">
        <v>2.1296296296296285E-10</v>
      </c>
      <c r="CZ81" s="79">
        <v>3.5648148148148189E-9</v>
      </c>
      <c r="DA81" s="79">
        <v>0</v>
      </c>
      <c r="DB81" s="79">
        <v>0</v>
      </c>
      <c r="DC81" s="79">
        <v>0</v>
      </c>
      <c r="DD81" s="79">
        <v>2.9982363315696654E-10</v>
      </c>
      <c r="DE81" s="79">
        <v>5.7098765432098719E-10</v>
      </c>
    </row>
    <row r="82" spans="1:109" s="203" customFormat="1">
      <c r="A82" s="80">
        <v>24</v>
      </c>
      <c r="B82" s="74" t="s">
        <v>1050</v>
      </c>
      <c r="C82" s="186">
        <v>0.69299999999999995</v>
      </c>
      <c r="D82" s="251">
        <v>42885</v>
      </c>
      <c r="E82" s="188" t="s">
        <v>26</v>
      </c>
      <c r="F82" s="85">
        <v>100</v>
      </c>
      <c r="G82" s="85">
        <v>1.2</v>
      </c>
      <c r="H82" s="85">
        <v>12</v>
      </c>
      <c r="I82" s="85"/>
      <c r="J82" s="79"/>
      <c r="K82" s="79"/>
      <c r="L82" s="79"/>
      <c r="M82" s="79"/>
      <c r="N82" s="79"/>
      <c r="O82" s="79"/>
      <c r="P82" s="79"/>
      <c r="Q82" s="189">
        <v>1.6032540148844496</v>
      </c>
      <c r="R82" s="190">
        <v>0.37539393989606018</v>
      </c>
      <c r="S82" s="191">
        <v>5.6994848413631027</v>
      </c>
      <c r="T82" s="186">
        <v>-8.968714203894616E-6</v>
      </c>
      <c r="U82" s="79">
        <v>-5.4427978235967916E-8</v>
      </c>
      <c r="V82" s="79">
        <v>-3.6941580756013751E-8</v>
      </c>
      <c r="W82" s="83">
        <v>-4.0986540664375716E-6</v>
      </c>
      <c r="X82" s="79">
        <v>9.8439289805268689E-9</v>
      </c>
      <c r="Y82" s="79">
        <v>-1.0513316151202751E-7</v>
      </c>
      <c r="Z82" s="79">
        <v>-5.5662943871706877E-8</v>
      </c>
      <c r="AA82" s="199">
        <v>2.2014604810996601E-9</v>
      </c>
      <c r="AB82" s="79">
        <v>-8.5552691867124867E-6</v>
      </c>
      <c r="AC82" s="79">
        <v>-3.1321592210767469E-8</v>
      </c>
      <c r="AD82" s="79">
        <v>7.7641752577319593E-8</v>
      </c>
      <c r="AE82" s="79">
        <v>-8.1615120274914011E-9</v>
      </c>
      <c r="AF82" s="79">
        <v>0</v>
      </c>
      <c r="AG82" s="79">
        <v>-2.9997136311569313E-7</v>
      </c>
      <c r="AH82" s="79">
        <v>-4.1845647193585323E-8</v>
      </c>
      <c r="AI82" s="79">
        <v>-1.8560280641466202E-7</v>
      </c>
      <c r="AJ82" s="79">
        <v>-1.8721363115693017E-7</v>
      </c>
      <c r="AK82" s="79">
        <v>-7.1055269186712472E-8</v>
      </c>
      <c r="AL82" s="79">
        <v>0</v>
      </c>
      <c r="AM82" s="79">
        <v>-1.9311998854524631E-7</v>
      </c>
      <c r="AN82" s="199">
        <v>-8.0165378006872893E-9</v>
      </c>
      <c r="AO82" s="79">
        <v>-2.2927405498281775E-9</v>
      </c>
      <c r="AP82" s="79">
        <v>-2.1370274914089357E-9</v>
      </c>
      <c r="AQ82" s="79">
        <v>-7.1234249713631099E-9</v>
      </c>
      <c r="AR82" s="79">
        <v>3.7281643757159189E-8</v>
      </c>
      <c r="AS82" s="79">
        <v>-2.1631586483390607E-8</v>
      </c>
      <c r="AT82" s="79">
        <v>4.7966781214204018E-9</v>
      </c>
      <c r="AU82" s="79">
        <v>1.0273482245131739E-7</v>
      </c>
      <c r="AV82" s="79">
        <v>-1.700315005727377E-7</v>
      </c>
      <c r="AW82" s="79">
        <v>-6.7010309278350526E-9</v>
      </c>
      <c r="AX82" s="79">
        <v>8.9490263459335625E-9</v>
      </c>
      <c r="AY82" s="79">
        <v>-7.5617482817869414E-9</v>
      </c>
      <c r="AZ82" s="79">
        <v>6.5077319587628869E-8</v>
      </c>
      <c r="BA82" s="79">
        <v>-4.7966781214203935E-9</v>
      </c>
      <c r="BB82" s="79">
        <v>-7.0267754868270338E-8</v>
      </c>
      <c r="BC82" s="79">
        <v>-8.1794100801832738E-9</v>
      </c>
      <c r="BD82" s="79">
        <v>-2.6220647193585354E-9</v>
      </c>
      <c r="BE82" s="79">
        <v>-3.683419243986252E-9</v>
      </c>
      <c r="BF82" s="79">
        <v>-5.5949312714776629E-9</v>
      </c>
      <c r="BG82" s="79">
        <v>2.2198954753722793E-8</v>
      </c>
      <c r="BH82" s="79">
        <v>-7.6675257731958779E-9</v>
      </c>
      <c r="BI82" s="79">
        <v>0</v>
      </c>
      <c r="BJ82" s="79">
        <v>4.2203608247422691E-8</v>
      </c>
      <c r="BK82" s="79">
        <v>2.638172966781214E-9</v>
      </c>
      <c r="BL82" s="79">
        <v>2.6721792668957579E-9</v>
      </c>
      <c r="BM82" s="79">
        <v>0</v>
      </c>
      <c r="BN82" s="79">
        <v>-1.6466208476517731E-9</v>
      </c>
      <c r="BO82" s="79">
        <v>0</v>
      </c>
      <c r="BP82" s="79">
        <v>-8.2635309278350526E-9</v>
      </c>
      <c r="BQ82" s="79">
        <v>0</v>
      </c>
      <c r="BR82" s="79">
        <v>-4.8396334478808704E-9</v>
      </c>
      <c r="BS82" s="79">
        <v>-3.3594644902634589E-9</v>
      </c>
      <c r="BT82" s="79">
        <v>0</v>
      </c>
      <c r="BU82" s="79">
        <v>-2.6274341351660935E-8</v>
      </c>
      <c r="BV82" s="79">
        <v>-2.0278493699885449E-9</v>
      </c>
      <c r="BW82" s="79">
        <v>-2.5504725085910658E-8</v>
      </c>
      <c r="BX82" s="79">
        <v>0</v>
      </c>
      <c r="BY82" s="79">
        <v>0</v>
      </c>
      <c r="BZ82" s="79">
        <v>-1.1669530355097362E-9</v>
      </c>
      <c r="CA82" s="79">
        <v>-7.3739977090492579E-9</v>
      </c>
      <c r="CB82" s="79">
        <v>-5.133161512027497E-9</v>
      </c>
      <c r="CC82" s="79">
        <v>-1.7003150057273775E-9</v>
      </c>
      <c r="CD82" s="79">
        <v>0</v>
      </c>
      <c r="CE82" s="79">
        <v>0</v>
      </c>
      <c r="CF82" s="79">
        <v>0</v>
      </c>
      <c r="CG82" s="79">
        <v>-3.9876861397479954E-9</v>
      </c>
      <c r="CH82" s="79">
        <v>-4.6355956471935817E-10</v>
      </c>
      <c r="CI82" s="79">
        <v>-6.6401775486827074E-10</v>
      </c>
      <c r="CJ82" s="79">
        <v>0</v>
      </c>
      <c r="CK82" s="79">
        <v>-3.8480813287514293E-9</v>
      </c>
      <c r="CL82" s="79">
        <v>-2.9227520045819018E-9</v>
      </c>
      <c r="CM82" s="79">
        <v>-5.3873138602519982E-10</v>
      </c>
      <c r="CN82" s="79">
        <v>0</v>
      </c>
      <c r="CO82" s="79">
        <v>0</v>
      </c>
      <c r="CP82" s="79">
        <v>0</v>
      </c>
      <c r="CQ82" s="79">
        <v>1.6068871706758303E-7</v>
      </c>
      <c r="CR82" s="79">
        <v>1.5050472508591067E-8</v>
      </c>
      <c r="CS82" s="79">
        <v>2.8815864833906078E-10</v>
      </c>
      <c r="CT82" s="79">
        <v>-7.2845074455899218E-10</v>
      </c>
      <c r="CU82" s="79">
        <v>0</v>
      </c>
      <c r="CV82" s="79">
        <v>0</v>
      </c>
      <c r="CW82" s="79">
        <v>0</v>
      </c>
      <c r="CX82" s="79">
        <v>2.3142182130584201E-9</v>
      </c>
      <c r="CY82" s="79">
        <v>0</v>
      </c>
      <c r="CZ82" s="79">
        <v>1.8452892325315003E-9</v>
      </c>
      <c r="DA82" s="79">
        <v>0</v>
      </c>
      <c r="DB82" s="79">
        <v>0</v>
      </c>
      <c r="DC82" s="79">
        <v>0</v>
      </c>
      <c r="DD82" s="79">
        <v>1.0595647193585344E-9</v>
      </c>
      <c r="DE82" s="79">
        <v>0</v>
      </c>
    </row>
    <row r="83" spans="1:109">
      <c r="A83" s="80">
        <v>36</v>
      </c>
      <c r="B83" s="193" t="s">
        <v>143</v>
      </c>
      <c r="C83" s="193">
        <v>0.71799999999999997</v>
      </c>
      <c r="D83" s="248">
        <v>42881</v>
      </c>
      <c r="E83" s="194" t="s">
        <v>26</v>
      </c>
      <c r="F83" s="193">
        <v>100</v>
      </c>
      <c r="G83" s="85">
        <v>2.7</v>
      </c>
      <c r="H83" s="85">
        <v>27</v>
      </c>
      <c r="I83" s="193"/>
      <c r="J83" s="195">
        <v>0.42824498799999999</v>
      </c>
      <c r="K83" s="195">
        <v>3.9923320100000002</v>
      </c>
      <c r="L83" s="195">
        <v>0.33173214099999998</v>
      </c>
      <c r="M83" s="79">
        <v>1.2781933141000001</v>
      </c>
      <c r="N83" s="79">
        <v>1.5564886449999999</v>
      </c>
      <c r="O83" s="195">
        <v>0.33</v>
      </c>
      <c r="P83" s="195">
        <v>100</v>
      </c>
      <c r="Q83" s="189">
        <v>0.83150391696043868</v>
      </c>
      <c r="R83" s="190">
        <v>0.13599493326668519</v>
      </c>
      <c r="S83" s="191">
        <v>3.3396175479827654</v>
      </c>
      <c r="T83" s="186">
        <v>-8.9538239538239527E-6</v>
      </c>
      <c r="U83" s="79">
        <v>-5.4419191919191939E-8</v>
      </c>
      <c r="V83" s="79">
        <v>-4.5634920634920656E-8</v>
      </c>
      <c r="W83" s="83">
        <v>-5.3030303030303028E-6</v>
      </c>
      <c r="X83" s="79">
        <v>-7.5937950937950822E-8</v>
      </c>
      <c r="Y83" s="79">
        <v>7.8823953823953847E-8</v>
      </c>
      <c r="Z83" s="79">
        <v>-2.0003607503607512E-7</v>
      </c>
      <c r="AA83" s="79">
        <v>3.0663780663781294E-10</v>
      </c>
      <c r="AB83" s="79">
        <v>8.4776334776334777E-7</v>
      </c>
      <c r="AC83" s="199">
        <v>6.7821067821067854E-8</v>
      </c>
      <c r="AD83" s="199">
        <v>1.2427849927849928E-7</v>
      </c>
      <c r="AE83" s="79">
        <v>-2.1626984126984133E-8</v>
      </c>
      <c r="AF83" s="79">
        <v>0</v>
      </c>
      <c r="AG83" s="79">
        <v>-2.8805916305916301E-7</v>
      </c>
      <c r="AH83" s="199">
        <v>-9.0476190476190485E-8</v>
      </c>
      <c r="AI83" s="79">
        <v>1.1201298701298703E-7</v>
      </c>
      <c r="AJ83" s="79">
        <v>-2.0436507936507934E-7</v>
      </c>
      <c r="AK83" s="79">
        <v>-9.4336219336219371E-8</v>
      </c>
      <c r="AL83" s="79">
        <v>0</v>
      </c>
      <c r="AM83" s="79">
        <v>-2.7146464646464637E-7</v>
      </c>
      <c r="AN83" s="199">
        <v>-6.0299422799422812E-9</v>
      </c>
      <c r="AO83" s="79">
        <v>0</v>
      </c>
      <c r="AP83" s="199">
        <v>0</v>
      </c>
      <c r="AQ83" s="79">
        <v>-1.5494227994227986E-8</v>
      </c>
      <c r="AR83" s="79">
        <v>1.0660173160173148E-8</v>
      </c>
      <c r="AS83" s="79">
        <v>-6.6753246753246749E-9</v>
      </c>
      <c r="AT83" s="79">
        <v>2.1302308802308804E-8</v>
      </c>
      <c r="AU83" s="79">
        <v>-1.2216810966810966E-7</v>
      </c>
      <c r="AV83" s="79">
        <v>-1.7983405483405477E-7</v>
      </c>
      <c r="AW83" s="79">
        <v>1.4574314574314571E-9</v>
      </c>
      <c r="AX83" s="79">
        <v>4.527417027417025E-9</v>
      </c>
      <c r="AY83" s="79">
        <v>-5.350649350649351E-9</v>
      </c>
      <c r="AZ83" s="79">
        <v>9.411976911976913E-8</v>
      </c>
      <c r="BA83" s="79">
        <v>2.0075757575757569E-9</v>
      </c>
      <c r="BB83" s="79">
        <v>2.1343795093795096E-7</v>
      </c>
      <c r="BC83" s="79">
        <v>1.120851370851371E-7</v>
      </c>
      <c r="BD83" s="79">
        <v>5.6060606060606044E-9</v>
      </c>
      <c r="BE83" s="79">
        <v>1.1489898989898985E-9</v>
      </c>
      <c r="BF83" s="79">
        <v>4.8178210678210667E-9</v>
      </c>
      <c r="BG83" s="79">
        <v>2.3142135642135644E-8</v>
      </c>
      <c r="BH83" s="79">
        <v>9.6861471861471997E-10</v>
      </c>
      <c r="BI83" s="79">
        <v>0</v>
      </c>
      <c r="BJ83" s="79">
        <v>2.5072150072150076E-7</v>
      </c>
      <c r="BK83" s="79">
        <v>2.1139971139971176E-9</v>
      </c>
      <c r="BL83" s="79">
        <v>2.0562770562770561E-9</v>
      </c>
      <c r="BM83" s="79">
        <v>0</v>
      </c>
      <c r="BN83" s="79">
        <v>5.14790764790765E-8</v>
      </c>
      <c r="BO83" s="79">
        <v>0</v>
      </c>
      <c r="BP83" s="79">
        <v>3.8986291486291474E-8</v>
      </c>
      <c r="BQ83" s="79">
        <v>0</v>
      </c>
      <c r="BR83" s="79">
        <v>-2.7507215007215019E-9</v>
      </c>
      <c r="BS83" s="79">
        <v>1.0642135642135672E-10</v>
      </c>
      <c r="BT83" s="79">
        <v>0</v>
      </c>
      <c r="BU83" s="79">
        <v>-1.4300144300144302E-8</v>
      </c>
      <c r="BV83" s="79">
        <v>-1.3059163059163053E-9</v>
      </c>
      <c r="BW83" s="79">
        <v>-2.6677489177489175E-8</v>
      </c>
      <c r="BX83" s="79">
        <v>0</v>
      </c>
      <c r="BY83" s="79">
        <v>0</v>
      </c>
      <c r="BZ83" s="79">
        <v>-6.2590187590187601E-10</v>
      </c>
      <c r="CA83" s="79">
        <v>-8.2611832611832569E-9</v>
      </c>
      <c r="CB83" s="79">
        <v>-1.1129148629148626E-9</v>
      </c>
      <c r="CC83" s="79">
        <v>-2.9455266955266958E-9</v>
      </c>
      <c r="CD83" s="79">
        <v>-4.1810966810966811E-9</v>
      </c>
      <c r="CE83" s="79">
        <v>0</v>
      </c>
      <c r="CF83" s="79">
        <v>0</v>
      </c>
      <c r="CG83" s="79">
        <v>-7.3015873015873023E-9</v>
      </c>
      <c r="CH83" s="79">
        <v>0</v>
      </c>
      <c r="CI83" s="79">
        <v>-3.0898268398268399E-9</v>
      </c>
      <c r="CJ83" s="79">
        <v>0</v>
      </c>
      <c r="CK83" s="79">
        <v>-1.9733044733044733E-9</v>
      </c>
      <c r="CL83" s="79">
        <v>-3.0375180375180376E-9</v>
      </c>
      <c r="CM83" s="79">
        <v>0</v>
      </c>
      <c r="CN83" s="79">
        <v>0</v>
      </c>
      <c r="CO83" s="79">
        <v>0</v>
      </c>
      <c r="CP83" s="79">
        <v>0</v>
      </c>
      <c r="CQ83" s="79">
        <v>-3.6814574314574304E-9</v>
      </c>
      <c r="CR83" s="79">
        <v>0</v>
      </c>
      <c r="CS83" s="79">
        <v>-1.6107503607503648E-10</v>
      </c>
      <c r="CT83" s="79">
        <v>0</v>
      </c>
      <c r="CU83" s="79">
        <v>0</v>
      </c>
      <c r="CV83" s="79">
        <v>0</v>
      </c>
      <c r="CW83" s="79">
        <v>0</v>
      </c>
      <c r="CX83" s="79">
        <v>0</v>
      </c>
      <c r="CY83" s="79">
        <v>0</v>
      </c>
      <c r="CZ83" s="79">
        <v>2.503787878787879E-8</v>
      </c>
      <c r="DA83" s="79">
        <v>3.8762626262626267E-9</v>
      </c>
      <c r="DB83" s="79">
        <v>0</v>
      </c>
      <c r="DC83" s="79">
        <v>0</v>
      </c>
      <c r="DD83" s="79">
        <v>3.0844155844155853E-10</v>
      </c>
      <c r="DE83" s="79">
        <v>1.3762626262626264E-9</v>
      </c>
    </row>
    <row r="84" spans="1:109">
      <c r="A84" s="80">
        <v>12</v>
      </c>
      <c r="B84" s="186" t="s">
        <v>444</v>
      </c>
      <c r="C84" s="186">
        <v>0.64</v>
      </c>
      <c r="D84" s="246">
        <v>42882</v>
      </c>
      <c r="E84" s="188" t="s">
        <v>26</v>
      </c>
      <c r="F84" s="85">
        <v>100</v>
      </c>
      <c r="G84" s="85">
        <v>1.1000000000000001</v>
      </c>
      <c r="H84" s="85">
        <v>11</v>
      </c>
      <c r="I84" s="85"/>
      <c r="J84" s="79">
        <v>0.53888421799999997</v>
      </c>
      <c r="K84" s="79">
        <v>4.5851214100000002</v>
      </c>
      <c r="L84" s="79">
        <v>0.32266897300000003</v>
      </c>
      <c r="M84" s="79">
        <v>0.87720678906666671</v>
      </c>
      <c r="N84" s="79">
        <v>0.7940651693333326</v>
      </c>
      <c r="O84" s="79">
        <v>5</v>
      </c>
      <c r="P84" s="79">
        <v>14.33</v>
      </c>
      <c r="Q84" s="189">
        <v>2.1458213082647863</v>
      </c>
      <c r="R84" s="190">
        <v>0.511443646170055</v>
      </c>
      <c r="S84" s="191">
        <v>6.0578594007050528</v>
      </c>
      <c r="T84" s="186">
        <v>-8.9366749174917491E-6</v>
      </c>
      <c r="U84" s="83">
        <v>-5.2066144114411444E-8</v>
      </c>
      <c r="V84" s="79">
        <v>-4.3110561056105613E-8</v>
      </c>
      <c r="W84" s="83">
        <v>-4.5379537953795383E-6</v>
      </c>
      <c r="X84" s="79">
        <v>-1.8564356435643657E-8</v>
      </c>
      <c r="Y84" s="79">
        <v>-3.7077145214521455E-8</v>
      </c>
      <c r="Z84" s="79">
        <v>-9.6947194719471959E-8</v>
      </c>
      <c r="AA84" s="199">
        <v>4.8129812981298014E-9</v>
      </c>
      <c r="AB84" s="79">
        <v>-5.2770902090209024E-6</v>
      </c>
      <c r="AC84" s="199">
        <v>6.8756875687573396E-10</v>
      </c>
      <c r="AD84" s="199">
        <v>1.1939631463146314E-7</v>
      </c>
      <c r="AE84" s="79">
        <v>-1.8117436743674373E-8</v>
      </c>
      <c r="AF84" s="79">
        <v>0</v>
      </c>
      <c r="AG84" s="79">
        <v>-4.5327970297029702E-7</v>
      </c>
      <c r="AH84" s="199">
        <v>-7.0974284928492842E-8</v>
      </c>
      <c r="AI84" s="79">
        <v>1.2376237623762479E-8</v>
      </c>
      <c r="AJ84" s="79">
        <v>-1.9956683168316839E-7</v>
      </c>
      <c r="AK84" s="79">
        <v>-7.5804455445544615E-8</v>
      </c>
      <c r="AL84" s="79">
        <v>0</v>
      </c>
      <c r="AM84" s="79">
        <v>-2.0919279427942786E-7</v>
      </c>
      <c r="AN84" s="199">
        <v>-6.7708333333333344E-9</v>
      </c>
      <c r="AO84" s="79">
        <v>0</v>
      </c>
      <c r="AP84" s="199">
        <v>0</v>
      </c>
      <c r="AQ84" s="79">
        <v>-1.0846397139713976E-8</v>
      </c>
      <c r="AR84" s="79">
        <v>6.0677942794279481E-8</v>
      </c>
      <c r="AS84" s="79">
        <v>-9.8356710671067135E-9</v>
      </c>
      <c r="AT84" s="79">
        <v>2.2672579757975813E-8</v>
      </c>
      <c r="AU84" s="79">
        <v>-2.8052805280528054E-7</v>
      </c>
      <c r="AV84" s="79">
        <v>0</v>
      </c>
      <c r="AW84" s="79">
        <v>0</v>
      </c>
      <c r="AX84" s="79">
        <v>0</v>
      </c>
      <c r="AY84" s="79">
        <v>-5.1051980198019804E-9</v>
      </c>
      <c r="AZ84" s="79">
        <v>1.0810299779977996E-7</v>
      </c>
      <c r="BA84" s="79">
        <v>-1.072607260726073E-8</v>
      </c>
      <c r="BB84" s="79">
        <v>1.5006188118811887E-7</v>
      </c>
      <c r="BC84" s="79">
        <v>1.3648239823982396E-7</v>
      </c>
      <c r="BD84" s="79">
        <v>2.5990099009900986E-8</v>
      </c>
      <c r="BE84" s="79">
        <v>2.6643289328932825E-10</v>
      </c>
      <c r="BF84" s="79">
        <v>1.1052667766776663E-9</v>
      </c>
      <c r="BG84" s="79">
        <v>3.1439081408140824E-8</v>
      </c>
      <c r="BH84" s="79">
        <v>1.5624999999999958E-9</v>
      </c>
      <c r="BI84" s="79">
        <v>-1.3270077007700777E-9</v>
      </c>
      <c r="BJ84" s="79">
        <v>4.6771864686468646E-7</v>
      </c>
      <c r="BK84" s="79">
        <v>-3.4842546754675486E-9</v>
      </c>
      <c r="BL84" s="79">
        <v>-3.4842546754675486E-9</v>
      </c>
      <c r="BM84" s="79">
        <v>0</v>
      </c>
      <c r="BN84" s="79">
        <v>3.4687843784378422E-8</v>
      </c>
      <c r="BO84" s="79">
        <v>0</v>
      </c>
      <c r="BP84" s="79">
        <v>4.1443206820682065E-8</v>
      </c>
      <c r="BQ84" s="79">
        <v>0</v>
      </c>
      <c r="BR84" s="79">
        <v>4.0239961496149634E-8</v>
      </c>
      <c r="BS84" s="79">
        <v>4.3746562156215614E-9</v>
      </c>
      <c r="BT84" s="79">
        <v>-1.3218509350935096E-7</v>
      </c>
      <c r="BU84" s="79">
        <v>-1.6467271727172714E-8</v>
      </c>
      <c r="BV84" s="79">
        <v>-3.2143839383938383E-10</v>
      </c>
      <c r="BW84" s="79">
        <v>-2.8516914191419132E-8</v>
      </c>
      <c r="BX84" s="79">
        <v>0</v>
      </c>
      <c r="BY84" s="79">
        <v>0</v>
      </c>
      <c r="BZ84" s="79">
        <v>-1.7017326732673264E-9</v>
      </c>
      <c r="CA84" s="79">
        <v>-9.1790429042904298E-9</v>
      </c>
      <c r="CB84" s="79">
        <v>-3.3123624862486247E-9</v>
      </c>
      <c r="CC84" s="79">
        <v>-2.5250962596259624E-9</v>
      </c>
      <c r="CD84" s="79">
        <v>-3.7197469746974707E-9</v>
      </c>
      <c r="CE84" s="79">
        <v>0</v>
      </c>
      <c r="CF84" s="79">
        <v>-2.183030803080316E-10</v>
      </c>
      <c r="CG84" s="79">
        <v>-6.7141089108910923E-9</v>
      </c>
      <c r="CH84" s="79">
        <v>0</v>
      </c>
      <c r="CI84" s="79">
        <v>-4.2319856985698592E-9</v>
      </c>
      <c r="CJ84" s="79">
        <v>0</v>
      </c>
      <c r="CK84" s="79">
        <v>-3.1903190319031902E-9</v>
      </c>
      <c r="CL84" s="79">
        <v>-3.6905253025302531E-9</v>
      </c>
      <c r="CM84" s="79">
        <v>0</v>
      </c>
      <c r="CN84" s="79">
        <v>0</v>
      </c>
      <c r="CO84" s="79">
        <v>-4.8129812981297596E-11</v>
      </c>
      <c r="CP84" s="79">
        <v>0</v>
      </c>
      <c r="CQ84" s="79">
        <v>2.2380363036303639E-8</v>
      </c>
      <c r="CR84" s="79">
        <v>0</v>
      </c>
      <c r="CS84" s="79">
        <v>-4.1150990099009883E-10</v>
      </c>
      <c r="CT84" s="79">
        <v>0</v>
      </c>
      <c r="CU84" s="79">
        <v>0</v>
      </c>
      <c r="CV84" s="79">
        <v>-5.5314906490649072E-10</v>
      </c>
      <c r="CW84" s="79">
        <v>-4.7957920792079169E-10</v>
      </c>
      <c r="CX84" s="79">
        <v>-6.3600110011001018E-10</v>
      </c>
      <c r="CY84" s="79">
        <v>2.7262101210121018E-10</v>
      </c>
      <c r="CZ84" s="79">
        <v>2.1881875687568751E-8</v>
      </c>
      <c r="DA84" s="79">
        <v>2.9960808580858097E-9</v>
      </c>
      <c r="DB84" s="79">
        <v>7.4308993399339927E-9</v>
      </c>
      <c r="DC84" s="79">
        <v>0</v>
      </c>
      <c r="DD84" s="79">
        <v>1.7189218921895068E-12</v>
      </c>
      <c r="DE84" s="79">
        <v>9.2134213421342252E-10</v>
      </c>
    </row>
    <row r="85" spans="1:109">
      <c r="A85" s="80">
        <v>37</v>
      </c>
      <c r="B85" s="186" t="s">
        <v>849</v>
      </c>
      <c r="C85" s="186">
        <v>0.68300000000000005</v>
      </c>
      <c r="D85" s="246">
        <v>42882</v>
      </c>
      <c r="E85" s="188" t="s">
        <v>26</v>
      </c>
      <c r="F85" s="85">
        <v>100</v>
      </c>
      <c r="G85" s="85">
        <v>0.9</v>
      </c>
      <c r="H85" s="85">
        <v>9</v>
      </c>
      <c r="I85" s="85"/>
      <c r="J85" s="79">
        <v>0.95894320300000002</v>
      </c>
      <c r="K85" s="79">
        <v>7.4754601909999998</v>
      </c>
      <c r="L85" s="79">
        <v>0.21952629200000001</v>
      </c>
      <c r="M85" s="79">
        <v>0.98457209480000019</v>
      </c>
      <c r="N85" s="79">
        <v>1.154764943</v>
      </c>
      <c r="O85" s="79">
        <v>1</v>
      </c>
      <c r="P85" s="79">
        <v>43.67</v>
      </c>
      <c r="Q85" s="189">
        <v>0.79492871132001564</v>
      </c>
      <c r="R85" s="190">
        <v>0.15011716360513172</v>
      </c>
      <c r="S85" s="191">
        <v>3.6307896983940462</v>
      </c>
      <c r="T85" s="186">
        <v>-8.8888888888888883E-6</v>
      </c>
      <c r="U85" s="79">
        <v>-3.9687499999999991E-8</v>
      </c>
      <c r="V85" s="79">
        <v>-3.9947916666666672E-8</v>
      </c>
      <c r="W85" s="83">
        <v>-3.9062500000000001E-6</v>
      </c>
      <c r="X85" s="79">
        <v>1.5624999999999976E-8</v>
      </c>
      <c r="Y85" s="79">
        <v>-1.0053819444444447E-7</v>
      </c>
      <c r="Z85" s="79">
        <v>-6.4756944444444763E-8</v>
      </c>
      <c r="AA85" s="199">
        <v>-1.2361111111111123E-8</v>
      </c>
      <c r="AB85" s="79">
        <v>-7.9513888888888892E-6</v>
      </c>
      <c r="AC85" s="79">
        <v>-3.2638888888888871E-8</v>
      </c>
      <c r="AD85" s="79">
        <v>9.8003472222222229E-8</v>
      </c>
      <c r="AE85" s="79">
        <v>-1.4687499999999995E-8</v>
      </c>
      <c r="AF85" s="79">
        <v>0</v>
      </c>
      <c r="AG85" s="79">
        <v>-2.5868055555555566E-7</v>
      </c>
      <c r="AH85" s="79">
        <v>-6.0590277777777814E-8</v>
      </c>
      <c r="AI85" s="79">
        <v>-7.1180555555554963E-9</v>
      </c>
      <c r="AJ85" s="79">
        <v>-2.0138888888888886E-7</v>
      </c>
      <c r="AK85" s="79">
        <v>-9.2881944444444467E-8</v>
      </c>
      <c r="AL85" s="79">
        <v>0</v>
      </c>
      <c r="AM85" s="79">
        <v>-2.2690972222222209E-7</v>
      </c>
      <c r="AN85" s="199">
        <v>-5.4201388888888893E-9</v>
      </c>
      <c r="AO85" s="79">
        <v>0</v>
      </c>
      <c r="AP85" s="79">
        <v>0</v>
      </c>
      <c r="AQ85" s="79">
        <v>-1.0052083333333329E-8</v>
      </c>
      <c r="AR85" s="79">
        <v>-1.0564236111111112E-7</v>
      </c>
      <c r="AS85" s="79">
        <v>2.413194444444444E-8</v>
      </c>
      <c r="AT85" s="79">
        <v>6.9357638888888884E-8</v>
      </c>
      <c r="AU85" s="79">
        <v>3.0850694444444441E-6</v>
      </c>
      <c r="AV85" s="79">
        <v>1.4079861111111104E-7</v>
      </c>
      <c r="AW85" s="79">
        <v>8.5069444444444509E-9</v>
      </c>
      <c r="AX85" s="79">
        <v>8.5069444444444423E-8</v>
      </c>
      <c r="AY85" s="79">
        <v>5.2522569444444446E-9</v>
      </c>
      <c r="AZ85" s="79">
        <v>2.0631944444444441E-7</v>
      </c>
      <c r="BA85" s="79">
        <v>5.8888888888888885E-8</v>
      </c>
      <c r="BB85" s="79">
        <v>6.5104166666666696E-8</v>
      </c>
      <c r="BC85" s="79">
        <v>1.0840277777777779E-7</v>
      </c>
      <c r="BD85" s="79">
        <v>9.315972222222222E-9</v>
      </c>
      <c r="BE85" s="79">
        <v>1.8350694444444439E-8</v>
      </c>
      <c r="BF85" s="79">
        <v>6.7847222222222196E-9</v>
      </c>
      <c r="BG85" s="79">
        <v>4.6753472222222211E-8</v>
      </c>
      <c r="BH85" s="79">
        <v>3.7881944444444444E-8</v>
      </c>
      <c r="BI85" s="79">
        <v>2.4114583333333336E-9</v>
      </c>
      <c r="BJ85" s="79">
        <v>5.1666666666666666E-7</v>
      </c>
      <c r="BK85" s="79">
        <v>1.0659722222222219E-8</v>
      </c>
      <c r="BL85" s="79">
        <v>1.0677083333333334E-8</v>
      </c>
      <c r="BM85" s="79">
        <v>0</v>
      </c>
      <c r="BN85" s="79">
        <v>2.3281250000000009E-8</v>
      </c>
      <c r="BO85" s="79">
        <v>0</v>
      </c>
      <c r="BP85" s="79">
        <v>2.3871527777777778E-8</v>
      </c>
      <c r="BQ85" s="79">
        <v>0</v>
      </c>
      <c r="BR85" s="79">
        <v>4.8645833333333326E-8</v>
      </c>
      <c r="BS85" s="79">
        <v>1.3628472222222218E-8</v>
      </c>
      <c r="BT85" s="79">
        <v>1.8663194444444452E-7</v>
      </c>
      <c r="BU85" s="79">
        <v>-8.559027777777776E-9</v>
      </c>
      <c r="BV85" s="79">
        <v>2.2569444444444466E-9</v>
      </c>
      <c r="BW85" s="79">
        <v>1.0243055555555584E-9</v>
      </c>
      <c r="BX85" s="79">
        <v>0</v>
      </c>
      <c r="BY85" s="79">
        <v>0</v>
      </c>
      <c r="BZ85" s="79">
        <v>0</v>
      </c>
      <c r="CA85" s="79">
        <v>2.2569444444444658E-10</v>
      </c>
      <c r="CB85" s="79">
        <v>3.8385416666666677E-9</v>
      </c>
      <c r="CC85" s="79">
        <v>8.9583333333333288E-10</v>
      </c>
      <c r="CD85" s="79">
        <v>9.3923611111111102E-9</v>
      </c>
      <c r="CE85" s="79">
        <v>0</v>
      </c>
      <c r="CF85" s="79">
        <v>6.6666666666666652E-9</v>
      </c>
      <c r="CG85" s="79">
        <v>1.6597222222222206E-9</v>
      </c>
      <c r="CH85" s="79">
        <v>0</v>
      </c>
      <c r="CI85" s="79">
        <v>3.4913194444444434E-9</v>
      </c>
      <c r="CJ85" s="79">
        <v>3.6510416666666658E-10</v>
      </c>
      <c r="CK85" s="79">
        <v>-2.7777777777777611E-10</v>
      </c>
      <c r="CL85" s="79">
        <v>-3.0381944444444472E-10</v>
      </c>
      <c r="CM85" s="79">
        <v>3.5173611111111117E-9</v>
      </c>
      <c r="CN85" s="79">
        <v>0</v>
      </c>
      <c r="CO85" s="79">
        <v>8.2482638888888884E-9</v>
      </c>
      <c r="CP85" s="79">
        <v>0</v>
      </c>
      <c r="CQ85" s="79">
        <v>5.5468749999999985E-8</v>
      </c>
      <c r="CR85" s="79">
        <v>5.7430555555555568E-9</v>
      </c>
      <c r="CS85" s="79">
        <v>1.0208333333333328E-9</v>
      </c>
      <c r="CT85" s="79">
        <v>1.9895833333333325E-9</v>
      </c>
      <c r="CU85" s="79">
        <v>0</v>
      </c>
      <c r="CV85" s="79">
        <v>2.5902777777777767E-9</v>
      </c>
      <c r="CW85" s="79">
        <v>0</v>
      </c>
      <c r="CX85" s="79">
        <v>2.1718750000000006E-9</v>
      </c>
      <c r="CY85" s="79">
        <v>0</v>
      </c>
      <c r="CZ85" s="79">
        <v>1.6736111111111109E-8</v>
      </c>
      <c r="DA85" s="79">
        <v>2.0331597222222216E-9</v>
      </c>
      <c r="DB85" s="79">
        <v>4.598958333333335E-9</v>
      </c>
      <c r="DC85" s="79">
        <v>0</v>
      </c>
      <c r="DD85" s="79">
        <v>2.1510416666666667E-9</v>
      </c>
      <c r="DE85" s="79">
        <v>9.3576388888888907E-10</v>
      </c>
    </row>
    <row r="86" spans="1:109">
      <c r="A86" s="80">
        <v>19</v>
      </c>
      <c r="B86" s="186" t="s">
        <v>814</v>
      </c>
      <c r="C86" s="186">
        <v>0.69399999999999995</v>
      </c>
      <c r="D86" s="251">
        <v>42882</v>
      </c>
      <c r="E86" s="188" t="s">
        <v>26</v>
      </c>
      <c r="F86" s="85">
        <v>100</v>
      </c>
      <c r="G86" s="85">
        <v>1</v>
      </c>
      <c r="H86" s="85">
        <v>10</v>
      </c>
      <c r="I86" s="85"/>
      <c r="J86" s="79">
        <v>0.64742265499999996</v>
      </c>
      <c r="K86" s="79">
        <v>4.9287459919999996</v>
      </c>
      <c r="L86" s="79">
        <v>0.33594940000000001</v>
      </c>
      <c r="M86" s="79">
        <v>1.6484361337</v>
      </c>
      <c r="N86" s="79">
        <v>0.67973069566666577</v>
      </c>
      <c r="O86" s="79">
        <v>6.33</v>
      </c>
      <c r="P86" s="79">
        <v>8.33</v>
      </c>
      <c r="Q86" s="189">
        <v>0.76263411672542103</v>
      </c>
      <c r="R86" s="190">
        <v>0.11802754575962567</v>
      </c>
      <c r="S86" s="191">
        <v>3.2945665491578531</v>
      </c>
      <c r="T86" s="186">
        <v>-8.8395638629283503E-6</v>
      </c>
      <c r="U86" s="79">
        <v>-3.3618899273104905E-8</v>
      </c>
      <c r="V86" s="79">
        <v>1.3045171339563837E-8</v>
      </c>
      <c r="W86" s="83">
        <v>-2.5744202146071305E-6</v>
      </c>
      <c r="X86" s="79">
        <v>-5.5382485289027393E-8</v>
      </c>
      <c r="Y86" s="79">
        <v>8.476116303219106E-8</v>
      </c>
      <c r="Z86" s="79">
        <v>-9.1510903426791365E-8</v>
      </c>
      <c r="AA86" s="199">
        <v>-1.0708722741433025E-8</v>
      </c>
      <c r="AB86" s="79">
        <v>-2.1633783316026307E-7</v>
      </c>
      <c r="AC86" s="199">
        <v>7.8746971270335698E-8</v>
      </c>
      <c r="AD86" s="199">
        <v>2.3732260297680856E-7</v>
      </c>
      <c r="AE86" s="79">
        <v>-4.3267566632047853E-11</v>
      </c>
      <c r="AF86" s="79">
        <v>0</v>
      </c>
      <c r="AG86" s="79">
        <v>4.5863620629975868E-8</v>
      </c>
      <c r="AH86" s="199">
        <v>-1.8172377985462136E-8</v>
      </c>
      <c r="AI86" s="79">
        <v>4.6166493596400166E-7</v>
      </c>
      <c r="AJ86" s="79">
        <v>-1.6852717203184497E-7</v>
      </c>
      <c r="AK86" s="79">
        <v>1.2980269989615508E-9</v>
      </c>
      <c r="AL86" s="79">
        <v>0</v>
      </c>
      <c r="AM86" s="79">
        <v>-1.2417791623399105E-7</v>
      </c>
      <c r="AN86" s="199">
        <v>-4.964953271028043E-9</v>
      </c>
      <c r="AO86" s="79">
        <v>0</v>
      </c>
      <c r="AP86" s="199">
        <v>0</v>
      </c>
      <c r="AQ86" s="79">
        <v>-1.4970578054690208E-8</v>
      </c>
      <c r="AR86" s="79">
        <v>-4.5647282796815529E-8</v>
      </c>
      <c r="AS86" s="79">
        <v>-8.44366562824507E-9</v>
      </c>
      <c r="AT86" s="79">
        <v>5.8065074420214628E-8</v>
      </c>
      <c r="AU86" s="79">
        <v>4.3375735548632741E-6</v>
      </c>
      <c r="AV86" s="79">
        <v>0</v>
      </c>
      <c r="AW86" s="79">
        <v>0</v>
      </c>
      <c r="AX86" s="79">
        <v>0</v>
      </c>
      <c r="AY86" s="79">
        <v>-3.2904984423676009E-9</v>
      </c>
      <c r="AZ86" s="79">
        <v>2.9205607476635516E-7</v>
      </c>
      <c r="BA86" s="79">
        <v>-1.4840775354794055E-8</v>
      </c>
      <c r="BB86" s="79">
        <v>-2.2239529248875053E-8</v>
      </c>
      <c r="BC86" s="79">
        <v>-3.3965039806161308E-9</v>
      </c>
      <c r="BD86" s="79">
        <v>-1.4299930771893375E-9</v>
      </c>
      <c r="BE86" s="79">
        <v>-1.0514018691588793E-9</v>
      </c>
      <c r="BF86" s="79">
        <v>5.6247836621668452E-10</v>
      </c>
      <c r="BG86" s="79">
        <v>4.4349255797853944E-8</v>
      </c>
      <c r="BH86" s="79">
        <v>2.7864312911041889E-9</v>
      </c>
      <c r="BI86" s="79">
        <v>-1.5597957770854954E-9</v>
      </c>
      <c r="BJ86" s="79">
        <v>6.5225856697819317E-7</v>
      </c>
      <c r="BK86" s="79">
        <v>-2.8340256143994466E-9</v>
      </c>
      <c r="BL86" s="79">
        <v>-2.8340256143994466E-9</v>
      </c>
      <c r="BM86" s="79">
        <v>0</v>
      </c>
      <c r="BN86" s="79">
        <v>-2.3797161647628911E-9</v>
      </c>
      <c r="BO86" s="79">
        <v>0</v>
      </c>
      <c r="BP86" s="79">
        <v>2.271547248182762E-9</v>
      </c>
      <c r="BQ86" s="79">
        <v>0</v>
      </c>
      <c r="BR86" s="79">
        <v>-8.0910349601938362E-9</v>
      </c>
      <c r="BS86" s="79">
        <v>5.6161301488404307E-9</v>
      </c>
      <c r="BT86" s="79">
        <v>-1.0146244375216337E-7</v>
      </c>
      <c r="BU86" s="79">
        <v>-2.0270854967116646E-8</v>
      </c>
      <c r="BV86" s="79">
        <v>-2.6068708895811713E-9</v>
      </c>
      <c r="BW86" s="79">
        <v>-2.6285046728971968E-8</v>
      </c>
      <c r="BX86" s="79">
        <v>0</v>
      </c>
      <c r="BY86" s="79">
        <v>0</v>
      </c>
      <c r="BZ86" s="79">
        <v>-1.9913897542402221E-9</v>
      </c>
      <c r="CA86" s="79">
        <v>-1.0514018691588784E-8</v>
      </c>
      <c r="CB86" s="79">
        <v>-1.815074420214609E-9</v>
      </c>
      <c r="CC86" s="79">
        <v>-3.5457770854967102E-9</v>
      </c>
      <c r="CD86" s="79">
        <v>-5.2916233991000352E-9</v>
      </c>
      <c r="CE86" s="79">
        <v>0</v>
      </c>
      <c r="CF86" s="79">
        <v>-3.4614053305642124E-10</v>
      </c>
      <c r="CG86" s="79">
        <v>-6.2759605399792322E-9</v>
      </c>
      <c r="CH86" s="79">
        <v>0</v>
      </c>
      <c r="CI86" s="79">
        <v>-5.0601419176185534E-9</v>
      </c>
      <c r="CJ86" s="79">
        <v>0</v>
      </c>
      <c r="CK86" s="79">
        <v>-2.6609553478712359E-9</v>
      </c>
      <c r="CL86" s="79">
        <v>-3.6128418137763943E-9</v>
      </c>
      <c r="CM86" s="79">
        <v>0</v>
      </c>
      <c r="CN86" s="79">
        <v>0</v>
      </c>
      <c r="CO86" s="79">
        <v>-1.851851851851852E-9</v>
      </c>
      <c r="CP86" s="79">
        <v>0</v>
      </c>
      <c r="CQ86" s="79">
        <v>-1.1768778123918313E-9</v>
      </c>
      <c r="CR86" s="79">
        <v>0</v>
      </c>
      <c r="CS86" s="79">
        <v>6.706472827968198E-11</v>
      </c>
      <c r="CT86" s="79">
        <v>0</v>
      </c>
      <c r="CU86" s="79">
        <v>0</v>
      </c>
      <c r="CV86" s="79">
        <v>1.1184665974385601E-9</v>
      </c>
      <c r="CW86" s="79">
        <v>-1.06113707165109E-9</v>
      </c>
      <c r="CX86" s="79">
        <v>-1.3153340256143992E-9</v>
      </c>
      <c r="CY86" s="79">
        <v>6.9228106611285116E-12</v>
      </c>
      <c r="CZ86" s="79">
        <v>1.449463482173723E-10</v>
      </c>
      <c r="DA86" s="79">
        <v>-1.700415368639666E-10</v>
      </c>
      <c r="DB86" s="79">
        <v>-6.0574593284872989E-11</v>
      </c>
      <c r="DC86" s="79">
        <v>0</v>
      </c>
      <c r="DD86" s="79">
        <v>-5.1921079958462825E-11</v>
      </c>
      <c r="DE86" s="79">
        <v>4.1320526133610317E-10</v>
      </c>
    </row>
    <row r="87" spans="1:109">
      <c r="A87" s="80">
        <v>43</v>
      </c>
      <c r="B87" s="186" t="s">
        <v>862</v>
      </c>
      <c r="C87" s="186">
        <v>0.66200000000000003</v>
      </c>
      <c r="D87" s="251">
        <v>42882</v>
      </c>
      <c r="E87" s="188" t="s">
        <v>26</v>
      </c>
      <c r="F87" s="85">
        <v>100</v>
      </c>
      <c r="G87" s="85">
        <v>1.1000000000000001</v>
      </c>
      <c r="H87" s="85">
        <v>11</v>
      </c>
      <c r="I87" s="85"/>
      <c r="J87" s="79">
        <v>0.40815549899999998</v>
      </c>
      <c r="K87" s="79">
        <v>4.057465079</v>
      </c>
      <c r="L87" s="79">
        <v>0.32656184399999999</v>
      </c>
      <c r="M87" s="79">
        <v>1.3482455550666668</v>
      </c>
      <c r="N87" s="79">
        <v>0.62665340866666563</v>
      </c>
      <c r="O87" s="79">
        <v>3</v>
      </c>
      <c r="P87" s="79">
        <v>17</v>
      </c>
      <c r="Q87" s="189">
        <v>1.1986192714453583</v>
      </c>
      <c r="R87" s="190">
        <v>0.25639106638442455</v>
      </c>
      <c r="S87" s="191">
        <v>5.2646130043086572</v>
      </c>
      <c r="T87" s="186">
        <v>-8.7870601274591291E-6</v>
      </c>
      <c r="U87" s="79">
        <v>-4.0194652258243278E-8</v>
      </c>
      <c r="V87" s="79">
        <v>-5.2905929620393471E-8</v>
      </c>
      <c r="W87" s="83">
        <v>-4.4160432252701588E-6</v>
      </c>
      <c r="X87" s="79">
        <v>2.7708506511498443E-9</v>
      </c>
      <c r="Y87" s="79">
        <v>-1.0413203103352731E-7</v>
      </c>
      <c r="Z87" s="79">
        <v>-7.5852036575228526E-8</v>
      </c>
      <c r="AA87" s="79">
        <v>7.1522582432806917E-9</v>
      </c>
      <c r="AB87" s="79">
        <v>-5.9400110834026045E-6</v>
      </c>
      <c r="AC87" s="79">
        <v>-4.8316708229426419E-8</v>
      </c>
      <c r="AD87" s="79">
        <v>5.2178581324466627E-8</v>
      </c>
      <c r="AE87" s="79">
        <v>-2.143945691327238E-8</v>
      </c>
      <c r="AF87" s="79">
        <v>0</v>
      </c>
      <c r="AG87" s="79">
        <v>-3.1812829038514836E-7</v>
      </c>
      <c r="AH87" s="79">
        <v>-6.9686893876420083E-8</v>
      </c>
      <c r="AI87" s="79">
        <v>4.9355777223607547E-8</v>
      </c>
      <c r="AJ87" s="79">
        <v>-1.9932806871709619E-7</v>
      </c>
      <c r="AK87" s="79">
        <v>-5.8361041839844846E-8</v>
      </c>
      <c r="AL87" s="79">
        <v>0</v>
      </c>
      <c r="AM87" s="79">
        <v>-1.747367691881407E-7</v>
      </c>
      <c r="AN87" s="199">
        <v>-6.824951510113605E-9</v>
      </c>
      <c r="AO87" s="79">
        <v>0</v>
      </c>
      <c r="AP87" s="79">
        <v>0</v>
      </c>
      <c r="AQ87" s="79">
        <v>-1.0009697977279031E-8</v>
      </c>
      <c r="AR87" s="79">
        <v>-8.322942643391524E-8</v>
      </c>
      <c r="AS87" s="79">
        <v>2.7743142144638351E-9</v>
      </c>
      <c r="AT87" s="79">
        <v>6.7383624272651716E-8</v>
      </c>
      <c r="AU87" s="79">
        <v>6.3487115544472157E-6</v>
      </c>
      <c r="AV87" s="79">
        <v>1.0252147409254644E-7</v>
      </c>
      <c r="AW87" s="79">
        <v>8.5982959268495402E-9</v>
      </c>
      <c r="AX87" s="79">
        <v>2.4167013022998068E-7</v>
      </c>
      <c r="AY87" s="79">
        <v>-6.2170961485175926E-10</v>
      </c>
      <c r="AZ87" s="79">
        <v>2.739678581324467E-7</v>
      </c>
      <c r="BA87" s="79">
        <v>1.328276530894985E-8</v>
      </c>
      <c r="BB87" s="79">
        <v>2.9786644499861449E-7</v>
      </c>
      <c r="BC87" s="79">
        <v>2.0036713771127739E-7</v>
      </c>
      <c r="BD87" s="79">
        <v>1.7023413688002219E-8</v>
      </c>
      <c r="BE87" s="79">
        <v>7.2405791077860881E-9</v>
      </c>
      <c r="BF87" s="79">
        <v>2.7033111665281243E-9</v>
      </c>
      <c r="BG87" s="79">
        <v>4.2463286228872246E-8</v>
      </c>
      <c r="BH87" s="79">
        <v>1.1812482682183431E-8</v>
      </c>
      <c r="BI87" s="79">
        <v>1.6694375173178165E-9</v>
      </c>
      <c r="BJ87" s="79">
        <v>1.0543086727625382E-6</v>
      </c>
      <c r="BK87" s="79">
        <v>7.8622887226378478E-9</v>
      </c>
      <c r="BL87" s="79">
        <v>7.9142421723469088E-9</v>
      </c>
      <c r="BM87" s="79">
        <v>0</v>
      </c>
      <c r="BN87" s="79">
        <v>5.3564006650041576E-8</v>
      </c>
      <c r="BO87" s="79">
        <v>0</v>
      </c>
      <c r="BP87" s="79">
        <v>4.9147963424771408E-8</v>
      </c>
      <c r="BQ87" s="79">
        <v>0</v>
      </c>
      <c r="BR87" s="79">
        <v>1.9447908007758379E-8</v>
      </c>
      <c r="BS87" s="79">
        <v>9.9975755056802442E-9</v>
      </c>
      <c r="BT87" s="79">
        <v>6.9790800775838089E-8</v>
      </c>
      <c r="BU87" s="79">
        <v>-1.1031449154890543E-8</v>
      </c>
      <c r="BV87" s="79">
        <v>2.6548212801330028E-9</v>
      </c>
      <c r="BW87" s="79">
        <v>-1.7317816569692679E-11</v>
      </c>
      <c r="BX87" s="79">
        <v>0</v>
      </c>
      <c r="BY87" s="79">
        <v>0</v>
      </c>
      <c r="BZ87" s="79">
        <v>0</v>
      </c>
      <c r="CA87" s="79">
        <v>7.2734829592685022E-10</v>
      </c>
      <c r="CB87" s="79">
        <v>-5.1953449709060733E-11</v>
      </c>
      <c r="CC87" s="79">
        <v>-5.7148794679968151E-11</v>
      </c>
      <c r="CD87" s="79">
        <v>5.9192297035189764E-9</v>
      </c>
      <c r="CE87" s="79">
        <v>0</v>
      </c>
      <c r="CF87" s="79">
        <v>4.4766555832640612E-9</v>
      </c>
      <c r="CG87" s="79">
        <v>7.1522582432806882E-10</v>
      </c>
      <c r="CH87" s="79">
        <v>0</v>
      </c>
      <c r="CI87" s="79">
        <v>3.2626766417290115E-9</v>
      </c>
      <c r="CJ87" s="79">
        <v>5.5763369354391861E-10</v>
      </c>
      <c r="CK87" s="79">
        <v>7.6198392906623551E-11</v>
      </c>
      <c r="CL87" s="79">
        <v>2.1300914380714937E-10</v>
      </c>
      <c r="CM87" s="79">
        <v>1.9724993072873369E-9</v>
      </c>
      <c r="CN87" s="79">
        <v>0</v>
      </c>
      <c r="CO87" s="79">
        <v>6.5149625935162089E-9</v>
      </c>
      <c r="CP87" s="79">
        <v>0</v>
      </c>
      <c r="CQ87" s="79">
        <v>8.3333333333333338E-8</v>
      </c>
      <c r="CR87" s="79">
        <v>8.2294264339152131E-9</v>
      </c>
      <c r="CS87" s="79">
        <v>8.8095732889997275E-10</v>
      </c>
      <c r="CT87" s="79">
        <v>2.4833748960931013E-9</v>
      </c>
      <c r="CU87" s="79">
        <v>0</v>
      </c>
      <c r="CV87" s="79">
        <v>2.0002078137988365E-9</v>
      </c>
      <c r="CW87" s="79">
        <v>0</v>
      </c>
      <c r="CX87" s="79">
        <v>2.4418121363258526E-9</v>
      </c>
      <c r="CY87" s="79">
        <v>0</v>
      </c>
      <c r="CZ87" s="79">
        <v>4.2723053477417566E-8</v>
      </c>
      <c r="DA87" s="79">
        <v>6.8076336935439169E-9</v>
      </c>
      <c r="DB87" s="79">
        <v>8.4510944860072037E-9</v>
      </c>
      <c r="DC87" s="79">
        <v>0</v>
      </c>
      <c r="DD87" s="79">
        <v>3.5899833748960928E-9</v>
      </c>
      <c r="DE87" s="79">
        <v>6.9098088113050693E-10</v>
      </c>
    </row>
    <row r="88" spans="1:109">
      <c r="A88" s="80">
        <v>16</v>
      </c>
      <c r="B88" s="74" t="s">
        <v>225</v>
      </c>
      <c r="C88" s="186">
        <v>0.68700000000000006</v>
      </c>
      <c r="D88" s="246">
        <v>42881</v>
      </c>
      <c r="E88" s="218" t="s">
        <v>26</v>
      </c>
      <c r="F88" s="196">
        <v>100</v>
      </c>
      <c r="G88" s="196">
        <v>1.3</v>
      </c>
      <c r="H88" s="196">
        <v>13</v>
      </c>
      <c r="I88" s="214"/>
      <c r="J88" s="79">
        <v>0.99838773300000005</v>
      </c>
      <c r="K88" s="79">
        <v>5.6972937830000001</v>
      </c>
      <c r="L88" s="79">
        <v>0.39144447999999998</v>
      </c>
      <c r="M88" s="79">
        <v>0.93963364059999999</v>
      </c>
      <c r="N88" s="79">
        <v>3.444902533333264E-2</v>
      </c>
      <c r="O88" s="79">
        <v>4.67</v>
      </c>
      <c r="P88" s="79">
        <v>11.33</v>
      </c>
      <c r="Q88" s="189">
        <v>0.73541378770074417</v>
      </c>
      <c r="R88" s="190">
        <v>0.11688605787619735</v>
      </c>
      <c r="S88" s="191">
        <v>2.5089975714845281</v>
      </c>
      <c r="T88" s="186">
        <v>-8.7417081260364848E-6</v>
      </c>
      <c r="U88" s="79">
        <v>-4.7574626865671637E-8</v>
      </c>
      <c r="V88" s="79">
        <v>-1.8449419568822587E-8</v>
      </c>
      <c r="W88" s="83">
        <v>-1.7620232172470978E-6</v>
      </c>
      <c r="X88" s="79">
        <v>7.6699834162521683E-9</v>
      </c>
      <c r="Y88" s="79">
        <v>7.1185737976782776E-8</v>
      </c>
      <c r="Z88" s="79">
        <v>-3.2752902155886902E-8</v>
      </c>
      <c r="AA88" s="199">
        <v>8.2918739635166827E-11</v>
      </c>
      <c r="AB88" s="79">
        <v>-1.2251243781094527E-5</v>
      </c>
      <c r="AC88" s="199">
        <v>-2.0688225538971755E-8</v>
      </c>
      <c r="AD88" s="199">
        <v>1.95667495854063E-7</v>
      </c>
      <c r="AE88" s="79">
        <v>-9.9709784411276932E-9</v>
      </c>
      <c r="AF88" s="79">
        <v>0</v>
      </c>
      <c r="AG88" s="79">
        <v>-1.6500829187396361E-7</v>
      </c>
      <c r="AH88" s="199">
        <v>-2.8192371475953591E-8</v>
      </c>
      <c r="AI88" s="79">
        <v>8.1882255389718208E-8</v>
      </c>
      <c r="AJ88" s="79">
        <v>-1.7330016583747925E-7</v>
      </c>
      <c r="AK88" s="79">
        <v>-5.4104477611940285E-8</v>
      </c>
      <c r="AL88" s="79">
        <v>0</v>
      </c>
      <c r="AM88" s="79">
        <v>-1.5029021558872304E-7</v>
      </c>
      <c r="AN88" s="199">
        <v>-5.3627694859038133E-9</v>
      </c>
      <c r="AO88" s="79">
        <v>0</v>
      </c>
      <c r="AP88" s="199">
        <v>0</v>
      </c>
      <c r="AQ88" s="79">
        <v>-1.1587893864013251E-8</v>
      </c>
      <c r="AR88" s="79">
        <v>-3.5261194029850748E-8</v>
      </c>
      <c r="AS88" s="79">
        <v>-8.065920398009956E-9</v>
      </c>
      <c r="AT88" s="79">
        <v>2.5766998341625197E-8</v>
      </c>
      <c r="AU88" s="79">
        <v>-8.5199004975124375E-8</v>
      </c>
      <c r="AV88" s="79">
        <v>-1.0468490878938634E-7</v>
      </c>
      <c r="AW88" s="79">
        <v>-2.1579601990049769E-9</v>
      </c>
      <c r="AX88" s="79">
        <v>1.2852404643449432E-9</v>
      </c>
      <c r="AY88" s="79">
        <v>-4.5646766169154226E-9</v>
      </c>
      <c r="AZ88" s="79">
        <v>9.0437396351575462E-8</v>
      </c>
      <c r="BA88" s="79">
        <v>1.7661691542288546E-9</v>
      </c>
      <c r="BB88" s="79">
        <v>3.3638059701492535E-7</v>
      </c>
      <c r="BC88" s="79">
        <v>2.098880597014925E-7</v>
      </c>
      <c r="BD88" s="79">
        <v>1.2645107794361528E-8</v>
      </c>
      <c r="BE88" s="79">
        <v>2.9353233830845763E-9</v>
      </c>
      <c r="BF88" s="79">
        <v>2.2595356550580429E-9</v>
      </c>
      <c r="BG88" s="79">
        <v>4.3320895522388066E-8</v>
      </c>
      <c r="BH88" s="79">
        <v>1.3432835820895517E-9</v>
      </c>
      <c r="BI88" s="79">
        <v>0</v>
      </c>
      <c r="BJ88" s="79">
        <v>1.4315920398009953E-7</v>
      </c>
      <c r="BK88" s="79">
        <v>4.6641791044776044E-10</v>
      </c>
      <c r="BL88" s="79">
        <v>3.980099502487561E-10</v>
      </c>
      <c r="BM88" s="79">
        <v>0</v>
      </c>
      <c r="BN88" s="79">
        <v>6.3038971807628551E-8</v>
      </c>
      <c r="BO88" s="79">
        <v>0</v>
      </c>
      <c r="BP88" s="79">
        <v>4.5165837479270313E-8</v>
      </c>
      <c r="BQ88" s="79">
        <v>0</v>
      </c>
      <c r="BR88" s="79">
        <v>4.031923714759534E-9</v>
      </c>
      <c r="BS88" s="79">
        <v>4.2288557213930298E-10</v>
      </c>
      <c r="BT88" s="79">
        <v>0</v>
      </c>
      <c r="BU88" s="79">
        <v>-1.0949419568822554E-8</v>
      </c>
      <c r="BV88" s="79">
        <v>-1.1525704809286897E-9</v>
      </c>
      <c r="BW88" s="79">
        <v>-1.7599502487562195E-8</v>
      </c>
      <c r="BX88" s="79">
        <v>0</v>
      </c>
      <c r="BY88" s="79">
        <v>0</v>
      </c>
      <c r="BZ88" s="79">
        <v>-2.0522388059701534E-10</v>
      </c>
      <c r="CA88" s="79">
        <v>-1.0634328358208959E-8</v>
      </c>
      <c r="CB88" s="79">
        <v>5.0808457711442789E-9</v>
      </c>
      <c r="CC88" s="79">
        <v>-2.3155058043117773E-9</v>
      </c>
      <c r="CD88" s="79">
        <v>-2.53731343283582E-9</v>
      </c>
      <c r="CE88" s="79">
        <v>0</v>
      </c>
      <c r="CF88" s="79">
        <v>0</v>
      </c>
      <c r="CG88" s="79">
        <v>-5.7234660033167476E-9</v>
      </c>
      <c r="CH88" s="79">
        <v>0</v>
      </c>
      <c r="CI88" s="79">
        <v>-3.4763681592039794E-9</v>
      </c>
      <c r="CJ88" s="79">
        <v>0</v>
      </c>
      <c r="CK88" s="79">
        <v>-1.7247097844112758E-9</v>
      </c>
      <c r="CL88" s="79">
        <v>-5.6882255389718074E-9</v>
      </c>
      <c r="CM88" s="79">
        <v>0</v>
      </c>
      <c r="CN88" s="79">
        <v>0</v>
      </c>
      <c r="CO88" s="79">
        <v>0</v>
      </c>
      <c r="CP88" s="79">
        <v>0</v>
      </c>
      <c r="CQ88" s="79">
        <v>-4.7408789386401313E-9</v>
      </c>
      <c r="CR88" s="79">
        <v>0</v>
      </c>
      <c r="CS88" s="79">
        <v>-4.5812603648424328E-11</v>
      </c>
      <c r="CT88" s="79">
        <v>0</v>
      </c>
      <c r="CU88" s="79">
        <v>0</v>
      </c>
      <c r="CV88" s="79">
        <v>0</v>
      </c>
      <c r="CW88" s="79">
        <v>0</v>
      </c>
      <c r="CX88" s="79">
        <v>0</v>
      </c>
      <c r="CY88" s="79">
        <v>0</v>
      </c>
      <c r="CZ88" s="79">
        <v>2.7475124378109455E-8</v>
      </c>
      <c r="DA88" s="79">
        <v>4.1438640132669979E-9</v>
      </c>
      <c r="DB88" s="79">
        <v>0</v>
      </c>
      <c r="DC88" s="79">
        <v>0</v>
      </c>
      <c r="DD88" s="79">
        <v>1.048922056384743E-9</v>
      </c>
      <c r="DE88" s="79">
        <v>1.0613598673300165E-9</v>
      </c>
    </row>
    <row r="89" spans="1:109">
      <c r="A89" s="80">
        <v>44</v>
      </c>
      <c r="B89" s="204" t="s">
        <v>775</v>
      </c>
      <c r="C89" s="204">
        <v>0.69899999999999995</v>
      </c>
      <c r="D89" s="250">
        <v>42881</v>
      </c>
      <c r="E89" s="205" t="s">
        <v>16</v>
      </c>
      <c r="F89" s="77">
        <v>100</v>
      </c>
      <c r="G89" s="77"/>
      <c r="H89" s="77"/>
      <c r="I89" s="77">
        <v>9</v>
      </c>
      <c r="J89" s="83">
        <v>0.73698609500000001</v>
      </c>
      <c r="K89" s="83">
        <v>4.2981323290000004</v>
      </c>
      <c r="L89" s="83">
        <v>0.52647443699999996</v>
      </c>
      <c r="M89" s="83">
        <v>1.2473464719</v>
      </c>
      <c r="N89" s="83">
        <v>1.0153417846666664</v>
      </c>
      <c r="O89" s="83">
        <v>0</v>
      </c>
      <c r="P89" s="83">
        <v>100</v>
      </c>
      <c r="Q89" s="189">
        <v>2.3865882882882881</v>
      </c>
      <c r="R89" s="190">
        <v>0.84487087608734779</v>
      </c>
      <c r="S89" s="191">
        <v>7.2995356443399926</v>
      </c>
      <c r="T89" s="186">
        <v>-8.7351851851851866E-6</v>
      </c>
      <c r="U89" s="79">
        <v>-3.2166666666666664E-8</v>
      </c>
      <c r="V89" s="79">
        <v>2.2851851851851867E-8</v>
      </c>
      <c r="W89" s="83">
        <v>-3.8888888888888887E-6</v>
      </c>
      <c r="X89" s="79">
        <v>-4.7407407407407319E-8</v>
      </c>
      <c r="Y89" s="79">
        <v>1.6685185185185198E-8</v>
      </c>
      <c r="Z89" s="79">
        <v>-1.8685185185185166E-7</v>
      </c>
      <c r="AA89" s="79">
        <v>-1.1851851851851698E-9</v>
      </c>
      <c r="AB89" s="79">
        <v>1.9444444444444444E-6</v>
      </c>
      <c r="AC89" s="199">
        <v>4.8759259259259253E-7</v>
      </c>
      <c r="AD89" s="199">
        <v>1.9246296296296296E-6</v>
      </c>
      <c r="AE89" s="79">
        <v>7.4833333333333322E-8</v>
      </c>
      <c r="AF89" s="79">
        <v>0</v>
      </c>
      <c r="AG89" s="79">
        <v>1.829629629629629E-7</v>
      </c>
      <c r="AH89" s="199">
        <v>-4.2592592592592573E-8</v>
      </c>
      <c r="AI89" s="79">
        <v>9.0018518518518535E-6</v>
      </c>
      <c r="AJ89" s="79">
        <v>-2.3220370370370371E-7</v>
      </c>
      <c r="AK89" s="79">
        <v>1.6148148148148155E-7</v>
      </c>
      <c r="AL89" s="79">
        <v>7.2240740740740754E-10</v>
      </c>
      <c r="AM89" s="79">
        <v>-2.0999999999999992E-7</v>
      </c>
      <c r="AN89" s="199">
        <v>-4.6962962962962935E-9</v>
      </c>
      <c r="AO89" s="79">
        <v>0</v>
      </c>
      <c r="AP89" s="199">
        <v>0</v>
      </c>
      <c r="AQ89" s="79">
        <v>-1.0129629629629624E-8</v>
      </c>
      <c r="AR89" s="79">
        <v>2.944444444444445E-7</v>
      </c>
      <c r="AS89" s="79">
        <v>1.7792592592592596E-7</v>
      </c>
      <c r="AT89" s="79">
        <v>2.9814814814814814E-7</v>
      </c>
      <c r="AU89" s="79">
        <v>1.4333333333333331E-6</v>
      </c>
      <c r="AV89" s="83">
        <v>-1.5685185185185179E-7</v>
      </c>
      <c r="AW89" s="83">
        <v>3.522222222222221E-9</v>
      </c>
      <c r="AX89" s="83">
        <v>4.6833333333333342E-8</v>
      </c>
      <c r="AY89" s="83">
        <v>-5.5185185185185184E-9</v>
      </c>
      <c r="AZ89" s="83">
        <v>2.2874074074074074E-6</v>
      </c>
      <c r="BA89" s="83">
        <v>8.3722222222222242E-8</v>
      </c>
      <c r="BB89" s="83">
        <v>1.1816666666666667E-7</v>
      </c>
      <c r="BC89" s="83">
        <v>1.9759259259259264E-8</v>
      </c>
      <c r="BD89" s="83">
        <v>6.3148148148148187E-10</v>
      </c>
      <c r="BE89" s="83">
        <v>4.0388888888888881E-9</v>
      </c>
      <c r="BF89" s="83">
        <v>2.0512962962962966E-8</v>
      </c>
      <c r="BG89" s="83">
        <v>1.716851851851852E-7</v>
      </c>
      <c r="BH89" s="83">
        <v>3.1648148148148148E-8</v>
      </c>
      <c r="BI89" s="83">
        <v>0</v>
      </c>
      <c r="BJ89" s="83">
        <v>1.352574074074074E-5</v>
      </c>
      <c r="BK89" s="83">
        <v>5.8370370370370395E-8</v>
      </c>
      <c r="BL89" s="83">
        <v>5.9296296296296293E-8</v>
      </c>
      <c r="BM89" s="83">
        <v>0</v>
      </c>
      <c r="BN89" s="83">
        <v>1.1481481481481476E-8</v>
      </c>
      <c r="BO89" s="83">
        <v>0</v>
      </c>
      <c r="BP89" s="83">
        <v>9.6870370370370346E-9</v>
      </c>
      <c r="BQ89" s="83">
        <v>0</v>
      </c>
      <c r="BR89" s="83">
        <v>8.6518518518518492E-9</v>
      </c>
      <c r="BS89" s="83">
        <v>6.427777777777776E-8</v>
      </c>
      <c r="BT89" s="83">
        <v>0</v>
      </c>
      <c r="BU89" s="83">
        <v>-9.9999999999999969E-9</v>
      </c>
      <c r="BV89" s="83">
        <v>-1.533333333333333E-9</v>
      </c>
      <c r="BW89" s="83">
        <v>-1.257407407407408E-8</v>
      </c>
      <c r="BX89" s="83">
        <v>0</v>
      </c>
      <c r="BY89" s="83">
        <v>0</v>
      </c>
      <c r="BZ89" s="83">
        <v>-4.1851851851851972E-10</v>
      </c>
      <c r="CA89" s="83">
        <v>-9.8148148148148141E-9</v>
      </c>
      <c r="CB89" s="83">
        <v>1.3944444444444451E-9</v>
      </c>
      <c r="CC89" s="83">
        <v>-2.7037037037037041E-9</v>
      </c>
      <c r="CD89" s="83">
        <v>7.6277777777777771E-9</v>
      </c>
      <c r="CE89" s="83">
        <v>0</v>
      </c>
      <c r="CF89" s="83">
        <v>0</v>
      </c>
      <c r="CG89" s="83">
        <v>-4.5981481481481495E-9</v>
      </c>
      <c r="CH89" s="83">
        <v>0</v>
      </c>
      <c r="CI89" s="83">
        <v>-1.2444444444444452E-9</v>
      </c>
      <c r="CJ89" s="83">
        <v>0</v>
      </c>
      <c r="CK89" s="83">
        <v>-2.3222222222222226E-9</v>
      </c>
      <c r="CL89" s="83">
        <v>-9.3148148148148167E-10</v>
      </c>
      <c r="CM89" s="83">
        <v>0</v>
      </c>
      <c r="CN89" s="79">
        <v>0</v>
      </c>
      <c r="CO89" s="83">
        <v>0</v>
      </c>
      <c r="CP89" s="83">
        <v>0</v>
      </c>
      <c r="CQ89" s="83">
        <v>4.7870370370370387E-8</v>
      </c>
      <c r="CR89" s="83">
        <v>0</v>
      </c>
      <c r="CS89" s="83">
        <v>1.0240740740740745E-9</v>
      </c>
      <c r="CT89" s="83">
        <v>0</v>
      </c>
      <c r="CU89" s="83">
        <v>0</v>
      </c>
      <c r="CV89" s="83">
        <v>0</v>
      </c>
      <c r="CW89" s="83">
        <v>0</v>
      </c>
      <c r="CX89" s="83">
        <v>0</v>
      </c>
      <c r="CY89" s="83">
        <v>0</v>
      </c>
      <c r="CZ89" s="83">
        <v>4.0314814814814819E-9</v>
      </c>
      <c r="DA89" s="83">
        <v>5.9999999999999969E-10</v>
      </c>
      <c r="DB89" s="83">
        <v>0</v>
      </c>
      <c r="DC89" s="83">
        <v>0</v>
      </c>
      <c r="DD89" s="83">
        <v>-2.4814814814814754E-10</v>
      </c>
      <c r="DE89" s="83">
        <v>1.6648148148148139E-9</v>
      </c>
    </row>
    <row r="90" spans="1:109">
      <c r="A90" s="80">
        <v>39</v>
      </c>
      <c r="B90" s="204" t="s">
        <v>273</v>
      </c>
      <c r="C90" s="204">
        <v>0.67700000000000005</v>
      </c>
      <c r="D90" s="250">
        <v>42881</v>
      </c>
      <c r="E90" s="205" t="s">
        <v>26</v>
      </c>
      <c r="F90" s="77">
        <v>100</v>
      </c>
      <c r="G90" s="85">
        <v>1</v>
      </c>
      <c r="H90" s="85">
        <v>10</v>
      </c>
      <c r="I90" s="77"/>
      <c r="J90" s="83">
        <v>0.77701576999999999</v>
      </c>
      <c r="K90" s="83">
        <v>5.2532678639999997</v>
      </c>
      <c r="L90" s="83">
        <v>0.37030174199999999</v>
      </c>
      <c r="M90" s="83">
        <v>1.2279814353</v>
      </c>
      <c r="N90" s="83">
        <v>1.6329503260000002</v>
      </c>
      <c r="O90" s="83">
        <v>0.67</v>
      </c>
      <c r="P90" s="83">
        <v>73.33</v>
      </c>
      <c r="Q90" s="189">
        <v>1.4269002350176261</v>
      </c>
      <c r="R90" s="190">
        <v>0.30602001378070454</v>
      </c>
      <c r="S90" s="191">
        <v>4.3009165295730512</v>
      </c>
      <c r="T90" s="186">
        <v>-8.7335894972782563E-6</v>
      </c>
      <c r="U90" s="79">
        <v>-3.3001120717259047E-8</v>
      </c>
      <c r="V90" s="79">
        <v>-6.8043547870637355E-9</v>
      </c>
      <c r="W90" s="83">
        <v>-3.061959654178674E-6</v>
      </c>
      <c r="X90" s="79">
        <v>-1.3208453410182306E-8</v>
      </c>
      <c r="Y90" s="79">
        <v>-1.2187800192122956E-8</v>
      </c>
      <c r="Z90" s="79">
        <v>-1.1207172590457824E-7</v>
      </c>
      <c r="AA90" s="199">
        <v>5.043227665706047E-9</v>
      </c>
      <c r="AB90" s="79">
        <v>-4.5429074607748951E-6</v>
      </c>
      <c r="AC90" s="79">
        <v>1.0866954851104705E-7</v>
      </c>
      <c r="AD90" s="79">
        <v>4.8270893371757916E-7</v>
      </c>
      <c r="AE90" s="79">
        <v>6.5441882804995175E-9</v>
      </c>
      <c r="AF90" s="79">
        <v>0</v>
      </c>
      <c r="AG90" s="79">
        <v>2.4275536343259661E-7</v>
      </c>
      <c r="AH90" s="79">
        <v>-2.821805955811716E-8</v>
      </c>
      <c r="AI90" s="79">
        <v>1.3258485430675635E-6</v>
      </c>
      <c r="AJ90" s="79">
        <v>-1.8892090938200446E-7</v>
      </c>
      <c r="AK90" s="79">
        <v>-1.0806916426513022E-8</v>
      </c>
      <c r="AL90" s="79">
        <v>0</v>
      </c>
      <c r="AM90" s="79">
        <v>-1.9312359910342614E-7</v>
      </c>
      <c r="AN90" s="199">
        <v>-4.1586615433877679E-9</v>
      </c>
      <c r="AO90" s="79">
        <v>0</v>
      </c>
      <c r="AP90" s="79">
        <v>0</v>
      </c>
      <c r="AQ90" s="79">
        <v>-1.3468619916746701E-8</v>
      </c>
      <c r="AR90" s="79">
        <v>1.2147774575728469E-8</v>
      </c>
      <c r="AS90" s="79">
        <v>5.7336695485110418E-9</v>
      </c>
      <c r="AT90" s="79">
        <v>6.1259205891770735E-8</v>
      </c>
      <c r="AU90" s="79">
        <v>4.781059878322126E-6</v>
      </c>
      <c r="AV90" s="83">
        <v>-1.0466698687159782E-7</v>
      </c>
      <c r="AW90" s="83">
        <v>2.1013448607108456E-10</v>
      </c>
      <c r="AX90" s="83">
        <v>3.9445244956772331E-8</v>
      </c>
      <c r="AY90" s="83">
        <v>-5.9638168427793783E-9</v>
      </c>
      <c r="AZ90" s="83">
        <v>3.5522734550112067E-7</v>
      </c>
      <c r="BA90" s="83">
        <v>2.4755843739993595E-8</v>
      </c>
      <c r="BB90" s="83">
        <v>9.1738712776176721E-7</v>
      </c>
      <c r="BC90" s="83">
        <v>4.8971341658661533E-7</v>
      </c>
      <c r="BD90" s="83">
        <v>2.4995997438360551E-8</v>
      </c>
      <c r="BE90" s="83">
        <v>3.8184438040345832E-9</v>
      </c>
      <c r="BF90" s="83">
        <v>5.8297310278578294E-9</v>
      </c>
      <c r="BG90" s="83">
        <v>2.775776496958054E-8</v>
      </c>
      <c r="BH90" s="83">
        <v>3.8304514889529279E-9</v>
      </c>
      <c r="BI90" s="83">
        <v>0</v>
      </c>
      <c r="BJ90" s="83">
        <v>1.7571245597182197E-6</v>
      </c>
      <c r="BK90" s="83">
        <v>7.1785943003522183E-9</v>
      </c>
      <c r="BL90" s="83">
        <v>7.3226865193723952E-9</v>
      </c>
      <c r="BM90" s="83">
        <v>0</v>
      </c>
      <c r="BN90" s="83">
        <v>1.59221902017291E-7</v>
      </c>
      <c r="BO90" s="83">
        <v>0</v>
      </c>
      <c r="BP90" s="83">
        <v>1.2622078130003204E-7</v>
      </c>
      <c r="BQ90" s="83">
        <v>0</v>
      </c>
      <c r="BR90" s="83">
        <v>1.4529298751200761E-8</v>
      </c>
      <c r="BS90" s="83">
        <v>8.1131924431636241E-9</v>
      </c>
      <c r="BT90" s="83">
        <v>0</v>
      </c>
      <c r="BU90" s="83">
        <v>-1.0586775536343258E-8</v>
      </c>
      <c r="BV90" s="83">
        <v>-7.3246878001921261E-10</v>
      </c>
      <c r="BW90" s="83">
        <v>-1.4809478065962218E-8</v>
      </c>
      <c r="BX90" s="83">
        <v>0</v>
      </c>
      <c r="BY90" s="83">
        <v>0</v>
      </c>
      <c r="BZ90" s="83">
        <v>-4.3427793788024323E-10</v>
      </c>
      <c r="CA90" s="83">
        <v>-1.2528017931476137E-8</v>
      </c>
      <c r="CB90" s="83">
        <v>2.5776496958053158E-9</v>
      </c>
      <c r="CC90" s="83">
        <v>-2.695725264169069E-9</v>
      </c>
      <c r="CD90" s="83">
        <v>-2.8858469420429069E-9</v>
      </c>
      <c r="CE90" s="83">
        <v>0</v>
      </c>
      <c r="CF90" s="83">
        <v>0</v>
      </c>
      <c r="CG90" s="83">
        <v>-5.7416746717899448E-9</v>
      </c>
      <c r="CH90" s="83">
        <v>0</v>
      </c>
      <c r="CI90" s="83">
        <v>-3.198046749919945E-9</v>
      </c>
      <c r="CJ90" s="83">
        <v>0</v>
      </c>
      <c r="CK90" s="83">
        <v>-1.0886967659301953E-9</v>
      </c>
      <c r="CL90" s="83">
        <v>-3.7163784822286254E-9</v>
      </c>
      <c r="CM90" s="83">
        <v>0</v>
      </c>
      <c r="CN90" s="79">
        <v>0</v>
      </c>
      <c r="CO90" s="83">
        <v>0</v>
      </c>
      <c r="CP90" s="83">
        <v>0</v>
      </c>
      <c r="CQ90" s="83">
        <v>-1.4389209093820038E-9</v>
      </c>
      <c r="CR90" s="83">
        <v>0</v>
      </c>
      <c r="CS90" s="83">
        <v>6.6242395132885024E-10</v>
      </c>
      <c r="CT90" s="83">
        <v>0</v>
      </c>
      <c r="CU90" s="83">
        <v>0</v>
      </c>
      <c r="CV90" s="83">
        <v>0</v>
      </c>
      <c r="CW90" s="83">
        <v>0</v>
      </c>
      <c r="CX90" s="83">
        <v>0</v>
      </c>
      <c r="CY90" s="83">
        <v>0</v>
      </c>
      <c r="CZ90" s="83">
        <v>7.488792827409542E-8</v>
      </c>
      <c r="DA90" s="83">
        <v>1.2471982068523854E-8</v>
      </c>
      <c r="DB90" s="83">
        <v>0</v>
      </c>
      <c r="DC90" s="83">
        <v>0</v>
      </c>
      <c r="DD90" s="83">
        <v>1.5049631764329172E-9</v>
      </c>
      <c r="DE90" s="83">
        <v>1.1407300672430375E-10</v>
      </c>
    </row>
    <row r="91" spans="1:109">
      <c r="A91" s="80">
        <v>9</v>
      </c>
      <c r="B91" s="74" t="s">
        <v>221</v>
      </c>
      <c r="C91" s="186">
        <v>0.70499999999999996</v>
      </c>
      <c r="D91" s="246">
        <v>42881</v>
      </c>
      <c r="E91" s="218" t="s">
        <v>26</v>
      </c>
      <c r="F91" s="196">
        <v>10</v>
      </c>
      <c r="G91" s="196">
        <v>0.9</v>
      </c>
      <c r="H91" s="196">
        <v>9</v>
      </c>
      <c r="I91" s="214"/>
      <c r="J91" s="79">
        <v>0.54026715199999997</v>
      </c>
      <c r="K91" s="79">
        <v>4.2411156700000001</v>
      </c>
      <c r="L91" s="79">
        <v>0.38392474599999998</v>
      </c>
      <c r="M91" s="79">
        <v>1.4815564672000001</v>
      </c>
      <c r="N91" s="79">
        <v>0.61151792033333241</v>
      </c>
      <c r="O91" s="79">
        <v>0.67</v>
      </c>
      <c r="P91" s="79">
        <v>71.33</v>
      </c>
      <c r="Q91" s="189">
        <v>2.2365040344692515</v>
      </c>
      <c r="R91" s="190">
        <v>0.52289028414303029</v>
      </c>
      <c r="S91" s="191">
        <v>6.6425775558166871</v>
      </c>
      <c r="T91" s="186">
        <v>-8.7033391659375916E-6</v>
      </c>
      <c r="U91" s="83">
        <v>-5.0506707494896469E-8</v>
      </c>
      <c r="V91" s="79">
        <v>-4.1466170895304776E-8</v>
      </c>
      <c r="W91" s="83">
        <v>-4.9394867308253131E-6</v>
      </c>
      <c r="X91" s="79">
        <v>-5.2311169437153514E-8</v>
      </c>
      <c r="Y91" s="79">
        <v>2.2783610382035577E-9</v>
      </c>
      <c r="Z91" s="79">
        <v>-1.5984981044036154E-7</v>
      </c>
      <c r="AA91" s="199">
        <v>-1.0699183435403904E-8</v>
      </c>
      <c r="AB91" s="79">
        <v>-3.098571011956839E-7</v>
      </c>
      <c r="AC91" s="199">
        <v>4.5931758530183782E-8</v>
      </c>
      <c r="AD91" s="199">
        <v>7.2342519685039342E-8</v>
      </c>
      <c r="AE91" s="79">
        <v>-2.3239282589676298E-8</v>
      </c>
      <c r="AF91" s="79">
        <v>0</v>
      </c>
      <c r="AG91" s="79">
        <v>-2.1835812190142908E-7</v>
      </c>
      <c r="AH91" s="199">
        <v>-7.6808107319918348E-8</v>
      </c>
      <c r="AI91" s="79">
        <v>7.8740157480314959E-8</v>
      </c>
      <c r="AJ91" s="79">
        <v>-1.9703266258384364E-7</v>
      </c>
      <c r="AK91" s="79">
        <v>-7.8922426363371212E-8</v>
      </c>
      <c r="AL91" s="79">
        <v>0</v>
      </c>
      <c r="AM91" s="79">
        <v>-2.3275736366287538E-7</v>
      </c>
      <c r="AN91" s="199">
        <v>-5.099883347914845E-9</v>
      </c>
      <c r="AO91" s="79">
        <v>0</v>
      </c>
      <c r="AP91" s="199">
        <v>0</v>
      </c>
      <c r="AQ91" s="79">
        <v>-1.3086905803441237E-8</v>
      </c>
      <c r="AR91" s="79">
        <v>-7.0538057742782075E-9</v>
      </c>
      <c r="AS91" s="79">
        <v>-6.8715368912219303E-9</v>
      </c>
      <c r="AT91" s="79">
        <v>1.2394284047827358E-8</v>
      </c>
      <c r="AU91" s="79">
        <v>4.5366724992709253E-7</v>
      </c>
      <c r="AV91" s="79">
        <v>-1.4690871974336532E-7</v>
      </c>
      <c r="AW91" s="79">
        <v>-3.3264071157771945E-9</v>
      </c>
      <c r="AX91" s="79">
        <v>2.369495479731699E-8</v>
      </c>
      <c r="AY91" s="79">
        <v>-3.4230096237970247E-9</v>
      </c>
      <c r="AZ91" s="79">
        <v>7.1741032370953623E-8</v>
      </c>
      <c r="BA91" s="79">
        <v>-5.4844706911636001E-9</v>
      </c>
      <c r="BB91" s="79">
        <v>3.2261592300962377E-7</v>
      </c>
      <c r="BC91" s="79">
        <v>1.7206182560513272E-7</v>
      </c>
      <c r="BD91" s="79">
        <v>8.6431904345290197E-9</v>
      </c>
      <c r="BE91" s="79">
        <v>-4.3744531933508555E-11</v>
      </c>
      <c r="BF91" s="79">
        <v>2.7923592884222808E-9</v>
      </c>
      <c r="BG91" s="79">
        <v>2.9791848935549727E-8</v>
      </c>
      <c r="BH91" s="79">
        <v>1.2722368037328663E-9</v>
      </c>
      <c r="BI91" s="79">
        <v>0</v>
      </c>
      <c r="BJ91" s="79">
        <v>2.9071886847477406E-7</v>
      </c>
      <c r="BK91" s="79">
        <v>1.9885535141440668E-9</v>
      </c>
      <c r="BL91" s="79">
        <v>2.128900554097405E-9</v>
      </c>
      <c r="BM91" s="79">
        <v>0</v>
      </c>
      <c r="BN91" s="79">
        <v>7.0392242636337132E-8</v>
      </c>
      <c r="BO91" s="79">
        <v>0</v>
      </c>
      <c r="BP91" s="79">
        <v>5.2839749198016905E-8</v>
      </c>
      <c r="BQ91" s="79">
        <v>0</v>
      </c>
      <c r="BR91" s="79">
        <v>4.5840624088655555E-9</v>
      </c>
      <c r="BS91" s="79">
        <v>1.0863225430154542E-9</v>
      </c>
      <c r="BT91" s="79">
        <v>0</v>
      </c>
      <c r="BU91" s="79">
        <v>-1.2534631087780695E-8</v>
      </c>
      <c r="BV91" s="79">
        <v>-1.2284922717993587E-9</v>
      </c>
      <c r="BW91" s="79">
        <v>-2.1161417322834647E-8</v>
      </c>
      <c r="BX91" s="79">
        <v>0</v>
      </c>
      <c r="BY91" s="79">
        <v>0</v>
      </c>
      <c r="BZ91" s="79">
        <v>-6.3611840186643315E-10</v>
      </c>
      <c r="CA91" s="79">
        <v>-9.8789734616506281E-9</v>
      </c>
      <c r="CB91" s="79">
        <v>-4.6478565179352316E-10</v>
      </c>
      <c r="CC91" s="79">
        <v>-3.2188684747739882E-9</v>
      </c>
      <c r="CD91" s="79">
        <v>-5.3240740740740725E-9</v>
      </c>
      <c r="CE91" s="79">
        <v>0</v>
      </c>
      <c r="CF91" s="79">
        <v>0</v>
      </c>
      <c r="CG91" s="79">
        <v>-6.4705453484981042E-9</v>
      </c>
      <c r="CH91" s="79">
        <v>0</v>
      </c>
      <c r="CI91" s="79">
        <v>-3.1131525226013405E-9</v>
      </c>
      <c r="CJ91" s="79">
        <v>0</v>
      </c>
      <c r="CK91" s="79">
        <v>-1.7771216097987756E-9</v>
      </c>
      <c r="CL91" s="79">
        <v>-2.3221055701370674E-9</v>
      </c>
      <c r="CM91" s="79">
        <v>0</v>
      </c>
      <c r="CN91" s="79">
        <v>0</v>
      </c>
      <c r="CO91" s="79">
        <v>0</v>
      </c>
      <c r="CP91" s="79">
        <v>0</v>
      </c>
      <c r="CQ91" s="79">
        <v>-3.9497666958296878E-9</v>
      </c>
      <c r="CR91" s="79">
        <v>0</v>
      </c>
      <c r="CS91" s="79">
        <v>-8.2020997375328167E-11</v>
      </c>
      <c r="CT91" s="79">
        <v>0</v>
      </c>
      <c r="CU91" s="79">
        <v>0</v>
      </c>
      <c r="CV91" s="79">
        <v>0</v>
      </c>
      <c r="CW91" s="79">
        <v>0</v>
      </c>
      <c r="CX91" s="79">
        <v>0</v>
      </c>
      <c r="CY91" s="79">
        <v>0</v>
      </c>
      <c r="CZ91" s="79">
        <v>2.5335374744823564E-8</v>
      </c>
      <c r="DA91" s="79">
        <v>5.2147127442403035E-9</v>
      </c>
      <c r="DB91" s="79">
        <v>0</v>
      </c>
      <c r="DC91" s="79">
        <v>0</v>
      </c>
      <c r="DD91" s="79">
        <v>5.2311169437153647E-10</v>
      </c>
      <c r="DE91" s="79">
        <v>4.2833187518226975E-10</v>
      </c>
    </row>
    <row r="92" spans="1:109" s="176" customFormat="1">
      <c r="A92" s="80">
        <v>29</v>
      </c>
      <c r="B92" s="186" t="s">
        <v>647</v>
      </c>
      <c r="C92" s="186">
        <v>0.70399999999999996</v>
      </c>
      <c r="D92" s="246">
        <v>42880</v>
      </c>
      <c r="E92" s="188" t="s">
        <v>26</v>
      </c>
      <c r="F92" s="74">
        <v>100</v>
      </c>
      <c r="G92" s="85">
        <v>1.6</v>
      </c>
      <c r="H92" s="85">
        <v>16</v>
      </c>
      <c r="I92" s="85"/>
      <c r="J92" s="79">
        <v>0.46280249849999999</v>
      </c>
      <c r="K92" s="79">
        <v>3.4659760994999997</v>
      </c>
      <c r="L92" s="79">
        <v>0.44172708549999995</v>
      </c>
      <c r="M92" s="79">
        <v>1.6308120891666666</v>
      </c>
      <c r="N92" s="79">
        <v>0.79371491416666629</v>
      </c>
      <c r="O92" s="79">
        <v>0.5</v>
      </c>
      <c r="P92" s="79">
        <v>84.5</v>
      </c>
      <c r="Q92" s="189">
        <v>1.5707250293772035</v>
      </c>
      <c r="R92" s="190">
        <v>0.2972604751075093</v>
      </c>
      <c r="S92" s="191">
        <v>4.9172259694477081</v>
      </c>
      <c r="T92" s="186">
        <v>-8.7031024531024521E-6</v>
      </c>
      <c r="U92" s="79">
        <v>-4.1057900432900451E-8</v>
      </c>
      <c r="V92" s="79">
        <v>-5.0076659451659454E-8</v>
      </c>
      <c r="W92" s="83">
        <v>-6.7415223665223667E-6</v>
      </c>
      <c r="X92" s="79">
        <v>-6.5386002886004302E-9</v>
      </c>
      <c r="Y92" s="79">
        <v>-2.8386544011544042E-8</v>
      </c>
      <c r="Z92" s="79">
        <v>-1.0439213564213553E-7</v>
      </c>
      <c r="AA92" s="79">
        <v>-1.6707251082251074E-8</v>
      </c>
      <c r="AB92" s="79">
        <v>-1.2265512265512267E-5</v>
      </c>
      <c r="AC92" s="79">
        <v>-5.2759740259740338E-8</v>
      </c>
      <c r="AD92" s="79">
        <v>1.5395021645021637E-7</v>
      </c>
      <c r="AE92" s="79">
        <v>-2.4012445887445888E-8</v>
      </c>
      <c r="AF92" s="79">
        <v>0</v>
      </c>
      <c r="AG92" s="79">
        <v>-2.7529761904761906E-7</v>
      </c>
      <c r="AH92" s="79">
        <v>-7.8666125541125517E-8</v>
      </c>
      <c r="AI92" s="79">
        <v>3.3391955266955289E-7</v>
      </c>
      <c r="AJ92" s="79">
        <v>-1.8488455988455991E-7</v>
      </c>
      <c r="AK92" s="79">
        <v>-8.9962121212121175E-8</v>
      </c>
      <c r="AL92" s="79">
        <v>0</v>
      </c>
      <c r="AM92" s="79">
        <v>-2.5162337662337669E-7</v>
      </c>
      <c r="AN92" s="199">
        <v>-9.3366702741702748E-9</v>
      </c>
      <c r="AO92" s="79">
        <v>0</v>
      </c>
      <c r="AP92" s="79">
        <v>0</v>
      </c>
      <c r="AQ92" s="79">
        <v>0</v>
      </c>
      <c r="AR92" s="79">
        <v>-6.353715728715728E-8</v>
      </c>
      <c r="AS92" s="79">
        <v>-8.8584505772005816E-9</v>
      </c>
      <c r="AT92" s="79">
        <v>1.4858405483405468E-8</v>
      </c>
      <c r="AU92" s="79">
        <v>3.9727633477633466E-7</v>
      </c>
      <c r="AV92" s="79">
        <v>-1.8060064935064939E-7</v>
      </c>
      <c r="AW92" s="79">
        <v>-7.2307900432900461E-9</v>
      </c>
      <c r="AX92" s="79">
        <v>-9.6726190476190451E-9</v>
      </c>
      <c r="AY92" s="79">
        <v>-5.5465367965367962E-9</v>
      </c>
      <c r="AZ92" s="79">
        <v>1.321248196248196E-7</v>
      </c>
      <c r="BA92" s="79">
        <v>-5.9816919191919158E-9</v>
      </c>
      <c r="BB92" s="79">
        <v>-1.2400793650793749E-8</v>
      </c>
      <c r="BC92" s="79">
        <v>9.2171717171717168E-8</v>
      </c>
      <c r="BD92" s="79">
        <v>8.2792207792207798E-9</v>
      </c>
      <c r="BE92" s="79">
        <v>-1.8150252525252517E-9</v>
      </c>
      <c r="BF92" s="79">
        <v>0</v>
      </c>
      <c r="BG92" s="79">
        <v>2.6785714285714282E-8</v>
      </c>
      <c r="BH92" s="79">
        <v>-7.2375541125540914E-10</v>
      </c>
      <c r="BI92" s="79">
        <v>0</v>
      </c>
      <c r="BJ92" s="79">
        <v>3.8126803751803757E-7</v>
      </c>
      <c r="BK92" s="79">
        <v>3.8577741702741684E-9</v>
      </c>
      <c r="BL92" s="79">
        <v>3.8126803751803736E-9</v>
      </c>
      <c r="BM92" s="79">
        <v>0</v>
      </c>
      <c r="BN92" s="79">
        <v>1.9593253968253963E-8</v>
      </c>
      <c r="BO92" s="79">
        <v>0</v>
      </c>
      <c r="BP92" s="79">
        <v>2.4080086580086572E-8</v>
      </c>
      <c r="BQ92" s="79">
        <v>0</v>
      </c>
      <c r="BR92" s="79">
        <v>-7.6884920634920681E-10</v>
      </c>
      <c r="BS92" s="79">
        <v>2.6131854256854258E-9</v>
      </c>
      <c r="BT92" s="79">
        <v>-2.7732683982683982E-7</v>
      </c>
      <c r="BU92" s="79">
        <v>-2.3119588744588742E-8</v>
      </c>
      <c r="BV92" s="79">
        <v>-2.0652958152958155E-9</v>
      </c>
      <c r="BW92" s="79">
        <v>-3.0280483405483403E-8</v>
      </c>
      <c r="BX92" s="79">
        <v>0</v>
      </c>
      <c r="BY92" s="79">
        <v>0</v>
      </c>
      <c r="BZ92" s="79">
        <v>0</v>
      </c>
      <c r="CA92" s="79">
        <v>-1.6459235209235218E-8</v>
      </c>
      <c r="CB92" s="79">
        <v>-1.0484307359307382E-9</v>
      </c>
      <c r="CC92" s="79">
        <v>-2.1509740259740268E-9</v>
      </c>
      <c r="CD92" s="79">
        <v>0</v>
      </c>
      <c r="CE92" s="79">
        <v>-2.7304292929292952E-10</v>
      </c>
      <c r="CF92" s="79">
        <v>-4.7348484848484893E-10</v>
      </c>
      <c r="CG92" s="79">
        <v>-8.6850649350649361E-9</v>
      </c>
      <c r="CH92" s="79">
        <v>0</v>
      </c>
      <c r="CI92" s="79">
        <v>-2.3674242424242422E-9</v>
      </c>
      <c r="CJ92" s="79">
        <v>0</v>
      </c>
      <c r="CK92" s="79">
        <v>-2.3020382395382401E-9</v>
      </c>
      <c r="CL92" s="79">
        <v>-5.6840728715728711E-9</v>
      </c>
      <c r="CM92" s="79">
        <v>0</v>
      </c>
      <c r="CN92" s="79">
        <v>0</v>
      </c>
      <c r="CO92" s="79">
        <v>0</v>
      </c>
      <c r="CP92" s="79">
        <v>0</v>
      </c>
      <c r="CQ92" s="79">
        <v>5.0955988455988454E-8</v>
      </c>
      <c r="CR92" s="79">
        <v>4.0652056277056277E-9</v>
      </c>
      <c r="CS92" s="79">
        <v>0</v>
      </c>
      <c r="CT92" s="79">
        <v>0</v>
      </c>
      <c r="CU92" s="79">
        <v>0</v>
      </c>
      <c r="CV92" s="79">
        <v>0</v>
      </c>
      <c r="CW92" s="79">
        <v>0</v>
      </c>
      <c r="CX92" s="79">
        <v>0</v>
      </c>
      <c r="CY92" s="79">
        <v>0</v>
      </c>
      <c r="CZ92" s="79">
        <v>2.9716810966810959E-8</v>
      </c>
      <c r="DA92" s="79">
        <v>4.1260822510822515E-9</v>
      </c>
      <c r="DB92" s="79">
        <v>0</v>
      </c>
      <c r="DC92" s="79">
        <v>0</v>
      </c>
      <c r="DD92" s="79">
        <v>0</v>
      </c>
      <c r="DE92" s="79">
        <v>2.2862554112554111E-9</v>
      </c>
    </row>
    <row r="93" spans="1:109">
      <c r="A93" s="80">
        <v>36</v>
      </c>
      <c r="B93" s="193" t="s">
        <v>143</v>
      </c>
      <c r="C93" s="193">
        <v>0.63700000000000001</v>
      </c>
      <c r="D93" s="248">
        <v>42882</v>
      </c>
      <c r="E93" s="194" t="s">
        <v>26</v>
      </c>
      <c r="F93" s="193">
        <v>100</v>
      </c>
      <c r="G93" s="85">
        <v>2.7</v>
      </c>
      <c r="H93" s="85">
        <v>27</v>
      </c>
      <c r="I93" s="193"/>
      <c r="J93" s="195">
        <v>0.42824498799999999</v>
      </c>
      <c r="K93" s="195">
        <v>3.9923320100000002</v>
      </c>
      <c r="L93" s="195">
        <v>0.33173214099999998</v>
      </c>
      <c r="M93" s="79">
        <v>1.2781933141000001</v>
      </c>
      <c r="N93" s="79">
        <v>1.5564886449999999</v>
      </c>
      <c r="O93" s="195">
        <v>0.33</v>
      </c>
      <c r="P93" s="195">
        <v>100</v>
      </c>
      <c r="Q93" s="189">
        <v>1.1198693693693693</v>
      </c>
      <c r="R93" s="190">
        <v>0.24553818622178097</v>
      </c>
      <c r="S93" s="191">
        <v>5.1004386603995302</v>
      </c>
      <c r="T93" s="186">
        <v>-8.6840806542583204E-6</v>
      </c>
      <c r="U93" s="83">
        <v>-4.0415256627185563E-8</v>
      </c>
      <c r="V93" s="79">
        <v>-4.7112944162436549E-8</v>
      </c>
      <c r="W93" s="83">
        <v>-4.1948674562887755E-6</v>
      </c>
      <c r="X93" s="79">
        <v>-4.9703891708967855E-8</v>
      </c>
      <c r="Y93" s="79">
        <v>4.9703891708967829E-8</v>
      </c>
      <c r="Z93" s="79">
        <v>-1.0980682459108874E-7</v>
      </c>
      <c r="AA93" s="79">
        <v>-8.4778623801466419E-9</v>
      </c>
      <c r="AB93" s="79">
        <v>-1.7978003384094756E-6</v>
      </c>
      <c r="AC93" s="79">
        <v>2.1679357021996625E-8</v>
      </c>
      <c r="AD93" s="79">
        <v>8.8321347997743933E-8</v>
      </c>
      <c r="AE93" s="79">
        <v>-1.2143965031020861E-8</v>
      </c>
      <c r="AF93" s="79">
        <v>0</v>
      </c>
      <c r="AG93" s="79">
        <v>-4.2918076706147761E-7</v>
      </c>
      <c r="AH93" s="79">
        <v>-5.2929357021996647E-8</v>
      </c>
      <c r="AI93" s="79">
        <v>-1.0698674562887774E-7</v>
      </c>
      <c r="AJ93" s="79">
        <v>-1.8330513254371126E-7</v>
      </c>
      <c r="AK93" s="79">
        <v>-4.2301184433164167E-8</v>
      </c>
      <c r="AL93" s="79">
        <v>0</v>
      </c>
      <c r="AM93" s="79">
        <v>-1.8630146644106024E-7</v>
      </c>
      <c r="AN93" s="199">
        <v>-5.2259588268471535E-9</v>
      </c>
      <c r="AO93" s="79">
        <v>0</v>
      </c>
      <c r="AP93" s="79">
        <v>0</v>
      </c>
      <c r="AQ93" s="79">
        <v>-1.0187535250987033E-8</v>
      </c>
      <c r="AR93" s="79">
        <v>3.3699943598420763E-7</v>
      </c>
      <c r="AS93" s="79">
        <v>1.5721940214326003E-7</v>
      </c>
      <c r="AT93" s="79">
        <v>3.424633389734912E-7</v>
      </c>
      <c r="AU93" s="79">
        <v>1.7161943034404964E-5</v>
      </c>
      <c r="AV93" s="79">
        <v>1.9352791878172589E-7</v>
      </c>
      <c r="AW93" s="79">
        <v>3.7824309080654257E-8</v>
      </c>
      <c r="AX93" s="79">
        <v>1.6079737732656513E-6</v>
      </c>
      <c r="AY93" s="79">
        <v>-3.666102650874224E-9</v>
      </c>
      <c r="AZ93" s="79">
        <v>2.7375916525662716E-6</v>
      </c>
      <c r="BA93" s="79">
        <v>1.7080865764241398E-7</v>
      </c>
      <c r="BB93" s="79">
        <v>1.3929427523970676E-6</v>
      </c>
      <c r="BC93" s="79">
        <v>3.2501410039481108E-7</v>
      </c>
      <c r="BD93" s="79">
        <v>2.1926113931190071E-8</v>
      </c>
      <c r="BE93" s="79">
        <v>1.6784757473209253E-8</v>
      </c>
      <c r="BF93" s="79">
        <v>3.1902143260011288E-8</v>
      </c>
      <c r="BG93" s="79">
        <v>2.1199943598420753E-7</v>
      </c>
      <c r="BH93" s="79">
        <v>1.4519881556683587E-7</v>
      </c>
      <c r="BI93" s="79">
        <v>2.3970671178793006E-8</v>
      </c>
      <c r="BJ93" s="79">
        <v>8.8982304004512135E-6</v>
      </c>
      <c r="BK93" s="79">
        <v>6.2535250987027632E-8</v>
      </c>
      <c r="BL93" s="79">
        <v>6.2535250987027645E-8</v>
      </c>
      <c r="BM93" s="79">
        <v>0</v>
      </c>
      <c r="BN93" s="79">
        <v>1.5476945854483922E-7</v>
      </c>
      <c r="BO93" s="79">
        <v>0</v>
      </c>
      <c r="BP93" s="79">
        <v>1.0608784545967289E-7</v>
      </c>
      <c r="BQ93" s="79">
        <v>0</v>
      </c>
      <c r="BR93" s="79">
        <v>3.3735194585448394E-8</v>
      </c>
      <c r="BS93" s="79">
        <v>1.0571771009588266E-7</v>
      </c>
      <c r="BT93" s="79">
        <v>1.0871404399323186E-6</v>
      </c>
      <c r="BU93" s="79">
        <v>8.689368302312462E-9</v>
      </c>
      <c r="BV93" s="79">
        <v>5.5361675126903563E-9</v>
      </c>
      <c r="BW93" s="79">
        <v>3.1003243090806542E-8</v>
      </c>
      <c r="BX93" s="79">
        <v>0</v>
      </c>
      <c r="BY93" s="79">
        <v>0</v>
      </c>
      <c r="BZ93" s="79">
        <v>0</v>
      </c>
      <c r="CA93" s="79">
        <v>4.6178793006204135E-9</v>
      </c>
      <c r="CB93" s="79">
        <v>5.5590806542583179E-9</v>
      </c>
      <c r="CC93" s="79">
        <v>3.8159193457416808E-9</v>
      </c>
      <c r="CD93" s="79">
        <v>3.4193457416807672E-8</v>
      </c>
      <c r="CE93" s="79">
        <v>0</v>
      </c>
      <c r="CF93" s="79">
        <v>1.2611040609137058E-8</v>
      </c>
      <c r="CG93" s="79">
        <v>5.6260575296108263E-9</v>
      </c>
      <c r="CH93" s="79">
        <v>0</v>
      </c>
      <c r="CI93" s="79">
        <v>8.9572758037225036E-9</v>
      </c>
      <c r="CJ93" s="79">
        <v>5.0884799774393699E-9</v>
      </c>
      <c r="CK93" s="79">
        <v>2.9980964467005063E-9</v>
      </c>
      <c r="CL93" s="79">
        <v>4.0838268471517216E-9</v>
      </c>
      <c r="CM93" s="79">
        <v>1.0659898477157363E-8</v>
      </c>
      <c r="CN93" s="79">
        <v>0</v>
      </c>
      <c r="CO93" s="79">
        <v>1.4465242526790749E-8</v>
      </c>
      <c r="CP93" s="79">
        <v>0</v>
      </c>
      <c r="CQ93" s="79">
        <v>1.7080865764241404E-7</v>
      </c>
      <c r="CR93" s="79">
        <v>1.5736040609137056E-8</v>
      </c>
      <c r="CS93" s="79">
        <v>3.5656373378454607E-9</v>
      </c>
      <c r="CT93" s="79">
        <v>5.1061054709531864E-9</v>
      </c>
      <c r="CU93" s="79">
        <v>0</v>
      </c>
      <c r="CV93" s="79">
        <v>8.8092216582064307E-9</v>
      </c>
      <c r="CW93" s="79">
        <v>0</v>
      </c>
      <c r="CX93" s="79">
        <v>3.9234348561759731E-9</v>
      </c>
      <c r="CY93" s="79">
        <v>0</v>
      </c>
      <c r="CZ93" s="79">
        <v>5.4268894529046813E-8</v>
      </c>
      <c r="DA93" s="79">
        <v>9.075366610265086E-9</v>
      </c>
      <c r="DB93" s="79">
        <v>1.210518894529047E-8</v>
      </c>
      <c r="DC93" s="79">
        <v>0</v>
      </c>
      <c r="DD93" s="79">
        <v>2.8412295544275252E-9</v>
      </c>
      <c r="DE93" s="79">
        <v>1.0998307952622676E-9</v>
      </c>
    </row>
    <row r="94" spans="1:109" s="216" customFormat="1">
      <c r="A94" s="80">
        <v>34</v>
      </c>
      <c r="B94" s="74" t="s">
        <v>925</v>
      </c>
      <c r="C94" s="186">
        <v>0.69199999999999995</v>
      </c>
      <c r="D94" s="251">
        <v>42883</v>
      </c>
      <c r="E94" s="188" t="s">
        <v>26</v>
      </c>
      <c r="F94" s="85">
        <v>100</v>
      </c>
      <c r="G94" s="85">
        <v>1.2</v>
      </c>
      <c r="H94" s="85">
        <v>12</v>
      </c>
      <c r="I94" s="85"/>
      <c r="J94" s="79"/>
      <c r="K94" s="79"/>
      <c r="L94" s="79"/>
      <c r="M94" s="79"/>
      <c r="N94" s="79"/>
      <c r="O94" s="79"/>
      <c r="P94" s="79"/>
      <c r="Q94" s="189">
        <v>1.1541045045045044</v>
      </c>
      <c r="R94" s="190">
        <v>0.28325653605375672</v>
      </c>
      <c r="S94" s="191">
        <v>3.896970818644732</v>
      </c>
      <c r="T94" s="186">
        <v>-8.6531986531986526E-6</v>
      </c>
      <c r="U94" s="83">
        <v>-3.825757575757577E-8</v>
      </c>
      <c r="V94" s="79">
        <v>-4.6001683501683479E-8</v>
      </c>
      <c r="W94" s="83">
        <v>-6.2500000000000003E-6</v>
      </c>
      <c r="X94" s="79">
        <v>-9.3013468013467907E-8</v>
      </c>
      <c r="Y94" s="79">
        <v>-7.8703703703703758E-8</v>
      </c>
      <c r="Z94" s="79">
        <v>-1.9970538720538725E-7</v>
      </c>
      <c r="AA94" s="79">
        <v>-2.1843434343434331E-8</v>
      </c>
      <c r="AB94" s="79">
        <v>6.5235690235690237E-6</v>
      </c>
      <c r="AC94" s="199">
        <v>1.2899831649831648E-7</v>
      </c>
      <c r="AD94" s="199">
        <v>1.2563131313131318E-7</v>
      </c>
      <c r="AE94" s="79">
        <v>-1.5214646464646462E-8</v>
      </c>
      <c r="AF94" s="79">
        <v>0</v>
      </c>
      <c r="AG94" s="79">
        <v>-9.7432659932660133E-8</v>
      </c>
      <c r="AH94" s="199">
        <v>-7.7651515151515136E-8</v>
      </c>
      <c r="AI94" s="79">
        <v>6.4393939393939411E-7</v>
      </c>
      <c r="AJ94" s="79">
        <v>-1.8013468013468011E-7</v>
      </c>
      <c r="AK94" s="79">
        <v>-8.9646464646464767E-8</v>
      </c>
      <c r="AL94" s="79">
        <v>0</v>
      </c>
      <c r="AM94" s="79">
        <v>-2.9061447811447817E-7</v>
      </c>
      <c r="AN94" s="199">
        <v>-2.9040404040404021E-9</v>
      </c>
      <c r="AO94" s="79">
        <v>0</v>
      </c>
      <c r="AP94" s="199">
        <v>0</v>
      </c>
      <c r="AQ94" s="79">
        <v>-8.0808080808080794E-9</v>
      </c>
      <c r="AR94" s="79">
        <v>1.8623737373737374E-7</v>
      </c>
      <c r="AS94" s="79">
        <v>-6.439393939393932E-10</v>
      </c>
      <c r="AT94" s="79">
        <v>1.567760942760943E-8</v>
      </c>
      <c r="AU94" s="79">
        <v>3.6763468013468012E-6</v>
      </c>
      <c r="AV94" s="79">
        <v>-2.2243265993265988E-7</v>
      </c>
      <c r="AW94" s="79">
        <v>4.1940235690235703E-9</v>
      </c>
      <c r="AX94" s="79">
        <v>1.9991582491582491E-7</v>
      </c>
      <c r="AY94" s="79">
        <v>-7.596801346801346E-9</v>
      </c>
      <c r="AZ94" s="79">
        <v>2.1740319865319868E-7</v>
      </c>
      <c r="BA94" s="79">
        <v>1.220538720538717E-9</v>
      </c>
      <c r="BB94" s="79">
        <v>2.878787878787879E-7</v>
      </c>
      <c r="BC94" s="79">
        <v>1.1047979797979806E-8</v>
      </c>
      <c r="BD94" s="79">
        <v>2.8282828282828285E-9</v>
      </c>
      <c r="BE94" s="79">
        <v>1.3573232323232314E-9</v>
      </c>
      <c r="BF94" s="79">
        <v>-1.5572390572390562E-9</v>
      </c>
      <c r="BG94" s="79">
        <v>4.1266835016835017E-8</v>
      </c>
      <c r="BH94" s="79">
        <v>-2.805134680134684E-9</v>
      </c>
      <c r="BI94" s="79">
        <v>0</v>
      </c>
      <c r="BJ94" s="79">
        <v>1.2885101010101012E-6</v>
      </c>
      <c r="BK94" s="79">
        <v>6.7971380471380516E-9</v>
      </c>
      <c r="BL94" s="79">
        <v>6.9023569023569014E-9</v>
      </c>
      <c r="BM94" s="79">
        <v>0</v>
      </c>
      <c r="BN94" s="79">
        <v>1.4309764309764277E-9</v>
      </c>
      <c r="BO94" s="79">
        <v>0</v>
      </c>
      <c r="BP94" s="79">
        <v>1.1403619528619528E-8</v>
      </c>
      <c r="BQ94" s="79">
        <v>0</v>
      </c>
      <c r="BR94" s="79">
        <v>3.9057239057239054E-9</v>
      </c>
      <c r="BS94" s="79">
        <v>-8.0387205387205651E-10</v>
      </c>
      <c r="BT94" s="79">
        <v>0</v>
      </c>
      <c r="BU94" s="79">
        <v>-2.750420875420876E-8</v>
      </c>
      <c r="BV94" s="79">
        <v>-2.9608585858585869E-9</v>
      </c>
      <c r="BW94" s="79">
        <v>-1.9486531986531982E-8</v>
      </c>
      <c r="BX94" s="79">
        <v>0</v>
      </c>
      <c r="BY94" s="79">
        <v>0</v>
      </c>
      <c r="BZ94" s="79">
        <v>-1.6624579124579116E-9</v>
      </c>
      <c r="CA94" s="79">
        <v>-8.7962962962963054E-9</v>
      </c>
      <c r="CB94" s="79">
        <v>1.5256734006733984E-9</v>
      </c>
      <c r="CC94" s="79">
        <v>-2.5420875420875401E-9</v>
      </c>
      <c r="CD94" s="79">
        <v>0</v>
      </c>
      <c r="CE94" s="79">
        <v>-7.3021885521885426E-10</v>
      </c>
      <c r="CF94" s="79">
        <v>3.1776094276094282E-10</v>
      </c>
      <c r="CG94" s="79">
        <v>-7.2117003367003369E-9</v>
      </c>
      <c r="CH94" s="79">
        <v>0</v>
      </c>
      <c r="CI94" s="79">
        <v>-2.489478114478116E-9</v>
      </c>
      <c r="CJ94" s="79">
        <v>0</v>
      </c>
      <c r="CK94" s="79">
        <v>-1.755050505050508E-9</v>
      </c>
      <c r="CL94" s="79">
        <v>-2.2937710437710481E-10</v>
      </c>
      <c r="CM94" s="79">
        <v>0</v>
      </c>
      <c r="CN94" s="79">
        <v>0</v>
      </c>
      <c r="CO94" s="79">
        <v>2.1296296296296299E-9</v>
      </c>
      <c r="CP94" s="79">
        <v>0</v>
      </c>
      <c r="CQ94" s="79">
        <v>1.0484006734006735E-7</v>
      </c>
      <c r="CR94" s="79">
        <v>8.7984006734006748E-9</v>
      </c>
      <c r="CS94" s="79">
        <v>4.6296296296297038E-11</v>
      </c>
      <c r="CT94" s="79">
        <v>-3.114478114478116E-10</v>
      </c>
      <c r="CU94" s="79">
        <v>0</v>
      </c>
      <c r="CV94" s="79">
        <v>0</v>
      </c>
      <c r="CW94" s="79">
        <v>0</v>
      </c>
      <c r="CX94" s="79">
        <v>-1.9570707070707075E-10</v>
      </c>
      <c r="CY94" s="79">
        <v>-2.3148148148147937E-12</v>
      </c>
      <c r="CZ94" s="79">
        <v>3.3501683501683479E-9</v>
      </c>
      <c r="DA94" s="79">
        <v>0</v>
      </c>
      <c r="DB94" s="79">
        <v>0</v>
      </c>
      <c r="DC94" s="79">
        <v>0</v>
      </c>
      <c r="DD94" s="79">
        <v>-7.2180134680134732E-10</v>
      </c>
      <c r="DE94" s="79">
        <v>-8.4175084175074905E-12</v>
      </c>
    </row>
    <row r="95" spans="1:109" s="216" customFormat="1">
      <c r="A95" s="80">
        <v>36</v>
      </c>
      <c r="B95" s="186" t="s">
        <v>503</v>
      </c>
      <c r="C95" s="186">
        <v>0.69</v>
      </c>
      <c r="D95" s="251">
        <v>42881</v>
      </c>
      <c r="E95" s="188" t="s">
        <v>16</v>
      </c>
      <c r="F95" s="85">
        <v>100</v>
      </c>
      <c r="G95" s="85"/>
      <c r="H95" s="85"/>
      <c r="I95" s="85">
        <v>17.329999999999998</v>
      </c>
      <c r="J95" s="79">
        <v>0.26629544399999999</v>
      </c>
      <c r="K95" s="79">
        <v>2.5176565549999999</v>
      </c>
      <c r="L95" s="79">
        <v>0.49885975199999999</v>
      </c>
      <c r="M95" s="79">
        <v>1.3402502186666669</v>
      </c>
      <c r="N95" s="79">
        <v>1.8528865860000001</v>
      </c>
      <c r="O95" s="79">
        <v>1.67</v>
      </c>
      <c r="P95" s="79">
        <v>43</v>
      </c>
      <c r="Q95" s="189">
        <v>1.48445910693302</v>
      </c>
      <c r="R95" s="190">
        <v>0.31882631111160209</v>
      </c>
      <c r="S95" s="191">
        <v>5.182982256169212</v>
      </c>
      <c r="T95" s="186">
        <v>-8.6341446644664469E-6</v>
      </c>
      <c r="U95" s="79">
        <v>-4.6290566556655675E-8</v>
      </c>
      <c r="V95" s="79">
        <v>-5.6827557755775575E-8</v>
      </c>
      <c r="W95" s="83">
        <v>-5.4489823982398236E-6</v>
      </c>
      <c r="X95" s="79">
        <v>-4.6754675467546857E-8</v>
      </c>
      <c r="Y95" s="79">
        <v>7.8262513751375132E-8</v>
      </c>
      <c r="Z95" s="79">
        <v>-2.0111386138613856E-7</v>
      </c>
      <c r="AA95" s="199">
        <v>-4.4863861386138633E-9</v>
      </c>
      <c r="AB95" s="79">
        <v>1.1516776677667767E-6</v>
      </c>
      <c r="AC95" s="79">
        <v>1.0915154015401543E-7</v>
      </c>
      <c r="AD95" s="79">
        <v>2.7354922992299229E-7</v>
      </c>
      <c r="AE95" s="79">
        <v>-1.7154840484048402E-8</v>
      </c>
      <c r="AF95" s="79">
        <v>0</v>
      </c>
      <c r="AG95" s="79">
        <v>-2.7537128712871292E-7</v>
      </c>
      <c r="AH95" s="79">
        <v>-7.9121974697469756E-8</v>
      </c>
      <c r="AI95" s="79">
        <v>-1.3063806380638091E-8</v>
      </c>
      <c r="AJ95" s="79">
        <v>-1.9824326182618257E-7</v>
      </c>
      <c r="AK95" s="79">
        <v>-9.4025027502750267E-8</v>
      </c>
      <c r="AL95" s="79">
        <v>0</v>
      </c>
      <c r="AM95" s="79">
        <v>-2.6368261826182621E-7</v>
      </c>
      <c r="AN95" s="199">
        <v>-7.1558718371837167E-9</v>
      </c>
      <c r="AO95" s="79">
        <v>0</v>
      </c>
      <c r="AP95" s="79">
        <v>0</v>
      </c>
      <c r="AQ95" s="79">
        <v>-1.321850935093508E-8</v>
      </c>
      <c r="AR95" s="79">
        <v>3.7352172717271726E-8</v>
      </c>
      <c r="AS95" s="79">
        <v>1.0588558855885568E-9</v>
      </c>
      <c r="AT95" s="79">
        <v>3.5220709570957101E-8</v>
      </c>
      <c r="AU95" s="79">
        <v>-1.2137307480748076E-7</v>
      </c>
      <c r="AV95" s="79">
        <v>-1.8684680968096809E-7</v>
      </c>
      <c r="AW95" s="79">
        <v>-4.0257150715071543E-9</v>
      </c>
      <c r="AX95" s="79">
        <v>1.5934405940594062E-8</v>
      </c>
      <c r="AY95" s="79">
        <v>-5.1223872387238727E-9</v>
      </c>
      <c r="AZ95" s="79">
        <v>3.026849559955996E-7</v>
      </c>
      <c r="BA95" s="79">
        <v>7.202282728272832E-9</v>
      </c>
      <c r="BB95" s="79">
        <v>2.0489548954895478E-8</v>
      </c>
      <c r="BC95" s="79">
        <v>8.1476897689769087E-9</v>
      </c>
      <c r="BD95" s="79">
        <v>-1.2628919141914189E-9</v>
      </c>
      <c r="BE95" s="79">
        <v>-1.2496562156215629E-9</v>
      </c>
      <c r="BF95" s="79">
        <v>6.7502062706270642E-9</v>
      </c>
      <c r="BG95" s="79">
        <v>3.2143839383938394E-8</v>
      </c>
      <c r="BH95" s="79">
        <v>5.571025852585261E-9</v>
      </c>
      <c r="BI95" s="79">
        <v>0</v>
      </c>
      <c r="BJ95" s="79">
        <v>3.3192381738173811E-8</v>
      </c>
      <c r="BK95" s="79">
        <v>2.2603822882288219E-9</v>
      </c>
      <c r="BL95" s="79">
        <v>2.274133663366336E-9</v>
      </c>
      <c r="BM95" s="79">
        <v>0</v>
      </c>
      <c r="BN95" s="79">
        <v>1.1104235423542353E-8</v>
      </c>
      <c r="BO95" s="79">
        <v>0</v>
      </c>
      <c r="BP95" s="79">
        <v>6.2018701870187013E-9</v>
      </c>
      <c r="BQ95" s="79">
        <v>0</v>
      </c>
      <c r="BR95" s="79">
        <v>-4.3334020902090227E-9</v>
      </c>
      <c r="BS95" s="79">
        <v>8.0926842684268472E-9</v>
      </c>
      <c r="BT95" s="79">
        <v>0</v>
      </c>
      <c r="BU95" s="79">
        <v>-1.426017601760176E-8</v>
      </c>
      <c r="BV95" s="79">
        <v>-1.6209433443344334E-9</v>
      </c>
      <c r="BW95" s="79">
        <v>-2.6419829482948298E-8</v>
      </c>
      <c r="BX95" s="79">
        <v>0</v>
      </c>
      <c r="BY95" s="79">
        <v>0</v>
      </c>
      <c r="BZ95" s="79">
        <v>-1.398858635863587E-9</v>
      </c>
      <c r="CA95" s="79">
        <v>-7.8039053905390485E-9</v>
      </c>
      <c r="CB95" s="79">
        <v>-1.0313531353135304E-9</v>
      </c>
      <c r="CC95" s="79">
        <v>-2.1383388338833915E-9</v>
      </c>
      <c r="CD95" s="79">
        <v>-3.1043729372937309E-9</v>
      </c>
      <c r="CE95" s="79">
        <v>0</v>
      </c>
      <c r="CF95" s="79">
        <v>0</v>
      </c>
      <c r="CG95" s="79">
        <v>-7.5649752475247528E-9</v>
      </c>
      <c r="CH95" s="79">
        <v>0</v>
      </c>
      <c r="CI95" s="79">
        <v>-3.2143839383938386E-9</v>
      </c>
      <c r="CJ95" s="79">
        <v>0</v>
      </c>
      <c r="CK95" s="79">
        <v>-2.0850522552255219E-9</v>
      </c>
      <c r="CL95" s="79">
        <v>-1.3923267326732668E-9</v>
      </c>
      <c r="CM95" s="79">
        <v>0</v>
      </c>
      <c r="CN95" s="79">
        <v>0</v>
      </c>
      <c r="CO95" s="79">
        <v>0</v>
      </c>
      <c r="CP95" s="79">
        <v>0</v>
      </c>
      <c r="CQ95" s="79">
        <v>-2.0317656765676563E-9</v>
      </c>
      <c r="CR95" s="79">
        <v>0</v>
      </c>
      <c r="CS95" s="79">
        <v>1.8220572057205719E-10</v>
      </c>
      <c r="CT95" s="79">
        <v>0</v>
      </c>
      <c r="CU95" s="79">
        <v>0</v>
      </c>
      <c r="CV95" s="79">
        <v>0</v>
      </c>
      <c r="CW95" s="79">
        <v>0</v>
      </c>
      <c r="CX95" s="79">
        <v>0</v>
      </c>
      <c r="CY95" s="79">
        <v>0</v>
      </c>
      <c r="CZ95" s="79">
        <v>3.2281353135313527E-9</v>
      </c>
      <c r="DA95" s="79">
        <v>3.3209570957095691E-10</v>
      </c>
      <c r="DB95" s="79">
        <v>0</v>
      </c>
      <c r="DC95" s="79">
        <v>0</v>
      </c>
      <c r="DD95" s="79">
        <v>2.2345984598459769E-10</v>
      </c>
      <c r="DE95" s="79">
        <v>8.8008800880088004E-10</v>
      </c>
    </row>
    <row r="96" spans="1:109" s="296" customFormat="1">
      <c r="A96" s="80">
        <v>45</v>
      </c>
      <c r="B96" s="186" t="s">
        <v>185</v>
      </c>
      <c r="C96" s="186">
        <v>0.66100000000000003</v>
      </c>
      <c r="D96" s="251">
        <v>42880</v>
      </c>
      <c r="E96" s="188" t="s">
        <v>26</v>
      </c>
      <c r="F96" s="85">
        <v>100</v>
      </c>
      <c r="G96" s="85">
        <v>1.3</v>
      </c>
      <c r="H96" s="85">
        <v>13</v>
      </c>
      <c r="I96" s="85"/>
      <c r="J96" s="79">
        <v>0.75378640299999999</v>
      </c>
      <c r="K96" s="79">
        <v>5.3016748500000004</v>
      </c>
      <c r="L96" s="79">
        <v>0.33869295500000002</v>
      </c>
      <c r="M96" s="79">
        <v>1.0635097867999999</v>
      </c>
      <c r="N96" s="79">
        <v>0.49237369566666594</v>
      </c>
      <c r="O96" s="79">
        <v>0</v>
      </c>
      <c r="P96" s="79">
        <v>100</v>
      </c>
      <c r="Q96" s="189">
        <v>2.4487887191539364</v>
      </c>
      <c r="R96" s="190">
        <v>0.56920799612262341</v>
      </c>
      <c r="S96" s="191">
        <v>6.9295441441441437</v>
      </c>
      <c r="T96" s="186">
        <v>-8.6018518518518523E-6</v>
      </c>
      <c r="U96" s="79">
        <v>-4.0648148148148156E-8</v>
      </c>
      <c r="V96" s="79">
        <v>-3.8356481481481487E-8</v>
      </c>
      <c r="W96" s="83">
        <v>-5.3703703703703704E-6</v>
      </c>
      <c r="X96" s="79">
        <v>1.759259259259271E-8</v>
      </c>
      <c r="Y96" s="79">
        <v>-5.210648148148155E-9</v>
      </c>
      <c r="Z96" s="79">
        <v>-3.0092592592592528E-8</v>
      </c>
      <c r="AA96" s="199">
        <v>-1.9722222222222231E-8</v>
      </c>
      <c r="AB96" s="79">
        <v>-1.7245370370370371E-5</v>
      </c>
      <c r="AC96" s="79">
        <v>-2.7314814814814809E-8</v>
      </c>
      <c r="AD96" s="79">
        <v>2.8620370370370374E-7</v>
      </c>
      <c r="AE96" s="79">
        <v>-2.4652777777777764E-8</v>
      </c>
      <c r="AF96" s="79">
        <v>0</v>
      </c>
      <c r="AG96" s="79">
        <v>-3.0254629629629623E-7</v>
      </c>
      <c r="AH96" s="79">
        <v>-7.0393518518518524E-8</v>
      </c>
      <c r="AI96" s="79">
        <v>2.0138888888888878E-7</v>
      </c>
      <c r="AJ96" s="79">
        <v>-1.800231481481481E-7</v>
      </c>
      <c r="AK96" s="79">
        <v>-1.212962962962963E-7</v>
      </c>
      <c r="AL96" s="79">
        <v>0</v>
      </c>
      <c r="AM96" s="79">
        <v>-2.7152777777777787E-7</v>
      </c>
      <c r="AN96" s="199">
        <v>-7.006944444444444E-9</v>
      </c>
      <c r="AO96" s="79">
        <v>0</v>
      </c>
      <c r="AP96" s="79">
        <v>0</v>
      </c>
      <c r="AQ96" s="79">
        <v>0</v>
      </c>
      <c r="AR96" s="79">
        <v>-1.2055555555555555E-7</v>
      </c>
      <c r="AS96" s="79">
        <v>-1.0581018518518519E-8</v>
      </c>
      <c r="AT96" s="79">
        <v>1.1782407407407406E-8</v>
      </c>
      <c r="AU96" s="79">
        <v>-1.4490740740740729E-8</v>
      </c>
      <c r="AV96" s="79">
        <v>-1.951388888888889E-7</v>
      </c>
      <c r="AW96" s="79">
        <v>-1.162037037037035E-9</v>
      </c>
      <c r="AX96" s="79">
        <v>-5.90277777777777E-9</v>
      </c>
      <c r="AY96" s="79">
        <v>-5.2766203703703702E-9</v>
      </c>
      <c r="AZ96" s="79">
        <v>1.2363425925925928E-7</v>
      </c>
      <c r="BA96" s="79">
        <v>-7.1712962962962933E-9</v>
      </c>
      <c r="BB96" s="79">
        <v>-1.965277777777778E-7</v>
      </c>
      <c r="BC96" s="79">
        <v>1.7708333333333328E-8</v>
      </c>
      <c r="BD96" s="79">
        <v>3.2337962962962974E-9</v>
      </c>
      <c r="BE96" s="79">
        <v>-1.2546296296296303E-9</v>
      </c>
      <c r="BF96" s="79">
        <v>0</v>
      </c>
      <c r="BG96" s="79">
        <v>2.2074074074074077E-8</v>
      </c>
      <c r="BH96" s="79">
        <v>-5.138888888888888E-10</v>
      </c>
      <c r="BI96" s="79">
        <v>0</v>
      </c>
      <c r="BJ96" s="79">
        <v>5.6203703703703689E-8</v>
      </c>
      <c r="BK96" s="79">
        <v>-1.6898148148148086E-10</v>
      </c>
      <c r="BL96" s="79">
        <v>-1.9907407407407271E-10</v>
      </c>
      <c r="BM96" s="79">
        <v>0</v>
      </c>
      <c r="BN96" s="79">
        <v>-5.7175925925925905E-9</v>
      </c>
      <c r="BO96" s="79">
        <v>0</v>
      </c>
      <c r="BP96" s="79">
        <v>1.6157407407407479E-9</v>
      </c>
      <c r="BQ96" s="79">
        <v>0</v>
      </c>
      <c r="BR96" s="79">
        <v>-1.4652777777777811E-9</v>
      </c>
      <c r="BS96" s="79">
        <v>-1.1134259259259266E-9</v>
      </c>
      <c r="BT96" s="79">
        <v>-2.6097222222222216E-7</v>
      </c>
      <c r="BU96" s="79">
        <v>-2.7488425925925928E-8</v>
      </c>
      <c r="BV96" s="79">
        <v>-3.3194444444444437E-9</v>
      </c>
      <c r="BW96" s="79">
        <v>-3.2777777777777769E-8</v>
      </c>
      <c r="BX96" s="79">
        <v>0</v>
      </c>
      <c r="BY96" s="79">
        <v>0</v>
      </c>
      <c r="BZ96" s="79">
        <v>0</v>
      </c>
      <c r="CA96" s="79">
        <v>-1.4560185185185191E-8</v>
      </c>
      <c r="CB96" s="79">
        <v>1.8310185185185174E-9</v>
      </c>
      <c r="CC96" s="79">
        <v>-3.4236111111111092E-9</v>
      </c>
      <c r="CD96" s="79">
        <v>0</v>
      </c>
      <c r="CE96" s="79">
        <v>-4.0185185185185187E-10</v>
      </c>
      <c r="CF96" s="79">
        <v>-1.7337962962962955E-9</v>
      </c>
      <c r="CG96" s="79">
        <v>-1.0057870370370372E-8</v>
      </c>
      <c r="CH96" s="79">
        <v>0</v>
      </c>
      <c r="CI96" s="79">
        <v>-2.4305555555555553E-9</v>
      </c>
      <c r="CJ96" s="79">
        <v>0</v>
      </c>
      <c r="CK96" s="79">
        <v>-2.9328703703703712E-9</v>
      </c>
      <c r="CL96" s="79">
        <v>-7.3611111111111122E-9</v>
      </c>
      <c r="CM96" s="79">
        <v>0</v>
      </c>
      <c r="CN96" s="79">
        <v>0</v>
      </c>
      <c r="CO96" s="79">
        <v>0</v>
      </c>
      <c r="CP96" s="79">
        <v>0</v>
      </c>
      <c r="CQ96" s="79">
        <v>1.157407407407408E-8</v>
      </c>
      <c r="CR96" s="79">
        <v>7.8912037037037018E-10</v>
      </c>
      <c r="CS96" s="79">
        <v>0</v>
      </c>
      <c r="CT96" s="79">
        <v>0</v>
      </c>
      <c r="CU96" s="79">
        <v>0</v>
      </c>
      <c r="CV96" s="79">
        <v>0</v>
      </c>
      <c r="CW96" s="79">
        <v>0</v>
      </c>
      <c r="CX96" s="79">
        <v>0</v>
      </c>
      <c r="CY96" s="79">
        <v>0</v>
      </c>
      <c r="CZ96" s="79">
        <v>4.266203703703704E-9</v>
      </c>
      <c r="DA96" s="79">
        <v>6.3842592592592642E-10</v>
      </c>
      <c r="DB96" s="79">
        <v>0</v>
      </c>
      <c r="DC96" s="79">
        <v>0</v>
      </c>
      <c r="DD96" s="79">
        <v>0</v>
      </c>
      <c r="DE96" s="79">
        <v>1.8356481481481477E-9</v>
      </c>
    </row>
    <row r="97" spans="1:109" s="296" customFormat="1">
      <c r="A97" s="82">
        <v>42</v>
      </c>
      <c r="B97" s="82" t="s">
        <v>269</v>
      </c>
      <c r="C97" s="85">
        <v>0.69599999999999995</v>
      </c>
      <c r="D97" s="252">
        <v>42881</v>
      </c>
      <c r="E97" s="88" t="s">
        <v>26</v>
      </c>
      <c r="F97" s="85">
        <v>100</v>
      </c>
      <c r="G97" s="85">
        <v>1.1000000000000001</v>
      </c>
      <c r="H97" s="85">
        <v>11</v>
      </c>
      <c r="I97" s="85"/>
      <c r="J97" s="86"/>
      <c r="K97" s="86"/>
      <c r="L97" s="86"/>
      <c r="M97" s="86"/>
      <c r="N97" s="86"/>
      <c r="O97" s="210"/>
      <c r="P97" s="86"/>
      <c r="Q97" s="189">
        <v>0.95596506071288678</v>
      </c>
      <c r="R97" s="190">
        <v>0.19190528596342729</v>
      </c>
      <c r="S97" s="191">
        <v>3.214618409714062</v>
      </c>
      <c r="T97" s="186">
        <v>-8.5511982570806082E-6</v>
      </c>
      <c r="U97" s="83">
        <v>-3.5130718954248361E-8</v>
      </c>
      <c r="V97" s="79">
        <v>-1.283846872082166E-9</v>
      </c>
      <c r="W97" s="83">
        <v>-2.8983815748521629E-6</v>
      </c>
      <c r="X97" s="79">
        <v>-3.3263305322128846E-8</v>
      </c>
      <c r="Y97" s="79">
        <v>9.4343292872704624E-9</v>
      </c>
      <c r="Z97" s="79">
        <v>-8.8507625272331142E-8</v>
      </c>
      <c r="AA97" s="199">
        <v>1.2118736383442266E-8</v>
      </c>
      <c r="AB97" s="79">
        <v>-6.8082788671023955E-6</v>
      </c>
      <c r="AC97" s="199">
        <v>-4.2794895736072205E-9</v>
      </c>
      <c r="AD97" s="199">
        <v>1.555205415499533E-7</v>
      </c>
      <c r="AE97" s="79">
        <v>-1.1418456271397448E-8</v>
      </c>
      <c r="AF97" s="79">
        <v>0</v>
      </c>
      <c r="AG97" s="79">
        <v>1.7643168378462495E-7</v>
      </c>
      <c r="AH97" s="199">
        <v>-1.6534391534391535E-8</v>
      </c>
      <c r="AI97" s="79">
        <v>3.3652349828820413E-8</v>
      </c>
      <c r="AJ97" s="79">
        <v>-1.8897836912542793E-7</v>
      </c>
      <c r="AK97" s="79">
        <v>-5.6411453470276991E-8</v>
      </c>
      <c r="AL97" s="79">
        <v>0</v>
      </c>
      <c r="AM97" s="79">
        <v>-1.5581232492997198E-7</v>
      </c>
      <c r="AN97" s="199">
        <v>-6.0866013071895425E-9</v>
      </c>
      <c r="AO97" s="79">
        <v>0</v>
      </c>
      <c r="AP97" s="199">
        <v>0</v>
      </c>
      <c r="AQ97" s="79">
        <v>-7.6252723311546837E-9</v>
      </c>
      <c r="AR97" s="79">
        <v>-1.5950824774354184E-8</v>
      </c>
      <c r="AS97" s="79">
        <v>-1.1393168378462495E-8</v>
      </c>
      <c r="AT97" s="79">
        <v>2.4801587301587299E-8</v>
      </c>
      <c r="AU97" s="79">
        <v>4.6490818549642078E-6</v>
      </c>
      <c r="AV97" s="79">
        <v>-8.3255524431995017E-8</v>
      </c>
      <c r="AW97" s="79">
        <v>-3.2679738562091499E-10</v>
      </c>
      <c r="AX97" s="79">
        <v>3.7387177093059443E-8</v>
      </c>
      <c r="AY97" s="79">
        <v>-1.1204481792717086E-9</v>
      </c>
      <c r="AZ97" s="79">
        <v>7.1467475879240584E-8</v>
      </c>
      <c r="BA97" s="79">
        <v>3.1901649548708373E-9</v>
      </c>
      <c r="BB97" s="79">
        <v>2.3576097105508866E-7</v>
      </c>
      <c r="BC97" s="79">
        <v>1.0084033613445378E-7</v>
      </c>
      <c r="BD97" s="79">
        <v>6.4445222533457817E-9</v>
      </c>
      <c r="BE97" s="79">
        <v>1.7954403983815747E-9</v>
      </c>
      <c r="BF97" s="79">
        <v>2.3926237161531275E-9</v>
      </c>
      <c r="BG97" s="79">
        <v>1.5958605664488017E-7</v>
      </c>
      <c r="BH97" s="79">
        <v>2.8983815748521627E-9</v>
      </c>
      <c r="BI97" s="79">
        <v>0</v>
      </c>
      <c r="BJ97" s="79">
        <v>1.0138499844382195E-7</v>
      </c>
      <c r="BK97" s="79">
        <v>1.4005602240896357E-10</v>
      </c>
      <c r="BL97" s="79">
        <v>5.6411453470276994E-11</v>
      </c>
      <c r="BM97" s="79">
        <v>0</v>
      </c>
      <c r="BN97" s="79">
        <v>3.0287114845938371E-8</v>
      </c>
      <c r="BO97" s="79">
        <v>0</v>
      </c>
      <c r="BP97" s="79">
        <v>2.8789293495175846E-8</v>
      </c>
      <c r="BQ97" s="79">
        <v>0</v>
      </c>
      <c r="BR97" s="79">
        <v>1.7293028322440087E-9</v>
      </c>
      <c r="BS97" s="79">
        <v>8.8313103018985363E-10</v>
      </c>
      <c r="BT97" s="79">
        <v>0</v>
      </c>
      <c r="BU97" s="79">
        <v>-5.3104575163398689E-9</v>
      </c>
      <c r="BV97" s="79">
        <v>-1.3616557734204793E-10</v>
      </c>
      <c r="BW97" s="79">
        <v>-1.5017117958294426E-8</v>
      </c>
      <c r="BX97" s="79">
        <v>0</v>
      </c>
      <c r="BY97" s="79">
        <v>0</v>
      </c>
      <c r="BZ97" s="79">
        <v>-3.5986616868969806E-10</v>
      </c>
      <c r="CA97" s="79">
        <v>-9.8039215686274509E-9</v>
      </c>
      <c r="CB97" s="79">
        <v>1.0309679427326484E-9</v>
      </c>
      <c r="CC97" s="79">
        <v>-3.1279178338001866E-9</v>
      </c>
      <c r="CD97" s="79">
        <v>-4.5420946156240271E-9</v>
      </c>
      <c r="CE97" s="79">
        <v>0</v>
      </c>
      <c r="CF97" s="79">
        <v>0</v>
      </c>
      <c r="CG97" s="79">
        <v>-5.469965764083411E-9</v>
      </c>
      <c r="CH97" s="79">
        <v>0</v>
      </c>
      <c r="CI97" s="79">
        <v>-3.4060846560846559E-9</v>
      </c>
      <c r="CJ97" s="79">
        <v>0</v>
      </c>
      <c r="CK97" s="79">
        <v>-2.0988951136009953E-9</v>
      </c>
      <c r="CL97" s="79">
        <v>-3.0792872704637407E-9</v>
      </c>
      <c r="CM97" s="79">
        <v>0</v>
      </c>
      <c r="CN97" s="79">
        <v>0</v>
      </c>
      <c r="CO97" s="79">
        <v>0</v>
      </c>
      <c r="CP97" s="79">
        <v>0</v>
      </c>
      <c r="CQ97" s="79">
        <v>1.6476034858387798E-9</v>
      </c>
      <c r="CR97" s="79">
        <v>0</v>
      </c>
      <c r="CS97" s="79">
        <v>2.995642701525054E-11</v>
      </c>
      <c r="CT97" s="79">
        <v>0</v>
      </c>
      <c r="CU97" s="79">
        <v>0</v>
      </c>
      <c r="CV97" s="79">
        <v>0</v>
      </c>
      <c r="CW97" s="79">
        <v>0</v>
      </c>
      <c r="CX97" s="199">
        <v>0</v>
      </c>
      <c r="CY97" s="79">
        <v>0</v>
      </c>
      <c r="CZ97" s="79">
        <v>1.359126984126984E-8</v>
      </c>
      <c r="DA97" s="79">
        <v>2.6493930905695606E-9</v>
      </c>
      <c r="DB97" s="79">
        <v>0</v>
      </c>
      <c r="DC97" s="79">
        <v>0</v>
      </c>
      <c r="DD97" s="79">
        <v>4.8046996576408332E-10</v>
      </c>
      <c r="DE97" s="79">
        <v>-1.0698723934018049E-10</v>
      </c>
    </row>
    <row r="98" spans="1:109" s="296" customFormat="1">
      <c r="A98" s="80">
        <v>39</v>
      </c>
      <c r="B98" s="186" t="s">
        <v>201</v>
      </c>
      <c r="C98" s="186">
        <v>0.70899999999999996</v>
      </c>
      <c r="D98" s="246">
        <v>42882</v>
      </c>
      <c r="E98" s="188" t="s">
        <v>16</v>
      </c>
      <c r="F98" s="74">
        <v>80</v>
      </c>
      <c r="G98" s="74"/>
      <c r="H98" s="74"/>
      <c r="I98" s="85">
        <v>4.33</v>
      </c>
      <c r="J98" s="79">
        <v>1.008757474</v>
      </c>
      <c r="K98" s="79">
        <v>5.5963543419999997</v>
      </c>
      <c r="L98" s="79">
        <v>0.40904669500000002</v>
      </c>
      <c r="M98" s="79">
        <v>1.1106903432333333</v>
      </c>
      <c r="N98" s="79">
        <v>1.6827216473333333</v>
      </c>
      <c r="O98" s="79">
        <v>0.33</v>
      </c>
      <c r="P98" s="79">
        <v>73</v>
      </c>
      <c r="Q98" s="189">
        <v>1.0849856247551901</v>
      </c>
      <c r="R98" s="190">
        <v>0.18572330057539274</v>
      </c>
      <c r="S98" s="191">
        <v>3.7957620446533489</v>
      </c>
      <c r="T98" s="186">
        <v>-8.5154547930283212E-6</v>
      </c>
      <c r="U98" s="83">
        <v>-4.6023965141612217E-8</v>
      </c>
      <c r="V98" s="79">
        <v>-3.7819989106753809E-8</v>
      </c>
      <c r="W98" s="83">
        <v>-3.6594498910675381E-6</v>
      </c>
      <c r="X98" s="79">
        <v>3.4381808278866912E-8</v>
      </c>
      <c r="Y98" s="79">
        <v>-8.3418436819172108E-8</v>
      </c>
      <c r="Z98" s="79">
        <v>-5.5998093681917317E-8</v>
      </c>
      <c r="AA98" s="79">
        <v>-4.4253812636168257E-10</v>
      </c>
      <c r="AB98" s="79">
        <v>-7.4550653594771237E-6</v>
      </c>
      <c r="AC98" s="79">
        <v>5.6849128540305009E-8</v>
      </c>
      <c r="AD98" s="79">
        <v>4.2721949891067537E-7</v>
      </c>
      <c r="AE98" s="79">
        <v>-2.3148148148148168E-9</v>
      </c>
      <c r="AF98" s="79">
        <v>0</v>
      </c>
      <c r="AG98" s="79">
        <v>-2.7999046840958586E-7</v>
      </c>
      <c r="AH98" s="79">
        <v>-6.0457516339869312E-8</v>
      </c>
      <c r="AI98" s="79">
        <v>1.8314270152505447E-6</v>
      </c>
      <c r="AJ98" s="79">
        <v>-1.9943150871459699E-7</v>
      </c>
      <c r="AK98" s="79">
        <v>-2.076525054466229E-8</v>
      </c>
      <c r="AL98" s="79">
        <v>0</v>
      </c>
      <c r="AM98" s="79">
        <v>-1.8535539215686269E-7</v>
      </c>
      <c r="AN98" s="199">
        <v>-5.1470588235294133E-9</v>
      </c>
      <c r="AO98" s="79">
        <v>0</v>
      </c>
      <c r="AP98" s="79">
        <v>0</v>
      </c>
      <c r="AQ98" s="79">
        <v>-7.8295206971677558E-9</v>
      </c>
      <c r="AR98" s="79">
        <v>2.4816176470588233E-7</v>
      </c>
      <c r="AS98" s="79">
        <v>7.0601851851851865E-8</v>
      </c>
      <c r="AT98" s="79">
        <v>1.5950095315904138E-7</v>
      </c>
      <c r="AU98" s="79">
        <v>7.1674155773420483E-6</v>
      </c>
      <c r="AV98" s="79">
        <v>7.3699618736383414E-8</v>
      </c>
      <c r="AW98" s="79">
        <v>1.4127178649237476E-8</v>
      </c>
      <c r="AX98" s="79">
        <v>1.9698052832244005E-7</v>
      </c>
      <c r="AY98" s="79">
        <v>-3.5403050108932459E-9</v>
      </c>
      <c r="AZ98" s="79">
        <v>1.0719635076252722E-6</v>
      </c>
      <c r="BA98" s="79">
        <v>7.1963507625272343E-8</v>
      </c>
      <c r="BB98" s="79">
        <v>2.8475626361655768E-7</v>
      </c>
      <c r="BC98" s="79">
        <v>9.3528730936819171E-8</v>
      </c>
      <c r="BD98" s="79">
        <v>1.3020833333333335E-8</v>
      </c>
      <c r="BE98" s="79">
        <v>7.9946214596949893E-9</v>
      </c>
      <c r="BF98" s="79">
        <v>1.6663262527233116E-8</v>
      </c>
      <c r="BG98" s="79">
        <v>1.432461873638344E-7</v>
      </c>
      <c r="BH98" s="79">
        <v>2.718205337690632E-8</v>
      </c>
      <c r="BI98" s="79">
        <v>5.9776688453159055E-9</v>
      </c>
      <c r="BJ98" s="79">
        <v>4.0432666122004363E-6</v>
      </c>
      <c r="BK98" s="79">
        <v>3.1947848583877996E-8</v>
      </c>
      <c r="BL98" s="79">
        <v>3.1930827886710245E-8</v>
      </c>
      <c r="BM98" s="79">
        <v>0</v>
      </c>
      <c r="BN98" s="79">
        <v>3.0620234204793026E-8</v>
      </c>
      <c r="BO98" s="79">
        <v>0</v>
      </c>
      <c r="BP98" s="79">
        <v>3.0807461873638342E-8</v>
      </c>
      <c r="BQ98" s="79">
        <v>0</v>
      </c>
      <c r="BR98" s="79">
        <v>4.1002859477124181E-8</v>
      </c>
      <c r="BS98" s="79">
        <v>4.5019744008714606E-8</v>
      </c>
      <c r="BT98" s="79">
        <v>3.967524509803923E-7</v>
      </c>
      <c r="BU98" s="79">
        <v>-4.1360294117647045E-9</v>
      </c>
      <c r="BV98" s="79">
        <v>1.6986655773420497E-9</v>
      </c>
      <c r="BW98" s="79">
        <v>9.923066448801739E-9</v>
      </c>
      <c r="BX98" s="79">
        <v>0</v>
      </c>
      <c r="BY98" s="79">
        <v>0</v>
      </c>
      <c r="BZ98" s="79">
        <v>0</v>
      </c>
      <c r="CA98" s="79">
        <v>1.3786764705882384E-9</v>
      </c>
      <c r="CB98" s="79">
        <v>9.2762799564270134E-10</v>
      </c>
      <c r="CC98" s="79">
        <v>2.0356753812636154E-9</v>
      </c>
      <c r="CD98" s="79">
        <v>4.7521786492374732E-8</v>
      </c>
      <c r="CE98" s="79">
        <v>0</v>
      </c>
      <c r="CF98" s="79">
        <v>2.4662990196078433E-8</v>
      </c>
      <c r="CG98" s="79">
        <v>4.7385620915032658E-9</v>
      </c>
      <c r="CH98" s="79">
        <v>0</v>
      </c>
      <c r="CI98" s="79">
        <v>5.2559912854030529E-9</v>
      </c>
      <c r="CJ98" s="79">
        <v>8.9835239651416168E-10</v>
      </c>
      <c r="CK98" s="79">
        <v>-6.9104030501089463E-10</v>
      </c>
      <c r="CL98" s="79">
        <v>1.795683551198257E-9</v>
      </c>
      <c r="CM98" s="79">
        <v>8.3588643790849669E-9</v>
      </c>
      <c r="CN98" s="79">
        <v>0</v>
      </c>
      <c r="CO98" s="79">
        <v>4.51729302832244E-8</v>
      </c>
      <c r="CP98" s="79">
        <v>0</v>
      </c>
      <c r="CQ98" s="79">
        <v>3.1820193355119827E-7</v>
      </c>
      <c r="CR98" s="79">
        <v>2.8773488562091503E-8</v>
      </c>
      <c r="CS98" s="79">
        <v>9.4124455337690566E-10</v>
      </c>
      <c r="CT98" s="79">
        <v>3.9726307189542473E-9</v>
      </c>
      <c r="CU98" s="79">
        <v>0</v>
      </c>
      <c r="CV98" s="79">
        <v>6.5853077342047939E-9</v>
      </c>
      <c r="CW98" s="79">
        <v>0</v>
      </c>
      <c r="CX98" s="79">
        <v>7.3478349673202606E-9</v>
      </c>
      <c r="CY98" s="79">
        <v>0</v>
      </c>
      <c r="CZ98" s="79">
        <v>2.1360974945533767E-8</v>
      </c>
      <c r="DA98" s="79">
        <v>3.1828703703703705E-9</v>
      </c>
      <c r="DB98" s="79">
        <v>4.8338779956427025E-9</v>
      </c>
      <c r="DC98" s="79">
        <v>0</v>
      </c>
      <c r="DD98" s="79">
        <v>2.4101307189542486E-9</v>
      </c>
      <c r="DE98" s="79">
        <v>4.7657952069716721E-10</v>
      </c>
    </row>
    <row r="99" spans="1:109">
      <c r="A99" s="89">
        <v>29</v>
      </c>
      <c r="B99" s="74" t="s">
        <v>554</v>
      </c>
      <c r="C99" s="74">
        <v>0.69799999999999995</v>
      </c>
      <c r="D99" s="247">
        <v>43609</v>
      </c>
      <c r="E99" s="88" t="s">
        <v>16</v>
      </c>
      <c r="F99" s="85">
        <v>100</v>
      </c>
      <c r="G99" s="85"/>
      <c r="H99" s="85"/>
      <c r="I99" s="85">
        <v>15.33</v>
      </c>
      <c r="J99" s="78">
        <v>0.59382152799999999</v>
      </c>
      <c r="K99" s="78">
        <v>5.4573215849999999</v>
      </c>
      <c r="L99" s="78">
        <v>0.25808731200000001</v>
      </c>
      <c r="M99" s="78">
        <v>2.2742180670000001</v>
      </c>
      <c r="N99" s="78">
        <v>1.0229507200000001</v>
      </c>
      <c r="O99" s="78">
        <v>0.33</v>
      </c>
      <c r="P99" s="78">
        <v>73</v>
      </c>
      <c r="Q99" s="189">
        <v>1.1129271836662751</v>
      </c>
      <c r="R99" s="190">
        <v>0.2001810730722548</v>
      </c>
      <c r="S99" s="191">
        <v>3.8528085393654528</v>
      </c>
      <c r="T99" s="186">
        <v>-8.4526536846124477E-6</v>
      </c>
      <c r="U99" s="294">
        <v>-5.3599999999999997E-8</v>
      </c>
      <c r="V99" s="294">
        <v>1.4899999999999999E-8</v>
      </c>
      <c r="W99" s="83">
        <v>0</v>
      </c>
      <c r="X99" s="79">
        <v>0</v>
      </c>
      <c r="Y99" s="79">
        <v>9.0110729285987018E-7</v>
      </c>
      <c r="Z99" s="79">
        <v>-1.775486827033219E-7</v>
      </c>
      <c r="AA99" s="79">
        <v>-4.6534936998854526E-9</v>
      </c>
      <c r="AB99" s="79">
        <v>1.9902634593356244E-5</v>
      </c>
      <c r="AC99" s="199">
        <v>2.9114165712103855E-7</v>
      </c>
      <c r="AD99" s="199">
        <v>5.4839633447880872E-7</v>
      </c>
      <c r="AE99" s="79">
        <v>-2.553455517373043E-9</v>
      </c>
      <c r="AF99" s="79">
        <v>-1.8088965253913706E-8</v>
      </c>
      <c r="AG99" s="79">
        <v>1.8232149675448643E-7</v>
      </c>
      <c r="AH99" s="199">
        <v>-9.6625620465826662E-8</v>
      </c>
      <c r="AI99" s="79">
        <v>2.0141275295914472E-6</v>
      </c>
      <c r="AJ99" s="79">
        <v>-2.4396239022527684E-7</v>
      </c>
      <c r="AK99" s="79">
        <v>3.1930126002290955E-8</v>
      </c>
      <c r="AL99" s="79">
        <v>5.1069110347460862E-10</v>
      </c>
      <c r="AM99" s="79">
        <v>2.0761741122565864E-8</v>
      </c>
      <c r="AN99" s="199">
        <v>0</v>
      </c>
      <c r="AO99" s="79">
        <v>0</v>
      </c>
      <c r="AP99" s="199">
        <v>0</v>
      </c>
      <c r="AQ99" s="79">
        <v>-1.6466208476517754E-8</v>
      </c>
      <c r="AR99" s="79">
        <v>3.3242649866361206E-8</v>
      </c>
      <c r="AS99" s="79">
        <v>2.6632302405498286E-8</v>
      </c>
      <c r="AT99" s="79">
        <v>5.309755631920581E-8</v>
      </c>
      <c r="AU99" s="79">
        <v>3.0569873997709048E-6</v>
      </c>
      <c r="AV99" s="79">
        <v>-1.2242268041237112E-7</v>
      </c>
      <c r="AW99" s="79">
        <v>3.1667621229476902E-9</v>
      </c>
      <c r="AX99" s="79">
        <v>4.1762122947689953E-9</v>
      </c>
      <c r="AY99" s="79">
        <v>-8.9490263459335625E-9</v>
      </c>
      <c r="AZ99" s="79">
        <v>6.3631156930126017E-7</v>
      </c>
      <c r="BA99" s="79">
        <v>1.4843451699121802E-8</v>
      </c>
      <c r="BB99" s="79">
        <v>2.1477663230240549E-7</v>
      </c>
      <c r="BC99" s="79">
        <v>8.2760595647193585E-8</v>
      </c>
      <c r="BD99" s="79">
        <v>6.977854142802596E-9</v>
      </c>
      <c r="BE99" s="79">
        <v>0</v>
      </c>
      <c r="BF99" s="79">
        <v>3.9208667430316921E-9</v>
      </c>
      <c r="BG99" s="79">
        <v>2.1563573883161513E-8</v>
      </c>
      <c r="BH99" s="79">
        <v>5.7655593738067968E-9</v>
      </c>
      <c r="BI99" s="79">
        <v>0</v>
      </c>
      <c r="BJ99" s="79">
        <v>2.9262122947689962E-6</v>
      </c>
      <c r="BK99" s="79">
        <v>1.383877434135166E-8</v>
      </c>
      <c r="BL99" s="79">
        <v>1.3862638411607483E-8</v>
      </c>
      <c r="BM99" s="79">
        <v>0</v>
      </c>
      <c r="BN99" s="79">
        <v>1.7468499427262313E-8</v>
      </c>
      <c r="BO99" s="79">
        <v>0</v>
      </c>
      <c r="BP99" s="79">
        <v>2.5510691103474607E-8</v>
      </c>
      <c r="BQ99" s="79">
        <v>0</v>
      </c>
      <c r="BR99" s="79">
        <v>2.9066437571592215E-9</v>
      </c>
      <c r="BS99" s="79">
        <v>3.4292668957617407E-9</v>
      </c>
      <c r="BT99" s="79">
        <v>-1.4270714012982054E-7</v>
      </c>
      <c r="BU99" s="79">
        <v>-6.4957999236349752E-9</v>
      </c>
      <c r="BV99" s="79">
        <v>-1.6704849179075985E-10</v>
      </c>
      <c r="BW99" s="79">
        <v>0</v>
      </c>
      <c r="BX99" s="79">
        <v>0</v>
      </c>
      <c r="BY99" s="79">
        <v>0</v>
      </c>
      <c r="BZ99" s="79">
        <v>0</v>
      </c>
      <c r="CA99" s="79">
        <v>-1.3793432607865596E-8</v>
      </c>
      <c r="CB99" s="79">
        <v>-2.5486827033218791E-9</v>
      </c>
      <c r="CC99" s="79">
        <v>-4.8682703321878569E-9</v>
      </c>
      <c r="CD99" s="199">
        <v>0</v>
      </c>
      <c r="CE99" s="79">
        <v>-4.4124665903016422E-9</v>
      </c>
      <c r="CF99" s="79">
        <v>-4.3193967163039329E-10</v>
      </c>
      <c r="CG99" s="79">
        <v>-9.6649484536082496E-9</v>
      </c>
      <c r="CH99" s="79">
        <v>0</v>
      </c>
      <c r="CI99" s="79">
        <v>-1.6919625811378392E-9</v>
      </c>
      <c r="CJ99" s="79">
        <v>0</v>
      </c>
      <c r="CK99" s="79">
        <v>-2.5582283314242077E-9</v>
      </c>
      <c r="CL99" s="79">
        <v>1.4795723558610157E-10</v>
      </c>
      <c r="CM99" s="79">
        <v>0</v>
      </c>
      <c r="CN99" s="79">
        <v>0</v>
      </c>
      <c r="CO99" s="79">
        <v>-1.9807178312332953E-11</v>
      </c>
      <c r="CP99" s="79">
        <v>0</v>
      </c>
      <c r="CQ99" s="79">
        <v>2.3086101565483009E-8</v>
      </c>
      <c r="CR99" s="79">
        <v>2.0389461626575031E-9</v>
      </c>
      <c r="CS99" s="79">
        <v>0</v>
      </c>
      <c r="CT99" s="79">
        <v>0</v>
      </c>
      <c r="CU99" s="79">
        <v>0</v>
      </c>
      <c r="CV99" s="79">
        <v>0</v>
      </c>
      <c r="CW99" s="79">
        <v>0</v>
      </c>
      <c r="CX99" s="79">
        <v>0</v>
      </c>
      <c r="CY99" s="79">
        <v>0</v>
      </c>
      <c r="CZ99" s="79">
        <v>8.5504963726613216E-9</v>
      </c>
      <c r="DA99" s="79">
        <v>0</v>
      </c>
      <c r="DB99" s="79">
        <v>0</v>
      </c>
      <c r="DC99" s="79">
        <v>0</v>
      </c>
      <c r="DD99" s="79">
        <v>0</v>
      </c>
      <c r="DE99" s="79">
        <v>2.2193585337915234E-10</v>
      </c>
    </row>
    <row r="100" spans="1:109" s="176" customFormat="1">
      <c r="A100" s="80">
        <v>10</v>
      </c>
      <c r="B100" s="186" t="s">
        <v>791</v>
      </c>
      <c r="C100" s="186">
        <v>0.70099999999999996</v>
      </c>
      <c r="D100" s="246">
        <v>42882</v>
      </c>
      <c r="E100" s="188" t="s">
        <v>26</v>
      </c>
      <c r="F100" s="85">
        <v>100</v>
      </c>
      <c r="G100" s="85">
        <v>1</v>
      </c>
      <c r="H100" s="85">
        <v>10</v>
      </c>
      <c r="I100" s="85"/>
      <c r="J100" s="79">
        <v>0.26249049099999999</v>
      </c>
      <c r="K100" s="79">
        <v>3.3004865360000002</v>
      </c>
      <c r="L100" s="79">
        <v>0.31988936699999998</v>
      </c>
      <c r="M100" s="79">
        <v>1.3234254837666668</v>
      </c>
      <c r="N100" s="79">
        <v>0.94793962433333301</v>
      </c>
      <c r="O100" s="79">
        <v>3</v>
      </c>
      <c r="P100" s="79">
        <v>13.67</v>
      </c>
      <c r="Q100" s="189">
        <v>1.1963256560908735</v>
      </c>
      <c r="R100" s="190">
        <v>0.23442663017587659</v>
      </c>
      <c r="S100" s="191">
        <v>3.8666289463376424</v>
      </c>
      <c r="T100" s="186">
        <v>-8.3614417989417993E-6</v>
      </c>
      <c r="U100" s="83">
        <v>-3.5433201058201075E-8</v>
      </c>
      <c r="V100" s="79">
        <v>-3.6491402116402115E-8</v>
      </c>
      <c r="W100" s="83">
        <v>-3.6541005291005288E-6</v>
      </c>
      <c r="X100" s="79">
        <v>2.8769841269841302E-8</v>
      </c>
      <c r="Y100" s="79">
        <v>-9.6031746031746028E-8</v>
      </c>
      <c r="Z100" s="79">
        <v>-5.5390211640211549E-8</v>
      </c>
      <c r="AA100" s="79">
        <v>-9.1435185185185318E-9</v>
      </c>
      <c r="AB100" s="79">
        <v>-8.0522486772486779E-6</v>
      </c>
      <c r="AC100" s="199">
        <v>-4.4973544973545017E-8</v>
      </c>
      <c r="AD100" s="199">
        <v>6.7344576719576693E-8</v>
      </c>
      <c r="AE100" s="79">
        <v>-2.0684523809523817E-8</v>
      </c>
      <c r="AF100" s="79">
        <v>0</v>
      </c>
      <c r="AG100" s="79">
        <v>-1.9990079365079371E-7</v>
      </c>
      <c r="AH100" s="199">
        <v>-5.2463624338624375E-8</v>
      </c>
      <c r="AI100" s="79">
        <v>-3.935185185185178E-8</v>
      </c>
      <c r="AJ100" s="79">
        <v>-1.8885582010582011E-7</v>
      </c>
      <c r="AK100" s="79">
        <v>-8.019179894179897E-8</v>
      </c>
      <c r="AL100" s="79">
        <v>0</v>
      </c>
      <c r="AM100" s="79">
        <v>-1.8005952380952376E-7</v>
      </c>
      <c r="AN100" s="199">
        <v>-7.4851190476190495E-9</v>
      </c>
      <c r="AO100" s="79">
        <v>0</v>
      </c>
      <c r="AP100" s="199">
        <v>0</v>
      </c>
      <c r="AQ100" s="79">
        <v>-1.6104497354497357E-8</v>
      </c>
      <c r="AR100" s="79">
        <v>-6.0185185185185022E-9</v>
      </c>
      <c r="AS100" s="79">
        <v>-1.8146825396825398E-8</v>
      </c>
      <c r="AT100" s="79">
        <v>3.8789682539682546E-8</v>
      </c>
      <c r="AU100" s="79">
        <v>-7.4289021164021183E-7</v>
      </c>
      <c r="AV100" s="79">
        <v>0</v>
      </c>
      <c r="AW100" s="79">
        <v>0</v>
      </c>
      <c r="AX100" s="79">
        <v>0</v>
      </c>
      <c r="AY100" s="79">
        <v>2.0851521164021164E-8</v>
      </c>
      <c r="AZ100" s="79">
        <v>1.0474537037037035E-7</v>
      </c>
      <c r="BA100" s="79">
        <v>-7.6223544973544953E-9</v>
      </c>
      <c r="BB100" s="79">
        <v>2.0965608465608477E-8</v>
      </c>
      <c r="BC100" s="79">
        <v>9.9950396825396839E-8</v>
      </c>
      <c r="BD100" s="79">
        <v>5.4381613756613758E-9</v>
      </c>
      <c r="BE100" s="79">
        <v>6.8452380952380757E-10</v>
      </c>
      <c r="BF100" s="79">
        <v>1.0333994708994709E-9</v>
      </c>
      <c r="BG100" s="79">
        <v>5.7486772486772501E-8</v>
      </c>
      <c r="BH100" s="79">
        <v>-3.0919312169312439E-10</v>
      </c>
      <c r="BI100" s="79">
        <v>-1.7394179894179886E-9</v>
      </c>
      <c r="BJ100" s="79">
        <v>9.7139550264550231E-8</v>
      </c>
      <c r="BK100" s="79">
        <v>-5.1620370370370338E-9</v>
      </c>
      <c r="BL100" s="79">
        <v>-5.0925925925925898E-9</v>
      </c>
      <c r="BM100" s="79">
        <v>0</v>
      </c>
      <c r="BN100" s="79">
        <v>2.2420634920634924E-8</v>
      </c>
      <c r="BO100" s="79">
        <v>0</v>
      </c>
      <c r="BP100" s="79">
        <v>2.4437830687830685E-8</v>
      </c>
      <c r="BQ100" s="79">
        <v>0</v>
      </c>
      <c r="BR100" s="79">
        <v>-3.5714285714285744E-9</v>
      </c>
      <c r="BS100" s="79">
        <v>5.8366402116402112E-9</v>
      </c>
      <c r="BT100" s="79">
        <v>-7.5727513227513243E-8</v>
      </c>
      <c r="BU100" s="79">
        <v>-1.6765873015873016E-8</v>
      </c>
      <c r="BV100" s="79">
        <v>-1.5906084656084658E-9</v>
      </c>
      <c r="BW100" s="79">
        <v>-2.3313492063492067E-8</v>
      </c>
      <c r="BX100" s="79">
        <v>0</v>
      </c>
      <c r="BY100" s="79">
        <v>0</v>
      </c>
      <c r="BZ100" s="79">
        <v>-1.545965608465609E-9</v>
      </c>
      <c r="CA100" s="79">
        <v>-8.9616402116402168E-9</v>
      </c>
      <c r="CB100" s="79">
        <v>-3.5466269841269844E-9</v>
      </c>
      <c r="CC100" s="79">
        <v>-2.3941798941798932E-9</v>
      </c>
      <c r="CD100" s="79">
        <v>-3.7450396825396831E-9</v>
      </c>
      <c r="CE100" s="79">
        <v>0</v>
      </c>
      <c r="CF100" s="79">
        <v>-4.8941798941798878E-10</v>
      </c>
      <c r="CG100" s="79">
        <v>-6.8485449735449735E-9</v>
      </c>
      <c r="CH100" s="79">
        <v>0</v>
      </c>
      <c r="CI100" s="79">
        <v>-3.1117724867724856E-9</v>
      </c>
      <c r="CJ100" s="79">
        <v>0</v>
      </c>
      <c r="CK100" s="79">
        <v>-1.7377645502645497E-9</v>
      </c>
      <c r="CL100" s="79">
        <v>-4.4163359788359802E-9</v>
      </c>
      <c r="CM100" s="79">
        <v>0</v>
      </c>
      <c r="CN100" s="79">
        <v>0</v>
      </c>
      <c r="CO100" s="79">
        <v>-1.4930555555555545E-9</v>
      </c>
      <c r="CP100" s="79">
        <v>0</v>
      </c>
      <c r="CQ100" s="79">
        <v>2.9001322751322772E-9</v>
      </c>
      <c r="CR100" s="79">
        <v>0</v>
      </c>
      <c r="CS100" s="79">
        <v>2.9761904761904788E-10</v>
      </c>
      <c r="CT100" s="79">
        <v>0</v>
      </c>
      <c r="CU100" s="79">
        <v>0</v>
      </c>
      <c r="CV100" s="79">
        <v>1.4186507936507943E-10</v>
      </c>
      <c r="CW100" s="79">
        <v>-9.5453042328042297E-10</v>
      </c>
      <c r="CX100" s="79">
        <v>-1.2880291005290995E-9</v>
      </c>
      <c r="CY100" s="79">
        <v>4.6626984126984123E-11</v>
      </c>
      <c r="CZ100" s="79">
        <v>1.4007936507936509E-8</v>
      </c>
      <c r="DA100" s="79">
        <v>2.0353835978835976E-9</v>
      </c>
      <c r="DB100" s="79">
        <v>3.0125661375661367E-9</v>
      </c>
      <c r="DC100" s="79">
        <v>0</v>
      </c>
      <c r="DD100" s="79">
        <v>-1.0582010582010564E-10</v>
      </c>
      <c r="DE100" s="79">
        <v>1.0218253968253968E-9</v>
      </c>
    </row>
    <row r="101" spans="1:109" s="176" customFormat="1">
      <c r="A101" s="80">
        <v>6</v>
      </c>
      <c r="B101" s="186" t="s">
        <v>220</v>
      </c>
      <c r="C101" s="186">
        <v>0.67200000000000004</v>
      </c>
      <c r="D101" s="251">
        <v>42880</v>
      </c>
      <c r="E101" s="188" t="s">
        <v>26</v>
      </c>
      <c r="F101" s="85">
        <v>100</v>
      </c>
      <c r="G101" s="85">
        <v>1.1000000000000001</v>
      </c>
      <c r="H101" s="85">
        <v>11</v>
      </c>
      <c r="I101" s="85"/>
      <c r="J101" s="79">
        <v>0.84273151899999998</v>
      </c>
      <c r="K101" s="79">
        <v>5.8046232150000003</v>
      </c>
      <c r="L101" s="79">
        <v>0.32329058500000002</v>
      </c>
      <c r="M101" s="79">
        <v>1.9775072307333332</v>
      </c>
      <c r="N101" s="79">
        <v>1.0415568586666659</v>
      </c>
      <c r="O101" s="79">
        <v>12.33</v>
      </c>
      <c r="P101" s="79">
        <v>16.329999999999998</v>
      </c>
      <c r="Q101" s="189">
        <v>2.2586964747356055</v>
      </c>
      <c r="R101" s="190">
        <v>0.55708336958017635</v>
      </c>
      <c r="S101" s="191">
        <v>8.1551977673325506</v>
      </c>
      <c r="T101" s="186">
        <v>-8.3506944444444434E-6</v>
      </c>
      <c r="U101" s="83">
        <v>-4.6853298611111129E-8</v>
      </c>
      <c r="V101" s="79">
        <v>-2.7951388888888876E-8</v>
      </c>
      <c r="W101" s="83">
        <v>-5.3819444444444441E-6</v>
      </c>
      <c r="X101" s="79">
        <v>3.6458333333333331E-8</v>
      </c>
      <c r="Y101" s="79">
        <v>2.061631944444439E-9</v>
      </c>
      <c r="Z101" s="79">
        <v>-6.3368055555555599E-8</v>
      </c>
      <c r="AA101" s="79">
        <v>4.3402777777753722E-11</v>
      </c>
      <c r="AB101" s="79">
        <v>-1.9791666666666669E-5</v>
      </c>
      <c r="AC101" s="79">
        <v>-8.7022569444444483E-8</v>
      </c>
      <c r="AD101" s="79">
        <v>1.3541666666666661E-7</v>
      </c>
      <c r="AE101" s="79">
        <v>-2.5303819444444446E-8</v>
      </c>
      <c r="AF101" s="79">
        <v>0</v>
      </c>
      <c r="AG101" s="79">
        <v>-3.4765624999999987E-7</v>
      </c>
      <c r="AH101" s="79">
        <v>-7.2135416666666708E-8</v>
      </c>
      <c r="AI101" s="79">
        <v>2.8211805555555554E-7</v>
      </c>
      <c r="AJ101" s="79">
        <v>-1.9307725694444439E-7</v>
      </c>
      <c r="AK101" s="79">
        <v>-1.089409722222222E-7</v>
      </c>
      <c r="AL101" s="79">
        <v>0</v>
      </c>
      <c r="AM101" s="79">
        <v>-2.5564236111111115E-7</v>
      </c>
      <c r="AN101" s="199">
        <v>-7.606336805555557E-9</v>
      </c>
      <c r="AO101" s="79">
        <v>0</v>
      </c>
      <c r="AP101" s="79">
        <v>0</v>
      </c>
      <c r="AQ101" s="79">
        <v>0</v>
      </c>
      <c r="AR101" s="79">
        <v>-1.1291232638888887E-7</v>
      </c>
      <c r="AS101" s="79">
        <v>-1.5760416666666668E-8</v>
      </c>
      <c r="AT101" s="79">
        <v>1.9513888888888888E-8</v>
      </c>
      <c r="AU101" s="79">
        <v>1.0828993055555491E-8</v>
      </c>
      <c r="AV101" s="79">
        <v>-2.0203993055555553E-7</v>
      </c>
      <c r="AW101" s="79">
        <v>-3.0381944444444449E-9</v>
      </c>
      <c r="AX101" s="79">
        <v>-1.605902777777784E-9</v>
      </c>
      <c r="AY101" s="79">
        <v>-4.3947482638888892E-9</v>
      </c>
      <c r="AZ101" s="79">
        <v>6.0937499999999999E-8</v>
      </c>
      <c r="BA101" s="79">
        <v>-1.0065104166666672E-8</v>
      </c>
      <c r="BB101" s="79">
        <v>3.2790798611111098E-8</v>
      </c>
      <c r="BC101" s="79">
        <v>1.2530381944444441E-7</v>
      </c>
      <c r="BD101" s="79">
        <v>8.9019097222222223E-9</v>
      </c>
      <c r="BE101" s="79">
        <v>-3.3203124999999961E-10</v>
      </c>
      <c r="BF101" s="79">
        <v>0</v>
      </c>
      <c r="BG101" s="79">
        <v>3.1328125000000004E-8</v>
      </c>
      <c r="BH101" s="79">
        <v>3.3376736111111098E-9</v>
      </c>
      <c r="BI101" s="79">
        <v>0</v>
      </c>
      <c r="BJ101" s="79">
        <v>9.9001736111111119E-8</v>
      </c>
      <c r="BK101" s="79">
        <v>1.4409722222222226E-9</v>
      </c>
      <c r="BL101" s="79">
        <v>1.2738715277777773E-9</v>
      </c>
      <c r="BM101" s="79">
        <v>0</v>
      </c>
      <c r="BN101" s="79">
        <v>3.1271701388888884E-8</v>
      </c>
      <c r="BO101" s="79">
        <v>0</v>
      </c>
      <c r="BP101" s="79">
        <v>2.1228298611111123E-8</v>
      </c>
      <c r="BQ101" s="79">
        <v>0</v>
      </c>
      <c r="BR101" s="79">
        <v>-3.6523437500000002E-9</v>
      </c>
      <c r="BS101" s="79">
        <v>-6.6189236111111299E-10</v>
      </c>
      <c r="BT101" s="79">
        <v>-2.7777777777777776E-7</v>
      </c>
      <c r="BU101" s="79">
        <v>-1.9882812500000002E-8</v>
      </c>
      <c r="BV101" s="79">
        <v>-2.9340277777777777E-9</v>
      </c>
      <c r="BW101" s="79">
        <v>-3.0164930555555559E-8</v>
      </c>
      <c r="BX101" s="79">
        <v>0</v>
      </c>
      <c r="BY101" s="79">
        <v>0</v>
      </c>
      <c r="BZ101" s="79">
        <v>0</v>
      </c>
      <c r="CA101" s="79">
        <v>-1.8836805555555562E-8</v>
      </c>
      <c r="CB101" s="79">
        <v>9.5486111111110967E-10</v>
      </c>
      <c r="CC101" s="79">
        <v>-2.8862847222222224E-9</v>
      </c>
      <c r="CD101" s="79">
        <v>0</v>
      </c>
      <c r="CE101" s="79">
        <v>-4.177517361111115E-10</v>
      </c>
      <c r="CF101" s="79">
        <v>-1.1653645833333327E-9</v>
      </c>
      <c r="CG101" s="79">
        <v>-8.6241319444444448E-9</v>
      </c>
      <c r="CH101" s="79">
        <v>0</v>
      </c>
      <c r="CI101" s="79">
        <v>-2.2786458333333332E-9</v>
      </c>
      <c r="CJ101" s="79">
        <v>0</v>
      </c>
      <c r="CK101" s="79">
        <v>-2.0703125000000009E-9</v>
      </c>
      <c r="CL101" s="79">
        <v>-6.3237847222222222E-9</v>
      </c>
      <c r="CM101" s="79">
        <v>0</v>
      </c>
      <c r="CN101" s="79">
        <v>0</v>
      </c>
      <c r="CO101" s="79">
        <v>0</v>
      </c>
      <c r="CP101" s="79">
        <v>0</v>
      </c>
      <c r="CQ101" s="79">
        <v>4.3489583333333329E-8</v>
      </c>
      <c r="CR101" s="79">
        <v>3.4374999999999998E-9</v>
      </c>
      <c r="CS101" s="79">
        <v>0</v>
      </c>
      <c r="CT101" s="79">
        <v>0</v>
      </c>
      <c r="CU101" s="79">
        <v>0</v>
      </c>
      <c r="CV101" s="79">
        <v>0</v>
      </c>
      <c r="CW101" s="79">
        <v>0</v>
      </c>
      <c r="CX101" s="79">
        <v>0</v>
      </c>
      <c r="CY101" s="79">
        <v>0</v>
      </c>
      <c r="CZ101" s="79">
        <v>3.2220052083333328E-8</v>
      </c>
      <c r="DA101" s="79">
        <v>4.6152343749999993E-9</v>
      </c>
      <c r="DB101" s="79">
        <v>0</v>
      </c>
      <c r="DC101" s="79">
        <v>0</v>
      </c>
      <c r="DD101" s="79">
        <v>0</v>
      </c>
      <c r="DE101" s="79">
        <v>2.8667534722222234E-9</v>
      </c>
    </row>
    <row r="102" spans="1:109" s="176" customFormat="1">
      <c r="A102" s="80">
        <v>7</v>
      </c>
      <c r="B102" s="186" t="s">
        <v>435</v>
      </c>
      <c r="C102" s="186">
        <v>0.73399999999999999</v>
      </c>
      <c r="D102" s="246">
        <v>42878</v>
      </c>
      <c r="E102" s="188" t="s">
        <v>26</v>
      </c>
      <c r="F102" s="85">
        <v>100</v>
      </c>
      <c r="G102" s="85">
        <v>1.1000000000000001</v>
      </c>
      <c r="H102" s="85">
        <v>11</v>
      </c>
      <c r="I102" s="85"/>
      <c r="J102" s="79">
        <v>0.492022819</v>
      </c>
      <c r="K102" s="79">
        <v>3.742898141</v>
      </c>
      <c r="L102" s="79">
        <v>0.53350940800000002</v>
      </c>
      <c r="M102" s="79">
        <v>1.2116880786333333</v>
      </c>
      <c r="N102" s="79">
        <v>0.94184750733333289</v>
      </c>
      <c r="O102" s="79">
        <v>4.33</v>
      </c>
      <c r="P102" s="79">
        <v>19</v>
      </c>
      <c r="Q102" s="189">
        <v>1.0353345084214649</v>
      </c>
      <c r="R102" s="190">
        <v>0.14660248558986616</v>
      </c>
      <c r="S102" s="191">
        <v>3.7080603603603599</v>
      </c>
      <c r="T102" s="186">
        <v>-8.2977909011373577E-6</v>
      </c>
      <c r="U102" s="83">
        <v>-5.2821522309711279E-8</v>
      </c>
      <c r="V102" s="79">
        <v>-2.5180446194225731E-8</v>
      </c>
      <c r="W102" s="83">
        <v>9.5144356955380577E-6</v>
      </c>
      <c r="X102" s="79">
        <v>1.5583989501312325E-7</v>
      </c>
      <c r="Y102" s="79">
        <v>4.4181977252843385E-8</v>
      </c>
      <c r="Z102" s="79">
        <v>-9.5144356955380679E-8</v>
      </c>
      <c r="AA102" s="199">
        <v>-2.4168853893263353E-8</v>
      </c>
      <c r="AB102" s="79">
        <v>3.7182852143482068E-6</v>
      </c>
      <c r="AC102" s="199">
        <v>4.3197725284339414E-8</v>
      </c>
      <c r="AD102" s="199">
        <v>1.4391951006124239E-7</v>
      </c>
      <c r="AE102" s="79">
        <v>-2.9008092738407685E-8</v>
      </c>
      <c r="AF102" s="79">
        <v>-1.0635389326334209E-8</v>
      </c>
      <c r="AG102" s="79">
        <v>-1.4791119860017497E-7</v>
      </c>
      <c r="AH102" s="199">
        <v>-7.1741032370953597E-8</v>
      </c>
      <c r="AI102" s="79">
        <v>3.089457567804024E-7</v>
      </c>
      <c r="AJ102" s="79">
        <v>-2.0663823272090995E-7</v>
      </c>
      <c r="AK102" s="79">
        <v>-3.242563429571303E-8</v>
      </c>
      <c r="AL102" s="79">
        <v>-3.0074365704286969E-11</v>
      </c>
      <c r="AM102" s="79">
        <v>-2.3676727909011366E-7</v>
      </c>
      <c r="AN102" s="199">
        <v>0</v>
      </c>
      <c r="AO102" s="79">
        <v>0</v>
      </c>
      <c r="AP102" s="199">
        <v>0</v>
      </c>
      <c r="AQ102" s="79">
        <v>-3.278105861767279E-8</v>
      </c>
      <c r="AR102" s="79">
        <v>-2.1188757655293097E-8</v>
      </c>
      <c r="AS102" s="79">
        <v>-1.9279855643044621E-8</v>
      </c>
      <c r="AT102" s="79">
        <v>3.6964129483814516E-8</v>
      </c>
      <c r="AU102" s="79">
        <v>-5.3231627296587958E-8</v>
      </c>
      <c r="AV102" s="79">
        <v>-1.3560804899387579E-7</v>
      </c>
      <c r="AW102" s="79">
        <v>-2.0587270341207328E-9</v>
      </c>
      <c r="AX102" s="79">
        <v>2.5153105861767423E-9</v>
      </c>
      <c r="AY102" s="79">
        <v>3.5572506561679774E-9</v>
      </c>
      <c r="AZ102" s="79">
        <v>7.2779965004374461E-8</v>
      </c>
      <c r="BA102" s="79">
        <v>2.0505249343832189E-10</v>
      </c>
      <c r="BB102" s="79">
        <v>8.439960629921259E-8</v>
      </c>
      <c r="BC102" s="79">
        <v>6.485126859142606E-8</v>
      </c>
      <c r="BD102" s="79">
        <v>0</v>
      </c>
      <c r="BE102" s="79">
        <v>0</v>
      </c>
      <c r="BF102" s="79">
        <v>0</v>
      </c>
      <c r="BG102" s="79">
        <v>6.0804899387576573E-8</v>
      </c>
      <c r="BH102" s="79">
        <v>0</v>
      </c>
      <c r="BI102" s="79">
        <v>0</v>
      </c>
      <c r="BJ102" s="79">
        <v>-5.2493438320209895E-9</v>
      </c>
      <c r="BK102" s="79">
        <v>0</v>
      </c>
      <c r="BL102" s="79">
        <v>-4.1830708661417577E-10</v>
      </c>
      <c r="BM102" s="79">
        <v>0</v>
      </c>
      <c r="BN102" s="79">
        <v>6.1105643044619413E-8</v>
      </c>
      <c r="BO102" s="79">
        <v>0</v>
      </c>
      <c r="BP102" s="79">
        <v>0</v>
      </c>
      <c r="BQ102" s="79">
        <v>0</v>
      </c>
      <c r="BR102" s="79">
        <v>0</v>
      </c>
      <c r="BS102" s="79">
        <v>0</v>
      </c>
      <c r="BT102" s="79">
        <v>0</v>
      </c>
      <c r="BU102" s="79">
        <v>-1.4156824146981628E-8</v>
      </c>
      <c r="BV102" s="79">
        <v>0</v>
      </c>
      <c r="BW102" s="79">
        <v>-3.7647637795275595E-8</v>
      </c>
      <c r="BX102" s="79">
        <v>0</v>
      </c>
      <c r="BY102" s="79">
        <v>0</v>
      </c>
      <c r="BZ102" s="79">
        <v>0</v>
      </c>
      <c r="CA102" s="79">
        <v>-2.4715660542432199E-8</v>
      </c>
      <c r="CB102" s="79">
        <v>0</v>
      </c>
      <c r="CC102" s="79">
        <v>0</v>
      </c>
      <c r="CD102" s="79">
        <v>0</v>
      </c>
      <c r="CE102" s="79">
        <v>0</v>
      </c>
      <c r="CF102" s="79">
        <v>0</v>
      </c>
      <c r="CG102" s="79">
        <v>0</v>
      </c>
      <c r="CH102" s="79">
        <v>0</v>
      </c>
      <c r="CI102" s="79">
        <v>0</v>
      </c>
      <c r="CJ102" s="79">
        <v>0</v>
      </c>
      <c r="CK102" s="79">
        <v>0</v>
      </c>
      <c r="CL102" s="79">
        <v>-6.1652449693788288E-9</v>
      </c>
      <c r="CM102" s="79">
        <v>0</v>
      </c>
      <c r="CN102" s="79">
        <v>0</v>
      </c>
      <c r="CO102" s="79">
        <v>0</v>
      </c>
      <c r="CP102" s="79">
        <v>0</v>
      </c>
      <c r="CQ102" s="79">
        <v>0</v>
      </c>
      <c r="CR102" s="79">
        <v>0</v>
      </c>
      <c r="CS102" s="79">
        <v>0</v>
      </c>
      <c r="CT102" s="79">
        <v>0</v>
      </c>
      <c r="CU102" s="79">
        <v>0</v>
      </c>
      <c r="CV102" s="79">
        <v>0</v>
      </c>
      <c r="CW102" s="79">
        <v>0</v>
      </c>
      <c r="CX102" s="79">
        <v>0</v>
      </c>
      <c r="CY102" s="79">
        <v>0</v>
      </c>
      <c r="CZ102" s="79">
        <v>1.5507436570428695E-8</v>
      </c>
      <c r="DA102" s="79">
        <v>0</v>
      </c>
      <c r="DB102" s="79">
        <v>0</v>
      </c>
      <c r="DC102" s="79">
        <v>0</v>
      </c>
      <c r="DD102" s="79">
        <v>0</v>
      </c>
      <c r="DE102" s="79">
        <v>2.0395888013998266E-9</v>
      </c>
    </row>
    <row r="103" spans="1:109">
      <c r="A103" s="85">
        <v>42</v>
      </c>
      <c r="B103" s="85" t="s">
        <v>269</v>
      </c>
      <c r="C103" s="85">
        <v>0.69499999999999995</v>
      </c>
      <c r="D103" s="252">
        <v>42882</v>
      </c>
      <c r="E103" s="88" t="s">
        <v>26</v>
      </c>
      <c r="F103" s="85">
        <v>100</v>
      </c>
      <c r="G103" s="85">
        <v>1.1000000000000001</v>
      </c>
      <c r="H103" s="85">
        <v>11</v>
      </c>
      <c r="I103" s="85"/>
      <c r="J103" s="86"/>
      <c r="K103" s="86"/>
      <c r="L103" s="86"/>
      <c r="M103" s="86"/>
      <c r="N103" s="86"/>
      <c r="O103" s="210"/>
      <c r="P103" s="86"/>
      <c r="Q103" s="189">
        <v>0.73933987465726581</v>
      </c>
      <c r="R103" s="190">
        <v>0.24492095426545946</v>
      </c>
      <c r="S103" s="191">
        <v>3.5123281629455541</v>
      </c>
      <c r="T103" s="74">
        <v>-8.2810633213859027E-6</v>
      </c>
      <c r="U103" s="79">
        <v>-3.1996714456391887E-8</v>
      </c>
      <c r="V103" s="79">
        <v>3.3602150537634355E-9</v>
      </c>
      <c r="W103" s="83">
        <v>-3.6028972520908003E-6</v>
      </c>
      <c r="X103" s="79">
        <v>-4.8349761051374017E-8</v>
      </c>
      <c r="Y103" s="79">
        <v>5.3203405017921143E-8</v>
      </c>
      <c r="Z103" s="79">
        <v>-8.1391875746714721E-8</v>
      </c>
      <c r="AA103" s="79">
        <v>-1.1275388291517334E-8</v>
      </c>
      <c r="AB103" s="79">
        <v>-1.1387395459976104E-6</v>
      </c>
      <c r="AC103" s="79">
        <v>6.5710872162485057E-8</v>
      </c>
      <c r="AD103" s="79">
        <v>1.7336842891278373E-7</v>
      </c>
      <c r="AE103" s="79">
        <v>-3.1362007168458725E-9</v>
      </c>
      <c r="AF103" s="79">
        <v>0</v>
      </c>
      <c r="AG103" s="79">
        <v>4.536290322580645E-8</v>
      </c>
      <c r="AH103" s="199">
        <v>-2.4268219832735977E-8</v>
      </c>
      <c r="AI103" s="79">
        <v>9.464605734767012E-8</v>
      </c>
      <c r="AJ103" s="79">
        <v>-1.5849014336917566E-7</v>
      </c>
      <c r="AK103" s="79">
        <v>-1.8481182795698896E-8</v>
      </c>
      <c r="AL103" s="79">
        <v>0</v>
      </c>
      <c r="AM103" s="79">
        <v>-1.3664874551971321E-7</v>
      </c>
      <c r="AN103" s="199">
        <v>-5.2326015531660693E-9</v>
      </c>
      <c r="AO103" s="79">
        <v>0</v>
      </c>
      <c r="AP103" s="79">
        <v>0</v>
      </c>
      <c r="AQ103" s="79">
        <v>-8.2325268817204266E-9</v>
      </c>
      <c r="AR103" s="79">
        <v>1.2227449223416971E-7</v>
      </c>
      <c r="AS103" s="79">
        <v>-2.0807198327359622E-8</v>
      </c>
      <c r="AT103" s="79">
        <v>2.6564366786140983E-8</v>
      </c>
      <c r="AU103" s="79">
        <v>5.0141875746714466E-6</v>
      </c>
      <c r="AV103" s="79">
        <v>0</v>
      </c>
      <c r="AW103" s="79">
        <v>0</v>
      </c>
      <c r="AX103" s="79">
        <v>0</v>
      </c>
      <c r="AY103" s="79">
        <v>-1.6571460573476702E-9</v>
      </c>
      <c r="AZ103" s="79">
        <v>8.7701612903225823E-8</v>
      </c>
      <c r="BA103" s="79">
        <v>-2.4081541218638074E-9</v>
      </c>
      <c r="BB103" s="79">
        <v>3.7447729988052574E-7</v>
      </c>
      <c r="BC103" s="79">
        <v>1.1865292712066907E-7</v>
      </c>
      <c r="BD103" s="79">
        <v>1.3347520908004782E-9</v>
      </c>
      <c r="BE103" s="79">
        <v>7.6538231780167125E-11</v>
      </c>
      <c r="BF103" s="79">
        <v>5.7310334528076374E-10</v>
      </c>
      <c r="BG103" s="79">
        <v>7.0919205495818429E-8</v>
      </c>
      <c r="BH103" s="79">
        <v>5.1336618876941486E-9</v>
      </c>
      <c r="BI103" s="79">
        <v>-2.01612903225806E-10</v>
      </c>
      <c r="BJ103" s="79">
        <v>2.7049731182795695E-7</v>
      </c>
      <c r="BK103" s="79">
        <v>-2.9028524492234165E-9</v>
      </c>
      <c r="BL103" s="79">
        <v>-2.9028524492234165E-9</v>
      </c>
      <c r="BM103" s="79">
        <v>0</v>
      </c>
      <c r="BN103" s="79">
        <v>4.8611111111111099E-8</v>
      </c>
      <c r="BO103" s="79">
        <v>0</v>
      </c>
      <c r="BP103" s="79">
        <v>3.9986559139784942E-8</v>
      </c>
      <c r="BQ103" s="79">
        <v>0</v>
      </c>
      <c r="BR103" s="79">
        <v>-1.0117980884109917E-8</v>
      </c>
      <c r="BS103" s="79">
        <v>2.8188470728793523E-10</v>
      </c>
      <c r="BT103" s="79">
        <v>-1.3664874551971323E-7</v>
      </c>
      <c r="BU103" s="79">
        <v>0</v>
      </c>
      <c r="BV103" s="79">
        <v>-1.6427718040621219E-10</v>
      </c>
      <c r="BW103" s="79">
        <v>-1.2115442054958184E-8</v>
      </c>
      <c r="BX103" s="79">
        <v>0</v>
      </c>
      <c r="BY103" s="79">
        <v>0</v>
      </c>
      <c r="BZ103" s="79">
        <v>-3.509557945041813E-10</v>
      </c>
      <c r="CA103" s="79">
        <v>-6.7017622461170849E-9</v>
      </c>
      <c r="CB103" s="79">
        <v>9.0165770609318812E-10</v>
      </c>
      <c r="CC103" s="79">
        <v>-2.6041666666666677E-9</v>
      </c>
      <c r="CD103" s="79">
        <v>-2.3353494623655913E-9</v>
      </c>
      <c r="CE103" s="79">
        <v>0</v>
      </c>
      <c r="CF103" s="79">
        <v>-3.7149044205495768E-10</v>
      </c>
      <c r="CG103" s="79">
        <v>-5.0347222222222213E-9</v>
      </c>
      <c r="CH103" s="79">
        <v>0</v>
      </c>
      <c r="CI103" s="79">
        <v>-2.1878733572281954E-9</v>
      </c>
      <c r="CJ103" s="79">
        <v>0</v>
      </c>
      <c r="CK103" s="79">
        <v>-7.6724910394265282E-10</v>
      </c>
      <c r="CL103" s="79">
        <v>-2.4324223416965365E-9</v>
      </c>
      <c r="CM103" s="79">
        <v>0</v>
      </c>
      <c r="CN103" s="79">
        <v>0</v>
      </c>
      <c r="CO103" s="79">
        <v>-4.5362903225806326E-10</v>
      </c>
      <c r="CP103" s="79">
        <v>0</v>
      </c>
      <c r="CQ103" s="79">
        <v>0</v>
      </c>
      <c r="CR103" s="79">
        <v>0</v>
      </c>
      <c r="CS103" s="79">
        <v>2.3950866188769431E-10</v>
      </c>
      <c r="CT103" s="79">
        <v>0</v>
      </c>
      <c r="CU103" s="79">
        <v>0</v>
      </c>
      <c r="CV103" s="79">
        <v>1.2051971326164876E-9</v>
      </c>
      <c r="CW103" s="79">
        <v>-6.4217443249701299E-11</v>
      </c>
      <c r="CX103" s="79">
        <v>-6.4590800477897186E-10</v>
      </c>
      <c r="CY103" s="79">
        <v>3.8157108721624845E-10</v>
      </c>
      <c r="CZ103" s="79">
        <v>2.0889336917562721E-8</v>
      </c>
      <c r="DA103" s="79">
        <v>2.6807048984468339E-9</v>
      </c>
      <c r="DB103" s="79">
        <v>3.4087514934289131E-9</v>
      </c>
      <c r="DC103" s="79">
        <v>0</v>
      </c>
      <c r="DD103" s="79">
        <v>4.4989545997610535E-10</v>
      </c>
      <c r="DE103" s="79">
        <v>-2.3708183990442083E-10</v>
      </c>
    </row>
    <row r="104" spans="1:109">
      <c r="A104" s="80">
        <v>13</v>
      </c>
      <c r="B104" s="186" t="s">
        <v>222</v>
      </c>
      <c r="C104" s="186">
        <v>0.66700000000000004</v>
      </c>
      <c r="D104" s="246">
        <v>42881</v>
      </c>
      <c r="E104" s="222" t="s">
        <v>26</v>
      </c>
      <c r="F104" s="209">
        <v>100</v>
      </c>
      <c r="G104" s="209">
        <v>1.2</v>
      </c>
      <c r="H104" s="209">
        <v>12</v>
      </c>
      <c r="I104" s="209"/>
      <c r="J104" s="79">
        <v>0.47477007900000001</v>
      </c>
      <c r="K104" s="79">
        <v>4.2048608779999999</v>
      </c>
      <c r="L104" s="79">
        <v>0.34909770899999998</v>
      </c>
      <c r="M104" s="79">
        <v>1.4538194209666664</v>
      </c>
      <c r="N104" s="79">
        <v>0.78518057066666636</v>
      </c>
      <c r="O104" s="79">
        <v>2.33</v>
      </c>
      <c r="P104" s="79">
        <v>46</v>
      </c>
      <c r="Q104" s="189">
        <v>1.2190233450842149</v>
      </c>
      <c r="R104" s="190">
        <v>0.25760942058903535</v>
      </c>
      <c r="S104" s="191">
        <v>4.1353969447708572</v>
      </c>
      <c r="T104" s="186">
        <v>-8.2390012845215159E-6</v>
      </c>
      <c r="U104" s="83">
        <v>-4.8430475272960828E-8</v>
      </c>
      <c r="V104" s="79">
        <v>-1.3186416184971099E-8</v>
      </c>
      <c r="W104" s="83">
        <v>-1.3848747591522159E-6</v>
      </c>
      <c r="X104" s="79">
        <v>2.1676300578034647E-8</v>
      </c>
      <c r="Y104" s="79">
        <v>6.2299293513166373E-8</v>
      </c>
      <c r="Z104" s="79">
        <v>-3.2514450867051824E-8</v>
      </c>
      <c r="AA104" s="79">
        <v>8.6103082851637643E-9</v>
      </c>
      <c r="AB104" s="79">
        <v>-1.3487475915221579E-5</v>
      </c>
      <c r="AC104" s="199">
        <v>-4.9875561978163122E-8</v>
      </c>
      <c r="AD104" s="199">
        <v>1.7818721901091842E-7</v>
      </c>
      <c r="AE104" s="79">
        <v>-1.3086062941554274E-8</v>
      </c>
      <c r="AF104" s="79">
        <v>0</v>
      </c>
      <c r="AG104" s="79">
        <v>-1.4009312780989076E-7</v>
      </c>
      <c r="AH104" s="199">
        <v>-2.7095375722543346E-8</v>
      </c>
      <c r="AI104" s="79">
        <v>1.1139210019267832E-7</v>
      </c>
      <c r="AJ104" s="79">
        <v>-1.6096660244059091E-7</v>
      </c>
      <c r="AK104" s="79">
        <v>-2.1475594091201106E-8</v>
      </c>
      <c r="AL104" s="79">
        <v>0</v>
      </c>
      <c r="AM104" s="79">
        <v>-1.1620905587668586E-7</v>
      </c>
      <c r="AN104" s="199">
        <v>-4.696531791907512E-9</v>
      </c>
      <c r="AO104" s="79">
        <v>0</v>
      </c>
      <c r="AP104" s="199">
        <v>0</v>
      </c>
      <c r="AQ104" s="79">
        <v>-1.7561817597944751E-8</v>
      </c>
      <c r="AR104" s="79">
        <v>-3.4019749518304436E-8</v>
      </c>
      <c r="AS104" s="79">
        <v>-1.0007225433526013E-8</v>
      </c>
      <c r="AT104" s="79">
        <v>1.3226557482337836E-8</v>
      </c>
      <c r="AU104" s="79">
        <v>-1.3638005780346825E-7</v>
      </c>
      <c r="AV104" s="79">
        <v>-6.7236673089274202E-8</v>
      </c>
      <c r="AW104" s="79">
        <v>-5.0096339113680166E-9</v>
      </c>
      <c r="AX104" s="79">
        <v>2.7095375722543354E-9</v>
      </c>
      <c r="AY104" s="79">
        <v>-5.4100433526011562E-9</v>
      </c>
      <c r="AZ104" s="79">
        <v>8.7443802183686567E-8</v>
      </c>
      <c r="BA104" s="79">
        <v>2.9303147077713575E-9</v>
      </c>
      <c r="BB104" s="79">
        <v>4.9375802825947323E-7</v>
      </c>
      <c r="BC104" s="79">
        <v>3.0629816955684011E-7</v>
      </c>
      <c r="BD104" s="79">
        <v>1.7726396917148363E-8</v>
      </c>
      <c r="BE104" s="79">
        <v>1.8304431599229288E-9</v>
      </c>
      <c r="BF104" s="79">
        <v>2.288053949903661E-9</v>
      </c>
      <c r="BG104" s="79">
        <v>1.3260677585099548E-8</v>
      </c>
      <c r="BH104" s="79">
        <v>-2.5690430314707842E-10</v>
      </c>
      <c r="BI104" s="79">
        <v>0</v>
      </c>
      <c r="BJ104" s="79">
        <v>5.1581567116249186E-8</v>
      </c>
      <c r="BK104" s="79">
        <v>-4.2951188182402227E-10</v>
      </c>
      <c r="BL104" s="79">
        <v>-3.612716763005784E-10</v>
      </c>
      <c r="BM104" s="79">
        <v>0</v>
      </c>
      <c r="BN104" s="79">
        <v>8.7528098908156737E-8</v>
      </c>
      <c r="BO104" s="79">
        <v>0</v>
      </c>
      <c r="BP104" s="79">
        <v>7.515253692999356E-8</v>
      </c>
      <c r="BQ104" s="79">
        <v>0</v>
      </c>
      <c r="BR104" s="79">
        <v>7.4040622992935171E-9</v>
      </c>
      <c r="BS104" s="79">
        <v>9.0117212588310739E-10</v>
      </c>
      <c r="BT104" s="79">
        <v>0</v>
      </c>
      <c r="BU104" s="79">
        <v>-1.0236030828516378E-8</v>
      </c>
      <c r="BV104" s="79">
        <v>-5.338792549775189E-10</v>
      </c>
      <c r="BW104" s="79">
        <v>-1.8886480411046893E-8</v>
      </c>
      <c r="BX104" s="79">
        <v>0</v>
      </c>
      <c r="BY104" s="79">
        <v>0</v>
      </c>
      <c r="BZ104" s="79">
        <v>-3.8134232498394609E-11</v>
      </c>
      <c r="CA104" s="79">
        <v>-1.3226557482337836E-8</v>
      </c>
      <c r="CB104" s="79">
        <v>5.1561496467565832E-9</v>
      </c>
      <c r="CC104" s="79">
        <v>-1.8464996788696225E-9</v>
      </c>
      <c r="CD104" s="79">
        <v>-5.4271034039820163E-9</v>
      </c>
      <c r="CE104" s="79">
        <v>0</v>
      </c>
      <c r="CF104" s="79">
        <v>0</v>
      </c>
      <c r="CG104" s="79">
        <v>-5.6177745664739888E-9</v>
      </c>
      <c r="CH104" s="79">
        <v>0</v>
      </c>
      <c r="CI104" s="79">
        <v>-4.3713872832369939E-9</v>
      </c>
      <c r="CJ104" s="79">
        <v>0</v>
      </c>
      <c r="CK104" s="79">
        <v>-1.5233622350674389E-9</v>
      </c>
      <c r="CL104" s="79">
        <v>-4.987556197816314E-9</v>
      </c>
      <c r="CM104" s="79">
        <v>0</v>
      </c>
      <c r="CN104" s="79">
        <v>0</v>
      </c>
      <c r="CO104" s="79">
        <v>0</v>
      </c>
      <c r="CP104" s="79">
        <v>0</v>
      </c>
      <c r="CQ104" s="79">
        <v>-3.1671483622350663E-9</v>
      </c>
      <c r="CR104" s="79">
        <v>0</v>
      </c>
      <c r="CS104" s="79">
        <v>2.7095375722543375E-10</v>
      </c>
      <c r="CT104" s="79">
        <v>0</v>
      </c>
      <c r="CU104" s="79">
        <v>0</v>
      </c>
      <c r="CV104" s="79">
        <v>0</v>
      </c>
      <c r="CW104" s="79">
        <v>0</v>
      </c>
      <c r="CX104" s="79">
        <v>0</v>
      </c>
      <c r="CY104" s="79">
        <v>0</v>
      </c>
      <c r="CZ104" s="79">
        <v>3.5438744380218368E-8</v>
      </c>
      <c r="DA104" s="79">
        <v>5.4515895953757217E-9</v>
      </c>
      <c r="DB104" s="79">
        <v>0</v>
      </c>
      <c r="DC104" s="79">
        <v>0</v>
      </c>
      <c r="DD104" s="79">
        <v>5.5194283879255081E-10</v>
      </c>
      <c r="DE104" s="79">
        <v>6.8240205523442241E-11</v>
      </c>
    </row>
    <row r="105" spans="1:109" s="176" customFormat="1">
      <c r="A105" s="80">
        <v>7</v>
      </c>
      <c r="B105" s="186" t="s">
        <v>435</v>
      </c>
      <c r="C105" s="186">
        <v>0.70199999999999996</v>
      </c>
      <c r="D105" s="246">
        <v>42883</v>
      </c>
      <c r="E105" s="188" t="s">
        <v>26</v>
      </c>
      <c r="F105" s="85">
        <v>100</v>
      </c>
      <c r="G105" s="85">
        <v>1.3</v>
      </c>
      <c r="H105" s="85">
        <v>13</v>
      </c>
      <c r="I105" s="85"/>
      <c r="J105" s="79">
        <v>0.492022819</v>
      </c>
      <c r="K105" s="79">
        <v>3.742898141</v>
      </c>
      <c r="L105" s="79">
        <v>0.53350940800000002</v>
      </c>
      <c r="M105" s="79">
        <v>1.2116880786333333</v>
      </c>
      <c r="N105" s="79">
        <v>0.94184750733333289</v>
      </c>
      <c r="O105" s="79">
        <v>4.33</v>
      </c>
      <c r="P105" s="79">
        <v>19</v>
      </c>
      <c r="Q105" s="189">
        <v>0.91041073247160209</v>
      </c>
      <c r="R105" s="190">
        <v>0.14774719541490094</v>
      </c>
      <c r="S105" s="191">
        <v>3.0088916568742659</v>
      </c>
      <c r="T105" s="186">
        <v>-8.1729145558932806E-6</v>
      </c>
      <c r="U105" s="79">
        <v>-3.8753799392097272E-8</v>
      </c>
      <c r="V105" s="79">
        <v>-5.6231003039513637E-8</v>
      </c>
      <c r="W105" s="83">
        <v>-5.5935494765281998E-6</v>
      </c>
      <c r="X105" s="79">
        <v>-8.0420466058763835E-8</v>
      </c>
      <c r="Y105" s="79">
        <v>-3.6220871327254328E-8</v>
      </c>
      <c r="Z105" s="79">
        <v>-1.9693515704154029E-7</v>
      </c>
      <c r="AA105" s="199">
        <v>-1.6590678824721381E-8</v>
      </c>
      <c r="AB105" s="79">
        <v>7.2399527186761237E-6</v>
      </c>
      <c r="AC105" s="79">
        <v>1.1102668017561624E-7</v>
      </c>
      <c r="AD105" s="79">
        <v>5.490121580547118E-8</v>
      </c>
      <c r="AE105" s="79">
        <v>-1.5197568389057747E-8</v>
      </c>
      <c r="AF105" s="79">
        <v>0</v>
      </c>
      <c r="AG105" s="79">
        <v>-1.868034447821682E-7</v>
      </c>
      <c r="AH105" s="79">
        <v>-6.3956433637284683E-8</v>
      </c>
      <c r="AI105" s="79">
        <v>-1.2896825396825396E-7</v>
      </c>
      <c r="AJ105" s="79">
        <v>-1.6654002026342455E-7</v>
      </c>
      <c r="AK105" s="79">
        <v>-5.7835190813914266E-8</v>
      </c>
      <c r="AL105" s="79">
        <v>0</v>
      </c>
      <c r="AM105" s="79">
        <v>-2.1952043228638978E-7</v>
      </c>
      <c r="AN105" s="199">
        <v>-5.1502870651806844E-9</v>
      </c>
      <c r="AO105" s="79">
        <v>0</v>
      </c>
      <c r="AP105" s="79">
        <v>0</v>
      </c>
      <c r="AQ105" s="79">
        <v>-1.1292637622424851E-8</v>
      </c>
      <c r="AR105" s="79">
        <v>1.3234549138804463E-7</v>
      </c>
      <c r="AS105" s="79">
        <v>-2.1006416751097598E-8</v>
      </c>
      <c r="AT105" s="79">
        <v>3.698074974670719E-8</v>
      </c>
      <c r="AU105" s="79">
        <v>1.3378081729145562E-6</v>
      </c>
      <c r="AV105" s="79">
        <v>-1.9440222897669702E-7</v>
      </c>
      <c r="AW105" s="79">
        <v>6.1423505572442011E-10</v>
      </c>
      <c r="AX105" s="79">
        <v>2.8221040189125299E-8</v>
      </c>
      <c r="AY105" s="79">
        <v>-9.1628672745693915E-10</v>
      </c>
      <c r="AZ105" s="79">
        <v>5.3043735224586293E-8</v>
      </c>
      <c r="BA105" s="79">
        <v>1.3931104356636238E-9</v>
      </c>
      <c r="BB105" s="79">
        <v>-2.4527186761229292E-8</v>
      </c>
      <c r="BC105" s="79">
        <v>1.8764775413711582E-8</v>
      </c>
      <c r="BD105" s="79">
        <v>4.7513508949679171E-9</v>
      </c>
      <c r="BE105" s="79">
        <v>4.0315771698750319E-10</v>
      </c>
      <c r="BF105" s="79">
        <v>-2.6680175616345796E-9</v>
      </c>
      <c r="BG105" s="79">
        <v>8.7027186761229319E-8</v>
      </c>
      <c r="BH105" s="79">
        <v>-4.1772205336035167E-9</v>
      </c>
      <c r="BI105" s="79">
        <v>0</v>
      </c>
      <c r="BJ105" s="79">
        <v>5.2980412022965208E-8</v>
      </c>
      <c r="BK105" s="79">
        <v>7.1344140493076689E-9</v>
      </c>
      <c r="BL105" s="79">
        <v>7.1344140493076705E-9</v>
      </c>
      <c r="BM105" s="79">
        <v>0</v>
      </c>
      <c r="BN105" s="79">
        <v>7.4510300574130409E-9</v>
      </c>
      <c r="BO105" s="79">
        <v>0</v>
      </c>
      <c r="BP105" s="79">
        <v>1.0659405606214117E-8</v>
      </c>
      <c r="BQ105" s="79">
        <v>0</v>
      </c>
      <c r="BR105" s="79">
        <v>3.5249915569064514E-9</v>
      </c>
      <c r="BS105" s="79">
        <v>-1.7033941236068869E-9</v>
      </c>
      <c r="BT105" s="79">
        <v>0</v>
      </c>
      <c r="BU105" s="79">
        <v>-2.478047956771361E-8</v>
      </c>
      <c r="BV105" s="79">
        <v>-8.2531239446133351E-10</v>
      </c>
      <c r="BW105" s="79">
        <v>-1.6442924687605537E-8</v>
      </c>
      <c r="BX105" s="79">
        <v>0</v>
      </c>
      <c r="BY105" s="79">
        <v>0</v>
      </c>
      <c r="BZ105" s="79">
        <v>-1.3994427558257339E-9</v>
      </c>
      <c r="CA105" s="79">
        <v>-6.45896656534955E-9</v>
      </c>
      <c r="CB105" s="79">
        <v>3.9471462343802782E-9</v>
      </c>
      <c r="CC105" s="79">
        <v>-1.7836035123269172E-9</v>
      </c>
      <c r="CD105" s="79">
        <v>0</v>
      </c>
      <c r="CE105" s="79">
        <v>-2.7250084430935496E-9</v>
      </c>
      <c r="CF105" s="79">
        <v>-8.4219858156028352E-10</v>
      </c>
      <c r="CG105" s="79">
        <v>-5.8616176967240814E-9</v>
      </c>
      <c r="CH105" s="79">
        <v>0</v>
      </c>
      <c r="CI105" s="79">
        <v>-8.1475852752448671E-10</v>
      </c>
      <c r="CJ105" s="79">
        <v>0</v>
      </c>
      <c r="CK105" s="79">
        <v>-3.6938534278959959E-10</v>
      </c>
      <c r="CL105" s="79">
        <v>-3.9471462343802756E-10</v>
      </c>
      <c r="CM105" s="79">
        <v>0</v>
      </c>
      <c r="CN105" s="79">
        <v>0</v>
      </c>
      <c r="CO105" s="79">
        <v>-8.3375548801080671E-10</v>
      </c>
      <c r="CP105" s="79">
        <v>0</v>
      </c>
      <c r="CQ105" s="79">
        <v>1.3783350219520431E-8</v>
      </c>
      <c r="CR105" s="79">
        <v>1.0764944275582575E-9</v>
      </c>
      <c r="CS105" s="79">
        <v>1.6041877744005454E-10</v>
      </c>
      <c r="CT105" s="79">
        <v>-3.2020432286389832E-10</v>
      </c>
      <c r="CU105" s="79">
        <v>0</v>
      </c>
      <c r="CV105" s="79">
        <v>0</v>
      </c>
      <c r="CW105" s="79">
        <v>0</v>
      </c>
      <c r="CX105" s="79">
        <v>1.7097264437689844E-10</v>
      </c>
      <c r="CY105" s="79">
        <v>1.7033941236068898E-10</v>
      </c>
      <c r="CZ105" s="79">
        <v>3.7044072948328265E-9</v>
      </c>
      <c r="DA105" s="79">
        <v>0</v>
      </c>
      <c r="DB105" s="79">
        <v>0</v>
      </c>
      <c r="DC105" s="79">
        <v>0</v>
      </c>
      <c r="DD105" s="79">
        <v>-1.8363728470111418E-10</v>
      </c>
      <c r="DE105" s="79">
        <v>1.4775413711583999E-10</v>
      </c>
    </row>
    <row r="106" spans="1:109">
      <c r="A106" s="80">
        <v>45</v>
      </c>
      <c r="B106" s="186" t="s">
        <v>935</v>
      </c>
      <c r="C106" s="186">
        <v>0.66</v>
      </c>
      <c r="D106" s="246">
        <v>42885</v>
      </c>
      <c r="E106" s="188" t="s">
        <v>26</v>
      </c>
      <c r="F106" s="85">
        <v>100</v>
      </c>
      <c r="G106" s="85">
        <v>1</v>
      </c>
      <c r="H106" s="85">
        <v>10</v>
      </c>
      <c r="I106" s="85"/>
      <c r="J106" s="79">
        <v>0.45579357300000001</v>
      </c>
      <c r="K106" s="79">
        <v>3.0783614720000001</v>
      </c>
      <c r="L106" s="79">
        <v>0.56941327799999997</v>
      </c>
      <c r="M106" s="79">
        <v>1.3351225309666666</v>
      </c>
      <c r="N106" s="79">
        <v>0.93694670333333274</v>
      </c>
      <c r="O106" s="79">
        <v>0.67</v>
      </c>
      <c r="P106" s="79">
        <v>69.33</v>
      </c>
      <c r="Q106" s="189">
        <v>1.3285108108108108</v>
      </c>
      <c r="R106" s="190">
        <v>0.3163813177096782</v>
      </c>
      <c r="S106" s="191">
        <v>4.00943901292597</v>
      </c>
      <c r="T106" s="186">
        <v>-8.159722222222222E-6</v>
      </c>
      <c r="U106" s="79">
        <v>-3.9408185840707974E-8</v>
      </c>
      <c r="V106" s="79">
        <v>-4.1451573254670593E-8</v>
      </c>
      <c r="W106" s="83">
        <v>-4.5476892822025565E-6</v>
      </c>
      <c r="X106" s="79">
        <v>1.5824729596853399E-8</v>
      </c>
      <c r="Y106" s="79">
        <v>-2.217920353982301E-7</v>
      </c>
      <c r="Z106" s="79">
        <v>-7.2824483775811356E-8</v>
      </c>
      <c r="AA106" s="79">
        <v>-9.4487463126843706E-9</v>
      </c>
      <c r="AB106" s="79">
        <v>-6.3298918387413965E-6</v>
      </c>
      <c r="AC106" s="79">
        <v>6.8983529990167145E-8</v>
      </c>
      <c r="AD106" s="79">
        <v>3.3093657817109144E-7</v>
      </c>
      <c r="AE106" s="79">
        <v>7.2824483775811308E-9</v>
      </c>
      <c r="AF106" s="79">
        <v>0</v>
      </c>
      <c r="AG106" s="79">
        <v>-1.7453294001966568E-7</v>
      </c>
      <c r="AH106" s="79">
        <v>-4.3817600786627342E-8</v>
      </c>
      <c r="AI106" s="79">
        <v>6.861479842674536E-7</v>
      </c>
      <c r="AJ106" s="79">
        <v>-1.8252212389380533E-7</v>
      </c>
      <c r="AK106" s="79">
        <v>-7.2978121927236971E-8</v>
      </c>
      <c r="AL106" s="79">
        <v>0</v>
      </c>
      <c r="AM106" s="79">
        <v>-2.1033062930186831E-7</v>
      </c>
      <c r="AN106" s="199">
        <v>-7.271693706981318E-9</v>
      </c>
      <c r="AO106" s="79">
        <v>-3.0312807276302852E-9</v>
      </c>
      <c r="AP106" s="79">
        <v>-2.8930063913471E-9</v>
      </c>
      <c r="AQ106" s="79">
        <v>-7.5897246804326493E-9</v>
      </c>
      <c r="AR106" s="79">
        <v>1.6746558505408061E-8</v>
      </c>
      <c r="AS106" s="79">
        <v>-1.8998893805309735E-8</v>
      </c>
      <c r="AT106" s="79">
        <v>3.0835176991150436E-8</v>
      </c>
      <c r="AU106" s="79">
        <v>1.6208824975417895E-6</v>
      </c>
      <c r="AV106" s="79">
        <v>-1.709992625368732E-7</v>
      </c>
      <c r="AW106" s="79">
        <v>-5.7967674532940053E-9</v>
      </c>
      <c r="AX106" s="79">
        <v>4.839601769911504E-9</v>
      </c>
      <c r="AY106" s="79">
        <v>-7.2517207472959686E-9</v>
      </c>
      <c r="AZ106" s="79">
        <v>1.9819321533923301E-7</v>
      </c>
      <c r="BA106" s="79">
        <v>1.4380530973451328E-8</v>
      </c>
      <c r="BB106" s="79">
        <v>-3.9223820058997085E-8</v>
      </c>
      <c r="BC106" s="79">
        <v>1.7668387413962805E-9</v>
      </c>
      <c r="BD106" s="79">
        <v>-1.5117994100295009E-9</v>
      </c>
      <c r="BE106" s="79">
        <v>-4.7105457227138642E-9</v>
      </c>
      <c r="BF106" s="79">
        <v>-5.0178220255653868E-9</v>
      </c>
      <c r="BG106" s="79">
        <v>1.3627704031465095E-8</v>
      </c>
      <c r="BH106" s="79">
        <v>-6.9321533923303852E-9</v>
      </c>
      <c r="BI106" s="79">
        <v>0</v>
      </c>
      <c r="BJ106" s="79">
        <v>9.198316125860374E-7</v>
      </c>
      <c r="BK106" s="79">
        <v>5.0946411012782679E-9</v>
      </c>
      <c r="BL106" s="79">
        <v>5.1007866273352978E-9</v>
      </c>
      <c r="BM106" s="79">
        <v>0</v>
      </c>
      <c r="BN106" s="79">
        <v>-3.1034906588003929E-9</v>
      </c>
      <c r="BO106" s="79">
        <v>0</v>
      </c>
      <c r="BP106" s="79">
        <v>-7.3884587020648979E-9</v>
      </c>
      <c r="BQ106" s="79">
        <v>0</v>
      </c>
      <c r="BR106" s="79">
        <v>-1.2905604719764025E-9</v>
      </c>
      <c r="BS106" s="79">
        <v>7.4360865290068828E-10</v>
      </c>
      <c r="BT106" s="79">
        <v>0</v>
      </c>
      <c r="BU106" s="79">
        <v>-2.4413102261553591E-8</v>
      </c>
      <c r="BV106" s="79">
        <v>-2.1601524090462136E-9</v>
      </c>
      <c r="BW106" s="79">
        <v>-2.367563913470993E-8</v>
      </c>
      <c r="BX106" s="79">
        <v>0</v>
      </c>
      <c r="BY106" s="79">
        <v>0</v>
      </c>
      <c r="BZ106" s="79">
        <v>-2.2216076696165186E-9</v>
      </c>
      <c r="CA106" s="79">
        <v>-5.1622418879056024E-9</v>
      </c>
      <c r="CB106" s="79">
        <v>-7.9384832841691278E-9</v>
      </c>
      <c r="CC106" s="79">
        <v>-2.515056538839725E-9</v>
      </c>
      <c r="CD106" s="79">
        <v>0</v>
      </c>
      <c r="CE106" s="79">
        <v>0</v>
      </c>
      <c r="CF106" s="79">
        <v>0</v>
      </c>
      <c r="CG106" s="79">
        <v>-4.1620575221238947E-9</v>
      </c>
      <c r="CH106" s="79">
        <v>-3.6719518190757095E-10</v>
      </c>
      <c r="CI106" s="79">
        <v>4.0253195673549661E-10</v>
      </c>
      <c r="CJ106" s="79">
        <v>0</v>
      </c>
      <c r="CK106" s="79">
        <v>-4.5522984267453308E-9</v>
      </c>
      <c r="CL106" s="79">
        <v>-2.3352999016715827E-9</v>
      </c>
      <c r="CM106" s="79">
        <v>1.6592920353982264E-10</v>
      </c>
      <c r="CN106" s="79">
        <v>0</v>
      </c>
      <c r="CO106" s="79">
        <v>0</v>
      </c>
      <c r="CP106" s="79">
        <v>0</v>
      </c>
      <c r="CQ106" s="79">
        <v>4.9993854473942969E-8</v>
      </c>
      <c r="CR106" s="79">
        <v>5.2882251720747289E-9</v>
      </c>
      <c r="CS106" s="79">
        <v>4.3018682399213493E-10</v>
      </c>
      <c r="CT106" s="79">
        <v>-5.1468780727630287E-10</v>
      </c>
      <c r="CU106" s="79">
        <v>0</v>
      </c>
      <c r="CV106" s="79">
        <v>0</v>
      </c>
      <c r="CW106" s="79">
        <v>0</v>
      </c>
      <c r="CX106" s="79">
        <v>6.5142576204523222E-10</v>
      </c>
      <c r="CY106" s="79">
        <v>0</v>
      </c>
      <c r="CZ106" s="79">
        <v>2.7362954768928212E-9</v>
      </c>
      <c r="DA106" s="79">
        <v>0</v>
      </c>
      <c r="DB106" s="79">
        <v>0</v>
      </c>
      <c r="DC106" s="79">
        <v>0</v>
      </c>
      <c r="DD106" s="79">
        <v>1.4426622418879054E-9</v>
      </c>
      <c r="DE106" s="79">
        <v>0</v>
      </c>
    </row>
    <row r="107" spans="1:109">
      <c r="A107" s="80">
        <v>13</v>
      </c>
      <c r="B107" s="186" t="s">
        <v>188</v>
      </c>
      <c r="C107" s="186">
        <v>0.70799999999999996</v>
      </c>
      <c r="D107" s="246">
        <v>42878</v>
      </c>
      <c r="E107" s="188" t="s">
        <v>26</v>
      </c>
      <c r="F107" s="85">
        <v>100</v>
      </c>
      <c r="G107" s="85">
        <v>1.1000000000000001</v>
      </c>
      <c r="H107" s="85">
        <v>11</v>
      </c>
      <c r="I107" s="85"/>
      <c r="J107" s="79">
        <v>0.78875939699999997</v>
      </c>
      <c r="K107" s="79">
        <v>3.8962579310000001</v>
      </c>
      <c r="L107" s="79">
        <v>0.65969318700000001</v>
      </c>
      <c r="M107" s="79">
        <v>1.4660882043333334</v>
      </c>
      <c r="N107" s="79">
        <v>0.87056582033333318</v>
      </c>
      <c r="O107" s="79">
        <v>0</v>
      </c>
      <c r="P107" s="79">
        <v>100</v>
      </c>
      <c r="Q107" s="189">
        <v>1.2060367019193108</v>
      </c>
      <c r="R107" s="190">
        <v>0.35824791735995948</v>
      </c>
      <c r="S107" s="191">
        <v>5.2249870152761462</v>
      </c>
      <c r="T107" s="186">
        <v>-8.1504343850022875E-6</v>
      </c>
      <c r="U107" s="79">
        <v>-5.6955875628715122E-8</v>
      </c>
      <c r="V107" s="79">
        <v>3.9980566986739835E-8</v>
      </c>
      <c r="W107" s="83">
        <v>1.2974394147233653E-5</v>
      </c>
      <c r="X107" s="79">
        <v>1.6975308641975323E-7</v>
      </c>
      <c r="Y107" s="79">
        <v>1.1642661179698216E-6</v>
      </c>
      <c r="Z107" s="79">
        <v>4.2009602194787352E-8</v>
      </c>
      <c r="AA107" s="199">
        <v>1.8061271147690891E-8</v>
      </c>
      <c r="AB107" s="79">
        <v>-6.6300868770004565E-6</v>
      </c>
      <c r="AC107" s="199">
        <v>-2.9063786008230489E-8</v>
      </c>
      <c r="AD107" s="199">
        <v>1.7432556012802931E-7</v>
      </c>
      <c r="AE107" s="79">
        <v>-3.406492912665752E-8</v>
      </c>
      <c r="AF107" s="79">
        <v>-1.1116826703246456E-8</v>
      </c>
      <c r="AG107" s="79">
        <v>-1.6289437585733881E-7</v>
      </c>
      <c r="AH107" s="199">
        <v>-6.2528577960676742E-8</v>
      </c>
      <c r="AI107" s="79">
        <v>1.6446616369455876E-6</v>
      </c>
      <c r="AJ107" s="79">
        <v>-2.37797210791038E-7</v>
      </c>
      <c r="AK107" s="79">
        <v>-2.943529949702732E-9</v>
      </c>
      <c r="AL107" s="79">
        <v>-3.1435756744398725E-11</v>
      </c>
      <c r="AM107" s="79">
        <v>8.6019661636945536E-8</v>
      </c>
      <c r="AN107" s="199">
        <v>0</v>
      </c>
      <c r="AO107" s="79">
        <v>0</v>
      </c>
      <c r="AP107" s="199">
        <v>0</v>
      </c>
      <c r="AQ107" s="79">
        <v>-3.2207361682670344E-8</v>
      </c>
      <c r="AR107" s="79">
        <v>-3.6436899862825799E-8</v>
      </c>
      <c r="AS107" s="79">
        <v>-1.2079903978052128E-8</v>
      </c>
      <c r="AT107" s="79">
        <v>2.8223593964334713E-8</v>
      </c>
      <c r="AU107" s="79">
        <v>4.8010973936899861E-8</v>
      </c>
      <c r="AV107" s="79">
        <v>-1.7092478280749886E-7</v>
      </c>
      <c r="AW107" s="79">
        <v>-3.7379972565157729E-9</v>
      </c>
      <c r="AX107" s="79">
        <v>3.515089163237305E-9</v>
      </c>
      <c r="AY107" s="79">
        <v>1.427469135802469E-9</v>
      </c>
      <c r="AZ107" s="79">
        <v>1.1019375857338822E-7</v>
      </c>
      <c r="BA107" s="79">
        <v>-2.3862597165066339E-9</v>
      </c>
      <c r="BB107" s="79">
        <v>1.5009144947416555E-7</v>
      </c>
      <c r="BC107" s="79">
        <v>9.801954732510289E-8</v>
      </c>
      <c r="BD107" s="79">
        <v>0</v>
      </c>
      <c r="BE107" s="79">
        <v>0</v>
      </c>
      <c r="BF107" s="79">
        <v>0</v>
      </c>
      <c r="BG107" s="79">
        <v>3.3364769090077729E-8</v>
      </c>
      <c r="BH107" s="79">
        <v>0</v>
      </c>
      <c r="BI107" s="79">
        <v>0</v>
      </c>
      <c r="BJ107" s="79">
        <v>2.1664951989026064E-7</v>
      </c>
      <c r="BK107" s="79">
        <v>0</v>
      </c>
      <c r="BL107" s="79">
        <v>-8.1161408321902095E-10</v>
      </c>
      <c r="BM107" s="79">
        <v>0</v>
      </c>
      <c r="BN107" s="79">
        <v>7.3673982624599914E-8</v>
      </c>
      <c r="BO107" s="79">
        <v>0</v>
      </c>
      <c r="BP107" s="79">
        <v>0</v>
      </c>
      <c r="BQ107" s="79">
        <v>0</v>
      </c>
      <c r="BR107" s="79">
        <v>0</v>
      </c>
      <c r="BS107" s="79">
        <v>0</v>
      </c>
      <c r="BT107" s="79">
        <v>0</v>
      </c>
      <c r="BU107" s="79">
        <v>-1.3543095564700504E-8</v>
      </c>
      <c r="BV107" s="79">
        <v>0</v>
      </c>
      <c r="BW107" s="79">
        <v>-3.4796524919981705E-8</v>
      </c>
      <c r="BX107" s="79">
        <v>0</v>
      </c>
      <c r="BY107" s="79">
        <v>0</v>
      </c>
      <c r="BZ107" s="79">
        <v>0</v>
      </c>
      <c r="CA107" s="79">
        <v>-2.646319158664839E-8</v>
      </c>
      <c r="CB107" s="79">
        <v>0</v>
      </c>
      <c r="CC107" s="79">
        <v>0</v>
      </c>
      <c r="CD107" s="79">
        <v>0</v>
      </c>
      <c r="CE107" s="79">
        <v>0</v>
      </c>
      <c r="CF107" s="79">
        <v>0</v>
      </c>
      <c r="CG107" s="79">
        <v>0</v>
      </c>
      <c r="CH107" s="79">
        <v>0</v>
      </c>
      <c r="CI107" s="79">
        <v>0</v>
      </c>
      <c r="CJ107" s="79">
        <v>0</v>
      </c>
      <c r="CK107" s="79">
        <v>0</v>
      </c>
      <c r="CL107" s="79">
        <v>-9.8336762688614542E-9</v>
      </c>
      <c r="CM107" s="79">
        <v>0</v>
      </c>
      <c r="CN107" s="79">
        <v>0</v>
      </c>
      <c r="CO107" s="79">
        <v>0</v>
      </c>
      <c r="CP107" s="79">
        <v>0</v>
      </c>
      <c r="CQ107" s="79">
        <v>0</v>
      </c>
      <c r="CR107" s="79">
        <v>0</v>
      </c>
      <c r="CS107" s="79">
        <v>0</v>
      </c>
      <c r="CT107" s="79">
        <v>0</v>
      </c>
      <c r="CU107" s="79">
        <v>0</v>
      </c>
      <c r="CV107" s="79">
        <v>0</v>
      </c>
      <c r="CW107" s="79">
        <v>0</v>
      </c>
      <c r="CX107" s="79">
        <v>0</v>
      </c>
      <c r="CY107" s="79">
        <v>0</v>
      </c>
      <c r="CZ107" s="79">
        <v>1.6820987654320985E-8</v>
      </c>
      <c r="DA107" s="79">
        <v>0</v>
      </c>
      <c r="DB107" s="79">
        <v>0</v>
      </c>
      <c r="DC107" s="79">
        <v>0</v>
      </c>
      <c r="DD107" s="79">
        <v>0</v>
      </c>
      <c r="DE107" s="79">
        <v>2.3148148148148152E-9</v>
      </c>
    </row>
    <row r="108" spans="1:109">
      <c r="A108" s="80">
        <v>25</v>
      </c>
      <c r="B108" s="186" t="s">
        <v>542</v>
      </c>
      <c r="C108" s="186">
        <v>0.67500000000000004</v>
      </c>
      <c r="D108" s="251">
        <v>42881</v>
      </c>
      <c r="E108" s="188" t="s">
        <v>26</v>
      </c>
      <c r="F108" s="85">
        <v>100</v>
      </c>
      <c r="G108" s="85">
        <v>1</v>
      </c>
      <c r="H108" s="85">
        <v>10</v>
      </c>
      <c r="I108" s="85"/>
      <c r="J108" s="79">
        <v>0.88198301099999998</v>
      </c>
      <c r="K108" s="79">
        <v>4.3847447370000001</v>
      </c>
      <c r="L108" s="79">
        <v>0.58049324000000002</v>
      </c>
      <c r="M108" s="79">
        <v>2.3001883366333336</v>
      </c>
      <c r="N108" s="79">
        <v>1.5730575786666667</v>
      </c>
      <c r="O108" s="79">
        <v>2.67</v>
      </c>
      <c r="P108" s="79">
        <v>73.33</v>
      </c>
      <c r="Q108" s="189">
        <v>0.7461647865256561</v>
      </c>
      <c r="R108" s="190">
        <v>0.11554849183214788</v>
      </c>
      <c r="S108" s="191">
        <v>2.7805213474343908</v>
      </c>
      <c r="T108" s="186">
        <v>-8.1153305203938125E-6</v>
      </c>
      <c r="U108" s="79">
        <v>-4.3547819971870614E-8</v>
      </c>
      <c r="V108" s="79">
        <v>-3.0625879043600568E-8</v>
      </c>
      <c r="W108" s="83">
        <v>-3.60407876230661E-6</v>
      </c>
      <c r="X108" s="79">
        <v>-3.7798874824191261E-8</v>
      </c>
      <c r="Y108" s="79">
        <v>1.6561181434599159E-8</v>
      </c>
      <c r="Z108" s="79">
        <v>-1.3537271448663835E-7</v>
      </c>
      <c r="AA108" s="199">
        <v>-8.4036568213783441E-9</v>
      </c>
      <c r="AB108" s="79">
        <v>-4.5710267229254574E-7</v>
      </c>
      <c r="AC108" s="79">
        <v>5.5028129395218055E-8</v>
      </c>
      <c r="AD108" s="79">
        <v>1.3433544303797464E-7</v>
      </c>
      <c r="AE108" s="79">
        <v>-1.2710970464135026E-8</v>
      </c>
      <c r="AF108" s="79">
        <v>0</v>
      </c>
      <c r="AG108" s="79">
        <v>-1.065400843881857E-7</v>
      </c>
      <c r="AH108" s="79">
        <v>-6.0689170182841078E-8</v>
      </c>
      <c r="AI108" s="79">
        <v>-1.1427566807313617E-8</v>
      </c>
      <c r="AJ108" s="79">
        <v>-1.7545710267229252E-7</v>
      </c>
      <c r="AK108" s="79">
        <v>-6.7158931082981727E-8</v>
      </c>
      <c r="AL108" s="79">
        <v>0</v>
      </c>
      <c r="AM108" s="79">
        <v>-1.9883966244725729E-7</v>
      </c>
      <c r="AN108" s="199">
        <v>-4.9542897327707425E-9</v>
      </c>
      <c r="AO108" s="79">
        <v>0</v>
      </c>
      <c r="AP108" s="79">
        <v>0</v>
      </c>
      <c r="AQ108" s="79">
        <v>-8.8080168776371215E-9</v>
      </c>
      <c r="AR108" s="79">
        <v>-7.8938115330520368E-9</v>
      </c>
      <c r="AS108" s="79">
        <v>-1.1197257383966246E-8</v>
      </c>
      <c r="AT108" s="79">
        <v>1.8048523206751066E-8</v>
      </c>
      <c r="AU108" s="79">
        <v>1.3139943741209565E-6</v>
      </c>
      <c r="AV108" s="79">
        <v>-1.3748241912798869E-7</v>
      </c>
      <c r="AW108" s="79">
        <v>-1.7545710267229254E-9</v>
      </c>
      <c r="AX108" s="79">
        <v>2.4964838255977439E-9</v>
      </c>
      <c r="AY108" s="79">
        <v>-3.9345991561181436E-9</v>
      </c>
      <c r="AZ108" s="79">
        <v>9.0893108298171572E-8</v>
      </c>
      <c r="BA108" s="79">
        <v>8.4388185654008517E-10</v>
      </c>
      <c r="BB108" s="79">
        <v>3.9222925457102669E-7</v>
      </c>
      <c r="BC108" s="79">
        <v>2.1870604781997187E-7</v>
      </c>
      <c r="BD108" s="79">
        <v>1.0260196905766528E-8</v>
      </c>
      <c r="BE108" s="79">
        <v>1.777426160337553E-9</v>
      </c>
      <c r="BF108" s="79">
        <v>1.7405063291139248E-9</v>
      </c>
      <c r="BG108" s="79">
        <v>2.7355836849507747E-8</v>
      </c>
      <c r="BH108" s="79">
        <v>3.9170182841068913E-9</v>
      </c>
      <c r="BI108" s="79">
        <v>0</v>
      </c>
      <c r="BJ108" s="79">
        <v>2.3575949367088604E-8</v>
      </c>
      <c r="BK108" s="79">
        <v>8.4036568213783708E-10</v>
      </c>
      <c r="BL108" s="79">
        <v>8.1751054852320847E-10</v>
      </c>
      <c r="BM108" s="79">
        <v>0</v>
      </c>
      <c r="BN108" s="79">
        <v>8.6322081575246147E-8</v>
      </c>
      <c r="BO108" s="79">
        <v>0</v>
      </c>
      <c r="BP108" s="79">
        <v>6.8002812939521782E-8</v>
      </c>
      <c r="BQ108" s="79">
        <v>0</v>
      </c>
      <c r="BR108" s="79">
        <v>3.7482419127988797E-9</v>
      </c>
      <c r="BS108" s="79">
        <v>1.953234880450072E-9</v>
      </c>
      <c r="BT108" s="79">
        <v>0</v>
      </c>
      <c r="BU108" s="79">
        <v>-1.1875879043600562E-8</v>
      </c>
      <c r="BV108" s="79">
        <v>-1.325597749648382E-9</v>
      </c>
      <c r="BW108" s="79">
        <v>-2.1325597749648381E-8</v>
      </c>
      <c r="BX108" s="79">
        <v>0</v>
      </c>
      <c r="BY108" s="79">
        <v>0</v>
      </c>
      <c r="BZ108" s="79">
        <v>-6.1181434599156115E-10</v>
      </c>
      <c r="CA108" s="79">
        <v>-9.0365682137834046E-9</v>
      </c>
      <c r="CB108" s="79">
        <v>1.5998593530239096E-10</v>
      </c>
      <c r="CC108" s="79">
        <v>-2.3962728551336145E-9</v>
      </c>
      <c r="CD108" s="79">
        <v>-3.9609704641350223E-9</v>
      </c>
      <c r="CE108" s="79">
        <v>0</v>
      </c>
      <c r="CF108" s="79">
        <v>0</v>
      </c>
      <c r="CG108" s="79">
        <v>-6.1796765119549933E-9</v>
      </c>
      <c r="CH108" s="79">
        <v>0</v>
      </c>
      <c r="CI108" s="79">
        <v>-3.4511251758087183E-9</v>
      </c>
      <c r="CJ108" s="79">
        <v>0</v>
      </c>
      <c r="CK108" s="79">
        <v>-2.3329817158931092E-9</v>
      </c>
      <c r="CL108" s="79">
        <v>-1.2148382559774974E-9</v>
      </c>
      <c r="CM108" s="79">
        <v>0</v>
      </c>
      <c r="CN108" s="79">
        <v>0</v>
      </c>
      <c r="CO108" s="79">
        <v>0</v>
      </c>
      <c r="CP108" s="79">
        <v>0</v>
      </c>
      <c r="CQ108" s="79">
        <v>-3.5179324894514756E-9</v>
      </c>
      <c r="CR108" s="79">
        <v>0</v>
      </c>
      <c r="CS108" s="79">
        <v>4.9226441631504377E-11</v>
      </c>
      <c r="CT108" s="79">
        <v>0</v>
      </c>
      <c r="CU108" s="79">
        <v>0</v>
      </c>
      <c r="CV108" s="79">
        <v>0</v>
      </c>
      <c r="CW108" s="79">
        <v>0</v>
      </c>
      <c r="CX108" s="79">
        <v>0</v>
      </c>
      <c r="CY108" s="79">
        <v>0</v>
      </c>
      <c r="CZ108" s="79">
        <v>2.8393108298171585E-8</v>
      </c>
      <c r="DA108" s="79">
        <v>5.6663150492264418E-9</v>
      </c>
      <c r="DB108" s="79">
        <v>0</v>
      </c>
      <c r="DC108" s="79">
        <v>0</v>
      </c>
      <c r="DD108" s="79">
        <v>6.5928270042194013E-10</v>
      </c>
      <c r="DE108" s="79">
        <v>9.3354430379746852E-10</v>
      </c>
    </row>
    <row r="109" spans="1:109">
      <c r="A109" s="80">
        <v>20</v>
      </c>
      <c r="B109" s="186" t="s">
        <v>623</v>
      </c>
      <c r="C109" s="186">
        <v>0.68300000000000005</v>
      </c>
      <c r="D109" s="251">
        <v>42881</v>
      </c>
      <c r="E109" s="188" t="s">
        <v>26</v>
      </c>
      <c r="F109" s="85">
        <v>100</v>
      </c>
      <c r="G109" s="85">
        <v>1.3</v>
      </c>
      <c r="H109" s="85">
        <v>13</v>
      </c>
      <c r="I109" s="85"/>
      <c r="J109" s="79">
        <v>0.23207650399999999</v>
      </c>
      <c r="K109" s="79">
        <v>2.602251071</v>
      </c>
      <c r="L109" s="79">
        <v>0.41173367900000002</v>
      </c>
      <c r="M109" s="79">
        <v>1.3568888589999999</v>
      </c>
      <c r="N109" s="79">
        <v>0.93285685399999896</v>
      </c>
      <c r="O109" s="79">
        <v>0</v>
      </c>
      <c r="P109" s="79">
        <v>100</v>
      </c>
      <c r="Q109" s="189">
        <v>1.1656653349001174</v>
      </c>
      <c r="R109" s="190">
        <v>0.24291000242566174</v>
      </c>
      <c r="S109" s="191">
        <v>4.8049936153544843</v>
      </c>
      <c r="T109" s="186">
        <v>-8.1023827726809386E-6</v>
      </c>
      <c r="U109" s="83">
        <v>-5.7546508664627937E-8</v>
      </c>
      <c r="V109" s="79">
        <v>-3.8847477064220185E-8</v>
      </c>
      <c r="W109" s="83">
        <v>-5.224260958205913E-6</v>
      </c>
      <c r="X109" s="79">
        <v>-6.1799184505606343E-8</v>
      </c>
      <c r="Y109" s="79">
        <v>1.0464449541284407E-7</v>
      </c>
      <c r="Z109" s="79">
        <v>-2.057849133537205E-7</v>
      </c>
      <c r="AA109" s="79">
        <v>1.5449796126401629E-8</v>
      </c>
      <c r="AB109" s="79">
        <v>-9.5565749235474008E-8</v>
      </c>
      <c r="AC109" s="79">
        <v>5.256116207951072E-8</v>
      </c>
      <c r="AD109" s="79">
        <v>1.1571419469928643E-7</v>
      </c>
      <c r="AE109" s="79">
        <v>-1.5991335372069309E-8</v>
      </c>
      <c r="AF109" s="79">
        <v>0</v>
      </c>
      <c r="AG109" s="79">
        <v>-2.6200942915392468E-7</v>
      </c>
      <c r="AH109" s="79">
        <v>-7.9144367991845053E-8</v>
      </c>
      <c r="AI109" s="79">
        <v>6.2117737003057635E-9</v>
      </c>
      <c r="AJ109" s="79">
        <v>-1.8348623853211009E-7</v>
      </c>
      <c r="AK109" s="79">
        <v>-1.0145897043832825E-7</v>
      </c>
      <c r="AL109" s="79">
        <v>0</v>
      </c>
      <c r="AM109" s="79">
        <v>-2.4671890927624867E-7</v>
      </c>
      <c r="AN109" s="199">
        <v>-5.8565876656472976E-9</v>
      </c>
      <c r="AO109" s="79">
        <v>0</v>
      </c>
      <c r="AP109" s="79">
        <v>0</v>
      </c>
      <c r="AQ109" s="79">
        <v>-1.3124362895005087E-8</v>
      </c>
      <c r="AR109" s="79">
        <v>2.7236238532110135E-9</v>
      </c>
      <c r="AS109" s="79">
        <v>-1.2608307849133539E-8</v>
      </c>
      <c r="AT109" s="79">
        <v>1.5911697247706418E-8</v>
      </c>
      <c r="AU109" s="79">
        <v>-4.3163863404689024E-8</v>
      </c>
      <c r="AV109" s="79">
        <v>-1.7329255861365951E-7</v>
      </c>
      <c r="AW109" s="79">
        <v>-2.5165647298674844E-9</v>
      </c>
      <c r="AX109" s="79">
        <v>2.006880733944949E-9</v>
      </c>
      <c r="AY109" s="79">
        <v>-3.9529020132517834E-9</v>
      </c>
      <c r="AZ109" s="79">
        <v>6.8184569317023438E-8</v>
      </c>
      <c r="BA109" s="79">
        <v>2.8669724770642581E-10</v>
      </c>
      <c r="BB109" s="79">
        <v>7.0384174311926579E-8</v>
      </c>
      <c r="BC109" s="79">
        <v>2.9243119266055055E-8</v>
      </c>
      <c r="BD109" s="79">
        <v>1.2917303771661554E-9</v>
      </c>
      <c r="BE109" s="79">
        <v>-1.4303007135575942E-9</v>
      </c>
      <c r="BF109" s="79">
        <v>3.2221585117227332E-9</v>
      </c>
      <c r="BG109" s="79">
        <v>1.177051478083588E-8</v>
      </c>
      <c r="BH109" s="79">
        <v>-2.0403287461773702E-9</v>
      </c>
      <c r="BI109" s="79">
        <v>0</v>
      </c>
      <c r="BJ109" s="79">
        <v>5.3453109072375141E-8</v>
      </c>
      <c r="BK109" s="79">
        <v>1.2152777777777783E-9</v>
      </c>
      <c r="BL109" s="79">
        <v>1.2646534148827748E-9</v>
      </c>
      <c r="BM109" s="79">
        <v>0</v>
      </c>
      <c r="BN109" s="79">
        <v>1.9065366972477067E-8</v>
      </c>
      <c r="BO109" s="79">
        <v>0</v>
      </c>
      <c r="BP109" s="79">
        <v>1.2654497961264017E-8</v>
      </c>
      <c r="BQ109" s="79">
        <v>0</v>
      </c>
      <c r="BR109" s="79">
        <v>-5.706867991845055E-9</v>
      </c>
      <c r="BS109" s="79">
        <v>-3.9819062181446655E-11</v>
      </c>
      <c r="BT109" s="79">
        <v>0</v>
      </c>
      <c r="BU109" s="79">
        <v>-1.3866590214067279E-8</v>
      </c>
      <c r="BV109" s="79">
        <v>-2.1725280326197756E-9</v>
      </c>
      <c r="BW109" s="79">
        <v>-2.4289627930682974E-8</v>
      </c>
      <c r="BX109" s="79">
        <v>0</v>
      </c>
      <c r="BY109" s="79">
        <v>0</v>
      </c>
      <c r="BZ109" s="79">
        <v>-9.1583843017329336E-10</v>
      </c>
      <c r="CA109" s="79">
        <v>-8.6327726809378186E-9</v>
      </c>
      <c r="CB109" s="79">
        <v>-2.0530708460754309E-9</v>
      </c>
      <c r="CC109" s="79">
        <v>-1.7472604485219169E-9</v>
      </c>
      <c r="CD109" s="79">
        <v>-5.2561162079510708E-9</v>
      </c>
      <c r="CE109" s="79">
        <v>0</v>
      </c>
      <c r="CF109" s="79">
        <v>0</v>
      </c>
      <c r="CG109" s="79">
        <v>-6.5414755351681974E-9</v>
      </c>
      <c r="CH109" s="79">
        <v>0</v>
      </c>
      <c r="CI109" s="79">
        <v>-2.9784658511722724E-9</v>
      </c>
      <c r="CJ109" s="79">
        <v>0</v>
      </c>
      <c r="CK109" s="79">
        <v>-1.650101936799185E-9</v>
      </c>
      <c r="CL109" s="79">
        <v>-2.1167813455657476E-9</v>
      </c>
      <c r="CM109" s="79">
        <v>0</v>
      </c>
      <c r="CN109" s="79">
        <v>0</v>
      </c>
      <c r="CO109" s="79">
        <v>0</v>
      </c>
      <c r="CP109" s="79">
        <v>0</v>
      </c>
      <c r="CQ109" s="79">
        <v>-4.9789755351681958E-9</v>
      </c>
      <c r="CR109" s="79">
        <v>0</v>
      </c>
      <c r="CS109" s="79">
        <v>2.8669724770642183E-10</v>
      </c>
      <c r="CT109" s="79">
        <v>0</v>
      </c>
      <c r="CU109" s="79">
        <v>0</v>
      </c>
      <c r="CV109" s="79">
        <v>0</v>
      </c>
      <c r="CW109" s="79">
        <v>0</v>
      </c>
      <c r="CX109" s="79">
        <v>0</v>
      </c>
      <c r="CY109" s="79">
        <v>0</v>
      </c>
      <c r="CZ109" s="79">
        <v>9.5486111111111103E-9</v>
      </c>
      <c r="DA109" s="79">
        <v>1.3043132008154942E-9</v>
      </c>
      <c r="DB109" s="79">
        <v>0</v>
      </c>
      <c r="DC109" s="79">
        <v>0</v>
      </c>
      <c r="DD109" s="79">
        <v>5.4153924566768605E-10</v>
      </c>
      <c r="DE109" s="79">
        <v>1.4860474006116211E-9</v>
      </c>
    </row>
    <row r="110" spans="1:109">
      <c r="A110" s="80">
        <v>45</v>
      </c>
      <c r="B110" s="186" t="s">
        <v>935</v>
      </c>
      <c r="C110" s="186">
        <v>0.68100000000000005</v>
      </c>
      <c r="D110" s="251">
        <v>42883</v>
      </c>
      <c r="E110" s="188" t="s">
        <v>26</v>
      </c>
      <c r="F110" s="85">
        <v>100</v>
      </c>
      <c r="G110" s="85">
        <v>1</v>
      </c>
      <c r="H110" s="85">
        <v>10</v>
      </c>
      <c r="I110" s="85"/>
      <c r="J110" s="79">
        <v>0.45579357300000001</v>
      </c>
      <c r="K110" s="79">
        <v>3.0783614720000001</v>
      </c>
      <c r="L110" s="79">
        <v>0.56941327799999997</v>
      </c>
      <c r="M110" s="79">
        <v>1.3351225309666666</v>
      </c>
      <c r="N110" s="79">
        <v>0.93694670333333274</v>
      </c>
      <c r="O110" s="79">
        <v>0.67</v>
      </c>
      <c r="P110" s="79">
        <v>69.33</v>
      </c>
      <c r="Q110" s="189">
        <v>0.99237465726596163</v>
      </c>
      <c r="R110" s="190">
        <v>0.18869945406500868</v>
      </c>
      <c r="S110" s="191">
        <v>3.8535879749314534</v>
      </c>
      <c r="T110" s="186">
        <v>-8.0719627594627587E-6</v>
      </c>
      <c r="U110" s="83">
        <v>-3.6706349206349197E-8</v>
      </c>
      <c r="V110" s="79">
        <v>-4.9088064713064704E-8</v>
      </c>
      <c r="W110" s="83">
        <v>-6.5056471306471311E-6</v>
      </c>
      <c r="X110" s="79">
        <v>-8.4706959706959799E-8</v>
      </c>
      <c r="Y110" s="79">
        <v>-3.6801739926739972E-8</v>
      </c>
      <c r="Z110" s="79">
        <v>-2.0737942612942608E-7</v>
      </c>
      <c r="AA110" s="199">
        <v>-1.1160714285714268E-8</v>
      </c>
      <c r="AB110" s="79">
        <v>5.6089743589743585E-6</v>
      </c>
      <c r="AC110" s="79">
        <v>1.4995421245421252E-7</v>
      </c>
      <c r="AD110" s="79">
        <v>2.4782509157509153E-7</v>
      </c>
      <c r="AE110" s="79">
        <v>-1.0187728937728935E-8</v>
      </c>
      <c r="AF110" s="79">
        <v>0</v>
      </c>
      <c r="AG110" s="79">
        <v>-1.0206807081807099E-7</v>
      </c>
      <c r="AH110" s="79">
        <v>-7.4652777777777812E-8</v>
      </c>
      <c r="AI110" s="79">
        <v>6.7326770451770455E-7</v>
      </c>
      <c r="AJ110" s="79">
        <v>-1.8315018315018309E-7</v>
      </c>
      <c r="AK110" s="79">
        <v>-1.009233821733823E-7</v>
      </c>
      <c r="AL110" s="79">
        <v>0</v>
      </c>
      <c r="AM110" s="79">
        <v>-2.8140262515262513E-7</v>
      </c>
      <c r="AN110" s="199">
        <v>-5.0766941391941391E-9</v>
      </c>
      <c r="AO110" s="79">
        <v>0</v>
      </c>
      <c r="AP110" s="79">
        <v>0</v>
      </c>
      <c r="AQ110" s="79">
        <v>-1.0435744810744806E-8</v>
      </c>
      <c r="AR110" s="79">
        <v>2.0222832722832718E-7</v>
      </c>
      <c r="AS110" s="79">
        <v>-3.0792124542124583E-9</v>
      </c>
      <c r="AT110" s="79">
        <v>3.6801739926739933E-8</v>
      </c>
      <c r="AU110" s="79">
        <v>3.2509157509157513E-6</v>
      </c>
      <c r="AV110" s="79">
        <v>-2.1615537240537238E-7</v>
      </c>
      <c r="AW110" s="79">
        <v>2.4801587301587279E-9</v>
      </c>
      <c r="AX110" s="79">
        <v>3.9434523809523799E-8</v>
      </c>
      <c r="AY110" s="79">
        <v>-6.4507020757020761E-9</v>
      </c>
      <c r="AZ110" s="79">
        <v>2.489697802197802E-7</v>
      </c>
      <c r="BA110" s="79">
        <v>1.6254578754578752E-8</v>
      </c>
      <c r="BB110" s="79">
        <v>1.3278388278388275E-7</v>
      </c>
      <c r="BC110" s="79">
        <v>1.7704517704517695E-8</v>
      </c>
      <c r="BD110" s="79">
        <v>2.4210164835164825E-9</v>
      </c>
      <c r="BE110" s="79">
        <v>1.3163919413919415E-9</v>
      </c>
      <c r="BF110" s="79">
        <v>-1.9268925518925517E-9</v>
      </c>
      <c r="BG110" s="79">
        <v>5.5822649572649568E-8</v>
      </c>
      <c r="BH110" s="79">
        <v>-8.337148962148934E-10</v>
      </c>
      <c r="BI110" s="79">
        <v>0</v>
      </c>
      <c r="BJ110" s="79">
        <v>1.2324481074481073E-6</v>
      </c>
      <c r="BK110" s="79">
        <v>8.2417582417582455E-9</v>
      </c>
      <c r="BL110" s="79">
        <v>8.2608363858363926E-9</v>
      </c>
      <c r="BM110" s="79">
        <v>0</v>
      </c>
      <c r="BN110" s="79">
        <v>7.2306166056166016E-9</v>
      </c>
      <c r="BO110" s="79">
        <v>0</v>
      </c>
      <c r="BP110" s="79">
        <v>1.0855463980463987E-8</v>
      </c>
      <c r="BQ110" s="79">
        <v>0</v>
      </c>
      <c r="BR110" s="79">
        <v>1.4880952380952396E-9</v>
      </c>
      <c r="BS110" s="79">
        <v>3.4416971916971959E-9</v>
      </c>
      <c r="BT110" s="79">
        <v>0</v>
      </c>
      <c r="BU110" s="79">
        <v>-2.7434371184371189E-8</v>
      </c>
      <c r="BV110" s="79">
        <v>-1.812423687423688E-9</v>
      </c>
      <c r="BW110" s="79">
        <v>-1.5548687423687431E-8</v>
      </c>
      <c r="BX110" s="79">
        <v>0</v>
      </c>
      <c r="BY110" s="79">
        <v>0</v>
      </c>
      <c r="BZ110" s="79">
        <v>-1.6025641025640956E-10</v>
      </c>
      <c r="CA110" s="79">
        <v>-6.372100122100124E-9</v>
      </c>
      <c r="CB110" s="79">
        <v>-6.5628815628815396E-10</v>
      </c>
      <c r="CC110" s="79">
        <v>-2.7835012210012205E-9</v>
      </c>
      <c r="CD110" s="79">
        <v>0</v>
      </c>
      <c r="CE110" s="79">
        <v>7.5167887667887657E-10</v>
      </c>
      <c r="CF110" s="79">
        <v>-6.677350427350412E-10</v>
      </c>
      <c r="CG110" s="79">
        <v>-7.0207570207570229E-9</v>
      </c>
      <c r="CH110" s="79">
        <v>0</v>
      </c>
      <c r="CI110" s="79">
        <v>-3.9873321123321184E-10</v>
      </c>
      <c r="CJ110" s="79">
        <v>0</v>
      </c>
      <c r="CK110" s="79">
        <v>-2.325625763125763E-9</v>
      </c>
      <c r="CL110" s="79">
        <v>-9.1765873015873073E-10</v>
      </c>
      <c r="CM110" s="79">
        <v>0</v>
      </c>
      <c r="CN110" s="79">
        <v>0</v>
      </c>
      <c r="CO110" s="79">
        <v>2.5183150183150165E-10</v>
      </c>
      <c r="CP110" s="79">
        <v>0</v>
      </c>
      <c r="CQ110" s="79">
        <v>7.1180555555555564E-8</v>
      </c>
      <c r="CR110" s="79">
        <v>6.8185286935286948E-9</v>
      </c>
      <c r="CS110" s="79">
        <v>8.2036019536020034E-11</v>
      </c>
      <c r="CT110" s="79">
        <v>-2.0680708180708159E-10</v>
      </c>
      <c r="CU110" s="79">
        <v>0</v>
      </c>
      <c r="CV110" s="79">
        <v>0</v>
      </c>
      <c r="CW110" s="79">
        <v>0</v>
      </c>
      <c r="CX110" s="79">
        <v>-3.205128205128202E-10</v>
      </c>
      <c r="CY110" s="79">
        <v>-5.5898962148962191E-11</v>
      </c>
      <c r="CZ110" s="79">
        <v>4.4356684981685007E-9</v>
      </c>
      <c r="DA110" s="79">
        <v>0</v>
      </c>
      <c r="DB110" s="79">
        <v>0</v>
      </c>
      <c r="DC110" s="79">
        <v>0</v>
      </c>
      <c r="DD110" s="79">
        <v>-2.6709401709401682E-10</v>
      </c>
      <c r="DE110" s="79">
        <v>4.4261294261294367E-10</v>
      </c>
    </row>
    <row r="111" spans="1:109">
      <c r="A111" s="80">
        <v>32</v>
      </c>
      <c r="B111" s="186" t="s">
        <v>748</v>
      </c>
      <c r="C111" s="186">
        <v>0.7</v>
      </c>
      <c r="D111" s="251">
        <v>42881</v>
      </c>
      <c r="E111" s="188" t="s">
        <v>26</v>
      </c>
      <c r="F111" s="85">
        <v>100</v>
      </c>
      <c r="G111" s="85">
        <v>1</v>
      </c>
      <c r="H111" s="85">
        <v>10</v>
      </c>
      <c r="I111" s="85"/>
      <c r="J111" s="79">
        <v>0.74271086799999997</v>
      </c>
      <c r="K111" s="79">
        <v>4.6027891749999998</v>
      </c>
      <c r="L111" s="79">
        <v>0.46540897399999998</v>
      </c>
      <c r="M111" s="79">
        <v>1.6139167283000002</v>
      </c>
      <c r="N111" s="79">
        <v>1.2873402323333334</v>
      </c>
      <c r="O111" s="79">
        <v>0.33</v>
      </c>
      <c r="P111" s="79">
        <v>72.67</v>
      </c>
      <c r="Q111" s="189">
        <v>1.3464943595769685</v>
      </c>
      <c r="R111" s="190">
        <v>0.25938286930470039</v>
      </c>
      <c r="S111" s="191">
        <v>4.2471492361927146</v>
      </c>
      <c r="T111" s="186">
        <v>-8.0404741863075201E-6</v>
      </c>
      <c r="U111" s="79">
        <v>-3.5634118967452304E-8</v>
      </c>
      <c r="V111" s="79">
        <v>-2.9847081930415246E-8</v>
      </c>
      <c r="W111" s="83">
        <v>-3.52483164983165E-6</v>
      </c>
      <c r="X111" s="79">
        <v>-3.3670033670033578E-8</v>
      </c>
      <c r="Y111" s="79">
        <v>1.6571969696969703E-8</v>
      </c>
      <c r="Z111" s="79">
        <v>-1.6256313131313124E-7</v>
      </c>
      <c r="AA111" s="199">
        <v>-1.5169051627384967E-8</v>
      </c>
      <c r="AB111" s="79">
        <v>1.1924803591470259E-6</v>
      </c>
      <c r="AC111" s="79">
        <v>7.8212682379349064E-8</v>
      </c>
      <c r="AD111" s="79">
        <v>2.4761503928170589E-7</v>
      </c>
      <c r="AE111" s="79">
        <v>-1.2082631874298542E-8</v>
      </c>
      <c r="AF111" s="79">
        <v>0</v>
      </c>
      <c r="AG111" s="79">
        <v>-8.873456790123461E-8</v>
      </c>
      <c r="AH111" s="79">
        <v>-4.3157267115600452E-8</v>
      </c>
      <c r="AI111" s="79">
        <v>6.8550084175084158E-7</v>
      </c>
      <c r="AJ111" s="79">
        <v>-1.7974887766554429E-7</v>
      </c>
      <c r="AK111" s="79">
        <v>-2.9285914702581398E-8</v>
      </c>
      <c r="AL111" s="79">
        <v>0</v>
      </c>
      <c r="AM111" s="79">
        <v>-1.9395342312008978E-7</v>
      </c>
      <c r="AN111" s="199">
        <v>-3.2530162738496073E-9</v>
      </c>
      <c r="AO111" s="79">
        <v>0</v>
      </c>
      <c r="AP111" s="79">
        <v>0</v>
      </c>
      <c r="AQ111" s="79">
        <v>-1.0802469135802463E-8</v>
      </c>
      <c r="AR111" s="79">
        <v>3.8580246913580208E-9</v>
      </c>
      <c r="AS111" s="79">
        <v>1.7834595959595981E-9</v>
      </c>
      <c r="AT111" s="79">
        <v>2.879489337822672E-8</v>
      </c>
      <c r="AU111" s="79">
        <v>1.1870440516273846E-6</v>
      </c>
      <c r="AV111" s="79">
        <v>-1.1328563411896741E-7</v>
      </c>
      <c r="AW111" s="79">
        <v>1.1398709315375895E-10</v>
      </c>
      <c r="AX111" s="79">
        <v>1.0784932659932665E-8</v>
      </c>
      <c r="AY111" s="79">
        <v>-5.2258698092031426E-9</v>
      </c>
      <c r="AZ111" s="79">
        <v>2.8040824915824916E-7</v>
      </c>
      <c r="BA111" s="79">
        <v>3.7528058361391734E-9</v>
      </c>
      <c r="BB111" s="79">
        <v>2.5848765432098773E-7</v>
      </c>
      <c r="BC111" s="79">
        <v>1.3031355218855216E-7</v>
      </c>
      <c r="BD111" s="79">
        <v>5.8852413019079701E-9</v>
      </c>
      <c r="BE111" s="79">
        <v>1.4414983164983164E-9</v>
      </c>
      <c r="BF111" s="79">
        <v>3.5441217732884402E-9</v>
      </c>
      <c r="BG111" s="79">
        <v>1.8641273849607182E-8</v>
      </c>
      <c r="BH111" s="79">
        <v>2.3323512906846242E-9</v>
      </c>
      <c r="BI111" s="79">
        <v>0</v>
      </c>
      <c r="BJ111" s="79">
        <v>1.1554783950617284E-6</v>
      </c>
      <c r="BK111" s="79">
        <v>6.4411475869809219E-9</v>
      </c>
      <c r="BL111" s="79">
        <v>6.4551767676767693E-9</v>
      </c>
      <c r="BM111" s="79">
        <v>0</v>
      </c>
      <c r="BN111" s="79">
        <v>5.10662177328844E-8</v>
      </c>
      <c r="BO111" s="79">
        <v>0</v>
      </c>
      <c r="BP111" s="79">
        <v>4.6682098765432101E-8</v>
      </c>
      <c r="BQ111" s="79">
        <v>0</v>
      </c>
      <c r="BR111" s="79">
        <v>2.4726430976430982E-9</v>
      </c>
      <c r="BS111" s="79">
        <v>1.8869248035914708E-9</v>
      </c>
      <c r="BT111" s="79">
        <v>0</v>
      </c>
      <c r="BU111" s="79">
        <v>-9.8625140291806996E-9</v>
      </c>
      <c r="BV111" s="79">
        <v>-1.5958193041526371E-10</v>
      </c>
      <c r="BW111" s="79">
        <v>-1.7834595959595967E-8</v>
      </c>
      <c r="BX111" s="79">
        <v>0</v>
      </c>
      <c r="BY111" s="79">
        <v>0</v>
      </c>
      <c r="BZ111" s="79">
        <v>-3.9457070707070646E-10</v>
      </c>
      <c r="CA111" s="79">
        <v>-9.6275252525252553E-9</v>
      </c>
      <c r="CB111" s="79">
        <v>9.2943322109989062E-10</v>
      </c>
      <c r="CC111" s="79">
        <v>-2.5708473625140284E-9</v>
      </c>
      <c r="CD111" s="79">
        <v>-4.3069584736251395E-9</v>
      </c>
      <c r="CE111" s="79">
        <v>0</v>
      </c>
      <c r="CF111" s="79">
        <v>0</v>
      </c>
      <c r="CG111" s="79">
        <v>-5.0890852974186307E-9</v>
      </c>
      <c r="CH111" s="79">
        <v>0</v>
      </c>
      <c r="CI111" s="79">
        <v>-3.5371071829405165E-9</v>
      </c>
      <c r="CJ111" s="79">
        <v>0</v>
      </c>
      <c r="CK111" s="79">
        <v>-4.5419472502805897E-10</v>
      </c>
      <c r="CL111" s="79">
        <v>-1.3397867564534237E-9</v>
      </c>
      <c r="CM111" s="79">
        <v>0</v>
      </c>
      <c r="CN111" s="79">
        <v>0</v>
      </c>
      <c r="CO111" s="79">
        <v>0</v>
      </c>
      <c r="CP111" s="79">
        <v>0</v>
      </c>
      <c r="CQ111" s="79">
        <v>-2.4112654320987659E-9</v>
      </c>
      <c r="CR111" s="79">
        <v>0</v>
      </c>
      <c r="CS111" s="79">
        <v>-4.0632014590347967E-10</v>
      </c>
      <c r="CT111" s="79">
        <v>0</v>
      </c>
      <c r="CU111" s="79">
        <v>0</v>
      </c>
      <c r="CV111" s="79">
        <v>0</v>
      </c>
      <c r="CW111" s="79">
        <v>0</v>
      </c>
      <c r="CX111" s="79">
        <v>0</v>
      </c>
      <c r="CY111" s="79">
        <v>0</v>
      </c>
      <c r="CZ111" s="79">
        <v>2.2253787878787882E-8</v>
      </c>
      <c r="DA111" s="79">
        <v>4.1245791245791239E-9</v>
      </c>
      <c r="DB111" s="79">
        <v>0</v>
      </c>
      <c r="DC111" s="79">
        <v>0</v>
      </c>
      <c r="DD111" s="79">
        <v>7.944023569023565E-10</v>
      </c>
      <c r="DE111" s="79">
        <v>1.3678451178451175E-9</v>
      </c>
    </row>
    <row r="112" spans="1:109">
      <c r="A112" s="90">
        <v>41</v>
      </c>
      <c r="B112" s="198" t="s">
        <v>178</v>
      </c>
      <c r="C112" s="198">
        <v>0.72099999999999997</v>
      </c>
      <c r="D112" s="239">
        <v>42882</v>
      </c>
      <c r="E112" s="93" t="s">
        <v>26</v>
      </c>
      <c r="F112" s="91">
        <v>20</v>
      </c>
      <c r="G112" s="91">
        <v>0.2</v>
      </c>
      <c r="H112" s="91">
        <v>2</v>
      </c>
      <c r="I112" s="91"/>
      <c r="J112" s="199">
        <v>0.99160426899999998</v>
      </c>
      <c r="K112" s="199">
        <v>4.9871975959999997</v>
      </c>
      <c r="L112" s="199">
        <v>0.50154543900000004</v>
      </c>
      <c r="M112" s="199">
        <v>1.4412972803333333</v>
      </c>
      <c r="N112" s="199">
        <v>0.92914108466666567</v>
      </c>
      <c r="O112" s="199">
        <v>1.33</v>
      </c>
      <c r="P112" s="199">
        <v>72</v>
      </c>
      <c r="Q112" s="189" t="e">
        <v>#DIV/0!</v>
      </c>
      <c r="R112" s="190">
        <v>0.10446501270595687</v>
      </c>
      <c r="S112" s="191">
        <v>2.9545750097924017</v>
      </c>
      <c r="T112" s="186">
        <v>-8.026298868312757E-6</v>
      </c>
      <c r="U112" s="83">
        <v>-3.6072530864197544E-8</v>
      </c>
      <c r="V112" s="79">
        <v>-4.1136188271604938E-8</v>
      </c>
      <c r="W112" s="83">
        <v>-2.9578189300411524E-6</v>
      </c>
      <c r="X112" s="79">
        <v>1.302083333333337E-8</v>
      </c>
      <c r="Y112" s="79">
        <v>-9.6032664609053531E-8</v>
      </c>
      <c r="Z112" s="79">
        <v>-4.2116769547325177E-8</v>
      </c>
      <c r="AA112" s="199">
        <v>-1.7779063786008237E-8</v>
      </c>
      <c r="AB112" s="79">
        <v>-7.6517489711934147E-6</v>
      </c>
      <c r="AC112" s="199">
        <v>-3.6168981481481481E-8</v>
      </c>
      <c r="AD112" s="199">
        <v>1.145190329218107E-7</v>
      </c>
      <c r="AE112" s="79">
        <v>-1.7505787037037028E-8</v>
      </c>
      <c r="AF112" s="79">
        <v>0</v>
      </c>
      <c r="AG112" s="79">
        <v>-2.2215792181069947E-7</v>
      </c>
      <c r="AH112" s="199">
        <v>-6.2435699588477382E-8</v>
      </c>
      <c r="AI112" s="79">
        <v>2.4980709876543206E-7</v>
      </c>
      <c r="AJ112" s="79">
        <v>-1.8582818930041152E-7</v>
      </c>
      <c r="AK112" s="79">
        <v>-5.9799382716049428E-8</v>
      </c>
      <c r="AL112" s="79">
        <v>0</v>
      </c>
      <c r="AM112" s="79">
        <v>-1.8743569958847731E-7</v>
      </c>
      <c r="AN112" s="199">
        <v>-5.9670781893004112E-9</v>
      </c>
      <c r="AO112" s="79">
        <v>0</v>
      </c>
      <c r="AP112" s="199">
        <v>0</v>
      </c>
      <c r="AQ112" s="79">
        <v>-7.362397119341559E-9</v>
      </c>
      <c r="AR112" s="79">
        <v>-4.4206532921810726E-8</v>
      </c>
      <c r="AS112" s="79">
        <v>3.3146862139917695E-8</v>
      </c>
      <c r="AT112" s="79">
        <v>9.6595293209876543E-8</v>
      </c>
      <c r="AU112" s="79">
        <v>6.0362011316872426E-6</v>
      </c>
      <c r="AV112" s="199">
        <v>2.8951260288065843E-7</v>
      </c>
      <c r="AW112" s="199">
        <v>1.586130401234568E-8</v>
      </c>
      <c r="AX112" s="199">
        <v>1.3736175411522636E-7</v>
      </c>
      <c r="AY112" s="199">
        <v>8.423353909465025E-10</v>
      </c>
      <c r="AZ112" s="199">
        <v>4.0075231481481479E-7</v>
      </c>
      <c r="BA112" s="199">
        <v>1.0529192386831272E-7</v>
      </c>
      <c r="BB112" s="199">
        <v>2.1926440329218105E-7</v>
      </c>
      <c r="BC112" s="199">
        <v>1.6685956790123455E-7</v>
      </c>
      <c r="BD112" s="199">
        <v>1.5414416152263369E-8</v>
      </c>
      <c r="BE112" s="199">
        <v>1.2059542181069955E-8</v>
      </c>
      <c r="BF112" s="199">
        <v>9.9279835390946479E-9</v>
      </c>
      <c r="BG112" s="199">
        <v>7.1421682098765432E-8</v>
      </c>
      <c r="BH112" s="199">
        <v>4.4592335390946506E-8</v>
      </c>
      <c r="BI112" s="199">
        <v>4.7935956790123441E-9</v>
      </c>
      <c r="BJ112" s="199">
        <v>1.3038515946502054E-6</v>
      </c>
      <c r="BK112" s="199">
        <v>2.0270704732510289E-8</v>
      </c>
      <c r="BL112" s="199">
        <v>2.0254629629629629E-8</v>
      </c>
      <c r="BM112" s="199">
        <v>0</v>
      </c>
      <c r="BN112" s="199">
        <v>3.6297582304526745E-8</v>
      </c>
      <c r="BO112" s="199">
        <v>0</v>
      </c>
      <c r="BP112" s="199">
        <v>4.0171682098765427E-8</v>
      </c>
      <c r="BQ112" s="199">
        <v>0</v>
      </c>
      <c r="BR112" s="199">
        <v>3.8274819958847737E-8</v>
      </c>
      <c r="BS112" s="199">
        <v>2.8854809670781893E-8</v>
      </c>
      <c r="BT112" s="199">
        <v>2.4675282921810701E-7</v>
      </c>
      <c r="BU112" s="199">
        <v>-4.6457047325102867E-9</v>
      </c>
      <c r="BV112" s="199">
        <v>2.2280092592592602E-9</v>
      </c>
      <c r="BW112" s="199">
        <v>8.921682098765428E-9</v>
      </c>
      <c r="BX112" s="199">
        <v>0</v>
      </c>
      <c r="BY112" s="199">
        <v>0</v>
      </c>
      <c r="BZ112" s="199">
        <v>0</v>
      </c>
      <c r="CA112" s="199">
        <v>1.7200360082304561E-9</v>
      </c>
      <c r="CB112" s="199">
        <v>1.911329732510286E-9</v>
      </c>
      <c r="CC112" s="199">
        <v>3.3114711934156483E-10</v>
      </c>
      <c r="CD112" s="199">
        <v>1.5994727366255145E-8</v>
      </c>
      <c r="CE112" s="199">
        <v>0</v>
      </c>
      <c r="CF112" s="199">
        <v>1.0408629115226337E-8</v>
      </c>
      <c r="CG112" s="199">
        <v>2.4916409465020565E-9</v>
      </c>
      <c r="CH112" s="199">
        <v>0</v>
      </c>
      <c r="CI112" s="199">
        <v>4.86914866255144E-9</v>
      </c>
      <c r="CJ112" s="199">
        <v>8.8188014403292214E-10</v>
      </c>
      <c r="CK112" s="199">
        <v>-1.511059670781905E-10</v>
      </c>
      <c r="CL112" s="199">
        <v>-3.6008230452674768E-10</v>
      </c>
      <c r="CM112" s="199">
        <v>4.8161008230452674E-9</v>
      </c>
      <c r="CN112" s="79">
        <v>0</v>
      </c>
      <c r="CO112" s="199">
        <v>1.4909657921810696E-8</v>
      </c>
      <c r="CP112" s="199">
        <v>0</v>
      </c>
      <c r="CQ112" s="199">
        <v>1.7401298868312762E-7</v>
      </c>
      <c r="CR112" s="199">
        <v>1.6296939300411525E-8</v>
      </c>
      <c r="CS112" s="199">
        <v>9.355709876543211E-10</v>
      </c>
      <c r="CT112" s="199">
        <v>1.2988683127572012E-9</v>
      </c>
      <c r="CU112" s="199">
        <v>0</v>
      </c>
      <c r="CV112" s="199">
        <v>4.1956018518518527E-9</v>
      </c>
      <c r="CW112" s="199">
        <v>0</v>
      </c>
      <c r="CX112" s="199">
        <v>4.3563528806584364E-9</v>
      </c>
      <c r="CY112" s="199">
        <v>0</v>
      </c>
      <c r="CZ112" s="199">
        <v>2.3453575102880658E-8</v>
      </c>
      <c r="DA112" s="199">
        <v>3.8853523662551441E-9</v>
      </c>
      <c r="DB112" s="199">
        <v>6.6599151234567899E-9</v>
      </c>
      <c r="DC112" s="199">
        <v>0</v>
      </c>
      <c r="DD112" s="199">
        <v>2.0495756172839506E-9</v>
      </c>
      <c r="DE112" s="199">
        <v>6.4782664609053421E-10</v>
      </c>
    </row>
    <row r="113" spans="1:114">
      <c r="A113" s="80">
        <v>28</v>
      </c>
      <c r="B113" s="186" t="s">
        <v>742</v>
      </c>
      <c r="C113" s="186">
        <v>0.71</v>
      </c>
      <c r="D113" s="251">
        <v>42881</v>
      </c>
      <c r="E113" s="188" t="s">
        <v>16</v>
      </c>
      <c r="F113" s="85">
        <v>100</v>
      </c>
      <c r="G113" s="85"/>
      <c r="H113" s="85"/>
      <c r="I113" s="85">
        <v>13.67</v>
      </c>
      <c r="J113" s="79">
        <v>0.59751111099999998</v>
      </c>
      <c r="K113" s="79">
        <v>3.9775229254999998</v>
      </c>
      <c r="L113" s="79">
        <v>0.46355189050000001</v>
      </c>
      <c r="M113" s="79">
        <v>1.1201195040666667</v>
      </c>
      <c r="N113" s="79">
        <v>0.58104702283333243</v>
      </c>
      <c r="O113" s="79">
        <v>0.83</v>
      </c>
      <c r="P113" s="79">
        <v>59.33</v>
      </c>
      <c r="Q113" s="189">
        <v>1.0935896200548374</v>
      </c>
      <c r="R113" s="190">
        <v>0.17265924791597911</v>
      </c>
      <c r="S113" s="191">
        <v>3.2346537406972189</v>
      </c>
      <c r="T113" s="186">
        <v>-8.0208333333333346E-6</v>
      </c>
      <c r="U113" s="83">
        <v>-4.1932189542483639E-8</v>
      </c>
      <c r="V113" s="79">
        <v>-1.6339869281045784E-8</v>
      </c>
      <c r="W113" s="83">
        <v>-2.0629084967320263E-6</v>
      </c>
      <c r="X113" s="79">
        <v>-1.5727124183006311E-8</v>
      </c>
      <c r="Y113" s="79">
        <v>-2.2610294117647046E-8</v>
      </c>
      <c r="Z113" s="79">
        <v>-4.8815359477124192E-8</v>
      </c>
      <c r="AA113" s="79">
        <v>-2.9616013071895522E-9</v>
      </c>
      <c r="AB113" s="79">
        <v>-5.1674836601307197E-6</v>
      </c>
      <c r="AC113" s="79">
        <v>2.3080065359477107E-8</v>
      </c>
      <c r="AD113" s="79">
        <v>2.0908905228758174E-7</v>
      </c>
      <c r="AE113" s="79">
        <v>-3.1250000000000094E-9</v>
      </c>
      <c r="AF113" s="79">
        <v>0</v>
      </c>
      <c r="AG113" s="79">
        <v>-5.3308823529411756E-8</v>
      </c>
      <c r="AH113" s="79">
        <v>-2.1446078431372566E-8</v>
      </c>
      <c r="AI113" s="79">
        <v>1.9607843137254906E-7</v>
      </c>
      <c r="AJ113" s="79">
        <v>-1.7871732026143793E-7</v>
      </c>
      <c r="AK113" s="79">
        <v>1.4705882352941152E-8</v>
      </c>
      <c r="AL113" s="79">
        <v>0</v>
      </c>
      <c r="AM113" s="79">
        <v>-1.0988562091503267E-7</v>
      </c>
      <c r="AN113" s="199">
        <v>-5.763888888888887E-9</v>
      </c>
      <c r="AO113" s="79">
        <v>0</v>
      </c>
      <c r="AP113" s="79">
        <v>0</v>
      </c>
      <c r="AQ113" s="79">
        <v>-1.1866830065359466E-8</v>
      </c>
      <c r="AR113" s="79">
        <v>6.7401960784312649E-10</v>
      </c>
      <c r="AS113" s="79">
        <v>-4.4781454248366021E-9</v>
      </c>
      <c r="AT113" s="79">
        <v>3.1229575163398673E-8</v>
      </c>
      <c r="AU113" s="79">
        <v>4.716094771241829E-7</v>
      </c>
      <c r="AV113" s="79">
        <v>-4.9428104575163361E-8</v>
      </c>
      <c r="AW113" s="79">
        <v>-1.3174019607843139E-9</v>
      </c>
      <c r="AX113" s="79">
        <v>7.5980392156862814E-9</v>
      </c>
      <c r="AY113" s="79">
        <v>-5.7046568627450982E-9</v>
      </c>
      <c r="AZ113" s="79">
        <v>2.1611519607843141E-7</v>
      </c>
      <c r="BA113" s="79">
        <v>2.6552287581699373E-9</v>
      </c>
      <c r="BB113" s="79">
        <v>5.4677287581699356E-8</v>
      </c>
      <c r="BC113" s="79">
        <v>3.954248366013071E-8</v>
      </c>
      <c r="BD113" s="79">
        <v>4.9959150326797379E-9</v>
      </c>
      <c r="BE113" s="79">
        <v>4.4934640522875976E-10</v>
      </c>
      <c r="BF113" s="79">
        <v>3.1719771241830065E-9</v>
      </c>
      <c r="BG113" s="79">
        <v>1.9812091503267979E-8</v>
      </c>
      <c r="BH113" s="79">
        <v>6.9648692810457778E-10</v>
      </c>
      <c r="BI113" s="79">
        <v>0</v>
      </c>
      <c r="BJ113" s="79">
        <v>2.9207516339869283E-7</v>
      </c>
      <c r="BK113" s="79">
        <v>1.8647875816993475E-9</v>
      </c>
      <c r="BL113" s="79">
        <v>1.8443627450980403E-9</v>
      </c>
      <c r="BM113" s="79">
        <v>0</v>
      </c>
      <c r="BN113" s="79">
        <v>1.0069444444444451E-8</v>
      </c>
      <c r="BO113" s="79">
        <v>0</v>
      </c>
      <c r="BP113" s="79">
        <v>1.3000408496732023E-8</v>
      </c>
      <c r="BQ113" s="79">
        <v>0</v>
      </c>
      <c r="BR113" s="79">
        <v>1.7749183006535899E-9</v>
      </c>
      <c r="BS113" s="79">
        <v>3.1617647058823517E-9</v>
      </c>
      <c r="BT113" s="79">
        <v>0</v>
      </c>
      <c r="BU113" s="79">
        <v>-1.0175653594771241E-8</v>
      </c>
      <c r="BV113" s="79">
        <v>6.1274509803926161E-12</v>
      </c>
      <c r="BW113" s="79">
        <v>-1.2867647058823528E-8</v>
      </c>
      <c r="BX113" s="79">
        <v>0</v>
      </c>
      <c r="BY113" s="79">
        <v>0</v>
      </c>
      <c r="BZ113" s="79">
        <v>-2.7982026143790945E-10</v>
      </c>
      <c r="CA113" s="79">
        <v>-8.7009803921568653E-9</v>
      </c>
      <c r="CB113" s="79">
        <v>2.7757352941176452E-9</v>
      </c>
      <c r="CC113" s="79">
        <v>-2.5755718954248365E-9</v>
      </c>
      <c r="CD113" s="79">
        <v>-3.7275326797385619E-9</v>
      </c>
      <c r="CE113" s="79">
        <v>0</v>
      </c>
      <c r="CF113" s="79">
        <v>0</v>
      </c>
      <c r="CG113" s="79">
        <v>-4.4669117647058845E-9</v>
      </c>
      <c r="CH113" s="79">
        <v>0</v>
      </c>
      <c r="CI113" s="79">
        <v>-2.4611928104575154E-9</v>
      </c>
      <c r="CJ113" s="79">
        <v>0</v>
      </c>
      <c r="CK113" s="79">
        <v>5.2491830065359372E-10</v>
      </c>
      <c r="CL113" s="79">
        <v>-2.1936274509803931E-9</v>
      </c>
      <c r="CM113" s="79">
        <v>0</v>
      </c>
      <c r="CN113" s="79">
        <v>0</v>
      </c>
      <c r="CO113" s="79">
        <v>0</v>
      </c>
      <c r="CP113" s="79">
        <v>0</v>
      </c>
      <c r="CQ113" s="79">
        <v>-1.5216503267973858E-9</v>
      </c>
      <c r="CR113" s="79">
        <v>0</v>
      </c>
      <c r="CS113" s="79">
        <v>-2.95751633986928E-10</v>
      </c>
      <c r="CT113" s="79">
        <v>0</v>
      </c>
      <c r="CU113" s="79">
        <v>0</v>
      </c>
      <c r="CV113" s="79">
        <v>0</v>
      </c>
      <c r="CW113" s="79">
        <v>0</v>
      </c>
      <c r="CX113" s="79">
        <v>0</v>
      </c>
      <c r="CY113" s="79">
        <v>0</v>
      </c>
      <c r="CZ113" s="79">
        <v>5.7373366013071887E-9</v>
      </c>
      <c r="DA113" s="79">
        <v>1.5026552287581704E-9</v>
      </c>
      <c r="DB113" s="79">
        <v>0</v>
      </c>
      <c r="DC113" s="79">
        <v>0</v>
      </c>
      <c r="DD113" s="79">
        <v>7.9656862745098909E-11</v>
      </c>
      <c r="DE113" s="79">
        <v>6.6584967320261473E-10</v>
      </c>
    </row>
    <row r="114" spans="1:114">
      <c r="A114" s="80">
        <v>46</v>
      </c>
      <c r="B114" s="186" t="s">
        <v>1070</v>
      </c>
      <c r="C114" s="186">
        <v>0.70099999999999996</v>
      </c>
      <c r="D114" s="246">
        <v>42885</v>
      </c>
      <c r="E114" s="188" t="s">
        <v>26</v>
      </c>
      <c r="F114" s="85">
        <v>30</v>
      </c>
      <c r="G114" s="85">
        <v>1.2</v>
      </c>
      <c r="H114" s="85">
        <v>12</v>
      </c>
      <c r="I114" s="85"/>
      <c r="J114" s="79">
        <v>0.55845793499999996</v>
      </c>
      <c r="K114" s="79">
        <v>4.8661689199999998</v>
      </c>
      <c r="L114" s="79">
        <v>0.31892482300000002</v>
      </c>
      <c r="M114" s="79">
        <v>2.0866527657333336</v>
      </c>
      <c r="N114" s="79">
        <v>0.79339623566666606</v>
      </c>
      <c r="O114" s="79">
        <v>2.33</v>
      </c>
      <c r="P114" s="79">
        <v>46</v>
      </c>
      <c r="Q114" s="189">
        <v>0.92937681159420293</v>
      </c>
      <c r="R114" s="190">
        <v>0.15815360652636493</v>
      </c>
      <c r="S114" s="191">
        <v>3.4184659811985902</v>
      </c>
      <c r="T114" s="186">
        <v>-7.988633306429917E-6</v>
      </c>
      <c r="U114" s="79">
        <v>-4.0220608017218182E-8</v>
      </c>
      <c r="V114" s="79">
        <v>-2.9375168146354585E-8</v>
      </c>
      <c r="W114" s="83">
        <v>-3.447000269034167E-6</v>
      </c>
      <c r="X114" s="79">
        <v>4.3718052192628132E-9</v>
      </c>
      <c r="Y114" s="79">
        <v>-2.1526096314231907E-7</v>
      </c>
      <c r="Z114" s="79">
        <v>-7.6506591337099879E-8</v>
      </c>
      <c r="AA114" s="199">
        <v>-3.8673661555017707E-10</v>
      </c>
      <c r="AB114" s="79">
        <v>-1.7319074522464354E-6</v>
      </c>
      <c r="AC114" s="199">
        <v>3.6655905299973033E-8</v>
      </c>
      <c r="AD114" s="199">
        <v>5.8952111918213569E-8</v>
      </c>
      <c r="AE114" s="79">
        <v>5.0443906376109441E-10</v>
      </c>
      <c r="AF114" s="79">
        <v>0</v>
      </c>
      <c r="AG114" s="79">
        <v>-2.2497982243744962E-7</v>
      </c>
      <c r="AH114" s="199">
        <v>-2.9257465698143667E-8</v>
      </c>
      <c r="AI114" s="79">
        <v>-1.1450766747376921E-7</v>
      </c>
      <c r="AJ114" s="79">
        <v>-1.5738498789346248E-7</v>
      </c>
      <c r="AK114" s="79">
        <v>-3.043449018025281E-8</v>
      </c>
      <c r="AL114" s="79">
        <v>0</v>
      </c>
      <c r="AM114" s="79">
        <v>-1.3182674199623364E-7</v>
      </c>
      <c r="AN114" s="199">
        <v>-4.1902071563088524E-9</v>
      </c>
      <c r="AO114" s="79">
        <v>-7.7179176755447837E-10</v>
      </c>
      <c r="AP114" s="199">
        <v>-6.910815173527043E-10</v>
      </c>
      <c r="AQ114" s="79">
        <v>-6.1205273069679831E-9</v>
      </c>
      <c r="AR114" s="79">
        <v>2.1236884584342205E-7</v>
      </c>
      <c r="AS114" s="79">
        <v>-2.2627454936776969E-8</v>
      </c>
      <c r="AT114" s="79">
        <v>1.7655367231638341E-9</v>
      </c>
      <c r="AU114" s="79">
        <v>2.0244821092278714E-7</v>
      </c>
      <c r="AV114" s="79">
        <v>-1.2695049771320959E-7</v>
      </c>
      <c r="AW114" s="79">
        <v>-3.6773607748184E-9</v>
      </c>
      <c r="AX114" s="79">
        <v>1.2710182943233794E-7</v>
      </c>
      <c r="AY114" s="79">
        <v>-1.2695049771320952E-9</v>
      </c>
      <c r="AZ114" s="79">
        <v>5.291565778853915E-8</v>
      </c>
      <c r="BA114" s="79">
        <v>-2.1859026096314813E-10</v>
      </c>
      <c r="BB114" s="79">
        <v>-2.6398977670164143E-8</v>
      </c>
      <c r="BC114" s="79">
        <v>-1.2291498520312063E-8</v>
      </c>
      <c r="BD114" s="79">
        <v>-4.0271051923594285E-9</v>
      </c>
      <c r="BE114" s="79">
        <v>-4.2053403282216799E-9</v>
      </c>
      <c r="BF114" s="79">
        <v>-6.6989507667473768E-9</v>
      </c>
      <c r="BG114" s="79">
        <v>1.6192493946731229E-8</v>
      </c>
      <c r="BH114" s="79">
        <v>-6.3609765940274464E-9</v>
      </c>
      <c r="BI114" s="79">
        <v>0</v>
      </c>
      <c r="BJ114" s="79">
        <v>1.3776230831315578E-7</v>
      </c>
      <c r="BK114" s="79">
        <v>3.3208905030938894E-9</v>
      </c>
      <c r="BL114" s="79">
        <v>3.3545197740113E-9</v>
      </c>
      <c r="BM114" s="79">
        <v>0</v>
      </c>
      <c r="BN114" s="79">
        <v>-1.9336830777508744E-9</v>
      </c>
      <c r="BO114" s="79">
        <v>0</v>
      </c>
      <c r="BP114" s="79">
        <v>-1.1312886736615551E-8</v>
      </c>
      <c r="BQ114" s="79">
        <v>0</v>
      </c>
      <c r="BR114" s="79">
        <v>-4.9031476997578711E-9</v>
      </c>
      <c r="BS114" s="79">
        <v>3.3965563626580568E-10</v>
      </c>
      <c r="BT114" s="79">
        <v>0</v>
      </c>
      <c r="BU114" s="79">
        <v>-1.9656308851224109E-8</v>
      </c>
      <c r="BV114" s="79">
        <v>-1.3619854721549443E-10</v>
      </c>
      <c r="BW114" s="79">
        <v>-1.195520581113802E-8</v>
      </c>
      <c r="BX114" s="79">
        <v>0</v>
      </c>
      <c r="BY114" s="79">
        <v>0</v>
      </c>
      <c r="BZ114" s="79">
        <v>-1.7470406241592683E-9</v>
      </c>
      <c r="CA114" s="79">
        <v>-5.2797955340328228E-9</v>
      </c>
      <c r="CB114" s="79">
        <v>-4.9771320957761664E-9</v>
      </c>
      <c r="CC114" s="79">
        <v>-2.0312079634113537E-9</v>
      </c>
      <c r="CD114" s="79">
        <v>0</v>
      </c>
      <c r="CE114" s="79">
        <v>0</v>
      </c>
      <c r="CF114" s="79">
        <v>0</v>
      </c>
      <c r="CG114" s="79">
        <v>-1.7050040355125111E-9</v>
      </c>
      <c r="CH114" s="79">
        <v>-1.3451708366962057E-11</v>
      </c>
      <c r="CI114" s="79">
        <v>-8.8613128867366105E-10</v>
      </c>
      <c r="CJ114" s="79">
        <v>0</v>
      </c>
      <c r="CK114" s="79">
        <v>-1.481369383911758E-9</v>
      </c>
      <c r="CL114" s="79">
        <v>-1.1736615550174877E-9</v>
      </c>
      <c r="CM114" s="79">
        <v>-8.0373957492601586E-10</v>
      </c>
      <c r="CN114" s="79">
        <v>0</v>
      </c>
      <c r="CO114" s="79">
        <v>0</v>
      </c>
      <c r="CP114" s="79">
        <v>0</v>
      </c>
      <c r="CQ114" s="79">
        <v>2.5524616626311542E-8</v>
      </c>
      <c r="CR114" s="79">
        <v>2.3221011568469197E-9</v>
      </c>
      <c r="CS114" s="79">
        <v>2.6398977670164097E-10</v>
      </c>
      <c r="CT114" s="79">
        <v>-3.5478880817864352E-11</v>
      </c>
      <c r="CU114" s="79">
        <v>0</v>
      </c>
      <c r="CV114" s="79">
        <v>0</v>
      </c>
      <c r="CW114" s="79">
        <v>0</v>
      </c>
      <c r="CX114" s="79">
        <v>-2.3540489642184765E-11</v>
      </c>
      <c r="CY114" s="79">
        <v>0</v>
      </c>
      <c r="CZ114" s="79">
        <v>7.7179176755448033E-10</v>
      </c>
      <c r="DA114" s="79">
        <v>0</v>
      </c>
      <c r="DB114" s="79">
        <v>0</v>
      </c>
      <c r="DC114" s="79">
        <v>0</v>
      </c>
      <c r="DD114" s="79">
        <v>1.111447403820285E-9</v>
      </c>
      <c r="DE114" s="79">
        <v>0</v>
      </c>
    </row>
    <row r="115" spans="1:114">
      <c r="A115" s="90">
        <v>45</v>
      </c>
      <c r="B115" s="198" t="s">
        <v>185</v>
      </c>
      <c r="C115" s="198">
        <v>0.64800000000000002</v>
      </c>
      <c r="D115" s="244">
        <v>42883</v>
      </c>
      <c r="E115" s="93" t="s">
        <v>26</v>
      </c>
      <c r="F115" s="198"/>
      <c r="G115" s="91">
        <v>2.2000000000000002</v>
      </c>
      <c r="H115" s="91">
        <v>22</v>
      </c>
      <c r="I115" s="91"/>
      <c r="J115" s="199">
        <v>0.75378640299999999</v>
      </c>
      <c r="K115" s="199">
        <v>5.3016748500000004</v>
      </c>
      <c r="L115" s="199">
        <v>0.33869295500000002</v>
      </c>
      <c r="M115" s="199">
        <v>1.0635097867999999</v>
      </c>
      <c r="N115" s="199">
        <v>0.49237369566666594</v>
      </c>
      <c r="O115" s="199">
        <v>0</v>
      </c>
      <c r="P115" s="199">
        <v>100</v>
      </c>
      <c r="Q115" s="189" t="e">
        <v>#DIV/0!</v>
      </c>
      <c r="R115" s="190">
        <v>0.1009300824863079</v>
      </c>
      <c r="S115" s="191">
        <v>2.3214057971014492</v>
      </c>
      <c r="T115" s="186">
        <v>-7.9283984256736308E-6</v>
      </c>
      <c r="U115" s="83">
        <v>-4.0512412957917049E-8</v>
      </c>
      <c r="V115" s="79">
        <v>-5.3663336360884035E-8</v>
      </c>
      <c r="W115" s="83">
        <v>-6.3957008779897065E-6</v>
      </c>
      <c r="X115" s="79">
        <v>-8.6663639115955027E-8</v>
      </c>
      <c r="Y115" s="79">
        <v>1.2072358462004204E-8</v>
      </c>
      <c r="Z115" s="79">
        <v>-2.0511656070239184E-7</v>
      </c>
      <c r="AA115" s="79">
        <v>-7.531032394792607E-9</v>
      </c>
      <c r="AB115" s="79">
        <v>5.9226460793218283E-6</v>
      </c>
      <c r="AC115" s="199">
        <v>1.1391159551922488E-7</v>
      </c>
      <c r="AD115" s="199">
        <v>6.72116257947321E-8</v>
      </c>
      <c r="AE115" s="79">
        <v>-1.9206024825915835E-8</v>
      </c>
      <c r="AF115" s="79">
        <v>0</v>
      </c>
      <c r="AG115" s="79">
        <v>-3.5535876475930976E-7</v>
      </c>
      <c r="AH115" s="199">
        <v>-7.8886618225855288E-8</v>
      </c>
      <c r="AI115" s="79">
        <v>-3.5384498940357199E-8</v>
      </c>
      <c r="AJ115" s="79">
        <v>-1.6840750832576442E-7</v>
      </c>
      <c r="AK115" s="79">
        <v>-1.1674992431123229E-7</v>
      </c>
      <c r="AL115" s="79">
        <v>0</v>
      </c>
      <c r="AM115" s="79">
        <v>-2.8629276415379956E-7</v>
      </c>
      <c r="AN115" s="199">
        <v>-7.4250681198910076E-9</v>
      </c>
      <c r="AO115" s="79">
        <v>0</v>
      </c>
      <c r="AP115" s="199">
        <v>0</v>
      </c>
      <c r="AQ115" s="79">
        <v>-8.060853769300639E-9</v>
      </c>
      <c r="AR115" s="79">
        <v>2.8667120799273389E-7</v>
      </c>
      <c r="AS115" s="79">
        <v>-1.3058204662428094E-8</v>
      </c>
      <c r="AT115" s="79">
        <v>1.4229488343929757E-8</v>
      </c>
      <c r="AU115" s="79">
        <v>1.3548289433848017E-7</v>
      </c>
      <c r="AV115" s="199">
        <v>-2.3066151983045713E-7</v>
      </c>
      <c r="AW115" s="199">
        <v>-1.6216318498334826E-9</v>
      </c>
      <c r="AX115" s="199">
        <v>5.3360581289736612E-9</v>
      </c>
      <c r="AY115" s="199">
        <v>-5.2991598546775671E-9</v>
      </c>
      <c r="AZ115" s="199">
        <v>8.1819557977596123E-8</v>
      </c>
      <c r="BA115" s="199">
        <v>8.5906751438086529E-9</v>
      </c>
      <c r="BB115" s="199">
        <v>-2.2290342113230414E-8</v>
      </c>
      <c r="BC115" s="199">
        <v>-7.6824099303663352E-9</v>
      </c>
      <c r="BD115" s="199">
        <v>1.627308507417509E-10</v>
      </c>
      <c r="BE115" s="199">
        <v>-1.7219194671510744E-10</v>
      </c>
      <c r="BF115" s="199">
        <v>-3.3057069330911288E-9</v>
      </c>
      <c r="BG115" s="199">
        <v>2.1202316076294284E-8</v>
      </c>
      <c r="BH115" s="199">
        <v>-6.4846351801392671E-9</v>
      </c>
      <c r="BI115" s="199">
        <v>0</v>
      </c>
      <c r="BJ115" s="199">
        <v>2.233575537390251E-7</v>
      </c>
      <c r="BK115" s="199">
        <v>6.5470784135634244E-9</v>
      </c>
      <c r="BL115" s="199">
        <v>6.6227671813502918E-9</v>
      </c>
      <c r="BM115" s="199">
        <v>0</v>
      </c>
      <c r="BN115" s="199">
        <v>2.6680290644868261E-9</v>
      </c>
      <c r="BO115" s="199">
        <v>0</v>
      </c>
      <c r="BP115" s="199">
        <v>4.0853012412957934E-9</v>
      </c>
      <c r="BQ115" s="199">
        <v>0</v>
      </c>
      <c r="BR115" s="199">
        <v>-3.4627611262488633E-9</v>
      </c>
      <c r="BS115" s="199">
        <v>1.6651528913109349E-10</v>
      </c>
      <c r="BT115" s="199">
        <v>0</v>
      </c>
      <c r="BU115" s="199">
        <v>-2.8496821071752955E-8</v>
      </c>
      <c r="BV115" s="199">
        <v>-2.5885558583106273E-9</v>
      </c>
      <c r="BW115" s="199">
        <v>-1.9452013321223132E-8</v>
      </c>
      <c r="BX115" s="199">
        <v>0</v>
      </c>
      <c r="BY115" s="199">
        <v>0</v>
      </c>
      <c r="BZ115" s="199">
        <v>-8.1365425370874926E-10</v>
      </c>
      <c r="CA115" s="199">
        <v>-7.6824099303663319E-9</v>
      </c>
      <c r="CB115" s="199">
        <v>-1.4986376021798374E-9</v>
      </c>
      <c r="CC115" s="199">
        <v>-2.24038752649107E-9</v>
      </c>
      <c r="CD115" s="199">
        <v>0</v>
      </c>
      <c r="CE115" s="199">
        <v>-2.5507114744171948E-9</v>
      </c>
      <c r="CF115" s="199">
        <v>-1.2110202845897596E-10</v>
      </c>
      <c r="CG115" s="199">
        <v>-6.9917499243112356E-9</v>
      </c>
      <c r="CH115" s="199">
        <v>0</v>
      </c>
      <c r="CI115" s="199">
        <v>-1.7938237965485964E-9</v>
      </c>
      <c r="CJ115" s="199">
        <v>0</v>
      </c>
      <c r="CK115" s="199">
        <v>-1.6613684529215884E-9</v>
      </c>
      <c r="CL115" s="199">
        <v>-4.5602482591583429E-10</v>
      </c>
      <c r="CM115" s="199">
        <v>0</v>
      </c>
      <c r="CN115" s="79">
        <v>0</v>
      </c>
      <c r="CO115" s="199">
        <v>5.0522252497729339E-10</v>
      </c>
      <c r="CP115" s="199">
        <v>0</v>
      </c>
      <c r="CQ115" s="199">
        <v>5.4060702391765068E-8</v>
      </c>
      <c r="CR115" s="199">
        <v>4.1515289131092941E-9</v>
      </c>
      <c r="CS115" s="199">
        <v>-1.6083863154707805E-10</v>
      </c>
      <c r="CT115" s="199">
        <v>-1.9925068119891032E-10</v>
      </c>
      <c r="CU115" s="199">
        <v>0</v>
      </c>
      <c r="CV115" s="199">
        <v>0</v>
      </c>
      <c r="CW115" s="199">
        <v>0</v>
      </c>
      <c r="CX115" s="199">
        <v>3.6330608537692996E-10</v>
      </c>
      <c r="CY115" s="199">
        <v>-1.2999545867393281E-10</v>
      </c>
      <c r="CZ115" s="199">
        <v>2.4825915834090237E-9</v>
      </c>
      <c r="DA115" s="199">
        <v>0</v>
      </c>
      <c r="DB115" s="199">
        <v>0</v>
      </c>
      <c r="DC115" s="199">
        <v>0</v>
      </c>
      <c r="DD115" s="199">
        <v>5.4495912806539505E-10</v>
      </c>
      <c r="DE115" s="79">
        <v>3.1221616712080063E-10</v>
      </c>
    </row>
    <row r="116" spans="1:114">
      <c r="A116" s="80">
        <v>34</v>
      </c>
      <c r="B116" s="186" t="s">
        <v>750</v>
      </c>
      <c r="C116" s="186">
        <v>0.69199999999999995</v>
      </c>
      <c r="D116" s="251">
        <v>42881</v>
      </c>
      <c r="E116" s="188" t="s">
        <v>26</v>
      </c>
      <c r="F116" s="85">
        <v>100</v>
      </c>
      <c r="G116" s="85">
        <v>1</v>
      </c>
      <c r="H116" s="85">
        <v>10</v>
      </c>
      <c r="I116" s="85"/>
      <c r="J116" s="79">
        <v>0.92236105899999998</v>
      </c>
      <c r="K116" s="79">
        <v>5.08665725</v>
      </c>
      <c r="L116" s="79">
        <v>0.447772532</v>
      </c>
      <c r="M116" s="79">
        <v>0.58004080636666666</v>
      </c>
      <c r="N116" s="79">
        <v>1.2850525096666663</v>
      </c>
      <c r="O116" s="79">
        <v>1</v>
      </c>
      <c r="P116" s="79">
        <v>100</v>
      </c>
      <c r="Q116" s="189">
        <v>1.6105834312573442</v>
      </c>
      <c r="R116" s="190">
        <v>0.39897394968155708</v>
      </c>
      <c r="S116" s="191">
        <v>5.6301391696043872</v>
      </c>
      <c r="T116" s="186">
        <v>-7.9253698868581382E-6</v>
      </c>
      <c r="U116" s="79">
        <v>-3.1458514650420667E-8</v>
      </c>
      <c r="V116" s="79">
        <v>-2.5384392225123399E-9</v>
      </c>
      <c r="W116" s="83">
        <v>-2.8104148534957936E-6</v>
      </c>
      <c r="X116" s="79">
        <v>-3.2637075718015487E-8</v>
      </c>
      <c r="Y116" s="79">
        <v>-2.5438787351319963E-8</v>
      </c>
      <c r="Z116" s="79">
        <v>-7.8510298810559618E-8</v>
      </c>
      <c r="AA116" s="199">
        <v>-1.704380620829707E-8</v>
      </c>
      <c r="AB116" s="79">
        <v>-5.4395126196692775E-6</v>
      </c>
      <c r="AC116" s="199">
        <v>4.7686393965767376E-8</v>
      </c>
      <c r="AD116" s="199">
        <v>3.2147519582245431E-7</v>
      </c>
      <c r="AE116" s="79">
        <v>5.2038004061502747E-9</v>
      </c>
      <c r="AF116" s="79">
        <v>0</v>
      </c>
      <c r="AG116" s="79">
        <v>1.2982303452277336E-7</v>
      </c>
      <c r="AH116" s="199">
        <v>-2.665361183637944E-8</v>
      </c>
      <c r="AI116" s="79">
        <v>9.695024659123874E-7</v>
      </c>
      <c r="AJ116" s="79">
        <v>-1.7805337975050765E-7</v>
      </c>
      <c r="AK116" s="79">
        <v>-1.4142732811140079E-8</v>
      </c>
      <c r="AL116" s="79">
        <v>0</v>
      </c>
      <c r="AM116" s="79">
        <v>-1.4668552364374817E-7</v>
      </c>
      <c r="AN116" s="199">
        <v>-3.3090368436321418E-9</v>
      </c>
      <c r="AO116" s="79">
        <v>0</v>
      </c>
      <c r="AP116" s="199">
        <v>0</v>
      </c>
      <c r="AQ116" s="79">
        <v>-1.2166376559326939E-8</v>
      </c>
      <c r="AR116" s="79">
        <v>2.1032782129387811E-9</v>
      </c>
      <c r="AS116" s="79">
        <v>6.7214244270380005E-9</v>
      </c>
      <c r="AT116" s="79">
        <v>4.2954017986655063E-8</v>
      </c>
      <c r="AU116" s="79">
        <v>3.234696837829997E-6</v>
      </c>
      <c r="AV116" s="79">
        <v>-7.2526834928923634E-8</v>
      </c>
      <c r="AW116" s="79">
        <v>9.6279373368146212E-9</v>
      </c>
      <c r="AX116" s="79">
        <v>1.4722947490571516E-8</v>
      </c>
      <c r="AY116" s="79">
        <v>-5.3229257325210328E-9</v>
      </c>
      <c r="AZ116" s="79">
        <v>2.4350884827386136E-7</v>
      </c>
      <c r="BA116" s="79">
        <v>1.6753698868581381E-8</v>
      </c>
      <c r="BB116" s="79">
        <v>1.4958659704090515E-7</v>
      </c>
      <c r="BC116" s="79">
        <v>5.9109370467072796E-8</v>
      </c>
      <c r="BD116" s="79">
        <v>4.6689149985494657E-9</v>
      </c>
      <c r="BE116" s="79">
        <v>4.2119959384972432E-9</v>
      </c>
      <c r="BF116" s="79">
        <v>3.3779373368146228E-9</v>
      </c>
      <c r="BG116" s="79">
        <v>3.6843632143893246E-8</v>
      </c>
      <c r="BH116" s="79">
        <v>6.2264287786480969E-9</v>
      </c>
      <c r="BI116" s="79">
        <v>0</v>
      </c>
      <c r="BJ116" s="79">
        <v>1.4218885987815495E-6</v>
      </c>
      <c r="BK116" s="79">
        <v>5.9435741224252966E-9</v>
      </c>
      <c r="BL116" s="79">
        <v>6.0197272991006688E-9</v>
      </c>
      <c r="BM116" s="79">
        <v>0</v>
      </c>
      <c r="BN116" s="79">
        <v>1.6626776907455763E-8</v>
      </c>
      <c r="BO116" s="79">
        <v>0</v>
      </c>
      <c r="BP116" s="79">
        <v>2.0035538149115167E-8</v>
      </c>
      <c r="BQ116" s="79">
        <v>0</v>
      </c>
      <c r="BR116" s="79">
        <v>1.7116333043225961E-9</v>
      </c>
      <c r="BS116" s="79">
        <v>7.7241079199303724E-9</v>
      </c>
      <c r="BT116" s="79">
        <v>0</v>
      </c>
      <c r="BU116" s="79">
        <v>-7.7241079199303691E-9</v>
      </c>
      <c r="BV116" s="79">
        <v>-4.6961125616478063E-10</v>
      </c>
      <c r="BW116" s="79">
        <v>-1.3218015665796348E-8</v>
      </c>
      <c r="BX116" s="79">
        <v>0</v>
      </c>
      <c r="BY116" s="79">
        <v>0</v>
      </c>
      <c r="BZ116" s="79">
        <v>-7.1982883666956849E-10</v>
      </c>
      <c r="CA116" s="79">
        <v>-1.0879025239338562E-8</v>
      </c>
      <c r="CB116" s="79">
        <v>2.2447055410501887E-9</v>
      </c>
      <c r="CC116" s="79">
        <v>-1.938279663475486E-9</v>
      </c>
      <c r="CD116" s="79">
        <v>2.1758050478678741E-11</v>
      </c>
      <c r="CE116" s="79">
        <v>0</v>
      </c>
      <c r="CF116" s="79">
        <v>0</v>
      </c>
      <c r="CG116" s="79">
        <v>-4.2119959384972457E-9</v>
      </c>
      <c r="CH116" s="79">
        <v>0</v>
      </c>
      <c r="CI116" s="79">
        <v>-2.9536553524804165E-9</v>
      </c>
      <c r="CJ116" s="79">
        <v>0</v>
      </c>
      <c r="CK116" s="79">
        <v>-1.1223527705250935E-9</v>
      </c>
      <c r="CL116" s="79">
        <v>-2.2573977371627514E-9</v>
      </c>
      <c r="CM116" s="79">
        <v>0</v>
      </c>
      <c r="CN116" s="79">
        <v>0</v>
      </c>
      <c r="CO116" s="79">
        <v>0</v>
      </c>
      <c r="CP116" s="79">
        <v>0</v>
      </c>
      <c r="CQ116" s="79">
        <v>1.2425659994197851E-8</v>
      </c>
      <c r="CR116" s="79">
        <v>0</v>
      </c>
      <c r="CS116" s="79">
        <v>2.1032782129387821E-10</v>
      </c>
      <c r="CT116" s="79">
        <v>0</v>
      </c>
      <c r="CU116" s="79">
        <v>0</v>
      </c>
      <c r="CV116" s="79">
        <v>0</v>
      </c>
      <c r="CW116" s="79">
        <v>0</v>
      </c>
      <c r="CX116" s="79">
        <v>0</v>
      </c>
      <c r="CY116" s="79">
        <v>0</v>
      </c>
      <c r="CZ116" s="79">
        <v>6.0378590078328972E-9</v>
      </c>
      <c r="DA116" s="79">
        <v>7.4720771685523646E-10</v>
      </c>
      <c r="DB116" s="79">
        <v>0</v>
      </c>
      <c r="DC116" s="79">
        <v>0</v>
      </c>
      <c r="DD116" s="79">
        <v>-3.1367856106759465E-10</v>
      </c>
      <c r="DE116" s="79">
        <v>8.7213519002030762E-10</v>
      </c>
    </row>
    <row r="117" spans="1:114">
      <c r="A117" s="80">
        <v>44</v>
      </c>
      <c r="B117" s="204" t="s">
        <v>771</v>
      </c>
      <c r="C117" s="204">
        <v>0.70199999999999996</v>
      </c>
      <c r="D117" s="250">
        <v>42881</v>
      </c>
      <c r="E117" s="205" t="s">
        <v>26</v>
      </c>
      <c r="F117" s="77">
        <v>100</v>
      </c>
      <c r="G117" s="85">
        <v>1.1000000000000001</v>
      </c>
      <c r="H117" s="85">
        <v>11</v>
      </c>
      <c r="I117" s="77"/>
      <c r="J117" s="83">
        <v>0.59344450100000001</v>
      </c>
      <c r="K117" s="83">
        <v>5.1297056120000004</v>
      </c>
      <c r="L117" s="83">
        <v>0.28871030399999997</v>
      </c>
      <c r="M117" s="83">
        <v>1.4548216408666665</v>
      </c>
      <c r="N117" s="83">
        <v>0.99206035433333273</v>
      </c>
      <c r="O117" s="83">
        <v>1</v>
      </c>
      <c r="P117" s="83">
        <v>100</v>
      </c>
      <c r="Q117" s="189">
        <v>1.6437822169996084</v>
      </c>
      <c r="R117" s="190">
        <v>0.37257336015829862</v>
      </c>
      <c r="S117" s="191">
        <v>4.9564908343125733</v>
      </c>
      <c r="T117" s="186">
        <v>-7.9096889952153105E-6</v>
      </c>
      <c r="U117" s="83">
        <v>-4.5820042530568861E-8</v>
      </c>
      <c r="V117" s="79">
        <v>-4.2148458266879331E-8</v>
      </c>
      <c r="W117" s="83">
        <v>-4.4025784157363106E-6</v>
      </c>
      <c r="X117" s="79">
        <v>-3.6881977671451337E-8</v>
      </c>
      <c r="Y117" s="79">
        <v>9.9681020733656101E-11</v>
      </c>
      <c r="Z117" s="79">
        <v>-1.4835858585858549E-7</v>
      </c>
      <c r="AA117" s="199">
        <v>-4.9508240297713843E-9</v>
      </c>
      <c r="AB117" s="79">
        <v>-7.8083466241360985E-7</v>
      </c>
      <c r="AC117" s="199">
        <v>6.5124933545986206E-8</v>
      </c>
      <c r="AD117" s="199">
        <v>1.8706804891015419E-7</v>
      </c>
      <c r="AE117" s="79">
        <v>-9.5361509835194027E-9</v>
      </c>
      <c r="AF117" s="79">
        <v>0</v>
      </c>
      <c r="AG117" s="79">
        <v>-1.9022461456671989E-7</v>
      </c>
      <c r="AH117" s="199">
        <v>-6.0190723019670369E-8</v>
      </c>
      <c r="AI117" s="79">
        <v>9.5361509835193964E-8</v>
      </c>
      <c r="AJ117" s="79">
        <v>-1.6995614035087717E-7</v>
      </c>
      <c r="AK117" s="79">
        <v>-7.3431685273790537E-8</v>
      </c>
      <c r="AL117" s="79">
        <v>0</v>
      </c>
      <c r="AM117" s="79">
        <v>-2.0633971291866027E-7</v>
      </c>
      <c r="AN117" s="199">
        <v>-6.4726209463051565E-9</v>
      </c>
      <c r="AO117" s="79">
        <v>0</v>
      </c>
      <c r="AP117" s="199">
        <v>0</v>
      </c>
      <c r="AQ117" s="79">
        <v>-1.3324029771398186E-8</v>
      </c>
      <c r="AR117" s="79">
        <v>-1.2892078681552378E-8</v>
      </c>
      <c r="AS117" s="79">
        <v>-8.3981259968102102E-9</v>
      </c>
      <c r="AT117" s="79">
        <v>1.4686337054758106E-8</v>
      </c>
      <c r="AU117" s="79">
        <v>-1.1664340776182881E-7</v>
      </c>
      <c r="AV117" s="83">
        <v>-1.3108054226475276E-7</v>
      </c>
      <c r="AW117" s="83">
        <v>-4.6517809675704417E-9</v>
      </c>
      <c r="AX117" s="83">
        <v>1.0433280170122277E-8</v>
      </c>
      <c r="AY117" s="83">
        <v>-4.7800372142477401E-9</v>
      </c>
      <c r="AZ117" s="83">
        <v>8.2103934077618292E-8</v>
      </c>
      <c r="BA117" s="83">
        <v>2.9904306220095723E-9</v>
      </c>
      <c r="BB117" s="83">
        <v>2.7229532163742696E-7</v>
      </c>
      <c r="BC117" s="83">
        <v>1.59988038277512E-7</v>
      </c>
      <c r="BD117" s="83">
        <v>8.0126927166400863E-9</v>
      </c>
      <c r="BE117" s="83">
        <v>-3.8211057947899538E-11</v>
      </c>
      <c r="BF117" s="83">
        <v>2.7362440191387563E-9</v>
      </c>
      <c r="BG117" s="83">
        <v>1.6447368421052637E-8</v>
      </c>
      <c r="BH117" s="83">
        <v>2.72295321637427E-9</v>
      </c>
      <c r="BI117" s="83">
        <v>0</v>
      </c>
      <c r="BJ117" s="83">
        <v>1.263623072833599E-7</v>
      </c>
      <c r="BK117" s="83">
        <v>3.3127325890483773E-9</v>
      </c>
      <c r="BL117" s="83">
        <v>3.4921584263689516E-9</v>
      </c>
      <c r="BM117" s="83">
        <v>0</v>
      </c>
      <c r="BN117" s="83">
        <v>5.9310207336523129E-8</v>
      </c>
      <c r="BO117" s="83">
        <v>0</v>
      </c>
      <c r="BP117" s="83">
        <v>4.7730595427963839E-8</v>
      </c>
      <c r="BQ117" s="83">
        <v>0</v>
      </c>
      <c r="BR117" s="83">
        <v>2.6897262094630504E-9</v>
      </c>
      <c r="BS117" s="83">
        <v>4.9840510366826201E-10</v>
      </c>
      <c r="BT117" s="83">
        <v>0</v>
      </c>
      <c r="BU117" s="83">
        <v>-1.2009901648059542E-8</v>
      </c>
      <c r="BV117" s="83">
        <v>-4.967437533227004E-10</v>
      </c>
      <c r="BW117" s="83">
        <v>-1.9753455608718776E-8</v>
      </c>
      <c r="BX117" s="83">
        <v>0</v>
      </c>
      <c r="BY117" s="83">
        <v>0</v>
      </c>
      <c r="BZ117" s="83">
        <v>-5.9310207336523188E-10</v>
      </c>
      <c r="CA117" s="83">
        <v>-8.9380648591174878E-9</v>
      </c>
      <c r="CB117" s="83">
        <v>2.2428229665071699E-10</v>
      </c>
      <c r="CC117" s="83">
        <v>-2.9887692716640087E-9</v>
      </c>
      <c r="CD117" s="83">
        <v>-4.9724215842636881E-9</v>
      </c>
      <c r="CE117" s="83">
        <v>0</v>
      </c>
      <c r="CF117" s="83">
        <v>0</v>
      </c>
      <c r="CG117" s="83">
        <v>-5.8363237639553434E-9</v>
      </c>
      <c r="CH117" s="83">
        <v>0</v>
      </c>
      <c r="CI117" s="83">
        <v>-2.5784157363104733E-9</v>
      </c>
      <c r="CJ117" s="83">
        <v>0</v>
      </c>
      <c r="CK117" s="83">
        <v>-2.3657628920786823E-9</v>
      </c>
      <c r="CL117" s="83">
        <v>-2.8076820839978732E-9</v>
      </c>
      <c r="CM117" s="83">
        <v>0</v>
      </c>
      <c r="CN117" s="79">
        <v>0</v>
      </c>
      <c r="CO117" s="83">
        <v>0</v>
      </c>
      <c r="CP117" s="83">
        <v>0</v>
      </c>
      <c r="CQ117" s="83">
        <v>-3.693181818181817E-9</v>
      </c>
      <c r="CR117" s="83">
        <v>0</v>
      </c>
      <c r="CS117" s="83">
        <v>5.0671185539606586E-10</v>
      </c>
      <c r="CT117" s="83">
        <v>0</v>
      </c>
      <c r="CU117" s="83">
        <v>0</v>
      </c>
      <c r="CV117" s="83">
        <v>0</v>
      </c>
      <c r="CW117" s="83">
        <v>0</v>
      </c>
      <c r="CX117" s="83">
        <v>0</v>
      </c>
      <c r="CY117" s="83">
        <v>0</v>
      </c>
      <c r="CZ117" s="83">
        <v>2.1265284423179163E-8</v>
      </c>
      <c r="DA117" s="83">
        <v>3.8759303561935144E-9</v>
      </c>
      <c r="DB117" s="83">
        <v>0</v>
      </c>
      <c r="DC117" s="83">
        <v>0</v>
      </c>
      <c r="DD117" s="83">
        <v>1.7111908559276986E-10</v>
      </c>
      <c r="DE117" s="83">
        <v>1.8939393939393883E-10</v>
      </c>
    </row>
    <row r="118" spans="1:114" s="192" customFormat="1">
      <c r="A118" s="89">
        <v>26</v>
      </c>
      <c r="B118" s="74" t="s">
        <v>486</v>
      </c>
      <c r="C118" s="74">
        <v>0.66100000000000003</v>
      </c>
      <c r="D118" s="247">
        <v>42882</v>
      </c>
      <c r="E118" s="88" t="s">
        <v>26</v>
      </c>
      <c r="F118" s="85">
        <v>100</v>
      </c>
      <c r="G118" s="85">
        <v>1.2</v>
      </c>
      <c r="H118" s="85">
        <v>12</v>
      </c>
      <c r="I118" s="85"/>
      <c r="J118" s="78">
        <v>0.59443834399999995</v>
      </c>
      <c r="K118" s="78">
        <v>4.1056254340000002</v>
      </c>
      <c r="L118" s="78">
        <v>0.47516665000000002</v>
      </c>
      <c r="M118" s="78">
        <v>1.5127777404</v>
      </c>
      <c r="N118" s="78">
        <v>0.80716925699999964</v>
      </c>
      <c r="O118" s="78">
        <v>0.67</v>
      </c>
      <c r="P118" s="78">
        <v>72.33</v>
      </c>
      <c r="Q118" s="189">
        <v>1.1400533881707795</v>
      </c>
      <c r="R118" s="190">
        <v>0.21923701661095008</v>
      </c>
      <c r="S118" s="191">
        <v>4.7758731688209952</v>
      </c>
      <c r="T118" s="186">
        <v>-7.901269482151835E-6</v>
      </c>
      <c r="U118" s="79">
        <v>-3.3245349421820018E-8</v>
      </c>
      <c r="V118" s="79">
        <v>-3.9954122674710911E-8</v>
      </c>
      <c r="W118" s="83">
        <v>-3.7864504776269483E-6</v>
      </c>
      <c r="X118" s="79">
        <v>-2.1995977878330908E-9</v>
      </c>
      <c r="Y118" s="79">
        <v>-6.7731900452488701E-8</v>
      </c>
      <c r="Z118" s="79">
        <v>-6.7559074912016263E-8</v>
      </c>
      <c r="AA118" s="79">
        <v>-2.2812971342383116E-8</v>
      </c>
      <c r="AB118" s="79">
        <v>-5.6246857717445952E-6</v>
      </c>
      <c r="AC118" s="79">
        <v>2.7809200603318247E-8</v>
      </c>
      <c r="AD118" s="79">
        <v>2.341000502765209E-7</v>
      </c>
      <c r="AE118" s="79">
        <v>-5.8603569632981357E-9</v>
      </c>
      <c r="AF118" s="79">
        <v>0</v>
      </c>
      <c r="AG118" s="79">
        <v>-1.7392533936651584E-7</v>
      </c>
      <c r="AH118" s="199">
        <v>-5.1344896933132239E-8</v>
      </c>
      <c r="AI118" s="79">
        <v>2.3582830568124669E-7</v>
      </c>
      <c r="AJ118" s="79">
        <v>-1.685834590246355E-7</v>
      </c>
      <c r="AK118" s="79">
        <v>-5.4832830568124722E-8</v>
      </c>
      <c r="AL118" s="79">
        <v>0</v>
      </c>
      <c r="AM118" s="79">
        <v>-1.401458019105077E-7</v>
      </c>
      <c r="AN118" s="199">
        <v>-5.8902086475615911E-9</v>
      </c>
      <c r="AO118" s="79">
        <v>0</v>
      </c>
      <c r="AP118" s="79">
        <v>0</v>
      </c>
      <c r="AQ118" s="79">
        <v>0</v>
      </c>
      <c r="AR118" s="79">
        <v>0</v>
      </c>
      <c r="AS118" s="79">
        <v>-1.4808006535947714E-8</v>
      </c>
      <c r="AT118" s="79">
        <v>0</v>
      </c>
      <c r="AU118" s="79">
        <v>0</v>
      </c>
      <c r="AV118" s="79">
        <v>0</v>
      </c>
      <c r="AW118" s="79">
        <v>0</v>
      </c>
      <c r="AX118" s="79">
        <v>0</v>
      </c>
      <c r="AY118" s="79">
        <v>0</v>
      </c>
      <c r="AZ118" s="79">
        <v>0</v>
      </c>
      <c r="BA118" s="79">
        <v>0</v>
      </c>
      <c r="BB118" s="79">
        <v>0</v>
      </c>
      <c r="BC118" s="79">
        <v>0</v>
      </c>
      <c r="BD118" s="79">
        <v>0</v>
      </c>
      <c r="BE118" s="79">
        <v>0</v>
      </c>
      <c r="BF118" s="79">
        <v>0</v>
      </c>
      <c r="BG118" s="79">
        <v>0</v>
      </c>
      <c r="BH118" s="79">
        <v>0</v>
      </c>
      <c r="BI118" s="79">
        <v>0</v>
      </c>
      <c r="BJ118" s="79">
        <v>0</v>
      </c>
      <c r="BK118" s="79">
        <v>0</v>
      </c>
      <c r="BL118" s="79">
        <v>-2.3255135387488333E-9</v>
      </c>
      <c r="BM118" s="79">
        <v>0</v>
      </c>
      <c r="BN118" s="79">
        <v>-9.7163865546218476E-9</v>
      </c>
      <c r="BO118" s="79">
        <v>0</v>
      </c>
      <c r="BP118" s="79">
        <v>0</v>
      </c>
      <c r="BQ118" s="79">
        <v>0</v>
      </c>
      <c r="BR118" s="79">
        <v>0</v>
      </c>
      <c r="BS118" s="79">
        <v>0</v>
      </c>
      <c r="BT118" s="79">
        <v>0</v>
      </c>
      <c r="BU118" s="79">
        <v>0</v>
      </c>
      <c r="BV118" s="79">
        <v>0</v>
      </c>
      <c r="BW118" s="79">
        <v>0</v>
      </c>
      <c r="BX118" s="79">
        <v>0</v>
      </c>
      <c r="BY118" s="79">
        <v>0</v>
      </c>
      <c r="BZ118" s="79">
        <v>0</v>
      </c>
      <c r="CA118" s="79">
        <v>0</v>
      </c>
      <c r="CB118" s="79">
        <v>0</v>
      </c>
      <c r="CC118" s="79">
        <v>0</v>
      </c>
      <c r="CD118" s="79">
        <v>0</v>
      </c>
      <c r="CE118" s="79">
        <v>0</v>
      </c>
      <c r="CF118" s="79">
        <v>0</v>
      </c>
      <c r="CG118" s="79">
        <v>0</v>
      </c>
      <c r="CH118" s="79">
        <v>0</v>
      </c>
      <c r="CI118" s="79">
        <v>0</v>
      </c>
      <c r="CJ118" s="79">
        <v>0</v>
      </c>
      <c r="CK118" s="79">
        <v>0</v>
      </c>
      <c r="CL118" s="79">
        <v>0</v>
      </c>
      <c r="CM118" s="79">
        <v>0</v>
      </c>
      <c r="CN118" s="79">
        <v>0</v>
      </c>
      <c r="CO118" s="79">
        <v>0</v>
      </c>
      <c r="CP118" s="79">
        <v>0</v>
      </c>
      <c r="CQ118" s="79">
        <v>0</v>
      </c>
      <c r="CR118" s="79">
        <v>0</v>
      </c>
      <c r="CS118" s="79">
        <v>0</v>
      </c>
      <c r="CT118" s="79">
        <v>0</v>
      </c>
      <c r="CU118" s="79">
        <v>0</v>
      </c>
      <c r="CV118" s="79">
        <v>0</v>
      </c>
      <c r="CW118" s="79">
        <v>0</v>
      </c>
      <c r="CX118" s="79">
        <v>0</v>
      </c>
      <c r="CY118" s="79">
        <v>0</v>
      </c>
      <c r="CZ118" s="79">
        <v>0</v>
      </c>
      <c r="DA118" s="79">
        <v>0</v>
      </c>
      <c r="DB118" s="79">
        <v>0</v>
      </c>
      <c r="DC118" s="79">
        <v>0</v>
      </c>
      <c r="DD118" s="79">
        <v>0</v>
      </c>
      <c r="DE118" s="79">
        <v>0</v>
      </c>
    </row>
    <row r="119" spans="1:114">
      <c r="A119" s="80">
        <v>31</v>
      </c>
      <c r="B119" s="200" t="s">
        <v>745</v>
      </c>
      <c r="C119" s="200">
        <v>0.68400000000000005</v>
      </c>
      <c r="D119" s="249">
        <v>42883</v>
      </c>
      <c r="E119" s="202" t="s">
        <v>26</v>
      </c>
      <c r="F119" s="200">
        <v>100</v>
      </c>
      <c r="G119" s="200">
        <v>1</v>
      </c>
      <c r="H119" s="200">
        <v>10</v>
      </c>
      <c r="I119" s="200"/>
      <c r="J119" s="201">
        <v>0.980670496</v>
      </c>
      <c r="K119" s="201">
        <v>6.3257774490000003</v>
      </c>
      <c r="L119" s="201">
        <v>0.31352845200000001</v>
      </c>
      <c r="M119" s="79">
        <v>1.4303535794666669</v>
      </c>
      <c r="N119" s="79">
        <v>1.1746867479999989</v>
      </c>
      <c r="O119" s="201">
        <v>10</v>
      </c>
      <c r="P119" s="79">
        <v>17.329999999999998</v>
      </c>
      <c r="Q119" s="189">
        <v>1.3511278495887191</v>
      </c>
      <c r="R119" s="190">
        <v>0.31457472902320399</v>
      </c>
      <c r="S119" s="191">
        <v>4.7173526439482956</v>
      </c>
      <c r="T119" s="186">
        <v>-7.8823024054982816E-6</v>
      </c>
      <c r="U119" s="79">
        <v>-3.5652920962199315E-8</v>
      </c>
      <c r="V119" s="79">
        <v>-4.2454180985108816E-8</v>
      </c>
      <c r="W119" s="83">
        <v>-6.6222794959908362E-6</v>
      </c>
      <c r="X119" s="79">
        <v>-6.1748281786941629E-8</v>
      </c>
      <c r="Y119" s="79">
        <v>-7.3185137457044708E-8</v>
      </c>
      <c r="Z119" s="79">
        <v>-1.8434994272623147E-7</v>
      </c>
      <c r="AA119" s="79">
        <v>-1.9562571592210768E-8</v>
      </c>
      <c r="AB119" s="79">
        <v>5.3694158075601371E-8</v>
      </c>
      <c r="AC119" s="199">
        <v>1.1669530355097372E-7</v>
      </c>
      <c r="AD119" s="199">
        <v>2.6685996563573886E-7</v>
      </c>
      <c r="AE119" s="79">
        <v>-3.8301832760595558E-9</v>
      </c>
      <c r="AF119" s="79">
        <v>0</v>
      </c>
      <c r="AG119" s="79">
        <v>-9.253293241695307E-8</v>
      </c>
      <c r="AH119" s="199">
        <v>-7.2648195876288654E-8</v>
      </c>
      <c r="AI119" s="79">
        <v>9.7669673539518917E-7</v>
      </c>
      <c r="AJ119" s="79">
        <v>-1.8386669530355101E-7</v>
      </c>
      <c r="AK119" s="79">
        <v>-1.0756729667812145E-7</v>
      </c>
      <c r="AL119" s="79">
        <v>0</v>
      </c>
      <c r="AM119" s="79">
        <v>-2.9281214203894618E-7</v>
      </c>
      <c r="AN119" s="199">
        <v>-5.8472938144329893E-9</v>
      </c>
      <c r="AO119" s="79">
        <v>0</v>
      </c>
      <c r="AP119" s="199">
        <v>0</v>
      </c>
      <c r="AQ119" s="79">
        <v>-1.3817296678121408E-8</v>
      </c>
      <c r="AR119" s="79">
        <v>2.8601088201603653E-7</v>
      </c>
      <c r="AS119" s="79">
        <v>2.7294530355097338E-9</v>
      </c>
      <c r="AT119" s="79">
        <v>4.281214203894619E-8</v>
      </c>
      <c r="AU119" s="79">
        <v>3.2574455899198168E-6</v>
      </c>
      <c r="AV119" s="79">
        <v>-2.1119702176403209E-7</v>
      </c>
      <c r="AW119" s="79">
        <v>-2.1925114547537238E-9</v>
      </c>
      <c r="AX119" s="79">
        <v>1.2687929553264607E-7</v>
      </c>
      <c r="AY119" s="79">
        <v>-1.9437285223367702E-9</v>
      </c>
      <c r="AZ119" s="79">
        <v>3.316509163802977E-7</v>
      </c>
      <c r="BA119" s="79">
        <v>1.2886597938144326E-8</v>
      </c>
      <c r="BB119" s="79">
        <v>3.1733247422680416E-7</v>
      </c>
      <c r="BC119" s="79">
        <v>2.0475372279496E-8</v>
      </c>
      <c r="BD119" s="79">
        <v>2.7777777777777788E-9</v>
      </c>
      <c r="BE119" s="79">
        <v>7.5529782359679097E-10</v>
      </c>
      <c r="BF119" s="79">
        <v>-9.9513172966781182E-10</v>
      </c>
      <c r="BG119" s="79">
        <v>6.582903780068729E-8</v>
      </c>
      <c r="BH119" s="79">
        <v>-9.3785796105383753E-10</v>
      </c>
      <c r="BI119" s="79">
        <v>0</v>
      </c>
      <c r="BJ119" s="79">
        <v>1.4488473654066438E-6</v>
      </c>
      <c r="BK119" s="79">
        <v>6.0495418098510899E-9</v>
      </c>
      <c r="BL119" s="79">
        <v>6.1032359679266906E-9</v>
      </c>
      <c r="BM119" s="79">
        <v>0</v>
      </c>
      <c r="BN119" s="79">
        <v>2.9889747995418108E-9</v>
      </c>
      <c r="BO119" s="79">
        <v>0</v>
      </c>
      <c r="BP119" s="79">
        <v>1.1132588774341356E-8</v>
      </c>
      <c r="BQ119" s="79">
        <v>0</v>
      </c>
      <c r="BR119" s="79">
        <v>6.8191580756014176E-10</v>
      </c>
      <c r="BS119" s="79">
        <v>5.5859822451317283E-9</v>
      </c>
      <c r="BT119" s="79">
        <v>0</v>
      </c>
      <c r="BU119" s="79">
        <v>-2.661440435280642E-8</v>
      </c>
      <c r="BV119" s="79">
        <v>-3.0355097365406658E-9</v>
      </c>
      <c r="BW119" s="79">
        <v>-2.3160080183276058E-8</v>
      </c>
      <c r="BX119" s="79">
        <v>0</v>
      </c>
      <c r="BY119" s="79">
        <v>0</v>
      </c>
      <c r="BZ119" s="79">
        <v>-8.4836769759450163E-10</v>
      </c>
      <c r="CA119" s="79">
        <v>-8.2867983963344817E-9</v>
      </c>
      <c r="CB119" s="79">
        <v>1.51775486827033E-9</v>
      </c>
      <c r="CC119" s="79">
        <v>-2.0618556701030945E-9</v>
      </c>
      <c r="CD119" s="79">
        <v>0</v>
      </c>
      <c r="CE119" s="79">
        <v>-2.262313860252006E-9</v>
      </c>
      <c r="CF119" s="79">
        <v>3.6512027491408893E-10</v>
      </c>
      <c r="CG119" s="79">
        <v>-7.4545389461626585E-9</v>
      </c>
      <c r="CH119" s="79">
        <v>0</v>
      </c>
      <c r="CI119" s="79">
        <v>-2.935280641466223E-10</v>
      </c>
      <c r="CJ119" s="79">
        <v>0</v>
      </c>
      <c r="CK119" s="79">
        <v>-2.6149054982817869E-9</v>
      </c>
      <c r="CL119" s="79">
        <v>-2.5057273768614194E-10</v>
      </c>
      <c r="CM119" s="79">
        <v>0</v>
      </c>
      <c r="CN119" s="79">
        <v>0</v>
      </c>
      <c r="CO119" s="79">
        <v>-2.7920962199312624E-10</v>
      </c>
      <c r="CP119" s="79">
        <v>0</v>
      </c>
      <c r="CQ119" s="79">
        <v>6.9963487972508605E-8</v>
      </c>
      <c r="CR119" s="79">
        <v>5.7649627720503996E-9</v>
      </c>
      <c r="CS119" s="79">
        <v>4.5282073310423812E-10</v>
      </c>
      <c r="CT119" s="79">
        <v>9.5575601374570504E-10</v>
      </c>
      <c r="CU119" s="79">
        <v>0</v>
      </c>
      <c r="CV119" s="79">
        <v>0</v>
      </c>
      <c r="CW119" s="79">
        <v>0</v>
      </c>
      <c r="CX119" s="79">
        <v>-9.0564146620847624E-10</v>
      </c>
      <c r="CY119" s="79">
        <v>-7.7140607101947309E-11</v>
      </c>
      <c r="CZ119" s="79">
        <v>3.8516609392898042E-9</v>
      </c>
      <c r="DA119" s="79">
        <v>0</v>
      </c>
      <c r="DB119" s="79">
        <v>0</v>
      </c>
      <c r="DC119" s="79">
        <v>0</v>
      </c>
      <c r="DD119" s="79">
        <v>7.3382016036655084E-11</v>
      </c>
      <c r="DE119" s="79">
        <v>1.1526345933562431E-9</v>
      </c>
    </row>
    <row r="120" spans="1:114">
      <c r="A120" s="80">
        <v>24</v>
      </c>
      <c r="B120" s="74" t="s">
        <v>1048</v>
      </c>
      <c r="C120" s="186">
        <v>0.67100000000000004</v>
      </c>
      <c r="D120" s="251">
        <v>42885</v>
      </c>
      <c r="E120" s="188" t="s">
        <v>26</v>
      </c>
      <c r="F120" s="85">
        <v>100</v>
      </c>
      <c r="G120" s="85">
        <v>1.2</v>
      </c>
      <c r="H120" s="85">
        <v>12</v>
      </c>
      <c r="I120" s="85"/>
      <c r="J120" s="79"/>
      <c r="K120" s="79"/>
      <c r="L120" s="79"/>
      <c r="M120" s="79"/>
      <c r="N120" s="79"/>
      <c r="O120" s="79"/>
      <c r="P120" s="79"/>
      <c r="Q120" s="189">
        <v>1.3350998041519782</v>
      </c>
      <c r="R120" s="190">
        <v>0.30187429548794692</v>
      </c>
      <c r="S120" s="191">
        <v>4.3489166079122601</v>
      </c>
      <c r="T120" s="186">
        <v>-7.8735413495687479E-6</v>
      </c>
      <c r="U120" s="79">
        <v>-2.6588660578386599E-8</v>
      </c>
      <c r="V120" s="79">
        <v>-4.1539827498731963E-9</v>
      </c>
      <c r="W120" s="83">
        <v>-4.1064180618975139E-6</v>
      </c>
      <c r="X120" s="79">
        <v>-1.1098427194317539E-8</v>
      </c>
      <c r="Y120" s="79">
        <v>-2.1072742262810757E-7</v>
      </c>
      <c r="Z120" s="79">
        <v>-9.0531456113648017E-8</v>
      </c>
      <c r="AA120" s="79">
        <v>-1.9025875190258632E-9</v>
      </c>
      <c r="AB120" s="79">
        <v>-2.2513952308472854E-6</v>
      </c>
      <c r="AC120" s="79">
        <v>8.1018518518518502E-8</v>
      </c>
      <c r="AD120" s="79">
        <v>2.6699644850329779E-7</v>
      </c>
      <c r="AE120" s="79">
        <v>4.5027904616945753E-9</v>
      </c>
      <c r="AF120" s="79">
        <v>0</v>
      </c>
      <c r="AG120" s="79">
        <v>1.6520801623541363E-7</v>
      </c>
      <c r="AH120" s="79">
        <v>-8.371385083713859E-9</v>
      </c>
      <c r="AI120" s="79">
        <v>6.4006215119228817E-7</v>
      </c>
      <c r="AJ120" s="79">
        <v>-1.6552511415525117E-7</v>
      </c>
      <c r="AK120" s="79">
        <v>-2.6636225266362189E-8</v>
      </c>
      <c r="AL120" s="79">
        <v>0</v>
      </c>
      <c r="AM120" s="79">
        <v>-1.2620497209538307E-7</v>
      </c>
      <c r="AN120" s="199">
        <v>2.0833333333333325E-9</v>
      </c>
      <c r="AO120" s="79">
        <v>-4.7089041095890425E-10</v>
      </c>
      <c r="AP120" s="79">
        <v>-3.3136732623034042E-10</v>
      </c>
      <c r="AQ120" s="79">
        <v>-7.9115930999492667E-9</v>
      </c>
      <c r="AR120" s="79">
        <v>1.002029426686961E-7</v>
      </c>
      <c r="AS120" s="79">
        <v>-2.0998382800608825E-8</v>
      </c>
      <c r="AT120" s="79">
        <v>2.3274987316083193E-8</v>
      </c>
      <c r="AU120" s="79">
        <v>5.2337011669203451E-6</v>
      </c>
      <c r="AV120" s="79">
        <v>-9.5763571790969043E-8</v>
      </c>
      <c r="AW120" s="79">
        <v>9.3385337392186697E-9</v>
      </c>
      <c r="AX120" s="79">
        <v>4.3759512937595125E-7</v>
      </c>
      <c r="AY120" s="79">
        <v>-2.1087011669203593E-10</v>
      </c>
      <c r="AZ120" s="79">
        <v>1.042935058346017E-7</v>
      </c>
      <c r="BA120" s="79">
        <v>1.0099568746829021E-8</v>
      </c>
      <c r="BB120" s="79">
        <v>1.1082572298325722E-7</v>
      </c>
      <c r="BC120" s="79">
        <v>-1.7440385591070433E-9</v>
      </c>
      <c r="BD120" s="79">
        <v>-3.4325849822425156E-9</v>
      </c>
      <c r="BE120" s="79">
        <v>-3.5467402333840675E-9</v>
      </c>
      <c r="BF120" s="79">
        <v>-5.5079908675799074E-9</v>
      </c>
      <c r="BG120" s="79">
        <v>3.9684804667681375E-8</v>
      </c>
      <c r="BH120" s="79">
        <v>-4.3838787417554536E-9</v>
      </c>
      <c r="BI120" s="79">
        <v>0</v>
      </c>
      <c r="BJ120" s="79">
        <v>4.4393708777270418E-7</v>
      </c>
      <c r="BK120" s="79">
        <v>2.923642820903097E-9</v>
      </c>
      <c r="BL120" s="79">
        <v>2.9664510400811778E-9</v>
      </c>
      <c r="BM120" s="79">
        <v>0</v>
      </c>
      <c r="BN120" s="79">
        <v>-1.7598934550989343E-9</v>
      </c>
      <c r="BO120" s="79">
        <v>0</v>
      </c>
      <c r="BP120" s="79">
        <v>-8.471270928462713E-9</v>
      </c>
      <c r="BQ120" s="79">
        <v>0</v>
      </c>
      <c r="BR120" s="79">
        <v>6.9761542364281799E-10</v>
      </c>
      <c r="BS120" s="79">
        <v>1.2366818873668236E-10</v>
      </c>
      <c r="BT120" s="79">
        <v>0</v>
      </c>
      <c r="BU120" s="79">
        <v>-1.7963597158802632E-8</v>
      </c>
      <c r="BV120" s="79">
        <v>-8.1494165398274994E-10</v>
      </c>
      <c r="BW120" s="79">
        <v>-3.4880771182141073E-9</v>
      </c>
      <c r="BX120" s="79">
        <v>0</v>
      </c>
      <c r="BY120" s="79">
        <v>0</v>
      </c>
      <c r="BZ120" s="79">
        <v>-1.0464231354642324E-9</v>
      </c>
      <c r="CA120" s="79">
        <v>-5.9614408929477438E-9</v>
      </c>
      <c r="CB120" s="79">
        <v>-4.678779807204467E-9</v>
      </c>
      <c r="CC120" s="79">
        <v>-1.4745053272450528E-9</v>
      </c>
      <c r="CD120" s="79">
        <v>0</v>
      </c>
      <c r="CE120" s="79">
        <v>0</v>
      </c>
      <c r="CF120" s="79">
        <v>0</v>
      </c>
      <c r="CG120" s="79">
        <v>-1.6774479959411468E-9</v>
      </c>
      <c r="CH120" s="79">
        <v>-1.8391679350583415E-10</v>
      </c>
      <c r="CI120" s="79">
        <v>6.9444444444444542E-10</v>
      </c>
      <c r="CJ120" s="79">
        <v>0</v>
      </c>
      <c r="CK120" s="79">
        <v>-2.7746067985794021E-9</v>
      </c>
      <c r="CL120" s="79">
        <v>-1.4570649416539834E-9</v>
      </c>
      <c r="CM120" s="79">
        <v>-5.2638254693049134E-10</v>
      </c>
      <c r="CN120" s="79">
        <v>0</v>
      </c>
      <c r="CO120" s="79">
        <v>0</v>
      </c>
      <c r="CP120" s="79">
        <v>0</v>
      </c>
      <c r="CQ120" s="79">
        <v>1.3080289193302891E-7</v>
      </c>
      <c r="CR120" s="79">
        <v>1.1721524606798579E-8</v>
      </c>
      <c r="CS120" s="79">
        <v>1.7440385591070496E-10</v>
      </c>
      <c r="CT120" s="79">
        <v>-2.7159436834094335E-10</v>
      </c>
      <c r="CU120" s="79">
        <v>0</v>
      </c>
      <c r="CV120" s="79">
        <v>0</v>
      </c>
      <c r="CW120" s="79">
        <v>0</v>
      </c>
      <c r="CX120" s="79">
        <v>6.2468290208016263E-10</v>
      </c>
      <c r="CY120" s="79">
        <v>0</v>
      </c>
      <c r="CZ120" s="79">
        <v>1.9564941653982742E-9</v>
      </c>
      <c r="DA120" s="79">
        <v>0</v>
      </c>
      <c r="DB120" s="79">
        <v>0</v>
      </c>
      <c r="DC120" s="79">
        <v>0</v>
      </c>
      <c r="DD120" s="79">
        <v>1.7757483510908176E-9</v>
      </c>
      <c r="DE120" s="79">
        <v>0</v>
      </c>
      <c r="DF120" s="176"/>
      <c r="DG120" s="176"/>
      <c r="DH120" s="176"/>
      <c r="DI120" s="176"/>
      <c r="DJ120" s="176"/>
    </row>
    <row r="121" spans="1:114" s="203" customFormat="1">
      <c r="A121" s="80">
        <v>30</v>
      </c>
      <c r="B121" s="186" t="s">
        <v>836</v>
      </c>
      <c r="C121" s="186">
        <v>0.65</v>
      </c>
      <c r="D121" s="246">
        <v>42882</v>
      </c>
      <c r="E121" s="188" t="s">
        <v>26</v>
      </c>
      <c r="F121" s="85">
        <v>100</v>
      </c>
      <c r="G121" s="85">
        <v>1</v>
      </c>
      <c r="H121" s="85">
        <v>10</v>
      </c>
      <c r="I121" s="85"/>
      <c r="J121" s="79">
        <v>0.25612175700000001</v>
      </c>
      <c r="K121" s="79">
        <v>3.4188471109999998</v>
      </c>
      <c r="L121" s="79">
        <v>0.33906574900000003</v>
      </c>
      <c r="M121" s="79">
        <v>1.3408802493666665</v>
      </c>
      <c r="N121" s="79">
        <v>0.8236168053333327</v>
      </c>
      <c r="O121" s="79">
        <v>4.67</v>
      </c>
      <c r="P121" s="79">
        <v>71</v>
      </c>
      <c r="Q121" s="189">
        <v>0.80621931061496277</v>
      </c>
      <c r="R121" s="190">
        <v>0.14100137024573747</v>
      </c>
      <c r="S121" s="191">
        <v>2.949510849980415</v>
      </c>
      <c r="T121" s="186">
        <v>-7.8588486676721974E-6</v>
      </c>
      <c r="U121" s="83">
        <v>-3.4895047762694824E-8</v>
      </c>
      <c r="V121" s="79">
        <v>-4.0409753645047763E-8</v>
      </c>
      <c r="W121" s="83">
        <v>-3.6921820010055305E-6</v>
      </c>
      <c r="X121" s="79">
        <v>-9.7410759175464666E-9</v>
      </c>
      <c r="Y121" s="79">
        <v>-3.6419054801407763E-8</v>
      </c>
      <c r="Z121" s="79">
        <v>-1.0149572649572685E-7</v>
      </c>
      <c r="AA121" s="199">
        <v>-5.5304172951231826E-9</v>
      </c>
      <c r="AB121" s="79">
        <v>-2.513826043237808E-6</v>
      </c>
      <c r="AC121" s="199">
        <v>2.4981146304675714E-8</v>
      </c>
      <c r="AD121" s="199">
        <v>1.4804864253393662E-7</v>
      </c>
      <c r="AE121" s="79">
        <v>-1.2930492709904483E-8</v>
      </c>
      <c r="AF121" s="79">
        <v>0</v>
      </c>
      <c r="AG121" s="79">
        <v>-3.3056812468577164E-7</v>
      </c>
      <c r="AH121" s="199">
        <v>-5.3371669180492709E-8</v>
      </c>
      <c r="AI121" s="79">
        <v>1.0652337858220202E-7</v>
      </c>
      <c r="AJ121" s="79">
        <v>-1.7141151332327805E-7</v>
      </c>
      <c r="AK121" s="79">
        <v>-5.5304172951231769E-8</v>
      </c>
      <c r="AL121" s="79">
        <v>0</v>
      </c>
      <c r="AM121" s="79">
        <v>-1.9764957264957264E-7</v>
      </c>
      <c r="AN121" s="199">
        <v>-6.2641402714932153E-9</v>
      </c>
      <c r="AO121" s="79">
        <v>0</v>
      </c>
      <c r="AP121" s="199">
        <v>0</v>
      </c>
      <c r="AQ121" s="79">
        <v>-3.3622423328305674E-9</v>
      </c>
      <c r="AR121" s="79">
        <v>-2.1995977878330854E-8</v>
      </c>
      <c r="AS121" s="79">
        <v>1.195638511814982E-8</v>
      </c>
      <c r="AT121" s="79">
        <v>5.2790346907993964E-8</v>
      </c>
      <c r="AU121" s="79">
        <v>5.5838360985419809E-6</v>
      </c>
      <c r="AV121" s="79">
        <v>2.4195575666163945E-8</v>
      </c>
      <c r="AW121" s="79">
        <v>1.4705882352941177E-8</v>
      </c>
      <c r="AX121" s="79">
        <v>3.4470839617898433E-7</v>
      </c>
      <c r="AY121" s="79">
        <v>-2.3347159376571144E-9</v>
      </c>
      <c r="AZ121" s="79">
        <v>3.1312845651080948E-7</v>
      </c>
      <c r="BA121" s="79">
        <v>3.4345148315736555E-8</v>
      </c>
      <c r="BB121" s="79">
        <v>4.2703619909502251E-7</v>
      </c>
      <c r="BC121" s="79">
        <v>1.7942433383609857E-7</v>
      </c>
      <c r="BD121" s="79">
        <v>1.0151143790849671E-8</v>
      </c>
      <c r="BE121" s="79">
        <v>5.879210658622425E-9</v>
      </c>
      <c r="BF121" s="79">
        <v>3.7833081950728975E-9</v>
      </c>
      <c r="BG121" s="79">
        <v>4.6710030165912515E-8</v>
      </c>
      <c r="BH121" s="79">
        <v>1.599421820010055E-8</v>
      </c>
      <c r="BI121" s="79">
        <v>2.0314856711915532E-9</v>
      </c>
      <c r="BJ121" s="79">
        <v>9.5085470085470058E-7</v>
      </c>
      <c r="BK121" s="79">
        <v>1.655982905982906E-8</v>
      </c>
      <c r="BL121" s="79">
        <v>1.6591251885369526E-8</v>
      </c>
      <c r="BM121" s="79">
        <v>0</v>
      </c>
      <c r="BN121" s="79">
        <v>7.5446204122674721E-8</v>
      </c>
      <c r="BO121" s="79">
        <v>0</v>
      </c>
      <c r="BP121" s="79">
        <v>5.6199723479135239E-8</v>
      </c>
      <c r="BQ121" s="79">
        <v>0</v>
      </c>
      <c r="BR121" s="79">
        <v>1.3338989441930617E-8</v>
      </c>
      <c r="BS121" s="79">
        <v>9.6703745600804442E-9</v>
      </c>
      <c r="BT121" s="79">
        <v>8.6884112619406761E-8</v>
      </c>
      <c r="BU121" s="79">
        <v>-3.048014077425838E-9</v>
      </c>
      <c r="BV121" s="79">
        <v>1.2396304675716436E-9</v>
      </c>
      <c r="BW121" s="79">
        <v>7.6828808446455483E-9</v>
      </c>
      <c r="BX121" s="79">
        <v>0</v>
      </c>
      <c r="BY121" s="79">
        <v>0</v>
      </c>
      <c r="BZ121" s="79">
        <v>0</v>
      </c>
      <c r="CA121" s="79">
        <v>3.5193564605329306E-9</v>
      </c>
      <c r="CB121" s="79">
        <v>1.3056184012066356E-9</v>
      </c>
      <c r="CC121" s="79">
        <v>-1.1783559577677236E-10</v>
      </c>
      <c r="CD121" s="79">
        <v>1.06052036199095E-8</v>
      </c>
      <c r="CE121" s="79">
        <v>0</v>
      </c>
      <c r="CF121" s="79">
        <v>5.4031548516842632E-9</v>
      </c>
      <c r="CG121" s="79">
        <v>9.8981900452488608E-10</v>
      </c>
      <c r="CH121" s="79">
        <v>0</v>
      </c>
      <c r="CI121" s="79">
        <v>2.8704751131221718E-9</v>
      </c>
      <c r="CJ121" s="79">
        <v>3.6811840120663661E-10</v>
      </c>
      <c r="CK121" s="79">
        <v>2.9380341880341784E-10</v>
      </c>
      <c r="CL121" s="79">
        <v>1.6009929612870778E-9</v>
      </c>
      <c r="CM121" s="79">
        <v>2.5012569130216186E-9</v>
      </c>
      <c r="CN121" s="79">
        <v>0</v>
      </c>
      <c r="CO121" s="79">
        <v>1.1516465560583211E-8</v>
      </c>
      <c r="CP121" s="79">
        <v>0</v>
      </c>
      <c r="CQ121" s="79">
        <v>1.2987053795877322E-7</v>
      </c>
      <c r="CR121" s="79">
        <v>1.2121354952237305E-8</v>
      </c>
      <c r="CS121" s="79">
        <v>5.8289341377576748E-10</v>
      </c>
      <c r="CT121" s="79">
        <v>1.1076546003016593E-9</v>
      </c>
      <c r="CU121" s="79">
        <v>0</v>
      </c>
      <c r="CV121" s="79">
        <v>1.7785319255907495E-9</v>
      </c>
      <c r="CW121" s="79">
        <v>0</v>
      </c>
      <c r="CX121" s="79">
        <v>2.5043991955756668E-9</v>
      </c>
      <c r="CY121" s="79">
        <v>0</v>
      </c>
      <c r="CZ121" s="79">
        <v>3.6874685771744596E-8</v>
      </c>
      <c r="DA121" s="79">
        <v>5.2256158873805929E-9</v>
      </c>
      <c r="DB121" s="79">
        <v>8.5155857214680768E-9</v>
      </c>
      <c r="DC121" s="79">
        <v>0</v>
      </c>
      <c r="DD121" s="79">
        <v>1.8649446958270494E-9</v>
      </c>
      <c r="DE121" s="79">
        <v>1.0683760683760685E-9</v>
      </c>
    </row>
    <row r="122" spans="1:114">
      <c r="A122" s="80">
        <v>20</v>
      </c>
      <c r="B122" s="186" t="s">
        <v>623</v>
      </c>
      <c r="C122" s="186">
        <v>0.70599999999999996</v>
      </c>
      <c r="D122" s="251">
        <v>42880</v>
      </c>
      <c r="E122" s="188" t="s">
        <v>26</v>
      </c>
      <c r="F122" s="85">
        <v>100</v>
      </c>
      <c r="G122" s="85">
        <v>1.3</v>
      </c>
      <c r="H122" s="85">
        <v>13</v>
      </c>
      <c r="I122" s="85"/>
      <c r="J122" s="79">
        <v>0.23207650399999999</v>
      </c>
      <c r="K122" s="79">
        <v>2.602251071</v>
      </c>
      <c r="L122" s="79">
        <v>0.41173367900000002</v>
      </c>
      <c r="M122" s="79">
        <v>1.3568888589999999</v>
      </c>
      <c r="N122" s="79">
        <v>0.93285685399999896</v>
      </c>
      <c r="O122" s="79">
        <v>0</v>
      </c>
      <c r="P122" s="79">
        <v>100</v>
      </c>
      <c r="Q122" s="189">
        <v>0.90936361143752464</v>
      </c>
      <c r="R122" s="190">
        <v>0.17098798077697583</v>
      </c>
      <c r="S122" s="191">
        <v>3.1202092831962398</v>
      </c>
      <c r="T122" s="186">
        <v>-7.8388372893016872E-6</v>
      </c>
      <c r="U122" s="79">
        <v>-3.7925696594427275E-8</v>
      </c>
      <c r="V122" s="79">
        <v>-2.7476780185758529E-8</v>
      </c>
      <c r="W122" s="83">
        <v>-5.8049535603715184E-6</v>
      </c>
      <c r="X122" s="79">
        <v>-1.8489852081183341E-8</v>
      </c>
      <c r="Y122" s="79">
        <v>-5.327657378740969E-8</v>
      </c>
      <c r="Z122" s="79">
        <v>-6.8369453044375497E-8</v>
      </c>
      <c r="AA122" s="199">
        <v>-6.0414516683866469E-9</v>
      </c>
      <c r="AB122" s="79">
        <v>-7.0519435844513262E-6</v>
      </c>
      <c r="AC122" s="79">
        <v>1.719986240110119E-9</v>
      </c>
      <c r="AD122" s="79">
        <v>1.846835225318197E-7</v>
      </c>
      <c r="AE122" s="79">
        <v>-1.3824389404884768E-8</v>
      </c>
      <c r="AF122" s="79">
        <v>0</v>
      </c>
      <c r="AG122" s="79">
        <v>-1.5716374269005856E-7</v>
      </c>
      <c r="AH122" s="79">
        <v>-4.4848641210870329E-8</v>
      </c>
      <c r="AI122" s="79">
        <v>4.2139662882696944E-7</v>
      </c>
      <c r="AJ122" s="79">
        <v>-1.7733058135534917E-7</v>
      </c>
      <c r="AK122" s="79">
        <v>-6.428448572411418E-8</v>
      </c>
      <c r="AL122" s="79">
        <v>0</v>
      </c>
      <c r="AM122" s="79">
        <v>-2.1714826281389763E-7</v>
      </c>
      <c r="AN122" s="199">
        <v>-5.9404024767801864E-9</v>
      </c>
      <c r="AO122" s="79">
        <v>0</v>
      </c>
      <c r="AP122" s="79">
        <v>0</v>
      </c>
      <c r="AQ122" s="79">
        <v>0</v>
      </c>
      <c r="AR122" s="79">
        <v>2.9024767801857582E-8</v>
      </c>
      <c r="AS122" s="79">
        <v>-1.5716374269005885E-9</v>
      </c>
      <c r="AT122" s="79">
        <v>3.7603199174406588E-8</v>
      </c>
      <c r="AU122" s="79">
        <v>1.0962762297901617E-6</v>
      </c>
      <c r="AV122" s="79">
        <v>-1.5673374613003095E-7</v>
      </c>
      <c r="AW122" s="79">
        <v>1.8661850705194313E-9</v>
      </c>
      <c r="AX122" s="79">
        <v>3.3152734778121768E-8</v>
      </c>
      <c r="AY122" s="79">
        <v>-5.2889576883384937E-9</v>
      </c>
      <c r="AZ122" s="79">
        <v>1.8173804609563125E-7</v>
      </c>
      <c r="BA122" s="79">
        <v>1.2878396972824219E-8</v>
      </c>
      <c r="BB122" s="79">
        <v>1.6769865841073224E-8</v>
      </c>
      <c r="BC122" s="79">
        <v>9.7845717234262123E-8</v>
      </c>
      <c r="BD122" s="79">
        <v>9.2664258685930541E-9</v>
      </c>
      <c r="BE122" s="79">
        <v>3.977468180254538E-10</v>
      </c>
      <c r="BF122" s="79">
        <v>0</v>
      </c>
      <c r="BG122" s="79">
        <v>2.6122291021671832E-8</v>
      </c>
      <c r="BH122" s="79">
        <v>6.0178018575851439E-9</v>
      </c>
      <c r="BI122" s="79">
        <v>0</v>
      </c>
      <c r="BJ122" s="79">
        <v>7.2905916752665982E-7</v>
      </c>
      <c r="BK122" s="79">
        <v>4.0312177502579957E-9</v>
      </c>
      <c r="BL122" s="79">
        <v>4.0935672514619891E-9</v>
      </c>
      <c r="BM122" s="79">
        <v>0</v>
      </c>
      <c r="BN122" s="79">
        <v>2.4101307189542466E-8</v>
      </c>
      <c r="BO122" s="79">
        <v>0</v>
      </c>
      <c r="BP122" s="79">
        <v>2.7390780873753025E-8</v>
      </c>
      <c r="BQ122" s="79">
        <v>0</v>
      </c>
      <c r="BR122" s="79">
        <v>6.0844513243894038E-9</v>
      </c>
      <c r="BS122" s="79">
        <v>9.9157206742346073E-9</v>
      </c>
      <c r="BT122" s="79">
        <v>-9.0084279325765504E-8</v>
      </c>
      <c r="BU122" s="79">
        <v>-1.7221362229102168E-8</v>
      </c>
      <c r="BV122" s="79">
        <v>-1.1523907808737517E-9</v>
      </c>
      <c r="BW122" s="79">
        <v>-2.1005331957344342E-8</v>
      </c>
      <c r="BX122" s="79">
        <v>0</v>
      </c>
      <c r="BY122" s="79">
        <v>0</v>
      </c>
      <c r="BZ122" s="79">
        <v>0</v>
      </c>
      <c r="CA122" s="79">
        <v>-1.4189886480908159E-8</v>
      </c>
      <c r="CB122" s="79">
        <v>1.0190918472652195E-9</v>
      </c>
      <c r="CC122" s="79">
        <v>-4.0312177502580007E-9</v>
      </c>
      <c r="CD122" s="79">
        <v>0</v>
      </c>
      <c r="CE122" s="79">
        <v>-2.6036291709666346E-10</v>
      </c>
      <c r="CF122" s="79">
        <v>-4.6439628482972158E-10</v>
      </c>
      <c r="CG122" s="79">
        <v>-5.852253181974548E-9</v>
      </c>
      <c r="CH122" s="79">
        <v>0</v>
      </c>
      <c r="CI122" s="79">
        <v>-2.257481940144479E-9</v>
      </c>
      <c r="CJ122" s="79">
        <v>0</v>
      </c>
      <c r="CK122" s="79">
        <v>-2.281131750945992E-9</v>
      </c>
      <c r="CL122" s="79">
        <v>-3.4937220502235981E-9</v>
      </c>
      <c r="CM122" s="79">
        <v>0</v>
      </c>
      <c r="CN122" s="79">
        <v>0</v>
      </c>
      <c r="CO122" s="79">
        <v>0</v>
      </c>
      <c r="CP122" s="79">
        <v>0</v>
      </c>
      <c r="CQ122" s="79">
        <v>1.1506707946336431E-7</v>
      </c>
      <c r="CR122" s="79">
        <v>1.0541365669074651E-8</v>
      </c>
      <c r="CS122" s="79">
        <v>0</v>
      </c>
      <c r="CT122" s="79">
        <v>0</v>
      </c>
      <c r="CU122" s="79">
        <v>0</v>
      </c>
      <c r="CV122" s="79">
        <v>0</v>
      </c>
      <c r="CW122" s="79">
        <v>0</v>
      </c>
      <c r="CX122" s="79">
        <v>0</v>
      </c>
      <c r="CY122" s="79">
        <v>0</v>
      </c>
      <c r="CZ122" s="79">
        <v>1.9285345717234261E-8</v>
      </c>
      <c r="DA122" s="79">
        <v>2.9863261093911262E-9</v>
      </c>
      <c r="DB122" s="79">
        <v>0</v>
      </c>
      <c r="DC122" s="79">
        <v>0</v>
      </c>
      <c r="DD122" s="79">
        <v>0</v>
      </c>
      <c r="DE122" s="79">
        <v>1.958634330925352E-9</v>
      </c>
    </row>
    <row r="123" spans="1:114" s="179" customFormat="1">
      <c r="A123" s="80">
        <v>38</v>
      </c>
      <c r="B123" s="186" t="s">
        <v>98</v>
      </c>
      <c r="C123" s="186">
        <v>0.70099999999999996</v>
      </c>
      <c r="D123" s="251">
        <v>42881</v>
      </c>
      <c r="E123" s="188" t="s">
        <v>26</v>
      </c>
      <c r="F123" s="85">
        <v>100</v>
      </c>
      <c r="G123" s="85">
        <v>1</v>
      </c>
      <c r="H123" s="85">
        <v>10</v>
      </c>
      <c r="I123" s="85"/>
      <c r="J123" s="79">
        <v>0.50700736700000004</v>
      </c>
      <c r="K123" s="79">
        <v>4.5723190059999999</v>
      </c>
      <c r="L123" s="79">
        <v>0.30838170999999998</v>
      </c>
      <c r="M123" s="79">
        <v>1.5523418757666665</v>
      </c>
      <c r="N123" s="79">
        <v>0.91411396399999933</v>
      </c>
      <c r="O123" s="79">
        <v>0.67</v>
      </c>
      <c r="P123" s="79">
        <v>46.67</v>
      </c>
      <c r="Q123" s="189">
        <v>1.0272269878574227</v>
      </c>
      <c r="R123" s="190">
        <v>0.1671925335645767</v>
      </c>
      <c r="S123" s="191">
        <v>3.2960455150802979</v>
      </c>
      <c r="T123" s="186">
        <v>-7.8358707264957257E-6</v>
      </c>
      <c r="U123" s="79">
        <v>-4.0915464743589745E-8</v>
      </c>
      <c r="V123" s="79">
        <v>-3.4405048076923077E-8</v>
      </c>
      <c r="W123" s="83">
        <v>-3.6725427350427355E-6</v>
      </c>
      <c r="X123" s="79">
        <v>-3.9563301282051286E-8</v>
      </c>
      <c r="Y123" s="79">
        <v>3.0265090811965812E-8</v>
      </c>
      <c r="Z123" s="79">
        <v>-1.5474759615384614E-7</v>
      </c>
      <c r="AA123" s="199">
        <v>-1.7528044871794871E-9</v>
      </c>
      <c r="AB123" s="79">
        <v>7.0112179487179481E-7</v>
      </c>
      <c r="AC123" s="79">
        <v>5.7091346153846153E-8</v>
      </c>
      <c r="AD123" s="79">
        <v>1.2207865918803419E-7</v>
      </c>
      <c r="AE123" s="79">
        <v>-1.6576522435897435E-8</v>
      </c>
      <c r="AF123" s="79">
        <v>0</v>
      </c>
      <c r="AG123" s="79">
        <v>-9.1145833333333343E-8</v>
      </c>
      <c r="AH123" s="79">
        <v>-5.7909321581196579E-8</v>
      </c>
      <c r="AI123" s="79">
        <v>7.128071581196581E-8</v>
      </c>
      <c r="AJ123" s="79">
        <v>-1.6743456196581197E-7</v>
      </c>
      <c r="AK123" s="79">
        <v>-7.1447649572649584E-8</v>
      </c>
      <c r="AL123" s="79">
        <v>0</v>
      </c>
      <c r="AM123" s="79">
        <v>-2.1851629273504272E-7</v>
      </c>
      <c r="AN123" s="199">
        <v>-5.861044337606838E-9</v>
      </c>
      <c r="AO123" s="79">
        <v>0</v>
      </c>
      <c r="AP123" s="79">
        <v>0</v>
      </c>
      <c r="AQ123" s="79">
        <v>-1.0667067307692307E-8</v>
      </c>
      <c r="AR123" s="79">
        <v>2.1534455128205129E-9</v>
      </c>
      <c r="AS123" s="79">
        <v>-5.8193108974358978E-9</v>
      </c>
      <c r="AT123" s="79">
        <v>1.1451655982905984E-8</v>
      </c>
      <c r="AU123" s="79">
        <v>1.8436164529914531E-6</v>
      </c>
      <c r="AV123" s="79">
        <v>-1.3938969017094019E-7</v>
      </c>
      <c r="AW123" s="79">
        <v>-3.523971688034188E-9</v>
      </c>
      <c r="AX123" s="79">
        <v>2.4205395299145297E-9</v>
      </c>
      <c r="AY123" s="79">
        <v>-4.8422475961538459E-9</v>
      </c>
      <c r="AZ123" s="79">
        <v>7.772435897435897E-8</v>
      </c>
      <c r="BA123" s="79">
        <v>-1.9514556623931625E-9</v>
      </c>
      <c r="BB123" s="79">
        <v>3.3770699786324791E-8</v>
      </c>
      <c r="BC123" s="79">
        <v>1.5291132478632478E-8</v>
      </c>
      <c r="BD123" s="79">
        <v>1.1117788461538462E-9</v>
      </c>
      <c r="BE123" s="79">
        <v>-6.0930822649572648E-10</v>
      </c>
      <c r="BF123" s="79">
        <v>3.0131543803418801E-9</v>
      </c>
      <c r="BG123" s="79">
        <v>7.0212339743589741E-9</v>
      </c>
      <c r="BH123" s="79">
        <v>4.8243856837606835E-10</v>
      </c>
      <c r="BI123" s="79">
        <v>0</v>
      </c>
      <c r="BJ123" s="79">
        <v>1.4910523504273505E-7</v>
      </c>
      <c r="BK123" s="79">
        <v>2.8946314102564105E-9</v>
      </c>
      <c r="BL123" s="79">
        <v>2.8729300213675215E-9</v>
      </c>
      <c r="BM123" s="79">
        <v>0</v>
      </c>
      <c r="BN123" s="79">
        <v>7.3951655982905982E-9</v>
      </c>
      <c r="BO123" s="79">
        <v>0</v>
      </c>
      <c r="BP123" s="79">
        <v>5.5455395299145295E-9</v>
      </c>
      <c r="BQ123" s="79">
        <v>0</v>
      </c>
      <c r="BR123" s="79">
        <v>-1.961471688034188E-9</v>
      </c>
      <c r="BS123" s="79">
        <v>-1.6192574786324787E-9</v>
      </c>
      <c r="BT123" s="79">
        <v>0</v>
      </c>
      <c r="BU123" s="79">
        <v>-1.1092748397435897E-8</v>
      </c>
      <c r="BV123" s="79">
        <v>-6.8275908119658124E-10</v>
      </c>
      <c r="BW123" s="79">
        <v>-2.3921607905982908E-8</v>
      </c>
      <c r="BX123" s="79">
        <v>0</v>
      </c>
      <c r="BY123" s="79">
        <v>0</v>
      </c>
      <c r="BZ123" s="79">
        <v>0</v>
      </c>
      <c r="CA123" s="79">
        <v>-8.6805555555555566E-9</v>
      </c>
      <c r="CB123" s="79">
        <v>3.3386752136752138E-10</v>
      </c>
      <c r="CC123" s="79">
        <v>-3.3470219017094023E-9</v>
      </c>
      <c r="CD123" s="79">
        <v>-4.3803418803418815E-9</v>
      </c>
      <c r="CE123" s="79">
        <v>0</v>
      </c>
      <c r="CF123" s="79">
        <v>0</v>
      </c>
      <c r="CG123" s="79">
        <v>-5.7208199786324781E-9</v>
      </c>
      <c r="CH123" s="79">
        <v>0</v>
      </c>
      <c r="CI123" s="79">
        <v>-2.4188701923076922E-9</v>
      </c>
      <c r="CJ123" s="79">
        <v>0</v>
      </c>
      <c r="CK123" s="79">
        <v>-2.2001869658119659E-9</v>
      </c>
      <c r="CL123" s="79">
        <v>-2.3387419871794875E-9</v>
      </c>
      <c r="CM123" s="79">
        <v>0</v>
      </c>
      <c r="CN123" s="79">
        <v>0</v>
      </c>
      <c r="CO123" s="79">
        <v>0</v>
      </c>
      <c r="CP123" s="79">
        <v>0</v>
      </c>
      <c r="CQ123" s="79">
        <v>2.2753071581196582E-9</v>
      </c>
      <c r="CR123" s="79">
        <v>0</v>
      </c>
      <c r="CS123" s="79">
        <v>-2.0950186965811969E-10</v>
      </c>
      <c r="CT123" s="79">
        <v>0</v>
      </c>
      <c r="CU123" s="79">
        <v>0</v>
      </c>
      <c r="CV123" s="79">
        <v>0</v>
      </c>
      <c r="CW123" s="79">
        <v>0</v>
      </c>
      <c r="CX123" s="199">
        <v>0</v>
      </c>
      <c r="CY123" s="79">
        <v>0</v>
      </c>
      <c r="CZ123" s="79">
        <v>2.6659321581196582E-9</v>
      </c>
      <c r="DA123" s="79">
        <v>4.8778044871794872E-10</v>
      </c>
      <c r="DB123" s="79">
        <v>0</v>
      </c>
      <c r="DC123" s="79">
        <v>0</v>
      </c>
      <c r="DD123" s="79">
        <v>-2.1701388888888886E-10</v>
      </c>
      <c r="DE123" s="79">
        <v>1.0349893162393162E-9</v>
      </c>
    </row>
    <row r="124" spans="1:114">
      <c r="A124" s="80">
        <v>24</v>
      </c>
      <c r="B124" s="186" t="s">
        <v>484</v>
      </c>
      <c r="C124" s="186">
        <v>0.72899999999999998</v>
      </c>
      <c r="D124" s="251">
        <v>42883</v>
      </c>
      <c r="E124" s="188" t="s">
        <v>16</v>
      </c>
      <c r="F124" s="85">
        <v>10</v>
      </c>
      <c r="G124" s="85"/>
      <c r="H124" s="85"/>
      <c r="I124" s="85">
        <v>2</v>
      </c>
      <c r="J124" s="79">
        <v>0.57376823300000002</v>
      </c>
      <c r="K124" s="79">
        <v>6.5051456249999999</v>
      </c>
      <c r="L124" s="79">
        <v>0.17406687000000001</v>
      </c>
      <c r="M124" s="79">
        <v>1.5139458757333335</v>
      </c>
      <c r="N124" s="79">
        <v>1.0415239706666657</v>
      </c>
      <c r="O124" s="79">
        <v>0</v>
      </c>
      <c r="P124" s="79">
        <v>100</v>
      </c>
      <c r="Q124" s="189">
        <v>1.7535427732079907</v>
      </c>
      <c r="R124" s="190">
        <v>0.37450652512216914</v>
      </c>
      <c r="S124" s="191">
        <v>5.3728324324324319</v>
      </c>
      <c r="T124" s="186">
        <v>-7.8164013732833961E-6</v>
      </c>
      <c r="U124" s="83">
        <v>-3.5287921348314608E-8</v>
      </c>
      <c r="V124" s="79">
        <v>-3.3103152309612966E-8</v>
      </c>
      <c r="W124" s="83">
        <v>-5.1693196004993756E-6</v>
      </c>
      <c r="X124" s="79">
        <v>-7.7637328339575463E-8</v>
      </c>
      <c r="Y124" s="79">
        <v>-5.5633583021223479E-8</v>
      </c>
      <c r="Z124" s="79">
        <v>-1.8512016229712863E-7</v>
      </c>
      <c r="AA124" s="79">
        <v>-9.9485018726591714E-9</v>
      </c>
      <c r="AB124" s="79">
        <v>6.4762796504369545E-6</v>
      </c>
      <c r="AC124" s="199">
        <v>2.0599250936329593E-7</v>
      </c>
      <c r="AD124" s="199">
        <v>3.286906991260924E-7</v>
      </c>
      <c r="AE124" s="79">
        <v>7.0419787765293508E-9</v>
      </c>
      <c r="AF124" s="79">
        <v>0</v>
      </c>
      <c r="AG124" s="79">
        <v>-9.382802746566796E-8</v>
      </c>
      <c r="AH124" s="199">
        <v>-6.0607833957553077E-8</v>
      </c>
      <c r="AI124" s="79">
        <v>1.6151685393258427E-6</v>
      </c>
      <c r="AJ124" s="79">
        <v>-1.7868289637952556E-7</v>
      </c>
      <c r="AK124" s="79">
        <v>-3.472222222222224E-8</v>
      </c>
      <c r="AL124" s="79">
        <v>0</v>
      </c>
      <c r="AM124" s="79">
        <v>-2.4676186017478159E-7</v>
      </c>
      <c r="AN124" s="199">
        <v>-5.1420099875156067E-9</v>
      </c>
      <c r="AO124" s="79">
        <v>0</v>
      </c>
      <c r="AP124" s="199">
        <v>0</v>
      </c>
      <c r="AQ124" s="79">
        <v>-6.16416978776529E-9</v>
      </c>
      <c r="AR124" s="79">
        <v>8.0036672908863904E-7</v>
      </c>
      <c r="AS124" s="79">
        <v>1.7380617977528089E-8</v>
      </c>
      <c r="AT124" s="79">
        <v>5.1107990012484399E-8</v>
      </c>
      <c r="AU124" s="79">
        <v>1.9662921348314609E-6</v>
      </c>
      <c r="AV124" s="79">
        <v>-1.7653714107365796E-7</v>
      </c>
      <c r="AW124" s="79">
        <v>3.1210986267166027E-9</v>
      </c>
      <c r="AX124" s="79">
        <v>2.2003745318352064E-8</v>
      </c>
      <c r="AY124" s="79">
        <v>-7.0419787765293384E-9</v>
      </c>
      <c r="AZ124" s="79">
        <v>4.3695380774032463E-7</v>
      </c>
      <c r="BA124" s="79">
        <v>2.2842540574282155E-8</v>
      </c>
      <c r="BB124" s="79">
        <v>7.8963795255930068E-7</v>
      </c>
      <c r="BC124" s="79">
        <v>2.4539637952559326E-8</v>
      </c>
      <c r="BD124" s="79">
        <v>6.2753589263420739E-9</v>
      </c>
      <c r="BE124" s="79">
        <v>1.1704119850187276E-10</v>
      </c>
      <c r="BF124" s="79">
        <v>2.1574594257178558E-9</v>
      </c>
      <c r="BG124" s="79">
        <v>4.4768258426966284E-8</v>
      </c>
      <c r="BH124" s="79">
        <v>-9.6168851435705166E-10</v>
      </c>
      <c r="BI124" s="79">
        <v>0</v>
      </c>
      <c r="BJ124" s="79">
        <v>2.6899968789013735E-6</v>
      </c>
      <c r="BK124" s="79">
        <v>1.3752340823970039E-8</v>
      </c>
      <c r="BL124" s="79">
        <v>1.3713327091136083E-8</v>
      </c>
      <c r="BM124" s="79">
        <v>0</v>
      </c>
      <c r="BN124" s="79">
        <v>4.9352372034956284E-9</v>
      </c>
      <c r="BO124" s="79">
        <v>0</v>
      </c>
      <c r="BP124" s="79">
        <v>1.3771847690387018E-8</v>
      </c>
      <c r="BQ124" s="79">
        <v>0</v>
      </c>
      <c r="BR124" s="79">
        <v>8.9731585518102372E-9</v>
      </c>
      <c r="BS124" s="79">
        <v>7.6154806491885135E-9</v>
      </c>
      <c r="BT124" s="79">
        <v>0</v>
      </c>
      <c r="BU124" s="79">
        <v>-2.149656679151061E-8</v>
      </c>
      <c r="BV124" s="79">
        <v>-1.544943820224719E-9</v>
      </c>
      <c r="BW124" s="79">
        <v>-1.301107990012484E-8</v>
      </c>
      <c r="BX124" s="79">
        <v>0</v>
      </c>
      <c r="BY124" s="79">
        <v>0</v>
      </c>
      <c r="BZ124" s="79">
        <v>-1.3284176029962547E-9</v>
      </c>
      <c r="CA124" s="79">
        <v>-5.2668539325842787E-9</v>
      </c>
      <c r="CB124" s="79">
        <v>2.9611423220973793E-9</v>
      </c>
      <c r="CC124" s="79">
        <v>-2.7251092384519326E-9</v>
      </c>
      <c r="CD124" s="79">
        <v>0</v>
      </c>
      <c r="CE124" s="79">
        <v>-2.3973938826466918E-9</v>
      </c>
      <c r="CF124" s="79">
        <v>1.2289325842696686E-10</v>
      </c>
      <c r="CG124" s="79">
        <v>-7.1102528089887657E-9</v>
      </c>
      <c r="CH124" s="79">
        <v>0</v>
      </c>
      <c r="CI124" s="79">
        <v>-2.018960674157304E-9</v>
      </c>
      <c r="CJ124" s="79">
        <v>0</v>
      </c>
      <c r="CK124" s="79">
        <v>-1.9311797752809005E-9</v>
      </c>
      <c r="CL124" s="79">
        <v>1.2484394506866344E-10</v>
      </c>
      <c r="CM124" s="79">
        <v>0</v>
      </c>
      <c r="CN124" s="79">
        <v>0</v>
      </c>
      <c r="CO124" s="79">
        <v>-1.6756398252184776E-9</v>
      </c>
      <c r="CP124" s="79">
        <v>0</v>
      </c>
      <c r="CQ124" s="79">
        <v>1.5254369538077402E-8</v>
      </c>
      <c r="CR124" s="79">
        <v>1.4766697877652939E-9</v>
      </c>
      <c r="CS124" s="79">
        <v>1.8141385767790268E-10</v>
      </c>
      <c r="CT124" s="79">
        <v>1.5293383270911361E-9</v>
      </c>
      <c r="CU124" s="79">
        <v>0</v>
      </c>
      <c r="CV124" s="79">
        <v>0</v>
      </c>
      <c r="CW124" s="79">
        <v>0</v>
      </c>
      <c r="CX124" s="79">
        <v>-5.6160268414481919E-10</v>
      </c>
      <c r="CY124" s="79">
        <v>-5.2863607990012499E-11</v>
      </c>
      <c r="CZ124" s="79">
        <v>3.8857677902621714E-9</v>
      </c>
      <c r="DA124" s="79">
        <v>0</v>
      </c>
      <c r="DB124" s="79">
        <v>0</v>
      </c>
      <c r="DC124" s="79">
        <v>0</v>
      </c>
      <c r="DD124" s="79">
        <v>-4.6036204744069934E-10</v>
      </c>
      <c r="DE124" s="79">
        <v>2.204275905118619E-10</v>
      </c>
    </row>
    <row r="125" spans="1:114">
      <c r="A125" s="80">
        <v>27</v>
      </c>
      <c r="B125" s="204" t="s">
        <v>908</v>
      </c>
      <c r="C125" s="204">
        <v>0.70199999999999996</v>
      </c>
      <c r="D125" s="250">
        <v>42883</v>
      </c>
      <c r="E125" s="205" t="s">
        <v>26</v>
      </c>
      <c r="F125" s="77">
        <v>100</v>
      </c>
      <c r="G125" s="85">
        <v>1.7</v>
      </c>
      <c r="H125" s="85">
        <v>17</v>
      </c>
      <c r="I125" s="77"/>
      <c r="J125" s="83">
        <v>0.38201850199999998</v>
      </c>
      <c r="K125" s="83">
        <v>3.0298423799999998</v>
      </c>
      <c r="L125" s="83">
        <v>0.51892415000000003</v>
      </c>
      <c r="M125" s="83">
        <v>1.1900854242333334</v>
      </c>
      <c r="N125" s="83">
        <v>0.87357383433333302</v>
      </c>
      <c r="O125" s="83">
        <v>0.67</v>
      </c>
      <c r="P125" s="83">
        <v>45.67</v>
      </c>
      <c r="Q125" s="189">
        <v>1.7764047786917352</v>
      </c>
      <c r="R125" s="190">
        <v>0.39423079135948902</v>
      </c>
      <c r="S125" s="191">
        <v>6.138873873873874</v>
      </c>
      <c r="T125" s="186">
        <v>-7.778149138443256E-6</v>
      </c>
      <c r="U125" s="79">
        <v>-4.6512923351158644E-8</v>
      </c>
      <c r="V125" s="79">
        <v>-4.779411764705879E-8</v>
      </c>
      <c r="W125" s="83">
        <v>-5.8303624480095074E-6</v>
      </c>
      <c r="X125" s="79">
        <v>-8.3184789067141961E-8</v>
      </c>
      <c r="Y125" s="79">
        <v>-4.979946524064175E-8</v>
      </c>
      <c r="Z125" s="79">
        <v>-2.2003119429590035E-7</v>
      </c>
      <c r="AA125" s="199">
        <v>-1.0472370766488415E-8</v>
      </c>
      <c r="AB125" s="79">
        <v>5.8117944147355908E-6</v>
      </c>
      <c r="AC125" s="79">
        <v>1.3127599524658344E-7</v>
      </c>
      <c r="AD125" s="79">
        <v>1.9193775995246585E-7</v>
      </c>
      <c r="AE125" s="79">
        <v>-1.0286690433749254E-8</v>
      </c>
      <c r="AF125" s="79">
        <v>0</v>
      </c>
      <c r="AG125" s="79">
        <v>-1.8939393939393946E-7</v>
      </c>
      <c r="AH125" s="79">
        <v>-7.3158051099227632E-8</v>
      </c>
      <c r="AI125" s="79">
        <v>8.3184789067142081E-8</v>
      </c>
      <c r="AJ125" s="79">
        <v>-1.6971182412358886E-7</v>
      </c>
      <c r="AK125" s="79">
        <v>-1.1103683897801553E-7</v>
      </c>
      <c r="AL125" s="79">
        <v>0</v>
      </c>
      <c r="AM125" s="79">
        <v>-2.9523172905525853E-7</v>
      </c>
      <c r="AN125" s="199">
        <v>-6.4653891859774228E-9</v>
      </c>
      <c r="AO125" s="79">
        <v>0</v>
      </c>
      <c r="AP125" s="79">
        <v>0</v>
      </c>
      <c r="AQ125" s="79">
        <v>-1.3888888888888894E-8</v>
      </c>
      <c r="AR125" s="79">
        <v>1.6098484848484847E-7</v>
      </c>
      <c r="AS125" s="79">
        <v>-1.2117498514557339E-8</v>
      </c>
      <c r="AT125" s="79">
        <v>2.9318924539512774E-8</v>
      </c>
      <c r="AU125" s="79">
        <v>2.3785650623885917E-6</v>
      </c>
      <c r="AV125" s="83">
        <v>-2.2950089126559707E-7</v>
      </c>
      <c r="AW125" s="83">
        <v>-1.04538027332145E-9</v>
      </c>
      <c r="AX125" s="83">
        <v>1.2496286393345218E-8</v>
      </c>
      <c r="AY125" s="83">
        <v>-4.8334447415329773E-9</v>
      </c>
      <c r="AZ125" s="83">
        <v>1.0143716577540109E-7</v>
      </c>
      <c r="BA125" s="83">
        <v>3.7878787878787914E-9</v>
      </c>
      <c r="BB125" s="83">
        <v>2.228163992869874E-8</v>
      </c>
      <c r="BC125" s="83">
        <v>6.6287878787878916E-9</v>
      </c>
      <c r="BD125" s="83">
        <v>-3.3793820558526434E-10</v>
      </c>
      <c r="BE125" s="83">
        <v>-1.232917409387998E-9</v>
      </c>
      <c r="BF125" s="83">
        <v>-3.4369429590017827E-9</v>
      </c>
      <c r="BG125" s="83">
        <v>6.6362150920974447E-8</v>
      </c>
      <c r="BH125" s="83">
        <v>-2.1483214497920364E-9</v>
      </c>
      <c r="BI125" s="83">
        <v>0</v>
      </c>
      <c r="BJ125" s="83">
        <v>3.5762032085561497E-7</v>
      </c>
      <c r="BK125" s="83">
        <v>6.2778520499108746E-9</v>
      </c>
      <c r="BL125" s="83">
        <v>6.2778520499108771E-9</v>
      </c>
      <c r="BM125" s="83">
        <v>0</v>
      </c>
      <c r="BN125" s="83">
        <v>6.4431075460487226E-9</v>
      </c>
      <c r="BO125" s="83">
        <v>0</v>
      </c>
      <c r="BP125" s="83">
        <v>6.7829025549613803E-9</v>
      </c>
      <c r="BQ125" s="83">
        <v>0</v>
      </c>
      <c r="BR125" s="83">
        <v>-3.4332293523469963E-9</v>
      </c>
      <c r="BS125" s="83">
        <v>-1.3053327391562672E-9</v>
      </c>
      <c r="BT125" s="83">
        <v>0</v>
      </c>
      <c r="BU125" s="83">
        <v>-2.8910427807486636E-8</v>
      </c>
      <c r="BV125" s="83">
        <v>-2.4806892453951275E-9</v>
      </c>
      <c r="BW125" s="83">
        <v>-1.836378490790256E-8</v>
      </c>
      <c r="BX125" s="83">
        <v>0</v>
      </c>
      <c r="BY125" s="83">
        <v>0</v>
      </c>
      <c r="BZ125" s="83">
        <v>-1.2310606060606056E-9</v>
      </c>
      <c r="CA125" s="83">
        <v>-8.6712715389186038E-9</v>
      </c>
      <c r="CB125" s="83">
        <v>-1.7175430778372001E-9</v>
      </c>
      <c r="CC125" s="83">
        <v>-2.0963309566250742E-9</v>
      </c>
      <c r="CD125" s="83">
        <v>0</v>
      </c>
      <c r="CE125" s="83">
        <v>-3.262403446226975E-9</v>
      </c>
      <c r="CF125" s="83">
        <v>6.5730837789661298E-10</v>
      </c>
      <c r="CG125" s="83">
        <v>-6.4319667260843741E-9</v>
      </c>
      <c r="CH125" s="83">
        <v>0</v>
      </c>
      <c r="CI125" s="83">
        <v>-1.0435234699940589E-9</v>
      </c>
      <c r="CJ125" s="83">
        <v>0</v>
      </c>
      <c r="CK125" s="83">
        <v>-2.7666369578134287E-9</v>
      </c>
      <c r="CL125" s="83">
        <v>-8.8569518716577475E-10</v>
      </c>
      <c r="CM125" s="83">
        <v>0</v>
      </c>
      <c r="CN125" s="79">
        <v>0</v>
      </c>
      <c r="CO125" s="83">
        <v>4.6420083184789107E-11</v>
      </c>
      <c r="CP125" s="83">
        <v>0</v>
      </c>
      <c r="CQ125" s="83">
        <v>3.509358288770053E-8</v>
      </c>
      <c r="CR125" s="83">
        <v>3.1249999999999999E-9</v>
      </c>
      <c r="CS125" s="83">
        <v>-1.4668746286393326E-10</v>
      </c>
      <c r="CT125" s="83">
        <v>5.3308823529411747E-10</v>
      </c>
      <c r="CU125" s="83">
        <v>0</v>
      </c>
      <c r="CV125" s="83">
        <v>0</v>
      </c>
      <c r="CW125" s="83">
        <v>0</v>
      </c>
      <c r="CX125" s="83">
        <v>-4.1592394533571062E-10</v>
      </c>
      <c r="CY125" s="83">
        <v>2.4602644087938206E-10</v>
      </c>
      <c r="CZ125" s="83">
        <v>4.0775401069518715E-9</v>
      </c>
      <c r="DA125" s="83">
        <v>0</v>
      </c>
      <c r="DB125" s="83">
        <v>0</v>
      </c>
      <c r="DC125" s="83">
        <v>0</v>
      </c>
      <c r="DD125" s="83">
        <v>2.8594771241830012E-10</v>
      </c>
      <c r="DE125" s="83">
        <v>1.1252228163992868E-9</v>
      </c>
    </row>
    <row r="126" spans="1:114">
      <c r="A126" s="80">
        <v>6</v>
      </c>
      <c r="B126" s="186" t="s">
        <v>698</v>
      </c>
      <c r="C126" s="186">
        <v>0.68700000000000006</v>
      </c>
      <c r="D126" s="246">
        <v>42883</v>
      </c>
      <c r="E126" s="188" t="s">
        <v>26</v>
      </c>
      <c r="F126" s="85">
        <v>100</v>
      </c>
      <c r="G126" s="85">
        <v>1</v>
      </c>
      <c r="H126" s="85">
        <v>10</v>
      </c>
      <c r="I126" s="85"/>
      <c r="J126" s="79">
        <v>0.53632345299999995</v>
      </c>
      <c r="K126" s="79">
        <v>3.5700993250000002</v>
      </c>
      <c r="L126" s="79">
        <v>0.52082517399999995</v>
      </c>
      <c r="M126" s="79">
        <v>1.6151947265666668</v>
      </c>
      <c r="N126" s="79">
        <v>0.82386526233333279</v>
      </c>
      <c r="O126" s="79">
        <v>4.67</v>
      </c>
      <c r="P126" s="79">
        <v>13</v>
      </c>
      <c r="Q126" s="189">
        <v>1.2839322757540148</v>
      </c>
      <c r="R126" s="190">
        <v>0.26962496139423536</v>
      </c>
      <c r="S126" s="191">
        <v>4.1169421073247161</v>
      </c>
      <c r="T126" s="186">
        <v>-7.7770600057421763E-6</v>
      </c>
      <c r="U126" s="79">
        <v>-3.3842951478610397E-8</v>
      </c>
      <c r="V126" s="79">
        <v>-6.680663221360895E-8</v>
      </c>
      <c r="W126" s="83">
        <v>-6.0113407981625036E-6</v>
      </c>
      <c r="X126" s="79">
        <v>-6.8008900373241434E-8</v>
      </c>
      <c r="Y126" s="79">
        <v>-2.1874102784955518E-8</v>
      </c>
      <c r="Z126" s="79">
        <v>-1.6777921332184924E-7</v>
      </c>
      <c r="AA126" s="79">
        <v>-1.7854579385587134E-8</v>
      </c>
      <c r="AB126" s="79">
        <v>2.8351995406258972E-6</v>
      </c>
      <c r="AC126" s="199">
        <v>6.9623887453344807E-8</v>
      </c>
      <c r="AD126" s="199">
        <v>4.593741027849556E-8</v>
      </c>
      <c r="AE126" s="79">
        <v>-1.6113982199253521E-8</v>
      </c>
      <c r="AF126" s="79">
        <v>0</v>
      </c>
      <c r="AG126" s="79">
        <v>-3.4040338788400817E-7</v>
      </c>
      <c r="AH126" s="199">
        <v>-9.2143985070341685E-8</v>
      </c>
      <c r="AI126" s="79">
        <v>-1.1017800746482906E-7</v>
      </c>
      <c r="AJ126" s="79">
        <v>-1.6751004880849841E-7</v>
      </c>
      <c r="AK126" s="79">
        <v>-1.3512058570198103E-7</v>
      </c>
      <c r="AL126" s="79">
        <v>0</v>
      </c>
      <c r="AM126" s="79">
        <v>-2.9877260981912153E-7</v>
      </c>
      <c r="AN126" s="199">
        <v>-7.2620585701981057E-9</v>
      </c>
      <c r="AO126" s="79">
        <v>0</v>
      </c>
      <c r="AP126" s="199">
        <v>0</v>
      </c>
      <c r="AQ126" s="79">
        <v>-1.1089577950043072E-8</v>
      </c>
      <c r="AR126" s="79">
        <v>2.9877260981912142E-7</v>
      </c>
      <c r="AS126" s="79">
        <v>-1.3628696525983346E-8</v>
      </c>
      <c r="AT126" s="79">
        <v>2.476313522825149E-9</v>
      </c>
      <c r="AU126" s="79">
        <v>4.3784094171690965E-8</v>
      </c>
      <c r="AV126" s="79">
        <v>-2.3309646856158482E-7</v>
      </c>
      <c r="AW126" s="79">
        <v>-5.8875251220212473E-9</v>
      </c>
      <c r="AX126" s="79">
        <v>1.3081395348837203E-8</v>
      </c>
      <c r="AY126" s="79">
        <v>-4.9708046224519087E-9</v>
      </c>
      <c r="AZ126" s="79">
        <v>5.3420183749641112E-8</v>
      </c>
      <c r="BA126" s="79">
        <v>1.3817111685328734E-9</v>
      </c>
      <c r="BB126" s="79">
        <v>1.84826299167384E-9</v>
      </c>
      <c r="BC126" s="79">
        <v>1.5970427792133222E-8</v>
      </c>
      <c r="BD126" s="79">
        <v>2.2250933103646314E-9</v>
      </c>
      <c r="BE126" s="79">
        <v>-1.3494114269308077E-9</v>
      </c>
      <c r="BF126" s="79">
        <v>-2.5283519954062583E-9</v>
      </c>
      <c r="BG126" s="79">
        <v>4.5076083835773751E-8</v>
      </c>
      <c r="BH126" s="79">
        <v>-2.4422193511340816E-9</v>
      </c>
      <c r="BI126" s="79">
        <v>0</v>
      </c>
      <c r="BJ126" s="79">
        <v>5.3222796439850711E-8</v>
      </c>
      <c r="BK126" s="79">
        <v>1.8590295722078653E-9</v>
      </c>
      <c r="BL126" s="79">
        <v>1.8554407120298601E-9</v>
      </c>
      <c r="BM126" s="79">
        <v>0</v>
      </c>
      <c r="BN126" s="79">
        <v>4.2886879127189187E-9</v>
      </c>
      <c r="BO126" s="79">
        <v>0</v>
      </c>
      <c r="BP126" s="79">
        <v>9.9698535745047324E-9</v>
      </c>
      <c r="BQ126" s="79">
        <v>0</v>
      </c>
      <c r="BR126" s="79">
        <v>-1.0569193224231977E-9</v>
      </c>
      <c r="BS126" s="79">
        <v>-7.1238874533448304E-10</v>
      </c>
      <c r="BT126" s="79">
        <v>0</v>
      </c>
      <c r="BU126" s="79">
        <v>-2.8210235429227681E-8</v>
      </c>
      <c r="BV126" s="79">
        <v>-2.4529859316681029E-9</v>
      </c>
      <c r="BW126" s="79">
        <v>-2.5875681883433825E-8</v>
      </c>
      <c r="BX126" s="79">
        <v>0</v>
      </c>
      <c r="BY126" s="79">
        <v>0</v>
      </c>
      <c r="BZ126" s="79">
        <v>-1.2991673844387027E-9</v>
      </c>
      <c r="CA126" s="79">
        <v>-8.0928797014068388E-9</v>
      </c>
      <c r="CB126" s="79">
        <v>-1.2166236003445321E-9</v>
      </c>
      <c r="CC126" s="79">
        <v>-2.1820269882285375E-9</v>
      </c>
      <c r="CD126" s="79">
        <v>0</v>
      </c>
      <c r="CE126" s="79">
        <v>-4.6063020384725801E-9</v>
      </c>
      <c r="CF126" s="79">
        <v>-2.3148148148148088E-10</v>
      </c>
      <c r="CG126" s="79">
        <v>-6.3953488372093036E-9</v>
      </c>
      <c r="CH126" s="79">
        <v>0</v>
      </c>
      <c r="CI126" s="79">
        <v>-2.0600057421762852E-9</v>
      </c>
      <c r="CJ126" s="79">
        <v>0</v>
      </c>
      <c r="CK126" s="79">
        <v>-2.7580390467987376E-9</v>
      </c>
      <c r="CL126" s="79">
        <v>-1.078452483491244E-9</v>
      </c>
      <c r="CM126" s="79">
        <v>0</v>
      </c>
      <c r="CN126" s="79">
        <v>0</v>
      </c>
      <c r="CO126" s="79">
        <v>-9.9052540913006089E-10</v>
      </c>
      <c r="CP126" s="79">
        <v>0</v>
      </c>
      <c r="CQ126" s="79">
        <v>2.1820269882285389E-8</v>
      </c>
      <c r="CR126" s="79">
        <v>1.8357019810508179E-9</v>
      </c>
      <c r="CS126" s="79">
        <v>-1.0587137525122002E-10</v>
      </c>
      <c r="CT126" s="79">
        <v>2.2430376112546179E-11</v>
      </c>
      <c r="CU126" s="79">
        <v>0</v>
      </c>
      <c r="CV126" s="79">
        <v>0</v>
      </c>
      <c r="CW126" s="79">
        <v>0</v>
      </c>
      <c r="CX126" s="79">
        <v>-5.9216192937123165E-10</v>
      </c>
      <c r="CY126" s="79">
        <v>1.155612977318404E-10</v>
      </c>
      <c r="CZ126" s="79">
        <v>3.1456359460235433E-9</v>
      </c>
      <c r="DA126" s="79">
        <v>0</v>
      </c>
      <c r="DB126" s="79">
        <v>0</v>
      </c>
      <c r="DC126" s="79">
        <v>0</v>
      </c>
      <c r="DD126" s="79">
        <v>-9.1157048521389627E-10</v>
      </c>
      <c r="DE126" s="79">
        <v>8.2364341085271418E-10</v>
      </c>
    </row>
    <row r="127" spans="1:114">
      <c r="A127" s="80">
        <v>25</v>
      </c>
      <c r="B127" s="74" t="s">
        <v>906</v>
      </c>
      <c r="C127" s="186">
        <v>0.68899999999999995</v>
      </c>
      <c r="D127" s="251">
        <v>42883</v>
      </c>
      <c r="E127" s="188" t="s">
        <v>26</v>
      </c>
      <c r="F127" s="85">
        <v>100</v>
      </c>
      <c r="G127" s="85">
        <v>0.9</v>
      </c>
      <c r="H127" s="85">
        <v>9</v>
      </c>
      <c r="I127" s="85"/>
      <c r="J127" s="79"/>
      <c r="K127" s="79"/>
      <c r="L127" s="79"/>
      <c r="M127" s="79"/>
      <c r="N127" s="79"/>
      <c r="O127" s="79"/>
      <c r="P127" s="79"/>
      <c r="Q127" s="189">
        <v>0.66393783783783789</v>
      </c>
      <c r="R127" s="190">
        <v>0.11645523825567763</v>
      </c>
      <c r="S127" s="191">
        <v>2.5798884253819039</v>
      </c>
      <c r="T127" s="186">
        <v>-7.7611111111111132E-6</v>
      </c>
      <c r="U127" s="83">
        <v>-1.6166666666666653E-8</v>
      </c>
      <c r="V127" s="79">
        <v>1.1018518518518499E-8</v>
      </c>
      <c r="W127" s="83">
        <v>-5.4259259259259264E-6</v>
      </c>
      <c r="X127" s="79">
        <v>-3.5925925925926019E-8</v>
      </c>
      <c r="Y127" s="79">
        <v>-4.5722222222222213E-8</v>
      </c>
      <c r="Z127" s="79">
        <v>-1.4259259259259265E-7</v>
      </c>
      <c r="AA127" s="199">
        <v>-1.8981481481481474E-8</v>
      </c>
      <c r="AB127" s="79">
        <v>3.8888888888888889E-7</v>
      </c>
      <c r="AC127" s="79">
        <v>1.6092592592592587E-7</v>
      </c>
      <c r="AD127" s="79">
        <v>4.65925925925926E-7</v>
      </c>
      <c r="AE127" s="79">
        <v>4.2222222222222181E-9</v>
      </c>
      <c r="AF127" s="79">
        <v>0</v>
      </c>
      <c r="AG127" s="79">
        <v>5.1055555555555553E-7</v>
      </c>
      <c r="AH127" s="79">
        <v>-2.3333333333333393E-8</v>
      </c>
      <c r="AI127" s="79">
        <v>1.2216666666666665E-6</v>
      </c>
      <c r="AJ127" s="79">
        <v>-1.8518518518518521E-7</v>
      </c>
      <c r="AK127" s="79">
        <v>-6.2592592592592574E-8</v>
      </c>
      <c r="AL127" s="79">
        <v>0</v>
      </c>
      <c r="AM127" s="79">
        <v>-2.4703703703703701E-7</v>
      </c>
      <c r="AN127" s="199">
        <v>-6.1425925925925926E-9</v>
      </c>
      <c r="AO127" s="79">
        <v>0</v>
      </c>
      <c r="AP127" s="79">
        <v>0</v>
      </c>
      <c r="AQ127" s="79">
        <v>-1.0925925925925916E-8</v>
      </c>
      <c r="AR127" s="79">
        <v>2.7166666666666673E-7</v>
      </c>
      <c r="AS127" s="79">
        <v>1.6055555555555558E-8</v>
      </c>
      <c r="AT127" s="79">
        <v>4.3166666666666676E-8</v>
      </c>
      <c r="AU127" s="79">
        <v>1.067037037037037E-5</v>
      </c>
      <c r="AV127" s="79">
        <v>-1.2870370370370369E-7</v>
      </c>
      <c r="AW127" s="79">
        <v>2.666666666666669E-9</v>
      </c>
      <c r="AX127" s="79">
        <v>4.4185185185185176E-8</v>
      </c>
      <c r="AY127" s="79">
        <v>-6.6851851851851848E-9</v>
      </c>
      <c r="AZ127" s="79">
        <v>4.3296296296296299E-7</v>
      </c>
      <c r="BA127" s="79">
        <v>1.2888888888888885E-8</v>
      </c>
      <c r="BB127" s="79">
        <v>4.8925925925925925E-7</v>
      </c>
      <c r="BC127" s="79">
        <v>3.9240740740740745E-8</v>
      </c>
      <c r="BD127" s="79">
        <v>5.3148148148148168E-9</v>
      </c>
      <c r="BE127" s="79">
        <v>5.9074074074073947E-10</v>
      </c>
      <c r="BF127" s="79">
        <v>-1.448148148148147E-9</v>
      </c>
      <c r="BG127" s="79">
        <v>3.0759259259259253E-8</v>
      </c>
      <c r="BH127" s="79">
        <v>8.9999999999999913E-9</v>
      </c>
      <c r="BI127" s="79">
        <v>0</v>
      </c>
      <c r="BJ127" s="79">
        <v>1.5698148148148149E-6</v>
      </c>
      <c r="BK127" s="79">
        <v>9.2777777777777754E-9</v>
      </c>
      <c r="BL127" s="79">
        <v>9.2222222222222232E-9</v>
      </c>
      <c r="BM127" s="79">
        <v>0</v>
      </c>
      <c r="BN127" s="79">
        <v>7.2592592592592577E-9</v>
      </c>
      <c r="BO127" s="79">
        <v>0</v>
      </c>
      <c r="BP127" s="79">
        <v>1.5074074074074074E-8</v>
      </c>
      <c r="BQ127" s="79">
        <v>0</v>
      </c>
      <c r="BR127" s="79">
        <v>2.1296296296296295E-9</v>
      </c>
      <c r="BS127" s="79">
        <v>3.3685185185185198E-9</v>
      </c>
      <c r="BT127" s="79">
        <v>0</v>
      </c>
      <c r="BU127" s="79">
        <v>-2.6574074074074077E-8</v>
      </c>
      <c r="BV127" s="79">
        <v>-2.2222222222222221E-9</v>
      </c>
      <c r="BW127" s="79">
        <v>-1.5648148148148153E-8</v>
      </c>
      <c r="BX127" s="79">
        <v>0</v>
      </c>
      <c r="BY127" s="79">
        <v>0</v>
      </c>
      <c r="BZ127" s="79">
        <v>1.8518518518516477E-12</v>
      </c>
      <c r="CA127" s="79">
        <v>-9.5555555555555562E-9</v>
      </c>
      <c r="CB127" s="79">
        <v>-1.1907407407407412E-9</v>
      </c>
      <c r="CC127" s="79">
        <v>-3.4500000000000015E-9</v>
      </c>
      <c r="CD127" s="79">
        <v>0</v>
      </c>
      <c r="CE127" s="79">
        <v>-4.6296296296295312E-11</v>
      </c>
      <c r="CF127" s="79">
        <v>1.9425925925925927E-9</v>
      </c>
      <c r="CG127" s="79">
        <v>-5.9925925925925946E-9</v>
      </c>
      <c r="CH127" s="79">
        <v>0</v>
      </c>
      <c r="CI127" s="79">
        <v>-1.5962962962962953E-9</v>
      </c>
      <c r="CJ127" s="79">
        <v>0</v>
      </c>
      <c r="CK127" s="79">
        <v>-2.2277777777777772E-9</v>
      </c>
      <c r="CL127" s="79">
        <v>-1.3148148148148141E-9</v>
      </c>
      <c r="CM127" s="79">
        <v>0</v>
      </c>
      <c r="CN127" s="79">
        <v>0</v>
      </c>
      <c r="CO127" s="79">
        <v>2.3481481481481467E-9</v>
      </c>
      <c r="CP127" s="79">
        <v>0</v>
      </c>
      <c r="CQ127" s="79">
        <v>1.253148148148148E-7</v>
      </c>
      <c r="CR127" s="79">
        <v>1.2198148148148146E-8</v>
      </c>
      <c r="CS127" s="79">
        <v>5.4074074074074088E-10</v>
      </c>
      <c r="CT127" s="79">
        <v>9.8518518518518521E-10</v>
      </c>
      <c r="CU127" s="79">
        <v>0</v>
      </c>
      <c r="CV127" s="79">
        <v>0</v>
      </c>
      <c r="CW127" s="79">
        <v>0</v>
      </c>
      <c r="CX127" s="79">
        <v>-5.5555555555555605E-11</v>
      </c>
      <c r="CY127" s="79">
        <v>-2.8518518518518516E-11</v>
      </c>
      <c r="CZ127" s="79">
        <v>3.3333333333333346E-9</v>
      </c>
      <c r="DA127" s="79">
        <v>0</v>
      </c>
      <c r="DB127" s="79">
        <v>0</v>
      </c>
      <c r="DC127" s="79">
        <v>0</v>
      </c>
      <c r="DD127" s="79">
        <v>-2.0370370370370491E-10</v>
      </c>
      <c r="DE127" s="79">
        <v>2.6481481481481441E-10</v>
      </c>
    </row>
    <row r="128" spans="1:114" s="203" customFormat="1">
      <c r="A128" s="80">
        <v>18</v>
      </c>
      <c r="B128" s="186" t="s">
        <v>813</v>
      </c>
      <c r="C128" s="186">
        <v>0.65100000000000002</v>
      </c>
      <c r="D128" s="246">
        <v>42885</v>
      </c>
      <c r="E128" s="188" t="s">
        <v>26</v>
      </c>
      <c r="F128" s="85">
        <v>100</v>
      </c>
      <c r="G128" s="85">
        <v>1</v>
      </c>
      <c r="H128" s="85">
        <v>10</v>
      </c>
      <c r="I128" s="85"/>
      <c r="J128" s="79">
        <v>0.42953291100000002</v>
      </c>
      <c r="K128" s="79">
        <v>5.872177754</v>
      </c>
      <c r="L128" s="79">
        <v>0.17462422399999999</v>
      </c>
      <c r="M128" s="79">
        <v>2.0547543776666668</v>
      </c>
      <c r="N128" s="79">
        <v>1.0482462079999992</v>
      </c>
      <c r="O128" s="79">
        <v>0</v>
      </c>
      <c r="P128" s="79">
        <v>100</v>
      </c>
      <c r="Q128" s="189">
        <v>1.7363308656482568</v>
      </c>
      <c r="R128" s="190">
        <v>0.37813305053891572</v>
      </c>
      <c r="S128" s="191">
        <v>5.8684140227183699</v>
      </c>
      <c r="T128" s="186">
        <v>-7.6973842092632604E-6</v>
      </c>
      <c r="U128" s="79">
        <v>-3.074754019678424E-8</v>
      </c>
      <c r="V128" s="79">
        <v>-9.8242140628749475E-9</v>
      </c>
      <c r="W128" s="83">
        <v>-3.8996880249580035E-6</v>
      </c>
      <c r="X128" s="79">
        <v>7.4994000479961607E-9</v>
      </c>
      <c r="Y128" s="79">
        <v>-2.0165886729061678E-7</v>
      </c>
      <c r="Z128" s="79">
        <v>-5.4895608351331947E-8</v>
      </c>
      <c r="AA128" s="79">
        <v>-1.4983801295896325E-8</v>
      </c>
      <c r="AB128" s="79">
        <v>-4.1846652267818578E-6</v>
      </c>
      <c r="AC128" s="199">
        <v>5.3695704343652435E-8</v>
      </c>
      <c r="AD128" s="199">
        <v>2.3068154547636187E-7</v>
      </c>
      <c r="AE128" s="79">
        <v>1.6948644108471321E-9</v>
      </c>
      <c r="AF128" s="79">
        <v>0</v>
      </c>
      <c r="AG128" s="79">
        <v>1.0079193664506849E-7</v>
      </c>
      <c r="AH128" s="199">
        <v>-1.6138708903287773E-8</v>
      </c>
      <c r="AI128" s="79">
        <v>3.8306935445164404E-7</v>
      </c>
      <c r="AJ128" s="79">
        <v>-1.6483681305495565E-7</v>
      </c>
      <c r="AK128" s="79">
        <v>-5.5345572354211636E-8</v>
      </c>
      <c r="AL128" s="79">
        <v>0</v>
      </c>
      <c r="AM128" s="79">
        <v>-1.6873650107991362E-7</v>
      </c>
      <c r="AN128" s="199">
        <v>-4.6721262299016114E-9</v>
      </c>
      <c r="AO128" s="79">
        <v>-1.8178545716342698E-9</v>
      </c>
      <c r="AP128" s="199">
        <v>-1.8643508519318455E-9</v>
      </c>
      <c r="AQ128" s="79">
        <v>-5.0695944324454058E-9</v>
      </c>
      <c r="AR128" s="79">
        <v>1.3288936885049197E-7</v>
      </c>
      <c r="AS128" s="79">
        <v>-2.019738420926326E-8</v>
      </c>
      <c r="AT128" s="79">
        <v>4.58813294936405E-8</v>
      </c>
      <c r="AU128" s="79">
        <v>5.3695704343652511E-6</v>
      </c>
      <c r="AV128" s="79">
        <v>-1.1999040076793862E-7</v>
      </c>
      <c r="AW128" s="79">
        <v>1.6648668106551474E-9</v>
      </c>
      <c r="AX128" s="79">
        <v>9.2617590592752595E-8</v>
      </c>
      <c r="AY128" s="79">
        <v>3.5997120230381605E-10</v>
      </c>
      <c r="AZ128" s="79">
        <v>1.4034377249820013E-7</v>
      </c>
      <c r="BA128" s="79">
        <v>3.5397168226541775E-9</v>
      </c>
      <c r="BB128" s="79">
        <v>1.4143868490520759E-7</v>
      </c>
      <c r="BC128" s="79">
        <v>9.8242140628749872E-9</v>
      </c>
      <c r="BD128" s="79">
        <v>-3.0657547396208309E-9</v>
      </c>
      <c r="BE128" s="79">
        <v>-4.3346532277417798E-9</v>
      </c>
      <c r="BF128" s="79">
        <v>-3.2247420206383482E-9</v>
      </c>
      <c r="BG128" s="79">
        <v>3.2997360211183111E-8</v>
      </c>
      <c r="BH128" s="79">
        <v>-4.2536597072234236E-9</v>
      </c>
      <c r="BI128" s="79">
        <v>0</v>
      </c>
      <c r="BJ128" s="79">
        <v>4.054175665946724E-7</v>
      </c>
      <c r="BK128" s="79">
        <v>2.470302375809933E-9</v>
      </c>
      <c r="BL128" s="79">
        <v>2.4688024958003337E-9</v>
      </c>
      <c r="BM128" s="79">
        <v>0</v>
      </c>
      <c r="BN128" s="79">
        <v>1.3348932085433161E-9</v>
      </c>
      <c r="BO128" s="79">
        <v>0</v>
      </c>
      <c r="BP128" s="79">
        <v>-5.3050755939524861E-9</v>
      </c>
      <c r="BQ128" s="79">
        <v>0</v>
      </c>
      <c r="BR128" s="79">
        <v>-2.3278137748980115E-9</v>
      </c>
      <c r="BS128" s="79">
        <v>6.0940124790016824E-9</v>
      </c>
      <c r="BT128" s="79">
        <v>0</v>
      </c>
      <c r="BU128" s="79">
        <v>-2.0293376529877609E-8</v>
      </c>
      <c r="BV128" s="79">
        <v>-1.2224022078233745E-9</v>
      </c>
      <c r="BW128" s="79">
        <v>-1.3843892488600912E-8</v>
      </c>
      <c r="BX128" s="79">
        <v>0</v>
      </c>
      <c r="BY128" s="79">
        <v>0</v>
      </c>
      <c r="BZ128" s="79">
        <v>-8.8342932565394708E-10</v>
      </c>
      <c r="CA128" s="79">
        <v>-5.7895368370530349E-9</v>
      </c>
      <c r="CB128" s="79">
        <v>-7.0524358051355897E-9</v>
      </c>
      <c r="CC128" s="79">
        <v>-1.7038636909047264E-9</v>
      </c>
      <c r="CD128" s="79">
        <v>0</v>
      </c>
      <c r="CE128" s="79">
        <v>0</v>
      </c>
      <c r="CF128" s="79">
        <v>0</v>
      </c>
      <c r="CG128" s="79">
        <v>-2.9397648188144961E-9</v>
      </c>
      <c r="CH128" s="79">
        <v>-5.9530237580993486E-10</v>
      </c>
      <c r="CI128" s="79">
        <v>6.0895128389728768E-10</v>
      </c>
      <c r="CJ128" s="79">
        <v>0</v>
      </c>
      <c r="CK128" s="79">
        <v>-3.4962203023758094E-9</v>
      </c>
      <c r="CL128" s="79">
        <v>-1.2628989680825534E-9</v>
      </c>
      <c r="CM128" s="79">
        <v>3.8846892248620243E-10</v>
      </c>
      <c r="CN128" s="79">
        <v>0</v>
      </c>
      <c r="CO128" s="79">
        <v>0</v>
      </c>
      <c r="CP128" s="79">
        <v>0</v>
      </c>
      <c r="CQ128" s="79">
        <v>1.2934965202783775E-7</v>
      </c>
      <c r="CR128" s="79">
        <v>1.1325593952483804E-8</v>
      </c>
      <c r="CS128" s="79">
        <v>2.4298056155507627E-10</v>
      </c>
      <c r="CT128" s="79">
        <v>-3.8996880249580324E-11</v>
      </c>
      <c r="CU128" s="79">
        <v>0</v>
      </c>
      <c r="CV128" s="79">
        <v>0</v>
      </c>
      <c r="CW128" s="79">
        <v>0</v>
      </c>
      <c r="CX128" s="79">
        <v>1.5508759299256063E-9</v>
      </c>
      <c r="CY128" s="79">
        <v>0</v>
      </c>
      <c r="CZ128" s="79">
        <v>1.8538516918646482E-9</v>
      </c>
      <c r="DA128" s="79">
        <v>0</v>
      </c>
      <c r="DB128" s="79">
        <v>0</v>
      </c>
      <c r="DC128" s="79">
        <v>0</v>
      </c>
      <c r="DD128" s="79">
        <v>1.5613750899928009E-9</v>
      </c>
      <c r="DE128" s="79">
        <v>0</v>
      </c>
    </row>
    <row r="129" spans="1:109" s="203" customFormat="1">
      <c r="A129" s="82">
        <v>17</v>
      </c>
      <c r="B129" s="86" t="s">
        <v>252</v>
      </c>
      <c r="C129" s="85">
        <v>0.71499999999999997</v>
      </c>
      <c r="D129" s="252">
        <v>42878</v>
      </c>
      <c r="E129" s="88" t="s">
        <v>26</v>
      </c>
      <c r="F129" s="85">
        <v>50</v>
      </c>
      <c r="G129" s="85">
        <v>0.5</v>
      </c>
      <c r="H129" s="85">
        <v>5</v>
      </c>
      <c r="I129" s="85"/>
      <c r="J129" s="87">
        <v>0.49700409600000001</v>
      </c>
      <c r="K129" s="87">
        <v>3.9142171700000001</v>
      </c>
      <c r="L129" s="87">
        <v>0.33535363499999998</v>
      </c>
      <c r="M129" s="87">
        <v>1.4238828725666668</v>
      </c>
      <c r="N129" s="87">
        <v>0.99161341833333161</v>
      </c>
      <c r="O129" s="210"/>
      <c r="P129" s="86"/>
      <c r="Q129" s="189">
        <v>1.4140441833137485</v>
      </c>
      <c r="R129" s="190">
        <v>0.31114842426342965</v>
      </c>
      <c r="S129" s="191">
        <v>4.8012936936936939</v>
      </c>
      <c r="T129" s="186">
        <v>-7.6184640522875817E-6</v>
      </c>
      <c r="U129" s="79">
        <v>-5.7215073529411772E-8</v>
      </c>
      <c r="V129" s="79">
        <v>-1.2561274509803921E-8</v>
      </c>
      <c r="W129" s="83">
        <v>1.0467728758169934E-5</v>
      </c>
      <c r="X129" s="79">
        <v>1.7922794117647057E-7</v>
      </c>
      <c r="Y129" s="79">
        <v>8.565665849673203E-8</v>
      </c>
      <c r="Z129" s="79">
        <v>-5.1062091503267976E-9</v>
      </c>
      <c r="AA129" s="79">
        <v>5.1828022875816994E-9</v>
      </c>
      <c r="AB129" s="79">
        <v>-7.6593137254901963E-8</v>
      </c>
      <c r="AC129" s="79">
        <v>3.1250000000000005E-8</v>
      </c>
      <c r="AD129" s="79">
        <v>1.7593443627450981E-7</v>
      </c>
      <c r="AE129" s="79">
        <v>-3.4798815359477127E-8</v>
      </c>
      <c r="AF129" s="79">
        <v>-9.9315767973856212E-9</v>
      </c>
      <c r="AG129" s="79">
        <v>-1.5063316993464053E-7</v>
      </c>
      <c r="AH129" s="79">
        <v>-7.4550653594771238E-8</v>
      </c>
      <c r="AI129" s="79">
        <v>3.2986111111111116E-7</v>
      </c>
      <c r="AJ129" s="79">
        <v>-2.0542279411764705E-7</v>
      </c>
      <c r="AK129" s="79">
        <v>-3.7147671568627452E-8</v>
      </c>
      <c r="AL129" s="79">
        <v>-2.8084150326797388E-11</v>
      </c>
      <c r="AM129" s="79">
        <v>-2.4484272875816994E-7</v>
      </c>
      <c r="AN129" s="199">
        <v>0</v>
      </c>
      <c r="AO129" s="79">
        <v>0</v>
      </c>
      <c r="AP129" s="79">
        <v>0</v>
      </c>
      <c r="AQ129" s="79">
        <v>-2.9284109477124184E-8</v>
      </c>
      <c r="AR129" s="79">
        <v>-3.3496732026143797E-8</v>
      </c>
      <c r="AS129" s="79">
        <v>-1.0347732843137256E-8</v>
      </c>
      <c r="AT129" s="79">
        <v>1.7795138888888888E-8</v>
      </c>
      <c r="AU129" s="79">
        <v>-3.5411560457516341E-8</v>
      </c>
      <c r="AV129" s="79">
        <v>-1.4034415849673201E-7</v>
      </c>
      <c r="AW129" s="79">
        <v>-1.3812295751633988E-9</v>
      </c>
      <c r="AX129" s="79">
        <v>1.4552696078431375E-9</v>
      </c>
      <c r="AY129" s="79">
        <v>-8.3486519607843142E-9</v>
      </c>
      <c r="AZ129" s="79">
        <v>1.8009599673202616E-7</v>
      </c>
      <c r="BA129" s="79">
        <v>-5.2568423202614381E-9</v>
      </c>
      <c r="BB129" s="79">
        <v>1.509906045751634E-7</v>
      </c>
      <c r="BC129" s="79">
        <v>8.99969362745098E-8</v>
      </c>
      <c r="BD129" s="79">
        <v>0</v>
      </c>
      <c r="BE129" s="79">
        <v>0</v>
      </c>
      <c r="BF129" s="79">
        <v>0</v>
      </c>
      <c r="BG129" s="79">
        <v>1.2979983660130719E-8</v>
      </c>
      <c r="BH129" s="79">
        <v>0</v>
      </c>
      <c r="BI129" s="79">
        <v>0</v>
      </c>
      <c r="BJ129" s="79">
        <v>2.6603349673202613E-7</v>
      </c>
      <c r="BK129" s="79">
        <v>0</v>
      </c>
      <c r="BL129" s="79">
        <v>-9.8294526143790851E-10</v>
      </c>
      <c r="BM129" s="79">
        <v>0</v>
      </c>
      <c r="BN129" s="79">
        <v>7.1997549019607846E-8</v>
      </c>
      <c r="BO129" s="79">
        <v>0</v>
      </c>
      <c r="BP129" s="79">
        <v>0</v>
      </c>
      <c r="BQ129" s="79">
        <v>0</v>
      </c>
      <c r="BR129" s="79">
        <v>0</v>
      </c>
      <c r="BS129" s="79">
        <v>0</v>
      </c>
      <c r="BT129" s="79">
        <v>0</v>
      </c>
      <c r="BU129" s="79">
        <v>-1.3033598856209148E-8</v>
      </c>
      <c r="BV129" s="79">
        <v>0</v>
      </c>
      <c r="BW129" s="79">
        <v>-3.4403084150326796E-8</v>
      </c>
      <c r="BX129" s="79">
        <v>0</v>
      </c>
      <c r="BY129" s="79">
        <v>0</v>
      </c>
      <c r="BZ129" s="79">
        <v>0</v>
      </c>
      <c r="CA129" s="79">
        <v>-1.8535539215686276E-8</v>
      </c>
      <c r="CB129" s="79">
        <v>0</v>
      </c>
      <c r="CC129" s="79">
        <v>0</v>
      </c>
      <c r="CD129" s="79">
        <v>0</v>
      </c>
      <c r="CE129" s="79">
        <v>0</v>
      </c>
      <c r="CF129" s="79">
        <v>0</v>
      </c>
      <c r="CG129" s="79">
        <v>0</v>
      </c>
      <c r="CH129" s="79">
        <v>0</v>
      </c>
      <c r="CI129" s="79">
        <v>0</v>
      </c>
      <c r="CJ129" s="79">
        <v>0</v>
      </c>
      <c r="CK129" s="79">
        <v>0</v>
      </c>
      <c r="CL129" s="79">
        <v>-6.6125408496732035E-9</v>
      </c>
      <c r="CM129" s="79">
        <v>0</v>
      </c>
      <c r="CN129" s="79">
        <v>0</v>
      </c>
      <c r="CO129" s="79">
        <v>0</v>
      </c>
      <c r="CP129" s="79">
        <v>0</v>
      </c>
      <c r="CQ129" s="79">
        <v>0</v>
      </c>
      <c r="CR129" s="79">
        <v>0</v>
      </c>
      <c r="CS129" s="79">
        <v>0</v>
      </c>
      <c r="CT129" s="79">
        <v>0</v>
      </c>
      <c r="CU129" s="79">
        <v>0</v>
      </c>
      <c r="CV129" s="79">
        <v>0</v>
      </c>
      <c r="CW129" s="79">
        <v>0</v>
      </c>
      <c r="CX129" s="199">
        <v>0</v>
      </c>
      <c r="CY129" s="79">
        <v>0</v>
      </c>
      <c r="CZ129" s="79">
        <v>1.4034415849673204E-8</v>
      </c>
      <c r="DA129" s="79">
        <v>0</v>
      </c>
      <c r="DB129" s="79">
        <v>0</v>
      </c>
      <c r="DC129" s="79">
        <v>0</v>
      </c>
      <c r="DD129" s="79">
        <v>0</v>
      </c>
      <c r="DE129" s="79">
        <v>3.2526552287581706E-9</v>
      </c>
    </row>
    <row r="130" spans="1:109">
      <c r="A130" s="80">
        <v>38</v>
      </c>
      <c r="B130" s="186" t="s">
        <v>98</v>
      </c>
      <c r="C130" s="186">
        <v>0.68799999999999994</v>
      </c>
      <c r="D130" s="251">
        <v>42885</v>
      </c>
      <c r="E130" s="188" t="s">
        <v>26</v>
      </c>
      <c r="F130" s="85">
        <v>100</v>
      </c>
      <c r="G130" s="85">
        <v>1</v>
      </c>
      <c r="H130" s="85">
        <v>10</v>
      </c>
      <c r="I130" s="85"/>
      <c r="J130" s="79">
        <v>0.50700736700000004</v>
      </c>
      <c r="K130" s="79">
        <v>4.5723190059999999</v>
      </c>
      <c r="L130" s="79">
        <v>0.30838170999999998</v>
      </c>
      <c r="M130" s="79">
        <v>1.5523418757666665</v>
      </c>
      <c r="N130" s="79">
        <v>0.91411396399999933</v>
      </c>
      <c r="O130" s="79">
        <v>0.67</v>
      </c>
      <c r="P130" s="79">
        <v>46.67</v>
      </c>
      <c r="Q130" s="189">
        <v>1.5870020759890324</v>
      </c>
      <c r="R130" s="190">
        <v>0.1423007332678819</v>
      </c>
      <c r="S130" s="191">
        <v>2.9441389345867606</v>
      </c>
      <c r="T130" s="186">
        <v>-7.6144688644688643E-6</v>
      </c>
      <c r="U130" s="79">
        <v>-1.8482905982905972E-8</v>
      </c>
      <c r="V130" s="79">
        <v>1.5277777777777794E-8</v>
      </c>
      <c r="W130" s="83">
        <v>-3.7087912087912091E-6</v>
      </c>
      <c r="X130" s="79">
        <v>4.2735042735042907E-9</v>
      </c>
      <c r="Y130" s="79">
        <v>-2.090659340659341E-7</v>
      </c>
      <c r="Z130" s="79">
        <v>-8.104395604395608E-8</v>
      </c>
      <c r="AA130" s="199">
        <v>-1.14010989010989E-8</v>
      </c>
      <c r="AB130" s="79">
        <v>-2.6709401709401709E-6</v>
      </c>
      <c r="AC130" s="79">
        <v>9.7832722832722839E-8</v>
      </c>
      <c r="AD130" s="79">
        <v>3.2387057387057391E-7</v>
      </c>
      <c r="AE130" s="79">
        <v>1.1294261294261298E-8</v>
      </c>
      <c r="AF130" s="79">
        <v>0</v>
      </c>
      <c r="AG130" s="79">
        <v>3.4172771672771682E-7</v>
      </c>
      <c r="AH130" s="79">
        <v>-2.1367521367521453E-9</v>
      </c>
      <c r="AI130" s="79">
        <v>5.363247863247865E-7</v>
      </c>
      <c r="AJ130" s="79">
        <v>-1.6544566544566542E-7</v>
      </c>
      <c r="AK130" s="79">
        <v>-2.2283272283272245E-8</v>
      </c>
      <c r="AL130" s="79">
        <v>0</v>
      </c>
      <c r="AM130" s="79">
        <v>-1.4957264957264963E-7</v>
      </c>
      <c r="AN130" s="199">
        <v>-3.653846153846153E-9</v>
      </c>
      <c r="AO130" s="79">
        <v>-1.3919413919413921E-9</v>
      </c>
      <c r="AP130" s="79">
        <v>-1.317155067155068E-9</v>
      </c>
      <c r="AQ130" s="79">
        <v>-4.9755799755799701E-9</v>
      </c>
      <c r="AR130" s="79">
        <v>9.4017094017094022E-8</v>
      </c>
      <c r="AS130" s="79">
        <v>-1.6613247863247865E-8</v>
      </c>
      <c r="AT130" s="79">
        <v>5.7326007326007323E-8</v>
      </c>
      <c r="AU130" s="79">
        <v>8.1639194139194143E-6</v>
      </c>
      <c r="AV130" s="79">
        <v>-1.034798534798534E-7</v>
      </c>
      <c r="AW130" s="79">
        <v>-1.7277167277167274E-9</v>
      </c>
      <c r="AX130" s="79">
        <v>1.04502442002442E-7</v>
      </c>
      <c r="AY130" s="79">
        <v>-3.5363247863247899E-10</v>
      </c>
      <c r="AZ130" s="79">
        <v>2.0634920634920632E-7</v>
      </c>
      <c r="BA130" s="79">
        <v>1.0989010989010987E-8</v>
      </c>
      <c r="BB130" s="79">
        <v>1.9352869352869357E-7</v>
      </c>
      <c r="BC130" s="79">
        <v>-8.0586080586080513E-9</v>
      </c>
      <c r="BD130" s="79">
        <v>-3.4416971916971925E-9</v>
      </c>
      <c r="BE130" s="79">
        <v>-3.1425518925518919E-9</v>
      </c>
      <c r="BF130" s="79">
        <v>-4.3818681318681324E-9</v>
      </c>
      <c r="BG130" s="79">
        <v>2.3412698412698409E-8</v>
      </c>
      <c r="BH130" s="79">
        <v>-3.3272283272283338E-10</v>
      </c>
      <c r="BI130" s="79">
        <v>0</v>
      </c>
      <c r="BJ130" s="79">
        <v>6.5338827838827842E-7</v>
      </c>
      <c r="BK130" s="79">
        <v>3.453907203907203E-9</v>
      </c>
      <c r="BL130" s="79">
        <v>3.5195360195360179E-9</v>
      </c>
      <c r="BM130" s="79">
        <v>0</v>
      </c>
      <c r="BN130" s="79">
        <v>-1.3125763125763137E-9</v>
      </c>
      <c r="BO130" s="79">
        <v>0</v>
      </c>
      <c r="BP130" s="79">
        <v>-8.9728327228327243E-9</v>
      </c>
      <c r="BQ130" s="79">
        <v>0</v>
      </c>
      <c r="BR130" s="79">
        <v>-9.0048840048840297E-10</v>
      </c>
      <c r="BS130" s="79">
        <v>2.7167277167276888E-10</v>
      </c>
      <c r="BT130" s="79">
        <v>0</v>
      </c>
      <c r="BU130" s="79">
        <v>-1.9505494505494506E-8</v>
      </c>
      <c r="BV130" s="79">
        <v>-8.5622710622710597E-10</v>
      </c>
      <c r="BW130" s="79">
        <v>-8.1349206349206348E-9</v>
      </c>
      <c r="BX130" s="79">
        <v>0</v>
      </c>
      <c r="BY130" s="79">
        <v>0</v>
      </c>
      <c r="BZ130" s="79">
        <v>-1.485042735042735E-9</v>
      </c>
      <c r="CA130" s="79">
        <v>-4.8229548229548237E-9</v>
      </c>
      <c r="CB130" s="79">
        <v>-4.6214896214896223E-9</v>
      </c>
      <c r="CC130" s="79">
        <v>-2.4648962148962155E-9</v>
      </c>
      <c r="CD130" s="79">
        <v>0</v>
      </c>
      <c r="CE130" s="79">
        <v>0</v>
      </c>
      <c r="CF130" s="79">
        <v>0</v>
      </c>
      <c r="CG130" s="79">
        <v>-2.3076923076923097E-9</v>
      </c>
      <c r="CH130" s="79">
        <v>4.7313797313797619E-11</v>
      </c>
      <c r="CI130" s="79">
        <v>5.0824175824175996E-10</v>
      </c>
      <c r="CJ130" s="79">
        <v>0</v>
      </c>
      <c r="CK130" s="79">
        <v>-3.7133699633699646E-9</v>
      </c>
      <c r="CL130" s="79">
        <v>-1.3995726495726489E-9</v>
      </c>
      <c r="CM130" s="79">
        <v>3.6172161172161169E-10</v>
      </c>
      <c r="CN130" s="79">
        <v>0</v>
      </c>
      <c r="CO130" s="79">
        <v>0</v>
      </c>
      <c r="CP130" s="79">
        <v>0</v>
      </c>
      <c r="CQ130" s="79">
        <v>2.3257020757020761E-7</v>
      </c>
      <c r="CR130" s="79">
        <v>2.0065628815628817E-8</v>
      </c>
      <c r="CS130" s="79">
        <v>-1.1752136752136731E-10</v>
      </c>
      <c r="CT130" s="79">
        <v>-1.1492673992673989E-9</v>
      </c>
      <c r="CU130" s="79">
        <v>0</v>
      </c>
      <c r="CV130" s="79">
        <v>0</v>
      </c>
      <c r="CW130" s="79">
        <v>0</v>
      </c>
      <c r="CX130" s="79">
        <v>6.3034188034187997E-10</v>
      </c>
      <c r="CY130" s="79">
        <v>0</v>
      </c>
      <c r="CZ130" s="79">
        <v>1.524725274725273E-9</v>
      </c>
      <c r="DA130" s="79">
        <v>0</v>
      </c>
      <c r="DB130" s="79">
        <v>0</v>
      </c>
      <c r="DC130" s="79">
        <v>0</v>
      </c>
      <c r="DD130" s="79">
        <v>1.4652014652014657E-9</v>
      </c>
      <c r="DE130" s="79">
        <v>0</v>
      </c>
    </row>
    <row r="131" spans="1:109" s="192" customFormat="1">
      <c r="A131" s="80">
        <v>29</v>
      </c>
      <c r="B131" s="186" t="s">
        <v>495</v>
      </c>
      <c r="C131" s="186">
        <v>0.71799999999999997</v>
      </c>
      <c r="D131" s="251">
        <v>42883</v>
      </c>
      <c r="E131" s="188" t="s">
        <v>26</v>
      </c>
      <c r="F131" s="85">
        <v>100</v>
      </c>
      <c r="G131" s="85">
        <v>1</v>
      </c>
      <c r="H131" s="85">
        <v>10</v>
      </c>
      <c r="I131" s="85"/>
      <c r="J131" s="79">
        <v>0.75060731400000003</v>
      </c>
      <c r="K131" s="79">
        <v>4.7322033140000004</v>
      </c>
      <c r="L131" s="79"/>
      <c r="M131" s="79">
        <v>2.5169211452666667</v>
      </c>
      <c r="N131" s="79">
        <v>1.4099452273333333</v>
      </c>
      <c r="O131" s="79">
        <v>0.33</v>
      </c>
      <c r="P131" s="79">
        <v>100</v>
      </c>
      <c r="Q131" s="189">
        <v>1.2565238151194673</v>
      </c>
      <c r="R131" s="190">
        <v>0.22488323913756908</v>
      </c>
      <c r="S131" s="191">
        <v>3.9154307481394444</v>
      </c>
      <c r="T131" s="186">
        <v>-7.6053768245457254E-6</v>
      </c>
      <c r="U131" s="79">
        <v>-2.7256478999106337E-8</v>
      </c>
      <c r="V131" s="79">
        <v>-1.463360142984807E-8</v>
      </c>
      <c r="W131" s="83">
        <v>-5.7156687518617815E-6</v>
      </c>
      <c r="X131" s="79">
        <v>-7.5588322907357673E-8</v>
      </c>
      <c r="Y131" s="79">
        <v>-5.2222966934763226E-8</v>
      </c>
      <c r="Z131" s="79">
        <v>-1.8841227286267522E-7</v>
      </c>
      <c r="AA131" s="199">
        <v>-2.1447721179624661E-8</v>
      </c>
      <c r="AB131" s="79">
        <v>7.0189156985403636E-6</v>
      </c>
      <c r="AC131" s="79">
        <v>1.5750670241286859E-7</v>
      </c>
      <c r="AD131" s="79">
        <v>2.2117962466487942E-7</v>
      </c>
      <c r="AE131" s="79">
        <v>-3.500148942508187E-9</v>
      </c>
      <c r="AF131" s="79">
        <v>0</v>
      </c>
      <c r="AG131" s="79">
        <v>1.2157432231158788E-7</v>
      </c>
      <c r="AH131" s="79">
        <v>-5.6039618707179061E-8</v>
      </c>
      <c r="AI131" s="79">
        <v>9.8488233541852858E-7</v>
      </c>
      <c r="AJ131" s="79">
        <v>-1.7109770628537385E-7</v>
      </c>
      <c r="AK131" s="79">
        <v>-6.9444444444444519E-8</v>
      </c>
      <c r="AL131" s="79">
        <v>0</v>
      </c>
      <c r="AM131" s="79">
        <v>-2.4985105749180819E-7</v>
      </c>
      <c r="AN131" s="199">
        <v>-4.6786565385761127E-9</v>
      </c>
      <c r="AO131" s="79">
        <v>0</v>
      </c>
      <c r="AP131" s="79">
        <v>0</v>
      </c>
      <c r="AQ131" s="79">
        <v>-4.1890080428954355E-9</v>
      </c>
      <c r="AR131" s="79">
        <v>2.9769883824843603E-7</v>
      </c>
      <c r="AS131" s="79">
        <v>-3.8529565087876079E-9</v>
      </c>
      <c r="AT131" s="79">
        <v>4.2820971105153407E-8</v>
      </c>
      <c r="AU131" s="79">
        <v>6.445487042001787E-6</v>
      </c>
      <c r="AV131" s="79">
        <v>-2.070300863866547E-7</v>
      </c>
      <c r="AW131" s="79">
        <v>8.415251712838851E-9</v>
      </c>
      <c r="AX131" s="79">
        <v>7.920017873100982E-8</v>
      </c>
      <c r="AY131" s="79">
        <v>-2.5860142984807856E-9</v>
      </c>
      <c r="AZ131" s="79">
        <v>2.6753798033958891E-7</v>
      </c>
      <c r="BA131" s="79">
        <v>1.7835865355972582E-8</v>
      </c>
      <c r="BB131" s="79">
        <v>2.3737712243074173E-7</v>
      </c>
      <c r="BC131" s="79">
        <v>2.9714030384271661E-8</v>
      </c>
      <c r="BD131" s="79">
        <v>2.5003723562704824E-9</v>
      </c>
      <c r="BE131" s="79">
        <v>1.0072237116473039E-9</v>
      </c>
      <c r="BF131" s="79">
        <v>-2.2750968126303225E-9</v>
      </c>
      <c r="BG131" s="79">
        <v>8.0857164134644033E-8</v>
      </c>
      <c r="BH131" s="79">
        <v>1.303246946678579E-9</v>
      </c>
      <c r="BI131" s="79">
        <v>0</v>
      </c>
      <c r="BJ131" s="79">
        <v>1.5458370568960381E-6</v>
      </c>
      <c r="BK131" s="79">
        <v>9.7929699136133422E-9</v>
      </c>
      <c r="BL131" s="79">
        <v>9.7929699136133488E-9</v>
      </c>
      <c r="BM131" s="79">
        <v>0</v>
      </c>
      <c r="BN131" s="79">
        <v>1.3795799821268983E-8</v>
      </c>
      <c r="BO131" s="79">
        <v>0</v>
      </c>
      <c r="BP131" s="79">
        <v>1.5508638665475131E-8</v>
      </c>
      <c r="BQ131" s="79">
        <v>0</v>
      </c>
      <c r="BR131" s="79">
        <v>-1.0537682454572534E-9</v>
      </c>
      <c r="BS131" s="79">
        <v>7.1753053321417946E-9</v>
      </c>
      <c r="BT131" s="79">
        <v>0</v>
      </c>
      <c r="BU131" s="79">
        <v>-2.5096812630324702E-8</v>
      </c>
      <c r="BV131" s="79">
        <v>-1.3162794161453675E-9</v>
      </c>
      <c r="BW131" s="79">
        <v>-7.0933869526362861E-9</v>
      </c>
      <c r="BX131" s="79">
        <v>0</v>
      </c>
      <c r="BY131" s="79">
        <v>0</v>
      </c>
      <c r="BZ131" s="79">
        <v>-5.3805481084301424E-10</v>
      </c>
      <c r="CA131" s="79">
        <v>-6.1811140899612766E-9</v>
      </c>
      <c r="CB131" s="79">
        <v>-3.3698242478403349E-10</v>
      </c>
      <c r="CC131" s="79">
        <v>-3.8036193029490626E-9</v>
      </c>
      <c r="CD131" s="79">
        <v>0</v>
      </c>
      <c r="CE131" s="79">
        <v>-9.8302055406613178E-10</v>
      </c>
      <c r="CF131" s="79">
        <v>7.8939529341674106E-10</v>
      </c>
      <c r="CG131" s="79">
        <v>-5.0435656836461108E-9</v>
      </c>
      <c r="CH131" s="79">
        <v>0</v>
      </c>
      <c r="CI131" s="79">
        <v>6.9444444444444646E-10</v>
      </c>
      <c r="CJ131" s="79">
        <v>0</v>
      </c>
      <c r="CK131" s="79">
        <v>-1.8617813523979761E-9</v>
      </c>
      <c r="CL131" s="79">
        <v>5.0268096514745562E-10</v>
      </c>
      <c r="CM131" s="79">
        <v>0</v>
      </c>
      <c r="CN131" s="79">
        <v>0</v>
      </c>
      <c r="CO131" s="79">
        <v>2.749851057491807E-9</v>
      </c>
      <c r="CP131" s="79">
        <v>0</v>
      </c>
      <c r="CQ131" s="79">
        <v>1.1645442359249332E-7</v>
      </c>
      <c r="CR131" s="79">
        <v>1.0889559130175753E-8</v>
      </c>
      <c r="CS131" s="79">
        <v>-6.8885910038725208E-11</v>
      </c>
      <c r="CT131" s="79">
        <v>6.963062257968422E-10</v>
      </c>
      <c r="CU131" s="79">
        <v>0</v>
      </c>
      <c r="CV131" s="79">
        <v>0</v>
      </c>
      <c r="CW131" s="79">
        <v>0</v>
      </c>
      <c r="CX131" s="79">
        <v>3.4070598748883003E-10</v>
      </c>
      <c r="CY131" s="79">
        <v>-5.2316056002383086E-11</v>
      </c>
      <c r="CZ131" s="79">
        <v>2.1726988382484367E-9</v>
      </c>
      <c r="DA131" s="79">
        <v>0</v>
      </c>
      <c r="DB131" s="79">
        <v>0</v>
      </c>
      <c r="DC131" s="79">
        <v>0</v>
      </c>
      <c r="DD131" s="79">
        <v>-1.2473935061066399E-10</v>
      </c>
      <c r="DE131" s="79">
        <v>4.282097110515345E-10</v>
      </c>
    </row>
    <row r="132" spans="1:109">
      <c r="A132" s="80">
        <v>9</v>
      </c>
      <c r="B132" s="77" t="s">
        <v>706</v>
      </c>
      <c r="C132" s="204">
        <v>0.69299999999999995</v>
      </c>
      <c r="D132" s="250">
        <v>42881</v>
      </c>
      <c r="E132" s="205" t="s">
        <v>26</v>
      </c>
      <c r="F132" s="77">
        <v>100</v>
      </c>
      <c r="G132" s="85">
        <v>1.7</v>
      </c>
      <c r="H132" s="85">
        <v>17</v>
      </c>
      <c r="I132" s="77"/>
      <c r="J132" s="83"/>
      <c r="K132" s="83"/>
      <c r="L132" s="83"/>
      <c r="M132" s="83"/>
      <c r="N132" s="83"/>
      <c r="O132" s="83"/>
      <c r="P132" s="83"/>
      <c r="Q132" s="189">
        <v>1.613125930278104</v>
      </c>
      <c r="R132" s="190">
        <v>0.36274183548489991</v>
      </c>
      <c r="S132" s="191">
        <v>5.2076107716412059</v>
      </c>
      <c r="T132" s="186">
        <v>-7.5176886792452831E-6</v>
      </c>
      <c r="U132" s="79">
        <v>-3.4083464360586992E-8</v>
      </c>
      <c r="V132" s="79">
        <v>-3.4935141509433974E-8</v>
      </c>
      <c r="W132" s="83">
        <v>-3.6523846960167716E-6</v>
      </c>
      <c r="X132" s="79">
        <v>-2.9808700209643496E-8</v>
      </c>
      <c r="Y132" s="79">
        <v>-6.9444444444444509E-9</v>
      </c>
      <c r="Z132" s="79">
        <v>-1.1890723270440238E-7</v>
      </c>
      <c r="AA132" s="79">
        <v>-1.1514019916142563E-8</v>
      </c>
      <c r="AB132" s="79">
        <v>-1.637840670859539E-7</v>
      </c>
      <c r="AC132" s="79">
        <v>4.0127096436058692E-8</v>
      </c>
      <c r="AD132" s="79">
        <v>7.7944837526205433E-8</v>
      </c>
      <c r="AE132" s="79">
        <v>-1.6722353249475888E-8</v>
      </c>
      <c r="AF132" s="79">
        <v>0</v>
      </c>
      <c r="AG132" s="79">
        <v>-1.5772405660377362E-7</v>
      </c>
      <c r="AH132" s="79">
        <v>-5.3524633123689743E-8</v>
      </c>
      <c r="AI132" s="79">
        <v>-6.223794549266289E-9</v>
      </c>
      <c r="AJ132" s="79">
        <v>-1.6710888364779872E-7</v>
      </c>
      <c r="AK132" s="79">
        <v>-5.1755765199161485E-8</v>
      </c>
      <c r="AL132" s="79">
        <v>0</v>
      </c>
      <c r="AM132" s="79">
        <v>-1.8278301886792442E-7</v>
      </c>
      <c r="AN132" s="199">
        <v>-4.6023322851153023E-9</v>
      </c>
      <c r="AO132" s="79">
        <v>0</v>
      </c>
      <c r="AP132" s="79">
        <v>0</v>
      </c>
      <c r="AQ132" s="79">
        <v>-1.5395702306079665E-8</v>
      </c>
      <c r="AR132" s="79">
        <v>-1.0695099580712796E-8</v>
      </c>
      <c r="AS132" s="79">
        <v>-5.7602856394129964E-9</v>
      </c>
      <c r="AT132" s="79">
        <v>6.0927672955974824E-9</v>
      </c>
      <c r="AU132" s="79">
        <v>4.2207154088050329E-7</v>
      </c>
      <c r="AV132" s="83">
        <v>-1.0482180293501039E-7</v>
      </c>
      <c r="AW132" s="83">
        <v>-1.1448506289308225E-9</v>
      </c>
      <c r="AX132" s="83">
        <v>5.8143343815513551E-9</v>
      </c>
      <c r="AY132" s="83">
        <v>-4.545335429769392E-9</v>
      </c>
      <c r="AZ132" s="83">
        <v>5.0363600628930823E-8</v>
      </c>
      <c r="BA132" s="83">
        <v>-1.2496724318658251E-9</v>
      </c>
      <c r="BB132" s="83">
        <v>2.4469339622641512E-7</v>
      </c>
      <c r="BC132" s="83">
        <v>1.3872510482180296E-7</v>
      </c>
      <c r="BD132" s="83">
        <v>7.1426231656184493E-9</v>
      </c>
      <c r="BE132" s="83">
        <v>-1.2611373165618424E-10</v>
      </c>
      <c r="BF132" s="83">
        <v>1.3348401467505254E-9</v>
      </c>
      <c r="BG132" s="83">
        <v>1.2966784591194969E-8</v>
      </c>
      <c r="BH132" s="83">
        <v>-7.4521750524108984E-10</v>
      </c>
      <c r="BI132" s="83">
        <v>0</v>
      </c>
      <c r="BJ132" s="83">
        <v>7.3506289308176089E-8</v>
      </c>
      <c r="BK132" s="83">
        <v>2.6139937106918234E-9</v>
      </c>
      <c r="BL132" s="83">
        <v>2.6664046121593284E-9</v>
      </c>
      <c r="BM132" s="83">
        <v>0</v>
      </c>
      <c r="BN132" s="83">
        <v>5.3115172955974829E-8</v>
      </c>
      <c r="BO132" s="83">
        <v>0</v>
      </c>
      <c r="BP132" s="83">
        <v>4.2207154088050317E-8</v>
      </c>
      <c r="BQ132" s="83">
        <v>0</v>
      </c>
      <c r="BR132" s="83">
        <v>3.6409198113207536E-9</v>
      </c>
      <c r="BS132" s="83">
        <v>-5.9944968553459067E-10</v>
      </c>
      <c r="BT132" s="83">
        <v>0</v>
      </c>
      <c r="BU132" s="83">
        <v>-1.0108752620545072E-8</v>
      </c>
      <c r="BV132" s="83">
        <v>-2.1291928721174025E-10</v>
      </c>
      <c r="BW132" s="83">
        <v>-1.7017164570230619E-8</v>
      </c>
      <c r="BX132" s="83">
        <v>0</v>
      </c>
      <c r="BY132" s="83">
        <v>0</v>
      </c>
      <c r="BZ132" s="83">
        <v>-4.8316299790356485E-10</v>
      </c>
      <c r="CA132" s="83">
        <v>-6.6168763102725385E-9</v>
      </c>
      <c r="CB132" s="83">
        <v>-1.4167321802934995E-9</v>
      </c>
      <c r="CC132" s="83">
        <v>-2.261857966457023E-9</v>
      </c>
      <c r="CD132" s="83">
        <v>-3.7228118448637329E-9</v>
      </c>
      <c r="CE132" s="83">
        <v>0</v>
      </c>
      <c r="CF132" s="83">
        <v>0</v>
      </c>
      <c r="CG132" s="83">
        <v>-5.0036032494758915E-9</v>
      </c>
      <c r="CH132" s="83">
        <v>0</v>
      </c>
      <c r="CI132" s="83">
        <v>-2.4600366876310255E-9</v>
      </c>
      <c r="CJ132" s="83">
        <v>0</v>
      </c>
      <c r="CK132" s="83">
        <v>-1.4871593291404611E-9</v>
      </c>
      <c r="CL132" s="83">
        <v>-1.3544942348008384E-9</v>
      </c>
      <c r="CM132" s="83">
        <v>0</v>
      </c>
      <c r="CN132" s="79">
        <v>0</v>
      </c>
      <c r="CO132" s="83">
        <v>0</v>
      </c>
      <c r="CP132" s="83">
        <v>0</v>
      </c>
      <c r="CQ132" s="83">
        <v>-2.5681341719077548E-9</v>
      </c>
      <c r="CR132" s="83">
        <v>0</v>
      </c>
      <c r="CS132" s="83">
        <v>-4.3877751572327065E-10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v>2.7695885744234797E-8</v>
      </c>
      <c r="DA132" s="83">
        <v>4.9430031446540882E-9</v>
      </c>
      <c r="DB132" s="83">
        <v>0</v>
      </c>
      <c r="DC132" s="83">
        <v>0</v>
      </c>
      <c r="DD132" s="83">
        <v>1.3102725366876366E-10</v>
      </c>
      <c r="DE132" s="83">
        <v>7.2392557651991598E-10</v>
      </c>
    </row>
    <row r="133" spans="1:109" s="181" customFormat="1">
      <c r="A133" s="80">
        <v>9</v>
      </c>
      <c r="B133" s="85" t="s">
        <v>601</v>
      </c>
      <c r="C133" s="186">
        <v>0.66100000000000003</v>
      </c>
      <c r="D133" s="251">
        <v>42880</v>
      </c>
      <c r="E133" s="188" t="s">
        <v>26</v>
      </c>
      <c r="F133" s="85">
        <v>100</v>
      </c>
      <c r="G133" s="85">
        <v>1.3</v>
      </c>
      <c r="H133" s="85">
        <v>13</v>
      </c>
      <c r="I133" s="85"/>
      <c r="J133" s="79"/>
      <c r="K133" s="79"/>
      <c r="L133" s="79"/>
      <c r="M133" s="79"/>
      <c r="N133" s="79"/>
      <c r="O133" s="79"/>
      <c r="P133" s="79"/>
      <c r="Q133" s="189">
        <v>1.3372162553858205</v>
      </c>
      <c r="R133" s="190">
        <v>0.36291996282799943</v>
      </c>
      <c r="S133" s="191">
        <v>5.2233950646298473</v>
      </c>
      <c r="T133" s="186">
        <v>-7.5003956948401399E-6</v>
      </c>
      <c r="U133" s="79">
        <v>-2.6551123773346004E-8</v>
      </c>
      <c r="V133" s="79">
        <v>-1.9547325102880669E-8</v>
      </c>
      <c r="W133" s="83">
        <v>-5.7177904400126629E-6</v>
      </c>
      <c r="X133" s="79">
        <v>-3.0864197530864245E-8</v>
      </c>
      <c r="Y133" s="79">
        <v>-4.210193099081988E-8</v>
      </c>
      <c r="Z133" s="79">
        <v>-1.1316872427983536E-7</v>
      </c>
      <c r="AA133" s="199">
        <v>-6.5883190883190922E-9</v>
      </c>
      <c r="AB133" s="79">
        <v>-6.707027540360874E-6</v>
      </c>
      <c r="AC133" s="199">
        <v>6.489395378284262E-8</v>
      </c>
      <c r="AD133" s="199">
        <v>3.8884931940487493E-7</v>
      </c>
      <c r="AE133" s="79">
        <v>-2.5522317188983768E-9</v>
      </c>
      <c r="AF133" s="79">
        <v>0</v>
      </c>
      <c r="AG133" s="79">
        <v>3.007280785058569E-8</v>
      </c>
      <c r="AH133" s="199">
        <v>-4.5999525166191821E-8</v>
      </c>
      <c r="AI133" s="79">
        <v>2.991452991452991E-7</v>
      </c>
      <c r="AJ133" s="79">
        <v>-1.5986071541627093E-7</v>
      </c>
      <c r="AK133" s="79">
        <v>-1.0466128521684079E-7</v>
      </c>
      <c r="AL133" s="79">
        <v>0</v>
      </c>
      <c r="AM133" s="79">
        <v>-2.3583412472301363E-7</v>
      </c>
      <c r="AN133" s="199">
        <v>-7.4410414688192484E-9</v>
      </c>
      <c r="AO133" s="79">
        <v>0</v>
      </c>
      <c r="AP133" s="199">
        <v>0</v>
      </c>
      <c r="AQ133" s="79">
        <v>0</v>
      </c>
      <c r="AR133" s="79">
        <v>-4.9066160177271299E-8</v>
      </c>
      <c r="AS133" s="79">
        <v>-1.4898306426084205E-8</v>
      </c>
      <c r="AT133" s="79">
        <v>3.7531655587211137E-8</v>
      </c>
      <c r="AU133" s="79">
        <v>3.2051282051282054E-6</v>
      </c>
      <c r="AV133" s="79">
        <v>-1.6619183285849956E-7</v>
      </c>
      <c r="AW133" s="79">
        <v>2.1130104463437844E-9</v>
      </c>
      <c r="AX133" s="79">
        <v>1.707423235201013E-8</v>
      </c>
      <c r="AY133" s="79">
        <v>-3.7387226970560308E-9</v>
      </c>
      <c r="AZ133" s="79">
        <v>9.9556821779044003E-8</v>
      </c>
      <c r="BA133" s="79">
        <v>3.3673630895853101E-9</v>
      </c>
      <c r="BB133" s="79">
        <v>3.462329851218747E-8</v>
      </c>
      <c r="BC133" s="79">
        <v>6.6872427983539088E-8</v>
      </c>
      <c r="BD133" s="79">
        <v>5.6050174105729665E-9</v>
      </c>
      <c r="BE133" s="79">
        <v>-2.5918012029123028E-10</v>
      </c>
      <c r="BF133" s="79">
        <v>0</v>
      </c>
      <c r="BG133" s="79">
        <v>4.2833966445077552E-8</v>
      </c>
      <c r="BH133" s="79">
        <v>4.303181386514719E-9</v>
      </c>
      <c r="BI133" s="79">
        <v>0</v>
      </c>
      <c r="BJ133" s="79">
        <v>4.3823203545425768E-7</v>
      </c>
      <c r="BK133" s="79">
        <v>3.9984963596074694E-9</v>
      </c>
      <c r="BL133" s="79">
        <v>4.0143241532130436E-9</v>
      </c>
      <c r="BM133" s="79">
        <v>0</v>
      </c>
      <c r="BN133" s="79">
        <v>1.6322412155745484E-8</v>
      </c>
      <c r="BO133" s="79">
        <v>0</v>
      </c>
      <c r="BP133" s="79">
        <v>1.990345045900601E-8</v>
      </c>
      <c r="BQ133" s="79">
        <v>0</v>
      </c>
      <c r="BR133" s="79">
        <v>3.3772554605887909E-9</v>
      </c>
      <c r="BS133" s="79">
        <v>2.2752453308008774E-10</v>
      </c>
      <c r="BT133" s="79">
        <v>-1.5768439379550507E-7</v>
      </c>
      <c r="BU133" s="79">
        <v>-1.9137780943336502E-8</v>
      </c>
      <c r="BV133" s="79">
        <v>-1.7014878125989242E-9</v>
      </c>
      <c r="BW133" s="79">
        <v>-1.1396011396011397E-8</v>
      </c>
      <c r="BX133" s="79">
        <v>0</v>
      </c>
      <c r="BY133" s="79">
        <v>0</v>
      </c>
      <c r="BZ133" s="79">
        <v>0</v>
      </c>
      <c r="CA133" s="79">
        <v>-1.0604621715732833E-8</v>
      </c>
      <c r="CB133" s="79">
        <v>-8.3293763849319451E-10</v>
      </c>
      <c r="CC133" s="79">
        <v>-2.3642766698322266E-9</v>
      </c>
      <c r="CD133" s="79">
        <v>0</v>
      </c>
      <c r="CE133" s="79">
        <v>-2.1169673947451754E-11</v>
      </c>
      <c r="CF133" s="79">
        <v>-5.5199430199430154E-10</v>
      </c>
      <c r="CG133" s="79">
        <v>-6.0323678379233927E-9</v>
      </c>
      <c r="CH133" s="79">
        <v>0</v>
      </c>
      <c r="CI133" s="79">
        <v>-2.0773979107312441E-9</v>
      </c>
      <c r="CJ133" s="79">
        <v>0</v>
      </c>
      <c r="CK133" s="79">
        <v>-2.4928774928774929E-9</v>
      </c>
      <c r="CL133" s="79">
        <v>-4.3249446027223833E-9</v>
      </c>
      <c r="CM133" s="79">
        <v>0</v>
      </c>
      <c r="CN133" s="79">
        <v>0</v>
      </c>
      <c r="CO133" s="79">
        <v>0</v>
      </c>
      <c r="CP133" s="79">
        <v>0</v>
      </c>
      <c r="CQ133" s="79">
        <v>3.6384140550807217E-8</v>
      </c>
      <c r="CR133" s="79">
        <v>3.2031497309275096E-9</v>
      </c>
      <c r="CS133" s="79">
        <v>0</v>
      </c>
      <c r="CT133" s="79">
        <v>0</v>
      </c>
      <c r="CU133" s="79">
        <v>0</v>
      </c>
      <c r="CV133" s="79">
        <v>0</v>
      </c>
      <c r="CW133" s="79">
        <v>0</v>
      </c>
      <c r="CX133" s="79">
        <v>0</v>
      </c>
      <c r="CY133" s="79">
        <v>0</v>
      </c>
      <c r="CZ133" s="79">
        <v>1.6500474833808167E-8</v>
      </c>
      <c r="DA133" s="79">
        <v>2.7560145615701161E-9</v>
      </c>
      <c r="DB133" s="79">
        <v>0</v>
      </c>
      <c r="DC133" s="79">
        <v>0</v>
      </c>
      <c r="DD133" s="79">
        <v>0</v>
      </c>
      <c r="DE133" s="79">
        <v>1.5372744539411214E-9</v>
      </c>
    </row>
    <row r="134" spans="1:109">
      <c r="A134" s="89">
        <v>36</v>
      </c>
      <c r="B134" s="74" t="s">
        <v>144</v>
      </c>
      <c r="C134" s="74">
        <v>0.66600000000000004</v>
      </c>
      <c r="D134" s="255">
        <v>42885</v>
      </c>
      <c r="E134" s="88" t="s">
        <v>26</v>
      </c>
      <c r="F134" s="85">
        <v>100</v>
      </c>
      <c r="G134" s="85"/>
      <c r="H134" s="85"/>
      <c r="I134" s="85"/>
      <c r="J134" s="78">
        <v>0.37618212899999998</v>
      </c>
      <c r="K134" s="78">
        <v>2.9022667649999998</v>
      </c>
      <c r="L134" s="78">
        <v>0.55697643200000002</v>
      </c>
      <c r="M134" s="78">
        <v>1.5487343332999999</v>
      </c>
      <c r="N134" s="78">
        <v>2.0946958886666667</v>
      </c>
      <c r="O134" s="78">
        <v>1.33</v>
      </c>
      <c r="P134" s="78">
        <v>69</v>
      </c>
      <c r="Q134" s="189">
        <v>0.97474069721895806</v>
      </c>
      <c r="R134" s="190">
        <v>0.17242174479184647</v>
      </c>
      <c r="S134" s="191">
        <v>3.7885618096357225</v>
      </c>
      <c r="T134" s="186">
        <v>-7.4880464480874325E-6</v>
      </c>
      <c r="U134" s="83">
        <v>-2.1274476320582881E-8</v>
      </c>
      <c r="V134" s="79">
        <v>2.9599271402550088E-9</v>
      </c>
      <c r="W134" s="83">
        <v>-4.4398907103825142E-6</v>
      </c>
      <c r="X134" s="79">
        <v>-4.5537340619307835E-9</v>
      </c>
      <c r="Y134" s="79">
        <v>-1.9398907103825137E-7</v>
      </c>
      <c r="Z134" s="79">
        <v>-8.7943989071038254E-8</v>
      </c>
      <c r="AA134" s="79">
        <v>-9.762067395264118E-9</v>
      </c>
      <c r="AB134" s="79">
        <v>-4.4114298724954463E-6</v>
      </c>
      <c r="AC134" s="79">
        <v>7.840960837887067E-8</v>
      </c>
      <c r="AD134" s="79">
        <v>3.3014571948998178E-7</v>
      </c>
      <c r="AE134" s="79">
        <v>6.6313752276867033E-9</v>
      </c>
      <c r="AF134" s="79">
        <v>0</v>
      </c>
      <c r="AG134" s="79">
        <v>2.2028688524590166E-7</v>
      </c>
      <c r="AH134" s="79">
        <v>-7.172131147540984E-9</v>
      </c>
      <c r="AI134" s="79">
        <v>8.0416097449908934E-7</v>
      </c>
      <c r="AJ134" s="79">
        <v>-1.5895377959927142E-7</v>
      </c>
      <c r="AK134" s="79">
        <v>-4.368738615664845E-8</v>
      </c>
      <c r="AL134" s="79">
        <v>0</v>
      </c>
      <c r="AM134" s="79">
        <v>-1.5297700364298725E-7</v>
      </c>
      <c r="AN134" s="199">
        <v>1.2323542805100183E-9</v>
      </c>
      <c r="AO134" s="79">
        <v>-3.586065573770492E-10</v>
      </c>
      <c r="AP134" s="79">
        <v>-3.4722222222222225E-10</v>
      </c>
      <c r="AQ134" s="79">
        <v>-6.3183060109289624E-9</v>
      </c>
      <c r="AR134" s="79">
        <v>8.6520947176684883E-8</v>
      </c>
      <c r="AS134" s="79">
        <v>-1.6461748633879781E-8</v>
      </c>
      <c r="AT134" s="79">
        <v>4.5722336065573769E-8</v>
      </c>
      <c r="AU134" s="79">
        <v>7.1635928961748631E-6</v>
      </c>
      <c r="AV134" s="79">
        <v>-1.2024704007285973E-7</v>
      </c>
      <c r="AW134" s="79">
        <v>7.6701958105646645E-9</v>
      </c>
      <c r="AX134" s="79">
        <v>3.7440232240437159E-7</v>
      </c>
      <c r="AY134" s="79">
        <v>2.0335268670309654E-7</v>
      </c>
      <c r="AZ134" s="79">
        <v>1.4685792349726778E-8</v>
      </c>
      <c r="BA134" s="79">
        <v>1.8300318761384335E-7</v>
      </c>
      <c r="BB134" s="79">
        <v>1.8214936247723134E-8</v>
      </c>
      <c r="BC134" s="79">
        <v>-4.781420765027322E-10</v>
      </c>
      <c r="BD134" s="79">
        <v>-1.9737591074681238E-9</v>
      </c>
      <c r="BE134" s="79">
        <v>-3.4707991803278693E-9</v>
      </c>
      <c r="BF134" s="79">
        <v>5.0859517304189438E-8</v>
      </c>
      <c r="BG134" s="79">
        <v>-1.9196835154826956E-9</v>
      </c>
      <c r="BH134" s="79">
        <v>8.4670992714025499E-7</v>
      </c>
      <c r="BI134" s="79">
        <v>0</v>
      </c>
      <c r="BJ134" s="79">
        <v>5.1229508196721307E-9</v>
      </c>
      <c r="BK134" s="79">
        <v>5.2510245901639347E-9</v>
      </c>
      <c r="BL134" s="79">
        <v>3.0880009107468124E-9</v>
      </c>
      <c r="BM134" s="79">
        <v>0</v>
      </c>
      <c r="BN134" s="79">
        <v>-2.3764799635701275E-9</v>
      </c>
      <c r="BO134" s="79">
        <v>0</v>
      </c>
      <c r="BP134" s="79">
        <v>-1.1242030965391622E-9</v>
      </c>
      <c r="BQ134" s="79">
        <v>0</v>
      </c>
      <c r="BR134" s="79">
        <v>8.1113387978142092E-10</v>
      </c>
      <c r="BS134" s="79">
        <v>-1.7944558287795992E-8</v>
      </c>
      <c r="BT134" s="79">
        <v>0</v>
      </c>
      <c r="BU134" s="79">
        <v>-2.2199453551912566E-9</v>
      </c>
      <c r="BV134" s="79">
        <v>-1.2465846994535519E-8</v>
      </c>
      <c r="BW134" s="79">
        <v>-1.5112704918032788E-9</v>
      </c>
      <c r="BX134" s="79">
        <v>0</v>
      </c>
      <c r="BY134" s="79">
        <v>0</v>
      </c>
      <c r="BZ134" s="79">
        <v>0</v>
      </c>
      <c r="CA134" s="79">
        <v>-5.6380919854280515E-9</v>
      </c>
      <c r="CB134" s="79">
        <v>-1.7204576502732241E-9</v>
      </c>
      <c r="CC134" s="79">
        <v>-3.1193078324225863E-9</v>
      </c>
      <c r="CD134" s="79">
        <v>0</v>
      </c>
      <c r="CE134" s="79">
        <v>0</v>
      </c>
      <c r="CF134" s="79">
        <v>0</v>
      </c>
      <c r="CG134" s="79">
        <v>-3.2445355191256834E-10</v>
      </c>
      <c r="CH134" s="79">
        <v>1.185393897996357E-9</v>
      </c>
      <c r="CI134" s="79">
        <v>-3.6316029143897996E-9</v>
      </c>
      <c r="CJ134" s="79">
        <v>0</v>
      </c>
      <c r="CK134" s="79">
        <v>3.8735200364298726E-9</v>
      </c>
      <c r="CL134" s="79">
        <v>7.9974954462659381E-10</v>
      </c>
      <c r="CM134" s="79">
        <v>2.5495218579234975E-7</v>
      </c>
      <c r="CN134" s="79">
        <v>0</v>
      </c>
      <c r="CO134" s="79">
        <v>0</v>
      </c>
      <c r="CP134" s="79">
        <v>0</v>
      </c>
      <c r="CQ134" s="79">
        <v>2.4453551912568308E-8</v>
      </c>
      <c r="CR134" s="79">
        <v>4.4114298724954462E-11</v>
      </c>
      <c r="CS134" s="79">
        <v>-7.0895947176684891E-10</v>
      </c>
      <c r="CT134" s="79">
        <v>6.9871357012750456E-10</v>
      </c>
      <c r="CU134" s="79">
        <v>0</v>
      </c>
      <c r="CV134" s="79">
        <v>0</v>
      </c>
      <c r="CW134" s="79">
        <v>0</v>
      </c>
      <c r="CX134" s="79">
        <v>4.0144011839708561E-9</v>
      </c>
      <c r="CY134" s="79">
        <v>0</v>
      </c>
      <c r="CZ134" s="79">
        <v>1.4870787795992713E-9</v>
      </c>
      <c r="DA134" s="79">
        <v>0</v>
      </c>
      <c r="DB134" s="79">
        <v>0</v>
      </c>
      <c r="DC134" s="79">
        <v>0</v>
      </c>
      <c r="DD134" s="79">
        <v>0</v>
      </c>
      <c r="DE134" s="79">
        <v>0</v>
      </c>
    </row>
    <row r="135" spans="1:109">
      <c r="A135" s="80">
        <v>20</v>
      </c>
      <c r="B135" s="74" t="s">
        <v>727</v>
      </c>
      <c r="C135" s="186">
        <v>0.627</v>
      </c>
      <c r="D135" s="251">
        <v>42881</v>
      </c>
      <c r="E135" s="188" t="s">
        <v>16</v>
      </c>
      <c r="F135" s="85">
        <v>70</v>
      </c>
      <c r="G135" s="85"/>
      <c r="H135" s="85"/>
      <c r="I135" s="85">
        <v>10.33</v>
      </c>
      <c r="J135" s="79"/>
      <c r="K135" s="79"/>
      <c r="L135" s="79"/>
      <c r="M135" s="79"/>
      <c r="N135" s="79"/>
      <c r="O135" s="79"/>
      <c r="P135" s="79"/>
      <c r="Q135" s="189">
        <v>1.1022161378770075</v>
      </c>
      <c r="R135" s="190">
        <v>0.26100028399113873</v>
      </c>
      <c r="S135" s="191">
        <v>4.1509079905992952</v>
      </c>
      <c r="T135" s="186">
        <v>-7.4861992013154803E-6</v>
      </c>
      <c r="U135" s="79">
        <v>-3.7130021141649047E-8</v>
      </c>
      <c r="V135" s="79">
        <v>-4.2063072586328396E-8</v>
      </c>
      <c r="W135" s="83">
        <v>-5.0211416490486255E-6</v>
      </c>
      <c r="X135" s="79">
        <v>-8.0308902983321683E-8</v>
      </c>
      <c r="Y135" s="79">
        <v>6.158973455485081E-8</v>
      </c>
      <c r="Z135" s="79">
        <v>-1.7647404275311236E-7</v>
      </c>
      <c r="AA135" s="199">
        <v>-5.8286351891002956E-9</v>
      </c>
      <c r="AB135" s="79">
        <v>9.2494714587737849E-7</v>
      </c>
      <c r="AC135" s="199">
        <v>1.193622269203665E-7</v>
      </c>
      <c r="AD135" s="199">
        <v>3.409090909090909E-7</v>
      </c>
      <c r="AE135" s="79">
        <v>-4.698144233027965E-9</v>
      </c>
      <c r="AF135" s="79">
        <v>0</v>
      </c>
      <c r="AG135" s="79">
        <v>-1.8924712238665733E-7</v>
      </c>
      <c r="AH135" s="199">
        <v>-6.9547216349541933E-8</v>
      </c>
      <c r="AI135" s="79">
        <v>5.1547451256753585E-7</v>
      </c>
      <c r="AJ135" s="79">
        <v>-1.6622621564482028E-7</v>
      </c>
      <c r="AK135" s="79">
        <v>-7.2527601597369054E-8</v>
      </c>
      <c r="AL135" s="79">
        <v>0</v>
      </c>
      <c r="AM135" s="79">
        <v>-2.1963824289405683E-7</v>
      </c>
      <c r="AN135" s="199">
        <v>-5.4381019497298559E-9</v>
      </c>
      <c r="AO135" s="79">
        <v>0</v>
      </c>
      <c r="AP135" s="199">
        <v>0</v>
      </c>
      <c r="AQ135" s="79">
        <v>-9.631195677707302E-9</v>
      </c>
      <c r="AR135" s="79">
        <v>2.5384660559079163E-8</v>
      </c>
      <c r="AS135" s="79">
        <v>-7.1690744655860962E-9</v>
      </c>
      <c r="AT135" s="79">
        <v>4.3443152454780383E-8</v>
      </c>
      <c r="AU135" s="79">
        <v>5.9314070941977956E-8</v>
      </c>
      <c r="AV135" s="79">
        <v>-1.4901926239135542E-7</v>
      </c>
      <c r="AW135" s="79">
        <v>-3.6660206718346262E-9</v>
      </c>
      <c r="AX135" s="79">
        <v>3.8172421893352164E-9</v>
      </c>
      <c r="AY135" s="79">
        <v>-4.3751468170072825E-9</v>
      </c>
      <c r="AZ135" s="79">
        <v>3.3151280244303501E-7</v>
      </c>
      <c r="BA135" s="79">
        <v>1.4211886304909555E-8</v>
      </c>
      <c r="BB135" s="79">
        <v>2.4606530420483909E-8</v>
      </c>
      <c r="BC135" s="79">
        <v>1.0277190509748652E-8</v>
      </c>
      <c r="BD135" s="79">
        <v>5.5056377730796302E-10</v>
      </c>
      <c r="BE135" s="79">
        <v>-1.1745360582569894E-9</v>
      </c>
      <c r="BF135" s="79">
        <v>4.894879022785999E-9</v>
      </c>
      <c r="BG135" s="79">
        <v>5.4190157387831807E-8</v>
      </c>
      <c r="BH135" s="79">
        <v>2.5692976274371617E-8</v>
      </c>
      <c r="BI135" s="79">
        <v>0</v>
      </c>
      <c r="BJ135" s="79">
        <v>6.785735259572467E-7</v>
      </c>
      <c r="BK135" s="79">
        <v>4.0609584214235377E-9</v>
      </c>
      <c r="BL135" s="79">
        <v>4.1211533944092106E-9</v>
      </c>
      <c r="BM135" s="79">
        <v>0</v>
      </c>
      <c r="BN135" s="79">
        <v>9.6458773784355187E-9</v>
      </c>
      <c r="BO135" s="79">
        <v>0</v>
      </c>
      <c r="BP135" s="79">
        <v>6.625851538642236E-9</v>
      </c>
      <c r="BQ135" s="79">
        <v>0</v>
      </c>
      <c r="BR135" s="79">
        <v>-4.1696030068123116E-9</v>
      </c>
      <c r="BS135" s="79">
        <v>1.8733850129198956E-9</v>
      </c>
      <c r="BT135" s="79">
        <v>0</v>
      </c>
      <c r="BU135" s="79">
        <v>-1.2150575522668543E-8</v>
      </c>
      <c r="BV135" s="79">
        <v>-8.8677472398402657E-10</v>
      </c>
      <c r="BW135" s="79">
        <v>-1.6384778012684993E-8</v>
      </c>
      <c r="BX135" s="79">
        <v>0</v>
      </c>
      <c r="BY135" s="79">
        <v>0</v>
      </c>
      <c r="BZ135" s="79">
        <v>-9.2832393704486751E-10</v>
      </c>
      <c r="CA135" s="79">
        <v>-5.9020436927413664E-9</v>
      </c>
      <c r="CB135" s="79">
        <v>-1.7882311486962646E-9</v>
      </c>
      <c r="CC135" s="79">
        <v>-2.2110641296687816E-9</v>
      </c>
      <c r="CD135" s="79">
        <v>-3.1095842142353751E-9</v>
      </c>
      <c r="CE135" s="79">
        <v>0</v>
      </c>
      <c r="CF135" s="79">
        <v>0</v>
      </c>
      <c r="CG135" s="79">
        <v>-5.740544984731033E-9</v>
      </c>
      <c r="CH135" s="79">
        <v>0</v>
      </c>
      <c r="CI135" s="79">
        <v>-2.277131782945735E-9</v>
      </c>
      <c r="CJ135" s="79">
        <v>0</v>
      </c>
      <c r="CK135" s="79">
        <v>-2.2389593610523854E-9</v>
      </c>
      <c r="CL135" s="79">
        <v>-1.3448437867042504E-9</v>
      </c>
      <c r="CM135" s="79">
        <v>0</v>
      </c>
      <c r="CN135" s="79">
        <v>0</v>
      </c>
      <c r="CO135" s="79">
        <v>0</v>
      </c>
      <c r="CP135" s="79">
        <v>0</v>
      </c>
      <c r="CQ135" s="79">
        <v>-3.7130021141649044E-9</v>
      </c>
      <c r="CR135" s="79">
        <v>0</v>
      </c>
      <c r="CS135" s="79">
        <v>3.949377495889121E-11</v>
      </c>
      <c r="CT135" s="79">
        <v>0</v>
      </c>
      <c r="CU135" s="79">
        <v>0</v>
      </c>
      <c r="CV135" s="79">
        <v>0</v>
      </c>
      <c r="CW135" s="79">
        <v>0</v>
      </c>
      <c r="CX135" s="79">
        <v>0</v>
      </c>
      <c r="CY135" s="79">
        <v>0</v>
      </c>
      <c r="CZ135" s="79">
        <v>4.5880314775663593E-9</v>
      </c>
      <c r="DA135" s="79">
        <v>7.9516091143998144E-10</v>
      </c>
      <c r="DB135" s="79">
        <v>0</v>
      </c>
      <c r="DC135" s="79">
        <v>0</v>
      </c>
      <c r="DD135" s="79">
        <v>1.0130373502466551E-10</v>
      </c>
      <c r="DE135" s="79">
        <v>1.0791050035236087E-9</v>
      </c>
    </row>
    <row r="136" spans="1:109">
      <c r="A136" s="80">
        <v>40</v>
      </c>
      <c r="B136" s="186" t="s">
        <v>676</v>
      </c>
      <c r="C136" s="186">
        <v>0.70899999999999996</v>
      </c>
      <c r="D136" s="246">
        <v>42882</v>
      </c>
      <c r="E136" s="188" t="s">
        <v>16</v>
      </c>
      <c r="F136" s="85">
        <v>90</v>
      </c>
      <c r="G136" s="85"/>
      <c r="H136" s="85"/>
      <c r="I136" s="85">
        <v>9.6666666666666661</v>
      </c>
      <c r="J136" s="79">
        <v>1.102950801</v>
      </c>
      <c r="K136" s="79">
        <v>6.1264321429999997</v>
      </c>
      <c r="L136" s="79">
        <v>0.370353714</v>
      </c>
      <c r="M136" s="79">
        <v>1.1603708436333333</v>
      </c>
      <c r="N136" s="79">
        <v>1.3068556899999997</v>
      </c>
      <c r="O136" s="79">
        <v>4.67</v>
      </c>
      <c r="P136" s="79">
        <v>100</v>
      </c>
      <c r="Q136" s="189">
        <v>1.5889546415981197</v>
      </c>
      <c r="R136" s="190">
        <v>0.30126949102067885</v>
      </c>
      <c r="S136" s="191">
        <v>5.039897062279671</v>
      </c>
      <c r="T136" s="186">
        <v>-7.4852507374631285E-6</v>
      </c>
      <c r="U136" s="83">
        <v>-3.3954031465093424E-8</v>
      </c>
      <c r="V136" s="79">
        <v>-1.952740904621438E-8</v>
      </c>
      <c r="W136" s="83">
        <v>-3.5183136676499508E-6</v>
      </c>
      <c r="X136" s="79">
        <v>-4.2711406096361758E-8</v>
      </c>
      <c r="Y136" s="79">
        <v>4.5169616519174032E-8</v>
      </c>
      <c r="Z136" s="79">
        <v>-8.6651917404130024E-8</v>
      </c>
      <c r="AA136" s="199">
        <v>-2.2845993117010825E-8</v>
      </c>
      <c r="AB136" s="79">
        <v>-1.720747295968535E-6</v>
      </c>
      <c r="AC136" s="79">
        <v>5.2851524090462109E-8</v>
      </c>
      <c r="AD136" s="79">
        <v>1.9880776794493608E-7</v>
      </c>
      <c r="AE136" s="79">
        <v>-6.7908062930186855E-9</v>
      </c>
      <c r="AF136" s="79">
        <v>0</v>
      </c>
      <c r="AG136" s="79">
        <v>-1.3873525073746316E-7</v>
      </c>
      <c r="AH136" s="79">
        <v>-3.7794985250737483E-8</v>
      </c>
      <c r="AI136" s="79">
        <v>2.5826573254670606E-7</v>
      </c>
      <c r="AJ136" s="79">
        <v>-1.5840093411996069E-7</v>
      </c>
      <c r="AK136" s="79">
        <v>-1.0140117994100298E-8</v>
      </c>
      <c r="AL136" s="79">
        <v>0</v>
      </c>
      <c r="AM136" s="79">
        <v>-1.4411258603736479E-7</v>
      </c>
      <c r="AN136" s="199">
        <v>-4.8718657817109158E-9</v>
      </c>
      <c r="AO136" s="79">
        <v>0</v>
      </c>
      <c r="AP136" s="79">
        <v>0</v>
      </c>
      <c r="AQ136" s="79">
        <v>-5.8382497541789563E-9</v>
      </c>
      <c r="AR136" s="79">
        <v>3.0727630285152303E-9</v>
      </c>
      <c r="AS136" s="79">
        <v>1.448807767944937E-8</v>
      </c>
      <c r="AT136" s="79">
        <v>1.0539577187807278E-7</v>
      </c>
      <c r="AU136" s="79">
        <v>1.0418203048180926E-5</v>
      </c>
      <c r="AV136" s="79">
        <v>2.1816617502458184E-8</v>
      </c>
      <c r="AW136" s="79">
        <v>1.2352507374631264E-8</v>
      </c>
      <c r="AX136" s="79">
        <v>1.4351339724680428E-7</v>
      </c>
      <c r="AY136" s="79">
        <v>1.0493147738446411E-8</v>
      </c>
      <c r="AZ136" s="79">
        <v>6.1593534906588001E-7</v>
      </c>
      <c r="BA136" s="79">
        <v>3.2233284169124878E-8</v>
      </c>
      <c r="BB136" s="79">
        <v>5.0393313667649936E-7</v>
      </c>
      <c r="BC136" s="79">
        <v>1.7822025565388401E-7</v>
      </c>
      <c r="BD136" s="79">
        <v>1.2390916912487707E-8</v>
      </c>
      <c r="BE136" s="79">
        <v>5.5171460176991167E-9</v>
      </c>
      <c r="BF136" s="79">
        <v>6.9382989183874152E-9</v>
      </c>
      <c r="BG136" s="79">
        <v>6.7047689282202568E-8</v>
      </c>
      <c r="BH136" s="79">
        <v>2.13710668633235E-8</v>
      </c>
      <c r="BI136" s="79">
        <v>3.7456981317600784E-9</v>
      </c>
      <c r="BJ136" s="79">
        <v>2.4681969026548673E-6</v>
      </c>
      <c r="BK136" s="79">
        <v>1.2183505408062933E-8</v>
      </c>
      <c r="BL136" s="79">
        <v>1.2214233038348086E-8</v>
      </c>
      <c r="BM136" s="79">
        <v>0</v>
      </c>
      <c r="BN136" s="79">
        <v>7.1349557522123902E-8</v>
      </c>
      <c r="BO136" s="79">
        <v>0</v>
      </c>
      <c r="BP136" s="79">
        <v>5.5862831858407075E-8</v>
      </c>
      <c r="BQ136" s="79">
        <v>0</v>
      </c>
      <c r="BR136" s="79">
        <v>1.6592920353982298E-8</v>
      </c>
      <c r="BS136" s="79">
        <v>3.3278023598820059E-8</v>
      </c>
      <c r="BT136" s="79">
        <v>2.4827925270403148E-7</v>
      </c>
      <c r="BU136" s="79">
        <v>-4.7013274336283159E-9</v>
      </c>
      <c r="BV136" s="79">
        <v>9.033923303834811E-10</v>
      </c>
      <c r="BW136" s="79">
        <v>1.4088618485742371E-8</v>
      </c>
      <c r="BX136" s="79">
        <v>0</v>
      </c>
      <c r="BY136" s="79">
        <v>0</v>
      </c>
      <c r="BZ136" s="79">
        <v>0</v>
      </c>
      <c r="CA136" s="79">
        <v>1.8436578171091465E-9</v>
      </c>
      <c r="CB136" s="79">
        <v>2.2661627335299899E-9</v>
      </c>
      <c r="CC136" s="79">
        <v>-3.3646755162241765E-10</v>
      </c>
      <c r="CD136" s="79">
        <v>7.5344149459193681E-9</v>
      </c>
      <c r="CE136" s="79">
        <v>0</v>
      </c>
      <c r="CF136" s="79">
        <v>5.0546951819075723E-9</v>
      </c>
      <c r="CG136" s="79">
        <v>1.3228244837758122E-9</v>
      </c>
      <c r="CH136" s="79">
        <v>0</v>
      </c>
      <c r="CI136" s="79">
        <v>4.953294001966569E-9</v>
      </c>
      <c r="CJ136" s="79">
        <v>-8.8341937069813038E-11</v>
      </c>
      <c r="CK136" s="79">
        <v>7.4514503441494566E-10</v>
      </c>
      <c r="CL136" s="79">
        <v>2.4044370698131767E-9</v>
      </c>
      <c r="CM136" s="79">
        <v>4.6782817109144565E-9</v>
      </c>
      <c r="CN136" s="79">
        <v>0</v>
      </c>
      <c r="CO136" s="79">
        <v>4.2265855457227142E-9</v>
      </c>
      <c r="CP136" s="79">
        <v>0</v>
      </c>
      <c r="CQ136" s="79">
        <v>6.7861971484759103E-8</v>
      </c>
      <c r="CR136" s="79">
        <v>6.3790560471976395E-9</v>
      </c>
      <c r="CS136" s="79">
        <v>5.4080629301868256E-10</v>
      </c>
      <c r="CT136" s="79">
        <v>1.03429203539823E-8</v>
      </c>
      <c r="CU136" s="79">
        <v>0</v>
      </c>
      <c r="CV136" s="79">
        <v>5.2544247787610641E-9</v>
      </c>
      <c r="CW136" s="79">
        <v>0</v>
      </c>
      <c r="CX136" s="79">
        <v>1.5778638151425765E-9</v>
      </c>
      <c r="CY136" s="79">
        <v>0</v>
      </c>
      <c r="CZ136" s="79">
        <v>2.3352999016715832E-8</v>
      </c>
      <c r="DA136" s="79">
        <v>3.2740290068829891E-9</v>
      </c>
      <c r="DB136" s="79">
        <v>4.9655850540806297E-9</v>
      </c>
      <c r="DC136" s="79">
        <v>0</v>
      </c>
      <c r="DD136" s="79">
        <v>1.5409906588003932E-9</v>
      </c>
      <c r="DE136" s="79">
        <v>-3.333947885939036E-10</v>
      </c>
    </row>
    <row r="137" spans="1:109">
      <c r="A137" s="80">
        <v>42</v>
      </c>
      <c r="B137" s="186" t="s">
        <v>856</v>
      </c>
      <c r="C137" s="186">
        <v>0.70199999999999996</v>
      </c>
      <c r="D137" s="246">
        <v>42882</v>
      </c>
      <c r="E137" s="188" t="s">
        <v>26</v>
      </c>
      <c r="F137" s="85">
        <v>100</v>
      </c>
      <c r="G137" s="85">
        <v>1.6</v>
      </c>
      <c r="H137" s="85">
        <v>16</v>
      </c>
      <c r="I137" s="85"/>
      <c r="J137" s="79">
        <v>0.88464934399999995</v>
      </c>
      <c r="K137" s="79">
        <v>5.4007533460000001</v>
      </c>
      <c r="L137" s="79">
        <v>0.38291060300000002</v>
      </c>
      <c r="M137" s="79">
        <v>1.1531221273333332</v>
      </c>
      <c r="N137" s="79">
        <v>0.8425720189999989</v>
      </c>
      <c r="O137" s="79">
        <v>2.67</v>
      </c>
      <c r="P137" s="79">
        <v>40.67</v>
      </c>
      <c r="Q137" s="189">
        <v>1.2338473168820994</v>
      </c>
      <c r="R137" s="190">
        <v>0.24492095426545946</v>
      </c>
      <c r="S137" s="191">
        <v>4.401350528789659</v>
      </c>
      <c r="T137" s="186">
        <v>-7.4813258636788039E-6</v>
      </c>
      <c r="U137" s="79">
        <v>-3.3846872082166217E-8</v>
      </c>
      <c r="V137" s="79">
        <v>-3.5743464052287595E-8</v>
      </c>
      <c r="W137" s="83">
        <v>1.8090569561157796E-6</v>
      </c>
      <c r="X137" s="79">
        <v>1.0664682539682544E-7</v>
      </c>
      <c r="Y137" s="79">
        <v>-8.1830648926237192E-8</v>
      </c>
      <c r="Z137" s="79">
        <v>-4.3621615312791921E-8</v>
      </c>
      <c r="AA137" s="199">
        <v>-1.5099789915966389E-8</v>
      </c>
      <c r="AB137" s="79">
        <v>-9.7017973856209151E-6</v>
      </c>
      <c r="AC137" s="79">
        <v>-5.5001167133520074E-8</v>
      </c>
      <c r="AD137" s="79">
        <v>1.3185690943043885E-7</v>
      </c>
      <c r="AE137" s="79">
        <v>-1.2765522875816999E-8</v>
      </c>
      <c r="AF137" s="79">
        <v>0</v>
      </c>
      <c r="AG137" s="79">
        <v>-2.2977941176470589E-7</v>
      </c>
      <c r="AH137" s="79">
        <v>-5.7437558356676018E-8</v>
      </c>
      <c r="AI137" s="79">
        <v>1.238620448179272E-7</v>
      </c>
      <c r="AJ137" s="79">
        <v>-1.6310690943043887E-7</v>
      </c>
      <c r="AK137" s="79">
        <v>-6.1274509803921581E-8</v>
      </c>
      <c r="AL137" s="79">
        <v>0</v>
      </c>
      <c r="AM137" s="79">
        <v>-1.8936741363211943E-7</v>
      </c>
      <c r="AN137" s="199">
        <v>-6.9984243697478995E-9</v>
      </c>
      <c r="AO137" s="79">
        <v>0</v>
      </c>
      <c r="AP137" s="79">
        <v>0</v>
      </c>
      <c r="AQ137" s="79">
        <v>6.5651260504201714E-9</v>
      </c>
      <c r="AR137" s="79">
        <v>6.9181839402427629E-7</v>
      </c>
      <c r="AS137" s="79">
        <v>8.9767156862745108E-7</v>
      </c>
      <c r="AT137" s="79">
        <v>1.08937324929972E-6</v>
      </c>
      <c r="AU137" s="79">
        <v>1.2879318394024279E-5</v>
      </c>
      <c r="AV137" s="79">
        <v>2.7996615312791786E-7</v>
      </c>
      <c r="AW137" s="79">
        <v>1.5390114379084966E-7</v>
      </c>
      <c r="AX137" s="79">
        <v>9.1865079365079361E-6</v>
      </c>
      <c r="AY137" s="79">
        <v>-3.0345471521942107E-9</v>
      </c>
      <c r="AZ137" s="79">
        <v>4.632352941176471E-6</v>
      </c>
      <c r="BA137" s="79">
        <v>1.2030228758169934E-6</v>
      </c>
      <c r="BB137" s="79">
        <v>1.6897175536881424E-6</v>
      </c>
      <c r="BC137" s="79">
        <v>4.5780812324929969E-8</v>
      </c>
      <c r="BD137" s="79">
        <v>1.1010445845004671E-8</v>
      </c>
      <c r="BE137" s="79">
        <v>4.5532796451914109E-8</v>
      </c>
      <c r="BF137" s="79">
        <v>9.0117296918767493E-8</v>
      </c>
      <c r="BG137" s="79">
        <v>3.7523342670401497E-7</v>
      </c>
      <c r="BH137" s="79">
        <v>9.1840277777777761E-7</v>
      </c>
      <c r="BI137" s="79">
        <v>7.3266806722689081E-8</v>
      </c>
      <c r="BJ137" s="79">
        <v>1.6775355975723624E-5</v>
      </c>
      <c r="BK137" s="79">
        <v>1.0660305788982262E-7</v>
      </c>
      <c r="BL137" s="79">
        <v>1.0657387955182076E-7</v>
      </c>
      <c r="BM137" s="79">
        <v>0</v>
      </c>
      <c r="BN137" s="79">
        <v>3.3263305322128859E-8</v>
      </c>
      <c r="BO137" s="79">
        <v>0</v>
      </c>
      <c r="BP137" s="79">
        <v>1.8323996265172738E-8</v>
      </c>
      <c r="BQ137" s="79">
        <v>0</v>
      </c>
      <c r="BR137" s="79">
        <v>7.5338468720821663E-8</v>
      </c>
      <c r="BS137" s="79">
        <v>3.9367413632119524E-7</v>
      </c>
      <c r="BT137" s="79">
        <v>3.1950280112044809E-6</v>
      </c>
      <c r="BU137" s="79">
        <v>4.6831232492997195E-8</v>
      </c>
      <c r="BV137" s="79">
        <v>8.9504551820728259E-9</v>
      </c>
      <c r="BW137" s="79">
        <v>7.2070494864612509E-8</v>
      </c>
      <c r="BX137" s="79">
        <v>0</v>
      </c>
      <c r="BY137" s="79">
        <v>0</v>
      </c>
      <c r="BZ137" s="79">
        <v>0</v>
      </c>
      <c r="CA137" s="79">
        <v>3.9536647992530369E-9</v>
      </c>
      <c r="CB137" s="79">
        <v>8.1042833800186734E-9</v>
      </c>
      <c r="CC137" s="79">
        <v>4.0601657329598506E-9</v>
      </c>
      <c r="CD137" s="79">
        <v>3.984302054154996E-8</v>
      </c>
      <c r="CE137" s="79">
        <v>0</v>
      </c>
      <c r="CF137" s="79">
        <v>1.628151260504202E-8</v>
      </c>
      <c r="CG137" s="79">
        <v>1.2415382819794588E-8</v>
      </c>
      <c r="CH137" s="79">
        <v>0</v>
      </c>
      <c r="CI137" s="79">
        <v>1.3057306255835666E-8</v>
      </c>
      <c r="CJ137" s="79">
        <v>2.2102591036414562E-9</v>
      </c>
      <c r="CK137" s="79">
        <v>5.1587301587301594E-9</v>
      </c>
      <c r="CL137" s="79">
        <v>4.0674603174603158E-9</v>
      </c>
      <c r="CM137" s="79">
        <v>9.5179738562091489E-9</v>
      </c>
      <c r="CN137" s="79">
        <v>0</v>
      </c>
      <c r="CO137" s="79">
        <v>2.0001750700280107E-8</v>
      </c>
      <c r="CP137" s="79">
        <v>0</v>
      </c>
      <c r="CQ137" s="79">
        <v>2.4750525210084039E-7</v>
      </c>
      <c r="CR137" s="79">
        <v>2.20515289449113E-8</v>
      </c>
      <c r="CS137" s="79">
        <v>3.5947712418300649E-9</v>
      </c>
      <c r="CT137" s="79">
        <v>8.4792250233426696E-9</v>
      </c>
      <c r="CU137" s="79">
        <v>0</v>
      </c>
      <c r="CV137" s="79">
        <v>1.7311507936507937E-8</v>
      </c>
      <c r="CW137" s="79">
        <v>0</v>
      </c>
      <c r="CX137" s="79">
        <v>5.8006535947712397E-9</v>
      </c>
      <c r="CY137" s="79">
        <v>0</v>
      </c>
      <c r="CZ137" s="79">
        <v>1.1736986461251168E-8</v>
      </c>
      <c r="DA137" s="79">
        <v>1.9885037348272645E-9</v>
      </c>
      <c r="DB137" s="79">
        <v>2.837593370681607E-9</v>
      </c>
      <c r="DC137" s="79">
        <v>0</v>
      </c>
      <c r="DD137" s="79">
        <v>3.3525910364145662E-9</v>
      </c>
      <c r="DE137" s="79">
        <v>7.5134220354808587E-10</v>
      </c>
    </row>
    <row r="138" spans="1:109">
      <c r="A138" s="80">
        <v>22</v>
      </c>
      <c r="B138" s="186" t="s">
        <v>632</v>
      </c>
      <c r="C138" s="186">
        <v>0.69599999999999995</v>
      </c>
      <c r="D138" s="251">
        <v>42880</v>
      </c>
      <c r="E138" s="188" t="s">
        <v>16</v>
      </c>
      <c r="F138" s="85">
        <v>100</v>
      </c>
      <c r="G138" s="85"/>
      <c r="H138" s="85"/>
      <c r="I138" s="85">
        <v>8.3333333333333339</v>
      </c>
      <c r="J138" s="79">
        <v>0.78185226799999996</v>
      </c>
      <c r="K138" s="79">
        <v>5.0570839220000003</v>
      </c>
      <c r="L138" s="79">
        <v>0.41160032099999999</v>
      </c>
      <c r="M138" s="79">
        <v>1.6451761170333334</v>
      </c>
      <c r="N138" s="79">
        <v>1.1150691573333325</v>
      </c>
      <c r="O138" s="79">
        <v>6.67</v>
      </c>
      <c r="P138" s="79">
        <v>43.67</v>
      </c>
      <c r="Q138" s="189">
        <v>1.5673252643948294</v>
      </c>
      <c r="R138" s="190">
        <v>0.25509354447176957</v>
      </c>
      <c r="S138" s="191">
        <v>4.5009575401488453</v>
      </c>
      <c r="T138" s="186">
        <v>-7.4450904392764849E-6</v>
      </c>
      <c r="U138" s="83">
        <v>-2.8847706718346259E-8</v>
      </c>
      <c r="V138" s="79">
        <v>-2.21858850129199E-8</v>
      </c>
      <c r="W138" s="83">
        <v>-5.0468346253229976E-6</v>
      </c>
      <c r="X138" s="79">
        <v>-4.8449612403099743E-9</v>
      </c>
      <c r="Y138" s="79">
        <v>-4.9196543927648577E-8</v>
      </c>
      <c r="Z138" s="79">
        <v>-5.4909560723513903E-8</v>
      </c>
      <c r="AA138" s="79">
        <v>-1.1264534883720946E-8</v>
      </c>
      <c r="AB138" s="79">
        <v>-7.4491279069767439E-6</v>
      </c>
      <c r="AC138" s="199">
        <v>6.4195736434108511E-8</v>
      </c>
      <c r="AD138" s="199">
        <v>5.2890826873385013E-7</v>
      </c>
      <c r="AE138" s="79">
        <v>-3.7548449612402998E-9</v>
      </c>
      <c r="AF138" s="79">
        <v>0</v>
      </c>
      <c r="AG138" s="79">
        <v>-1.0073481912144694E-7</v>
      </c>
      <c r="AH138" s="199">
        <v>-5.8260658914728666E-8</v>
      </c>
      <c r="AI138" s="79">
        <v>2.3114502583979327E-6</v>
      </c>
      <c r="AJ138" s="79">
        <v>-1.7821382428940565E-7</v>
      </c>
      <c r="AK138" s="79">
        <v>-2.0187338501292281E-9</v>
      </c>
      <c r="AL138" s="79">
        <v>0</v>
      </c>
      <c r="AM138" s="79">
        <v>-1.9198158914728685E-7</v>
      </c>
      <c r="AN138" s="199">
        <v>-4.6370316537467698E-9</v>
      </c>
      <c r="AO138" s="79">
        <v>0</v>
      </c>
      <c r="AP138" s="199">
        <v>0</v>
      </c>
      <c r="AQ138" s="79">
        <v>0</v>
      </c>
      <c r="AR138" s="79">
        <v>-5.8018410852713185E-8</v>
      </c>
      <c r="AS138" s="79">
        <v>3.0644379844961242E-8</v>
      </c>
      <c r="AT138" s="79">
        <v>7.0554748062015515E-8</v>
      </c>
      <c r="AU138" s="79">
        <v>1.3979731912144703E-6</v>
      </c>
      <c r="AV138" s="79">
        <v>-1.4353197674418603E-7</v>
      </c>
      <c r="AW138" s="79">
        <v>-2.1984011627906977E-9</v>
      </c>
      <c r="AX138" s="79">
        <v>5.0064599483204094E-9</v>
      </c>
      <c r="AY138" s="79">
        <v>-4.9660852713178294E-9</v>
      </c>
      <c r="AZ138" s="79">
        <v>6.151082041343669E-7</v>
      </c>
      <c r="BA138" s="79">
        <v>3.3914728682170575E-9</v>
      </c>
      <c r="BB138" s="79">
        <v>-1.5778423772609821E-7</v>
      </c>
      <c r="BC138" s="79">
        <v>-1.3081395348837222E-8</v>
      </c>
      <c r="BD138" s="79">
        <v>3.2501614987080108E-9</v>
      </c>
      <c r="BE138" s="79">
        <v>-1.0941537467700253E-9</v>
      </c>
      <c r="BF138" s="79">
        <v>0</v>
      </c>
      <c r="BG138" s="79">
        <v>5.232558139534884E-8</v>
      </c>
      <c r="BH138" s="79">
        <v>6.4902293281653799E-9</v>
      </c>
      <c r="BI138" s="79">
        <v>0</v>
      </c>
      <c r="BJ138" s="79">
        <v>3.5039163436692506E-6</v>
      </c>
      <c r="BK138" s="79">
        <v>1.429263565891473E-8</v>
      </c>
      <c r="BL138" s="79">
        <v>1.4292635658914727E-8</v>
      </c>
      <c r="BM138" s="79">
        <v>0</v>
      </c>
      <c r="BN138" s="79">
        <v>-1.4413759689922494E-8</v>
      </c>
      <c r="BO138" s="79">
        <v>0</v>
      </c>
      <c r="BP138" s="79">
        <v>-2.6505975452196335E-9</v>
      </c>
      <c r="BQ138" s="79">
        <v>0</v>
      </c>
      <c r="BR138" s="79">
        <v>3.6135335917312627E-9</v>
      </c>
      <c r="BS138" s="79">
        <v>1.0263242894056843E-8</v>
      </c>
      <c r="BT138" s="79">
        <v>-1.3505329457364334E-7</v>
      </c>
      <c r="BU138" s="79">
        <v>-1.5342377260981909E-8</v>
      </c>
      <c r="BV138" s="79">
        <v>-1.3787952196382423E-9</v>
      </c>
      <c r="BW138" s="79">
        <v>-2.162063953488372E-8</v>
      </c>
      <c r="BX138" s="79">
        <v>0</v>
      </c>
      <c r="BY138" s="79">
        <v>0</v>
      </c>
      <c r="BZ138" s="79">
        <v>0</v>
      </c>
      <c r="CA138" s="79">
        <v>-1.0578165374677004E-8</v>
      </c>
      <c r="CB138" s="79">
        <v>2.9069767441860398E-10</v>
      </c>
      <c r="CC138" s="79">
        <v>-2.3498062015503886E-9</v>
      </c>
      <c r="CD138" s="79">
        <v>0</v>
      </c>
      <c r="CE138" s="79">
        <v>1.8108042635658899E-10</v>
      </c>
      <c r="CF138" s="79">
        <v>-1.1082848837209316E-9</v>
      </c>
      <c r="CG138" s="79">
        <v>-7.4309593023255818E-9</v>
      </c>
      <c r="CH138" s="79">
        <v>0</v>
      </c>
      <c r="CI138" s="79">
        <v>-2.1196705426356587E-9</v>
      </c>
      <c r="CJ138" s="79">
        <v>0</v>
      </c>
      <c r="CK138" s="79">
        <v>-1.6190245478036176E-9</v>
      </c>
      <c r="CL138" s="79">
        <v>-3.940568475452197E-9</v>
      </c>
      <c r="CM138" s="79">
        <v>0</v>
      </c>
      <c r="CN138" s="79">
        <v>0</v>
      </c>
      <c r="CO138" s="79">
        <v>0</v>
      </c>
      <c r="CP138" s="79">
        <v>0</v>
      </c>
      <c r="CQ138" s="79">
        <v>2.5133236434108521E-8</v>
      </c>
      <c r="CR138" s="79">
        <v>2.3296188630490961E-9</v>
      </c>
      <c r="CS138" s="79">
        <v>0</v>
      </c>
      <c r="CT138" s="79">
        <v>0</v>
      </c>
      <c r="CU138" s="79">
        <v>0</v>
      </c>
      <c r="CV138" s="79">
        <v>0</v>
      </c>
      <c r="CW138" s="79">
        <v>0</v>
      </c>
      <c r="CX138" s="79">
        <v>0</v>
      </c>
      <c r="CY138" s="79">
        <v>0</v>
      </c>
      <c r="CZ138" s="79">
        <v>-3.5125968992248004E-10</v>
      </c>
      <c r="DA138" s="79">
        <v>-8.2061531007751954E-10</v>
      </c>
      <c r="DB138" s="79">
        <v>0</v>
      </c>
      <c r="DC138" s="79">
        <v>0</v>
      </c>
      <c r="DD138" s="79">
        <v>0</v>
      </c>
      <c r="DE138" s="79">
        <v>1.8148417312661496E-9</v>
      </c>
    </row>
    <row r="139" spans="1:109" s="192" customFormat="1">
      <c r="A139" s="80">
        <v>25</v>
      </c>
      <c r="B139" s="186" t="s">
        <v>638</v>
      </c>
      <c r="C139" s="186">
        <v>0.69799999999999995</v>
      </c>
      <c r="D139" s="246">
        <v>42882</v>
      </c>
      <c r="E139" s="188" t="s">
        <v>26</v>
      </c>
      <c r="F139" s="85">
        <v>100</v>
      </c>
      <c r="G139" s="85">
        <v>1.1000000000000001</v>
      </c>
      <c r="H139" s="85">
        <v>11</v>
      </c>
      <c r="I139" s="85"/>
      <c r="J139" s="79">
        <v>0.85055708399999996</v>
      </c>
      <c r="K139" s="79">
        <v>3.96775857</v>
      </c>
      <c r="L139" s="79">
        <v>0.67899226400000001</v>
      </c>
      <c r="M139" s="79">
        <v>0.25503912466666673</v>
      </c>
      <c r="N139" s="79">
        <v>0.26855452099999905</v>
      </c>
      <c r="O139" s="79">
        <v>0</v>
      </c>
      <c r="P139" s="79">
        <v>100</v>
      </c>
      <c r="Q139" s="189">
        <v>0.83832342342342336</v>
      </c>
      <c r="R139" s="190">
        <v>0.14870779429099562</v>
      </c>
      <c r="S139" s="191">
        <v>3.1088150019584804</v>
      </c>
      <c r="T139" s="186">
        <v>-7.42088242088242E-6</v>
      </c>
      <c r="U139" s="79">
        <v>-3.7032224532224539E-8</v>
      </c>
      <c r="V139" s="79">
        <v>-3.9630977130977143E-8</v>
      </c>
      <c r="W139" s="83">
        <v>-3.4938784938784938E-6</v>
      </c>
      <c r="X139" s="79">
        <v>1.7758142758142611E-8</v>
      </c>
      <c r="Y139" s="79">
        <v>-3.7970662970662979E-8</v>
      </c>
      <c r="Z139" s="79">
        <v>-6.9300069300069459E-8</v>
      </c>
      <c r="AA139" s="79">
        <v>-3.6093786093786609E-10</v>
      </c>
      <c r="AB139" s="79">
        <v>-9.4710094710094713E-6</v>
      </c>
      <c r="AC139" s="79">
        <v>-1.9201894201894229E-8</v>
      </c>
      <c r="AD139" s="79">
        <v>1.9243762993762997E-7</v>
      </c>
      <c r="AE139" s="79">
        <v>-7.8684453684453669E-9</v>
      </c>
      <c r="AF139" s="79">
        <v>0</v>
      </c>
      <c r="AG139" s="79">
        <v>-2.9351466851466847E-7</v>
      </c>
      <c r="AH139" s="79">
        <v>-5.1036613536613565E-8</v>
      </c>
      <c r="AI139" s="79">
        <v>2.3533148533148365E-8</v>
      </c>
      <c r="AJ139" s="79">
        <v>-1.7252829752829753E-7</v>
      </c>
      <c r="AK139" s="79">
        <v>-7.0166320166320177E-8</v>
      </c>
      <c r="AL139" s="79">
        <v>0</v>
      </c>
      <c r="AM139" s="79">
        <v>-1.5953453453453444E-7</v>
      </c>
      <c r="AN139" s="199">
        <v>-6.9718757218757231E-9</v>
      </c>
      <c r="AO139" s="79">
        <v>0</v>
      </c>
      <c r="AP139" s="79">
        <v>0</v>
      </c>
      <c r="AQ139" s="79">
        <v>1.4437514437514131E-10</v>
      </c>
      <c r="AR139" s="79">
        <v>3.306190806190795E-8</v>
      </c>
      <c r="AS139" s="79">
        <v>-4.2128667128667133E-9</v>
      </c>
      <c r="AT139" s="79">
        <v>4.1060291060291066E-8</v>
      </c>
      <c r="AU139" s="79">
        <v>2.5381150381150377E-6</v>
      </c>
      <c r="AV139" s="79">
        <v>-1.9201894201894179E-8</v>
      </c>
      <c r="AW139" s="79">
        <v>6.9892007392007378E-9</v>
      </c>
      <c r="AX139" s="79">
        <v>8.3246708246708223E-8</v>
      </c>
      <c r="AY139" s="79">
        <v>-2.5915338415338416E-9</v>
      </c>
      <c r="AZ139" s="79">
        <v>1.8012243012243014E-7</v>
      </c>
      <c r="BA139" s="79">
        <v>1.1939824439824437E-8</v>
      </c>
      <c r="BB139" s="79">
        <v>4.1190228690228688E-7</v>
      </c>
      <c r="BC139" s="79">
        <v>2.2912335412335417E-7</v>
      </c>
      <c r="BD139" s="79">
        <v>1.1730480480480479E-8</v>
      </c>
      <c r="BE139" s="79">
        <v>4.1233541233541247E-9</v>
      </c>
      <c r="BF139" s="79">
        <v>5.2350427350427322E-9</v>
      </c>
      <c r="BG139" s="79">
        <v>5.3649803649803656E-8</v>
      </c>
      <c r="BH139" s="79">
        <v>9.2111342111342153E-9</v>
      </c>
      <c r="BI139" s="79">
        <v>7.2043197043197124E-10</v>
      </c>
      <c r="BJ139" s="79">
        <v>4.1175791175791176E-7</v>
      </c>
      <c r="BK139" s="79">
        <v>4.9304111804111808E-9</v>
      </c>
      <c r="BL139" s="79">
        <v>4.9477361977361979E-9</v>
      </c>
      <c r="BM139" s="79">
        <v>0</v>
      </c>
      <c r="BN139" s="79">
        <v>9.3583968583968591E-8</v>
      </c>
      <c r="BO139" s="79">
        <v>0</v>
      </c>
      <c r="BP139" s="79">
        <v>7.2129822129822133E-8</v>
      </c>
      <c r="BQ139" s="79">
        <v>0</v>
      </c>
      <c r="BR139" s="79">
        <v>1.0221760221760219E-8</v>
      </c>
      <c r="BS139" s="79">
        <v>1.3543832293832296E-8</v>
      </c>
      <c r="BT139" s="79">
        <v>1.4278701778701794E-7</v>
      </c>
      <c r="BU139" s="79">
        <v>-5.471817971817969E-9</v>
      </c>
      <c r="BV139" s="79">
        <v>7.2331947331947379E-10</v>
      </c>
      <c r="BW139" s="79">
        <v>4.9809424809424774E-9</v>
      </c>
      <c r="BX139" s="79">
        <v>0</v>
      </c>
      <c r="BY139" s="79">
        <v>0</v>
      </c>
      <c r="BZ139" s="79">
        <v>0</v>
      </c>
      <c r="CA139" s="79">
        <v>1.6170016170016153E-9</v>
      </c>
      <c r="CB139" s="79">
        <v>5.1541926541926476E-10</v>
      </c>
      <c r="CC139" s="79">
        <v>9.5287595287594416E-11</v>
      </c>
      <c r="CD139" s="79">
        <v>3.1257218757218747E-9</v>
      </c>
      <c r="CE139" s="79">
        <v>0</v>
      </c>
      <c r="CF139" s="79">
        <v>2.4731462231462224E-9</v>
      </c>
      <c r="CG139" s="79">
        <v>5.8471933471933447E-10</v>
      </c>
      <c r="CH139" s="79">
        <v>0</v>
      </c>
      <c r="CI139" s="79">
        <v>2.2840147840147857E-9</v>
      </c>
      <c r="CJ139" s="79">
        <v>2.5366712866712914E-10</v>
      </c>
      <c r="CK139" s="79">
        <v>2.4688149688149532E-10</v>
      </c>
      <c r="CL139" s="79">
        <v>1.5390390390390386E-9</v>
      </c>
      <c r="CM139" s="79">
        <v>2.0761145761145771E-9</v>
      </c>
      <c r="CN139" s="79">
        <v>0</v>
      </c>
      <c r="CO139" s="79">
        <v>3.3726033726033732E-9</v>
      </c>
      <c r="CP139" s="79">
        <v>0</v>
      </c>
      <c r="CQ139" s="79">
        <v>3.3235158235158227E-8</v>
      </c>
      <c r="CR139" s="79">
        <v>2.8932778932778935E-9</v>
      </c>
      <c r="CS139" s="79">
        <v>1.0019635019635022E-9</v>
      </c>
      <c r="CT139" s="79">
        <v>2.4442711942711942E-9</v>
      </c>
      <c r="CU139" s="79">
        <v>0</v>
      </c>
      <c r="CV139" s="79">
        <v>2.3677523677523673E-9</v>
      </c>
      <c r="CW139" s="79">
        <v>0</v>
      </c>
      <c r="CX139" s="79">
        <v>1.3831138831138831E-9</v>
      </c>
      <c r="CY139" s="79">
        <v>0</v>
      </c>
      <c r="CZ139" s="79">
        <v>4.2547355047355046E-8</v>
      </c>
      <c r="DA139" s="79">
        <v>5.7865557865557878E-9</v>
      </c>
      <c r="DB139" s="79">
        <v>7.5233887733887746E-9</v>
      </c>
      <c r="DC139" s="79">
        <v>0</v>
      </c>
      <c r="DD139" s="79">
        <v>1.0553823053823055E-9</v>
      </c>
      <c r="DE139" s="79">
        <v>3.9847539847539869E-10</v>
      </c>
    </row>
    <row r="140" spans="1:109" s="223" customFormat="1">
      <c r="A140" s="80">
        <v>26</v>
      </c>
      <c r="B140" s="186" t="s">
        <v>640</v>
      </c>
      <c r="C140" s="186">
        <v>0.67900000000000005</v>
      </c>
      <c r="D140" s="251">
        <v>42880</v>
      </c>
      <c r="E140" s="188" t="s">
        <v>26</v>
      </c>
      <c r="F140" s="85">
        <v>100</v>
      </c>
      <c r="G140" s="85">
        <v>1.1000000000000001</v>
      </c>
      <c r="H140" s="85">
        <v>11</v>
      </c>
      <c r="I140" s="85"/>
      <c r="J140" s="79">
        <v>0.98048650699999995</v>
      </c>
      <c r="K140" s="79">
        <v>5.4829263920000004</v>
      </c>
      <c r="L140" s="79">
        <v>0.412047565</v>
      </c>
      <c r="M140" s="79">
        <v>1.2926167575</v>
      </c>
      <c r="N140" s="79">
        <v>1.1948276146666659</v>
      </c>
      <c r="O140" s="79">
        <v>2</v>
      </c>
      <c r="P140" s="79">
        <v>42.33</v>
      </c>
      <c r="Q140" s="189">
        <v>1.2649357618488055</v>
      </c>
      <c r="R140" s="190">
        <v>0.24344990778342843</v>
      </c>
      <c r="S140" s="191">
        <v>4.0641303564433997</v>
      </c>
      <c r="T140" s="186">
        <v>-7.3647134165866147E-6</v>
      </c>
      <c r="U140" s="79">
        <v>-3.3041146333653529E-8</v>
      </c>
      <c r="V140" s="79">
        <v>-2.8698366954851087E-8</v>
      </c>
      <c r="W140" s="83">
        <v>-5.5035222542427143E-6</v>
      </c>
      <c r="X140" s="79">
        <v>2.4015369836696393E-9</v>
      </c>
      <c r="Y140" s="79">
        <v>1.1507364713416607E-8</v>
      </c>
      <c r="Z140" s="79">
        <v>-7.2046109510089179E-9</v>
      </c>
      <c r="AA140" s="79">
        <v>-1.3428594300352229E-8</v>
      </c>
      <c r="AB140" s="79">
        <v>-1.7371117515209732E-5</v>
      </c>
      <c r="AC140" s="199">
        <v>-9.1258405379442883E-8</v>
      </c>
      <c r="AD140" s="199">
        <v>1.0152497598463015E-7</v>
      </c>
      <c r="AE140" s="79">
        <v>-2.2954691002241438E-8</v>
      </c>
      <c r="AF140" s="79">
        <v>0</v>
      </c>
      <c r="AG140" s="79">
        <v>-2.2934678194044188E-7</v>
      </c>
      <c r="AH140" s="199">
        <v>-4.9031380083253266E-8</v>
      </c>
      <c r="AI140" s="79">
        <v>1.3288504642971487E-7</v>
      </c>
      <c r="AJ140" s="79">
        <v>-1.4669388408581487E-7</v>
      </c>
      <c r="AK140" s="79">
        <v>-8.045148895292986E-8</v>
      </c>
      <c r="AL140" s="79">
        <v>0</v>
      </c>
      <c r="AM140" s="79">
        <v>-2.0433077169388409E-7</v>
      </c>
      <c r="AN140" s="199">
        <v>-4.689000960614792E-9</v>
      </c>
      <c r="AO140" s="79">
        <v>0</v>
      </c>
      <c r="AP140" s="199">
        <v>0</v>
      </c>
      <c r="AQ140" s="79">
        <v>0</v>
      </c>
      <c r="AR140" s="79">
        <v>-2.1553794428434194E-8</v>
      </c>
      <c r="AS140" s="79">
        <v>-7.2366314441242372E-9</v>
      </c>
      <c r="AT140" s="79">
        <v>3.7804194684598112E-9</v>
      </c>
      <c r="AU140" s="79">
        <v>9.3059558117194961E-8</v>
      </c>
      <c r="AV140" s="79">
        <v>-1.4389209093820039E-7</v>
      </c>
      <c r="AW140" s="79">
        <v>-3.5302593659942386E-9</v>
      </c>
      <c r="AX140" s="79">
        <v>5.4034582132565112E-10</v>
      </c>
      <c r="AY140" s="79">
        <v>-4.2979506884406016E-9</v>
      </c>
      <c r="AZ140" s="79">
        <v>5.5215337816202371E-8</v>
      </c>
      <c r="BA140" s="79">
        <v>-1.2007684918347797E-9</v>
      </c>
      <c r="BB140" s="79">
        <v>1.1327249439641348E-8</v>
      </c>
      <c r="BC140" s="79">
        <v>6.9664585334614158E-8</v>
      </c>
      <c r="BD140" s="79">
        <v>8.1452129362792197E-9</v>
      </c>
      <c r="BE140" s="79">
        <v>-9.4660582772974711E-10</v>
      </c>
      <c r="BF140" s="79">
        <v>0</v>
      </c>
      <c r="BG140" s="79">
        <v>2.4145453089977581E-8</v>
      </c>
      <c r="BH140" s="79">
        <v>-5.343419788664756E-10</v>
      </c>
      <c r="BI140" s="79">
        <v>0</v>
      </c>
      <c r="BJ140" s="79">
        <v>3.9525296189561308E-8</v>
      </c>
      <c r="BK140" s="79">
        <v>4.8531059878322133E-9</v>
      </c>
      <c r="BL140" s="79">
        <v>4.8731187960294593E-9</v>
      </c>
      <c r="BM140" s="79">
        <v>0</v>
      </c>
      <c r="BN140" s="79">
        <v>1.3068363752801792E-8</v>
      </c>
      <c r="BO140" s="79">
        <v>0</v>
      </c>
      <c r="BP140" s="79">
        <v>1.2193804034582135E-8</v>
      </c>
      <c r="BQ140" s="79">
        <v>0</v>
      </c>
      <c r="BR140" s="79">
        <v>-7.8650336215177936E-10</v>
      </c>
      <c r="BS140" s="79">
        <v>-2.2454370797310272E-9</v>
      </c>
      <c r="BT140" s="79">
        <v>-1.6390489913544667E-7</v>
      </c>
      <c r="BU140" s="79">
        <v>-1.9894732628882481E-8</v>
      </c>
      <c r="BV140" s="79">
        <v>-2.2294268331732298E-9</v>
      </c>
      <c r="BW140" s="79">
        <v>-2.6817162984309949E-8</v>
      </c>
      <c r="BX140" s="79">
        <v>0</v>
      </c>
      <c r="BY140" s="79">
        <v>0</v>
      </c>
      <c r="BZ140" s="79">
        <v>0</v>
      </c>
      <c r="CA140" s="79">
        <v>-1.6590617995517134E-8</v>
      </c>
      <c r="CB140" s="79">
        <v>3.8244476464937564E-9</v>
      </c>
      <c r="CC140" s="79">
        <v>-1.3748799231508184E-9</v>
      </c>
      <c r="CD140" s="79">
        <v>0</v>
      </c>
      <c r="CE140" s="79">
        <v>-5.0112071725904587E-10</v>
      </c>
      <c r="CF140" s="79">
        <v>-3.4822286263208502E-10</v>
      </c>
      <c r="CG140" s="79">
        <v>-7.0565161703490248E-9</v>
      </c>
      <c r="CH140" s="79">
        <v>0</v>
      </c>
      <c r="CI140" s="79">
        <v>-2.1013448607108545E-9</v>
      </c>
      <c r="CJ140" s="79">
        <v>0</v>
      </c>
      <c r="CK140" s="79">
        <v>-1.9832692923471021E-9</v>
      </c>
      <c r="CL140" s="79">
        <v>-5.4034582132564843E-9</v>
      </c>
      <c r="CM140" s="79">
        <v>0</v>
      </c>
      <c r="CN140" s="79">
        <v>0</v>
      </c>
      <c r="CO140" s="79">
        <v>0</v>
      </c>
      <c r="CP140" s="79">
        <v>0</v>
      </c>
      <c r="CQ140" s="79">
        <v>1.2656099903938519E-7</v>
      </c>
      <c r="CR140" s="79">
        <v>1.0572766570605187E-8</v>
      </c>
      <c r="CS140" s="79">
        <v>0</v>
      </c>
      <c r="CT140" s="79">
        <v>0</v>
      </c>
      <c r="CU140" s="79">
        <v>0</v>
      </c>
      <c r="CV140" s="79">
        <v>0</v>
      </c>
      <c r="CW140" s="79">
        <v>0</v>
      </c>
      <c r="CX140" s="79">
        <v>0</v>
      </c>
      <c r="CY140" s="79">
        <v>0</v>
      </c>
      <c r="CZ140" s="79">
        <v>1.1593419788664745E-8</v>
      </c>
      <c r="DA140" s="79">
        <v>1.446325648414986E-9</v>
      </c>
      <c r="DB140" s="79">
        <v>0</v>
      </c>
      <c r="DC140" s="79">
        <v>0</v>
      </c>
      <c r="DD140" s="79">
        <v>0</v>
      </c>
      <c r="DE140" s="79">
        <v>9.5060838936919594E-10</v>
      </c>
    </row>
    <row r="141" spans="1:109" s="223" customFormat="1">
      <c r="A141" s="90">
        <v>27</v>
      </c>
      <c r="B141" s="198" t="s">
        <v>180</v>
      </c>
      <c r="C141" s="198">
        <v>0.69399999999999995</v>
      </c>
      <c r="D141" s="244">
        <v>42883</v>
      </c>
      <c r="E141" s="93" t="s">
        <v>26</v>
      </c>
      <c r="F141" s="198"/>
      <c r="G141" s="91">
        <v>1.2</v>
      </c>
      <c r="H141" s="91">
        <v>12</v>
      </c>
      <c r="I141" s="91"/>
      <c r="J141" s="199">
        <v>0.62029483299999999</v>
      </c>
      <c r="K141" s="199">
        <v>3.4813120780000002</v>
      </c>
      <c r="L141" s="199">
        <v>0.64372493799999997</v>
      </c>
      <c r="M141" s="199">
        <v>2.0284455506333336</v>
      </c>
      <c r="N141" s="199">
        <v>1.3438191526666667</v>
      </c>
      <c r="O141" s="199">
        <v>10</v>
      </c>
      <c r="P141" s="199">
        <v>14.33</v>
      </c>
      <c r="Q141" s="189" t="e">
        <v>#DIV/0!</v>
      </c>
      <c r="R141" s="190">
        <v>0.23745847722754684</v>
      </c>
      <c r="S141" s="191">
        <v>5.577850372111242</v>
      </c>
      <c r="T141" s="186">
        <v>-7.3456790123456787E-6</v>
      </c>
      <c r="U141" s="79">
        <v>-2.2736625514403284E-8</v>
      </c>
      <c r="V141" s="79">
        <v>-4.9211248285322345E-9</v>
      </c>
      <c r="W141" s="83">
        <v>-5.5727023319615909E-6</v>
      </c>
      <c r="X141" s="79">
        <v>-6.7043895747599516E-8</v>
      </c>
      <c r="Y141" s="79">
        <v>-4.2661179698216777E-8</v>
      </c>
      <c r="Z141" s="79">
        <v>-1.8587105624142668E-7</v>
      </c>
      <c r="AA141" s="79">
        <v>-3.0349794238683057E-9</v>
      </c>
      <c r="AB141" s="79">
        <v>-7.2016460905349791E-7</v>
      </c>
      <c r="AC141" s="79">
        <v>1.4849108367626887E-7</v>
      </c>
      <c r="AD141" s="79">
        <v>3.9368998628257901E-7</v>
      </c>
      <c r="AE141" s="79">
        <v>7.0816186556927341E-9</v>
      </c>
      <c r="AF141" s="79">
        <v>0</v>
      </c>
      <c r="AG141" s="79">
        <v>2.8960905349794226E-7</v>
      </c>
      <c r="AH141" s="79">
        <v>-4.1152263374485605E-8</v>
      </c>
      <c r="AI141" s="79">
        <v>1.0629286694101509E-6</v>
      </c>
      <c r="AJ141" s="79">
        <v>-1.6426611796982165E-7</v>
      </c>
      <c r="AK141" s="79">
        <v>-9.7222222222222263E-8</v>
      </c>
      <c r="AL141" s="79">
        <v>0</v>
      </c>
      <c r="AM141" s="79">
        <v>-2.5720164609053495E-7</v>
      </c>
      <c r="AN141" s="199">
        <v>-3.8991769547325096E-9</v>
      </c>
      <c r="AO141" s="79">
        <v>0</v>
      </c>
      <c r="AP141" s="79">
        <v>0</v>
      </c>
      <c r="AQ141" s="79">
        <v>-1.2568587105624146E-8</v>
      </c>
      <c r="AR141" s="79">
        <v>2.5325788751714675E-7</v>
      </c>
      <c r="AS141" s="79">
        <v>-3.5202331961591268E-9</v>
      </c>
      <c r="AT141" s="79">
        <v>5.728737997256515E-8</v>
      </c>
      <c r="AU141" s="79">
        <v>7.7280521262002741E-6</v>
      </c>
      <c r="AV141" s="199">
        <v>-1.599794238683128E-7</v>
      </c>
      <c r="AW141" s="199">
        <v>6.4951989026063147E-9</v>
      </c>
      <c r="AX141" s="199">
        <v>1.8233882030178327E-7</v>
      </c>
      <c r="AY141" s="199">
        <v>-6.189986282578875E-9</v>
      </c>
      <c r="AZ141" s="199">
        <v>2.4639917695473251E-7</v>
      </c>
      <c r="BA141" s="199">
        <v>1.5414951989026057E-8</v>
      </c>
      <c r="BB141" s="199">
        <v>4.0020576131687242E-7</v>
      </c>
      <c r="BC141" s="199">
        <v>3.0195473251028817E-8</v>
      </c>
      <c r="BD141" s="199">
        <v>5.5761316872427983E-9</v>
      </c>
      <c r="BE141" s="199">
        <v>4.338134430727031E-10</v>
      </c>
      <c r="BF141" s="199">
        <v>-6.1213991769547251E-10</v>
      </c>
      <c r="BG141" s="199">
        <v>8.2698902606310002E-8</v>
      </c>
      <c r="BH141" s="199">
        <v>8.0761316872428E-9</v>
      </c>
      <c r="BI141" s="199">
        <v>0</v>
      </c>
      <c r="BJ141" s="199">
        <v>1.2566872427983538E-6</v>
      </c>
      <c r="BK141" s="199">
        <v>7.7760631001371712E-9</v>
      </c>
      <c r="BL141" s="199">
        <v>7.7760631001371729E-9</v>
      </c>
      <c r="BM141" s="199">
        <v>0</v>
      </c>
      <c r="BN141" s="199">
        <v>6.2242798353909464E-9</v>
      </c>
      <c r="BO141" s="199">
        <v>0</v>
      </c>
      <c r="BP141" s="199">
        <v>1.0318930041152262E-8</v>
      </c>
      <c r="BQ141" s="199">
        <v>0</v>
      </c>
      <c r="BR141" s="199">
        <v>1.4060356652949297E-9</v>
      </c>
      <c r="BS141" s="199">
        <v>3.6025377229080949E-9</v>
      </c>
      <c r="BT141" s="199">
        <v>0</v>
      </c>
      <c r="BU141" s="199">
        <v>-2.160493827160494E-8</v>
      </c>
      <c r="BV141" s="199">
        <v>-9.2249657064472007E-10</v>
      </c>
      <c r="BW141" s="199">
        <v>-1.5123456790123459E-8</v>
      </c>
      <c r="BX141" s="199">
        <v>0</v>
      </c>
      <c r="BY141" s="199">
        <v>0</v>
      </c>
      <c r="BZ141" s="199">
        <v>-9.7908093278463726E-10</v>
      </c>
      <c r="CA141" s="199">
        <v>-8.2990397805212613E-9</v>
      </c>
      <c r="CB141" s="199">
        <v>-2.8978052126200319E-10</v>
      </c>
      <c r="CC141" s="199">
        <v>-2.6217421124828523E-9</v>
      </c>
      <c r="CD141" s="199">
        <v>0</v>
      </c>
      <c r="CE141" s="199">
        <v>-6.481481481481491E-10</v>
      </c>
      <c r="CF141" s="199">
        <v>1.3100137174211262E-9</v>
      </c>
      <c r="CG141" s="199">
        <v>-5.8093278463648832E-9</v>
      </c>
      <c r="CH141" s="199">
        <v>0</v>
      </c>
      <c r="CI141" s="199">
        <v>4.7839506172839372E-10</v>
      </c>
      <c r="CJ141" s="199">
        <v>0</v>
      </c>
      <c r="CK141" s="199">
        <v>-2.4159807956104259E-9</v>
      </c>
      <c r="CL141" s="199">
        <v>-1.5312071330589856E-9</v>
      </c>
      <c r="CM141" s="199">
        <v>0</v>
      </c>
      <c r="CN141" s="79">
        <v>0</v>
      </c>
      <c r="CO141" s="199">
        <v>3.8323045267489699E-9</v>
      </c>
      <c r="CP141" s="199">
        <v>0</v>
      </c>
      <c r="CQ141" s="199">
        <v>1.9636488340192049E-7</v>
      </c>
      <c r="CR141" s="199">
        <v>1.8347050754458164E-8</v>
      </c>
      <c r="CS141" s="199">
        <v>2.2290809327846432E-10</v>
      </c>
      <c r="CT141" s="199">
        <v>1.3974622770919052E-10</v>
      </c>
      <c r="CU141" s="199">
        <v>0</v>
      </c>
      <c r="CV141" s="199">
        <v>0</v>
      </c>
      <c r="CW141" s="199">
        <v>0</v>
      </c>
      <c r="CX141" s="199">
        <v>-4.2866941015089197E-11</v>
      </c>
      <c r="CY141" s="199">
        <v>1.5757887517146771E-10</v>
      </c>
      <c r="CZ141" s="199">
        <v>4.3861454046639218E-9</v>
      </c>
      <c r="DA141" s="199">
        <v>0</v>
      </c>
      <c r="DB141" s="199">
        <v>0</v>
      </c>
      <c r="DC141" s="199">
        <v>0</v>
      </c>
      <c r="DD141" s="199">
        <v>0</v>
      </c>
      <c r="DE141" s="199">
        <v>1.191700960219478E-9</v>
      </c>
    </row>
    <row r="142" spans="1:109" s="223" customFormat="1">
      <c r="A142" s="80">
        <v>35</v>
      </c>
      <c r="B142" s="186" t="s">
        <v>112</v>
      </c>
      <c r="C142" s="186">
        <v>0.70599999999999996</v>
      </c>
      <c r="D142" s="251">
        <v>42880</v>
      </c>
      <c r="E142" s="188" t="s">
        <v>26</v>
      </c>
      <c r="F142" s="85">
        <v>90</v>
      </c>
      <c r="G142" s="85">
        <v>1</v>
      </c>
      <c r="H142" s="85">
        <v>10</v>
      </c>
      <c r="I142" s="85"/>
      <c r="J142" s="79">
        <v>0.85019966300000005</v>
      </c>
      <c r="K142" s="79">
        <v>4.9479608080000004</v>
      </c>
      <c r="L142" s="79">
        <v>0.444636643</v>
      </c>
      <c r="M142" s="79">
        <v>1.0710499765333334</v>
      </c>
      <c r="N142" s="79">
        <v>1.0177532546666663</v>
      </c>
      <c r="O142" s="79">
        <v>1.67</v>
      </c>
      <c r="P142" s="79">
        <v>73</v>
      </c>
      <c r="Q142" s="189">
        <v>1.6494680376028199</v>
      </c>
      <c r="R142" s="190">
        <v>0.35523747320610349</v>
      </c>
      <c r="S142" s="191">
        <v>5.6505338425381906</v>
      </c>
      <c r="T142" s="186">
        <v>-7.3362818125387977E-6</v>
      </c>
      <c r="U142" s="79">
        <v>-3.1618559900682825E-8</v>
      </c>
      <c r="V142" s="79">
        <v>-1.7167132216014898E-8</v>
      </c>
      <c r="W142" s="83">
        <v>-5.8581626319056491E-6</v>
      </c>
      <c r="X142" s="79">
        <v>-2.5023277467411532E-8</v>
      </c>
      <c r="Y142" s="79">
        <v>-4.1472687771570471E-8</v>
      </c>
      <c r="Z142" s="79">
        <v>-8.9618249534450756E-8</v>
      </c>
      <c r="AA142" s="79">
        <v>-1.3578522656734315E-10</v>
      </c>
      <c r="AB142" s="79">
        <v>-6.7310676598386104E-6</v>
      </c>
      <c r="AC142" s="79">
        <v>3.0260707635009223E-8</v>
      </c>
      <c r="AD142" s="79">
        <v>3.4120887647423958E-7</v>
      </c>
      <c r="AE142" s="79">
        <v>-7.2354127870887703E-9</v>
      </c>
      <c r="AF142" s="79">
        <v>0</v>
      </c>
      <c r="AG142" s="79">
        <v>-7.7785536933581599E-8</v>
      </c>
      <c r="AH142" s="79">
        <v>-4.3528864059590351E-8</v>
      </c>
      <c r="AI142" s="79">
        <v>1.8369801365611423E-6</v>
      </c>
      <c r="AJ142" s="79">
        <v>-1.6930477963997515E-7</v>
      </c>
      <c r="AK142" s="79">
        <v>-1.9397889509621357E-8</v>
      </c>
      <c r="AL142" s="79">
        <v>0</v>
      </c>
      <c r="AM142" s="79">
        <v>-2.1066108007448793E-7</v>
      </c>
      <c r="AN142" s="199">
        <v>-6.9832402234636903E-9</v>
      </c>
      <c r="AO142" s="79">
        <v>0</v>
      </c>
      <c r="AP142" s="79">
        <v>0</v>
      </c>
      <c r="AQ142" s="79">
        <v>0</v>
      </c>
      <c r="AR142" s="79">
        <v>-1.2693978895096214E-7</v>
      </c>
      <c r="AS142" s="79">
        <v>1.5266139044072005E-8</v>
      </c>
      <c r="AT142" s="79">
        <v>4.0774363749224099E-8</v>
      </c>
      <c r="AU142" s="79">
        <v>1.7995422098075733E-6</v>
      </c>
      <c r="AV142" s="79">
        <v>-1.4005276225946615E-7</v>
      </c>
      <c r="AW142" s="79">
        <v>8.2247051520794108E-10</v>
      </c>
      <c r="AX142" s="79">
        <v>1.4936374922408523E-9</v>
      </c>
      <c r="AY142" s="79">
        <v>-4.771880819366853E-9</v>
      </c>
      <c r="AZ142" s="79">
        <v>4.1511483550589708E-7</v>
      </c>
      <c r="BA142" s="79">
        <v>3.7631905648665464E-9</v>
      </c>
      <c r="BB142" s="79">
        <v>-7.9143389199255161E-8</v>
      </c>
      <c r="BC142" s="79">
        <v>2.205540037243949E-8</v>
      </c>
      <c r="BD142" s="79">
        <v>4.6050589695841109E-9</v>
      </c>
      <c r="BE142" s="79">
        <v>-4.3257293606455708E-10</v>
      </c>
      <c r="BF142" s="79">
        <v>0</v>
      </c>
      <c r="BG142" s="79">
        <v>2.6982464307883306E-8</v>
      </c>
      <c r="BH142" s="79">
        <v>4.9794382371198021E-9</v>
      </c>
      <c r="BI142" s="79">
        <v>0</v>
      </c>
      <c r="BJ142" s="79">
        <v>2.7442194289261332E-6</v>
      </c>
      <c r="BK142" s="79">
        <v>1.185211049037865E-8</v>
      </c>
      <c r="BL142" s="79">
        <v>1.179391682184979E-8</v>
      </c>
      <c r="BM142" s="79">
        <v>0</v>
      </c>
      <c r="BN142" s="79">
        <v>-3.8795779019247049E-11</v>
      </c>
      <c r="BO142" s="79">
        <v>0</v>
      </c>
      <c r="BP142" s="79">
        <v>6.9444444444444518E-9</v>
      </c>
      <c r="BQ142" s="79">
        <v>0</v>
      </c>
      <c r="BR142" s="79">
        <v>3.0706859093730625E-9</v>
      </c>
      <c r="BS142" s="79">
        <v>6.253879577901926E-9</v>
      </c>
      <c r="BT142" s="79">
        <v>-1.5985800744878961E-7</v>
      </c>
      <c r="BU142" s="79">
        <v>-1.8934279950341406E-8</v>
      </c>
      <c r="BV142" s="79">
        <v>-1.4432029795158292E-9</v>
      </c>
      <c r="BW142" s="79">
        <v>-1.8001241464928617E-8</v>
      </c>
      <c r="BX142" s="79">
        <v>0</v>
      </c>
      <c r="BY142" s="79">
        <v>0</v>
      </c>
      <c r="BZ142" s="79">
        <v>0</v>
      </c>
      <c r="CA142" s="79">
        <v>-1.2647423960273121E-8</v>
      </c>
      <c r="CB142" s="79">
        <v>4.5585040347610121E-10</v>
      </c>
      <c r="CC142" s="79">
        <v>-2.1260086902545015E-9</v>
      </c>
      <c r="CD142" s="79">
        <v>0</v>
      </c>
      <c r="CE142" s="79">
        <v>-5.6137492240844202E-10</v>
      </c>
      <c r="CF142" s="79">
        <v>-6.7116697703289938E-10</v>
      </c>
      <c r="CG142" s="79">
        <v>-6.4517380509000624E-9</v>
      </c>
      <c r="CH142" s="79">
        <v>0</v>
      </c>
      <c r="CI142" s="79">
        <v>-2.0367783985102423E-9</v>
      </c>
      <c r="CJ142" s="79">
        <v>0</v>
      </c>
      <c r="CK142" s="79">
        <v>-2.1298882681564228E-9</v>
      </c>
      <c r="CL142" s="79">
        <v>-3.7593109869646202E-9</v>
      </c>
      <c r="CM142" s="79">
        <v>0</v>
      </c>
      <c r="CN142" s="79">
        <v>0</v>
      </c>
      <c r="CO142" s="79">
        <v>0</v>
      </c>
      <c r="CP142" s="79">
        <v>0</v>
      </c>
      <c r="CQ142" s="79">
        <v>5.5167597765363151E-8</v>
      </c>
      <c r="CR142" s="79">
        <v>4.0502793296089387E-9</v>
      </c>
      <c r="CS142" s="79">
        <v>0</v>
      </c>
      <c r="CT142" s="79">
        <v>0</v>
      </c>
      <c r="CU142" s="79">
        <v>0</v>
      </c>
      <c r="CV142" s="79">
        <v>0</v>
      </c>
      <c r="CW142" s="79">
        <v>0</v>
      </c>
      <c r="CX142" s="79">
        <v>0</v>
      </c>
      <c r="CY142" s="79">
        <v>0</v>
      </c>
      <c r="CZ142" s="79">
        <v>1.1871508379888271E-8</v>
      </c>
      <c r="DA142" s="79">
        <v>1.4470825574177526E-9</v>
      </c>
      <c r="DB142" s="79">
        <v>0</v>
      </c>
      <c r="DC142" s="79">
        <v>0</v>
      </c>
      <c r="DD142" s="79">
        <v>0</v>
      </c>
      <c r="DE142" s="79">
        <v>5.4896027312228421E-10</v>
      </c>
    </row>
    <row r="143" spans="1:109">
      <c r="A143" s="80">
        <v>9</v>
      </c>
      <c r="B143" s="74" t="s">
        <v>601</v>
      </c>
      <c r="C143" s="186">
        <v>0.70199999999999996</v>
      </c>
      <c r="D143" s="251">
        <v>42883</v>
      </c>
      <c r="E143" s="188" t="s">
        <v>26</v>
      </c>
      <c r="F143" s="85">
        <v>100</v>
      </c>
      <c r="G143" s="85">
        <v>1.3</v>
      </c>
      <c r="H143" s="85">
        <v>13</v>
      </c>
      <c r="I143" s="85"/>
      <c r="J143" s="79"/>
      <c r="K143" s="79"/>
      <c r="L143" s="79"/>
      <c r="M143" s="79"/>
      <c r="N143" s="79"/>
      <c r="O143" s="79"/>
      <c r="P143" s="79"/>
      <c r="Q143" s="189">
        <v>1.1383280062671366</v>
      </c>
      <c r="R143" s="190">
        <v>0.22286262147295205</v>
      </c>
      <c r="S143" s="191">
        <v>4.0487716803760279</v>
      </c>
      <c r="T143" s="186">
        <v>-7.2925501837715586E-6</v>
      </c>
      <c r="U143" s="79">
        <v>-2.4402742437093589E-8</v>
      </c>
      <c r="V143" s="79">
        <v>-3.2690132880972352E-9</v>
      </c>
      <c r="W143" s="83">
        <v>-5.318772971444728E-6</v>
      </c>
      <c r="X143" s="79">
        <v>-6.5733672603901721E-8</v>
      </c>
      <c r="Y143" s="79">
        <v>-6.8472575629064173E-8</v>
      </c>
      <c r="Z143" s="79">
        <v>-1.6716143624540587E-7</v>
      </c>
      <c r="AA143" s="79">
        <v>-1.0125106022052579E-8</v>
      </c>
      <c r="AB143" s="79">
        <v>4.1348600508905854E-6</v>
      </c>
      <c r="AC143" s="79">
        <v>1.479007633587786E-7</v>
      </c>
      <c r="AD143" s="79">
        <v>2.6293469041560657E-7</v>
      </c>
      <c r="AE143" s="79">
        <v>1.9437376307605528E-10</v>
      </c>
      <c r="AF143" s="79">
        <v>0</v>
      </c>
      <c r="AG143" s="79">
        <v>2.0780322307039862E-7</v>
      </c>
      <c r="AH143" s="79">
        <v>-3.5163980774667769E-8</v>
      </c>
      <c r="AI143" s="79">
        <v>6.1510460842521915E-7</v>
      </c>
      <c r="AJ143" s="79">
        <v>-1.6274385072094998E-7</v>
      </c>
      <c r="AK143" s="79">
        <v>-7.8986429177268919E-8</v>
      </c>
      <c r="AL143" s="79">
        <v>0</v>
      </c>
      <c r="AM143" s="79">
        <v>-2.4314390726604477E-7</v>
      </c>
      <c r="AN143" s="199">
        <v>-5.8930590896239755E-9</v>
      </c>
      <c r="AO143" s="79">
        <v>0</v>
      </c>
      <c r="AP143" s="79">
        <v>0</v>
      </c>
      <c r="AQ143" s="79">
        <v>-8.0930166808029284E-9</v>
      </c>
      <c r="AR143" s="79">
        <v>2.1858213175007075E-7</v>
      </c>
      <c r="AS143" s="79">
        <v>-6.9241235510319485E-9</v>
      </c>
      <c r="AT143" s="79">
        <v>3.9440203562340975E-8</v>
      </c>
      <c r="AU143" s="79">
        <v>6.6528837998303647E-6</v>
      </c>
      <c r="AV143" s="79">
        <v>-1.8006078597681655E-7</v>
      </c>
      <c r="AW143" s="79">
        <v>6.4320045236075749E-9</v>
      </c>
      <c r="AX143" s="79">
        <v>4.6861747243426643E-8</v>
      </c>
      <c r="AY143" s="79">
        <v>-6.3789934973141081E-9</v>
      </c>
      <c r="AZ143" s="79">
        <v>1.6295589482612389E-7</v>
      </c>
      <c r="BA143" s="79">
        <v>1.0301809443030813E-8</v>
      </c>
      <c r="BB143" s="79">
        <v>2.5639666383941194E-7</v>
      </c>
      <c r="BC143" s="79">
        <v>2.5887051173310722E-8</v>
      </c>
      <c r="BD143" s="79">
        <v>2.8502261803788511E-9</v>
      </c>
      <c r="BE143" s="79">
        <v>7.5982471020638928E-10</v>
      </c>
      <c r="BF143" s="79">
        <v>-2.0780322307039852E-9</v>
      </c>
      <c r="BG143" s="79">
        <v>3.1824286118179254E-8</v>
      </c>
      <c r="BH143" s="79">
        <v>-6.9974554707379277E-10</v>
      </c>
      <c r="BI143" s="79">
        <v>0</v>
      </c>
      <c r="BJ143" s="79">
        <v>1.0384860050890584E-6</v>
      </c>
      <c r="BK143" s="79">
        <v>6.1139383658467601E-9</v>
      </c>
      <c r="BL143" s="79">
        <v>6.060927339553295E-9</v>
      </c>
      <c r="BM143" s="79">
        <v>0</v>
      </c>
      <c r="BN143" s="79">
        <v>5.6898501554990117E-9</v>
      </c>
      <c r="BO143" s="79">
        <v>0</v>
      </c>
      <c r="BP143" s="79">
        <v>1.0105668645744982E-8</v>
      </c>
      <c r="BQ143" s="79">
        <v>0</v>
      </c>
      <c r="BR143" s="79">
        <v>3.3043539722929047E-9</v>
      </c>
      <c r="BS143" s="79">
        <v>-2.2264631043256901E-10</v>
      </c>
      <c r="BT143" s="79">
        <v>0</v>
      </c>
      <c r="BU143" s="79">
        <v>-2.669988690981058E-8</v>
      </c>
      <c r="BV143" s="79">
        <v>-1.3464800678541146E-9</v>
      </c>
      <c r="BW143" s="79">
        <v>-1.8377155781735952E-9</v>
      </c>
      <c r="BX143" s="79">
        <v>0</v>
      </c>
      <c r="BY143" s="79">
        <v>0</v>
      </c>
      <c r="BZ143" s="79">
        <v>-6.0785976816511138E-10</v>
      </c>
      <c r="CA143" s="79">
        <v>-8.0930166808029433E-9</v>
      </c>
      <c r="CB143" s="79">
        <v>-5.6721798134011906E-10</v>
      </c>
      <c r="CC143" s="79">
        <v>-2.0038167938931286E-9</v>
      </c>
      <c r="CD143" s="79">
        <v>0</v>
      </c>
      <c r="CE143" s="79">
        <v>-3.1682923381396668E-9</v>
      </c>
      <c r="CF143" s="79">
        <v>1.6733813966638384E-9</v>
      </c>
      <c r="CG143" s="79">
        <v>-5.7941051738761656E-9</v>
      </c>
      <c r="CH143" s="79">
        <v>0</v>
      </c>
      <c r="CI143" s="79">
        <v>-4.7709923664122378E-10</v>
      </c>
      <c r="CJ143" s="79">
        <v>0</v>
      </c>
      <c r="CK143" s="79">
        <v>-2.0585948543963817E-9</v>
      </c>
      <c r="CL143" s="79">
        <v>-7.5275657336726183E-10</v>
      </c>
      <c r="CM143" s="79">
        <v>0</v>
      </c>
      <c r="CN143" s="79">
        <v>0</v>
      </c>
      <c r="CO143" s="79">
        <v>2.8007492225049491E-9</v>
      </c>
      <c r="CP143" s="79">
        <v>0</v>
      </c>
      <c r="CQ143" s="79">
        <v>1.107046932428612E-7</v>
      </c>
      <c r="CR143" s="79">
        <v>1.160234662143059E-8</v>
      </c>
      <c r="CS143" s="79">
        <v>1.820045236075776E-10</v>
      </c>
      <c r="CT143" s="79">
        <v>-2.2971444727169842E-11</v>
      </c>
      <c r="CU143" s="79">
        <v>0</v>
      </c>
      <c r="CV143" s="79">
        <v>0</v>
      </c>
      <c r="CW143" s="79">
        <v>0</v>
      </c>
      <c r="CX143" s="79">
        <v>1.342945999434617E-11</v>
      </c>
      <c r="CY143" s="79">
        <v>7.068136839129206E-11</v>
      </c>
      <c r="CZ143" s="79">
        <v>2.3165818490245969E-9</v>
      </c>
      <c r="DA143" s="79">
        <v>0</v>
      </c>
      <c r="DB143" s="79">
        <v>0</v>
      </c>
      <c r="DC143" s="79">
        <v>0</v>
      </c>
      <c r="DD143" s="79">
        <v>1.4312977099236634E-10</v>
      </c>
      <c r="DE143" s="79">
        <v>1.6433418150975408E-10</v>
      </c>
    </row>
    <row r="144" spans="1:109">
      <c r="A144" s="80">
        <v>7</v>
      </c>
      <c r="B144" s="186" t="s">
        <v>204</v>
      </c>
      <c r="C144" s="186">
        <v>0.748</v>
      </c>
      <c r="D144" s="246">
        <v>42878</v>
      </c>
      <c r="E144" s="222" t="s">
        <v>2840</v>
      </c>
      <c r="F144" s="209">
        <v>100</v>
      </c>
      <c r="G144" s="209"/>
      <c r="H144" s="209"/>
      <c r="I144" s="209">
        <v>10</v>
      </c>
      <c r="J144" s="79">
        <v>0.63775418399999995</v>
      </c>
      <c r="K144" s="79">
        <v>4.8464159999999996</v>
      </c>
      <c r="L144" s="79">
        <v>0.36123311699999999</v>
      </c>
      <c r="M144" s="79">
        <v>1.5558574920333335</v>
      </c>
      <c r="N144" s="79">
        <v>1.3118074989999997</v>
      </c>
      <c r="O144" s="79">
        <v>12.5</v>
      </c>
      <c r="P144" s="79">
        <v>13.33</v>
      </c>
      <c r="Q144" s="189">
        <v>1.713432980806894</v>
      </c>
      <c r="R144" s="190">
        <v>0.36234093389358296</v>
      </c>
      <c r="S144" s="191">
        <v>5.1515654915785349</v>
      </c>
      <c r="T144" s="186">
        <v>-7.2730654761904761E-6</v>
      </c>
      <c r="U144" s="79">
        <v>-3.7016369047619048E-8</v>
      </c>
      <c r="V144" s="79">
        <v>-8.6495535714285841E-9</v>
      </c>
      <c r="W144" s="83">
        <v>2.2011408730158729E-6</v>
      </c>
      <c r="X144" s="79">
        <v>-4.5262896825396853E-8</v>
      </c>
      <c r="Y144" s="79">
        <v>4.4549851190476197E-8</v>
      </c>
      <c r="Z144" s="79">
        <v>-1.9128224206349212E-7</v>
      </c>
      <c r="AA144" s="79">
        <v>-2.3685515873015907E-8</v>
      </c>
      <c r="AB144" s="79">
        <v>1.7361111111111111E-5</v>
      </c>
      <c r="AC144" s="199">
        <v>2.105034722222223E-7</v>
      </c>
      <c r="AD144" s="199">
        <v>1.6276041666666671E-7</v>
      </c>
      <c r="AE144" s="79">
        <v>-2.604166666666665E-8</v>
      </c>
      <c r="AF144" s="79">
        <v>-5.5812872023809519E-9</v>
      </c>
      <c r="AG144" s="79">
        <v>3.1001984126988974E-10</v>
      </c>
      <c r="AH144" s="199">
        <v>-5.1587301587301634E-8</v>
      </c>
      <c r="AI144" s="79">
        <v>2.3189484126984141E-7</v>
      </c>
      <c r="AJ144" s="79">
        <v>-1.6524057539682539E-7</v>
      </c>
      <c r="AK144" s="79">
        <v>1.0292658730158752E-8</v>
      </c>
      <c r="AL144" s="79">
        <v>-3.4102182539682543E-11</v>
      </c>
      <c r="AM144" s="79">
        <v>-1.6369047619047602E-7</v>
      </c>
      <c r="AN144" s="199">
        <v>-3.4164186507936497E-9</v>
      </c>
      <c r="AO144" s="79">
        <v>-2.3722718253968245E-9</v>
      </c>
      <c r="AP144" s="199">
        <v>0</v>
      </c>
      <c r="AQ144" s="79">
        <v>-1.0633680555555569E-8</v>
      </c>
      <c r="AR144" s="79">
        <v>5.9182787698412695E-8</v>
      </c>
      <c r="AS144" s="79">
        <v>1.7361111111111059E-9</v>
      </c>
      <c r="AT144" s="79">
        <v>3.9589533730158738E-8</v>
      </c>
      <c r="AU144" s="79">
        <v>8.7332589285714289E-7</v>
      </c>
      <c r="AV144" s="79">
        <v>-6.3864087301587265E-8</v>
      </c>
      <c r="AW144" s="79">
        <v>5.7694692460317409E-9</v>
      </c>
      <c r="AX144" s="79">
        <v>2.5421626984127007E-8</v>
      </c>
      <c r="AY144" s="79">
        <v>1.5042162698412701E-8</v>
      </c>
      <c r="AZ144" s="79">
        <v>1.4205109126984126E-7</v>
      </c>
      <c r="BA144" s="79">
        <v>6.6034226190476215E-9</v>
      </c>
      <c r="BB144" s="79">
        <v>1.5339781746031741E-7</v>
      </c>
      <c r="BC144" s="79">
        <v>8.3023313492063487E-8</v>
      </c>
      <c r="BD144" s="79">
        <v>5.9213789682539667E-9</v>
      </c>
      <c r="BE144" s="79">
        <v>0</v>
      </c>
      <c r="BF144" s="79">
        <v>6.5476190476190511E-9</v>
      </c>
      <c r="BG144" s="79">
        <v>3.6396329365079379E-8</v>
      </c>
      <c r="BH144" s="79">
        <v>0</v>
      </c>
      <c r="BI144" s="79">
        <v>0</v>
      </c>
      <c r="BJ144" s="79">
        <v>4.1418650793650791E-7</v>
      </c>
      <c r="BK144" s="79">
        <v>4.9541170634920645E-9</v>
      </c>
      <c r="BL144" s="79">
        <v>0</v>
      </c>
      <c r="BM144" s="79">
        <v>0</v>
      </c>
      <c r="BN144" s="79">
        <v>0</v>
      </c>
      <c r="BO144" s="79">
        <v>0</v>
      </c>
      <c r="BP144" s="79">
        <v>2.6165674603174603E-8</v>
      </c>
      <c r="BQ144" s="79">
        <v>0</v>
      </c>
      <c r="BR144" s="79">
        <v>4.2844742063492095E-9</v>
      </c>
      <c r="BS144" s="79">
        <v>0</v>
      </c>
      <c r="BT144" s="79">
        <v>0</v>
      </c>
      <c r="BU144" s="79">
        <v>-2.7808779761904798E-9</v>
      </c>
      <c r="BV144" s="79">
        <v>1.8911210317460473E-10</v>
      </c>
      <c r="BW144" s="79">
        <v>-1.1532738095238079E-8</v>
      </c>
      <c r="BX144" s="79">
        <v>0</v>
      </c>
      <c r="BY144" s="79">
        <v>0</v>
      </c>
      <c r="BZ144" s="79">
        <v>0</v>
      </c>
      <c r="CA144" s="79">
        <v>-1.1904761904761902E-8</v>
      </c>
      <c r="CB144" s="79">
        <v>0</v>
      </c>
      <c r="CC144" s="79">
        <v>-3.1125992063492079E-9</v>
      </c>
      <c r="CD144" s="79">
        <v>0</v>
      </c>
      <c r="CE144" s="79">
        <v>0</v>
      </c>
      <c r="CF144" s="79">
        <v>0</v>
      </c>
      <c r="CG144" s="79">
        <v>-8.9812748015873044E-9</v>
      </c>
      <c r="CH144" s="79">
        <v>0</v>
      </c>
      <c r="CI144" s="79">
        <v>-2.5452628968253954E-9</v>
      </c>
      <c r="CJ144" s="79">
        <v>0</v>
      </c>
      <c r="CK144" s="79">
        <v>0</v>
      </c>
      <c r="CL144" s="79">
        <v>5.3323412698412329E-10</v>
      </c>
      <c r="CM144" s="79">
        <v>0</v>
      </c>
      <c r="CN144" s="79">
        <v>0</v>
      </c>
      <c r="CO144" s="79">
        <v>0</v>
      </c>
      <c r="CP144" s="79">
        <v>0</v>
      </c>
      <c r="CQ144" s="79">
        <v>-2.0399305555555565E-9</v>
      </c>
      <c r="CR144" s="79">
        <v>0</v>
      </c>
      <c r="CS144" s="79">
        <v>0</v>
      </c>
      <c r="CT144" s="79">
        <v>0</v>
      </c>
      <c r="CU144" s="79">
        <v>0</v>
      </c>
      <c r="CV144" s="79">
        <v>0</v>
      </c>
      <c r="CW144" s="79">
        <v>0</v>
      </c>
      <c r="CX144" s="79">
        <v>0</v>
      </c>
      <c r="CY144" s="79">
        <v>0</v>
      </c>
      <c r="CZ144" s="79">
        <v>0</v>
      </c>
      <c r="DA144" s="79">
        <v>0</v>
      </c>
      <c r="DB144" s="79">
        <v>0</v>
      </c>
      <c r="DC144" s="79">
        <v>0</v>
      </c>
      <c r="DD144" s="79">
        <v>0</v>
      </c>
      <c r="DE144" s="79">
        <v>5.8903769841269723E-10</v>
      </c>
    </row>
    <row r="145" spans="1:109" s="223" customFormat="1">
      <c r="A145" s="80">
        <v>12</v>
      </c>
      <c r="B145" s="186" t="s">
        <v>526</v>
      </c>
      <c r="C145" s="186">
        <v>0.64300000000000002</v>
      </c>
      <c r="D145" s="246">
        <v>42885</v>
      </c>
      <c r="E145" s="188" t="s">
        <v>2841</v>
      </c>
      <c r="F145" s="85">
        <v>100</v>
      </c>
      <c r="G145" s="85">
        <v>1</v>
      </c>
      <c r="H145" s="85">
        <v>10</v>
      </c>
      <c r="I145" s="85"/>
      <c r="J145" s="79">
        <v>0.99816302499999998</v>
      </c>
      <c r="K145" s="79">
        <v>9.2121252889999994</v>
      </c>
      <c r="L145" s="79">
        <v>0.16682403700000001</v>
      </c>
      <c r="M145" s="79">
        <v>1.4255779018666666</v>
      </c>
      <c r="N145" s="79">
        <v>1.0463788833333332</v>
      </c>
      <c r="O145" s="79">
        <v>0.33</v>
      </c>
      <c r="P145" s="79">
        <v>69</v>
      </c>
      <c r="Q145" s="189">
        <v>1.3449421464943203</v>
      </c>
      <c r="R145" s="190">
        <v>0.33327119588806609</v>
      </c>
      <c r="S145" s="191">
        <v>4.5510170779475123</v>
      </c>
      <c r="T145" s="186">
        <v>-7.2075320512820513E-6</v>
      </c>
      <c r="U145" s="79">
        <v>-1.8482905982905989E-8</v>
      </c>
      <c r="V145" s="79">
        <v>-8.6939102564102662E-9</v>
      </c>
      <c r="W145" s="83">
        <v>-4.420405982905983E-6</v>
      </c>
      <c r="X145" s="79">
        <v>-2.2302350427350448E-8</v>
      </c>
      <c r="Y145" s="79">
        <v>-1.5384615384615385E-7</v>
      </c>
      <c r="Z145" s="79">
        <v>-1.0563568376068382E-7</v>
      </c>
      <c r="AA145" s="79">
        <v>-8.800747863247862E-9</v>
      </c>
      <c r="AB145" s="79">
        <v>-2.6308760683760683E-6</v>
      </c>
      <c r="AC145" s="199">
        <v>1.5090811965811972E-7</v>
      </c>
      <c r="AD145" s="199">
        <v>4.7529380341880347E-7</v>
      </c>
      <c r="AE145" s="79">
        <v>1.348824786324786E-8</v>
      </c>
      <c r="AF145" s="79">
        <v>0</v>
      </c>
      <c r="AG145" s="79">
        <v>2.127403846153846E-7</v>
      </c>
      <c r="AH145" s="199">
        <v>-1.8776709401709389E-8</v>
      </c>
      <c r="AI145" s="79">
        <v>2.867254273504274E-6</v>
      </c>
      <c r="AJ145" s="79">
        <v>-1.6279380341880347E-7</v>
      </c>
      <c r="AK145" s="79">
        <v>-1.7361111111110505E-9</v>
      </c>
      <c r="AL145" s="79">
        <v>0</v>
      </c>
      <c r="AM145" s="79">
        <v>-1.7200854700854705E-7</v>
      </c>
      <c r="AN145" s="199">
        <v>-3.9022435897435931E-9</v>
      </c>
      <c r="AO145" s="79">
        <v>-1.3421474358974347E-9</v>
      </c>
      <c r="AP145" s="199">
        <v>-1.432959401709401E-9</v>
      </c>
      <c r="AQ145" s="79">
        <v>-8.1330128205128201E-9</v>
      </c>
      <c r="AR145" s="79">
        <v>1.9805021367521362E-7</v>
      </c>
      <c r="AS145" s="79">
        <v>-7.0779914529914527E-9</v>
      </c>
      <c r="AT145" s="79">
        <v>1.1363514957264955E-7</v>
      </c>
      <c r="AU145" s="79">
        <v>5.2510683760683759E-6</v>
      </c>
      <c r="AV145" s="79">
        <v>-1.2633547008547011E-7</v>
      </c>
      <c r="AW145" s="79">
        <v>1.3875534188034187E-8</v>
      </c>
      <c r="AX145" s="79">
        <v>2.1060363247863244E-7</v>
      </c>
      <c r="AY145" s="79">
        <v>-4.0998931623931617E-9</v>
      </c>
      <c r="AZ145" s="79">
        <v>3.3506944444444448E-7</v>
      </c>
      <c r="BA145" s="79">
        <v>3.5403311965811966E-8</v>
      </c>
      <c r="BB145" s="79">
        <v>2.8258547008547009E-7</v>
      </c>
      <c r="BC145" s="79">
        <v>2.2943376068376069E-8</v>
      </c>
      <c r="BD145" s="79">
        <v>-1.3261217948717971E-9</v>
      </c>
      <c r="BE145" s="79">
        <v>1.5224358974359076E-10</v>
      </c>
      <c r="BF145" s="79">
        <v>1.6412927350427352E-9</v>
      </c>
      <c r="BG145" s="79">
        <v>3.567040598290598E-8</v>
      </c>
      <c r="BH145" s="79">
        <v>7.0646367521367538E-9</v>
      </c>
      <c r="BI145" s="79">
        <v>0</v>
      </c>
      <c r="BJ145" s="79">
        <v>4.8490918803418803E-7</v>
      </c>
      <c r="BK145" s="79">
        <v>1.0723824786324785E-8</v>
      </c>
      <c r="BL145" s="79">
        <v>1.0790598290598288E-8</v>
      </c>
      <c r="BM145" s="79">
        <v>0</v>
      </c>
      <c r="BN145" s="79">
        <v>6.9043803418803428E-9</v>
      </c>
      <c r="BO145" s="79">
        <v>0</v>
      </c>
      <c r="BP145" s="79">
        <v>3.0448717948717918E-9</v>
      </c>
      <c r="BQ145" s="79">
        <v>0</v>
      </c>
      <c r="BR145" s="79">
        <v>1.8830128205128175E-9</v>
      </c>
      <c r="BS145" s="79">
        <v>4.6127136752136738E-9</v>
      </c>
      <c r="BT145" s="79">
        <v>0</v>
      </c>
      <c r="BU145" s="79">
        <v>-1.423611111111111E-8</v>
      </c>
      <c r="BV145" s="79">
        <v>-7.3584401709401611E-10</v>
      </c>
      <c r="BW145" s="79">
        <v>-9.6821581196581104E-9</v>
      </c>
      <c r="BX145" s="79">
        <v>0</v>
      </c>
      <c r="BY145" s="79">
        <v>0</v>
      </c>
      <c r="BZ145" s="79">
        <v>-7.7056623931623819E-10</v>
      </c>
      <c r="CA145" s="79">
        <v>-4.3002136752136735E-9</v>
      </c>
      <c r="CB145" s="79">
        <v>-3.2238247863247883E-9</v>
      </c>
      <c r="CC145" s="79">
        <v>-1.6947115384615386E-9</v>
      </c>
      <c r="CD145" s="79">
        <v>0</v>
      </c>
      <c r="CE145" s="79">
        <v>0</v>
      </c>
      <c r="CF145" s="79">
        <v>0</v>
      </c>
      <c r="CG145" s="79">
        <v>-2.6856303418803439E-9</v>
      </c>
      <c r="CH145" s="79">
        <v>-4.193376068376066E-10</v>
      </c>
      <c r="CI145" s="79">
        <v>3.4762286324786322E-9</v>
      </c>
      <c r="CJ145" s="79">
        <v>0</v>
      </c>
      <c r="CK145" s="79">
        <v>-2.9273504273504266E-9</v>
      </c>
      <c r="CL145" s="79">
        <v>-6.3034188034188059E-10</v>
      </c>
      <c r="CM145" s="79">
        <v>3.7566773504273512E-9</v>
      </c>
      <c r="CN145" s="79">
        <v>0</v>
      </c>
      <c r="CO145" s="79">
        <v>0</v>
      </c>
      <c r="CP145" s="79">
        <v>0</v>
      </c>
      <c r="CQ145" s="79">
        <v>5.1423611111111103E-7</v>
      </c>
      <c r="CR145" s="79">
        <v>4.6128472222222217E-8</v>
      </c>
      <c r="CS145" s="79">
        <v>3.5657051282051362E-10</v>
      </c>
      <c r="CT145" s="79">
        <v>-1.9751602564102564E-10</v>
      </c>
      <c r="CU145" s="79">
        <v>0</v>
      </c>
      <c r="CV145" s="79">
        <v>0</v>
      </c>
      <c r="CW145" s="79">
        <v>0</v>
      </c>
      <c r="CX145" s="79">
        <v>2.980769230769232E-9</v>
      </c>
      <c r="CY145" s="79">
        <v>0</v>
      </c>
      <c r="CZ145" s="79">
        <v>4.3963675213675193E-9</v>
      </c>
      <c r="DA145" s="79">
        <v>0</v>
      </c>
      <c r="DB145" s="79">
        <v>0</v>
      </c>
      <c r="DC145" s="79">
        <v>0</v>
      </c>
      <c r="DD145" s="79">
        <v>2.0926816239316238E-9</v>
      </c>
      <c r="DE145" s="79">
        <v>0</v>
      </c>
    </row>
    <row r="146" spans="1:109" s="223" customFormat="1">
      <c r="A146" s="80">
        <v>31</v>
      </c>
      <c r="B146" s="186" t="s">
        <v>745</v>
      </c>
      <c r="C146" s="186">
        <v>0.70599999999999996</v>
      </c>
      <c r="D146" s="246">
        <v>42881</v>
      </c>
      <c r="E146" s="188" t="s">
        <v>26</v>
      </c>
      <c r="F146" s="85">
        <v>100</v>
      </c>
      <c r="G146" s="85">
        <v>0.8</v>
      </c>
      <c r="H146" s="85">
        <v>8</v>
      </c>
      <c r="I146" s="85"/>
      <c r="J146" s="79">
        <v>0.980670496</v>
      </c>
      <c r="K146" s="79">
        <v>6.3257774490000003</v>
      </c>
      <c r="L146" s="79">
        <v>0.31352845200000001</v>
      </c>
      <c r="M146" s="79">
        <v>1.4303535794666669</v>
      </c>
      <c r="N146" s="79">
        <v>1.1746867479999989</v>
      </c>
      <c r="O146" s="79">
        <v>10</v>
      </c>
      <c r="P146" s="79">
        <v>17.329999999999998</v>
      </c>
      <c r="Q146" s="189">
        <v>1.4214140227183707</v>
      </c>
      <c r="R146" s="190">
        <v>0.31499542254153196</v>
      </c>
      <c r="S146" s="191">
        <v>4.905962201331767</v>
      </c>
      <c r="T146" s="186">
        <v>-7.1521483719368912E-6</v>
      </c>
      <c r="U146" s="79">
        <v>-3.5855152735817384E-8</v>
      </c>
      <c r="V146" s="79">
        <v>1.6091809331990571E-8</v>
      </c>
      <c r="W146" s="83">
        <v>-8.1822759315206443E-7</v>
      </c>
      <c r="X146" s="79">
        <v>1.6784155756965069E-9</v>
      </c>
      <c r="Y146" s="79">
        <v>-6.4618999664316854E-9</v>
      </c>
      <c r="Z146" s="79">
        <v>-7.1332661967102867E-8</v>
      </c>
      <c r="AA146" s="199">
        <v>3.3148707620006606E-9</v>
      </c>
      <c r="AB146" s="79">
        <v>-6.398959382343069E-6</v>
      </c>
      <c r="AC146" s="199">
        <v>6.6297415240013427E-8</v>
      </c>
      <c r="AD146" s="199">
        <v>4.2338032896945292E-7</v>
      </c>
      <c r="AE146" s="79">
        <v>8.2242363209130654E-9</v>
      </c>
      <c r="AF146" s="79">
        <v>0</v>
      </c>
      <c r="AG146" s="79">
        <v>2.2385867740852609E-7</v>
      </c>
      <c r="AH146" s="199">
        <v>6.2940584088619742E-9</v>
      </c>
      <c r="AI146" s="79">
        <v>1.4497314535078885E-6</v>
      </c>
      <c r="AJ146" s="79">
        <v>-1.4140651225243365E-7</v>
      </c>
      <c r="AK146" s="79">
        <v>7.9514937898623769E-8</v>
      </c>
      <c r="AL146" s="79">
        <v>0</v>
      </c>
      <c r="AM146" s="79">
        <v>-1.7833165491775571E-8</v>
      </c>
      <c r="AN146" s="199">
        <v>-2.9645015105740176E-9</v>
      </c>
      <c r="AO146" s="79">
        <v>0</v>
      </c>
      <c r="AP146" s="199">
        <v>0</v>
      </c>
      <c r="AQ146" s="79">
        <v>-1.2420275260154389E-8</v>
      </c>
      <c r="AR146" s="79">
        <v>-2.8323262839879298E-9</v>
      </c>
      <c r="AS146" s="79">
        <v>1.7768126888217517E-8</v>
      </c>
      <c r="AT146" s="79">
        <v>4.9555219872440425E-8</v>
      </c>
      <c r="AU146" s="79">
        <v>2.4064283316549177E-6</v>
      </c>
      <c r="AV146" s="79">
        <v>1.1119503188989617E-8</v>
      </c>
      <c r="AW146" s="79">
        <v>6.7766028868747894E-9</v>
      </c>
      <c r="AX146" s="79">
        <v>2.0917254112118167E-8</v>
      </c>
      <c r="AY146" s="79">
        <v>-6.2520980194696207E-9</v>
      </c>
      <c r="AZ146" s="79">
        <v>4.2547834843907352E-7</v>
      </c>
      <c r="BA146" s="79">
        <v>1.4350453172205441E-8</v>
      </c>
      <c r="BB146" s="79">
        <v>3.2854984894259811E-7</v>
      </c>
      <c r="BC146" s="79">
        <v>1.5997398455857669E-7</v>
      </c>
      <c r="BD146" s="79">
        <v>9.4096173212487429E-9</v>
      </c>
      <c r="BE146" s="79">
        <v>4.0177072843235983E-9</v>
      </c>
      <c r="BF146" s="79">
        <v>4.8128566633098378E-9</v>
      </c>
      <c r="BG146" s="79">
        <v>4.5380161127895273E-8</v>
      </c>
      <c r="BH146" s="79">
        <v>9.2103054716347766E-9</v>
      </c>
      <c r="BI146" s="79">
        <v>0</v>
      </c>
      <c r="BJ146" s="79">
        <v>1.976124538435717E-6</v>
      </c>
      <c r="BK146" s="79">
        <v>7.6346928499496469E-9</v>
      </c>
      <c r="BL146" s="79">
        <v>7.6074185968445799E-9</v>
      </c>
      <c r="BM146" s="79">
        <v>0</v>
      </c>
      <c r="BN146" s="79">
        <v>4.7541121181604556E-8</v>
      </c>
      <c r="BO146" s="79">
        <v>0</v>
      </c>
      <c r="BP146" s="79">
        <v>3.9568647197046001E-8</v>
      </c>
      <c r="BQ146" s="79">
        <v>0</v>
      </c>
      <c r="BR146" s="79">
        <v>4.5862705605908052E-9</v>
      </c>
      <c r="BS146" s="79">
        <v>1.3483971131252099E-8</v>
      </c>
      <c r="BT146" s="79">
        <v>0</v>
      </c>
      <c r="BU146" s="79">
        <v>-2.5386035582410203E-9</v>
      </c>
      <c r="BV146" s="79">
        <v>-4.8464249748237568E-10</v>
      </c>
      <c r="BW146" s="79">
        <v>-5.2450486740516955E-9</v>
      </c>
      <c r="BX146" s="79">
        <v>0</v>
      </c>
      <c r="BY146" s="79">
        <v>0</v>
      </c>
      <c r="BZ146" s="79">
        <v>8.7907015777106282E-10</v>
      </c>
      <c r="CA146" s="79">
        <v>-9.9236320913058059E-9</v>
      </c>
      <c r="CB146" s="79">
        <v>8.8179758308157076E-9</v>
      </c>
      <c r="CC146" s="79">
        <v>1.5252601544142328E-9</v>
      </c>
      <c r="CD146" s="79">
        <v>-1.7665323934206121E-9</v>
      </c>
      <c r="CE146" s="79">
        <v>0</v>
      </c>
      <c r="CF146" s="79">
        <v>0</v>
      </c>
      <c r="CG146" s="79">
        <v>-1.9133937562940596E-9</v>
      </c>
      <c r="CH146" s="79">
        <v>0</v>
      </c>
      <c r="CI146" s="79">
        <v>-9.1263846928499467E-10</v>
      </c>
      <c r="CJ146" s="79">
        <v>0</v>
      </c>
      <c r="CK146" s="79">
        <v>-3.8393756294058609E-10</v>
      </c>
      <c r="CL146" s="79">
        <v>-3.0274420946626372E-9</v>
      </c>
      <c r="CM146" s="79">
        <v>0</v>
      </c>
      <c r="CN146" s="79">
        <v>0</v>
      </c>
      <c r="CO146" s="79">
        <v>0</v>
      </c>
      <c r="CP146" s="79">
        <v>0</v>
      </c>
      <c r="CQ146" s="79">
        <v>1.046911715340722E-9</v>
      </c>
      <c r="CR146" s="79">
        <v>0</v>
      </c>
      <c r="CS146" s="79">
        <v>6.063276267203756E-10</v>
      </c>
      <c r="CT146" s="79">
        <v>0</v>
      </c>
      <c r="CU146" s="79">
        <v>0</v>
      </c>
      <c r="CV146" s="79">
        <v>0</v>
      </c>
      <c r="CW146" s="79">
        <v>0</v>
      </c>
      <c r="CX146" s="79">
        <v>0</v>
      </c>
      <c r="CY146" s="79">
        <v>0</v>
      </c>
      <c r="CZ146" s="79">
        <v>1.9012252433702587E-8</v>
      </c>
      <c r="DA146" s="79">
        <v>3.0987747566297421E-9</v>
      </c>
      <c r="DB146" s="79">
        <v>0</v>
      </c>
      <c r="DC146" s="79">
        <v>0</v>
      </c>
      <c r="DD146" s="79">
        <v>7.4689493118496128E-10</v>
      </c>
      <c r="DE146" s="79">
        <v>1.7833165491775723E-10</v>
      </c>
    </row>
    <row r="147" spans="1:109">
      <c r="A147" s="80">
        <v>2</v>
      </c>
      <c r="B147" s="186" t="s">
        <v>516</v>
      </c>
      <c r="C147" s="186">
        <v>0.71799999999999997</v>
      </c>
      <c r="D147" s="246">
        <v>42880</v>
      </c>
      <c r="E147" s="188" t="s">
        <v>16</v>
      </c>
      <c r="F147" s="85">
        <v>100</v>
      </c>
      <c r="G147" s="85"/>
      <c r="H147" s="85"/>
      <c r="I147" s="85">
        <v>29.67</v>
      </c>
      <c r="J147" s="79">
        <v>0.91565903299999996</v>
      </c>
      <c r="K147" s="79">
        <v>7.1155803679999998</v>
      </c>
      <c r="L147" s="79">
        <v>0.23819520899999999</v>
      </c>
      <c r="M147" s="79">
        <v>1.6992354431666665</v>
      </c>
      <c r="N147" s="79">
        <v>0.71544494466666564</v>
      </c>
      <c r="O147" s="79">
        <v>2</v>
      </c>
      <c r="P147" s="79">
        <v>47</v>
      </c>
      <c r="Q147" s="189">
        <v>1.8339271837054445</v>
      </c>
      <c r="R147" s="190">
        <v>0.43168218031550176</v>
      </c>
      <c r="S147" s="191">
        <v>7.1232911868390127</v>
      </c>
      <c r="T147" s="186">
        <v>-7.1406586642043722E-6</v>
      </c>
      <c r="U147" s="83">
        <v>-1.3196368113265619E-8</v>
      </c>
      <c r="V147" s="79">
        <v>3.1548168667282239E-8</v>
      </c>
      <c r="W147" s="83">
        <v>-5.8864265927977839E-6</v>
      </c>
      <c r="X147" s="79">
        <v>-2.3661126500461757E-8</v>
      </c>
      <c r="Y147" s="79">
        <v>-4.7533856571252679E-8</v>
      </c>
      <c r="Z147" s="79">
        <v>-1.0253154816866698E-7</v>
      </c>
      <c r="AA147" s="79">
        <v>-2.6354262850107816E-9</v>
      </c>
      <c r="AB147" s="79">
        <v>-5.6748230224684526E-6</v>
      </c>
      <c r="AC147" s="199">
        <v>9.3105570944906058E-8</v>
      </c>
      <c r="AD147" s="199">
        <v>5.7767774699907679E-7</v>
      </c>
      <c r="AE147" s="79">
        <v>5.867189904586029E-9</v>
      </c>
      <c r="AF147" s="79">
        <v>0</v>
      </c>
      <c r="AG147" s="79">
        <v>4.3455678670360103E-7</v>
      </c>
      <c r="AH147" s="199">
        <v>-1.1926746691289648E-8</v>
      </c>
      <c r="AI147" s="79">
        <v>2.2968605724838414E-6</v>
      </c>
      <c r="AJ147" s="79">
        <v>-1.6533933518005538E-7</v>
      </c>
      <c r="AK147" s="79">
        <v>-6.9252077562326761E-9</v>
      </c>
      <c r="AL147" s="79">
        <v>0</v>
      </c>
      <c r="AM147" s="79">
        <v>-2.0313942751615887E-7</v>
      </c>
      <c r="AN147" s="199">
        <v>-6.4712219144352117E-9</v>
      </c>
      <c r="AO147" s="79">
        <v>0</v>
      </c>
      <c r="AP147" s="199">
        <v>0</v>
      </c>
      <c r="AQ147" s="79">
        <v>0</v>
      </c>
      <c r="AR147" s="79">
        <v>-8.671899045860267E-8</v>
      </c>
      <c r="AS147" s="79">
        <v>3.2760080024622946E-8</v>
      </c>
      <c r="AT147" s="79">
        <v>7.6523545706371197E-8</v>
      </c>
      <c r="AU147" s="79">
        <v>8.6084179747614655E-6</v>
      </c>
      <c r="AV147" s="79">
        <v>-1.3042474607571562E-7</v>
      </c>
      <c r="AW147" s="79">
        <v>-8.0024622960911214E-10</v>
      </c>
      <c r="AX147" s="79">
        <v>3.53185595567867E-8</v>
      </c>
      <c r="AY147" s="79">
        <v>-4.7322253000923362E-9</v>
      </c>
      <c r="AZ147" s="79">
        <v>6.8136349646044932E-7</v>
      </c>
      <c r="BA147" s="79">
        <v>1.6428131732840881E-8</v>
      </c>
      <c r="BB147" s="79">
        <v>6.3865804863034711E-8</v>
      </c>
      <c r="BC147" s="79">
        <v>-1.1926746691289664E-8</v>
      </c>
      <c r="BD147" s="79">
        <v>3.6011080332409961E-9</v>
      </c>
      <c r="BE147" s="79">
        <v>-4.6937519236688278E-10</v>
      </c>
      <c r="BF147" s="79">
        <v>0</v>
      </c>
      <c r="BG147" s="79">
        <v>3.6915204678362577E-8</v>
      </c>
      <c r="BH147" s="79">
        <v>1.3196368113265621E-8</v>
      </c>
      <c r="BI147" s="79">
        <v>0</v>
      </c>
      <c r="BJ147" s="79">
        <v>3.6563173284087411E-6</v>
      </c>
      <c r="BK147" s="79">
        <v>1.4004309018159432E-8</v>
      </c>
      <c r="BL147" s="79">
        <v>1.3908125577100643E-8</v>
      </c>
      <c r="BM147" s="79">
        <v>0</v>
      </c>
      <c r="BN147" s="79">
        <v>-8.8681132656201967E-9</v>
      </c>
      <c r="BO147" s="79">
        <v>0</v>
      </c>
      <c r="BP147" s="79">
        <v>2.8855032317636009E-10</v>
      </c>
      <c r="BQ147" s="79">
        <v>0</v>
      </c>
      <c r="BR147" s="79">
        <v>2.1121883656509675E-9</v>
      </c>
      <c r="BS147" s="79">
        <v>1.054555247768544E-8</v>
      </c>
      <c r="BT147" s="79">
        <v>-4.7706986765158703E-8</v>
      </c>
      <c r="BU147" s="79">
        <v>-1.1849799938442596E-8</v>
      </c>
      <c r="BV147" s="79">
        <v>-5.1746691289627547E-10</v>
      </c>
      <c r="BW147" s="79">
        <v>-1.4619883040935668E-8</v>
      </c>
      <c r="BX147" s="79">
        <v>0</v>
      </c>
      <c r="BY147" s="79">
        <v>0</v>
      </c>
      <c r="BZ147" s="79">
        <v>0</v>
      </c>
      <c r="CA147" s="79">
        <v>-1.0387811634349027E-8</v>
      </c>
      <c r="CB147" s="79">
        <v>4.5456294244382852E-9</v>
      </c>
      <c r="CC147" s="79">
        <v>-2.4122807017543852E-9</v>
      </c>
      <c r="CD147" s="79">
        <v>0</v>
      </c>
      <c r="CE147" s="79">
        <v>-3.0317020621729753E-10</v>
      </c>
      <c r="CF147" s="79">
        <v>2.2872422283779636E-9</v>
      </c>
      <c r="CG147" s="79">
        <v>-5.6902123730378592E-9</v>
      </c>
      <c r="CH147" s="79">
        <v>0</v>
      </c>
      <c r="CI147" s="79">
        <v>-2.0198522622345337E-9</v>
      </c>
      <c r="CJ147" s="79">
        <v>0</v>
      </c>
      <c r="CK147" s="79">
        <v>-1.6004924592182199E-9</v>
      </c>
      <c r="CL147" s="79">
        <v>-2.285318559556787E-9</v>
      </c>
      <c r="CM147" s="79">
        <v>0</v>
      </c>
      <c r="CN147" s="79">
        <v>0</v>
      </c>
      <c r="CO147" s="79">
        <v>0</v>
      </c>
      <c r="CP147" s="79">
        <v>0</v>
      </c>
      <c r="CQ147" s="79">
        <v>2.6583179439827647E-7</v>
      </c>
      <c r="CR147" s="79">
        <v>2.4730686365035397E-8</v>
      </c>
      <c r="CS147" s="79">
        <v>0</v>
      </c>
      <c r="CT147" s="79">
        <v>0</v>
      </c>
      <c r="CU147" s="79">
        <v>0</v>
      </c>
      <c r="CV147" s="79">
        <v>0</v>
      </c>
      <c r="CW147" s="79">
        <v>0</v>
      </c>
      <c r="CX147" s="79">
        <v>0</v>
      </c>
      <c r="CY147" s="79">
        <v>0</v>
      </c>
      <c r="CZ147" s="79">
        <v>-2.6335026161895972E-9</v>
      </c>
      <c r="DA147" s="79">
        <v>-7.5157740843336401E-10</v>
      </c>
      <c r="DB147" s="79">
        <v>0</v>
      </c>
      <c r="DC147" s="79">
        <v>0</v>
      </c>
      <c r="DD147" s="79">
        <v>0</v>
      </c>
      <c r="DE147" s="79">
        <v>9.7530009233610396E-10</v>
      </c>
    </row>
    <row r="148" spans="1:109">
      <c r="A148" s="89">
        <v>13</v>
      </c>
      <c r="B148" s="74" t="s">
        <v>529</v>
      </c>
      <c r="C148" s="74">
        <v>0.71199999999999997</v>
      </c>
      <c r="D148" s="247">
        <v>43609</v>
      </c>
      <c r="E148" s="88" t="s">
        <v>16</v>
      </c>
      <c r="F148" s="85">
        <v>100</v>
      </c>
      <c r="G148" s="85"/>
      <c r="H148" s="85"/>
      <c r="I148" s="85">
        <v>16.670000000000002</v>
      </c>
      <c r="J148" s="78">
        <v>0.96435428999999995</v>
      </c>
      <c r="K148" s="78">
        <v>5.9773547679999997</v>
      </c>
      <c r="L148" s="78">
        <v>0.34960507800000001</v>
      </c>
      <c r="M148" s="78">
        <v>1.2737113520000001</v>
      </c>
      <c r="N148" s="78">
        <v>0.61762163999999997</v>
      </c>
      <c r="O148" s="78">
        <v>3</v>
      </c>
      <c r="P148" s="78">
        <v>100</v>
      </c>
      <c r="Q148" s="189">
        <v>1.8978131222091656</v>
      </c>
      <c r="R148" s="190">
        <v>0.63981960809222849</v>
      </c>
      <c r="S148" s="191">
        <v>7.4968476698002346</v>
      </c>
      <c r="T148" s="186">
        <v>-7.1207101597009845E-6</v>
      </c>
      <c r="U148" s="294">
        <v>-1.77E-8</v>
      </c>
      <c r="V148" s="294">
        <v>2.48E-7</v>
      </c>
      <c r="W148" s="83">
        <v>0</v>
      </c>
      <c r="X148" s="79">
        <v>0</v>
      </c>
      <c r="Y148" s="79">
        <v>2.0661314984709479E-6</v>
      </c>
      <c r="Z148" s="79">
        <v>-1.8858307849133536E-7</v>
      </c>
      <c r="AA148" s="79">
        <v>2.835117227319062E-8</v>
      </c>
      <c r="AB148" s="79">
        <v>1.512062521236833E-5</v>
      </c>
      <c r="AC148" s="199">
        <v>2.5271831464492011E-7</v>
      </c>
      <c r="AD148" s="199">
        <v>4.3662928984029896E-7</v>
      </c>
      <c r="AE148" s="79">
        <v>7.4392626571525637E-8</v>
      </c>
      <c r="AF148" s="79">
        <v>-1.6097519537886507E-8</v>
      </c>
      <c r="AG148" s="79">
        <v>1.6012572205232756E-7</v>
      </c>
      <c r="AH148" s="199">
        <v>-5.9441896024464823E-8</v>
      </c>
      <c r="AI148" s="79">
        <v>4.0265035677879704E-6</v>
      </c>
      <c r="AJ148" s="79">
        <v>-2.102021746517159E-7</v>
      </c>
      <c r="AK148" s="79">
        <v>1.2466021066938497E-7</v>
      </c>
      <c r="AL148" s="79">
        <v>1.3273020727149167E-9</v>
      </c>
      <c r="AM148" s="79">
        <v>2.3190621814475026E-6</v>
      </c>
      <c r="AN148" s="199">
        <v>0</v>
      </c>
      <c r="AO148" s="79">
        <v>0</v>
      </c>
      <c r="AP148" s="199">
        <v>0</v>
      </c>
      <c r="AQ148" s="79">
        <v>-9.5353380903839601E-9</v>
      </c>
      <c r="AR148" s="79">
        <v>3.9882772680937807E-8</v>
      </c>
      <c r="AS148" s="79">
        <v>1.6386340468909275E-8</v>
      </c>
      <c r="AT148" s="79">
        <v>4.1433061501868835E-8</v>
      </c>
      <c r="AU148" s="79">
        <v>1.3627675840978592E-6</v>
      </c>
      <c r="AV148" s="79">
        <v>-6.9232076112810037E-8</v>
      </c>
      <c r="AW148" s="79">
        <v>3.397893306150187E-10</v>
      </c>
      <c r="AX148" s="79">
        <v>2.8181277607883109E-8</v>
      </c>
      <c r="AY148" s="79">
        <v>-7.3415732246007469E-9</v>
      </c>
      <c r="AZ148" s="79">
        <v>3.8765715256540943E-7</v>
      </c>
      <c r="BA148" s="79">
        <v>7.6877336051647968E-9</v>
      </c>
      <c r="BB148" s="79">
        <v>1.0225535168195719E-7</v>
      </c>
      <c r="BC148" s="79">
        <v>6.1947842337750579E-8</v>
      </c>
      <c r="BD148" s="79">
        <v>5.0055215766224937E-9</v>
      </c>
      <c r="BE148" s="79">
        <v>0</v>
      </c>
      <c r="BF148" s="79">
        <v>3.4021406727828745E-9</v>
      </c>
      <c r="BG148" s="79">
        <v>2.5214492014950728E-8</v>
      </c>
      <c r="BH148" s="79">
        <v>6.4390078151546046E-9</v>
      </c>
      <c r="BI148" s="79">
        <v>0</v>
      </c>
      <c r="BJ148" s="79">
        <v>1.446228338430173E-6</v>
      </c>
      <c r="BK148" s="79">
        <v>1.0246772001359156E-8</v>
      </c>
      <c r="BL148" s="79">
        <v>1.0172443085287121E-8</v>
      </c>
      <c r="BM148" s="79">
        <v>0</v>
      </c>
      <c r="BN148" s="79">
        <v>7.836391437308867E-9</v>
      </c>
      <c r="BO148" s="79">
        <v>0</v>
      </c>
      <c r="BP148" s="79">
        <v>1.8199966021066934E-8</v>
      </c>
      <c r="BQ148" s="79">
        <v>0</v>
      </c>
      <c r="BR148" s="79">
        <v>4.8377505946313281E-9</v>
      </c>
      <c r="BS148" s="79">
        <v>3.9054536187563707E-9</v>
      </c>
      <c r="BT148" s="79">
        <v>-2.7183146449201493E-8</v>
      </c>
      <c r="BU148" s="79">
        <v>-3.1218144750254835E-9</v>
      </c>
      <c r="BV148" s="79">
        <v>1.5035677879714577E-9</v>
      </c>
      <c r="BW148" s="79">
        <v>0</v>
      </c>
      <c r="BX148" s="79">
        <v>0</v>
      </c>
      <c r="BY148" s="79">
        <v>0</v>
      </c>
      <c r="BZ148" s="79">
        <v>0</v>
      </c>
      <c r="CA148" s="79">
        <v>-9.3654434250764506E-9</v>
      </c>
      <c r="CB148" s="79">
        <v>-9.2380224260958196E-10</v>
      </c>
      <c r="CC148" s="79">
        <v>-4.3110771321780491E-9</v>
      </c>
      <c r="CD148" s="79">
        <v>0</v>
      </c>
      <c r="CE148" s="79">
        <v>-9.1743119266055048E-10</v>
      </c>
      <c r="CF148" s="79">
        <v>1.1234284743459055E-9</v>
      </c>
      <c r="CG148" s="79">
        <v>-7.4328916072035318E-9</v>
      </c>
      <c r="CH148" s="79">
        <v>0</v>
      </c>
      <c r="CI148" s="79">
        <v>-9.2804960924226982E-10</v>
      </c>
      <c r="CJ148" s="79">
        <v>0</v>
      </c>
      <c r="CK148" s="79">
        <v>-1.9495412844036695E-9</v>
      </c>
      <c r="CL148" s="79">
        <v>9.6202854230377157E-10</v>
      </c>
      <c r="CM148" s="79">
        <v>0</v>
      </c>
      <c r="CN148" s="79">
        <v>0</v>
      </c>
      <c r="CO148" s="79">
        <v>4.0795956506965673E-9</v>
      </c>
      <c r="CP148" s="79">
        <v>0</v>
      </c>
      <c r="CQ148" s="79">
        <v>1.015545361875637E-7</v>
      </c>
      <c r="CR148" s="79">
        <v>9.0150356778797129E-9</v>
      </c>
      <c r="CS148" s="79">
        <v>0</v>
      </c>
      <c r="CT148" s="79">
        <v>0</v>
      </c>
      <c r="CU148" s="79">
        <v>0</v>
      </c>
      <c r="CV148" s="79">
        <v>0</v>
      </c>
      <c r="CW148" s="79">
        <v>0</v>
      </c>
      <c r="CX148" s="79">
        <v>0</v>
      </c>
      <c r="CY148" s="79">
        <v>0</v>
      </c>
      <c r="CZ148" s="79">
        <v>4.1326877336051647E-9</v>
      </c>
      <c r="DA148" s="79">
        <v>0</v>
      </c>
      <c r="DB148" s="79">
        <v>0</v>
      </c>
      <c r="DC148" s="79">
        <v>0</v>
      </c>
      <c r="DD148" s="79">
        <v>0</v>
      </c>
      <c r="DE148" s="79">
        <v>4.4384981311586809E-10</v>
      </c>
    </row>
    <row r="149" spans="1:109">
      <c r="A149" s="80">
        <v>38</v>
      </c>
      <c r="B149" s="193" t="s">
        <v>174</v>
      </c>
      <c r="C149" s="193">
        <v>0.64500000000000002</v>
      </c>
      <c r="D149" s="248">
        <v>42882</v>
      </c>
      <c r="E149" s="194" t="s">
        <v>26</v>
      </c>
      <c r="F149" s="193">
        <v>100</v>
      </c>
      <c r="G149" s="85">
        <v>3.3</v>
      </c>
      <c r="H149" s="85">
        <v>33</v>
      </c>
      <c r="I149" s="193"/>
      <c r="J149" s="195">
        <v>0.46276253299999998</v>
      </c>
      <c r="K149" s="195">
        <v>4.2647025850000002</v>
      </c>
      <c r="L149" s="195">
        <v>0.32252185300000002</v>
      </c>
      <c r="M149" s="79">
        <v>1.1396336404333332</v>
      </c>
      <c r="N149" s="79">
        <v>1.3189905026666666</v>
      </c>
      <c r="O149" s="195">
        <v>0.67</v>
      </c>
      <c r="P149" s="195">
        <v>46</v>
      </c>
      <c r="Q149" s="189">
        <v>1.3936933803368587</v>
      </c>
      <c r="R149" s="190">
        <v>0.3019005312981709</v>
      </c>
      <c r="S149" s="191">
        <v>4.94450097924011</v>
      </c>
      <c r="T149" s="186">
        <v>-7.064222652885443E-6</v>
      </c>
      <c r="U149" s="79">
        <v>-4.1303294573643426E-8</v>
      </c>
      <c r="V149" s="79">
        <v>-3.2622739018087859E-8</v>
      </c>
      <c r="W149" s="83">
        <v>-3.75484496124031E-6</v>
      </c>
      <c r="X149" s="79">
        <v>-9.0170111972437788E-9</v>
      </c>
      <c r="Y149" s="79">
        <v>6.3509366925064568E-8</v>
      </c>
      <c r="Z149" s="79">
        <v>-2.2475236864771961E-8</v>
      </c>
      <c r="AA149" s="199">
        <v>4.1855081826011812E-9</v>
      </c>
      <c r="AB149" s="79">
        <v>-1.1277993109388459E-5</v>
      </c>
      <c r="AC149" s="199">
        <v>-8.3171834625323005E-8</v>
      </c>
      <c r="AD149" s="199">
        <v>4.9014857881136952E-8</v>
      </c>
      <c r="AE149" s="79">
        <v>-1.6297911283376404E-8</v>
      </c>
      <c r="AF149" s="79">
        <v>0</v>
      </c>
      <c r="AG149" s="79">
        <v>-3.4170434969853568E-7</v>
      </c>
      <c r="AH149" s="199">
        <v>-5.1841085271317853E-8</v>
      </c>
      <c r="AI149" s="79">
        <v>-8.0211024978466901E-8</v>
      </c>
      <c r="AJ149" s="79">
        <v>-1.5409668389319555E-7</v>
      </c>
      <c r="AK149" s="79">
        <v>-8.465223944875111E-8</v>
      </c>
      <c r="AL149" s="79">
        <v>0</v>
      </c>
      <c r="AM149" s="79">
        <v>-1.6580534022394488E-7</v>
      </c>
      <c r="AN149" s="199">
        <v>-4.9620478036175714E-9</v>
      </c>
      <c r="AO149" s="79">
        <v>0</v>
      </c>
      <c r="AP149" s="199">
        <v>0</v>
      </c>
      <c r="AQ149" s="79">
        <v>-6.2042420327304027E-9</v>
      </c>
      <c r="AR149" s="79">
        <v>6.7964039621016335E-8</v>
      </c>
      <c r="AS149" s="79">
        <v>1.9527885443583115E-8</v>
      </c>
      <c r="AT149" s="79">
        <v>8.0870478036175701E-8</v>
      </c>
      <c r="AU149" s="79">
        <v>6.6349052540913004E-6</v>
      </c>
      <c r="AV149" s="79">
        <v>3.1223083548664947E-8</v>
      </c>
      <c r="AW149" s="79">
        <v>2.1735034453057701E-8</v>
      </c>
      <c r="AX149" s="79">
        <v>7.5648686477174853E-7</v>
      </c>
      <c r="AY149" s="79">
        <v>2.4224806201550369E-10</v>
      </c>
      <c r="AZ149" s="79">
        <v>3.9553725236864774E-7</v>
      </c>
      <c r="BA149" s="79">
        <v>3.1142334194659761E-8</v>
      </c>
      <c r="BB149" s="79">
        <v>4.1922372954349694E-7</v>
      </c>
      <c r="BC149" s="79">
        <v>1.7266903531438418E-7</v>
      </c>
      <c r="BD149" s="79">
        <v>1.0575473729543498E-8</v>
      </c>
      <c r="BE149" s="79">
        <v>7.4168281653746772E-9</v>
      </c>
      <c r="BF149" s="79">
        <v>5.3563738156761398E-9</v>
      </c>
      <c r="BG149" s="79">
        <v>5.7978036175710595E-8</v>
      </c>
      <c r="BH149" s="79">
        <v>2.912360034453058E-8</v>
      </c>
      <c r="BI149" s="79">
        <v>4.133021102497847E-9</v>
      </c>
      <c r="BJ149" s="79">
        <v>9.8002799310938832E-7</v>
      </c>
      <c r="BK149" s="79">
        <v>1.2677648578811367E-8</v>
      </c>
      <c r="BL149" s="79">
        <v>1.2691106804478897E-8</v>
      </c>
      <c r="BM149" s="79">
        <v>0</v>
      </c>
      <c r="BN149" s="79">
        <v>7.220338070628768E-8</v>
      </c>
      <c r="BO149" s="79">
        <v>0</v>
      </c>
      <c r="BP149" s="79">
        <v>5.3025409130060309E-8</v>
      </c>
      <c r="BQ149" s="79">
        <v>0</v>
      </c>
      <c r="BR149" s="79">
        <v>1.3431309216192935E-8</v>
      </c>
      <c r="BS149" s="79">
        <v>1.2172965116279073E-8</v>
      </c>
      <c r="BT149" s="79">
        <v>1.7361111111111067E-8</v>
      </c>
      <c r="BU149" s="79">
        <v>-1.2246985357450469E-9</v>
      </c>
      <c r="BV149" s="79">
        <v>2.2407945736434104E-9</v>
      </c>
      <c r="BW149" s="79">
        <v>8.2902670111972454E-9</v>
      </c>
      <c r="BX149" s="79">
        <v>0</v>
      </c>
      <c r="BY149" s="79">
        <v>0</v>
      </c>
      <c r="BZ149" s="79">
        <v>0</v>
      </c>
      <c r="CA149" s="79">
        <v>1.4131136950904393E-9</v>
      </c>
      <c r="CB149" s="79">
        <v>1.5799956933677858E-9</v>
      </c>
      <c r="CC149" s="79">
        <v>1.0026378122308357E-9</v>
      </c>
      <c r="CD149" s="79">
        <v>1.1574074074074072E-8</v>
      </c>
      <c r="CE149" s="79">
        <v>0</v>
      </c>
      <c r="CF149" s="79">
        <v>5.3334948320413434E-9</v>
      </c>
      <c r="CG149" s="79">
        <v>7.9538113695090494E-10</v>
      </c>
      <c r="CH149" s="79">
        <v>0</v>
      </c>
      <c r="CI149" s="79">
        <v>3.1559539190353148E-9</v>
      </c>
      <c r="CJ149" s="79">
        <v>8.6065353143841531E-10</v>
      </c>
      <c r="CK149" s="79">
        <v>2.1936907838070604E-10</v>
      </c>
      <c r="CL149" s="79">
        <v>2.1089039621016367E-9</v>
      </c>
      <c r="CM149" s="79">
        <v>3.3430232558139524E-9</v>
      </c>
      <c r="CN149" s="79">
        <v>0</v>
      </c>
      <c r="CO149" s="79">
        <v>9.5055447889750222E-9</v>
      </c>
      <c r="CP149" s="79">
        <v>0</v>
      </c>
      <c r="CQ149" s="79">
        <v>1.335055986218777E-7</v>
      </c>
      <c r="CR149" s="79">
        <v>1.1899763135228252E-8</v>
      </c>
      <c r="CS149" s="79">
        <v>1.3296726959517657E-9</v>
      </c>
      <c r="CT149" s="79">
        <v>2.8773686477174856E-9</v>
      </c>
      <c r="CU149" s="79">
        <v>0</v>
      </c>
      <c r="CV149" s="79">
        <v>2.4857342807924199E-9</v>
      </c>
      <c r="CW149" s="79">
        <v>0</v>
      </c>
      <c r="CX149" s="79">
        <v>2.0200796726959511E-9</v>
      </c>
      <c r="CY149" s="79">
        <v>0</v>
      </c>
      <c r="CZ149" s="79">
        <v>3.4951012058570194E-8</v>
      </c>
      <c r="DA149" s="79">
        <v>5.8973944875107645E-9</v>
      </c>
      <c r="DB149" s="79">
        <v>7.7102174849267864E-9</v>
      </c>
      <c r="DC149" s="79">
        <v>0</v>
      </c>
      <c r="DD149" s="79">
        <v>1.7361111111111113E-9</v>
      </c>
      <c r="DE149" s="79">
        <v>2.4090223944875067E-10</v>
      </c>
    </row>
    <row r="150" spans="1:109">
      <c r="A150" s="80">
        <v>25</v>
      </c>
      <c r="B150" s="186" t="s">
        <v>638</v>
      </c>
      <c r="C150" s="186">
        <v>0.70199999999999996</v>
      </c>
      <c r="D150" s="251">
        <v>42880</v>
      </c>
      <c r="E150" s="188" t="s">
        <v>26</v>
      </c>
      <c r="F150" s="85">
        <v>100</v>
      </c>
      <c r="G150" s="85">
        <v>1.1000000000000001</v>
      </c>
      <c r="H150" s="85">
        <v>11</v>
      </c>
      <c r="I150" s="85"/>
      <c r="J150" s="79">
        <v>0.85055708399999996</v>
      </c>
      <c r="K150" s="79">
        <v>3.96775857</v>
      </c>
      <c r="L150" s="79">
        <v>0.67899226400000001</v>
      </c>
      <c r="M150" s="79">
        <v>0.25503912466666673</v>
      </c>
      <c r="N150" s="79">
        <v>0.26855452099999905</v>
      </c>
      <c r="O150" s="79">
        <v>0</v>
      </c>
      <c r="P150" s="79">
        <v>100</v>
      </c>
      <c r="Q150" s="189">
        <v>0.94033556600078338</v>
      </c>
      <c r="R150" s="190">
        <v>0.17385734991620652</v>
      </c>
      <c r="S150" s="191">
        <v>3.552103407755582</v>
      </c>
      <c r="T150" s="186">
        <v>-7.0607911576497965E-6</v>
      </c>
      <c r="U150" s="83">
        <v>-3.7267306573589308E-8</v>
      </c>
      <c r="V150" s="79">
        <v>-2.7777777777777771E-8</v>
      </c>
      <c r="W150" s="83">
        <v>-4.9810936591041304E-6</v>
      </c>
      <c r="X150" s="79">
        <v>1.9997091332169892E-8</v>
      </c>
      <c r="Y150" s="79">
        <v>5.0556282722513066E-8</v>
      </c>
      <c r="Z150" s="79">
        <v>1.7633798720186133E-8</v>
      </c>
      <c r="AA150" s="79">
        <v>-2.6196189645142531E-8</v>
      </c>
      <c r="AB150" s="79">
        <v>-2.2014979639325189E-5</v>
      </c>
      <c r="AC150" s="79">
        <v>-3.9994182664339719E-8</v>
      </c>
      <c r="AD150" s="79">
        <v>3.204988365328679E-7</v>
      </c>
      <c r="AE150" s="79">
        <v>-3.1449970913321705E-9</v>
      </c>
      <c r="AF150" s="79">
        <v>0</v>
      </c>
      <c r="AG150" s="79">
        <v>-2.3542030250145434E-7</v>
      </c>
      <c r="AH150" s="79">
        <v>-4.8465677719604429E-8</v>
      </c>
      <c r="AI150" s="79">
        <v>4.0303228621291439E-7</v>
      </c>
      <c r="AJ150" s="79">
        <v>-1.4417902850494472E-7</v>
      </c>
      <c r="AK150" s="79">
        <v>-1.1416521233275162E-7</v>
      </c>
      <c r="AL150" s="79">
        <v>0</v>
      </c>
      <c r="AM150" s="79">
        <v>-1.9742582897033158E-7</v>
      </c>
      <c r="AN150" s="199">
        <v>-5.2774141942990112E-9</v>
      </c>
      <c r="AO150" s="79">
        <v>0</v>
      </c>
      <c r="AP150" s="79">
        <v>0</v>
      </c>
      <c r="AQ150" s="79">
        <v>0</v>
      </c>
      <c r="AR150" s="79">
        <v>-1.2927210587550901E-7</v>
      </c>
      <c r="AS150" s="79">
        <v>-1.5350494473531126E-8</v>
      </c>
      <c r="AT150" s="79">
        <v>1.3347149505526468E-8</v>
      </c>
      <c r="AU150" s="79">
        <v>1.2852675974403718E-7</v>
      </c>
      <c r="AV150" s="79">
        <v>-1.7452006980802786E-7</v>
      </c>
      <c r="AW150" s="79">
        <v>-3.3795084351367067E-9</v>
      </c>
      <c r="AX150" s="79">
        <v>-5.7446189645142533E-9</v>
      </c>
      <c r="AY150" s="79">
        <v>-1.9597149505526472E-9</v>
      </c>
      <c r="AZ150" s="79">
        <v>5.6606311809191394E-8</v>
      </c>
      <c r="BA150" s="79">
        <v>-1.6143106457242581E-9</v>
      </c>
      <c r="BB150" s="79">
        <v>-1.20618819080861E-7</v>
      </c>
      <c r="BC150" s="79">
        <v>2.6196189645142524E-8</v>
      </c>
      <c r="BD150" s="79">
        <v>5.7246218731820802E-9</v>
      </c>
      <c r="BE150" s="79">
        <v>9.0895869691680277E-11</v>
      </c>
      <c r="BF150" s="79">
        <v>0</v>
      </c>
      <c r="BG150" s="79">
        <v>2.3136634671320538E-8</v>
      </c>
      <c r="BH150" s="79">
        <v>5.5446480511925294E-10</v>
      </c>
      <c r="BI150" s="79">
        <v>0</v>
      </c>
      <c r="BJ150" s="79">
        <v>5.6337260034904018E-8</v>
      </c>
      <c r="BK150" s="79">
        <v>-6.1809191390343275E-10</v>
      </c>
      <c r="BL150" s="79">
        <v>-6.0173065735892996E-10</v>
      </c>
      <c r="BM150" s="79">
        <v>0</v>
      </c>
      <c r="BN150" s="79">
        <v>3.6176556137289089E-9</v>
      </c>
      <c r="BO150" s="79">
        <v>0</v>
      </c>
      <c r="BP150" s="79">
        <v>3.2940663176265319E-9</v>
      </c>
      <c r="BQ150" s="79">
        <v>0</v>
      </c>
      <c r="BR150" s="79">
        <v>-5.2955933682373474E-9</v>
      </c>
      <c r="BS150" s="79">
        <v>-2.134235020360676E-9</v>
      </c>
      <c r="BT150" s="79">
        <v>-2.0687899941826646E-7</v>
      </c>
      <c r="BU150" s="79">
        <v>-2.0051628853984875E-8</v>
      </c>
      <c r="BV150" s="79">
        <v>-2.0324316463059912E-9</v>
      </c>
      <c r="BW150" s="79">
        <v>-2.8230439208842345E-8</v>
      </c>
      <c r="BX150" s="79">
        <v>0</v>
      </c>
      <c r="BY150" s="79">
        <v>0</v>
      </c>
      <c r="BZ150" s="79">
        <v>0</v>
      </c>
      <c r="CA150" s="79">
        <v>-1.4925101803374055E-8</v>
      </c>
      <c r="CB150" s="79">
        <v>2.9086678301337811E-10</v>
      </c>
      <c r="CC150" s="79">
        <v>-1.5652268760907516E-9</v>
      </c>
      <c r="CD150" s="79">
        <v>0</v>
      </c>
      <c r="CE150" s="79">
        <v>-3.1468150087260038E-10</v>
      </c>
      <c r="CF150" s="79">
        <v>-1.2107329842931936E-9</v>
      </c>
      <c r="CG150" s="79">
        <v>-8.01519778941245E-9</v>
      </c>
      <c r="CH150" s="79">
        <v>0</v>
      </c>
      <c r="CI150" s="79">
        <v>-1.9088132635253054E-9</v>
      </c>
      <c r="CJ150" s="79">
        <v>0</v>
      </c>
      <c r="CK150" s="79">
        <v>-1.9197207678883076E-9</v>
      </c>
      <c r="CL150" s="79">
        <v>-6.3463496218731816E-9</v>
      </c>
      <c r="CM150" s="79">
        <v>0</v>
      </c>
      <c r="CN150" s="79">
        <v>0</v>
      </c>
      <c r="CO150" s="79">
        <v>0</v>
      </c>
      <c r="CP150" s="79">
        <v>0</v>
      </c>
      <c r="CQ150" s="79">
        <v>1.6870273414776032E-8</v>
      </c>
      <c r="CR150" s="79">
        <v>9.260471204188486E-10</v>
      </c>
      <c r="CS150" s="79">
        <v>0</v>
      </c>
      <c r="CT150" s="79">
        <v>0</v>
      </c>
      <c r="CU150" s="79">
        <v>0</v>
      </c>
      <c r="CV150" s="79">
        <v>0</v>
      </c>
      <c r="CW150" s="79">
        <v>0</v>
      </c>
      <c r="CX150" s="79">
        <v>0</v>
      </c>
      <c r="CY150" s="79">
        <v>0</v>
      </c>
      <c r="CZ150" s="79">
        <v>8.6787376381617214E-9</v>
      </c>
      <c r="DA150" s="79">
        <v>1.103839441535776E-9</v>
      </c>
      <c r="DB150" s="79">
        <v>0</v>
      </c>
      <c r="DC150" s="79">
        <v>0</v>
      </c>
      <c r="DD150" s="79">
        <v>0</v>
      </c>
      <c r="DE150" s="79">
        <v>1.5597731239092503E-9</v>
      </c>
    </row>
    <row r="151" spans="1:109">
      <c r="A151" s="80">
        <v>24</v>
      </c>
      <c r="B151" s="186" t="s">
        <v>482</v>
      </c>
      <c r="C151" s="186">
        <v>0.68500000000000005</v>
      </c>
      <c r="D151" s="251">
        <v>42881</v>
      </c>
      <c r="E151" s="188" t="s">
        <v>26</v>
      </c>
      <c r="F151" s="85">
        <v>100</v>
      </c>
      <c r="G151" s="85">
        <v>1</v>
      </c>
      <c r="H151" s="85">
        <v>10</v>
      </c>
      <c r="I151" s="85"/>
      <c r="J151" s="79">
        <v>0.96894798299999996</v>
      </c>
      <c r="K151" s="79">
        <v>6.7812829309999998</v>
      </c>
      <c r="L151" s="79">
        <v>0.27559726499999998</v>
      </c>
      <c r="M151" s="79">
        <v>1.7246945135666667</v>
      </c>
      <c r="N151" s="79">
        <v>1.0268335463333329</v>
      </c>
      <c r="O151" s="79">
        <v>1.67</v>
      </c>
      <c r="P151" s="79">
        <v>72.67</v>
      </c>
      <c r="Q151" s="189">
        <v>1.2015368585977282</v>
      </c>
      <c r="R151" s="190">
        <v>0.234328591095566</v>
      </c>
      <c r="S151" s="191">
        <v>4.7789217783000399</v>
      </c>
      <c r="T151" s="186">
        <v>-7.059953239812959E-6</v>
      </c>
      <c r="U151" s="83">
        <v>-3.8966822533956795E-8</v>
      </c>
      <c r="V151" s="79">
        <v>-4.2543420173680699E-8</v>
      </c>
      <c r="W151" s="83">
        <v>-4.3837675350701402E-6</v>
      </c>
      <c r="X151" s="79">
        <v>-6.8887775551102154E-8</v>
      </c>
      <c r="Y151" s="79">
        <v>7.0376864840792702E-8</v>
      </c>
      <c r="Z151" s="79">
        <v>-1.5837230015586713E-7</v>
      </c>
      <c r="AA151" s="79">
        <v>5.1631039857492701E-9</v>
      </c>
      <c r="AB151" s="79">
        <v>5.5666889334224009E-7</v>
      </c>
      <c r="AC151" s="79">
        <v>4.7316855934090434E-8</v>
      </c>
      <c r="AD151" s="79">
        <v>8.7188265419728325E-8</v>
      </c>
      <c r="AE151" s="79">
        <v>-1.8773658427967056E-8</v>
      </c>
      <c r="AF151" s="79">
        <v>0</v>
      </c>
      <c r="AG151" s="79">
        <v>-2.251725673569361E-7</v>
      </c>
      <c r="AH151" s="79">
        <v>-6.6368848808728577E-8</v>
      </c>
      <c r="AI151" s="79">
        <v>1.5503228679581386E-7</v>
      </c>
      <c r="AJ151" s="79">
        <v>-1.5994488977955911E-7</v>
      </c>
      <c r="AK151" s="79">
        <v>-7.7098641727900227E-8</v>
      </c>
      <c r="AL151" s="79">
        <v>0</v>
      </c>
      <c r="AM151" s="79">
        <v>-2.168225339568025E-7</v>
      </c>
      <c r="AN151" s="199">
        <v>-5.5917390336228E-9</v>
      </c>
      <c r="AO151" s="79">
        <v>0</v>
      </c>
      <c r="AP151" s="79">
        <v>0</v>
      </c>
      <c r="AQ151" s="79">
        <v>-1.3193052772211075E-8</v>
      </c>
      <c r="AR151" s="79">
        <v>-4.2446003117345886E-9</v>
      </c>
      <c r="AS151" s="79">
        <v>-7.0822199955466498E-9</v>
      </c>
      <c r="AT151" s="79">
        <v>9.7695390781563002E-9</v>
      </c>
      <c r="AU151" s="79">
        <v>1.4055889556891563E-7</v>
      </c>
      <c r="AV151" s="79">
        <v>-1.5169227343576038E-7</v>
      </c>
      <c r="AW151" s="79">
        <v>-4.0692496103317746E-9</v>
      </c>
      <c r="AX151" s="79">
        <v>2.226675573368956E-9</v>
      </c>
      <c r="AY151" s="79">
        <v>-4.1471832553996882E-9</v>
      </c>
      <c r="AZ151" s="79">
        <v>9.1349365397461601E-8</v>
      </c>
      <c r="BA151" s="79">
        <v>-4.6523602761077689E-9</v>
      </c>
      <c r="BB151" s="79">
        <v>3.6308728568247621E-8</v>
      </c>
      <c r="BC151" s="79">
        <v>1.0576708973502559E-8</v>
      </c>
      <c r="BD151" s="79">
        <v>-6.3181919394344316E-10</v>
      </c>
      <c r="BE151" s="79">
        <v>-4.3837675350701443E-10</v>
      </c>
      <c r="BF151" s="79">
        <v>2.7012358049432214E-9</v>
      </c>
      <c r="BG151" s="79">
        <v>1.2768592741037632E-8</v>
      </c>
      <c r="BH151" s="79">
        <v>-4.1750167000668043E-11</v>
      </c>
      <c r="BI151" s="79">
        <v>0</v>
      </c>
      <c r="BJ151" s="79">
        <v>2.9767869071476289E-7</v>
      </c>
      <c r="BK151" s="79">
        <v>1.5141393898908948E-9</v>
      </c>
      <c r="BL151" s="79">
        <v>1.5586729013582734E-9</v>
      </c>
      <c r="BM151" s="79">
        <v>0</v>
      </c>
      <c r="BN151" s="79">
        <v>9.1572032954798475E-9</v>
      </c>
      <c r="BO151" s="79">
        <v>0</v>
      </c>
      <c r="BP151" s="79">
        <v>6.0064573591627693E-9</v>
      </c>
      <c r="BQ151" s="79">
        <v>0</v>
      </c>
      <c r="BR151" s="79">
        <v>-5.2215542195502108E-9</v>
      </c>
      <c r="BS151" s="79">
        <v>-1.2135381874860841E-9</v>
      </c>
      <c r="BT151" s="79">
        <v>0</v>
      </c>
      <c r="BU151" s="79">
        <v>-1.1240536628813178E-8</v>
      </c>
      <c r="BV151" s="79">
        <v>-1.6352148741928302E-9</v>
      </c>
      <c r="BW151" s="79">
        <v>-2.0026163437987084E-8</v>
      </c>
      <c r="BX151" s="79">
        <v>0</v>
      </c>
      <c r="BY151" s="79">
        <v>0</v>
      </c>
      <c r="BZ151" s="79">
        <v>-7.6124471164551364E-10</v>
      </c>
      <c r="CA151" s="79">
        <v>-7.5428635047873537E-9</v>
      </c>
      <c r="CB151" s="79">
        <v>-6.1929414384324023E-10</v>
      </c>
      <c r="CC151" s="79">
        <v>-1.7688154085949677E-9</v>
      </c>
      <c r="CD151" s="79">
        <v>-3.0324537964818526E-9</v>
      </c>
      <c r="CE151" s="79">
        <v>0</v>
      </c>
      <c r="CF151" s="79">
        <v>0</v>
      </c>
      <c r="CG151" s="79">
        <v>-4.8833778668448014E-9</v>
      </c>
      <c r="CH151" s="79">
        <v>0</v>
      </c>
      <c r="CI151" s="79">
        <v>-2.5620685816076589E-9</v>
      </c>
      <c r="CJ151" s="79">
        <v>0</v>
      </c>
      <c r="CK151" s="79">
        <v>-1.7576820307281241E-9</v>
      </c>
      <c r="CL151" s="79">
        <v>-1.2010131373858835E-9</v>
      </c>
      <c r="CM151" s="79">
        <v>0</v>
      </c>
      <c r="CN151" s="79">
        <v>0</v>
      </c>
      <c r="CO151" s="79">
        <v>0</v>
      </c>
      <c r="CP151" s="79">
        <v>0</v>
      </c>
      <c r="CQ151" s="79">
        <v>-4.226508572700957E-9</v>
      </c>
      <c r="CR151" s="79">
        <v>0</v>
      </c>
      <c r="CS151" s="79">
        <v>4.0358494767312402E-10</v>
      </c>
      <c r="CT151" s="79">
        <v>0</v>
      </c>
      <c r="CU151" s="79">
        <v>0</v>
      </c>
      <c r="CV151" s="79">
        <v>0</v>
      </c>
      <c r="CW151" s="79">
        <v>0</v>
      </c>
      <c r="CX151" s="79">
        <v>0</v>
      </c>
      <c r="CY151" s="79">
        <v>0</v>
      </c>
      <c r="CZ151" s="79">
        <v>3.2272879091516365E-9</v>
      </c>
      <c r="DA151" s="79">
        <v>2.8654531284791802E-10</v>
      </c>
      <c r="DB151" s="79">
        <v>0</v>
      </c>
      <c r="DC151" s="79">
        <v>0</v>
      </c>
      <c r="DD151" s="79">
        <v>-1.7813404586951689E-10</v>
      </c>
      <c r="DE151" s="79">
        <v>1.1411712313515918E-9</v>
      </c>
    </row>
    <row r="152" spans="1:109" s="203" customFormat="1">
      <c r="A152" s="89">
        <v>41</v>
      </c>
      <c r="B152" s="74" t="s">
        <v>765</v>
      </c>
      <c r="C152" s="74">
        <v>0.72</v>
      </c>
      <c r="D152" s="255">
        <v>42881</v>
      </c>
      <c r="E152" s="88" t="s">
        <v>26</v>
      </c>
      <c r="F152" s="85">
        <v>100</v>
      </c>
      <c r="G152" s="85">
        <v>1</v>
      </c>
      <c r="H152" s="85">
        <v>10</v>
      </c>
      <c r="I152" s="85"/>
      <c r="J152" s="78">
        <v>0.79246330700000001</v>
      </c>
      <c r="K152" s="78">
        <v>5.2565861749999998</v>
      </c>
      <c r="L152" s="78">
        <v>0.36583360999999998</v>
      </c>
      <c r="M152" s="78">
        <v>2.1900136767333334</v>
      </c>
      <c r="N152" s="78">
        <v>0.7802089863333318</v>
      </c>
      <c r="O152" s="78">
        <v>5.67</v>
      </c>
      <c r="P152" s="78">
        <v>18.670000000000002</v>
      </c>
      <c r="Q152" s="189">
        <v>0.92045076380728563</v>
      </c>
      <c r="R152" s="190">
        <v>0.16570307598765166</v>
      </c>
      <c r="S152" s="191">
        <v>2.9718220916568745</v>
      </c>
      <c r="T152" s="186">
        <v>-7.0047669491525427E-6</v>
      </c>
      <c r="U152" s="83">
        <v>-2.0288959510357809E-8</v>
      </c>
      <c r="V152" s="79">
        <v>-7.5329566854990522E-9</v>
      </c>
      <c r="W152" s="83">
        <v>-3.2809557438794727E-6</v>
      </c>
      <c r="X152" s="79">
        <v>-1.8538135593220312E-8</v>
      </c>
      <c r="Y152" s="79">
        <v>6.3117937853107515E-9</v>
      </c>
      <c r="Z152" s="79">
        <v>-1.194679849340867E-7</v>
      </c>
      <c r="AA152" s="199">
        <v>-1.4300847457627113E-8</v>
      </c>
      <c r="AB152" s="79">
        <v>-1.4712806026365348E-6</v>
      </c>
      <c r="AC152" s="199">
        <v>5.8262711864406845E-8</v>
      </c>
      <c r="AD152" s="199">
        <v>2.3319797551789078E-7</v>
      </c>
      <c r="AE152" s="79">
        <v>-1.2049788135593227E-8</v>
      </c>
      <c r="AF152" s="79">
        <v>0</v>
      </c>
      <c r="AG152" s="79">
        <v>2.5776836158192095E-7</v>
      </c>
      <c r="AH152" s="199">
        <v>-3.5163606403013191E-8</v>
      </c>
      <c r="AI152" s="79">
        <v>7.1121704331450106E-7</v>
      </c>
      <c r="AJ152" s="79">
        <v>-1.5157132768361583E-7</v>
      </c>
      <c r="AK152" s="79">
        <v>-5.929260828625237E-8</v>
      </c>
      <c r="AL152" s="79">
        <v>0</v>
      </c>
      <c r="AM152" s="79">
        <v>-1.8346869114877581E-7</v>
      </c>
      <c r="AN152" s="199">
        <v>-1.8140889830508471E-9</v>
      </c>
      <c r="AO152" s="79">
        <v>0</v>
      </c>
      <c r="AP152" s="199">
        <v>0</v>
      </c>
      <c r="AQ152" s="79">
        <v>-7.9007768361581912E-9</v>
      </c>
      <c r="AR152" s="79">
        <v>1.0092984934086629E-8</v>
      </c>
      <c r="AS152" s="79">
        <v>5.8998352165725051E-9</v>
      </c>
      <c r="AT152" s="79">
        <v>2.8792961393596986E-8</v>
      </c>
      <c r="AU152" s="78">
        <v>6.0278366290018829E-6</v>
      </c>
      <c r="AV152" s="78">
        <v>-1.0460805084745764E-7</v>
      </c>
      <c r="AW152" s="78">
        <v>3.7547080979284411E-9</v>
      </c>
      <c r="AX152" s="78">
        <v>9.8722928436911473E-8</v>
      </c>
      <c r="AY152" s="78">
        <v>2.8675258945386056E-9</v>
      </c>
      <c r="AZ152" s="78">
        <v>2.2569444444444441E-7</v>
      </c>
      <c r="BA152" s="78">
        <v>5.7085687382297533E-9</v>
      </c>
      <c r="BB152" s="78">
        <v>2.8881238229755178E-7</v>
      </c>
      <c r="BC152" s="78">
        <v>1.0500529661016954E-7</v>
      </c>
      <c r="BD152" s="78">
        <v>5.5011181732580047E-9</v>
      </c>
      <c r="BE152" s="78">
        <v>1.5683851224105457E-9</v>
      </c>
      <c r="BF152" s="78">
        <v>4.9641007532956684E-9</v>
      </c>
      <c r="BG152" s="78">
        <v>3.6193502824858763E-8</v>
      </c>
      <c r="BH152" s="78">
        <v>4.6330626177024461E-9</v>
      </c>
      <c r="BI152" s="78">
        <v>0</v>
      </c>
      <c r="BJ152" s="78">
        <v>1.1783486346516009E-6</v>
      </c>
      <c r="BK152" s="78">
        <v>4.8831803201506592E-9</v>
      </c>
      <c r="BL152" s="78">
        <v>4.956744350282486E-9</v>
      </c>
      <c r="BM152" s="78">
        <v>0</v>
      </c>
      <c r="BN152" s="78">
        <v>4.2431732580037673E-8</v>
      </c>
      <c r="BO152" s="78">
        <v>0</v>
      </c>
      <c r="BP152" s="78">
        <v>3.31185263653484E-8</v>
      </c>
      <c r="BQ152" s="78">
        <v>0</v>
      </c>
      <c r="BR152" s="78">
        <v>2.6703742937853109E-9</v>
      </c>
      <c r="BS152" s="78">
        <v>3.8488700564971763E-9</v>
      </c>
      <c r="BT152" s="78">
        <v>0</v>
      </c>
      <c r="BU152" s="78">
        <v>-7.6462452919020721E-9</v>
      </c>
      <c r="BV152" s="78">
        <v>-1.7169844632768357E-9</v>
      </c>
      <c r="BW152" s="78">
        <v>-1.4359698681732579E-8</v>
      </c>
      <c r="BX152" s="78">
        <v>0</v>
      </c>
      <c r="BY152" s="78">
        <v>0</v>
      </c>
      <c r="BZ152" s="78">
        <v>-7.4888182674199622E-10</v>
      </c>
      <c r="CA152" s="78">
        <v>-8.0479048964218415E-9</v>
      </c>
      <c r="CB152" s="78">
        <v>1.8214453860640303E-9</v>
      </c>
      <c r="CC152" s="78">
        <v>-2.0494938794726931E-9</v>
      </c>
      <c r="CD152" s="78">
        <v>-1.3638771186440645E-9</v>
      </c>
      <c r="CE152" s="78">
        <v>0</v>
      </c>
      <c r="CF152" s="78">
        <v>0</v>
      </c>
      <c r="CG152" s="78">
        <v>-4.1063441619585685E-9</v>
      </c>
      <c r="CH152" s="78">
        <v>0</v>
      </c>
      <c r="CI152" s="78">
        <v>-1.9759298493408659E-9</v>
      </c>
      <c r="CJ152" s="78">
        <v>0</v>
      </c>
      <c r="CK152" s="78">
        <v>-4.8846516007533053E-10</v>
      </c>
      <c r="CL152" s="78">
        <v>-2.1936793785310736E-9</v>
      </c>
      <c r="CM152" s="78">
        <v>0</v>
      </c>
      <c r="CN152" s="79">
        <v>0</v>
      </c>
      <c r="CO152" s="78">
        <v>0</v>
      </c>
      <c r="CP152" s="78">
        <v>0</v>
      </c>
      <c r="CQ152" s="78">
        <v>-6.1940913370998E-10</v>
      </c>
      <c r="CR152" s="78">
        <v>0</v>
      </c>
      <c r="CS152" s="78">
        <v>-1.2682438794726913E-10</v>
      </c>
      <c r="CT152" s="78">
        <v>0</v>
      </c>
      <c r="CU152" s="78">
        <v>0</v>
      </c>
      <c r="CV152" s="78">
        <v>0</v>
      </c>
      <c r="CW152" s="78">
        <v>0</v>
      </c>
      <c r="CX152" s="78">
        <v>0</v>
      </c>
      <c r="CY152" s="78">
        <v>0</v>
      </c>
      <c r="CZ152" s="78">
        <v>1.1471574858757061E-8</v>
      </c>
      <c r="DA152" s="78">
        <v>1.7258121468926556E-9</v>
      </c>
      <c r="DB152" s="78">
        <v>0</v>
      </c>
      <c r="DC152" s="78">
        <v>0</v>
      </c>
      <c r="DD152" s="78">
        <v>4.8110875706214746E-10</v>
      </c>
      <c r="DE152" s="78">
        <v>2.1480696798493372E-10</v>
      </c>
    </row>
    <row r="153" spans="1:109">
      <c r="A153" s="80">
        <v>21</v>
      </c>
      <c r="B153" s="204" t="s">
        <v>630</v>
      </c>
      <c r="C153" s="204">
        <v>0.69399999999999995</v>
      </c>
      <c r="D153" s="250">
        <v>42880</v>
      </c>
      <c r="E153" s="205" t="s">
        <v>26</v>
      </c>
      <c r="F153" s="77">
        <v>100</v>
      </c>
      <c r="G153" s="85">
        <v>1.5</v>
      </c>
      <c r="H153" s="85">
        <v>15</v>
      </c>
      <c r="I153" s="77"/>
      <c r="J153" s="83">
        <v>0.63510142400000003</v>
      </c>
      <c r="K153" s="83">
        <v>5.2555323869999997</v>
      </c>
      <c r="L153" s="83">
        <v>0.29760319000000002</v>
      </c>
      <c r="M153" s="83">
        <v>1.5864173448333334</v>
      </c>
      <c r="N153" s="83">
        <v>0.73336600099999971</v>
      </c>
      <c r="O153" s="83">
        <v>1</v>
      </c>
      <c r="P153" s="83">
        <v>46.33</v>
      </c>
      <c r="Q153" s="189">
        <v>0.81877575401488434</v>
      </c>
      <c r="R153" s="190">
        <v>0.14796306550253313</v>
      </c>
      <c r="S153" s="191">
        <v>4.489613356835096</v>
      </c>
      <c r="T153" s="186">
        <v>-6.9350090579710147E-6</v>
      </c>
      <c r="U153" s="79">
        <v>-2.1305102657004855E-8</v>
      </c>
      <c r="V153" s="79">
        <v>5.3838315217391337E-8</v>
      </c>
      <c r="W153" s="83">
        <v>-4.5667270531400963E-6</v>
      </c>
      <c r="X153" s="79">
        <v>-2.9249698067632798E-8</v>
      </c>
      <c r="Y153" s="79">
        <v>-4.1345863526570067E-8</v>
      </c>
      <c r="Z153" s="79">
        <v>-7.3784722222222157E-8</v>
      </c>
      <c r="AA153" s="79">
        <v>2.1512681159420269E-9</v>
      </c>
      <c r="AB153" s="79">
        <v>-6.4726751207729475E-6</v>
      </c>
      <c r="AC153" s="79">
        <v>4.0647644927536237E-7</v>
      </c>
      <c r="AD153" s="79">
        <v>1.8633001207729468E-6</v>
      </c>
      <c r="AE153" s="79">
        <v>8.2125603864734301E-8</v>
      </c>
      <c r="AF153" s="79">
        <v>0</v>
      </c>
      <c r="AG153" s="79">
        <v>2.8023097826086959E-7</v>
      </c>
      <c r="AH153" s="79">
        <v>-2.5664251207729458E-8</v>
      </c>
      <c r="AI153" s="79">
        <v>9.6693840579710134E-6</v>
      </c>
      <c r="AJ153" s="79">
        <v>-2.065028683574879E-7</v>
      </c>
      <c r="AK153" s="79">
        <v>2.2059933574879221E-7</v>
      </c>
      <c r="AL153" s="79">
        <v>0</v>
      </c>
      <c r="AM153" s="79">
        <v>-1.7870621980676332E-7</v>
      </c>
      <c r="AN153" s="199">
        <v>-3.0174365942028991E-9</v>
      </c>
      <c r="AO153" s="79">
        <v>0</v>
      </c>
      <c r="AP153" s="79">
        <v>0</v>
      </c>
      <c r="AQ153" s="79">
        <v>0</v>
      </c>
      <c r="AR153" s="79">
        <v>3.1231129227053136E-7</v>
      </c>
      <c r="AS153" s="79">
        <v>1.4936216787439614E-7</v>
      </c>
      <c r="AT153" s="79">
        <v>2.4305555555555555E-7</v>
      </c>
      <c r="AU153" s="79">
        <v>2.6853109903381637E-6</v>
      </c>
      <c r="AV153" s="83">
        <v>-1.2115036231884055E-7</v>
      </c>
      <c r="AW153" s="83">
        <v>4.4214221014492743E-9</v>
      </c>
      <c r="AX153" s="83">
        <v>4.6931612318840587E-8</v>
      </c>
      <c r="AY153" s="83">
        <v>-4.642210144927536E-9</v>
      </c>
      <c r="AZ153" s="83">
        <v>2.1152249396135267E-6</v>
      </c>
      <c r="BA153" s="83">
        <v>8.4333484299516912E-8</v>
      </c>
      <c r="BB153" s="83">
        <v>2.9079861111111127E-7</v>
      </c>
      <c r="BC153" s="83">
        <v>1.1211126207729466E-7</v>
      </c>
      <c r="BD153" s="83">
        <v>8.6673460144927522E-9</v>
      </c>
      <c r="BE153" s="83">
        <v>3.7609450483091762E-9</v>
      </c>
      <c r="BF153" s="83">
        <v>0</v>
      </c>
      <c r="BG153" s="83">
        <v>1.5004151570048317E-7</v>
      </c>
      <c r="BH153" s="83">
        <v>2.2475090579710143E-8</v>
      </c>
      <c r="BI153" s="83">
        <v>0</v>
      </c>
      <c r="BJ153" s="83">
        <v>1.310329861111111E-5</v>
      </c>
      <c r="BK153" s="83">
        <v>5.6008454106280195E-8</v>
      </c>
      <c r="BL153" s="83">
        <v>5.5819746376811618E-8</v>
      </c>
      <c r="BM153" s="83">
        <v>0</v>
      </c>
      <c r="BN153" s="83">
        <v>3.2778532608695652E-8</v>
      </c>
      <c r="BO153" s="83">
        <v>0</v>
      </c>
      <c r="BP153" s="83">
        <v>2.9193085748792272E-8</v>
      </c>
      <c r="BQ153" s="83">
        <v>0</v>
      </c>
      <c r="BR153" s="83">
        <v>1.019021739130434E-8</v>
      </c>
      <c r="BS153" s="83">
        <v>7.0501207729468613E-8</v>
      </c>
      <c r="BT153" s="83">
        <v>4.3516002415458909E-7</v>
      </c>
      <c r="BU153" s="83">
        <v>-1.0548762077294686E-8</v>
      </c>
      <c r="BV153" s="83">
        <v>-1.1473429951690826E-9</v>
      </c>
      <c r="BW153" s="83">
        <v>-1.5436292270531405E-8</v>
      </c>
      <c r="BX153" s="83">
        <v>0</v>
      </c>
      <c r="BY153" s="83">
        <v>0</v>
      </c>
      <c r="BZ153" s="83">
        <v>0</v>
      </c>
      <c r="CA153" s="83">
        <v>-1.0963919082125599E-8</v>
      </c>
      <c r="CB153" s="83">
        <v>9.0013586956521884E-10</v>
      </c>
      <c r="CC153" s="83">
        <v>-1.124698067632852E-9</v>
      </c>
      <c r="CD153" s="83">
        <v>0</v>
      </c>
      <c r="CE153" s="83">
        <v>-7.9634661835748817E-11</v>
      </c>
      <c r="CF153" s="83">
        <v>2.2305253623188401E-9</v>
      </c>
      <c r="CG153" s="83">
        <v>-2.7721165458937202E-9</v>
      </c>
      <c r="CH153" s="83">
        <v>0</v>
      </c>
      <c r="CI153" s="83">
        <v>-1.9814311594202895E-9</v>
      </c>
      <c r="CJ153" s="83">
        <v>0</v>
      </c>
      <c r="CK153" s="83">
        <v>-1.0152475845410621E-9</v>
      </c>
      <c r="CL153" s="83">
        <v>-3.9024758454106294E-9</v>
      </c>
      <c r="CM153" s="83">
        <v>0</v>
      </c>
      <c r="CN153" s="79">
        <v>0</v>
      </c>
      <c r="CO153" s="83">
        <v>0</v>
      </c>
      <c r="CP153" s="83">
        <v>0</v>
      </c>
      <c r="CQ153" s="83">
        <v>9.0391002415458926E-8</v>
      </c>
      <c r="CR153" s="83">
        <v>8.7145229468599032E-9</v>
      </c>
      <c r="CS153" s="83">
        <v>0</v>
      </c>
      <c r="CT153" s="83">
        <v>0</v>
      </c>
      <c r="CU153" s="83">
        <v>0</v>
      </c>
      <c r="CV153" s="83">
        <v>0</v>
      </c>
      <c r="CW153" s="83">
        <v>0</v>
      </c>
      <c r="CX153" s="83">
        <v>0</v>
      </c>
      <c r="CY153" s="83">
        <v>0</v>
      </c>
      <c r="CZ153" s="83">
        <v>2.8136322463768109E-8</v>
      </c>
      <c r="DA153" s="83">
        <v>3.5590277777777784E-9</v>
      </c>
      <c r="DB153" s="83">
        <v>0</v>
      </c>
      <c r="DC153" s="83">
        <v>0</v>
      </c>
      <c r="DD153" s="83">
        <v>0</v>
      </c>
      <c r="DE153" s="83">
        <v>1.1284722222222227E-9</v>
      </c>
    </row>
    <row r="154" spans="1:109">
      <c r="A154" s="89">
        <v>20</v>
      </c>
      <c r="B154" s="74" t="s">
        <v>76</v>
      </c>
      <c r="C154" s="74">
        <v>0.68300000000000005</v>
      </c>
      <c r="D154" s="252">
        <v>42885</v>
      </c>
      <c r="E154" s="88" t="s">
        <v>26</v>
      </c>
      <c r="F154" s="85">
        <v>80</v>
      </c>
      <c r="G154" s="85">
        <v>1</v>
      </c>
      <c r="H154" s="85">
        <v>10</v>
      </c>
      <c r="I154" s="85"/>
      <c r="J154" s="78">
        <v>0.68454922600000001</v>
      </c>
      <c r="K154" s="78">
        <v>6.6009730720000004</v>
      </c>
      <c r="L154" s="78">
        <v>0.197810757</v>
      </c>
      <c r="M154" s="78">
        <v>1.6575301002</v>
      </c>
      <c r="N154" s="78">
        <v>0.82722910133333294</v>
      </c>
      <c r="O154" s="78">
        <v>9.67</v>
      </c>
      <c r="P154" s="78">
        <v>16</v>
      </c>
      <c r="Q154" s="189">
        <v>1.0592884057971015</v>
      </c>
      <c r="R154" s="190">
        <v>0.16751979077631762</v>
      </c>
      <c r="S154" s="191">
        <v>3.5481633764198981</v>
      </c>
      <c r="T154" s="186">
        <v>-6.8487481895303125E-6</v>
      </c>
      <c r="U154" s="79">
        <v>-1.2505172770535898E-8</v>
      </c>
      <c r="V154" s="79">
        <v>-4.9141320091040765E-10</v>
      </c>
      <c r="W154" s="83">
        <v>-4.1382164287192219E-6</v>
      </c>
      <c r="X154" s="79">
        <v>-1.1897372232567763E-8</v>
      </c>
      <c r="Y154" s="79">
        <v>-1.8077539830333125E-7</v>
      </c>
      <c r="Z154" s="79">
        <v>-8.483343678874404E-8</v>
      </c>
      <c r="AA154" s="79">
        <v>-9.9187875025863864E-9</v>
      </c>
      <c r="AB154" s="79">
        <v>-3.0519346161804262E-6</v>
      </c>
      <c r="AC154" s="79">
        <v>8.9747568797848138E-8</v>
      </c>
      <c r="AD154" s="79">
        <v>2.7738981998758536E-7</v>
      </c>
      <c r="AE154" s="79">
        <v>7.8626112145665223E-9</v>
      </c>
      <c r="AF154" s="79">
        <v>0</v>
      </c>
      <c r="AG154" s="79">
        <v>1.872542933995448E-7</v>
      </c>
      <c r="AH154" s="79">
        <v>-8.9488930271053176E-9</v>
      </c>
      <c r="AI154" s="79">
        <v>4.4498758535071377E-7</v>
      </c>
      <c r="AJ154" s="79">
        <v>-1.5333385061038692E-7</v>
      </c>
      <c r="AK154" s="79">
        <v>-4.6554934823091251E-8</v>
      </c>
      <c r="AL154" s="79">
        <v>0</v>
      </c>
      <c r="AM154" s="79">
        <v>-1.5440720049658595E-7</v>
      </c>
      <c r="AN154" s="199">
        <v>-3.4360128284709289E-9</v>
      </c>
      <c r="AO154" s="79">
        <v>-1.303538175046555E-9</v>
      </c>
      <c r="AP154" s="79">
        <v>-1.2918994413407823E-9</v>
      </c>
      <c r="AQ154" s="79">
        <v>-8.2893647837781919E-9</v>
      </c>
      <c r="AR154" s="79">
        <v>2.4557728119180631E-7</v>
      </c>
      <c r="AS154" s="79">
        <v>-1.2958307469480655E-8</v>
      </c>
      <c r="AT154" s="79">
        <v>2.9575315539002686E-8</v>
      </c>
      <c r="AU154" s="79">
        <v>6.3043140906269399E-6</v>
      </c>
      <c r="AV154" s="79">
        <v>-1.0358472998137803E-7</v>
      </c>
      <c r="AW154" s="79">
        <v>7.7591558038485413E-11</v>
      </c>
      <c r="AX154" s="79">
        <v>1.3734998965445896E-7</v>
      </c>
      <c r="AY154" s="79">
        <v>-3.4442892613283676E-9</v>
      </c>
      <c r="AZ154" s="79">
        <v>1.3583695427270844E-7</v>
      </c>
      <c r="BA154" s="79">
        <v>1.2957790192427062E-8</v>
      </c>
      <c r="BB154" s="79">
        <v>1.2841402855369336E-7</v>
      </c>
      <c r="BC154" s="79">
        <v>2.5993171942892613E-9</v>
      </c>
      <c r="BD154" s="79">
        <v>-2.7958824746534246E-9</v>
      </c>
      <c r="BE154" s="79">
        <v>-3.7282743637492242E-9</v>
      </c>
      <c r="BF154" s="79">
        <v>-4.1020070349679287E-9</v>
      </c>
      <c r="BG154" s="79">
        <v>3.1980653838195739E-8</v>
      </c>
      <c r="BH154" s="79">
        <v>-9.0523484378232997E-11</v>
      </c>
      <c r="BI154" s="79">
        <v>0</v>
      </c>
      <c r="BJ154" s="79">
        <v>4.3865094144423755E-7</v>
      </c>
      <c r="BK154" s="79">
        <v>5.0822470515207953E-9</v>
      </c>
      <c r="BL154" s="79">
        <v>5.0434512725015518E-9</v>
      </c>
      <c r="BM154" s="79">
        <v>0</v>
      </c>
      <c r="BN154" s="79">
        <v>-1.0345541071798055E-9</v>
      </c>
      <c r="BO154" s="79">
        <v>0</v>
      </c>
      <c r="BP154" s="79">
        <v>-5.6228015725222435E-9</v>
      </c>
      <c r="BQ154" s="79">
        <v>0</v>
      </c>
      <c r="BR154" s="79">
        <v>-2.2967101179391682E-9</v>
      </c>
      <c r="BS154" s="79">
        <v>2.754500310366232E-10</v>
      </c>
      <c r="BT154" s="79">
        <v>0</v>
      </c>
      <c r="BU154" s="79">
        <v>-1.5957997103248501E-8</v>
      </c>
      <c r="BV154" s="79">
        <v>-1.7134802400165529E-9</v>
      </c>
      <c r="BW154" s="79">
        <v>-1.1108524725843162E-8</v>
      </c>
      <c r="BX154" s="79">
        <v>0</v>
      </c>
      <c r="BY154" s="79">
        <v>0</v>
      </c>
      <c r="BZ154" s="79">
        <v>0</v>
      </c>
      <c r="CA154" s="79">
        <v>-4.2804676184564462E-9</v>
      </c>
      <c r="CB154" s="79">
        <v>-5.7844506517690866E-9</v>
      </c>
      <c r="CC154" s="79">
        <v>-1.8815952824332712E-9</v>
      </c>
      <c r="CD154" s="79">
        <v>0</v>
      </c>
      <c r="CE154" s="79">
        <v>0</v>
      </c>
      <c r="CF154" s="79">
        <v>0</v>
      </c>
      <c r="CG154" s="79">
        <v>-2.6484585143803026E-9</v>
      </c>
      <c r="CH154" s="79">
        <v>-5.8193668528864057E-11</v>
      </c>
      <c r="CI154" s="79">
        <v>1.3940616594247881E-9</v>
      </c>
      <c r="CJ154" s="79">
        <v>0</v>
      </c>
      <c r="CK154" s="79">
        <v>-2.516552865714877E-9</v>
      </c>
      <c r="CL154" s="79">
        <v>-1.4199255121042831E-9</v>
      </c>
      <c r="CM154" s="79">
        <v>1.2143078833022967E-9</v>
      </c>
      <c r="CN154" s="79">
        <v>0</v>
      </c>
      <c r="CO154" s="79">
        <v>0</v>
      </c>
      <c r="CP154" s="79">
        <v>0</v>
      </c>
      <c r="CQ154" s="79">
        <v>1.4304003724394786E-7</v>
      </c>
      <c r="CR154" s="79">
        <v>1.340006207324643E-8</v>
      </c>
      <c r="CS154" s="79">
        <v>-1.8104696875646596E-11</v>
      </c>
      <c r="CT154" s="79">
        <v>-5.4753776122491211E-10</v>
      </c>
      <c r="CU154" s="79">
        <v>0</v>
      </c>
      <c r="CV154" s="79">
        <v>0</v>
      </c>
      <c r="CW154" s="79">
        <v>0</v>
      </c>
      <c r="CX154" s="79">
        <v>2.1376474239602732E-9</v>
      </c>
      <c r="CY154" s="79">
        <v>0</v>
      </c>
      <c r="CZ154" s="79">
        <v>3.9054417546037658E-9</v>
      </c>
      <c r="DA154" s="79">
        <v>0</v>
      </c>
      <c r="DB154" s="79">
        <v>0</v>
      </c>
      <c r="DC154" s="79">
        <v>0</v>
      </c>
      <c r="DD154" s="79">
        <v>1.4975170701427685E-9</v>
      </c>
      <c r="DE154" s="79">
        <v>0</v>
      </c>
    </row>
    <row r="155" spans="1:109">
      <c r="A155" s="80">
        <v>22</v>
      </c>
      <c r="B155" s="186" t="s">
        <v>634</v>
      </c>
      <c r="C155" s="186">
        <v>0.66500000000000004</v>
      </c>
      <c r="D155" s="251">
        <v>42885</v>
      </c>
      <c r="E155" s="188" t="s">
        <v>26</v>
      </c>
      <c r="F155" s="85">
        <v>100</v>
      </c>
      <c r="G155" s="85">
        <v>1</v>
      </c>
      <c r="H155" s="85">
        <v>10</v>
      </c>
      <c r="I155" s="85"/>
      <c r="J155" s="79">
        <v>0.613360558</v>
      </c>
      <c r="K155" s="79">
        <v>4.122508464</v>
      </c>
      <c r="L155" s="79">
        <v>0.46189679300000003</v>
      </c>
      <c r="M155" s="79">
        <v>1.8455662428666668</v>
      </c>
      <c r="N155" s="79">
        <v>1.2353256409999995</v>
      </c>
      <c r="O155" s="79">
        <v>8</v>
      </c>
      <c r="P155" s="79">
        <v>13.33</v>
      </c>
      <c r="Q155" s="189">
        <v>1.5320329416372893</v>
      </c>
      <c r="R155" s="190">
        <v>0.36227649506145393</v>
      </c>
      <c r="S155" s="191">
        <v>4.6915079514296902</v>
      </c>
      <c r="T155" s="186">
        <v>-6.7662125052809461E-6</v>
      </c>
      <c r="U155" s="79">
        <v>-3.3850866075200684E-8</v>
      </c>
      <c r="V155" s="79">
        <v>-1.9816751161808202E-8</v>
      </c>
      <c r="W155" s="83">
        <v>-3.2609843683988172E-6</v>
      </c>
      <c r="X155" s="79">
        <v>6.6011829319815051E-9</v>
      </c>
      <c r="Y155" s="79">
        <v>-1.7887885509083227E-7</v>
      </c>
      <c r="Z155" s="79">
        <v>-7.5517532741867426E-8</v>
      </c>
      <c r="AA155" s="79">
        <v>-3.7626742712294001E-9</v>
      </c>
      <c r="AB155" s="79">
        <v>-3.9871144909167727E-6</v>
      </c>
      <c r="AC155" s="199">
        <v>3.9211026615969567E-8</v>
      </c>
      <c r="AD155" s="199">
        <v>2.1202999577524294E-7</v>
      </c>
      <c r="AE155" s="79">
        <v>2.878115758343889E-9</v>
      </c>
      <c r="AF155" s="79">
        <v>0</v>
      </c>
      <c r="AG155" s="79">
        <v>-4.7264469792986977E-8</v>
      </c>
      <c r="AH155" s="199">
        <v>-2.3539818335445706E-8</v>
      </c>
      <c r="AI155" s="79">
        <v>5.6255280946345592E-7</v>
      </c>
      <c r="AJ155" s="79">
        <v>-1.4879066328686104E-7</v>
      </c>
      <c r="AK155" s="79">
        <v>-4.4756020278833929E-8</v>
      </c>
      <c r="AL155" s="79">
        <v>0</v>
      </c>
      <c r="AM155" s="79">
        <v>-1.5063899450781582E-7</v>
      </c>
      <c r="AN155" s="199">
        <v>-3.464300802703847E-9</v>
      </c>
      <c r="AO155" s="79">
        <v>-1.8786966624419093E-9</v>
      </c>
      <c r="AP155" s="199">
        <v>-1.8720954795099281E-9</v>
      </c>
      <c r="AQ155" s="79">
        <v>-4.7000422475707692E-9</v>
      </c>
      <c r="AR155" s="79">
        <v>-1.0495880861850419E-8</v>
      </c>
      <c r="AS155" s="79">
        <v>-1.5587505280946348E-8</v>
      </c>
      <c r="AT155" s="79">
        <v>4.224757076468102E-8</v>
      </c>
      <c r="AU155" s="79">
        <v>2.6272708069286018E-6</v>
      </c>
      <c r="AV155" s="79">
        <v>-1.0905154203633288E-7</v>
      </c>
      <c r="AW155" s="79">
        <v>-7.921419518377994E-11</v>
      </c>
      <c r="AX155" s="79">
        <v>8.1907477820025358E-8</v>
      </c>
      <c r="AY155" s="79">
        <v>1.5019011406844101E-9</v>
      </c>
      <c r="AZ155" s="79">
        <v>1.5440166877904521E-7</v>
      </c>
      <c r="BA155" s="79">
        <v>2.7460920997042637E-9</v>
      </c>
      <c r="BB155" s="79">
        <v>3.5646387832699563E-8</v>
      </c>
      <c r="BC155" s="79">
        <v>1.6793409378960726E-8</v>
      </c>
      <c r="BD155" s="79">
        <v>-1.2727080692860167E-9</v>
      </c>
      <c r="BE155" s="79">
        <v>-3.8352872834811997E-9</v>
      </c>
      <c r="BF155" s="79">
        <v>-3.6438529784537377E-9</v>
      </c>
      <c r="BG155" s="79">
        <v>9.0172158850866151E-9</v>
      </c>
      <c r="BH155" s="79">
        <v>-1.4707435572454577E-9</v>
      </c>
      <c r="BI155" s="79">
        <v>0</v>
      </c>
      <c r="BJ155" s="79">
        <v>4.2868081960287285E-7</v>
      </c>
      <c r="BK155" s="79">
        <v>3.6438529784537364E-9</v>
      </c>
      <c r="BL155" s="79">
        <v>3.670257710181665E-9</v>
      </c>
      <c r="BM155" s="79">
        <v>0</v>
      </c>
      <c r="BN155" s="79">
        <v>2.6800802703844536E-9</v>
      </c>
      <c r="BO155" s="79">
        <v>0</v>
      </c>
      <c r="BP155" s="79">
        <v>-1.3202365863962804E-9</v>
      </c>
      <c r="BQ155" s="79">
        <v>0</v>
      </c>
      <c r="BR155" s="79">
        <v>-7.3933248838192171E-10</v>
      </c>
      <c r="BS155" s="79">
        <v>1.1327629911280084E-9</v>
      </c>
      <c r="BT155" s="79">
        <v>0</v>
      </c>
      <c r="BU155" s="79">
        <v>-2.0199619771863121E-8</v>
      </c>
      <c r="BV155" s="79">
        <v>-1.26082594000845E-9</v>
      </c>
      <c r="BW155" s="79">
        <v>-1.2753485424588095E-8</v>
      </c>
      <c r="BX155" s="79">
        <v>0</v>
      </c>
      <c r="BY155" s="79">
        <v>0</v>
      </c>
      <c r="BZ155" s="79">
        <v>-1.6040874524714823E-9</v>
      </c>
      <c r="CA155" s="79">
        <v>-5.0697084917617226E-9</v>
      </c>
      <c r="CB155" s="79">
        <v>-5.201732150401352E-9</v>
      </c>
      <c r="CC155" s="79">
        <v>-9.7829531051964522E-10</v>
      </c>
      <c r="CD155" s="79">
        <v>0</v>
      </c>
      <c r="CE155" s="79">
        <v>0</v>
      </c>
      <c r="CF155" s="79">
        <v>0</v>
      </c>
      <c r="CG155" s="79">
        <v>-2.3949091677228559E-9</v>
      </c>
      <c r="CH155" s="79">
        <v>-2.6589564850021075E-10</v>
      </c>
      <c r="CI155" s="79">
        <v>9.3868821292775582E-10</v>
      </c>
      <c r="CJ155" s="79">
        <v>0</v>
      </c>
      <c r="CK155" s="79">
        <v>-3.6794993662864395E-9</v>
      </c>
      <c r="CL155" s="79">
        <v>-1.7440325306294887E-9</v>
      </c>
      <c r="CM155" s="79">
        <v>9.2812632023658609E-10</v>
      </c>
      <c r="CN155" s="79">
        <v>0</v>
      </c>
      <c r="CO155" s="79">
        <v>0</v>
      </c>
      <c r="CP155" s="79">
        <v>0</v>
      </c>
      <c r="CQ155" s="79">
        <v>1.9045732995352767E-7</v>
      </c>
      <c r="CR155" s="79">
        <v>1.749445500633714E-8</v>
      </c>
      <c r="CS155" s="79">
        <v>2.0067596113223481E-10</v>
      </c>
      <c r="CT155" s="79">
        <v>-1.531474440219691E-10</v>
      </c>
      <c r="CU155" s="79">
        <v>0</v>
      </c>
      <c r="CV155" s="79">
        <v>0</v>
      </c>
      <c r="CW155" s="79">
        <v>0</v>
      </c>
      <c r="CX155" s="79">
        <v>2.6180291508238277E-9</v>
      </c>
      <c r="CY155" s="79">
        <v>0</v>
      </c>
      <c r="CZ155" s="79">
        <v>4.6432720743557273E-9</v>
      </c>
      <c r="DA155" s="79">
        <v>0</v>
      </c>
      <c r="DB155" s="79">
        <v>0</v>
      </c>
      <c r="DC155" s="79">
        <v>0</v>
      </c>
      <c r="DD155" s="79">
        <v>1.623891001267427E-9</v>
      </c>
      <c r="DE155" s="79">
        <v>0</v>
      </c>
    </row>
    <row r="156" spans="1:109">
      <c r="A156" s="80">
        <v>28</v>
      </c>
      <c r="B156" s="186" t="s">
        <v>272</v>
      </c>
      <c r="C156" s="186">
        <v>0.72499999999999998</v>
      </c>
      <c r="D156" s="246">
        <v>42878</v>
      </c>
      <c r="E156" s="188" t="s">
        <v>26</v>
      </c>
      <c r="F156" s="85">
        <v>100</v>
      </c>
      <c r="G156" s="85">
        <v>1.3</v>
      </c>
      <c r="H156" s="85">
        <v>13</v>
      </c>
      <c r="I156" s="85"/>
      <c r="J156" s="79">
        <v>0.46070396800000002</v>
      </c>
      <c r="K156" s="79">
        <v>5.239994619</v>
      </c>
      <c r="L156" s="79">
        <v>0.21254357400000001</v>
      </c>
      <c r="M156" s="79">
        <v>1.1907176969666666</v>
      </c>
      <c r="N156" s="79">
        <v>0.73373719866666576</v>
      </c>
      <c r="O156" s="79">
        <v>18.5</v>
      </c>
      <c r="P156" s="79">
        <v>12.67</v>
      </c>
      <c r="Q156" s="189">
        <v>1.3163087739913826</v>
      </c>
      <c r="R156" s="190">
        <v>0.24916425136115525</v>
      </c>
      <c r="S156" s="191">
        <v>4.3330052878965928</v>
      </c>
      <c r="T156" s="186">
        <v>-6.7145270270270285E-6</v>
      </c>
      <c r="U156" s="83">
        <v>-3.6528716216216202E-8</v>
      </c>
      <c r="V156" s="79">
        <v>-9.3140015015015069E-9</v>
      </c>
      <c r="W156" s="83">
        <v>6.8975225225225225E-6</v>
      </c>
      <c r="X156" s="79">
        <v>8.0940315315315228E-8</v>
      </c>
      <c r="Y156" s="79">
        <v>1.9167605105105109E-8</v>
      </c>
      <c r="Z156" s="79">
        <v>-7.0617492492492604E-8</v>
      </c>
      <c r="AA156" s="79">
        <v>-1.6610360360360364E-8</v>
      </c>
      <c r="AB156" s="79">
        <v>6.8975225225225225E-6</v>
      </c>
      <c r="AC156" s="199">
        <v>9.1263138138138142E-8</v>
      </c>
      <c r="AD156" s="199">
        <v>1.6722972972972978E-7</v>
      </c>
      <c r="AE156" s="79">
        <v>-2.7308558558558554E-8</v>
      </c>
      <c r="AF156" s="79">
        <v>-9.1263138138138146E-9</v>
      </c>
      <c r="AG156" s="79">
        <v>-9.1497747747747883E-9</v>
      </c>
      <c r="AH156" s="199">
        <v>-4.9455705705705677E-8</v>
      </c>
      <c r="AI156" s="79">
        <v>3.4745683183183173E-7</v>
      </c>
      <c r="AJ156" s="79">
        <v>-1.7595720720720729E-7</v>
      </c>
      <c r="AK156" s="79">
        <v>-1.8416854354354356E-8</v>
      </c>
      <c r="AL156" s="79">
        <v>-2.5807057057057061E-11</v>
      </c>
      <c r="AM156" s="79">
        <v>-1.7079579579579573E-7</v>
      </c>
      <c r="AN156" s="199">
        <v>-5.1168355855855847E-9</v>
      </c>
      <c r="AO156" s="79">
        <v>8.445945945945927E-11</v>
      </c>
      <c r="AP156" s="199">
        <v>0</v>
      </c>
      <c r="AQ156" s="79">
        <v>-1.6493055555555574E-8</v>
      </c>
      <c r="AR156" s="79">
        <v>-1.4146959459459454E-8</v>
      </c>
      <c r="AS156" s="79">
        <v>-9.8118430930930916E-9</v>
      </c>
      <c r="AT156" s="79">
        <v>2.0106043543543536E-8</v>
      </c>
      <c r="AU156" s="79">
        <v>2.0774680930930929E-6</v>
      </c>
      <c r="AV156" s="79">
        <v>-1.1097034534534537E-7</v>
      </c>
      <c r="AW156" s="79">
        <v>-4.410660660660696E-10</v>
      </c>
      <c r="AX156" s="79">
        <v>6.9913663663663777E-9</v>
      </c>
      <c r="AY156" s="79">
        <v>-5.231794294294295E-9</v>
      </c>
      <c r="AZ156" s="79">
        <v>1.0843656156156159E-7</v>
      </c>
      <c r="BA156" s="79">
        <v>-3.1672297297297248E-9</v>
      </c>
      <c r="BB156" s="79">
        <v>1.6753472222222221E-7</v>
      </c>
      <c r="BC156" s="79">
        <v>8.3943318318318331E-8</v>
      </c>
      <c r="BD156" s="79">
        <v>4.0188626126126146E-9</v>
      </c>
      <c r="BE156" s="79">
        <v>0</v>
      </c>
      <c r="BF156" s="79">
        <v>1.6117680180180163E-9</v>
      </c>
      <c r="BG156" s="79">
        <v>1.5193318318318321E-8</v>
      </c>
      <c r="BH156" s="79">
        <v>0</v>
      </c>
      <c r="BI156" s="79">
        <v>0</v>
      </c>
      <c r="BJ156" s="79">
        <v>2.2187030780780785E-7</v>
      </c>
      <c r="BK156" s="79">
        <v>7.0617492492492009E-10</v>
      </c>
      <c r="BL156" s="79">
        <v>0</v>
      </c>
      <c r="BM156" s="79">
        <v>0</v>
      </c>
      <c r="BN156" s="79">
        <v>0</v>
      </c>
      <c r="BO156" s="79">
        <v>0</v>
      </c>
      <c r="BP156" s="79">
        <v>2.3045701951951958E-8</v>
      </c>
      <c r="BQ156" s="79">
        <v>0</v>
      </c>
      <c r="BR156" s="79">
        <v>-3.3314564564564804E-10</v>
      </c>
      <c r="BS156" s="79">
        <v>0</v>
      </c>
      <c r="BT156" s="79">
        <v>0</v>
      </c>
      <c r="BU156" s="79">
        <v>-8.7556306306306293E-9</v>
      </c>
      <c r="BV156" s="79">
        <v>-2.1302552552552552E-9</v>
      </c>
      <c r="BW156" s="79">
        <v>-2.4845157657657658E-8</v>
      </c>
      <c r="BX156" s="79">
        <v>0</v>
      </c>
      <c r="BY156" s="79">
        <v>0</v>
      </c>
      <c r="BZ156" s="79">
        <v>0</v>
      </c>
      <c r="CA156" s="79">
        <v>-1.5812687687687697E-8</v>
      </c>
      <c r="CB156" s="79">
        <v>0</v>
      </c>
      <c r="CC156" s="79">
        <v>-5.9496996996997009E-9</v>
      </c>
      <c r="CD156" s="79">
        <v>0</v>
      </c>
      <c r="CE156" s="79">
        <v>0</v>
      </c>
      <c r="CF156" s="79">
        <v>0</v>
      </c>
      <c r="CG156" s="79">
        <v>-1.241084834834835E-8</v>
      </c>
      <c r="CH156" s="79">
        <v>0</v>
      </c>
      <c r="CI156" s="79">
        <v>-5.4969031531531522E-9</v>
      </c>
      <c r="CJ156" s="79">
        <v>0</v>
      </c>
      <c r="CK156" s="79">
        <v>0</v>
      </c>
      <c r="CL156" s="79">
        <v>-3.2376126126126129E-9</v>
      </c>
      <c r="CM156" s="79">
        <v>0</v>
      </c>
      <c r="CN156" s="79">
        <v>0</v>
      </c>
      <c r="CO156" s="79">
        <v>0</v>
      </c>
      <c r="CP156" s="79">
        <v>0</v>
      </c>
      <c r="CQ156" s="79">
        <v>-7.5309684684684597E-10</v>
      </c>
      <c r="CR156" s="79">
        <v>0</v>
      </c>
      <c r="CS156" s="79">
        <v>0</v>
      </c>
      <c r="CT156" s="79">
        <v>0</v>
      </c>
      <c r="CU156" s="79">
        <v>0</v>
      </c>
      <c r="CV156" s="79">
        <v>0</v>
      </c>
      <c r="CW156" s="79">
        <v>0</v>
      </c>
      <c r="CX156" s="79">
        <v>0</v>
      </c>
      <c r="CY156" s="79">
        <v>0</v>
      </c>
      <c r="CZ156" s="79">
        <v>0</v>
      </c>
      <c r="DA156" s="79">
        <v>0</v>
      </c>
      <c r="DB156" s="79">
        <v>0</v>
      </c>
      <c r="DC156" s="79">
        <v>0</v>
      </c>
      <c r="DD156" s="79">
        <v>0</v>
      </c>
      <c r="DE156" s="79">
        <v>1.290352852852854E-10</v>
      </c>
    </row>
    <row r="157" spans="1:109">
      <c r="A157" s="80">
        <v>29</v>
      </c>
      <c r="B157" s="186" t="s">
        <v>645</v>
      </c>
      <c r="C157" s="186">
        <v>0.70799999999999996</v>
      </c>
      <c r="D157" s="246">
        <v>42880</v>
      </c>
      <c r="E157" s="188" t="s">
        <v>26</v>
      </c>
      <c r="F157" s="85">
        <v>100</v>
      </c>
      <c r="G157" s="85">
        <v>1.5</v>
      </c>
      <c r="H157" s="85">
        <v>15</v>
      </c>
      <c r="I157" s="85"/>
      <c r="J157" s="79">
        <v>0.46280249849999999</v>
      </c>
      <c r="K157" s="79">
        <v>3.4659760994999997</v>
      </c>
      <c r="L157" s="79">
        <v>0.44172708549999995</v>
      </c>
      <c r="M157" s="79">
        <v>1.6308120891666666</v>
      </c>
      <c r="N157" s="79">
        <v>0.79371491416666629</v>
      </c>
      <c r="O157" s="79">
        <v>0.5</v>
      </c>
      <c r="P157" s="79">
        <v>84.5</v>
      </c>
      <c r="Q157" s="189">
        <v>1.4265536623580104</v>
      </c>
      <c r="R157" s="190">
        <v>0.28535494059430094</v>
      </c>
      <c r="S157" s="191">
        <v>4.3337397571484528</v>
      </c>
      <c r="T157" s="186">
        <v>-6.6902446212791049E-6</v>
      </c>
      <c r="U157" s="79">
        <v>-1.3999410551134701E-8</v>
      </c>
      <c r="V157" s="79">
        <v>3.1351311523725319E-8</v>
      </c>
      <c r="W157" s="83">
        <v>-4.3656056587091073E-6</v>
      </c>
      <c r="X157" s="79">
        <v>-2.8367226643088696E-8</v>
      </c>
      <c r="Y157" s="79">
        <v>-3.3488063660477453E-8</v>
      </c>
      <c r="Z157" s="79">
        <v>-3.6840554081933393E-8</v>
      </c>
      <c r="AA157" s="199">
        <v>-2.6893604479811394E-8</v>
      </c>
      <c r="AB157" s="79">
        <v>-6.0050103153551435E-6</v>
      </c>
      <c r="AC157" s="199">
        <v>7.6075744179192437E-8</v>
      </c>
      <c r="AD157" s="199">
        <v>4.4853374594753906E-7</v>
      </c>
      <c r="AE157" s="79">
        <v>6.2260536398467455E-9</v>
      </c>
      <c r="AF157" s="79">
        <v>0</v>
      </c>
      <c r="AG157" s="79">
        <v>5.4395078101974664E-7</v>
      </c>
      <c r="AH157" s="199">
        <v>-3.4998526377836959E-9</v>
      </c>
      <c r="AI157" s="79">
        <v>1.5524609490126738E-6</v>
      </c>
      <c r="AJ157" s="79">
        <v>-1.519488653109343E-7</v>
      </c>
      <c r="AK157" s="79">
        <v>-2.265694076038911E-8</v>
      </c>
      <c r="AL157" s="79">
        <v>0</v>
      </c>
      <c r="AM157" s="79">
        <v>-1.6062481579722957E-7</v>
      </c>
      <c r="AN157" s="199">
        <v>-2.5733127026230502E-9</v>
      </c>
      <c r="AO157" s="79">
        <v>0</v>
      </c>
      <c r="AP157" s="199">
        <v>0</v>
      </c>
      <c r="AQ157" s="79">
        <v>0</v>
      </c>
      <c r="AR157" s="79">
        <v>-5.8594901267315043E-8</v>
      </c>
      <c r="AS157" s="79">
        <v>2.2085912172119065E-8</v>
      </c>
      <c r="AT157" s="79">
        <v>6.5649867374005296E-8</v>
      </c>
      <c r="AU157" s="79">
        <v>9.1014588859416438E-6</v>
      </c>
      <c r="AV157" s="79">
        <v>-7.6444149720011838E-8</v>
      </c>
      <c r="AW157" s="79">
        <v>2.8496168582375412E-9</v>
      </c>
      <c r="AX157" s="79">
        <v>1.2927350427350426E-7</v>
      </c>
      <c r="AY157" s="79">
        <v>-4.5313881520778072E-9</v>
      </c>
      <c r="AZ157" s="79">
        <v>4.135352195697024E-7</v>
      </c>
      <c r="BA157" s="79">
        <v>2.344901267315061E-8</v>
      </c>
      <c r="BB157" s="79">
        <v>4.4503389330975523E-7</v>
      </c>
      <c r="BC157" s="79">
        <v>4.4908635425876805E-8</v>
      </c>
      <c r="BD157" s="79">
        <v>7.9612437371058061E-9</v>
      </c>
      <c r="BE157" s="79">
        <v>1.0260094311818455E-9</v>
      </c>
      <c r="BF157" s="79">
        <v>0</v>
      </c>
      <c r="BG157" s="79">
        <v>7.1802239905688156E-8</v>
      </c>
      <c r="BH157" s="79">
        <v>9.9101090480400815E-9</v>
      </c>
      <c r="BI157" s="79">
        <v>0</v>
      </c>
      <c r="BJ157" s="79">
        <v>2.0899646330680814E-6</v>
      </c>
      <c r="BK157" s="79">
        <v>2.3872679045092836E-8</v>
      </c>
      <c r="BL157" s="79">
        <v>2.3854258768051875E-8</v>
      </c>
      <c r="BM157" s="79">
        <v>0</v>
      </c>
      <c r="BN157" s="79">
        <v>5.4339817270851747E-9</v>
      </c>
      <c r="BO157" s="79">
        <v>0</v>
      </c>
      <c r="BP157" s="79">
        <v>1.0370615974064249E-8</v>
      </c>
      <c r="BQ157" s="79">
        <v>0</v>
      </c>
      <c r="BR157" s="79">
        <v>4.4392867668729721E-9</v>
      </c>
      <c r="BS157" s="79">
        <v>1.0932434423813735E-8</v>
      </c>
      <c r="BT157" s="79">
        <v>-3.3893309755378768E-8</v>
      </c>
      <c r="BU157" s="79">
        <v>-9.9653698791629803E-9</v>
      </c>
      <c r="BV157" s="79">
        <v>-1.0444297082228112E-9</v>
      </c>
      <c r="BW157" s="79">
        <v>-1.2415266725611545E-8</v>
      </c>
      <c r="BX157" s="79">
        <v>0</v>
      </c>
      <c r="BY157" s="79">
        <v>0</v>
      </c>
      <c r="BZ157" s="79">
        <v>0</v>
      </c>
      <c r="CA157" s="79">
        <v>-1.048113763631005E-8</v>
      </c>
      <c r="CB157" s="79">
        <v>2.9048776893604474E-9</v>
      </c>
      <c r="CC157" s="79">
        <v>-3.317491895078103E-9</v>
      </c>
      <c r="CD157" s="79">
        <v>0</v>
      </c>
      <c r="CE157" s="79">
        <v>-2.8035661656351334E-10</v>
      </c>
      <c r="CF157" s="79">
        <v>4.3840259357500766E-9</v>
      </c>
      <c r="CG157" s="79">
        <v>-3.9456233421750676E-9</v>
      </c>
      <c r="CH157" s="79">
        <v>0</v>
      </c>
      <c r="CI157" s="79">
        <v>-1.9341290893015032E-9</v>
      </c>
      <c r="CJ157" s="79">
        <v>0</v>
      </c>
      <c r="CK157" s="79">
        <v>-2.3375331564986751E-9</v>
      </c>
      <c r="CL157" s="79">
        <v>-3.2990716180371348E-9</v>
      </c>
      <c r="CM157" s="79">
        <v>0</v>
      </c>
      <c r="CN157" s="79">
        <v>0</v>
      </c>
      <c r="CO157" s="79">
        <v>0</v>
      </c>
      <c r="CP157" s="79">
        <v>0</v>
      </c>
      <c r="CQ157" s="79">
        <v>4.0318302387267909E-7</v>
      </c>
      <c r="CR157" s="79">
        <v>3.6195844385499556E-8</v>
      </c>
      <c r="CS157" s="79">
        <v>0</v>
      </c>
      <c r="CT157" s="79">
        <v>0</v>
      </c>
      <c r="CU157" s="79">
        <v>0</v>
      </c>
      <c r="CV157" s="79">
        <v>0</v>
      </c>
      <c r="CW157" s="79">
        <v>0</v>
      </c>
      <c r="CX157" s="79">
        <v>0</v>
      </c>
      <c r="CY157" s="79">
        <v>0</v>
      </c>
      <c r="CZ157" s="79">
        <v>1.0481137636310051E-8</v>
      </c>
      <c r="DA157" s="79">
        <v>1.4865163572060123E-9</v>
      </c>
      <c r="DB157" s="79">
        <v>0</v>
      </c>
      <c r="DC157" s="79">
        <v>0</v>
      </c>
      <c r="DD157" s="79">
        <v>0</v>
      </c>
      <c r="DE157" s="79">
        <v>1.055481874447392E-9</v>
      </c>
    </row>
    <row r="158" spans="1:109">
      <c r="A158" s="80">
        <v>43</v>
      </c>
      <c r="B158" s="186" t="s">
        <v>860</v>
      </c>
      <c r="C158" s="186">
        <v>0.64800000000000002</v>
      </c>
      <c r="D158" s="251">
        <v>42882</v>
      </c>
      <c r="E158" s="188" t="s">
        <v>26</v>
      </c>
      <c r="F158" s="85">
        <v>100</v>
      </c>
      <c r="G158" s="85">
        <v>1.3</v>
      </c>
      <c r="H158" s="85">
        <v>13</v>
      </c>
      <c r="I158" s="85"/>
      <c r="J158" s="79">
        <v>0.40815549899999998</v>
      </c>
      <c r="K158" s="79">
        <v>4.057465079</v>
      </c>
      <c r="L158" s="79">
        <v>0.32656184399999999</v>
      </c>
      <c r="M158" s="79">
        <v>1.3482455550666668</v>
      </c>
      <c r="N158" s="79">
        <v>0.62665340866666563</v>
      </c>
      <c r="O158" s="79">
        <v>3</v>
      </c>
      <c r="P158" s="79">
        <v>17</v>
      </c>
      <c r="Q158" s="189">
        <v>1.1298649432040737</v>
      </c>
      <c r="R158" s="190">
        <v>0.21854337861081846</v>
      </c>
      <c r="S158" s="191">
        <v>4.87325491578535</v>
      </c>
      <c r="T158" s="186">
        <v>-6.6761057173678543E-6</v>
      </c>
      <c r="U158" s="83">
        <v>-2.8843042071197416E-8</v>
      </c>
      <c r="V158" s="79">
        <v>-2.535059331175837E-8</v>
      </c>
      <c r="W158" s="83">
        <v>-2.858683926645092E-6</v>
      </c>
      <c r="X158" s="79">
        <v>-1.0652642934196417E-8</v>
      </c>
      <c r="Y158" s="79">
        <v>1.6707119741100287E-8</v>
      </c>
      <c r="Z158" s="79">
        <v>-8.5760517799352739E-8</v>
      </c>
      <c r="AA158" s="199">
        <v>-8.1310679611650518E-9</v>
      </c>
      <c r="AB158" s="79">
        <v>-1.1731391585760519E-6</v>
      </c>
      <c r="AC158" s="79">
        <v>7.7939590075512369E-8</v>
      </c>
      <c r="AD158" s="79">
        <v>2.8600323624595468E-7</v>
      </c>
      <c r="AE158" s="79">
        <v>1.9687162891046374E-9</v>
      </c>
      <c r="AF158" s="79">
        <v>0</v>
      </c>
      <c r="AG158" s="79">
        <v>-2.4096548004314985E-7</v>
      </c>
      <c r="AH158" s="79">
        <v>-3.8538295577130513E-8</v>
      </c>
      <c r="AI158" s="79">
        <v>1.2338187702265373E-6</v>
      </c>
      <c r="AJ158" s="79">
        <v>-1.487324703344121E-7</v>
      </c>
      <c r="AK158" s="79">
        <v>-1.267529665587915E-8</v>
      </c>
      <c r="AL158" s="79">
        <v>0</v>
      </c>
      <c r="AM158" s="79">
        <v>-1.5992448759439041E-7</v>
      </c>
      <c r="AN158" s="199">
        <v>-4.5361380798274019E-9</v>
      </c>
      <c r="AO158" s="79">
        <v>0</v>
      </c>
      <c r="AP158" s="79">
        <v>0</v>
      </c>
      <c r="AQ158" s="79">
        <v>-3.8834951456310593E-9</v>
      </c>
      <c r="AR158" s="79">
        <v>-5.9196332254584695E-8</v>
      </c>
      <c r="AS158" s="79">
        <v>5.0296655879179999E-10</v>
      </c>
      <c r="AT158" s="79">
        <v>3.7971952535059339E-8</v>
      </c>
      <c r="AU158" s="79">
        <v>3.0326321467098169E-6</v>
      </c>
      <c r="AV158" s="79">
        <v>-1.8878101402373323E-9</v>
      </c>
      <c r="AW158" s="79">
        <v>5.9277238403451949E-9</v>
      </c>
      <c r="AX158" s="79">
        <v>1.2936893203883497E-7</v>
      </c>
      <c r="AY158" s="79">
        <v>-9.0547464940668838E-10</v>
      </c>
      <c r="AZ158" s="79">
        <v>1.4800431499460629E-7</v>
      </c>
      <c r="BA158" s="79">
        <v>1.4279935275080906E-8</v>
      </c>
      <c r="BB158" s="79">
        <v>9.0345199568500562E-8</v>
      </c>
      <c r="BC158" s="79">
        <v>7.3408845738942834E-8</v>
      </c>
      <c r="BD158" s="79">
        <v>5.8171521035598716E-9</v>
      </c>
      <c r="BE158" s="79">
        <v>2.3894282632146714E-9</v>
      </c>
      <c r="BF158" s="79">
        <v>1.7988133764832789E-9</v>
      </c>
      <c r="BG158" s="79">
        <v>3.5396440129449838E-8</v>
      </c>
      <c r="BH158" s="79">
        <v>6.8770226537216848E-9</v>
      </c>
      <c r="BI158" s="79">
        <v>1.8244336569579286E-9</v>
      </c>
      <c r="BJ158" s="79">
        <v>5.2926105717367843E-7</v>
      </c>
      <c r="BK158" s="79">
        <v>8.7108953613807958E-9</v>
      </c>
      <c r="BL158" s="79">
        <v>8.6974110032362436E-9</v>
      </c>
      <c r="BM158" s="79">
        <v>0</v>
      </c>
      <c r="BN158" s="79">
        <v>2.6860841423948229E-8</v>
      </c>
      <c r="BO158" s="79">
        <v>0</v>
      </c>
      <c r="BP158" s="79">
        <v>2.47437971952535E-8</v>
      </c>
      <c r="BQ158" s="79">
        <v>0</v>
      </c>
      <c r="BR158" s="79">
        <v>1.1192017259978424E-8</v>
      </c>
      <c r="BS158" s="79">
        <v>6.4239482200647226E-9</v>
      </c>
      <c r="BT158" s="79">
        <v>5.8656957928802566E-8</v>
      </c>
      <c r="BU158" s="79">
        <v>-6.7961165048543657E-9</v>
      </c>
      <c r="BV158" s="79">
        <v>7.3894282632146736E-10</v>
      </c>
      <c r="BW158" s="79">
        <v>1.8608414239482248E-9</v>
      </c>
      <c r="BX158" s="79">
        <v>0</v>
      </c>
      <c r="BY158" s="79">
        <v>0</v>
      </c>
      <c r="BZ158" s="79">
        <v>0</v>
      </c>
      <c r="CA158" s="79">
        <v>8.2254584681768475E-10</v>
      </c>
      <c r="CB158" s="79">
        <v>9.0884573894282644E-10</v>
      </c>
      <c r="CC158" s="79">
        <v>-1.4832793959007416E-11</v>
      </c>
      <c r="CD158" s="79">
        <v>3.8956310679611637E-9</v>
      </c>
      <c r="CE158" s="79">
        <v>0</v>
      </c>
      <c r="CF158" s="79">
        <v>3.1957928802589003E-9</v>
      </c>
      <c r="CG158" s="79">
        <v>-8.4951456310680742E-11</v>
      </c>
      <c r="CH158" s="79">
        <v>0</v>
      </c>
      <c r="CI158" s="79">
        <v>1.8635382955771321E-9</v>
      </c>
      <c r="CJ158" s="79">
        <v>3.6690938511326877E-10</v>
      </c>
      <c r="CK158" s="79">
        <v>-8.8052858683926676E-10</v>
      </c>
      <c r="CL158" s="79">
        <v>1.2176375404530743E-9</v>
      </c>
      <c r="CM158" s="79">
        <v>9.9110032362459522E-10</v>
      </c>
      <c r="CN158" s="79">
        <v>0</v>
      </c>
      <c r="CO158" s="79">
        <v>3.7971952535059341E-9</v>
      </c>
      <c r="CP158" s="79">
        <v>0</v>
      </c>
      <c r="CQ158" s="79">
        <v>4.7316612729234085E-8</v>
      </c>
      <c r="CR158" s="79">
        <v>4.4323085221143464E-9</v>
      </c>
      <c r="CS158" s="79">
        <v>8.7918015102481092E-10</v>
      </c>
      <c r="CT158" s="79">
        <v>1.2176375404530743E-9</v>
      </c>
      <c r="CU158" s="79">
        <v>0</v>
      </c>
      <c r="CV158" s="79">
        <v>1.4172060409924491E-9</v>
      </c>
      <c r="CW158" s="79">
        <v>0</v>
      </c>
      <c r="CX158" s="79">
        <v>1.4522653721682842E-9</v>
      </c>
      <c r="CY158" s="79">
        <v>0</v>
      </c>
      <c r="CZ158" s="79">
        <v>2.0968176914778854E-8</v>
      </c>
      <c r="DA158" s="79">
        <v>2.8087918015102489E-9</v>
      </c>
      <c r="DB158" s="79">
        <v>4.7572815533980592E-9</v>
      </c>
      <c r="DC158" s="79">
        <v>0</v>
      </c>
      <c r="DD158" s="79">
        <v>1.8891585760517801E-9</v>
      </c>
      <c r="DE158" s="79">
        <v>-1.2135922330097024E-10</v>
      </c>
    </row>
    <row r="159" spans="1:109">
      <c r="A159" s="80">
        <v>23</v>
      </c>
      <c r="B159" s="186" t="s">
        <v>470</v>
      </c>
      <c r="C159" s="186">
        <v>0.66400000000000003</v>
      </c>
      <c r="D159" s="246">
        <v>42882</v>
      </c>
      <c r="E159" s="188" t="s">
        <v>26</v>
      </c>
      <c r="F159" s="85">
        <v>100</v>
      </c>
      <c r="G159" s="85">
        <v>0.9</v>
      </c>
      <c r="H159" s="85">
        <v>9</v>
      </c>
      <c r="I159" s="85"/>
      <c r="J159" s="79">
        <v>0.71761144799999999</v>
      </c>
      <c r="K159" s="79">
        <v>4.0925988210000002</v>
      </c>
      <c r="L159" s="79">
        <v>0.52788925099999995</v>
      </c>
      <c r="M159" s="79">
        <v>1.0098383444666668</v>
      </c>
      <c r="N159" s="79">
        <v>0.44817188766666533</v>
      </c>
      <c r="O159" s="79">
        <v>2.33</v>
      </c>
      <c r="P159" s="79">
        <v>14.67</v>
      </c>
      <c r="Q159" s="189">
        <v>1.7010600078339209</v>
      </c>
      <c r="R159" s="190">
        <v>0.38514537630666995</v>
      </c>
      <c r="S159" s="191">
        <v>5.343493772032903</v>
      </c>
      <c r="T159" s="186">
        <v>-6.6390950319521743E-6</v>
      </c>
      <c r="U159" s="83">
        <v>-3.061224489795919E-8</v>
      </c>
      <c r="V159" s="79">
        <v>-3.7711296639868072E-8</v>
      </c>
      <c r="W159" s="83">
        <v>-3.1694495980210266E-6</v>
      </c>
      <c r="X159" s="79">
        <v>3.3498247783961817E-9</v>
      </c>
      <c r="Y159" s="79">
        <v>-7.8488971346114229E-8</v>
      </c>
      <c r="Z159" s="79">
        <v>-4.625334982477881E-8</v>
      </c>
      <c r="AA159" s="79">
        <v>-8.4132137703566271E-9</v>
      </c>
      <c r="AB159" s="79">
        <v>-6.3517831374974227E-6</v>
      </c>
      <c r="AC159" s="79">
        <v>-3.1050298907441768E-8</v>
      </c>
      <c r="AD159" s="79">
        <v>4.4101731601731587E-8</v>
      </c>
      <c r="AE159" s="79">
        <v>-1.8192125334982478E-8</v>
      </c>
      <c r="AF159" s="79">
        <v>0</v>
      </c>
      <c r="AG159" s="79">
        <v>-2.5806534735106158E-7</v>
      </c>
      <c r="AH159" s="79">
        <v>-5.0208719851576997E-8</v>
      </c>
      <c r="AI159" s="79">
        <v>-6.9444444444444506E-8</v>
      </c>
      <c r="AJ159" s="79">
        <v>-1.5280354566068854E-7</v>
      </c>
      <c r="AK159" s="79">
        <v>-6.7769532055246388E-8</v>
      </c>
      <c r="AL159" s="79">
        <v>0</v>
      </c>
      <c r="AM159" s="79">
        <v>-1.5873015873015869E-7</v>
      </c>
      <c r="AN159" s="199">
        <v>-5.5748814677386109E-9</v>
      </c>
      <c r="AO159" s="79">
        <v>0</v>
      </c>
      <c r="AP159" s="79">
        <v>0</v>
      </c>
      <c r="AQ159" s="79">
        <v>-8.7108328179756776E-8</v>
      </c>
      <c r="AR159" s="79">
        <v>-9.1822562358276653E-9</v>
      </c>
      <c r="AS159" s="79">
        <v>1.2780869923727067E-8</v>
      </c>
      <c r="AT159" s="79">
        <v>-2.1735209235209242E-7</v>
      </c>
      <c r="AU159" s="79">
        <v>4.1696686250257676E-8</v>
      </c>
      <c r="AV159" s="79">
        <v>0</v>
      </c>
      <c r="AW159" s="79">
        <v>0</v>
      </c>
      <c r="AX159" s="79">
        <v>0</v>
      </c>
      <c r="AY159" s="79">
        <v>4.1847041847041848E-8</v>
      </c>
      <c r="AZ159" s="79">
        <v>-1.4584621727478875E-8</v>
      </c>
      <c r="BA159" s="79">
        <v>-6.9367140795712207E-8</v>
      </c>
      <c r="BB159" s="79">
        <v>1.6877963306534744E-8</v>
      </c>
      <c r="BC159" s="79">
        <v>-1.7882910740053587E-9</v>
      </c>
      <c r="BD159" s="79">
        <v>-1.4816532673675521E-9</v>
      </c>
      <c r="BE159" s="79">
        <v>-1.2935477221191506E-9</v>
      </c>
      <c r="BF159" s="79">
        <v>2.1992888064316639E-8</v>
      </c>
      <c r="BG159" s="79">
        <v>-9.2377860235003073E-10</v>
      </c>
      <c r="BH159" s="79">
        <v>-1.726448155019583E-9</v>
      </c>
      <c r="BI159" s="79">
        <v>1.4932488146773862E-7</v>
      </c>
      <c r="BJ159" s="79">
        <v>-3.3330756545042252E-9</v>
      </c>
      <c r="BK159" s="79">
        <v>-3.3330756545042252E-9</v>
      </c>
      <c r="BL159" s="79">
        <v>3.4786641929499245E-10</v>
      </c>
      <c r="BM159" s="79">
        <v>0</v>
      </c>
      <c r="BN159" s="79">
        <v>3.6371366728509569E-9</v>
      </c>
      <c r="BO159" s="79">
        <v>0</v>
      </c>
      <c r="BP159" s="79">
        <v>-1.1671562564419704E-8</v>
      </c>
      <c r="BQ159" s="79">
        <v>0</v>
      </c>
      <c r="BR159" s="79">
        <v>-1.1286332714904131E-9</v>
      </c>
      <c r="BS159" s="79">
        <v>-8.6064728921871814E-10</v>
      </c>
      <c r="BT159" s="79">
        <v>-1.5691352298495153E-6</v>
      </c>
      <c r="BU159" s="79">
        <v>-1.5898783755926608E-9</v>
      </c>
      <c r="BV159" s="79">
        <v>-2.2830344258915688E-8</v>
      </c>
      <c r="BW159" s="79">
        <v>-1.2085137085137088E-9</v>
      </c>
      <c r="BX159" s="79">
        <v>0</v>
      </c>
      <c r="BY159" s="79">
        <v>0</v>
      </c>
      <c r="BZ159" s="79">
        <v>-7.3567305710162815E-9</v>
      </c>
      <c r="CA159" s="79">
        <v>-2.7262420119562991E-9</v>
      </c>
      <c r="CB159" s="79">
        <v>-1.5666872809729945E-9</v>
      </c>
      <c r="CC159" s="79">
        <v>-3.1810451453308612E-9</v>
      </c>
      <c r="CD159" s="79">
        <v>-8.4905174190888426E-10</v>
      </c>
      <c r="CE159" s="79">
        <v>0</v>
      </c>
      <c r="CF159" s="79">
        <v>-5.3236446093588954E-9</v>
      </c>
      <c r="CG159" s="79">
        <v>-2.8357555143269439E-9</v>
      </c>
      <c r="CH159" s="79">
        <v>0</v>
      </c>
      <c r="CI159" s="79">
        <v>-4.9087816944959834E-10</v>
      </c>
      <c r="CJ159" s="79">
        <v>0</v>
      </c>
      <c r="CK159" s="79">
        <v>2.2946299732014016E-9</v>
      </c>
      <c r="CL159" s="79">
        <v>-1.2394351680065967E-9</v>
      </c>
      <c r="CM159" s="79">
        <v>0</v>
      </c>
      <c r="CN159" s="79">
        <v>0</v>
      </c>
      <c r="CO159" s="79">
        <v>-2.8602350030921597E-10</v>
      </c>
      <c r="CP159" s="79">
        <v>0</v>
      </c>
      <c r="CQ159" s="79">
        <v>3.6719233147804575E-10</v>
      </c>
      <c r="CR159" s="79">
        <v>0</v>
      </c>
      <c r="CS159" s="79">
        <v>1.3450834879406279E-10</v>
      </c>
      <c r="CT159" s="79">
        <v>0</v>
      </c>
      <c r="CU159" s="79">
        <v>0</v>
      </c>
      <c r="CV159" s="79">
        <v>-9.5663265306122427E-10</v>
      </c>
      <c r="CW159" s="79">
        <v>-1.7719284683570393E-9</v>
      </c>
      <c r="CX159" s="79">
        <v>4.9732014017728289E-11</v>
      </c>
      <c r="CY159" s="79">
        <v>4.7296949082663355E-9</v>
      </c>
      <c r="CZ159" s="79">
        <v>6.8684291898577613E-10</v>
      </c>
      <c r="DA159" s="79">
        <v>1.2780869923727067E-9</v>
      </c>
      <c r="DB159" s="79">
        <v>6.2358276643990932E-10</v>
      </c>
      <c r="DC159" s="79">
        <v>0</v>
      </c>
      <c r="DD159" s="79">
        <v>1.083539476396619E-9</v>
      </c>
      <c r="DE159" s="79">
        <v>0</v>
      </c>
    </row>
    <row r="160" spans="1:109">
      <c r="A160" s="80">
        <v>18</v>
      </c>
      <c r="B160" s="186" t="s">
        <v>536</v>
      </c>
      <c r="C160" s="186">
        <v>0.67900000000000005</v>
      </c>
      <c r="D160" s="251">
        <v>42881</v>
      </c>
      <c r="E160" s="188" t="s">
        <v>26</v>
      </c>
      <c r="F160" s="85">
        <v>100</v>
      </c>
      <c r="G160" s="85">
        <v>1.6</v>
      </c>
      <c r="H160" s="85">
        <v>16</v>
      </c>
      <c r="I160" s="85"/>
      <c r="J160" s="79">
        <v>0.70941639700000003</v>
      </c>
      <c r="K160" s="79">
        <v>4.855025672</v>
      </c>
      <c r="L160" s="79">
        <v>0.35237700100000002</v>
      </c>
      <c r="M160" s="79">
        <v>0.93084908413333334</v>
      </c>
      <c r="N160" s="79">
        <v>0.93293963333333307</v>
      </c>
      <c r="O160" s="79">
        <v>0</v>
      </c>
      <c r="P160" s="79">
        <v>100</v>
      </c>
      <c r="Q160" s="189">
        <v>1.3568286721504113</v>
      </c>
      <c r="R160" s="190">
        <v>0.32381940004685628</v>
      </c>
      <c r="S160" s="191">
        <v>4.4784630238934593</v>
      </c>
      <c r="T160" s="186">
        <v>-6.6207506274241381E-6</v>
      </c>
      <c r="U160" s="79">
        <v>-3.0330253251197823E-8</v>
      </c>
      <c r="V160" s="79">
        <v>-3.8329911019849418E-8</v>
      </c>
      <c r="W160" s="83">
        <v>-3.1798996121378052E-6</v>
      </c>
      <c r="X160" s="79">
        <v>-2.552475473420031E-8</v>
      </c>
      <c r="Y160" s="79">
        <v>-2.0148870636550298E-8</v>
      </c>
      <c r="Z160" s="79">
        <v>-1.1921058635637691E-7</v>
      </c>
      <c r="AA160" s="199">
        <v>-7.3864932694501396E-9</v>
      </c>
      <c r="AB160" s="79">
        <v>3.7075062742413873E-7</v>
      </c>
      <c r="AC160" s="199">
        <v>3.0943417750399298E-8</v>
      </c>
      <c r="AD160" s="199">
        <v>3.8615103810175673E-8</v>
      </c>
      <c r="AE160" s="79">
        <v>-1.8951060917180022E-8</v>
      </c>
      <c r="AF160" s="79">
        <v>0</v>
      </c>
      <c r="AG160" s="79">
        <v>-1.6669518594569932E-7</v>
      </c>
      <c r="AH160" s="199">
        <v>-5.5199064567647743E-8</v>
      </c>
      <c r="AI160" s="79">
        <v>-3.2511978097193669E-8</v>
      </c>
      <c r="AJ160" s="79">
        <v>-1.4530572667122973E-7</v>
      </c>
      <c r="AK160" s="79">
        <v>-5.93201003878622E-8</v>
      </c>
      <c r="AL160" s="79">
        <v>0</v>
      </c>
      <c r="AM160" s="79">
        <v>-1.7225644535706137E-7</v>
      </c>
      <c r="AN160" s="199">
        <v>-3.0643965320556674E-9</v>
      </c>
      <c r="AO160" s="79">
        <v>0</v>
      </c>
      <c r="AP160" s="199">
        <v>0</v>
      </c>
      <c r="AQ160" s="79">
        <v>-1.1322153775952551E-8</v>
      </c>
      <c r="AR160" s="79">
        <v>-1.0823066392881593E-8</v>
      </c>
      <c r="AS160" s="79">
        <v>-7.2196554871092865E-9</v>
      </c>
      <c r="AT160" s="79">
        <v>3.7645448323066462E-9</v>
      </c>
      <c r="AU160" s="79">
        <v>9.1404289299566508E-8</v>
      </c>
      <c r="AV160" s="79">
        <v>-1.1208076659822041E-7</v>
      </c>
      <c r="AW160" s="79">
        <v>3.7502851927903248E-9</v>
      </c>
      <c r="AX160" s="79">
        <v>2.2815423226100846E-8</v>
      </c>
      <c r="AY160" s="79">
        <v>-2.9618697239333785E-9</v>
      </c>
      <c r="AZ160" s="79">
        <v>3.8928815879534556E-8</v>
      </c>
      <c r="BA160" s="79">
        <v>-3.1442505133470211E-9</v>
      </c>
      <c r="BB160" s="79">
        <v>2.7635181382614656E-8</v>
      </c>
      <c r="BC160" s="79">
        <v>2.0476842345425513E-8</v>
      </c>
      <c r="BD160" s="79">
        <v>9.1119096509240268E-10</v>
      </c>
      <c r="BE160" s="79">
        <v>-3.1086014145562385E-10</v>
      </c>
      <c r="BF160" s="79">
        <v>1.6541181838923188E-10</v>
      </c>
      <c r="BG160" s="79">
        <v>1.1985227013461101E-8</v>
      </c>
      <c r="BH160" s="79">
        <v>-8.1279945242984021E-10</v>
      </c>
      <c r="BI160" s="79">
        <v>0</v>
      </c>
      <c r="BJ160" s="79">
        <v>1.5842459502623778E-7</v>
      </c>
      <c r="BK160" s="79">
        <v>2.0890371891398614E-9</v>
      </c>
      <c r="BL160" s="79">
        <v>2.1660392425279479E-9</v>
      </c>
      <c r="BM160" s="79">
        <v>0</v>
      </c>
      <c r="BN160" s="79">
        <v>7.1440793976728248E-9</v>
      </c>
      <c r="BO160" s="79">
        <v>0</v>
      </c>
      <c r="BP160" s="79">
        <v>7.4164385124344032E-9</v>
      </c>
      <c r="BQ160" s="79">
        <v>0</v>
      </c>
      <c r="BR160" s="79">
        <v>-1.2263289984029183E-9</v>
      </c>
      <c r="BS160" s="79">
        <v>-5.2618069815194973E-10</v>
      </c>
      <c r="BT160" s="79">
        <v>0</v>
      </c>
      <c r="BU160" s="79">
        <v>-9.238820442619212E-9</v>
      </c>
      <c r="BV160" s="79">
        <v>-9.7821127081907295E-10</v>
      </c>
      <c r="BW160" s="79">
        <v>-1.4887063655030802E-8</v>
      </c>
      <c r="BX160" s="79">
        <v>0</v>
      </c>
      <c r="BY160" s="79">
        <v>0</v>
      </c>
      <c r="BZ160" s="79">
        <v>-6.6107688797627219E-10</v>
      </c>
      <c r="CA160" s="79">
        <v>-7.7429842573579727E-9</v>
      </c>
      <c r="CB160" s="79">
        <v>-1.0808806753365257E-9</v>
      </c>
      <c r="CC160" s="79">
        <v>-2.2615788272872466E-9</v>
      </c>
      <c r="CD160" s="79">
        <v>-2.7578142824549398E-9</v>
      </c>
      <c r="CE160" s="79">
        <v>0</v>
      </c>
      <c r="CF160" s="79">
        <v>0</v>
      </c>
      <c r="CG160" s="79">
        <v>-3.8401209217430988E-9</v>
      </c>
      <c r="CH160" s="79">
        <v>0</v>
      </c>
      <c r="CI160" s="79">
        <v>-1.6740816792151472E-9</v>
      </c>
      <c r="CJ160" s="79">
        <v>0</v>
      </c>
      <c r="CK160" s="79">
        <v>-1.3617955738078938E-9</v>
      </c>
      <c r="CL160" s="79">
        <v>-1.8295117499429609E-9</v>
      </c>
      <c r="CM160" s="79">
        <v>0</v>
      </c>
      <c r="CN160" s="79">
        <v>0</v>
      </c>
      <c r="CO160" s="79">
        <v>0</v>
      </c>
      <c r="CP160" s="79">
        <v>0</v>
      </c>
      <c r="CQ160" s="79">
        <v>-3.1071754506046085E-9</v>
      </c>
      <c r="CR160" s="79">
        <v>0</v>
      </c>
      <c r="CS160" s="79">
        <v>-8.783937942048783E-11</v>
      </c>
      <c r="CT160" s="79">
        <v>0</v>
      </c>
      <c r="CU160" s="79">
        <v>0</v>
      </c>
      <c r="CV160" s="79">
        <v>0</v>
      </c>
      <c r="CW160" s="79">
        <v>0</v>
      </c>
      <c r="CX160" s="79">
        <v>0</v>
      </c>
      <c r="CY160" s="79">
        <v>0</v>
      </c>
      <c r="CZ160" s="79">
        <v>2.893280857859912E-9</v>
      </c>
      <c r="DA160" s="79">
        <v>6.431097421857179E-10</v>
      </c>
      <c r="DB160" s="79">
        <v>0</v>
      </c>
      <c r="DC160" s="79">
        <v>0</v>
      </c>
      <c r="DD160" s="79">
        <v>-9.4113620807666305E-11</v>
      </c>
      <c r="DE160" s="79">
        <v>8.5415240702715008E-10</v>
      </c>
    </row>
    <row r="161" spans="1:109">
      <c r="A161" s="80">
        <v>44</v>
      </c>
      <c r="B161" s="186" t="s">
        <v>865</v>
      </c>
      <c r="C161" s="186">
        <v>0.65</v>
      </c>
      <c r="D161" s="251">
        <v>42882</v>
      </c>
      <c r="E161" s="188" t="s">
        <v>26</v>
      </c>
      <c r="F161" s="85">
        <v>100</v>
      </c>
      <c r="G161" s="85">
        <v>1</v>
      </c>
      <c r="H161" s="85">
        <v>10</v>
      </c>
      <c r="I161" s="85"/>
      <c r="J161" s="79">
        <v>0.471184555</v>
      </c>
      <c r="K161" s="79">
        <v>3.771238313</v>
      </c>
      <c r="L161" s="79">
        <v>0.44309435850000001</v>
      </c>
      <c r="M161" s="79">
        <v>1.0128068877833332</v>
      </c>
      <c r="N161" s="79">
        <v>0.61848649366666653</v>
      </c>
      <c r="O161" s="79">
        <v>0.33</v>
      </c>
      <c r="P161" s="79">
        <v>100</v>
      </c>
      <c r="Q161" s="189">
        <v>1.1018877399138272</v>
      </c>
      <c r="R161" s="190">
        <v>0.22977230538667212</v>
      </c>
      <c r="S161" s="191">
        <v>3.6320426556991774</v>
      </c>
      <c r="T161" s="186">
        <v>-6.6142096107849548E-6</v>
      </c>
      <c r="U161" s="83">
        <v>-4.0185366383996533E-8</v>
      </c>
      <c r="V161" s="79">
        <v>-3.154218308327897E-8</v>
      </c>
      <c r="W161" s="83">
        <v>-2.9490106544901063E-6</v>
      </c>
      <c r="X161" s="79">
        <v>-1.7530984996738409E-8</v>
      </c>
      <c r="Y161" s="79">
        <v>4.184333550771905E-8</v>
      </c>
      <c r="Z161" s="79">
        <v>-9.5944770602304975E-8</v>
      </c>
      <c r="AA161" s="79">
        <v>7.2706023048488823E-9</v>
      </c>
      <c r="AB161" s="79">
        <v>-1.5492498369210701E-6</v>
      </c>
      <c r="AC161" s="199">
        <v>2.4054142204827132E-8</v>
      </c>
      <c r="AD161" s="199">
        <v>7.1170363122417901E-8</v>
      </c>
      <c r="AE161" s="79">
        <v>-9.5401174168297447E-9</v>
      </c>
      <c r="AF161" s="79">
        <v>0</v>
      </c>
      <c r="AG161" s="79">
        <v>-3.4953250706675363E-7</v>
      </c>
      <c r="AH161" s="199">
        <v>-4.3215916503587756E-8</v>
      </c>
      <c r="AI161" s="79">
        <v>-1.1130136986301377E-7</v>
      </c>
      <c r="AJ161" s="79">
        <v>-1.5061698195259841E-7</v>
      </c>
      <c r="AK161" s="79">
        <v>-3.4246575342465799E-8</v>
      </c>
      <c r="AL161" s="79">
        <v>0</v>
      </c>
      <c r="AM161" s="79">
        <v>-1.4581974342248311E-7</v>
      </c>
      <c r="AN161" s="199">
        <v>-4.7632637529897822E-9</v>
      </c>
      <c r="AO161" s="79">
        <v>0</v>
      </c>
      <c r="AP161" s="199">
        <v>0</v>
      </c>
      <c r="AQ161" s="79">
        <v>-5.4223744292237392E-9</v>
      </c>
      <c r="AR161" s="79">
        <v>-3.0849097629919591E-8</v>
      </c>
      <c r="AS161" s="79">
        <v>-2.4869536855838506E-10</v>
      </c>
      <c r="AT161" s="79">
        <v>3.2819634703196351E-8</v>
      </c>
      <c r="AU161" s="79">
        <v>2.3197977821265488E-6</v>
      </c>
      <c r="AV161" s="79">
        <v>6.7677756033920421E-8</v>
      </c>
      <c r="AW161" s="79">
        <v>7.2026527505979583E-9</v>
      </c>
      <c r="AX161" s="79">
        <v>2.1394596651445966E-7</v>
      </c>
      <c r="AY161" s="79">
        <v>9.5140247879973939E-9</v>
      </c>
      <c r="AZ161" s="79">
        <v>1.1713144161774298E-7</v>
      </c>
      <c r="BA161" s="79">
        <v>1.053218090889324E-8</v>
      </c>
      <c r="BB161" s="79">
        <v>1.3589910850184534E-9</v>
      </c>
      <c r="BC161" s="79">
        <v>6.0108175690367465E-8</v>
      </c>
      <c r="BD161" s="79">
        <v>8.3360513155033722E-9</v>
      </c>
      <c r="BE161" s="79">
        <v>4.0661013263752972E-9</v>
      </c>
      <c r="BF161" s="79">
        <v>7.9500978473581216E-10</v>
      </c>
      <c r="BG161" s="79">
        <v>1.9433572515764291E-8</v>
      </c>
      <c r="BH161" s="79">
        <v>8.9475973037616873E-9</v>
      </c>
      <c r="BI161" s="79">
        <v>1.2312459230267451E-9</v>
      </c>
      <c r="BJ161" s="79">
        <v>2.4271580778430092E-7</v>
      </c>
      <c r="BK161" s="79">
        <v>4.0647423352902812E-9</v>
      </c>
      <c r="BL161" s="79">
        <v>4.0783322461404623E-9</v>
      </c>
      <c r="BM161" s="79">
        <v>0</v>
      </c>
      <c r="BN161" s="79">
        <v>9.0780604479234546E-9</v>
      </c>
      <c r="BO161" s="79">
        <v>0</v>
      </c>
      <c r="BP161" s="79">
        <v>1.6036094803218089E-8</v>
      </c>
      <c r="BQ161" s="79">
        <v>0</v>
      </c>
      <c r="BR161" s="79">
        <v>1.2570667536420963E-8</v>
      </c>
      <c r="BS161" s="79">
        <v>7.1333442052620141E-9</v>
      </c>
      <c r="BT161" s="79">
        <v>4.6069797782126533E-8</v>
      </c>
      <c r="BU161" s="79">
        <v>-8.520874103065884E-9</v>
      </c>
      <c r="BV161" s="79">
        <v>1.32501630789302E-9</v>
      </c>
      <c r="BW161" s="79">
        <v>-6.794955425092448E-10</v>
      </c>
      <c r="BX161" s="79">
        <v>0</v>
      </c>
      <c r="BY161" s="79">
        <v>0</v>
      </c>
      <c r="BZ161" s="79">
        <v>0</v>
      </c>
      <c r="CA161" s="79">
        <v>7.3385518590998702E-10</v>
      </c>
      <c r="CB161" s="79">
        <v>-2.6772124374864018E-10</v>
      </c>
      <c r="CC161" s="79">
        <v>4.783648619265044E-10</v>
      </c>
      <c r="CD161" s="79">
        <v>6.2418460534898927E-9</v>
      </c>
      <c r="CE161" s="79">
        <v>0</v>
      </c>
      <c r="CF161" s="79">
        <v>2.7492389649923905E-9</v>
      </c>
      <c r="CG161" s="79">
        <v>6.6590563165904328E-11</v>
      </c>
      <c r="CH161" s="79">
        <v>0</v>
      </c>
      <c r="CI161" s="79">
        <v>2.8199065014133524E-9</v>
      </c>
      <c r="CJ161" s="79">
        <v>1.1306805827353766E-10</v>
      </c>
      <c r="CK161" s="79">
        <v>-1.4364535768645361E-9</v>
      </c>
      <c r="CL161" s="79">
        <v>-3.5605566427484165E-10</v>
      </c>
      <c r="CM161" s="79">
        <v>1.8196890628397486E-9</v>
      </c>
      <c r="CN161" s="79">
        <v>0</v>
      </c>
      <c r="CO161" s="79">
        <v>5.8083278973689933E-9</v>
      </c>
      <c r="CP161" s="79">
        <v>0</v>
      </c>
      <c r="CQ161" s="79">
        <v>7.1931398130028278E-8</v>
      </c>
      <c r="CR161" s="79">
        <v>6.5951837355946938E-9</v>
      </c>
      <c r="CS161" s="79">
        <v>5.9387910415307662E-10</v>
      </c>
      <c r="CT161" s="79">
        <v>1.1945531637312461E-9</v>
      </c>
      <c r="CU161" s="79">
        <v>0</v>
      </c>
      <c r="CV161" s="79">
        <v>1.5343009349858673E-9</v>
      </c>
      <c r="CW161" s="79">
        <v>0</v>
      </c>
      <c r="CX161" s="79">
        <v>1.1632963687758209E-9</v>
      </c>
      <c r="CY161" s="79">
        <v>0</v>
      </c>
      <c r="CZ161" s="79">
        <v>1.0579745596868888E-8</v>
      </c>
      <c r="DA161" s="79">
        <v>1.7653294194390088E-9</v>
      </c>
      <c r="DB161" s="79">
        <v>2.8633942161339433E-9</v>
      </c>
      <c r="DC161" s="79">
        <v>0</v>
      </c>
      <c r="DD161" s="79">
        <v>1.1225266362252665E-9</v>
      </c>
      <c r="DE161" s="79">
        <v>4.2944118286584065E-10</v>
      </c>
    </row>
    <row r="162" spans="1:109">
      <c r="A162" s="80">
        <v>8</v>
      </c>
      <c r="B162" s="204" t="s">
        <v>1028</v>
      </c>
      <c r="C162" s="204">
        <v>0.68799999999999994</v>
      </c>
      <c r="D162" s="250">
        <v>42885</v>
      </c>
      <c r="E162" s="205" t="s">
        <v>26</v>
      </c>
      <c r="F162" s="77">
        <v>100</v>
      </c>
      <c r="G162" s="85">
        <v>1.1000000000000001</v>
      </c>
      <c r="H162" s="85">
        <v>11</v>
      </c>
      <c r="I162" s="77"/>
      <c r="J162" s="83">
        <v>0.69242003399999996</v>
      </c>
      <c r="K162" s="83">
        <v>7.6662182459999997</v>
      </c>
      <c r="L162" s="83">
        <v>0.15551743300000001</v>
      </c>
      <c r="M162" s="83">
        <v>2.2721217010333334</v>
      </c>
      <c r="N162" s="83">
        <v>0.85593363633333197</v>
      </c>
      <c r="O162" s="83">
        <v>0.33</v>
      </c>
      <c r="P162" s="83">
        <v>11</v>
      </c>
      <c r="Q162" s="189">
        <v>1.9961713278495887</v>
      </c>
      <c r="R162" s="190">
        <v>0.43539293649138844</v>
      </c>
      <c r="S162" s="191">
        <v>5.8219560517038778</v>
      </c>
      <c r="T162" s="186">
        <v>-6.5805364861428931E-6</v>
      </c>
      <c r="U162" s="83">
        <v>-3.9473684210526299E-8</v>
      </c>
      <c r="V162" s="79">
        <v>-5.5936943808797265E-9</v>
      </c>
      <c r="W162" s="83">
        <v>-3.0193236714975849E-6</v>
      </c>
      <c r="X162" s="79">
        <v>-9.5347063310450261E-9</v>
      </c>
      <c r="Y162" s="79">
        <v>-1.8707093821510299E-7</v>
      </c>
      <c r="Z162" s="79">
        <v>-6.8014238494787711E-8</v>
      </c>
      <c r="AA162" s="199">
        <v>-2.3042206966691955E-9</v>
      </c>
      <c r="AB162" s="79">
        <v>-2.6856089499110093E-6</v>
      </c>
      <c r="AC162" s="199">
        <v>8.406432748538004E-8</v>
      </c>
      <c r="AD162" s="199">
        <v>2.2120518688024406E-7</v>
      </c>
      <c r="AE162" s="79">
        <v>2.342359521993391E-8</v>
      </c>
      <c r="AF162" s="79">
        <v>0</v>
      </c>
      <c r="AG162" s="79">
        <v>1.9228324434274331E-8</v>
      </c>
      <c r="AH162" s="199">
        <v>-1.212496821764559E-8</v>
      </c>
      <c r="AI162" s="79">
        <v>7.1033562166285153E-8</v>
      </c>
      <c r="AJ162" s="79">
        <v>-1.5112509534706331E-7</v>
      </c>
      <c r="AK162" s="79">
        <v>-1.9863971523010425E-8</v>
      </c>
      <c r="AL162" s="79">
        <v>0</v>
      </c>
      <c r="AM162" s="79">
        <v>-7.6595474192728203E-8</v>
      </c>
      <c r="AN162" s="199">
        <v>-1.1807144673277403E-9</v>
      </c>
      <c r="AO162" s="79">
        <v>1.4619883040935652E-10</v>
      </c>
      <c r="AP162" s="199">
        <v>1.5732265446224111E-10</v>
      </c>
      <c r="AQ162" s="79">
        <v>-5.2599796592931597E-9</v>
      </c>
      <c r="AR162" s="79">
        <v>1.6558606661581488E-7</v>
      </c>
      <c r="AS162" s="79">
        <v>-2.1475336892957029E-8</v>
      </c>
      <c r="AT162" s="79">
        <v>4.9882405288583804E-8</v>
      </c>
      <c r="AU162" s="79">
        <v>1.9848080345792013E-6</v>
      </c>
      <c r="AV162" s="83">
        <v>-8.056826849733029E-8</v>
      </c>
      <c r="AW162" s="83">
        <v>-1.1600559369438081E-9</v>
      </c>
      <c r="AX162" s="83">
        <v>5.1550978896516661E-8</v>
      </c>
      <c r="AY162" s="83">
        <v>-1.3126112382405281E-9</v>
      </c>
      <c r="AZ162" s="83">
        <v>7.495868293923214E-8</v>
      </c>
      <c r="BA162" s="83">
        <v>1.9895753877447239E-8</v>
      </c>
      <c r="BB162" s="83">
        <v>4.6561149249936401E-8</v>
      </c>
      <c r="BC162" s="83">
        <v>-1.6844647851512677E-9</v>
      </c>
      <c r="BD162" s="83">
        <v>-3.0701754385964918E-9</v>
      </c>
      <c r="BE162" s="83">
        <v>-4.4685990338164253E-9</v>
      </c>
      <c r="BF162" s="83">
        <v>-3.9569031273836769E-9</v>
      </c>
      <c r="BG162" s="83">
        <v>8.5462751080600028E-8</v>
      </c>
      <c r="BH162" s="83">
        <v>-2.2104627510806001E-9</v>
      </c>
      <c r="BI162" s="83">
        <v>0</v>
      </c>
      <c r="BJ162" s="83">
        <v>2.0849224510551744E-7</v>
      </c>
      <c r="BK162" s="83">
        <v>3.9378337147215834E-9</v>
      </c>
      <c r="BL162" s="83">
        <v>3.9537248919399937E-9</v>
      </c>
      <c r="BM162" s="83">
        <v>0</v>
      </c>
      <c r="BN162" s="83">
        <v>2.9080854309687271E-9</v>
      </c>
      <c r="BO162" s="83">
        <v>0</v>
      </c>
      <c r="BP162" s="83">
        <v>-8.2681795067378618E-9</v>
      </c>
      <c r="BQ162" s="83">
        <v>0</v>
      </c>
      <c r="BR162" s="83">
        <v>6.5153826595474079E-10</v>
      </c>
      <c r="BS162" s="83">
        <v>-9.0261886600559307E-10</v>
      </c>
      <c r="BT162" s="83">
        <v>0</v>
      </c>
      <c r="BU162" s="83">
        <v>-1.1807144673277402E-8</v>
      </c>
      <c r="BV162" s="83">
        <v>-2.1612001017035347E-10</v>
      </c>
      <c r="BW162" s="83">
        <v>2.9716501398423571E-9</v>
      </c>
      <c r="BX162" s="83">
        <v>0</v>
      </c>
      <c r="BY162" s="83">
        <v>0</v>
      </c>
      <c r="BZ162" s="83">
        <v>-1.1060259344012213E-9</v>
      </c>
      <c r="CA162" s="83">
        <v>-4.6561149249936426E-9</v>
      </c>
      <c r="CB162" s="83">
        <v>-3.5421434019832203E-9</v>
      </c>
      <c r="CC162" s="83">
        <v>-1.7241927281973062E-9</v>
      </c>
      <c r="CD162" s="83">
        <v>0</v>
      </c>
      <c r="CE162" s="83">
        <v>0</v>
      </c>
      <c r="CF162" s="83">
        <v>0</v>
      </c>
      <c r="CG162" s="83">
        <v>1.5875286041189913E-9</v>
      </c>
      <c r="CH162" s="83">
        <v>1.6050088990592418E-10</v>
      </c>
      <c r="CI162" s="83">
        <v>1.0901347571828139E-9</v>
      </c>
      <c r="CJ162" s="83">
        <v>0</v>
      </c>
      <c r="CK162" s="83">
        <v>-2.3201118738876266E-10</v>
      </c>
      <c r="CL162" s="83">
        <v>-7.5483091787439515E-10</v>
      </c>
      <c r="CM162" s="83">
        <v>1.0170353419781329E-9</v>
      </c>
      <c r="CN162" s="79">
        <v>0</v>
      </c>
      <c r="CO162" s="83">
        <v>0</v>
      </c>
      <c r="CP162" s="83">
        <v>0</v>
      </c>
      <c r="CQ162" s="83">
        <v>7.7310577167556587E-8</v>
      </c>
      <c r="CR162" s="83">
        <v>7.2400203407068414E-9</v>
      </c>
      <c r="CS162" s="83">
        <v>1.1441647597254068E-10</v>
      </c>
      <c r="CT162" s="83">
        <v>1.1441647597254024E-10</v>
      </c>
      <c r="CU162" s="83">
        <v>0</v>
      </c>
      <c r="CV162" s="83">
        <v>0</v>
      </c>
      <c r="CW162" s="83">
        <v>0</v>
      </c>
      <c r="CX162" s="83">
        <v>1.8274853801169594E-9</v>
      </c>
      <c r="CY162" s="83">
        <v>0</v>
      </c>
      <c r="CZ162" s="83">
        <v>2.1659674548690565E-9</v>
      </c>
      <c r="DA162" s="83">
        <v>0</v>
      </c>
      <c r="DB162" s="83">
        <v>0</v>
      </c>
      <c r="DC162" s="83">
        <v>0</v>
      </c>
      <c r="DD162" s="83">
        <v>1.7448512585812368E-9</v>
      </c>
      <c r="DE162" s="83">
        <v>0</v>
      </c>
    </row>
    <row r="163" spans="1:109">
      <c r="A163" s="80">
        <v>26</v>
      </c>
      <c r="B163" s="186" t="s">
        <v>486</v>
      </c>
      <c r="C163" s="186">
        <v>0.72199999999999998</v>
      </c>
      <c r="D163" s="246">
        <v>42878</v>
      </c>
      <c r="E163" s="188" t="s">
        <v>26</v>
      </c>
      <c r="F163" s="85">
        <v>80</v>
      </c>
      <c r="G163" s="85">
        <v>1.2</v>
      </c>
      <c r="H163" s="85">
        <v>12</v>
      </c>
      <c r="I163" s="85"/>
      <c r="J163" s="79">
        <v>0.59443834399999995</v>
      </c>
      <c r="K163" s="79">
        <v>4.1056254340000002</v>
      </c>
      <c r="L163" s="79">
        <v>0.47516665000000002</v>
      </c>
      <c r="M163" s="79">
        <v>1.5127777404</v>
      </c>
      <c r="N163" s="79">
        <v>0.80716925699999964</v>
      </c>
      <c r="O163" s="79">
        <v>0.67</v>
      </c>
      <c r="P163" s="79">
        <v>72.33</v>
      </c>
      <c r="Q163" s="189">
        <v>1.5521618879749313</v>
      </c>
      <c r="R163" s="190">
        <v>0.29974137014447644</v>
      </c>
      <c r="S163" s="191">
        <v>5.628934586760673</v>
      </c>
      <c r="T163" s="186">
        <v>-6.5678794992175288E-6</v>
      </c>
      <c r="U163" s="79">
        <v>2.3743153364632241E-8</v>
      </c>
      <c r="V163" s="79">
        <v>4.8660015649452268E-7</v>
      </c>
      <c r="W163" s="83">
        <v>4.4747652582159628E-6</v>
      </c>
      <c r="X163" s="79">
        <v>1.9561815336461068E-9</v>
      </c>
      <c r="Y163" s="79">
        <v>4.9880183881064167E-6</v>
      </c>
      <c r="Z163" s="79">
        <v>-1.8583724569640083E-7</v>
      </c>
      <c r="AA163" s="79">
        <v>4.0223982785602496E-8</v>
      </c>
      <c r="AB163" s="79">
        <v>9.1696009389671364E-6</v>
      </c>
      <c r="AC163" s="79">
        <v>1.4182316118935838E-7</v>
      </c>
      <c r="AD163" s="79">
        <v>2.691461267605634E-7</v>
      </c>
      <c r="AE163" s="79">
        <v>-7.3356807511739878E-11</v>
      </c>
      <c r="AF163" s="79">
        <v>-9.5119327073552432E-9</v>
      </c>
      <c r="AG163" s="79">
        <v>9.2429577464788765E-8</v>
      </c>
      <c r="AH163" s="79">
        <v>-3.183685446009384E-8</v>
      </c>
      <c r="AI163" s="79">
        <v>6.5434272300469491E-6</v>
      </c>
      <c r="AJ163" s="79">
        <v>-1.8764671361502351E-7</v>
      </c>
      <c r="AK163" s="79">
        <v>1.9048317683881064E-7</v>
      </c>
      <c r="AL163" s="79">
        <v>2.1126760563380281E-10</v>
      </c>
      <c r="AM163" s="79">
        <v>4.3720657276995314E-6</v>
      </c>
      <c r="AN163" s="199">
        <v>1.1062206572769955E-7</v>
      </c>
      <c r="AO163" s="79">
        <v>1.7705888106416277E-8</v>
      </c>
      <c r="AP163" s="79">
        <v>0</v>
      </c>
      <c r="AQ163" s="79">
        <v>-1.9561815336463242E-8</v>
      </c>
      <c r="AR163" s="79">
        <v>-2.0539906103286296E-9</v>
      </c>
      <c r="AS163" s="79">
        <v>-8.4091353677621274E-9</v>
      </c>
      <c r="AT163" s="79">
        <v>3.2497065727699532E-8</v>
      </c>
      <c r="AU163" s="79">
        <v>7.8809663536776222E-7</v>
      </c>
      <c r="AV163" s="79">
        <v>-8.949530516431922E-8</v>
      </c>
      <c r="AW163" s="79">
        <v>2.6261737089201865E-9</v>
      </c>
      <c r="AX163" s="79">
        <v>2.1958137715179972E-8</v>
      </c>
      <c r="AY163" s="79">
        <v>-3.3895980046948366E-9</v>
      </c>
      <c r="AZ163" s="79">
        <v>2.1767410015649456E-7</v>
      </c>
      <c r="BA163" s="79">
        <v>8.0937010954616573E-9</v>
      </c>
      <c r="BB163" s="79">
        <v>1.2514671361502344E-7</v>
      </c>
      <c r="BC163" s="79">
        <v>6.4333920187793438E-8</v>
      </c>
      <c r="BD163" s="79">
        <v>4.4894366197183098E-9</v>
      </c>
      <c r="BE163" s="79">
        <v>0</v>
      </c>
      <c r="BF163" s="79">
        <v>5.0371674491392821E-10</v>
      </c>
      <c r="BG163" s="79">
        <v>1.5062597809076681E-8</v>
      </c>
      <c r="BH163" s="79">
        <v>0</v>
      </c>
      <c r="BI163" s="79">
        <v>0</v>
      </c>
      <c r="BJ163" s="79">
        <v>4.8880086071987481E-7</v>
      </c>
      <c r="BK163" s="79">
        <v>2.144464006259781E-9</v>
      </c>
      <c r="BL163" s="79">
        <v>0</v>
      </c>
      <c r="BM163" s="79">
        <v>0</v>
      </c>
      <c r="BN163" s="79">
        <v>0</v>
      </c>
      <c r="BO163" s="79">
        <v>0</v>
      </c>
      <c r="BP163" s="79">
        <v>2.4721244131455396E-8</v>
      </c>
      <c r="BQ163" s="79">
        <v>0</v>
      </c>
      <c r="BR163" s="79">
        <v>4.572574334898291E-10</v>
      </c>
      <c r="BS163" s="79">
        <v>0</v>
      </c>
      <c r="BT163" s="79">
        <v>0</v>
      </c>
      <c r="BU163" s="79">
        <v>-9.3872261345852908E-9</v>
      </c>
      <c r="BV163" s="79">
        <v>-1.6260758998435055E-9</v>
      </c>
      <c r="BW163" s="79">
        <v>-1.6847613458528943E-8</v>
      </c>
      <c r="BX163" s="79">
        <v>0</v>
      </c>
      <c r="BY163" s="79">
        <v>0</v>
      </c>
      <c r="BZ163" s="79">
        <v>0</v>
      </c>
      <c r="CA163" s="79">
        <v>-1.508705007824725E-8</v>
      </c>
      <c r="CB163" s="79">
        <v>0</v>
      </c>
      <c r="CC163" s="79">
        <v>-5.0934076682316138E-9</v>
      </c>
      <c r="CD163" s="79">
        <v>0</v>
      </c>
      <c r="CE163" s="79">
        <v>0</v>
      </c>
      <c r="CF163" s="79">
        <v>0</v>
      </c>
      <c r="CG163" s="79">
        <v>-1.0485133020344291E-8</v>
      </c>
      <c r="CH163" s="79">
        <v>0</v>
      </c>
      <c r="CI163" s="79">
        <v>-4.381846635367763E-9</v>
      </c>
      <c r="CJ163" s="79">
        <v>0</v>
      </c>
      <c r="CK163" s="79">
        <v>0</v>
      </c>
      <c r="CL163" s="79">
        <v>-3.3621870109546186E-9</v>
      </c>
      <c r="CM163" s="79">
        <v>0</v>
      </c>
      <c r="CN163" s="79">
        <v>0</v>
      </c>
      <c r="CO163" s="79">
        <v>0</v>
      </c>
      <c r="CP163" s="79">
        <v>0</v>
      </c>
      <c r="CQ163" s="79">
        <v>4.4136345852895168E-9</v>
      </c>
      <c r="CR163" s="79">
        <v>0</v>
      </c>
      <c r="CS163" s="79">
        <v>0</v>
      </c>
      <c r="CT163" s="79">
        <v>0</v>
      </c>
      <c r="CU163" s="79">
        <v>0</v>
      </c>
      <c r="CV163" s="79">
        <v>0</v>
      </c>
      <c r="CW163" s="79">
        <v>0</v>
      </c>
      <c r="CX163" s="79">
        <v>0</v>
      </c>
      <c r="CY163" s="79">
        <v>0</v>
      </c>
      <c r="CZ163" s="79">
        <v>0</v>
      </c>
      <c r="DA163" s="79">
        <v>0</v>
      </c>
      <c r="DB163" s="79">
        <v>0</v>
      </c>
      <c r="DC163" s="79">
        <v>0</v>
      </c>
      <c r="DD163" s="79">
        <v>0</v>
      </c>
      <c r="DE163" s="79">
        <v>6.8466353677621209E-10</v>
      </c>
    </row>
    <row r="164" spans="1:109">
      <c r="A164" s="80">
        <v>31</v>
      </c>
      <c r="B164" s="186" t="s">
        <v>919</v>
      </c>
      <c r="C164" s="186">
        <v>0.67100000000000004</v>
      </c>
      <c r="D164" s="251">
        <v>42883</v>
      </c>
      <c r="E164" s="188" t="s">
        <v>26</v>
      </c>
      <c r="F164" s="85">
        <v>100</v>
      </c>
      <c r="G164" s="85">
        <v>1</v>
      </c>
      <c r="H164" s="85">
        <v>10</v>
      </c>
      <c r="I164" s="85"/>
      <c r="J164" s="79">
        <v>0.66574615199999998</v>
      </c>
      <c r="K164" s="79">
        <v>5.2656218470000002</v>
      </c>
      <c r="L164" s="79">
        <v>0.30431220799999997</v>
      </c>
      <c r="M164" s="79">
        <v>1.6230353579000001</v>
      </c>
      <c r="N164" s="79">
        <v>1.3049641776666667</v>
      </c>
      <c r="O164" s="79">
        <v>12.33</v>
      </c>
      <c r="P164" s="79">
        <v>11.67</v>
      </c>
      <c r="Q164" s="189">
        <v>0.79898989424206812</v>
      </c>
      <c r="R164" s="190">
        <v>0.1610036440159569</v>
      </c>
      <c r="S164" s="191">
        <v>3.1003747356051705</v>
      </c>
      <c r="T164" s="186">
        <v>-6.5233236151603515E-6</v>
      </c>
      <c r="U164" s="79">
        <v>-3.3507450599287326E-8</v>
      </c>
      <c r="V164" s="79">
        <v>-2.8911564625850342E-8</v>
      </c>
      <c r="W164" s="83">
        <v>-3.0369290573372211E-6</v>
      </c>
      <c r="X164" s="79">
        <v>-4.5351473922902683E-8</v>
      </c>
      <c r="Y164" s="79">
        <v>-2.1481211532231978E-8</v>
      </c>
      <c r="Z164" s="79">
        <v>-1.5751538710722388E-7</v>
      </c>
      <c r="AA164" s="79">
        <v>6.4787819889862575E-10</v>
      </c>
      <c r="AB164" s="79">
        <v>7.2076449627470048E-6</v>
      </c>
      <c r="AC164" s="79">
        <v>1.0042112082928406E-7</v>
      </c>
      <c r="AD164" s="79">
        <v>6.7055393586005792E-8</v>
      </c>
      <c r="AE164" s="79">
        <v>-1.4739229024943308E-8</v>
      </c>
      <c r="AF164" s="79">
        <v>0</v>
      </c>
      <c r="AG164" s="79">
        <v>-1.3524457402008424E-7</v>
      </c>
      <c r="AH164" s="79">
        <v>-5.1020408163265343E-8</v>
      </c>
      <c r="AI164" s="79">
        <v>1.8889698736637524E-7</v>
      </c>
      <c r="AJ164" s="79">
        <v>-1.2350178166504693E-7</v>
      </c>
      <c r="AK164" s="79">
        <v>-1.2147716229348841E-8</v>
      </c>
      <c r="AL164" s="79">
        <v>0</v>
      </c>
      <c r="AM164" s="79">
        <v>-1.5204891480401682E-7</v>
      </c>
      <c r="AN164" s="199">
        <v>-6.3694525429219339E-9</v>
      </c>
      <c r="AO164" s="79">
        <v>0</v>
      </c>
      <c r="AP164" s="79">
        <v>0</v>
      </c>
      <c r="AQ164" s="79">
        <v>-2.8749595076125581E-9</v>
      </c>
      <c r="AR164" s="79">
        <v>1.7168772270813087E-7</v>
      </c>
      <c r="AS164" s="79">
        <v>-1.2819889860706189E-8</v>
      </c>
      <c r="AT164" s="79">
        <v>4.0391156462585045E-8</v>
      </c>
      <c r="AU164" s="79">
        <v>9.1492549400712668E-7</v>
      </c>
      <c r="AV164" s="79">
        <v>-1.4212827988338193E-7</v>
      </c>
      <c r="AW164" s="79">
        <v>4.3124392614188733E-10</v>
      </c>
      <c r="AX164" s="79">
        <v>3.1563816002591515E-8</v>
      </c>
      <c r="AY164" s="79">
        <v>-6.4929543245869777E-9</v>
      </c>
      <c r="AZ164" s="79">
        <v>1.0189909297052158E-7</v>
      </c>
      <c r="BA164" s="79">
        <v>6.3370586329769957E-9</v>
      </c>
      <c r="BB164" s="79">
        <v>-2.708940719144803E-8</v>
      </c>
      <c r="BC164" s="79">
        <v>6.1143505021056059E-9</v>
      </c>
      <c r="BD164" s="79">
        <v>-1.0730482669258123E-10</v>
      </c>
      <c r="BE164" s="79">
        <v>8.6451247165532932E-10</v>
      </c>
      <c r="BF164" s="79">
        <v>-1.3038548752834472E-9</v>
      </c>
      <c r="BG164" s="79">
        <v>4.3711532231940396E-8</v>
      </c>
      <c r="BH164" s="79">
        <v>3.6483641075477796E-9</v>
      </c>
      <c r="BI164" s="79">
        <v>0</v>
      </c>
      <c r="BJ164" s="79">
        <v>4.045189504373179E-7</v>
      </c>
      <c r="BK164" s="79">
        <v>4.6100583090379019E-9</v>
      </c>
      <c r="BL164" s="79">
        <v>4.5695659216067413E-9</v>
      </c>
      <c r="BM164" s="79">
        <v>0</v>
      </c>
      <c r="BN164" s="79">
        <v>9.6371882086167795E-9</v>
      </c>
      <c r="BO164" s="79">
        <v>0</v>
      </c>
      <c r="BP164" s="79">
        <v>6.5577421444768427E-9</v>
      </c>
      <c r="BQ164" s="79">
        <v>0</v>
      </c>
      <c r="BR164" s="79">
        <v>4.1504697116941948E-10</v>
      </c>
      <c r="BS164" s="79">
        <v>1.6966310333657249E-9</v>
      </c>
      <c r="BT164" s="79">
        <v>0</v>
      </c>
      <c r="BU164" s="79">
        <v>-1.8160835762876584E-8</v>
      </c>
      <c r="BV164" s="79">
        <v>-1.7512957563977979E-9</v>
      </c>
      <c r="BW164" s="79">
        <v>-6.2965662455458375E-9</v>
      </c>
      <c r="BX164" s="79">
        <v>0</v>
      </c>
      <c r="BY164" s="79">
        <v>0</v>
      </c>
      <c r="BZ164" s="79">
        <v>-8.9488176222870033E-10</v>
      </c>
      <c r="CA164" s="79">
        <v>-3.7860382248137323E-9</v>
      </c>
      <c r="CB164" s="79">
        <v>3.9318108195659202E-9</v>
      </c>
      <c r="CC164" s="79">
        <v>-1.9800777453838679E-9</v>
      </c>
      <c r="CD164" s="79">
        <v>0</v>
      </c>
      <c r="CE164" s="79">
        <v>-1.9537576935536129E-9</v>
      </c>
      <c r="CF164" s="79">
        <v>-7.2076449627469977E-10</v>
      </c>
      <c r="CG164" s="79">
        <v>-3.3527696793002937E-9</v>
      </c>
      <c r="CH164" s="79">
        <v>0</v>
      </c>
      <c r="CI164" s="79">
        <v>-3.5835762876579305E-10</v>
      </c>
      <c r="CJ164" s="79">
        <v>0</v>
      </c>
      <c r="CK164" s="79">
        <v>-9.0095562034337745E-10</v>
      </c>
      <c r="CL164" s="79">
        <v>1.7553449951409138E-9</v>
      </c>
      <c r="CM164" s="79">
        <v>0</v>
      </c>
      <c r="CN164" s="79">
        <v>0</v>
      </c>
      <c r="CO164" s="79">
        <v>7.0861678004534088E-11</v>
      </c>
      <c r="CP164" s="79">
        <v>0</v>
      </c>
      <c r="CQ164" s="79">
        <v>3.2454648526077098E-8</v>
      </c>
      <c r="CR164" s="79">
        <v>2.8445902170391973E-9</v>
      </c>
      <c r="CS164" s="79">
        <v>1.8019112406867551E-10</v>
      </c>
      <c r="CT164" s="79">
        <v>-6.9039520570132178E-11</v>
      </c>
      <c r="CU164" s="79">
        <v>0</v>
      </c>
      <c r="CV164" s="79">
        <v>0</v>
      </c>
      <c r="CW164" s="79">
        <v>0</v>
      </c>
      <c r="CX164" s="79">
        <v>3.0774214447683825E-10</v>
      </c>
      <c r="CY164" s="79">
        <v>1.2390670553935856E-10</v>
      </c>
      <c r="CZ164" s="79">
        <v>3.7172011661807607E-9</v>
      </c>
      <c r="DA164" s="79">
        <v>0</v>
      </c>
      <c r="DB164" s="79">
        <v>0</v>
      </c>
      <c r="DC164" s="79">
        <v>0</v>
      </c>
      <c r="DD164" s="79">
        <v>4.6566245545837879E-11</v>
      </c>
      <c r="DE164" s="79">
        <v>1.7006802721088532E-10</v>
      </c>
    </row>
    <row r="165" spans="1:109">
      <c r="A165" s="80">
        <v>39</v>
      </c>
      <c r="B165" s="186" t="s">
        <v>852</v>
      </c>
      <c r="C165" s="186">
        <v>0.69199999999999995</v>
      </c>
      <c r="D165" s="251">
        <v>42883</v>
      </c>
      <c r="E165" s="188" t="s">
        <v>26</v>
      </c>
      <c r="F165" s="85">
        <v>100</v>
      </c>
      <c r="G165" s="85">
        <v>1.1000000000000001</v>
      </c>
      <c r="H165" s="85">
        <v>11</v>
      </c>
      <c r="I165" s="85"/>
      <c r="J165" s="79">
        <v>0.50595169200000001</v>
      </c>
      <c r="K165" s="79">
        <v>3.4136678549999999</v>
      </c>
      <c r="L165" s="79">
        <v>0.55346607299999995</v>
      </c>
      <c r="M165" s="79">
        <v>1.2307863052333332</v>
      </c>
      <c r="N165" s="79">
        <v>1.4047961259999997</v>
      </c>
      <c r="O165" s="79">
        <v>1</v>
      </c>
      <c r="P165" s="79">
        <v>69</v>
      </c>
      <c r="Q165" s="189">
        <v>0.79017222875048954</v>
      </c>
      <c r="R165" s="190">
        <v>0.11518395215324659</v>
      </c>
      <c r="S165" s="191">
        <v>2.9426115158636894</v>
      </c>
      <c r="T165" s="186">
        <v>-6.4366128242780211E-6</v>
      </c>
      <c r="U165" s="79">
        <v>-2.2317058247674984E-8</v>
      </c>
      <c r="V165" s="79">
        <v>-2.8450807635829655E-8</v>
      </c>
      <c r="W165" s="83">
        <v>-5.215981399902105E-6</v>
      </c>
      <c r="X165" s="79">
        <v>-7.3880323054331728E-8</v>
      </c>
      <c r="Y165" s="79">
        <v>-1.5647944199706365E-8</v>
      </c>
      <c r="Z165" s="79">
        <v>-1.604564366128243E-7</v>
      </c>
      <c r="AA165" s="199">
        <v>-1.2389867841409685E-8</v>
      </c>
      <c r="AB165" s="79">
        <v>5.0783162016642195E-6</v>
      </c>
      <c r="AC165" s="199">
        <v>1.4041850220264329E-7</v>
      </c>
      <c r="AD165" s="199">
        <v>2.2883015173764069E-7</v>
      </c>
      <c r="AE165" s="79">
        <v>-3.5945912873225696E-9</v>
      </c>
      <c r="AF165" s="79">
        <v>0</v>
      </c>
      <c r="AG165" s="79">
        <v>-7.1891825746451232E-8</v>
      </c>
      <c r="AH165" s="199">
        <v>-5.6519211943220761E-8</v>
      </c>
      <c r="AI165" s="79">
        <v>5.3750611845325527E-7</v>
      </c>
      <c r="AJ165" s="79">
        <v>-1.4944322075379341E-7</v>
      </c>
      <c r="AK165" s="79">
        <v>-7.6327704356338746E-8</v>
      </c>
      <c r="AL165" s="79">
        <v>0</v>
      </c>
      <c r="AM165" s="79">
        <v>-2.2990088105726875E-7</v>
      </c>
      <c r="AN165" s="199">
        <v>-5.9226627508565831E-9</v>
      </c>
      <c r="AO165" s="79">
        <v>0</v>
      </c>
      <c r="AP165" s="199">
        <v>0</v>
      </c>
      <c r="AQ165" s="79">
        <v>-9.2388644150758636E-9</v>
      </c>
      <c r="AR165" s="79">
        <v>2.1812285854136085E-7</v>
      </c>
      <c r="AS165" s="79">
        <v>4.1681962799804236E-9</v>
      </c>
      <c r="AT165" s="79">
        <v>2.3265418502202643E-8</v>
      </c>
      <c r="AU165" s="79">
        <v>2.8328438570729316E-6</v>
      </c>
      <c r="AV165" s="79">
        <v>-1.9380200685266762E-7</v>
      </c>
      <c r="AW165" s="79">
        <v>1.5556167400881043E-9</v>
      </c>
      <c r="AX165" s="79">
        <v>2.8007219774840919E-8</v>
      </c>
      <c r="AY165" s="79">
        <v>-5.5219040626529614E-9</v>
      </c>
      <c r="AZ165" s="79">
        <v>2.2378242780225161E-7</v>
      </c>
      <c r="BA165" s="79">
        <v>1.5051395007342138E-8</v>
      </c>
      <c r="BB165" s="79">
        <v>5.7972344591287305E-8</v>
      </c>
      <c r="BC165" s="79">
        <v>-4.2829172785120638E-10</v>
      </c>
      <c r="BD165" s="79">
        <v>7.9998776309349098E-10</v>
      </c>
      <c r="BE165" s="79">
        <v>-2.8756730298580581E-10</v>
      </c>
      <c r="BF165" s="79">
        <v>-2.4259667156142912E-9</v>
      </c>
      <c r="BG165" s="79">
        <v>3.7995594713656388E-8</v>
      </c>
      <c r="BH165" s="79">
        <v>2.8940283896231041E-9</v>
      </c>
      <c r="BI165" s="79">
        <v>0</v>
      </c>
      <c r="BJ165" s="79">
        <v>9.4055922662750853E-7</v>
      </c>
      <c r="BK165" s="79">
        <v>6.0113803230543323E-9</v>
      </c>
      <c r="BL165" s="79">
        <v>5.9807880567792482E-9</v>
      </c>
      <c r="BM165" s="79">
        <v>0</v>
      </c>
      <c r="BN165" s="79">
        <v>4.1911404796867357E-9</v>
      </c>
      <c r="BO165" s="79">
        <v>0</v>
      </c>
      <c r="BP165" s="79">
        <v>3.9877019089574181E-9</v>
      </c>
      <c r="BQ165" s="79">
        <v>0</v>
      </c>
      <c r="BR165" s="79">
        <v>-2.7242413117963786E-9</v>
      </c>
      <c r="BS165" s="79">
        <v>-9.2694566813509363E-10</v>
      </c>
      <c r="BT165" s="79">
        <v>0</v>
      </c>
      <c r="BU165" s="79">
        <v>-2.2791238374938818E-8</v>
      </c>
      <c r="BV165" s="79">
        <v>-1.956375428291728E-9</v>
      </c>
      <c r="BW165" s="79">
        <v>-1.2772271169848261E-8</v>
      </c>
      <c r="BX165" s="79">
        <v>0</v>
      </c>
      <c r="BY165" s="79">
        <v>0</v>
      </c>
      <c r="BZ165" s="79">
        <v>-7.4339207048458202E-10</v>
      </c>
      <c r="CA165" s="79">
        <v>-6.5773372491434188E-9</v>
      </c>
      <c r="CB165" s="79">
        <v>-9.3612334801762165E-10</v>
      </c>
      <c r="CC165" s="79">
        <v>-2.1934654919236414E-9</v>
      </c>
      <c r="CD165" s="79">
        <v>0</v>
      </c>
      <c r="CE165" s="79">
        <v>-9.9424865394027628E-11</v>
      </c>
      <c r="CF165" s="79">
        <v>3.8087371512481701E-10</v>
      </c>
      <c r="CG165" s="79">
        <v>-6.3784875183553603E-9</v>
      </c>
      <c r="CH165" s="79">
        <v>0</v>
      </c>
      <c r="CI165" s="79">
        <v>-1.0248409202153704E-9</v>
      </c>
      <c r="CJ165" s="79">
        <v>0</v>
      </c>
      <c r="CK165" s="79">
        <v>-2.133810572687224E-9</v>
      </c>
      <c r="CL165" s="79">
        <v>1.070729319627982E-10</v>
      </c>
      <c r="CM165" s="79">
        <v>0</v>
      </c>
      <c r="CN165" s="79">
        <v>0</v>
      </c>
      <c r="CO165" s="79">
        <v>6.5773372491433706E-11</v>
      </c>
      <c r="CP165" s="79">
        <v>0</v>
      </c>
      <c r="CQ165" s="79">
        <v>4.9330029368575612E-8</v>
      </c>
      <c r="CR165" s="79">
        <v>4.5704845814977981E-9</v>
      </c>
      <c r="CS165" s="79">
        <v>3.7628487518355378E-10</v>
      </c>
      <c r="CT165" s="79">
        <v>4.5888399412628483E-10</v>
      </c>
      <c r="CU165" s="79">
        <v>0</v>
      </c>
      <c r="CV165" s="79">
        <v>0</v>
      </c>
      <c r="CW165" s="79">
        <v>0</v>
      </c>
      <c r="CX165" s="79">
        <v>-2.0955702398433745E-10</v>
      </c>
      <c r="CY165" s="79">
        <v>1.3797112090063633E-10</v>
      </c>
      <c r="CZ165" s="79">
        <v>2.3632525697503682E-9</v>
      </c>
      <c r="DA165" s="79">
        <v>0</v>
      </c>
      <c r="DB165" s="79">
        <v>0</v>
      </c>
      <c r="DC165" s="79">
        <v>0</v>
      </c>
      <c r="DD165" s="79">
        <v>-1.4225403817914963E-10</v>
      </c>
      <c r="DE165" s="79">
        <v>6.0419725893294232E-10</v>
      </c>
    </row>
    <row r="166" spans="1:109">
      <c r="A166" s="80">
        <v>20</v>
      </c>
      <c r="B166" s="186" t="s">
        <v>901</v>
      </c>
      <c r="C166" s="186">
        <v>0.65900000000000003</v>
      </c>
      <c r="D166" s="251">
        <v>42883</v>
      </c>
      <c r="E166" s="188" t="s">
        <v>16</v>
      </c>
      <c r="F166" s="85">
        <v>0</v>
      </c>
      <c r="G166" s="85"/>
      <c r="H166" s="85"/>
      <c r="I166" s="85"/>
      <c r="J166" s="79">
        <v>0.99850989000000001</v>
      </c>
      <c r="K166" s="79">
        <v>5.9362121930000002</v>
      </c>
      <c r="L166" s="79">
        <v>0.35631826900000002</v>
      </c>
      <c r="M166" s="79">
        <v>0.73779063243333332</v>
      </c>
      <c r="N166" s="79">
        <v>0.82937241966666642</v>
      </c>
      <c r="O166" s="79">
        <v>0</v>
      </c>
      <c r="P166" s="79">
        <v>100</v>
      </c>
      <c r="Q166" s="189">
        <v>1.2822457500979241</v>
      </c>
      <c r="R166" s="190">
        <v>0.27465947529300105</v>
      </c>
      <c r="S166" s="191">
        <v>5.2505091265178221</v>
      </c>
      <c r="T166" s="186">
        <v>-6.4074703955656337E-6</v>
      </c>
      <c r="U166" s="79">
        <v>-2.1982867220962444E-8</v>
      </c>
      <c r="V166" s="79">
        <v>-1.3825900730662638E-8</v>
      </c>
      <c r="W166" s="83">
        <v>-4.4564121945074331E-6</v>
      </c>
      <c r="X166" s="79">
        <v>-4.9918115394305779E-8</v>
      </c>
      <c r="Y166" s="79">
        <v>-3.5871756109851372E-8</v>
      </c>
      <c r="Z166" s="79">
        <v>-1.4865205341395827E-7</v>
      </c>
      <c r="AA166" s="199">
        <v>-3.5430839002267514E-9</v>
      </c>
      <c r="AB166" s="79">
        <v>2.5195263290501387E-6</v>
      </c>
      <c r="AC166" s="79">
        <v>2.6140085663895187E-7</v>
      </c>
      <c r="AD166" s="79">
        <v>9.2309145880574447E-7</v>
      </c>
      <c r="AE166" s="79">
        <v>3.2454648526077098E-8</v>
      </c>
      <c r="AF166" s="79">
        <v>0</v>
      </c>
      <c r="AG166" s="79">
        <v>-2.5825144872764042E-8</v>
      </c>
      <c r="AH166" s="79">
        <v>-4.6138825900730655E-8</v>
      </c>
      <c r="AI166" s="79">
        <v>5.3980851599899224E-6</v>
      </c>
      <c r="AJ166" s="79">
        <v>-1.6361174099269337E-7</v>
      </c>
      <c r="AK166" s="79">
        <v>7.322373393801963E-8</v>
      </c>
      <c r="AL166" s="79">
        <v>1.2361426051902242E-9</v>
      </c>
      <c r="AM166" s="79">
        <v>-1.8061854371378179E-7</v>
      </c>
      <c r="AN166" s="199">
        <v>-3.7241748551272334E-9</v>
      </c>
      <c r="AO166" s="79">
        <v>0</v>
      </c>
      <c r="AP166" s="79">
        <v>0</v>
      </c>
      <c r="AQ166" s="79">
        <v>-1.2140967498110354E-8</v>
      </c>
      <c r="AR166" s="79">
        <v>1.4314058956916097E-7</v>
      </c>
      <c r="AS166" s="79">
        <v>6.223230032753843E-8</v>
      </c>
      <c r="AT166" s="79">
        <v>1.2629125724363818E-7</v>
      </c>
      <c r="AU166" s="79">
        <v>8.0971277399848807E-7</v>
      </c>
      <c r="AV166" s="79">
        <v>-1.2959813555051644E-7</v>
      </c>
      <c r="AW166" s="79">
        <v>1.305429579239106E-9</v>
      </c>
      <c r="AX166" s="79">
        <v>6.1224489795918367E-8</v>
      </c>
      <c r="AY166" s="79">
        <v>-5.6846812799193753E-9</v>
      </c>
      <c r="AZ166" s="79">
        <v>1.1685878054925673E-6</v>
      </c>
      <c r="BA166" s="79">
        <v>2.3541824137062226E-8</v>
      </c>
      <c r="BB166" s="79">
        <v>1.3196019148400098E-7</v>
      </c>
      <c r="BC166" s="79">
        <v>1.6172209624590572E-8</v>
      </c>
      <c r="BD166" s="79">
        <v>5.5240614764424298E-9</v>
      </c>
      <c r="BE166" s="79">
        <v>2.2140337616528093E-9</v>
      </c>
      <c r="BF166" s="79">
        <v>-1.2125220458553681E-10</v>
      </c>
      <c r="BG166" s="79">
        <v>3.3745905769715293E-8</v>
      </c>
      <c r="BH166" s="79">
        <v>3.27538422776518E-9</v>
      </c>
      <c r="BI166" s="79">
        <v>0</v>
      </c>
      <c r="BJ166" s="79">
        <v>7.6625094482237347E-6</v>
      </c>
      <c r="BK166" s="79">
        <v>3.0927185689090465E-8</v>
      </c>
      <c r="BL166" s="79">
        <v>3.1068909045099514E-8</v>
      </c>
      <c r="BM166" s="79">
        <v>0</v>
      </c>
      <c r="BN166" s="79">
        <v>7.5585789871503878E-10</v>
      </c>
      <c r="BO166" s="79">
        <v>0</v>
      </c>
      <c r="BP166" s="79">
        <v>7.8892668178382436E-9</v>
      </c>
      <c r="BQ166" s="79">
        <v>0</v>
      </c>
      <c r="BR166" s="79">
        <v>6.4247921390778555E-9</v>
      </c>
      <c r="BS166" s="79">
        <v>6.6546989166036778E-9</v>
      </c>
      <c r="BT166" s="79">
        <v>0</v>
      </c>
      <c r="BU166" s="79">
        <v>-2.3904006046863195E-8</v>
      </c>
      <c r="BV166" s="79">
        <v>-1.6219450743260271E-9</v>
      </c>
      <c r="BW166" s="79">
        <v>-1.1180398085159995E-8</v>
      </c>
      <c r="BX166" s="79">
        <v>0</v>
      </c>
      <c r="BY166" s="79">
        <v>0</v>
      </c>
      <c r="BZ166" s="79">
        <v>-2.7872260015117149E-10</v>
      </c>
      <c r="CA166" s="79">
        <v>-5.9523809523809542E-9</v>
      </c>
      <c r="CB166" s="79">
        <v>2.3589065255731913E-9</v>
      </c>
      <c r="CC166" s="79">
        <v>-2.1148274124464604E-9</v>
      </c>
      <c r="CD166" s="79">
        <v>0</v>
      </c>
      <c r="CE166" s="79">
        <v>2.2518266565885579E-10</v>
      </c>
      <c r="CF166" s="79">
        <v>2.8659611992945318E-10</v>
      </c>
      <c r="CG166" s="79">
        <v>-4.7367094986142604E-9</v>
      </c>
      <c r="CH166" s="79">
        <v>0</v>
      </c>
      <c r="CI166" s="79">
        <v>-1.1936255983875044E-9</v>
      </c>
      <c r="CJ166" s="79">
        <v>0</v>
      </c>
      <c r="CK166" s="79">
        <v>-1.6975308641975329E-9</v>
      </c>
      <c r="CL166" s="79">
        <v>-7.5900730662635376E-10</v>
      </c>
      <c r="CM166" s="79">
        <v>0</v>
      </c>
      <c r="CN166" s="79">
        <v>0</v>
      </c>
      <c r="CO166" s="79">
        <v>1.6376921138825845E-10</v>
      </c>
      <c r="CP166" s="79">
        <v>0</v>
      </c>
      <c r="CQ166" s="79">
        <v>2.1415973796926177E-8</v>
      </c>
      <c r="CR166" s="79">
        <v>2.8691106072058458E-9</v>
      </c>
      <c r="CS166" s="79">
        <v>2.5510204081632683E-10</v>
      </c>
      <c r="CT166" s="79">
        <v>9.4009826152683313E-10</v>
      </c>
      <c r="CU166" s="79">
        <v>0</v>
      </c>
      <c r="CV166" s="79">
        <v>0</v>
      </c>
      <c r="CW166" s="79">
        <v>0</v>
      </c>
      <c r="CX166" s="79">
        <v>-3.716301335348956E-10</v>
      </c>
      <c r="CY166" s="79">
        <v>6.2043335852859639E-11</v>
      </c>
      <c r="CZ166" s="79">
        <v>1.7967372134038816E-9</v>
      </c>
      <c r="DA166" s="79">
        <v>0</v>
      </c>
      <c r="DB166" s="79">
        <v>0</v>
      </c>
      <c r="DC166" s="79">
        <v>0</v>
      </c>
      <c r="DD166" s="79">
        <v>-1.7794154698916655E-10</v>
      </c>
      <c r="DE166" s="79">
        <v>1.952632905013861E-10</v>
      </c>
    </row>
    <row r="167" spans="1:109">
      <c r="A167" s="80">
        <v>38</v>
      </c>
      <c r="B167" s="186" t="s">
        <v>670</v>
      </c>
      <c r="C167" s="186">
        <v>0.71699999999999997</v>
      </c>
      <c r="D167" s="251">
        <v>42880</v>
      </c>
      <c r="E167" s="188" t="s">
        <v>26</v>
      </c>
      <c r="F167" s="85">
        <v>100</v>
      </c>
      <c r="G167" s="85">
        <v>1.4</v>
      </c>
      <c r="H167" s="85">
        <v>14</v>
      </c>
      <c r="I167" s="85"/>
      <c r="J167" s="79">
        <v>0.43786520000000001</v>
      </c>
      <c r="K167" s="79">
        <v>3.3468980519999998</v>
      </c>
      <c r="L167" s="79">
        <v>0.494843011</v>
      </c>
      <c r="M167" s="79">
        <v>1.5351696150666667</v>
      </c>
      <c r="N167" s="79">
        <v>1.5404178643333335</v>
      </c>
      <c r="O167" s="79">
        <v>1</v>
      </c>
      <c r="P167" s="79">
        <v>46.67</v>
      </c>
      <c r="Q167" s="189">
        <v>0.97816016451233845</v>
      </c>
      <c r="R167" s="190">
        <v>0.16575508733072725</v>
      </c>
      <c r="S167" s="191">
        <v>3.1472462201331761</v>
      </c>
      <c r="T167" s="186">
        <v>-6.3958916900093362E-6</v>
      </c>
      <c r="U167" s="79">
        <v>-2.5501867413632135E-8</v>
      </c>
      <c r="V167" s="79">
        <v>1.739028944911298E-8</v>
      </c>
      <c r="W167" s="83">
        <v>-2.9761904761904758E-6</v>
      </c>
      <c r="X167" s="79">
        <v>2.5482415188297584E-8</v>
      </c>
      <c r="Y167" s="79">
        <v>-3.5196856520385935E-8</v>
      </c>
      <c r="Z167" s="79">
        <v>-3.9098972922502156E-8</v>
      </c>
      <c r="AA167" s="79">
        <v>-1.906318082788668E-9</v>
      </c>
      <c r="AB167" s="79">
        <v>-5.6411453470276992E-6</v>
      </c>
      <c r="AC167" s="199">
        <v>1.206037970743848E-8</v>
      </c>
      <c r="AD167" s="199">
        <v>1.6810613134142544E-7</v>
      </c>
      <c r="AE167" s="79">
        <v>-6.127450980392164E-9</v>
      </c>
      <c r="AF167" s="79">
        <v>0</v>
      </c>
      <c r="AG167" s="79">
        <v>2.8808745720510428E-7</v>
      </c>
      <c r="AH167" s="199">
        <v>-1.3032990974167408E-8</v>
      </c>
      <c r="AI167" s="79">
        <v>5.1898537192654849E-7</v>
      </c>
      <c r="AJ167" s="79">
        <v>-1.3886943666355425E-7</v>
      </c>
      <c r="AK167" s="79">
        <v>-5.8356676003737029E-10</v>
      </c>
      <c r="AL167" s="79">
        <v>0</v>
      </c>
      <c r="AM167" s="79">
        <v>-1.1593526299408645E-7</v>
      </c>
      <c r="AN167" s="199">
        <v>-4.687986305633364E-9</v>
      </c>
      <c r="AO167" s="79">
        <v>0</v>
      </c>
      <c r="AP167" s="199">
        <v>0</v>
      </c>
      <c r="AQ167" s="79">
        <v>0</v>
      </c>
      <c r="AR167" s="79">
        <v>-5.9368191721132919E-8</v>
      </c>
      <c r="AS167" s="79">
        <v>1.0854341736694648E-9</v>
      </c>
      <c r="AT167" s="79">
        <v>3.1026299408652351E-8</v>
      </c>
      <c r="AU167" s="79">
        <v>5.4621848739495795E-6</v>
      </c>
      <c r="AV167" s="79">
        <v>-4.260037348272638E-8</v>
      </c>
      <c r="AW167" s="79">
        <v>6.9541705571117312E-9</v>
      </c>
      <c r="AX167" s="79">
        <v>5.6294740118269508E-8</v>
      </c>
      <c r="AY167" s="79">
        <v>-4.6809835045129158E-9</v>
      </c>
      <c r="AZ167" s="79">
        <v>1.4729225023342669E-7</v>
      </c>
      <c r="BA167" s="79">
        <v>5.6800497976968657E-9</v>
      </c>
      <c r="BB167" s="79">
        <v>1.7429193899782135E-7</v>
      </c>
      <c r="BC167" s="79">
        <v>8.0084811702458751E-8</v>
      </c>
      <c r="BD167" s="79">
        <v>7.9267818238406476E-9</v>
      </c>
      <c r="BE167" s="79">
        <v>-3.0929038281979508E-10</v>
      </c>
      <c r="BF167" s="79">
        <v>0</v>
      </c>
      <c r="BG167" s="79">
        <v>4.2133520074696531E-8</v>
      </c>
      <c r="BH167" s="79">
        <v>5.643090569561151E-9</v>
      </c>
      <c r="BI167" s="79">
        <v>0</v>
      </c>
      <c r="BJ167" s="79">
        <v>7.802287581699346E-7</v>
      </c>
      <c r="BK167" s="79">
        <v>3.8515406162464951E-9</v>
      </c>
      <c r="BL167" s="79">
        <v>3.738717709305943E-9</v>
      </c>
      <c r="BM167" s="79">
        <v>0</v>
      </c>
      <c r="BN167" s="79">
        <v>2.505446623093682E-8</v>
      </c>
      <c r="BO167" s="79">
        <v>0</v>
      </c>
      <c r="BP167" s="79">
        <v>1.9432773109243695E-8</v>
      </c>
      <c r="BQ167" s="79">
        <v>0</v>
      </c>
      <c r="BR167" s="79">
        <v>2.9372860255213197E-9</v>
      </c>
      <c r="BS167" s="79">
        <v>5.8745720510426396E-10</v>
      </c>
      <c r="BT167" s="79">
        <v>-2.5093370681606126E-8</v>
      </c>
      <c r="BU167" s="79">
        <v>-1.0971055088702143E-8</v>
      </c>
      <c r="BV167" s="79">
        <v>1.945222533458045E-11</v>
      </c>
      <c r="BW167" s="79">
        <v>-7.8781512605041967E-9</v>
      </c>
      <c r="BX167" s="79">
        <v>0</v>
      </c>
      <c r="BY167" s="79">
        <v>0</v>
      </c>
      <c r="BZ167" s="79">
        <v>0</v>
      </c>
      <c r="CA167" s="79">
        <v>-1.225490196078432E-8</v>
      </c>
      <c r="CB167" s="79">
        <v>9.3915343915343849E-9</v>
      </c>
      <c r="CC167" s="79">
        <v>-1.2585589791472139E-9</v>
      </c>
      <c r="CD167" s="79">
        <v>0</v>
      </c>
      <c r="CE167" s="79">
        <v>-3.5597572362278262E-10</v>
      </c>
      <c r="CF167" s="79">
        <v>8.9480236539059923E-11</v>
      </c>
      <c r="CG167" s="79">
        <v>-4.5343137254901953E-9</v>
      </c>
      <c r="CH167" s="79">
        <v>0</v>
      </c>
      <c r="CI167" s="79">
        <v>-2.0424836601307185E-9</v>
      </c>
      <c r="CJ167" s="79">
        <v>0</v>
      </c>
      <c r="CK167" s="79">
        <v>-1.8946467475879249E-9</v>
      </c>
      <c r="CL167" s="79">
        <v>-3.9877061935885476E-9</v>
      </c>
      <c r="CM167" s="79">
        <v>0</v>
      </c>
      <c r="CN167" s="79">
        <v>0</v>
      </c>
      <c r="CO167" s="79">
        <v>0</v>
      </c>
      <c r="CP167" s="79">
        <v>0</v>
      </c>
      <c r="CQ167" s="79">
        <v>8.411142234671646E-8</v>
      </c>
      <c r="CR167" s="79">
        <v>8.0960161842514774E-9</v>
      </c>
      <c r="CS167" s="79">
        <v>0</v>
      </c>
      <c r="CT167" s="79">
        <v>0</v>
      </c>
      <c r="CU167" s="79">
        <v>0</v>
      </c>
      <c r="CV167" s="79">
        <v>0</v>
      </c>
      <c r="CW167" s="79">
        <v>0</v>
      </c>
      <c r="CX167" s="79">
        <v>0</v>
      </c>
      <c r="CY167" s="79">
        <v>0</v>
      </c>
      <c r="CZ167" s="79">
        <v>8.8118580765639525E-9</v>
      </c>
      <c r="DA167" s="79">
        <v>1.6398225957049487E-9</v>
      </c>
      <c r="DB167" s="79">
        <v>0</v>
      </c>
      <c r="DC167" s="79">
        <v>0</v>
      </c>
      <c r="DD167" s="79">
        <v>0</v>
      </c>
      <c r="DE167" s="79">
        <v>-1.2060379707438444E-10</v>
      </c>
    </row>
    <row r="168" spans="1:109">
      <c r="A168" s="85">
        <v>5</v>
      </c>
      <c r="B168" s="86" t="s">
        <v>1085</v>
      </c>
      <c r="C168" s="85">
        <v>0.71</v>
      </c>
      <c r="D168" s="252">
        <v>42879</v>
      </c>
      <c r="E168" s="88" t="s">
        <v>16</v>
      </c>
      <c r="F168" s="85">
        <v>100</v>
      </c>
      <c r="G168" s="85"/>
      <c r="H168" s="85"/>
      <c r="I168" s="85">
        <v>11.666666666666666</v>
      </c>
      <c r="J168" s="86"/>
      <c r="K168" s="86"/>
      <c r="L168" s="86"/>
      <c r="M168" s="86"/>
      <c r="N168" s="86"/>
      <c r="O168" s="210"/>
      <c r="P168" s="86"/>
      <c r="Q168" s="189">
        <v>1.4860708578143362</v>
      </c>
      <c r="R168" s="190">
        <v>0.37464276722438478</v>
      </c>
      <c r="S168" s="191">
        <v>5.2225792792792802</v>
      </c>
      <c r="T168" s="186">
        <v>-6.3401626764886427E-6</v>
      </c>
      <c r="U168" s="83">
        <v>-2.7010435850214851E-8</v>
      </c>
      <c r="V168" s="79">
        <v>6.687384898710865E-8</v>
      </c>
      <c r="W168" s="83">
        <v>5.9468999386126456E-6</v>
      </c>
      <c r="X168" s="79">
        <v>3.1461019030079797E-8</v>
      </c>
      <c r="Y168" s="79">
        <v>9.0277777777777776E-7</v>
      </c>
      <c r="Z168" s="79">
        <v>-1.1030540208717004E-7</v>
      </c>
      <c r="AA168" s="79">
        <v>-2.8775322283609572E-9</v>
      </c>
      <c r="AB168" s="79">
        <v>1.5385205647636584E-5</v>
      </c>
      <c r="AC168" s="79">
        <v>2.6972068753836706E-7</v>
      </c>
      <c r="AD168" s="79">
        <v>5.4730662983425413E-7</v>
      </c>
      <c r="AE168" s="79">
        <v>1.8838244321669736E-8</v>
      </c>
      <c r="AF168" s="79">
        <v>-1.4541129527317371E-8</v>
      </c>
      <c r="AG168" s="79">
        <v>4.7038060159607118E-7</v>
      </c>
      <c r="AH168" s="79">
        <v>-3.8558931860036825E-8</v>
      </c>
      <c r="AI168" s="79">
        <v>2.4938612645794964E-6</v>
      </c>
      <c r="AJ168" s="79">
        <v>-1.9772483118477592E-7</v>
      </c>
      <c r="AK168" s="79">
        <v>6.7526089625537137E-8</v>
      </c>
      <c r="AL168" s="79">
        <v>0</v>
      </c>
      <c r="AM168" s="79">
        <v>3.7638121546961322E-7</v>
      </c>
      <c r="AN168" s="199">
        <v>0</v>
      </c>
      <c r="AO168" s="79">
        <v>0</v>
      </c>
      <c r="AP168" s="79">
        <v>0</v>
      </c>
      <c r="AQ168" s="79">
        <v>-1.2757059545733579E-8</v>
      </c>
      <c r="AR168" s="79">
        <v>6.3881215469613264E-8</v>
      </c>
      <c r="AS168" s="79">
        <v>3.144183548189073E-8</v>
      </c>
      <c r="AT168" s="79">
        <v>5.9891037446286061E-8</v>
      </c>
      <c r="AU168" s="79">
        <v>6.1022866789441378E-6</v>
      </c>
      <c r="AV168" s="79">
        <v>-5.8509821976672801E-8</v>
      </c>
      <c r="AW168" s="79">
        <v>9.3807550644567219E-9</v>
      </c>
      <c r="AX168" s="79">
        <v>3.0751227747084097E-8</v>
      </c>
      <c r="AY168" s="79">
        <v>-3.9019337016574585E-9</v>
      </c>
      <c r="AZ168" s="79">
        <v>5.297344996930632E-7</v>
      </c>
      <c r="BA168" s="79">
        <v>2.1351289134438303E-8</v>
      </c>
      <c r="BB168" s="79">
        <v>2.5072897483118476E-7</v>
      </c>
      <c r="BC168" s="79">
        <v>5.1814763658686309E-8</v>
      </c>
      <c r="BD168" s="79">
        <v>6.871546961325966E-9</v>
      </c>
      <c r="BE168" s="79">
        <v>0</v>
      </c>
      <c r="BF168" s="79">
        <v>6.0159607120933075E-9</v>
      </c>
      <c r="BG168" s="79">
        <v>5.3061694290976051E-8</v>
      </c>
      <c r="BH168" s="79">
        <v>6.528161448741558E-9</v>
      </c>
      <c r="BI168" s="79">
        <v>0</v>
      </c>
      <c r="BJ168" s="79">
        <v>2.6822437077961934E-6</v>
      </c>
      <c r="BK168" s="79">
        <v>1.1807473910374463E-8</v>
      </c>
      <c r="BL168" s="79">
        <v>1.1515883977900551E-8</v>
      </c>
      <c r="BM168" s="79">
        <v>0</v>
      </c>
      <c r="BN168" s="79">
        <v>8.9395334561080409E-9</v>
      </c>
      <c r="BO168" s="79">
        <v>0</v>
      </c>
      <c r="BP168" s="79">
        <v>1.9970073664825043E-8</v>
      </c>
      <c r="BQ168" s="79">
        <v>0</v>
      </c>
      <c r="BR168" s="79">
        <v>6.0082872928176781E-9</v>
      </c>
      <c r="BS168" s="79">
        <v>6.4284069981583787E-9</v>
      </c>
      <c r="BT168" s="79">
        <v>-5.9085328422344995E-8</v>
      </c>
      <c r="BU168" s="79">
        <v>6.7526089625537128E-9</v>
      </c>
      <c r="BV168" s="79">
        <v>6.3113873542050327E-10</v>
      </c>
      <c r="BW168" s="79">
        <v>-8.9395334561080409E-9</v>
      </c>
      <c r="BX168" s="79">
        <v>0</v>
      </c>
      <c r="BY168" s="79">
        <v>0</v>
      </c>
      <c r="BZ168" s="79">
        <v>0</v>
      </c>
      <c r="CA168" s="79">
        <v>-8.9203499079189694E-9</v>
      </c>
      <c r="CB168" s="79">
        <v>-5.7550644567219136E-10</v>
      </c>
      <c r="CC168" s="79">
        <v>-4.0918508287292813E-9</v>
      </c>
      <c r="CD168" s="199">
        <v>0</v>
      </c>
      <c r="CE168" s="79">
        <v>-8.1338244321669731E-10</v>
      </c>
      <c r="CF168" s="79">
        <v>3.9690761203192137E-9</v>
      </c>
      <c r="CG168" s="79">
        <v>-7.8115408225905457E-9</v>
      </c>
      <c r="CH168" s="79">
        <v>0</v>
      </c>
      <c r="CI168" s="79">
        <v>1.2277470841006753E-10</v>
      </c>
      <c r="CJ168" s="79">
        <v>0</v>
      </c>
      <c r="CK168" s="79">
        <v>-7.8077041129527318E-10</v>
      </c>
      <c r="CL168" s="79">
        <v>1.6958256599140578E-9</v>
      </c>
      <c r="CM168" s="79">
        <v>0</v>
      </c>
      <c r="CN168" s="79">
        <v>0</v>
      </c>
      <c r="CO168" s="79">
        <v>6.5492633517495391E-9</v>
      </c>
      <c r="CP168" s="79">
        <v>0</v>
      </c>
      <c r="CQ168" s="79">
        <v>2.9705724370779613E-7</v>
      </c>
      <c r="CR168" s="79">
        <v>2.6711172498465316E-8</v>
      </c>
      <c r="CS168" s="79">
        <v>0</v>
      </c>
      <c r="CT168" s="79">
        <v>0</v>
      </c>
      <c r="CU168" s="79">
        <v>0</v>
      </c>
      <c r="CV168" s="79">
        <v>0</v>
      </c>
      <c r="CW168" s="79">
        <v>0</v>
      </c>
      <c r="CX168" s="79">
        <v>0</v>
      </c>
      <c r="CY168" s="79">
        <v>0</v>
      </c>
      <c r="CZ168" s="79">
        <v>2.7624309392265187E-9</v>
      </c>
      <c r="DA168" s="79">
        <v>0</v>
      </c>
      <c r="DB168" s="79">
        <v>0</v>
      </c>
      <c r="DC168" s="79">
        <v>0</v>
      </c>
      <c r="DD168" s="79">
        <v>0</v>
      </c>
      <c r="DE168" s="79">
        <v>5.1987415592387956E-10</v>
      </c>
    </row>
    <row r="169" spans="1:109">
      <c r="A169" s="80">
        <v>17</v>
      </c>
      <c r="B169" s="186" t="s">
        <v>616</v>
      </c>
      <c r="C169" s="186">
        <v>0.71199999999999997</v>
      </c>
      <c r="D169" s="251">
        <v>42880</v>
      </c>
      <c r="E169" s="188" t="s">
        <v>26</v>
      </c>
      <c r="F169" s="85">
        <v>100</v>
      </c>
      <c r="G169" s="85">
        <v>0.8</v>
      </c>
      <c r="H169" s="85">
        <v>8</v>
      </c>
      <c r="I169" s="85"/>
      <c r="J169" s="79">
        <v>0.24537046400000001</v>
      </c>
      <c r="K169" s="79">
        <v>2.4854599670000002</v>
      </c>
      <c r="L169" s="79">
        <v>0.41183118099999999</v>
      </c>
      <c r="M169" s="79">
        <v>1.5368063496666666</v>
      </c>
      <c r="N169" s="79">
        <v>1.0569214693333329</v>
      </c>
      <c r="O169" s="79">
        <v>0</v>
      </c>
      <c r="P169" s="79">
        <v>100</v>
      </c>
      <c r="Q169" s="189">
        <v>0.94142169996083036</v>
      </c>
      <c r="R169" s="190">
        <v>0.18642982634195018</v>
      </c>
      <c r="S169" s="191">
        <v>3.5600370152761456</v>
      </c>
      <c r="T169" s="186">
        <v>-6.3190498737373718E-6</v>
      </c>
      <c r="U169" s="83">
        <v>-2.4266098484848493E-8</v>
      </c>
      <c r="V169" s="79">
        <v>-2.8586647727272722E-8</v>
      </c>
      <c r="W169" s="83">
        <v>-4.0640782828282826E-6</v>
      </c>
      <c r="X169" s="79">
        <v>-3.274936868686876E-8</v>
      </c>
      <c r="Y169" s="79">
        <v>-2.5291982323232319E-8</v>
      </c>
      <c r="Z169" s="79">
        <v>-5.8001893939393891E-8</v>
      </c>
      <c r="AA169" s="79">
        <v>-1.2014678030303029E-8</v>
      </c>
      <c r="AB169" s="79">
        <v>-1.3809974747474747E-7</v>
      </c>
      <c r="AC169" s="199">
        <v>-2.7619949494948907E-9</v>
      </c>
      <c r="AD169" s="199">
        <v>-8.0689709595959726E-9</v>
      </c>
      <c r="AE169" s="79">
        <v>-2.1346275252525247E-8</v>
      </c>
      <c r="AF169" s="79">
        <v>0</v>
      </c>
      <c r="AG169" s="79">
        <v>-1.5565814393939386E-7</v>
      </c>
      <c r="AH169" s="199">
        <v>-4.21401515151515E-8</v>
      </c>
      <c r="AI169" s="79">
        <v>-6.7274305555555482E-8</v>
      </c>
      <c r="AJ169" s="79">
        <v>-1.2211963383838382E-7</v>
      </c>
      <c r="AK169" s="79">
        <v>-3.1171085858585893E-8</v>
      </c>
      <c r="AL169" s="79">
        <v>0</v>
      </c>
      <c r="AM169" s="79">
        <v>-1.4737215909090913E-7</v>
      </c>
      <c r="AN169" s="199">
        <v>-4.8887310606060604E-9</v>
      </c>
      <c r="AO169" s="79">
        <v>0</v>
      </c>
      <c r="AP169" s="199">
        <v>0</v>
      </c>
      <c r="AQ169" s="79">
        <v>0</v>
      </c>
      <c r="AR169" s="79">
        <v>-5.0919349747474703E-8</v>
      </c>
      <c r="AS169" s="79">
        <v>-5.8889678030303045E-9</v>
      </c>
      <c r="AT169" s="79">
        <v>3.9851641414141407E-9</v>
      </c>
      <c r="AU169" s="79">
        <v>8.7791982323232376E-8</v>
      </c>
      <c r="AV169" s="79">
        <v>-8.7791982323232296E-8</v>
      </c>
      <c r="AW169" s="79">
        <v>3.5984848484848504E-9</v>
      </c>
      <c r="AX169" s="79">
        <v>2.191840277777777E-8</v>
      </c>
      <c r="AY169" s="79">
        <v>-4.3272569444444446E-9</v>
      </c>
      <c r="AZ169" s="79">
        <v>4.6085858585858584E-8</v>
      </c>
      <c r="BA169" s="79">
        <v>-4.0640782828282865E-9</v>
      </c>
      <c r="BB169" s="79">
        <v>-1.4802320075757575E-7</v>
      </c>
      <c r="BC169" s="79">
        <v>-2.7817234848484848E-9</v>
      </c>
      <c r="BD169" s="79">
        <v>1.9255050505050508E-9</v>
      </c>
      <c r="BE169" s="79">
        <v>1.7440025252525248E-9</v>
      </c>
      <c r="BF169" s="79">
        <v>0</v>
      </c>
      <c r="BG169" s="79">
        <v>3.1443339646464642E-8</v>
      </c>
      <c r="BH169" s="79">
        <v>1.9156407828282819E-9</v>
      </c>
      <c r="BI169" s="79">
        <v>0</v>
      </c>
      <c r="BJ169" s="79">
        <v>9.234927398989899E-8</v>
      </c>
      <c r="BK169" s="79">
        <v>1.9235321969696972E-9</v>
      </c>
      <c r="BL169" s="79">
        <v>1.9412878787878753E-9</v>
      </c>
      <c r="BM169" s="79">
        <v>0</v>
      </c>
      <c r="BN169" s="79">
        <v>-5.3267045454544837E-10</v>
      </c>
      <c r="BO169" s="79">
        <v>0</v>
      </c>
      <c r="BP169" s="79">
        <v>-1.6769255050504998E-9</v>
      </c>
      <c r="BQ169" s="79">
        <v>0</v>
      </c>
      <c r="BR169" s="79">
        <v>-3.7089646464646756E-10</v>
      </c>
      <c r="BS169" s="79">
        <v>7.1022727272727112E-10</v>
      </c>
      <c r="BT169" s="79">
        <v>-8.9370265151515157E-8</v>
      </c>
      <c r="BU169" s="79">
        <v>-9.1343118686868706E-9</v>
      </c>
      <c r="BV169" s="79">
        <v>-2.9395517676767613E-10</v>
      </c>
      <c r="BW169" s="79">
        <v>-1.2369791666666652E-8</v>
      </c>
      <c r="BX169" s="79">
        <v>0</v>
      </c>
      <c r="BY169" s="79">
        <v>0</v>
      </c>
      <c r="BZ169" s="79">
        <v>0</v>
      </c>
      <c r="CA169" s="79">
        <v>-8.1873421717171702E-9</v>
      </c>
      <c r="CB169" s="79">
        <v>1.9748263888888889E-8</v>
      </c>
      <c r="CC169" s="79">
        <v>1.3987531565656557E-9</v>
      </c>
      <c r="CD169" s="79">
        <v>0</v>
      </c>
      <c r="CE169" s="79">
        <v>-4.7920612373737388E-10</v>
      </c>
      <c r="CF169" s="79">
        <v>-8.5227272727272747E-10</v>
      </c>
      <c r="CG169" s="79">
        <v>-3.0737058080808089E-9</v>
      </c>
      <c r="CH169" s="79">
        <v>0</v>
      </c>
      <c r="CI169" s="79">
        <v>-1.317866161616163E-9</v>
      </c>
      <c r="CJ169" s="79">
        <v>0</v>
      </c>
      <c r="CK169" s="79">
        <v>-1.674952651515151E-9</v>
      </c>
      <c r="CL169" s="79">
        <v>-1.6433869949494934E-9</v>
      </c>
      <c r="CM169" s="79">
        <v>0</v>
      </c>
      <c r="CN169" s="79">
        <v>0</v>
      </c>
      <c r="CO169" s="79">
        <v>0</v>
      </c>
      <c r="CP169" s="79">
        <v>0</v>
      </c>
      <c r="CQ169" s="79">
        <v>-1.1837121212121198E-9</v>
      </c>
      <c r="CR169" s="79">
        <v>-3.6872632575757594E-10</v>
      </c>
      <c r="CS169" s="79">
        <v>0</v>
      </c>
      <c r="CT169" s="79">
        <v>0</v>
      </c>
      <c r="CU169" s="79">
        <v>0</v>
      </c>
      <c r="CV169" s="79">
        <v>0</v>
      </c>
      <c r="CW169" s="79">
        <v>0</v>
      </c>
      <c r="CX169" s="79">
        <v>0</v>
      </c>
      <c r="CY169" s="79">
        <v>0</v>
      </c>
      <c r="CZ169" s="79">
        <v>9.8050820707070638E-10</v>
      </c>
      <c r="DA169" s="79">
        <v>-2.2293244949494792E-11</v>
      </c>
      <c r="DB169" s="79">
        <v>0</v>
      </c>
      <c r="DC169" s="79">
        <v>0</v>
      </c>
      <c r="DD169" s="79">
        <v>0</v>
      </c>
      <c r="DE169" s="79">
        <v>1.5388257575757575E-10</v>
      </c>
    </row>
    <row r="170" spans="1:109">
      <c r="A170" s="80">
        <v>1</v>
      </c>
      <c r="B170" s="186" t="s">
        <v>581</v>
      </c>
      <c r="C170" s="186">
        <v>0.66900000000000004</v>
      </c>
      <c r="D170" s="246">
        <v>42882</v>
      </c>
      <c r="E170" s="188" t="s">
        <v>26</v>
      </c>
      <c r="F170" s="85">
        <v>100</v>
      </c>
      <c r="G170" s="85">
        <v>1.2</v>
      </c>
      <c r="H170" s="85">
        <v>12</v>
      </c>
      <c r="I170" s="85"/>
      <c r="J170" s="79">
        <v>0.76845575669028499</v>
      </c>
      <c r="K170" s="79">
        <v>4.4790475550000002</v>
      </c>
      <c r="L170" s="79">
        <v>0.48562176400000001</v>
      </c>
      <c r="M170" s="79">
        <v>1.5880002690333335</v>
      </c>
      <c r="N170" s="79">
        <v>1.222522510666666</v>
      </c>
      <c r="O170" s="79">
        <v>0</v>
      </c>
      <c r="P170" s="79">
        <v>70.67</v>
      </c>
      <c r="Q170" s="189">
        <v>1.4790427340383865</v>
      </c>
      <c r="R170" s="190">
        <v>0.30395428893359716</v>
      </c>
      <c r="S170" s="191">
        <v>5.6791050137093615</v>
      </c>
      <c r="T170" s="186">
        <v>-6.2862669245647966E-6</v>
      </c>
      <c r="U170" s="79">
        <v>-3.958467655276166E-8</v>
      </c>
      <c r="V170" s="79">
        <v>-1.6360412637008393E-8</v>
      </c>
      <c r="W170" s="83">
        <v>-2.8341929937674616E-6</v>
      </c>
      <c r="X170" s="79">
        <v>-3.6804212336127355E-8</v>
      </c>
      <c r="Y170" s="79">
        <v>1.1914356329249943E-7</v>
      </c>
      <c r="Z170" s="79">
        <v>-7.7906726842897212E-8</v>
      </c>
      <c r="AA170" s="79">
        <v>-4.2177090049430601E-9</v>
      </c>
      <c r="AB170" s="79">
        <v>-1.5581345368579409E-6</v>
      </c>
      <c r="AC170" s="79">
        <v>-5.3728777133031312E-10</v>
      </c>
      <c r="AD170" s="79">
        <v>5.5542123361272282E-8</v>
      </c>
      <c r="AE170" s="79">
        <v>-1.1524822695035458E-8</v>
      </c>
      <c r="AF170" s="79">
        <v>0</v>
      </c>
      <c r="AG170" s="79">
        <v>-2.7388244143563283E-7</v>
      </c>
      <c r="AH170" s="79">
        <v>-2.6730066623683673E-8</v>
      </c>
      <c r="AI170" s="79">
        <v>-7.3742746615087023E-8</v>
      </c>
      <c r="AJ170" s="79">
        <v>-1.2397915323447241E-7</v>
      </c>
      <c r="AK170" s="79">
        <v>-2.4715237481194973E-8</v>
      </c>
      <c r="AL170" s="79">
        <v>0</v>
      </c>
      <c r="AM170" s="79">
        <v>-1.1551687083601974E-7</v>
      </c>
      <c r="AN170" s="199">
        <v>-4.6421663442940043E-9</v>
      </c>
      <c r="AO170" s="79">
        <v>0</v>
      </c>
      <c r="AP170" s="79">
        <v>0</v>
      </c>
      <c r="AQ170" s="79">
        <v>-6.9578766387277002E-9</v>
      </c>
      <c r="AR170" s="79">
        <v>-6.176122931442079E-8</v>
      </c>
      <c r="AS170" s="79">
        <v>-8.2702020202020208E-9</v>
      </c>
      <c r="AT170" s="79">
        <v>7.307113690092414E-9</v>
      </c>
      <c r="AU170" s="79">
        <v>8.9995701697829399E-8</v>
      </c>
      <c r="AV170" s="79">
        <v>0</v>
      </c>
      <c r="AW170" s="79">
        <v>0</v>
      </c>
      <c r="AX170" s="79">
        <v>0</v>
      </c>
      <c r="AY170" s="79">
        <v>-4.6502256608639494E-10</v>
      </c>
      <c r="AZ170" s="79">
        <v>2.7428540726413063E-8</v>
      </c>
      <c r="BA170" s="79">
        <v>-1.1578551472168494E-8</v>
      </c>
      <c r="BB170" s="79">
        <v>-8.6677949709864595E-8</v>
      </c>
      <c r="BC170" s="79">
        <v>5.3728777133032501E-11</v>
      </c>
      <c r="BD170" s="79">
        <v>-2.2834730281538783E-9</v>
      </c>
      <c r="BE170" s="79">
        <v>-1.7582742316784874E-9</v>
      </c>
      <c r="BF170" s="79">
        <v>-1.2169568020631852E-9</v>
      </c>
      <c r="BG170" s="79">
        <v>9.9317644530410495E-9</v>
      </c>
      <c r="BH170" s="79">
        <v>-3.7072856221792188E-10</v>
      </c>
      <c r="BI170" s="79">
        <v>-6.7698259187620893E-10</v>
      </c>
      <c r="BJ170" s="79">
        <v>-1.6427573608424672E-8</v>
      </c>
      <c r="BK170" s="79">
        <v>-3.4292392005157978E-9</v>
      </c>
      <c r="BL170" s="79">
        <v>-3.4292392005157978E-9</v>
      </c>
      <c r="BM170" s="79">
        <v>0</v>
      </c>
      <c r="BN170" s="79">
        <v>4.9161831076724704E-9</v>
      </c>
      <c r="BO170" s="79">
        <v>0</v>
      </c>
      <c r="BP170" s="79">
        <v>2.9376208897485496E-9</v>
      </c>
      <c r="BQ170" s="79">
        <v>0</v>
      </c>
      <c r="BR170" s="79">
        <v>-1.156914893617021E-8</v>
      </c>
      <c r="BS170" s="79">
        <v>-1.0477111540941307E-9</v>
      </c>
      <c r="BT170" s="79">
        <v>-8.843756716097143E-8</v>
      </c>
      <c r="BU170" s="79">
        <v>-1.2679991403395661E-8</v>
      </c>
      <c r="BV170" s="79">
        <v>-1.1296475392220074E-9</v>
      </c>
      <c r="BW170" s="79">
        <v>-1.6481302385557705E-8</v>
      </c>
      <c r="BX170" s="79">
        <v>0</v>
      </c>
      <c r="BY170" s="79">
        <v>0</v>
      </c>
      <c r="BZ170" s="79">
        <v>-5.0370728562217973E-10</v>
      </c>
      <c r="CA170" s="79">
        <v>-6.4743176445304139E-9</v>
      </c>
      <c r="CB170" s="79">
        <v>-2.2794433698689027E-9</v>
      </c>
      <c r="CC170" s="79">
        <v>-1.5299269288630991E-9</v>
      </c>
      <c r="CD170" s="79">
        <v>-3.726090694175802E-9</v>
      </c>
      <c r="CE170" s="79">
        <v>0</v>
      </c>
      <c r="CF170" s="79">
        <v>-1.0624865678057168E-9</v>
      </c>
      <c r="CG170" s="79">
        <v>-5.0599075865033338E-9</v>
      </c>
      <c r="CH170" s="79">
        <v>0</v>
      </c>
      <c r="CI170" s="79">
        <v>-1.7005157962604777E-9</v>
      </c>
      <c r="CJ170" s="79">
        <v>0</v>
      </c>
      <c r="CK170" s="79">
        <v>-7.777240490006456E-10</v>
      </c>
      <c r="CL170" s="79">
        <v>-1.6736514076939615E-9</v>
      </c>
      <c r="CM170" s="79">
        <v>0</v>
      </c>
      <c r="CN170" s="79">
        <v>0</v>
      </c>
      <c r="CO170" s="79">
        <v>-1.7139479905437356E-9</v>
      </c>
      <c r="CP170" s="79">
        <v>0</v>
      </c>
      <c r="CQ170" s="79">
        <v>-5.1848269933376421E-10</v>
      </c>
      <c r="CR170" s="79">
        <v>0</v>
      </c>
      <c r="CS170" s="79">
        <v>2.5118203309692627E-10</v>
      </c>
      <c r="CT170" s="79">
        <v>0</v>
      </c>
      <c r="CU170" s="79">
        <v>0</v>
      </c>
      <c r="CV170" s="79">
        <v>-1.9073715882226507E-10</v>
      </c>
      <c r="CW170" s="79">
        <v>-6.4420803782505881E-10</v>
      </c>
      <c r="CX170" s="79">
        <v>-1.1613475177304962E-9</v>
      </c>
      <c r="CY170" s="79">
        <v>-1.0060713518160327E-10</v>
      </c>
      <c r="CZ170" s="79">
        <v>3.9584676552761674E-9</v>
      </c>
      <c r="DA170" s="79">
        <v>3.9826456049860356E-10</v>
      </c>
      <c r="DB170" s="79">
        <v>9.093595529765744E-10</v>
      </c>
      <c r="DC170" s="79">
        <v>0</v>
      </c>
      <c r="DD170" s="79">
        <v>-3.5729636793466599E-10</v>
      </c>
      <c r="DE170" s="79">
        <v>1.8267784225231073E-10</v>
      </c>
    </row>
    <row r="171" spans="1:109">
      <c r="A171" s="80">
        <v>46</v>
      </c>
      <c r="B171" s="186" t="s">
        <v>778</v>
      </c>
      <c r="C171" s="186">
        <v>0.69299999999999995</v>
      </c>
      <c r="D171" s="251">
        <v>42883</v>
      </c>
      <c r="E171" s="188" t="s">
        <v>26</v>
      </c>
      <c r="F171" s="85">
        <v>100</v>
      </c>
      <c r="G171" s="85">
        <v>1.6</v>
      </c>
      <c r="H171" s="85">
        <v>16</v>
      </c>
      <c r="I171" s="85"/>
      <c r="J171" s="79">
        <v>0.52287868199999998</v>
      </c>
      <c r="K171" s="79">
        <v>3.7323154189999999</v>
      </c>
      <c r="L171" s="79">
        <v>0.47995728199999999</v>
      </c>
      <c r="M171" s="79">
        <v>1.8445505705999998</v>
      </c>
      <c r="N171" s="79">
        <v>0.6118204939999986</v>
      </c>
      <c r="O171" s="79">
        <v>1.67</v>
      </c>
      <c r="P171" s="79">
        <v>17</v>
      </c>
      <c r="Q171" s="189">
        <v>1.1630398746572659</v>
      </c>
      <c r="R171" s="190">
        <v>0.19492010275232061</v>
      </c>
      <c r="S171" s="191">
        <v>3.8669871523697608</v>
      </c>
      <c r="T171" s="186">
        <v>-6.1989379084967322E-6</v>
      </c>
      <c r="U171" s="79">
        <v>-1.0028594771241805E-8</v>
      </c>
      <c r="V171" s="79">
        <v>8.6192810457516454E-9</v>
      </c>
      <c r="W171" s="83">
        <v>-3.5947712418300652E-6</v>
      </c>
      <c r="X171" s="79">
        <v>-6.3725490196078374E-8</v>
      </c>
      <c r="Y171" s="79">
        <v>2.8676470588235291E-8</v>
      </c>
      <c r="Z171" s="79">
        <v>-1.6278594771241856E-7</v>
      </c>
      <c r="AA171" s="199">
        <v>-1.3909313725490189E-8</v>
      </c>
      <c r="AB171" s="79">
        <v>8.5580065359477136E-6</v>
      </c>
      <c r="AC171" s="79">
        <v>1.5257352941176467E-7</v>
      </c>
      <c r="AD171" s="79">
        <v>2.2508169934640516E-7</v>
      </c>
      <c r="AE171" s="79">
        <v>5.1470588235294075E-9</v>
      </c>
      <c r="AF171" s="79">
        <v>0</v>
      </c>
      <c r="AG171" s="79">
        <v>3.8725490196078436E-7</v>
      </c>
      <c r="AH171" s="79">
        <v>3.0637254901960857E-9</v>
      </c>
      <c r="AI171" s="79">
        <v>5.751633986928105E-7</v>
      </c>
      <c r="AJ171" s="79">
        <v>-1.1519607843137264E-7</v>
      </c>
      <c r="AK171" s="79">
        <v>-2.2263071895424907E-8</v>
      </c>
      <c r="AL171" s="79">
        <v>0</v>
      </c>
      <c r="AM171" s="79">
        <v>-1.2949346405228766E-7</v>
      </c>
      <c r="AN171" s="199">
        <v>-1.1478758169934669E-9</v>
      </c>
      <c r="AO171" s="79">
        <v>0</v>
      </c>
      <c r="AP171" s="79">
        <v>0</v>
      </c>
      <c r="AQ171" s="79">
        <v>-4.4934640522874498E-10</v>
      </c>
      <c r="AR171" s="79">
        <v>6.2704248366013117E-8</v>
      </c>
      <c r="AS171" s="79">
        <v>-5.4084967320261427E-9</v>
      </c>
      <c r="AT171" s="79">
        <v>5.7863562091503269E-8</v>
      </c>
      <c r="AU171" s="79">
        <v>8.2107843137254917E-6</v>
      </c>
      <c r="AV171" s="79">
        <v>-1.1131535947712416E-7</v>
      </c>
      <c r="AW171" s="79">
        <v>1.6564542483660121E-9</v>
      </c>
      <c r="AX171" s="79">
        <v>1.3114787581699345E-7</v>
      </c>
      <c r="AY171" s="79">
        <v>-2.80453431372549E-9</v>
      </c>
      <c r="AZ171" s="79">
        <v>1.8212826797385624E-7</v>
      </c>
      <c r="BA171" s="79">
        <v>1.2254901960784307E-8</v>
      </c>
      <c r="BB171" s="79">
        <v>1.1805555555555558E-7</v>
      </c>
      <c r="BC171" s="79">
        <v>2.2058823529411695E-9</v>
      </c>
      <c r="BD171" s="79">
        <v>1.2642973856209129E-9</v>
      </c>
      <c r="BE171" s="79">
        <v>2.5919117647058838E-9</v>
      </c>
      <c r="BF171" s="79">
        <v>-2.4611928104575138E-9</v>
      </c>
      <c r="BG171" s="79">
        <v>4.0359477124183005E-8</v>
      </c>
      <c r="BH171" s="79">
        <v>4.2075163398692808E-9</v>
      </c>
      <c r="BI171" s="79">
        <v>0</v>
      </c>
      <c r="BJ171" s="79">
        <v>7.1282679738562105E-7</v>
      </c>
      <c r="BK171" s="79">
        <v>6.4542483660130685E-9</v>
      </c>
      <c r="BL171" s="79">
        <v>6.4950980392156859E-9</v>
      </c>
      <c r="BM171" s="79">
        <v>0</v>
      </c>
      <c r="BN171" s="79">
        <v>2.3284313725490171E-9</v>
      </c>
      <c r="BO171" s="79">
        <v>0</v>
      </c>
      <c r="BP171" s="79">
        <v>5.0306372549019598E-9</v>
      </c>
      <c r="BQ171" s="79">
        <v>0</v>
      </c>
      <c r="BR171" s="79">
        <v>-1.6482843137254902E-9</v>
      </c>
      <c r="BS171" s="79">
        <v>1.090686274509804E-9</v>
      </c>
      <c r="BT171" s="79">
        <v>0</v>
      </c>
      <c r="BU171" s="79">
        <v>-2.0261437908496734E-8</v>
      </c>
      <c r="BV171" s="79">
        <v>-1.8382352941176465E-9</v>
      </c>
      <c r="BW171" s="79">
        <v>4.3913398692810435E-9</v>
      </c>
      <c r="BX171" s="79">
        <v>0</v>
      </c>
      <c r="BY171" s="79">
        <v>0</v>
      </c>
      <c r="BZ171" s="79">
        <v>9.191176470588244E-11</v>
      </c>
      <c r="CA171" s="79">
        <v>-1.1846405228758224E-9</v>
      </c>
      <c r="CB171" s="79">
        <v>3.6499183006535989E-9</v>
      </c>
      <c r="CC171" s="79">
        <v>-1.3439542483660147E-9</v>
      </c>
      <c r="CD171" s="79">
        <v>0</v>
      </c>
      <c r="CE171" s="79">
        <v>5.5637254901960779E-9</v>
      </c>
      <c r="CF171" s="79">
        <v>1.0028594771241837E-9</v>
      </c>
      <c r="CG171" s="79">
        <v>-3.9705882352941199E-9</v>
      </c>
      <c r="CH171" s="79">
        <v>0</v>
      </c>
      <c r="CI171" s="79">
        <v>-1.8586601307189765E-10</v>
      </c>
      <c r="CJ171" s="79">
        <v>0</v>
      </c>
      <c r="CK171" s="79">
        <v>-4.69771241830059E-11</v>
      </c>
      <c r="CL171" s="79">
        <v>2.3590686274509789E-9</v>
      </c>
      <c r="CM171" s="79">
        <v>0</v>
      </c>
      <c r="CN171" s="79">
        <v>0</v>
      </c>
      <c r="CO171" s="79">
        <v>6.127450980392163E-10</v>
      </c>
      <c r="CP171" s="79">
        <v>0</v>
      </c>
      <c r="CQ171" s="79">
        <v>5.308415032679737E-8</v>
      </c>
      <c r="CR171" s="79">
        <v>4.5547385620915031E-9</v>
      </c>
      <c r="CS171" s="79">
        <v>-3.3905228758169829E-10</v>
      </c>
      <c r="CT171" s="79">
        <v>-1.664624183006534E-10</v>
      </c>
      <c r="CU171" s="79">
        <v>0</v>
      </c>
      <c r="CV171" s="79">
        <v>0</v>
      </c>
      <c r="CW171" s="79">
        <v>0</v>
      </c>
      <c r="CX171" s="79">
        <v>-3.3496732026143729E-10</v>
      </c>
      <c r="CY171" s="79">
        <v>3.6764705882352932E-11</v>
      </c>
      <c r="CZ171" s="79">
        <v>2.0220588235294135E-9</v>
      </c>
      <c r="DA171" s="79">
        <v>0</v>
      </c>
      <c r="DB171" s="79">
        <v>0</v>
      </c>
      <c r="DC171" s="79">
        <v>0</v>
      </c>
      <c r="DD171" s="79">
        <v>-1.1376633986928115E-9</v>
      </c>
      <c r="DE171" s="79">
        <v>-1.5318627450980408E-10</v>
      </c>
    </row>
    <row r="172" spans="1:109">
      <c r="A172" s="80">
        <v>1</v>
      </c>
      <c r="B172" s="186" t="s">
        <v>581</v>
      </c>
      <c r="C172" s="186">
        <v>0.67400000000000004</v>
      </c>
      <c r="D172" s="253">
        <v>42880</v>
      </c>
      <c r="E172" s="188" t="s">
        <v>26</v>
      </c>
      <c r="F172" s="85">
        <v>10</v>
      </c>
      <c r="G172" s="85">
        <v>1.4</v>
      </c>
      <c r="H172" s="85">
        <v>14</v>
      </c>
      <c r="I172" s="85"/>
      <c r="J172" s="79">
        <v>0.76845575669028499</v>
      </c>
      <c r="K172" s="79">
        <v>4.4790475550000002</v>
      </c>
      <c r="L172" s="79">
        <v>0.48562176400000001</v>
      </c>
      <c r="M172" s="79">
        <v>1.5880002690333335</v>
      </c>
      <c r="N172" s="79">
        <v>1.222522510666666</v>
      </c>
      <c r="O172" s="79">
        <v>0</v>
      </c>
      <c r="P172" s="79">
        <v>70.67</v>
      </c>
      <c r="Q172" s="189">
        <v>1.3731661966314139</v>
      </c>
      <c r="R172" s="190">
        <v>0.29447855866902511</v>
      </c>
      <c r="S172" s="191">
        <v>4.7868968664316496</v>
      </c>
      <c r="T172" s="186">
        <v>-6.1950307827616538E-6</v>
      </c>
      <c r="U172" s="79">
        <v>-2.45712401055409E-8</v>
      </c>
      <c r="V172" s="79">
        <v>-4.8372911169744988E-9</v>
      </c>
      <c r="W172" s="83">
        <v>-4.507475813544415E-6</v>
      </c>
      <c r="X172" s="79">
        <v>-1.6124303723248234E-8</v>
      </c>
      <c r="Y172" s="79">
        <v>-4.4946496628554672E-8</v>
      </c>
      <c r="Z172" s="79">
        <v>-6.6329522134271304E-8</v>
      </c>
      <c r="AA172" s="79">
        <v>-1.0279243623570815E-8</v>
      </c>
      <c r="AB172" s="79">
        <v>-2.7851070067428907E-6</v>
      </c>
      <c r="AC172" s="79">
        <v>2.2537379067722018E-8</v>
      </c>
      <c r="AD172" s="79">
        <v>1.5382219290530635E-7</v>
      </c>
      <c r="AE172" s="79">
        <v>-4.709029610085013E-9</v>
      </c>
      <c r="AF172" s="79">
        <v>0</v>
      </c>
      <c r="AG172" s="79">
        <v>4.9105834066256224E-8</v>
      </c>
      <c r="AH172" s="79">
        <v>-2.1987686895338631E-8</v>
      </c>
      <c r="AI172" s="79">
        <v>5.4969217238346525E-7</v>
      </c>
      <c r="AJ172" s="79">
        <v>-1.2917766051011432E-7</v>
      </c>
      <c r="AK172" s="79">
        <v>-4.8922603342128476E-8</v>
      </c>
      <c r="AL172" s="79">
        <v>0</v>
      </c>
      <c r="AM172" s="79">
        <v>-1.5592934623277636E-7</v>
      </c>
      <c r="AN172" s="199">
        <v>-5.7626062738199945E-9</v>
      </c>
      <c r="AO172" s="79">
        <v>0</v>
      </c>
      <c r="AP172" s="79">
        <v>0</v>
      </c>
      <c r="AQ172" s="79">
        <v>0</v>
      </c>
      <c r="AR172" s="79">
        <v>6.9077982996188824E-8</v>
      </c>
      <c r="AS172" s="79">
        <v>-4.7108619173262994E-9</v>
      </c>
      <c r="AT172" s="79">
        <v>2.7979331574318376E-8</v>
      </c>
      <c r="AU172" s="79">
        <v>2.6696716505423627E-6</v>
      </c>
      <c r="AV172" s="79">
        <v>-9.3264438581061341E-8</v>
      </c>
      <c r="AW172" s="79">
        <v>3.8515098211668169E-9</v>
      </c>
      <c r="AX172" s="79">
        <v>2.0833333333333335E-8</v>
      </c>
      <c r="AY172" s="79">
        <v>-4.2460055702140134E-9</v>
      </c>
      <c r="AZ172" s="79">
        <v>1.322009674582234E-7</v>
      </c>
      <c r="BA172" s="79">
        <v>6.7795367927294031E-9</v>
      </c>
      <c r="BB172" s="79">
        <v>2.611037818821461E-7</v>
      </c>
      <c r="BC172" s="79">
        <v>1.4401934916446792E-7</v>
      </c>
      <c r="BD172" s="79">
        <v>7.5692612137203161E-9</v>
      </c>
      <c r="BE172" s="79">
        <v>2.1364702433303991E-9</v>
      </c>
      <c r="BF172" s="79">
        <v>0</v>
      </c>
      <c r="BG172" s="79">
        <v>4.2967604807974204E-8</v>
      </c>
      <c r="BH172" s="79">
        <v>5.3906479038405098E-9</v>
      </c>
      <c r="BI172" s="79">
        <v>0</v>
      </c>
      <c r="BJ172" s="79">
        <v>5.9183523893286441E-7</v>
      </c>
      <c r="BK172" s="79">
        <v>2.8565669891527439E-9</v>
      </c>
      <c r="BL172" s="79">
        <v>2.8877162122544724E-9</v>
      </c>
      <c r="BM172" s="79">
        <v>0</v>
      </c>
      <c r="BN172" s="79">
        <v>5.0754910583406619E-8</v>
      </c>
      <c r="BO172" s="79">
        <v>0</v>
      </c>
      <c r="BP172" s="79">
        <v>4.1318528290823815E-8</v>
      </c>
      <c r="BQ172" s="79">
        <v>0</v>
      </c>
      <c r="BR172" s="79">
        <v>3.9394605687481654E-9</v>
      </c>
      <c r="BS172" s="79">
        <v>1.1796394019349161E-8</v>
      </c>
      <c r="BT172" s="79">
        <v>6.2115215479331547E-8</v>
      </c>
      <c r="BU172" s="79">
        <v>-1.4493550278510698E-8</v>
      </c>
      <c r="BV172" s="79">
        <v>-1.3742304309586644E-10</v>
      </c>
      <c r="BW172" s="79">
        <v>-6.8161829375549751E-9</v>
      </c>
      <c r="BX172" s="79">
        <v>0</v>
      </c>
      <c r="BY172" s="79">
        <v>0</v>
      </c>
      <c r="BZ172" s="79">
        <v>0</v>
      </c>
      <c r="CA172" s="79">
        <v>-7.8239519202579897E-9</v>
      </c>
      <c r="CB172" s="79">
        <v>8.6924655526238679E-9</v>
      </c>
      <c r="CC172" s="79">
        <v>-2.986660803283532E-10</v>
      </c>
      <c r="CD172" s="79">
        <v>0</v>
      </c>
      <c r="CE172" s="79">
        <v>-3.8148636763412495E-10</v>
      </c>
      <c r="CF172" s="79">
        <v>2.1437994722955124E-10</v>
      </c>
      <c r="CG172" s="79">
        <v>-4.357226619759602E-9</v>
      </c>
      <c r="CH172" s="79">
        <v>0</v>
      </c>
      <c r="CI172" s="79">
        <v>-1.9239226033421283E-9</v>
      </c>
      <c r="CJ172" s="79">
        <v>0</v>
      </c>
      <c r="CK172" s="79">
        <v>-9.6929053063617629E-10</v>
      </c>
      <c r="CL172" s="79">
        <v>-2.2830548226326577E-9</v>
      </c>
      <c r="CM172" s="79">
        <v>0</v>
      </c>
      <c r="CN172" s="79">
        <v>0</v>
      </c>
      <c r="CO172" s="79">
        <v>0</v>
      </c>
      <c r="CP172" s="79">
        <v>0</v>
      </c>
      <c r="CQ172" s="79">
        <v>1.7883318674875401E-8</v>
      </c>
      <c r="CR172" s="79">
        <v>1.332087364409264E-9</v>
      </c>
      <c r="CS172" s="79">
        <v>0</v>
      </c>
      <c r="CT172" s="79">
        <v>0</v>
      </c>
      <c r="CU172" s="79">
        <v>0</v>
      </c>
      <c r="CV172" s="79">
        <v>0</v>
      </c>
      <c r="CW172" s="79">
        <v>0</v>
      </c>
      <c r="CX172" s="79">
        <v>0</v>
      </c>
      <c r="CY172" s="79">
        <v>0</v>
      </c>
      <c r="CZ172" s="79">
        <v>2.8034300791556734E-8</v>
      </c>
      <c r="DA172" s="79">
        <v>3.2688361184403395E-9</v>
      </c>
      <c r="DB172" s="79">
        <v>0</v>
      </c>
      <c r="DC172" s="79">
        <v>0</v>
      </c>
      <c r="DD172" s="79">
        <v>0</v>
      </c>
      <c r="DE172" s="79">
        <v>7.5307827616534788E-10</v>
      </c>
    </row>
    <row r="173" spans="1:109">
      <c r="A173" s="80">
        <v>37</v>
      </c>
      <c r="B173" s="74" t="s">
        <v>38</v>
      </c>
      <c r="C173" s="186">
        <v>0.72</v>
      </c>
      <c r="D173" s="251">
        <v>42883</v>
      </c>
      <c r="E173" s="188" t="s">
        <v>26</v>
      </c>
      <c r="F173" s="85">
        <v>100</v>
      </c>
      <c r="G173" s="85">
        <v>1.1000000000000001</v>
      </c>
      <c r="H173" s="85">
        <v>11</v>
      </c>
      <c r="I173" s="85"/>
      <c r="J173" s="79"/>
      <c r="K173" s="79"/>
      <c r="L173" s="79"/>
      <c r="M173" s="79"/>
      <c r="N173" s="79"/>
      <c r="O173" s="79"/>
      <c r="P173" s="79"/>
      <c r="Q173" s="189">
        <v>1.2751151194672932</v>
      </c>
      <c r="R173" s="190">
        <v>0.26531722546641057</v>
      </c>
      <c r="S173" s="191">
        <v>4.3734626321974144</v>
      </c>
      <c r="T173" s="186">
        <v>-6.1640607673541822E-6</v>
      </c>
      <c r="U173" s="79">
        <v>-8.4137280993568318E-9</v>
      </c>
      <c r="V173" s="79">
        <v>4.1583499667332343E-10</v>
      </c>
      <c r="W173" s="83">
        <v>-5.3504102905300507E-6</v>
      </c>
      <c r="X173" s="79">
        <v>-7.4988911066755334E-8</v>
      </c>
      <c r="Y173" s="79">
        <v>-2.0167997338656023E-8</v>
      </c>
      <c r="Z173" s="79">
        <v>-1.8878908848968728E-7</v>
      </c>
      <c r="AA173" s="79">
        <v>-1.7501108893324463E-8</v>
      </c>
      <c r="AB173" s="79">
        <v>4.5048791306276338E-6</v>
      </c>
      <c r="AC173" s="199">
        <v>2.4340208471944994E-7</v>
      </c>
      <c r="AD173" s="199">
        <v>6.0004990019960092E-7</v>
      </c>
      <c r="AE173" s="79">
        <v>2.9025282767797744E-8</v>
      </c>
      <c r="AF173" s="79">
        <v>0</v>
      </c>
      <c r="AG173" s="79">
        <v>4.4716123308937681E-7</v>
      </c>
      <c r="AH173" s="199">
        <v>-2.9385673098247965E-8</v>
      </c>
      <c r="AI173" s="79">
        <v>8.6493679308050585E-7</v>
      </c>
      <c r="AJ173" s="79">
        <v>-1.3944333555111999E-7</v>
      </c>
      <c r="AK173" s="79">
        <v>-7.540474606342871E-8</v>
      </c>
      <c r="AL173" s="79">
        <v>0</v>
      </c>
      <c r="AM173" s="79">
        <v>-2.2954091816367268E-7</v>
      </c>
      <c r="AN173" s="199">
        <v>-3.0189620758483051E-9</v>
      </c>
      <c r="AO173" s="79">
        <v>0</v>
      </c>
      <c r="AP173" s="199">
        <v>0</v>
      </c>
      <c r="AQ173" s="79">
        <v>-9.6750942559325791E-9</v>
      </c>
      <c r="AR173" s="79">
        <v>3.6025171878465289E-7</v>
      </c>
      <c r="AS173" s="79">
        <v>-2.5614049678420937E-9</v>
      </c>
      <c r="AT173" s="79">
        <v>7.1786981592370827E-8</v>
      </c>
      <c r="AU173" s="79">
        <v>8.6355067642492802E-6</v>
      </c>
      <c r="AV173" s="79">
        <v>-1.6397760035484589E-7</v>
      </c>
      <c r="AW173" s="79">
        <v>3.1866821911732089E-9</v>
      </c>
      <c r="AX173" s="79">
        <v>2.1893712574850303E-7</v>
      </c>
      <c r="AY173" s="79">
        <v>-4.3413173652694605E-9</v>
      </c>
      <c r="AZ173" s="79">
        <v>2.6308494122865382E-7</v>
      </c>
      <c r="BA173" s="79">
        <v>3.7688511865158566E-8</v>
      </c>
      <c r="BB173" s="79">
        <v>3.5595475715236196E-7</v>
      </c>
      <c r="BC173" s="79">
        <v>-5.2256597915280648E-9</v>
      </c>
      <c r="BD173" s="79">
        <v>-9.7998447549345722E-10</v>
      </c>
      <c r="BE173" s="79">
        <v>-3.0494566422709858E-11</v>
      </c>
      <c r="BF173" s="79">
        <v>-1.293246839654026E-9</v>
      </c>
      <c r="BG173" s="79">
        <v>7.5349301397205607E-8</v>
      </c>
      <c r="BH173" s="79">
        <v>9.9245952539365711E-9</v>
      </c>
      <c r="BI173" s="79">
        <v>0</v>
      </c>
      <c r="BJ173" s="79">
        <v>1.1847139055222888E-6</v>
      </c>
      <c r="BK173" s="79">
        <v>6.4038589487691283E-9</v>
      </c>
      <c r="BL173" s="79">
        <v>6.3899977822133501E-9</v>
      </c>
      <c r="BM173" s="79">
        <v>0</v>
      </c>
      <c r="BN173" s="79">
        <v>2.259370148591703E-9</v>
      </c>
      <c r="BO173" s="79">
        <v>0</v>
      </c>
      <c r="BP173" s="79">
        <v>1.7686848525171884E-9</v>
      </c>
      <c r="BQ173" s="79">
        <v>0</v>
      </c>
      <c r="BR173" s="79">
        <v>-4.2359724994455518E-9</v>
      </c>
      <c r="BS173" s="79">
        <v>1.625914836992684E-9</v>
      </c>
      <c r="BT173" s="79">
        <v>0</v>
      </c>
      <c r="BU173" s="79">
        <v>-1.7257152361942786E-8</v>
      </c>
      <c r="BV173" s="79">
        <v>-1.1712685739631851E-9</v>
      </c>
      <c r="BW173" s="79">
        <v>5.0177422931914023E-9</v>
      </c>
      <c r="BX173" s="79">
        <v>0</v>
      </c>
      <c r="BY173" s="79">
        <v>0</v>
      </c>
      <c r="BZ173" s="79">
        <v>-7.2216677755599968E-10</v>
      </c>
      <c r="CA173" s="79">
        <v>-3.7425149700598802E-9</v>
      </c>
      <c r="CB173" s="79">
        <v>-8.1226436016855152E-10</v>
      </c>
      <c r="CC173" s="79">
        <v>-2.9524284763805725E-9</v>
      </c>
      <c r="CD173" s="79">
        <v>0</v>
      </c>
      <c r="CE173" s="79">
        <v>3.5623198048347678E-10</v>
      </c>
      <c r="CF173" s="79">
        <v>2.3661011310711921E-9</v>
      </c>
      <c r="CG173" s="79">
        <v>-5.0246728764692844E-9</v>
      </c>
      <c r="CH173" s="79">
        <v>0</v>
      </c>
      <c r="CI173" s="79">
        <v>1.9932357507207811E-9</v>
      </c>
      <c r="CJ173" s="79">
        <v>0</v>
      </c>
      <c r="CK173" s="79">
        <v>-1.7423486360612114E-9</v>
      </c>
      <c r="CL173" s="79">
        <v>-1.0811709913506362E-10</v>
      </c>
      <c r="CM173" s="79">
        <v>0</v>
      </c>
      <c r="CN173" s="79">
        <v>0</v>
      </c>
      <c r="CO173" s="79">
        <v>2.2205588822355305E-9</v>
      </c>
      <c r="CP173" s="79">
        <v>0</v>
      </c>
      <c r="CQ173" s="79">
        <v>2.0508982035928141E-7</v>
      </c>
      <c r="CR173" s="79">
        <v>1.8934353515191835E-8</v>
      </c>
      <c r="CS173" s="79">
        <v>-6.6533599467731182E-11</v>
      </c>
      <c r="CT173" s="79">
        <v>1.8282878687070276E-10</v>
      </c>
      <c r="CU173" s="79">
        <v>0</v>
      </c>
      <c r="CV173" s="79">
        <v>0</v>
      </c>
      <c r="CW173" s="79">
        <v>0</v>
      </c>
      <c r="CX173" s="79">
        <v>-1.4970059880239526E-10</v>
      </c>
      <c r="CY173" s="79">
        <v>1.1989909070747395E-10</v>
      </c>
      <c r="CZ173" s="79">
        <v>6.1682191173209271E-10</v>
      </c>
      <c r="DA173" s="79">
        <v>0</v>
      </c>
      <c r="DB173" s="79">
        <v>0</v>
      </c>
      <c r="DC173" s="79">
        <v>0</v>
      </c>
      <c r="DD173" s="79">
        <v>-1.8435351519183826E-10</v>
      </c>
      <c r="DE173" s="79">
        <v>6.0711909514304731E-10</v>
      </c>
    </row>
    <row r="174" spans="1:109">
      <c r="A174" s="80">
        <v>37</v>
      </c>
      <c r="B174" s="74" t="s">
        <v>38</v>
      </c>
      <c r="C174" s="186">
        <v>0.71899999999999997</v>
      </c>
      <c r="D174" s="246">
        <v>42878</v>
      </c>
      <c r="E174" s="188" t="s">
        <v>26</v>
      </c>
      <c r="F174" s="85">
        <v>100</v>
      </c>
      <c r="G174" s="85">
        <v>1.1000000000000001</v>
      </c>
      <c r="H174" s="85">
        <v>11</v>
      </c>
      <c r="I174" s="85"/>
      <c r="J174" s="79"/>
      <c r="K174" s="79"/>
      <c r="L174" s="79"/>
      <c r="M174" s="79"/>
      <c r="N174" s="79"/>
      <c r="O174" s="79"/>
      <c r="P174" s="79"/>
      <c r="Q174" s="189">
        <v>0.93019153936545262</v>
      </c>
      <c r="R174" s="190">
        <v>0.16559352997303234</v>
      </c>
      <c r="S174" s="191">
        <v>4.526819075597337</v>
      </c>
      <c r="T174" s="186">
        <v>-6.1525704809286901E-6</v>
      </c>
      <c r="U174" s="83">
        <v>-4.5294361525704812E-8</v>
      </c>
      <c r="V174" s="79">
        <v>-1.2686567164179105E-8</v>
      </c>
      <c r="W174" s="83">
        <v>7.0895522388059701E-6</v>
      </c>
      <c r="X174" s="79">
        <v>1.1795190713101162E-7</v>
      </c>
      <c r="Y174" s="79">
        <v>8.7893864013266993E-9</v>
      </c>
      <c r="Z174" s="79">
        <v>-8.5613598673300163E-8</v>
      </c>
      <c r="AA174" s="199">
        <v>9.3283582089552232E-10</v>
      </c>
      <c r="AB174" s="79">
        <v>5.4519071310116086E-6</v>
      </c>
      <c r="AC174" s="199">
        <v>9.6600331674958549E-8</v>
      </c>
      <c r="AD174" s="199">
        <v>2.3571724709784413E-7</v>
      </c>
      <c r="AE174" s="79">
        <v>-1.8034825870646766E-8</v>
      </c>
      <c r="AF174" s="79">
        <v>-8.0638474295190714E-9</v>
      </c>
      <c r="AG174" s="79">
        <v>-2.5704809286898837E-8</v>
      </c>
      <c r="AH174" s="199">
        <v>-4.6766169154228852E-8</v>
      </c>
      <c r="AI174" s="79">
        <v>2.9187396351575456E-7</v>
      </c>
      <c r="AJ174" s="79">
        <v>-1.7298922056384746E-7</v>
      </c>
      <c r="AK174" s="79">
        <v>-1.6956882255389718E-8</v>
      </c>
      <c r="AL174" s="79">
        <v>-2.2802653399668328E-11</v>
      </c>
      <c r="AM174" s="79">
        <v>-1.3702321724709787E-7</v>
      </c>
      <c r="AN174" s="199">
        <v>0</v>
      </c>
      <c r="AO174" s="79">
        <v>0</v>
      </c>
      <c r="AP174" s="199">
        <v>0</v>
      </c>
      <c r="AQ174" s="79">
        <v>-2.1849087893864016E-8</v>
      </c>
      <c r="AR174" s="79">
        <v>-1.1090381426202324E-8</v>
      </c>
      <c r="AS174" s="79">
        <v>-1.577153192371476E-8</v>
      </c>
      <c r="AT174" s="79">
        <v>3.1840796019900498E-8</v>
      </c>
      <c r="AU174" s="79">
        <v>-3.2545605306799339E-8</v>
      </c>
      <c r="AV174" s="79">
        <v>-5.1409618573797674E-8</v>
      </c>
      <c r="AW174" s="79">
        <v>-2.398424543946932E-9</v>
      </c>
      <c r="AX174" s="79">
        <v>-3.3582089552238807E-9</v>
      </c>
      <c r="AY174" s="79">
        <v>-5.4351160862354889E-9</v>
      </c>
      <c r="AZ174" s="79">
        <v>9.537728026533997E-8</v>
      </c>
      <c r="BA174" s="79">
        <v>7.9954394693200656E-9</v>
      </c>
      <c r="BB174" s="79">
        <v>0</v>
      </c>
      <c r="BC174" s="79">
        <v>1.0257048092868989E-7</v>
      </c>
      <c r="BD174" s="79">
        <v>0</v>
      </c>
      <c r="BE174" s="79">
        <v>0</v>
      </c>
      <c r="BF174" s="79">
        <v>0</v>
      </c>
      <c r="BG174" s="79">
        <v>3.9407131011608622E-8</v>
      </c>
      <c r="BH174" s="79">
        <v>0</v>
      </c>
      <c r="BI174" s="79">
        <v>0</v>
      </c>
      <c r="BJ174" s="79">
        <v>9.9502487562189056E-10</v>
      </c>
      <c r="BK174" s="79">
        <v>0</v>
      </c>
      <c r="BL174" s="79">
        <v>-1.0572139303482589E-10</v>
      </c>
      <c r="BM174" s="79">
        <v>0</v>
      </c>
      <c r="BN174" s="79">
        <v>6.1857379767827539E-8</v>
      </c>
      <c r="BO174" s="79">
        <v>0</v>
      </c>
      <c r="BP174" s="79">
        <v>0</v>
      </c>
      <c r="BQ174" s="79">
        <v>0</v>
      </c>
      <c r="BR174" s="79">
        <v>0</v>
      </c>
      <c r="BS174" s="79">
        <v>0</v>
      </c>
      <c r="BT174" s="79">
        <v>0</v>
      </c>
      <c r="BU174" s="79">
        <v>-8.5468490878938646E-9</v>
      </c>
      <c r="BV174" s="79">
        <v>0</v>
      </c>
      <c r="BW174" s="79">
        <v>-2.5331674958540629E-8</v>
      </c>
      <c r="BX174" s="79">
        <v>0</v>
      </c>
      <c r="BY174" s="79">
        <v>0</v>
      </c>
      <c r="BZ174" s="79">
        <v>0</v>
      </c>
      <c r="CA174" s="79">
        <v>-1.5796019900497512E-8</v>
      </c>
      <c r="CB174" s="79">
        <v>0</v>
      </c>
      <c r="CC174" s="79">
        <v>0</v>
      </c>
      <c r="CD174" s="79">
        <v>0</v>
      </c>
      <c r="CE174" s="79">
        <v>0</v>
      </c>
      <c r="CF174" s="79">
        <v>0</v>
      </c>
      <c r="CG174" s="79">
        <v>0</v>
      </c>
      <c r="CH174" s="79">
        <v>0</v>
      </c>
      <c r="CI174" s="79">
        <v>0</v>
      </c>
      <c r="CJ174" s="79">
        <v>-4.1915422885572136E-9</v>
      </c>
      <c r="CK174" s="79">
        <v>0</v>
      </c>
      <c r="CL174" s="79">
        <v>0</v>
      </c>
      <c r="CM174" s="79">
        <v>0</v>
      </c>
      <c r="CN174" s="79">
        <v>0</v>
      </c>
      <c r="CO174" s="79">
        <v>0</v>
      </c>
      <c r="CP174" s="79">
        <v>0</v>
      </c>
      <c r="CQ174" s="79">
        <v>0</v>
      </c>
      <c r="CR174" s="79">
        <v>0</v>
      </c>
      <c r="CS174" s="79">
        <v>0</v>
      </c>
      <c r="CT174" s="79">
        <v>0</v>
      </c>
      <c r="CU174" s="79">
        <v>0</v>
      </c>
      <c r="CV174" s="79">
        <v>0</v>
      </c>
      <c r="CW174" s="79">
        <v>0</v>
      </c>
      <c r="CX174" s="79">
        <v>9.5107794361525713E-9</v>
      </c>
      <c r="CY174" s="79">
        <v>0</v>
      </c>
      <c r="CZ174" s="79">
        <v>0</v>
      </c>
      <c r="DA174" s="79">
        <v>0</v>
      </c>
      <c r="DB174" s="79">
        <v>0</v>
      </c>
      <c r="DC174" s="79">
        <v>1.0696517412935322E-9</v>
      </c>
      <c r="DD174" s="79">
        <v>0</v>
      </c>
      <c r="DE174" s="79">
        <v>0</v>
      </c>
    </row>
    <row r="175" spans="1:109">
      <c r="A175" s="89">
        <v>38</v>
      </c>
      <c r="B175" s="74" t="s">
        <v>567</v>
      </c>
      <c r="C175" s="74">
        <v>0.67800000000000005</v>
      </c>
      <c r="D175" s="247">
        <v>43609</v>
      </c>
      <c r="E175" s="88" t="s">
        <v>16</v>
      </c>
      <c r="F175" s="85">
        <v>100</v>
      </c>
      <c r="G175" s="85"/>
      <c r="H175" s="85"/>
      <c r="I175" s="85">
        <v>19.329999999999998</v>
      </c>
      <c r="J175" s="78">
        <v>0.716875492</v>
      </c>
      <c r="K175" s="78">
        <v>5.741306249</v>
      </c>
      <c r="L175" s="78">
        <v>0.27193707499999997</v>
      </c>
      <c r="M175" s="78">
        <v>1.177576736</v>
      </c>
      <c r="N175" s="78">
        <v>1.0765991939999999</v>
      </c>
      <c r="O175" s="78">
        <v>1.67</v>
      </c>
      <c r="P175" s="78">
        <v>12</v>
      </c>
      <c r="Q175" s="189">
        <v>1.5521518601645123</v>
      </c>
      <c r="R175" s="190">
        <v>0.32106141803173427</v>
      </c>
      <c r="S175" s="191">
        <v>5.2556690564042308</v>
      </c>
      <c r="T175" s="186">
        <v>-6.1144533571004164E-6</v>
      </c>
      <c r="U175" s="294">
        <v>-5.2399999999999999E-8</v>
      </c>
      <c r="V175" s="294">
        <v>-1.9499999999999999E-8</v>
      </c>
      <c r="W175" s="83">
        <v>0</v>
      </c>
      <c r="X175" s="79">
        <v>0</v>
      </c>
      <c r="Y175" s="79">
        <v>4.9632352941176474E-8</v>
      </c>
      <c r="Z175" s="79">
        <v>-1.0546642899584076E-7</v>
      </c>
      <c r="AA175" s="79">
        <v>3.1751336898395725E-9</v>
      </c>
      <c r="AB175" s="79">
        <v>2.4881164587046943E-6</v>
      </c>
      <c r="AC175" s="79">
        <v>1.0702614379084969E-7</v>
      </c>
      <c r="AD175" s="79">
        <v>2.7313576945929888E-7</v>
      </c>
      <c r="AE175" s="79">
        <v>1.8939393939393941E-8</v>
      </c>
      <c r="AF175" s="79">
        <v>-1.4023507130124777E-8</v>
      </c>
      <c r="AG175" s="79">
        <v>-6.2945632798573969E-8</v>
      </c>
      <c r="AH175" s="79">
        <v>-4.1870915032679743E-8</v>
      </c>
      <c r="AI175" s="79">
        <v>-3.3051099227569818E-8</v>
      </c>
      <c r="AJ175" s="79">
        <v>-1.5374331550802138E-7</v>
      </c>
      <c r="AK175" s="79">
        <v>-2.9151812240047537E-8</v>
      </c>
      <c r="AL175" s="79">
        <v>0</v>
      </c>
      <c r="AM175" s="79">
        <v>-2.5920974450386213E-7</v>
      </c>
      <c r="AN175" s="199">
        <v>0</v>
      </c>
      <c r="AO175" s="79">
        <v>0</v>
      </c>
      <c r="AP175" s="79">
        <v>0</v>
      </c>
      <c r="AQ175" s="79">
        <v>-1.3647504456327985E-8</v>
      </c>
      <c r="AR175" s="79">
        <v>2.8966131907308379E-8</v>
      </c>
      <c r="AS175" s="79">
        <v>3.253119429590018E-9</v>
      </c>
      <c r="AT175" s="79">
        <v>2.8594771241830066E-8</v>
      </c>
      <c r="AU175" s="79">
        <v>1.2347742127153892E-7</v>
      </c>
      <c r="AV175" s="79">
        <v>-9.4511289364230541E-8</v>
      </c>
      <c r="AW175" s="79">
        <v>1.336898395721925E-9</v>
      </c>
      <c r="AX175" s="79">
        <v>9.6368092691622114E-9</v>
      </c>
      <c r="AY175" s="79">
        <v>1.1554887106357695E-9</v>
      </c>
      <c r="AZ175" s="79">
        <v>2.880459001782531E-7</v>
      </c>
      <c r="BA175" s="79">
        <v>9.2208853238265009E-9</v>
      </c>
      <c r="BB175" s="79">
        <v>6.4709595959595951E-8</v>
      </c>
      <c r="BC175" s="79">
        <v>5.3940136660724896E-8</v>
      </c>
      <c r="BD175" s="79">
        <v>4.4656120023767079E-9</v>
      </c>
      <c r="BE175" s="79">
        <v>0</v>
      </c>
      <c r="BF175" s="79">
        <v>6.4245395127748071E-9</v>
      </c>
      <c r="BG175" s="79">
        <v>2.1982694592988712E-8</v>
      </c>
      <c r="BH175" s="79">
        <v>7.8022875816993469E-9</v>
      </c>
      <c r="BI175" s="79">
        <v>0</v>
      </c>
      <c r="BJ175" s="79">
        <v>1.797756981580511E-7</v>
      </c>
      <c r="BK175" s="79">
        <v>9.2468805704099812E-10</v>
      </c>
      <c r="BL175" s="79">
        <v>8.3184789067142011E-10</v>
      </c>
      <c r="BM175" s="79">
        <v>0</v>
      </c>
      <c r="BN175" s="79">
        <v>7.5200534759358297E-9</v>
      </c>
      <c r="BO175" s="79">
        <v>0</v>
      </c>
      <c r="BP175" s="79">
        <v>1.5786541889483066E-8</v>
      </c>
      <c r="BQ175" s="79">
        <v>0</v>
      </c>
      <c r="BR175" s="79">
        <v>4.6030154486036843E-9</v>
      </c>
      <c r="BS175" s="79">
        <v>4.649435531788473E-9</v>
      </c>
      <c r="BT175" s="79">
        <v>-1.6525549613784909E-8</v>
      </c>
      <c r="BU175" s="79">
        <v>-2.8112002376708263E-9</v>
      </c>
      <c r="BV175" s="79">
        <v>1.0398098633392751E-10</v>
      </c>
      <c r="BW175" s="79">
        <v>0</v>
      </c>
      <c r="BX175" s="79">
        <v>0</v>
      </c>
      <c r="BY175" s="79">
        <v>0</v>
      </c>
      <c r="BZ175" s="79">
        <v>0</v>
      </c>
      <c r="CA175" s="79">
        <v>-1.1827837195484255E-8</v>
      </c>
      <c r="CB175" s="79">
        <v>-1.4037433155080216E-9</v>
      </c>
      <c r="CC175" s="79">
        <v>-2.8780451574569221E-9</v>
      </c>
      <c r="CD175" s="79">
        <v>0</v>
      </c>
      <c r="CE175" s="79">
        <v>-2.7796345811051695E-9</v>
      </c>
      <c r="CF175" s="79">
        <v>3.4722222222222225E-10</v>
      </c>
      <c r="CG175" s="79">
        <v>-7.0020053475935832E-9</v>
      </c>
      <c r="CH175" s="79">
        <v>0</v>
      </c>
      <c r="CI175" s="79">
        <v>-1.4835858585858586E-9</v>
      </c>
      <c r="CJ175" s="79">
        <v>0</v>
      </c>
      <c r="CK175" s="79">
        <v>-2.0499108734402851E-9</v>
      </c>
      <c r="CL175" s="79">
        <v>-1.6345439691027927E-9</v>
      </c>
      <c r="CM175" s="79">
        <v>0</v>
      </c>
      <c r="CN175" s="79">
        <v>0</v>
      </c>
      <c r="CO175" s="79">
        <v>2.4008467023172909E-9</v>
      </c>
      <c r="CP175" s="79">
        <v>0</v>
      </c>
      <c r="CQ175" s="79">
        <v>9.6665181224004752E-8</v>
      </c>
      <c r="CR175" s="79">
        <v>8.3054812834224586E-9</v>
      </c>
      <c r="CS175" s="79">
        <v>0</v>
      </c>
      <c r="CT175" s="79">
        <v>0</v>
      </c>
      <c r="CU175" s="79">
        <v>0</v>
      </c>
      <c r="CV175" s="79">
        <v>0</v>
      </c>
      <c r="CW175" s="79">
        <v>0</v>
      </c>
      <c r="CX175" s="79">
        <v>0</v>
      </c>
      <c r="CY175" s="79">
        <v>0</v>
      </c>
      <c r="CZ175" s="79">
        <v>2.8817587641117052E-9</v>
      </c>
      <c r="DA175" s="79">
        <v>0</v>
      </c>
      <c r="DB175" s="79">
        <v>0</v>
      </c>
      <c r="DC175" s="79">
        <v>0</v>
      </c>
      <c r="DD175" s="79">
        <v>0</v>
      </c>
      <c r="DE175" s="79">
        <v>2.9894533571004159E-10</v>
      </c>
    </row>
    <row r="176" spans="1:109">
      <c r="A176" s="80">
        <v>20</v>
      </c>
      <c r="B176" s="186" t="s">
        <v>899</v>
      </c>
      <c r="C176" s="186">
        <v>0.70899999999999996</v>
      </c>
      <c r="D176" s="251">
        <v>42883</v>
      </c>
      <c r="E176" s="188" t="s">
        <v>26</v>
      </c>
      <c r="F176" s="85">
        <v>100</v>
      </c>
      <c r="G176" s="85">
        <v>3</v>
      </c>
      <c r="H176" s="85">
        <v>30</v>
      </c>
      <c r="I176" s="85"/>
      <c r="J176" s="79">
        <v>0.74466537399999999</v>
      </c>
      <c r="K176" s="79">
        <v>4.4709759870000001</v>
      </c>
      <c r="L176" s="79">
        <v>0.48190094300000003</v>
      </c>
      <c r="M176" s="79">
        <v>1.5594650344333332</v>
      </c>
      <c r="N176" s="79">
        <v>0.96924766299999943</v>
      </c>
      <c r="O176" s="79">
        <v>0.33</v>
      </c>
      <c r="P176" s="79">
        <v>72</v>
      </c>
      <c r="Q176" s="189">
        <v>1.013329455542499</v>
      </c>
      <c r="R176" s="190">
        <v>0.18610394996232629</v>
      </c>
      <c r="S176" s="191">
        <v>3.9333481786133961</v>
      </c>
      <c r="T176" s="186">
        <v>-6.1123484286067812E-6</v>
      </c>
      <c r="U176" s="79">
        <v>-2.8272704776045514E-8</v>
      </c>
      <c r="V176" s="79">
        <v>-3.4505691660480077E-8</v>
      </c>
      <c r="W176" s="83">
        <v>-4.1450136104924524E-6</v>
      </c>
      <c r="X176" s="79">
        <v>-6.0937886661717474E-8</v>
      </c>
      <c r="Y176" s="79">
        <v>-3.974882454837912E-8</v>
      </c>
      <c r="Z176" s="79">
        <v>-1.3285696609750066E-7</v>
      </c>
      <c r="AA176" s="79">
        <v>-1.7059514971541701E-8</v>
      </c>
      <c r="AB176" s="79">
        <v>6.8516456322692397E-6</v>
      </c>
      <c r="AC176" s="79">
        <v>1.3285696609750055E-7</v>
      </c>
      <c r="AD176" s="79">
        <v>1.181019549616432E-7</v>
      </c>
      <c r="AE176" s="79">
        <v>-5.0266023261568951E-9</v>
      </c>
      <c r="AF176" s="79">
        <v>0</v>
      </c>
      <c r="AG176" s="79">
        <v>-1.3254763672358328E-7</v>
      </c>
      <c r="AH176" s="79">
        <v>-4.8100717644147481E-8</v>
      </c>
      <c r="AI176" s="79">
        <v>1.8312298935906958E-7</v>
      </c>
      <c r="AJ176" s="79">
        <v>-1.3740410789408562E-7</v>
      </c>
      <c r="AK176" s="79">
        <v>-4.7172729522395518E-8</v>
      </c>
      <c r="AL176" s="79">
        <v>0</v>
      </c>
      <c r="AM176" s="79">
        <v>-2.0292006928977977E-7</v>
      </c>
      <c r="AN176" s="199">
        <v>-5.3374783469438253E-9</v>
      </c>
      <c r="AO176" s="79">
        <v>0</v>
      </c>
      <c r="AP176" s="79">
        <v>0</v>
      </c>
      <c r="AQ176" s="79">
        <v>-7.1609750061865747E-9</v>
      </c>
      <c r="AR176" s="79">
        <v>2.2874907201187821E-7</v>
      </c>
      <c r="AS176" s="79">
        <v>-1.184112843355605E-8</v>
      </c>
      <c r="AT176" s="79">
        <v>3.3655035882207374E-8</v>
      </c>
      <c r="AU176" s="79">
        <v>1.4662212323682255E-6</v>
      </c>
      <c r="AV176" s="79">
        <v>-1.7013115565454091E-7</v>
      </c>
      <c r="AW176" s="79">
        <v>3.2525983667409048E-9</v>
      </c>
      <c r="AX176" s="79">
        <v>1.197104677060133E-8</v>
      </c>
      <c r="AY176" s="79">
        <v>-4.4945558030190543E-9</v>
      </c>
      <c r="AZ176" s="79">
        <v>1.1070898292501855E-7</v>
      </c>
      <c r="BA176" s="79">
        <v>1.1522519178421184E-8</v>
      </c>
      <c r="BB176" s="79">
        <v>1.7013115565454091E-8</v>
      </c>
      <c r="BC176" s="79">
        <v>4.0212818609255516E-10</v>
      </c>
      <c r="BD176" s="79">
        <v>4.1295471417965942E-10</v>
      </c>
      <c r="BE176" s="79">
        <v>1.345582776540458E-10</v>
      </c>
      <c r="BF176" s="79">
        <v>-1.7538975501113585E-9</v>
      </c>
      <c r="BG176" s="79">
        <v>3.1134001484780987E-8</v>
      </c>
      <c r="BH176" s="79">
        <v>-3.0422543924771109E-9</v>
      </c>
      <c r="BI176" s="79">
        <v>0</v>
      </c>
      <c r="BJ176" s="79">
        <v>4.6708735461519417E-7</v>
      </c>
      <c r="BK176" s="79">
        <v>5.2585993565948966E-9</v>
      </c>
      <c r="BL176" s="79">
        <v>5.2895322939866364E-9</v>
      </c>
      <c r="BM176" s="79">
        <v>0</v>
      </c>
      <c r="BN176" s="79">
        <v>2.0106409304627548E-9</v>
      </c>
      <c r="BO176" s="79">
        <v>0</v>
      </c>
      <c r="BP176" s="79">
        <v>3.824857708488001E-9</v>
      </c>
      <c r="BQ176" s="79">
        <v>0</v>
      </c>
      <c r="BR176" s="79">
        <v>-1.6023261568918604E-9</v>
      </c>
      <c r="BS176" s="79">
        <v>1.439928235585249E-9</v>
      </c>
      <c r="BT176" s="79">
        <v>0</v>
      </c>
      <c r="BU176" s="79">
        <v>-1.9441351150705274E-8</v>
      </c>
      <c r="BV176" s="79">
        <v>-1.5203538728037613E-9</v>
      </c>
      <c r="BW176" s="79">
        <v>-1.2125711457560014E-8</v>
      </c>
      <c r="BX176" s="79">
        <v>0</v>
      </c>
      <c r="BY176" s="79">
        <v>0</v>
      </c>
      <c r="BZ176" s="79">
        <v>-8.4910913140311807E-10</v>
      </c>
      <c r="CA176" s="79">
        <v>-6.6041821331353698E-9</v>
      </c>
      <c r="CB176" s="79">
        <v>1.314649839148725E-9</v>
      </c>
      <c r="CC176" s="79">
        <v>-1.3424894828012866E-9</v>
      </c>
      <c r="CD176" s="79">
        <v>0</v>
      </c>
      <c r="CE176" s="79">
        <v>-2.780871071516951E-9</v>
      </c>
      <c r="CF176" s="79">
        <v>-1.5311804008908631E-10</v>
      </c>
      <c r="CG176" s="79">
        <v>-5.2013734224201916E-9</v>
      </c>
      <c r="CH176" s="79">
        <v>0</v>
      </c>
      <c r="CI176" s="79">
        <v>-9.2644147488245589E-10</v>
      </c>
      <c r="CJ176" s="79">
        <v>0</v>
      </c>
      <c r="CK176" s="79">
        <v>-1.6286191536748355E-9</v>
      </c>
      <c r="CL176" s="79">
        <v>1.1151323929720374E-9</v>
      </c>
      <c r="CM176" s="79">
        <v>0</v>
      </c>
      <c r="CN176" s="79">
        <v>0</v>
      </c>
      <c r="CO176" s="79">
        <v>-1.4847809948032748E-10</v>
      </c>
      <c r="CP176" s="79">
        <v>0</v>
      </c>
      <c r="CQ176" s="79">
        <v>6.659861420440481E-9</v>
      </c>
      <c r="CR176" s="79">
        <v>9.1731625835189338E-10</v>
      </c>
      <c r="CS176" s="79">
        <v>2.6756990843850551E-10</v>
      </c>
      <c r="CT176" s="79">
        <v>1.4383815887156607E-10</v>
      </c>
      <c r="CU176" s="79">
        <v>0</v>
      </c>
      <c r="CV176" s="79">
        <v>0</v>
      </c>
      <c r="CW176" s="79">
        <v>0</v>
      </c>
      <c r="CX176" s="79">
        <v>-6.1556545409552049E-10</v>
      </c>
      <c r="CY176" s="79">
        <v>-4.1450136104924498E-11</v>
      </c>
      <c r="CZ176" s="79">
        <v>1.6378990348923551E-9</v>
      </c>
      <c r="DA176" s="79">
        <v>0</v>
      </c>
      <c r="DB176" s="79">
        <v>0</v>
      </c>
      <c r="DC176" s="79">
        <v>0</v>
      </c>
      <c r="DD176" s="79">
        <v>1.8095768374164879E-10</v>
      </c>
      <c r="DE176" s="79">
        <v>9.4345459044790807E-11</v>
      </c>
    </row>
    <row r="177" spans="1:109">
      <c r="A177" s="80">
        <v>36</v>
      </c>
      <c r="B177" s="186" t="s">
        <v>212</v>
      </c>
      <c r="C177" s="186">
        <v>0.66900000000000004</v>
      </c>
      <c r="D177" s="246">
        <v>42882</v>
      </c>
      <c r="E177" s="188" t="s">
        <v>26</v>
      </c>
      <c r="F177" s="85">
        <v>100</v>
      </c>
      <c r="G177" s="85">
        <v>1.7</v>
      </c>
      <c r="H177" s="85">
        <v>17</v>
      </c>
      <c r="I177" s="85"/>
      <c r="J177" s="79">
        <v>101.3040331</v>
      </c>
      <c r="K177" s="79">
        <v>3.0063675700000001</v>
      </c>
      <c r="L177" s="79">
        <v>165.47650909999999</v>
      </c>
      <c r="M177" s="79">
        <v>1.3426044258333334</v>
      </c>
      <c r="N177" s="79">
        <v>1.6094405726666665</v>
      </c>
      <c r="O177" s="79">
        <v>0.67</v>
      </c>
      <c r="P177" s="79">
        <v>71.33</v>
      </c>
      <c r="Q177" s="189">
        <v>1.2319493145319229</v>
      </c>
      <c r="R177" s="190">
        <v>0.23629719741710747</v>
      </c>
      <c r="S177" s="191">
        <v>3.7671842538190363</v>
      </c>
      <c r="T177" s="186">
        <v>-6.047933292408431E-6</v>
      </c>
      <c r="U177" s="79">
        <v>-3.0923879680785762E-8</v>
      </c>
      <c r="V177" s="79">
        <v>-2.0308983016165337E-8</v>
      </c>
      <c r="W177" s="83">
        <v>-2.6217515858399836E-6</v>
      </c>
      <c r="X177" s="79">
        <v>-3.3123593206466271E-8</v>
      </c>
      <c r="Y177" s="79">
        <v>1.9848577859627578E-8</v>
      </c>
      <c r="Z177" s="79">
        <v>-7.6478412113771365E-8</v>
      </c>
      <c r="AA177" s="79">
        <v>4.1436464088397768E-9</v>
      </c>
      <c r="AB177" s="79">
        <v>-8.952322488234091E-7</v>
      </c>
      <c r="AC177" s="199">
        <v>3.9773889912011495E-8</v>
      </c>
      <c r="AD177" s="199">
        <v>1.1086811950071616E-7</v>
      </c>
      <c r="AE177" s="79">
        <v>-7.3281154082259107E-9</v>
      </c>
      <c r="AF177" s="79">
        <v>0</v>
      </c>
      <c r="AG177" s="79">
        <v>-2.6140781665643542E-7</v>
      </c>
      <c r="AH177" s="199">
        <v>-3.107734806629834E-8</v>
      </c>
      <c r="AI177" s="79">
        <v>1.1740331491712706E-7</v>
      </c>
      <c r="AJ177" s="79">
        <v>-1.2852977286678945E-7</v>
      </c>
      <c r="AK177" s="79">
        <v>-3.9645999590750813E-9</v>
      </c>
      <c r="AL177" s="79">
        <v>0</v>
      </c>
      <c r="AM177" s="79">
        <v>-1.1164825046040513E-7</v>
      </c>
      <c r="AN177" s="199">
        <v>-4.8675056271741368E-9</v>
      </c>
      <c r="AO177" s="79">
        <v>0</v>
      </c>
      <c r="AP177" s="199">
        <v>0</v>
      </c>
      <c r="AQ177" s="79">
        <v>-1.1254348270922754E-9</v>
      </c>
      <c r="AR177" s="79">
        <v>1.2661141804788149E-8</v>
      </c>
      <c r="AS177" s="79">
        <v>1.9617096378146104E-8</v>
      </c>
      <c r="AT177" s="79">
        <v>7.6670247595661964E-8</v>
      </c>
      <c r="AU177" s="79">
        <v>6.861315735625128E-6</v>
      </c>
      <c r="AV177" s="79">
        <v>7.481583793738487E-8</v>
      </c>
      <c r="AW177" s="79">
        <v>1.9221915285451199E-8</v>
      </c>
      <c r="AX177" s="79">
        <v>7.2718436668712926E-7</v>
      </c>
      <c r="AY177" s="79">
        <v>-2.1766932678534888E-9</v>
      </c>
      <c r="AZ177" s="79">
        <v>2.2240126867198689E-7</v>
      </c>
      <c r="BA177" s="79">
        <v>3.2842234499693071E-8</v>
      </c>
      <c r="BB177" s="79">
        <v>4.2574687947616123E-7</v>
      </c>
      <c r="BC177" s="79">
        <v>1.8723143032535297E-7</v>
      </c>
      <c r="BD177" s="79">
        <v>1.1936003683241254E-8</v>
      </c>
      <c r="BE177" s="79">
        <v>5.165490075711069E-9</v>
      </c>
      <c r="BF177" s="79">
        <v>4.2651422140372421E-9</v>
      </c>
      <c r="BG177" s="79">
        <v>6.5415899324739104E-8</v>
      </c>
      <c r="BH177" s="79">
        <v>4.2459586658481684E-8</v>
      </c>
      <c r="BI177" s="79">
        <v>4.6117249846531603E-9</v>
      </c>
      <c r="BJ177" s="79">
        <v>3.8111315735625128E-7</v>
      </c>
      <c r="BK177" s="79">
        <v>3.3942091262533248E-9</v>
      </c>
      <c r="BL177" s="79">
        <v>3.4095559648045828E-9</v>
      </c>
      <c r="BM177" s="79">
        <v>0</v>
      </c>
      <c r="BN177" s="79">
        <v>6.1771025168815217E-8</v>
      </c>
      <c r="BO177" s="79">
        <v>0</v>
      </c>
      <c r="BP177" s="79">
        <v>4.8675056271741353E-8</v>
      </c>
      <c r="BQ177" s="79">
        <v>0</v>
      </c>
      <c r="BR177" s="79">
        <v>1.3019234704317584E-8</v>
      </c>
      <c r="BS177" s="79">
        <v>8.4509924288929803E-9</v>
      </c>
      <c r="BT177" s="79">
        <v>2.7624309392265275E-8</v>
      </c>
      <c r="BU177" s="79">
        <v>3.3251483527726653E-9</v>
      </c>
      <c r="BV177" s="79">
        <v>1.1292715367301009E-9</v>
      </c>
      <c r="BW177" s="79">
        <v>9.6940863515449145E-9</v>
      </c>
      <c r="BX177" s="79">
        <v>0</v>
      </c>
      <c r="BY177" s="79">
        <v>0</v>
      </c>
      <c r="BZ177" s="79">
        <v>0</v>
      </c>
      <c r="CA177" s="79">
        <v>1.1765909555964814E-9</v>
      </c>
      <c r="CB177" s="79">
        <v>1.4016779210149381E-9</v>
      </c>
      <c r="CC177" s="79">
        <v>4.2843257622263114E-10</v>
      </c>
      <c r="CD177" s="79">
        <v>2.1856455903417231E-8</v>
      </c>
      <c r="CE177" s="79">
        <v>0</v>
      </c>
      <c r="CF177" s="79">
        <v>6.3420810313075495E-9</v>
      </c>
      <c r="CG177" s="79">
        <v>8.0443012072846136E-10</v>
      </c>
      <c r="CH177" s="79">
        <v>0</v>
      </c>
      <c r="CI177" s="79">
        <v>1.9861366891753645E-9</v>
      </c>
      <c r="CJ177" s="79">
        <v>8.8372211990996517E-10</v>
      </c>
      <c r="CK177" s="79">
        <v>6.0875792919991788E-10</v>
      </c>
      <c r="CL177" s="79">
        <v>4.8726212400245656E-10</v>
      </c>
      <c r="CM177" s="79">
        <v>2.4235215878862278E-9</v>
      </c>
      <c r="CN177" s="79">
        <v>0</v>
      </c>
      <c r="CO177" s="79">
        <v>1.265986290157561E-8</v>
      </c>
      <c r="CP177" s="79">
        <v>0</v>
      </c>
      <c r="CQ177" s="79">
        <v>2.4152087170042975E-7</v>
      </c>
      <c r="CR177" s="79">
        <v>2.1939584612236552E-8</v>
      </c>
      <c r="CS177" s="79">
        <v>7.1490689584612211E-10</v>
      </c>
      <c r="CT177" s="79">
        <v>7.9931450787804343E-10</v>
      </c>
      <c r="CU177" s="79">
        <v>0</v>
      </c>
      <c r="CV177" s="79">
        <v>2.5923368119500719E-9</v>
      </c>
      <c r="CW177" s="79">
        <v>0</v>
      </c>
      <c r="CX177" s="79">
        <v>1.363310824636792E-9</v>
      </c>
      <c r="CY177" s="79">
        <v>0</v>
      </c>
      <c r="CZ177" s="79">
        <v>4.2715367301002657E-8</v>
      </c>
      <c r="DA177" s="79">
        <v>6.2934827092285667E-9</v>
      </c>
      <c r="DB177" s="79">
        <v>8.8078064252097417E-9</v>
      </c>
      <c r="DC177" s="79">
        <v>0</v>
      </c>
      <c r="DD177" s="79">
        <v>1.1075301821158176E-9</v>
      </c>
      <c r="DE177" s="79">
        <v>3.4402496419070904E-10</v>
      </c>
    </row>
    <row r="178" spans="1:109">
      <c r="A178" s="80">
        <v>12</v>
      </c>
      <c r="B178" s="186" t="s">
        <v>607</v>
      </c>
      <c r="C178" s="186">
        <v>0.72599999999999998</v>
      </c>
      <c r="D178" s="251">
        <v>42880</v>
      </c>
      <c r="E178" s="188" t="s">
        <v>26</v>
      </c>
      <c r="F178" s="85">
        <v>100</v>
      </c>
      <c r="G178" s="85">
        <v>1</v>
      </c>
      <c r="H178" s="85">
        <v>10</v>
      </c>
      <c r="I178" s="85"/>
      <c r="J178" s="79">
        <v>0.75105522199999997</v>
      </c>
      <c r="K178" s="79">
        <v>4.4706396719999999</v>
      </c>
      <c r="L178" s="79">
        <v>0.48067337100000002</v>
      </c>
      <c r="M178" s="79">
        <v>1.4811013205333332</v>
      </c>
      <c r="N178" s="79">
        <v>1.1409928866666663</v>
      </c>
      <c r="O178" s="79">
        <v>7.67</v>
      </c>
      <c r="P178" s="79">
        <v>16.329999999999998</v>
      </c>
      <c r="Q178" s="189">
        <v>2.096628006267137</v>
      </c>
      <c r="R178" s="190">
        <v>0.56984502000595594</v>
      </c>
      <c r="S178" s="191">
        <v>6.470997924010967</v>
      </c>
      <c r="T178" s="186">
        <v>-6.0347060347060347E-6</v>
      </c>
      <c r="U178" s="83">
        <v>-3.5677285677285689E-8</v>
      </c>
      <c r="V178" s="79">
        <v>-2.8376715876715879E-8</v>
      </c>
      <c r="W178" s="83">
        <v>-4.0145040145040149E-6</v>
      </c>
      <c r="X178" s="79">
        <v>1.1493136493136508E-8</v>
      </c>
      <c r="Y178" s="79">
        <v>-3.7134162134162123E-8</v>
      </c>
      <c r="Z178" s="79">
        <v>-7.6728826728826643E-8</v>
      </c>
      <c r="AA178" s="79">
        <v>-9.7448847448847641E-9</v>
      </c>
      <c r="AB178" s="79">
        <v>-7.6728826728826732E-6</v>
      </c>
      <c r="AC178" s="79">
        <v>-2.169127169127169E-8</v>
      </c>
      <c r="AD178" s="79">
        <v>1.1891349391349393E-7</v>
      </c>
      <c r="AE178" s="79">
        <v>-1.7466329966329962E-8</v>
      </c>
      <c r="AF178" s="79">
        <v>0</v>
      </c>
      <c r="AG178" s="79">
        <v>-2.1594146594146593E-7</v>
      </c>
      <c r="AH178" s="79">
        <v>-4.4952732452732439E-8</v>
      </c>
      <c r="AI178" s="79">
        <v>2.130277130277131E-7</v>
      </c>
      <c r="AJ178" s="79">
        <v>-1.3315850815850813E-7</v>
      </c>
      <c r="AK178" s="79">
        <v>-6.0379435379435414E-8</v>
      </c>
      <c r="AL178" s="79">
        <v>0</v>
      </c>
      <c r="AM178" s="79">
        <v>-1.7692955192955198E-7</v>
      </c>
      <c r="AN178" s="199">
        <v>-4.0290727790727798E-9</v>
      </c>
      <c r="AO178" s="79">
        <v>0</v>
      </c>
      <c r="AP178" s="79">
        <v>0</v>
      </c>
      <c r="AQ178" s="79">
        <v>0</v>
      </c>
      <c r="AR178" s="79">
        <v>-4.5681170681170666E-8</v>
      </c>
      <c r="AS178" s="79">
        <v>-9.272209272209275E-9</v>
      </c>
      <c r="AT178" s="79">
        <v>1.0505698005698005E-8</v>
      </c>
      <c r="AU178" s="79">
        <v>-4.0630665630665624E-8</v>
      </c>
      <c r="AV178" s="79">
        <v>-1.3370888370888367E-7</v>
      </c>
      <c r="AW178" s="79">
        <v>1.3953638953638963E-9</v>
      </c>
      <c r="AX178" s="79">
        <v>7.7538202538202552E-9</v>
      </c>
      <c r="AY178" s="79">
        <v>-3.60981610981611E-9</v>
      </c>
      <c r="AZ178" s="79">
        <v>9.0083527583527581E-8</v>
      </c>
      <c r="BA178" s="79">
        <v>-4.5422170422170377E-9</v>
      </c>
      <c r="BB178" s="79">
        <v>1.4245014245014228E-8</v>
      </c>
      <c r="BC178" s="79">
        <v>9.3725718725718729E-8</v>
      </c>
      <c r="BD178" s="79">
        <v>6.6142191142191132E-9</v>
      </c>
      <c r="BE178" s="79">
        <v>-1.0732323232323228E-9</v>
      </c>
      <c r="BF178" s="79">
        <v>0</v>
      </c>
      <c r="BG178" s="79">
        <v>3.588772338772338E-8</v>
      </c>
      <c r="BH178" s="79">
        <v>6.2969437969437682E-10</v>
      </c>
      <c r="BI178" s="79">
        <v>0</v>
      </c>
      <c r="BJ178" s="79">
        <v>2.407083657083657E-7</v>
      </c>
      <c r="BK178" s="79">
        <v>1.3872701372701372E-9</v>
      </c>
      <c r="BL178" s="79">
        <v>1.4374514374514373E-9</v>
      </c>
      <c r="BM178" s="79">
        <v>0</v>
      </c>
      <c r="BN178" s="79">
        <v>1.8680393680393686E-8</v>
      </c>
      <c r="BO178" s="79">
        <v>0</v>
      </c>
      <c r="BP178" s="79">
        <v>2.2889147889147893E-8</v>
      </c>
      <c r="BQ178" s="79">
        <v>0</v>
      </c>
      <c r="BR178" s="79">
        <v>2.7632090132090107E-9</v>
      </c>
      <c r="BS178" s="79">
        <v>1.1201761201761171E-9</v>
      </c>
      <c r="BT178" s="79">
        <v>-1.7433954933954943E-7</v>
      </c>
      <c r="BU178" s="79">
        <v>-1.2383449883449886E-8</v>
      </c>
      <c r="BV178" s="79">
        <v>-1.6219891219891222E-9</v>
      </c>
      <c r="BW178" s="79">
        <v>-1.7854830354830356E-8</v>
      </c>
      <c r="BX178" s="79">
        <v>0</v>
      </c>
      <c r="BY178" s="79">
        <v>0</v>
      </c>
      <c r="BZ178" s="79">
        <v>0</v>
      </c>
      <c r="CA178" s="79">
        <v>-8.0128205128205147E-9</v>
      </c>
      <c r="CB178" s="79">
        <v>4.6296296296296227E-10</v>
      </c>
      <c r="CC178" s="79">
        <v>-2.2435897435897444E-9</v>
      </c>
      <c r="CD178" s="79">
        <v>0</v>
      </c>
      <c r="CE178" s="79">
        <v>-3.6794224294224295E-10</v>
      </c>
      <c r="CF178" s="79">
        <v>-1.3273763273763272E-9</v>
      </c>
      <c r="CG178" s="79">
        <v>-5.7368557368557376E-9</v>
      </c>
      <c r="CH178" s="79">
        <v>0</v>
      </c>
      <c r="CI178" s="79">
        <v>-1.6996891996891996E-9</v>
      </c>
      <c r="CJ178" s="79">
        <v>0</v>
      </c>
      <c r="CK178" s="79">
        <v>-1.6041828541828545E-9</v>
      </c>
      <c r="CL178" s="79">
        <v>-3.4511784511784515E-9</v>
      </c>
      <c r="CM178" s="79">
        <v>0</v>
      </c>
      <c r="CN178" s="79">
        <v>0</v>
      </c>
      <c r="CO178" s="79">
        <v>0</v>
      </c>
      <c r="CP178" s="79">
        <v>0</v>
      </c>
      <c r="CQ178" s="79">
        <v>1.5928515928515926E-8</v>
      </c>
      <c r="CR178" s="79">
        <v>1.5086765086765089E-9</v>
      </c>
      <c r="CS178" s="79">
        <v>0</v>
      </c>
      <c r="CT178" s="79">
        <v>0</v>
      </c>
      <c r="CU178" s="79">
        <v>0</v>
      </c>
      <c r="CV178" s="79">
        <v>0</v>
      </c>
      <c r="CW178" s="79">
        <v>0</v>
      </c>
      <c r="CX178" s="79">
        <v>0</v>
      </c>
      <c r="CY178" s="79">
        <v>0</v>
      </c>
      <c r="CZ178" s="79">
        <v>1.4908702408702409E-8</v>
      </c>
      <c r="DA178" s="79">
        <v>2.7680652680652677E-9</v>
      </c>
      <c r="DB178" s="79">
        <v>0</v>
      </c>
      <c r="DC178" s="79">
        <v>0</v>
      </c>
      <c r="DD178" s="79">
        <v>0</v>
      </c>
      <c r="DE178" s="79">
        <v>1.317663817663818E-9</v>
      </c>
    </row>
    <row r="179" spans="1:109">
      <c r="A179" s="89">
        <v>28</v>
      </c>
      <c r="B179" s="74" t="s">
        <v>550</v>
      </c>
      <c r="C179" s="74">
        <v>0.72599999999999998</v>
      </c>
      <c r="D179" s="247">
        <v>43609</v>
      </c>
      <c r="E179" s="88" t="s">
        <v>16</v>
      </c>
      <c r="F179" s="85">
        <v>100</v>
      </c>
      <c r="G179" s="85"/>
      <c r="H179" s="85"/>
      <c r="I179" s="85">
        <v>16.329999999999998</v>
      </c>
      <c r="J179" s="78">
        <v>0.50788960999999999</v>
      </c>
      <c r="K179" s="78">
        <v>3.6110401109999999</v>
      </c>
      <c r="L179" s="78">
        <v>0.487160643</v>
      </c>
      <c r="M179" s="78">
        <v>1.2139974440000001</v>
      </c>
      <c r="N179" s="78">
        <v>1.548572925</v>
      </c>
      <c r="O179" s="78">
        <v>5.67</v>
      </c>
      <c r="P179" s="78">
        <v>15.33</v>
      </c>
      <c r="Q179" s="189">
        <v>1.7218677638072857</v>
      </c>
      <c r="R179" s="190">
        <v>0.41332401736534469</v>
      </c>
      <c r="S179" s="191">
        <v>5.5469080693301995</v>
      </c>
      <c r="T179" s="186">
        <v>-6.0343656615050256E-6</v>
      </c>
      <c r="U179" s="294">
        <v>-5.1300000000000003E-8</v>
      </c>
      <c r="V179" s="294">
        <v>8.8100000000000001E-8</v>
      </c>
      <c r="W179" s="83">
        <v>0</v>
      </c>
      <c r="X179" s="79">
        <v>0</v>
      </c>
      <c r="Y179" s="79">
        <v>1.4382980168432491E-6</v>
      </c>
      <c r="Z179" s="79">
        <v>-1.451711491442543E-7</v>
      </c>
      <c r="AA179" s="79">
        <v>1.8439282803585985E-8</v>
      </c>
      <c r="AB179" s="79">
        <v>1.4279407769627819E-5</v>
      </c>
      <c r="AC179" s="199">
        <v>1.5637734311328446E-7</v>
      </c>
      <c r="AD179" s="199">
        <v>1.6332178755772888E-7</v>
      </c>
      <c r="AE179" s="79">
        <v>-7.6575658788372726E-9</v>
      </c>
      <c r="AF179" s="79">
        <v>-1.287014398261342E-8</v>
      </c>
      <c r="AG179" s="79">
        <v>6.8765281173594129E-8</v>
      </c>
      <c r="AH179" s="199">
        <v>-6.3501765824504216E-8</v>
      </c>
      <c r="AI179" s="79">
        <v>1.4517114914425428E-6</v>
      </c>
      <c r="AJ179" s="79">
        <v>-1.8213461016028253E-7</v>
      </c>
      <c r="AK179" s="79">
        <v>3.9561260527030699E-8</v>
      </c>
      <c r="AL179" s="79">
        <v>0</v>
      </c>
      <c r="AM179" s="79">
        <v>7.0819750067916329E-7</v>
      </c>
      <c r="AN179" s="199">
        <v>0</v>
      </c>
      <c r="AO179" s="79">
        <v>0</v>
      </c>
      <c r="AP179" s="199">
        <v>0</v>
      </c>
      <c r="AQ179" s="79">
        <v>-1.3770035316490085E-8</v>
      </c>
      <c r="AR179" s="79">
        <v>1.0747758761206194E-8</v>
      </c>
      <c r="AS179" s="79">
        <v>-2.6020442814452594E-9</v>
      </c>
      <c r="AT179" s="79">
        <v>2.0290002716653086E-8</v>
      </c>
      <c r="AU179" s="79">
        <v>1.64119804400978E-6</v>
      </c>
      <c r="AV179" s="79">
        <v>-8.6423526215702255E-8</v>
      </c>
      <c r="AW179" s="79">
        <v>4.1598750339581636E-10</v>
      </c>
      <c r="AX179" s="79">
        <v>1.0645884270578647E-8</v>
      </c>
      <c r="AY179" s="79">
        <v>-6.3671556642216782E-9</v>
      </c>
      <c r="AZ179" s="79">
        <v>1.5377954360228201E-7</v>
      </c>
      <c r="BA179" s="79">
        <v>1.8846780766096169E-9</v>
      </c>
      <c r="BB179" s="79">
        <v>9.5592230372181473E-8</v>
      </c>
      <c r="BC179" s="79">
        <v>6.0853029068188E-8</v>
      </c>
      <c r="BD179" s="79">
        <v>4.6352893235533825E-9</v>
      </c>
      <c r="BE179" s="79">
        <v>0</v>
      </c>
      <c r="BF179" s="79">
        <v>1.6537625645205107E-9</v>
      </c>
      <c r="BG179" s="79">
        <v>2.017794077696278E-8</v>
      </c>
      <c r="BH179" s="79">
        <v>2.7166530834012499E-10</v>
      </c>
      <c r="BI179" s="79">
        <v>0</v>
      </c>
      <c r="BJ179" s="79">
        <v>4.2753327900027169E-7</v>
      </c>
      <c r="BK179" s="79">
        <v>3.9731051344743276E-9</v>
      </c>
      <c r="BL179" s="79">
        <v>3.9442406954631892E-9</v>
      </c>
      <c r="BM179" s="79">
        <v>0</v>
      </c>
      <c r="BN179" s="79">
        <v>1.2547541428959522E-8</v>
      </c>
      <c r="BO179" s="79">
        <v>0</v>
      </c>
      <c r="BP179" s="79">
        <v>1.7403558815539253E-8</v>
      </c>
      <c r="BQ179" s="79">
        <v>0</v>
      </c>
      <c r="BR179" s="79">
        <v>3.2871502309155121E-9</v>
      </c>
      <c r="BS179" s="79">
        <v>2.9543602281988592E-10</v>
      </c>
      <c r="BT179" s="79">
        <v>-1.997758761206194E-7</v>
      </c>
      <c r="BU179" s="79">
        <v>-5.003735397989677E-9</v>
      </c>
      <c r="BV179" s="79">
        <v>-5.857783211083945E-10</v>
      </c>
      <c r="BW179" s="79">
        <v>0</v>
      </c>
      <c r="BX179" s="79">
        <v>0</v>
      </c>
      <c r="BY179" s="79">
        <v>0</v>
      </c>
      <c r="BZ179" s="79">
        <v>0</v>
      </c>
      <c r="CA179" s="79">
        <v>-1.0306302635153491E-8</v>
      </c>
      <c r="CB179" s="79">
        <v>-1.8863759847867426E-9</v>
      </c>
      <c r="CC179" s="79">
        <v>-3.4671284976908448E-9</v>
      </c>
      <c r="CD179" s="79">
        <v>0</v>
      </c>
      <c r="CE179" s="79">
        <v>-2.3855609888617228E-9</v>
      </c>
      <c r="CF179" s="79">
        <v>-4.8220592230372184E-10</v>
      </c>
      <c r="CG179" s="79">
        <v>-6.7440912795436018E-9</v>
      </c>
      <c r="CH179" s="79">
        <v>0</v>
      </c>
      <c r="CI179" s="79">
        <v>-1.5960336864982341E-9</v>
      </c>
      <c r="CJ179" s="79">
        <v>0</v>
      </c>
      <c r="CK179" s="79">
        <v>-2.078239608801956E-9</v>
      </c>
      <c r="CL179" s="79">
        <v>1.1545775604455312E-10</v>
      </c>
      <c r="CM179" s="79">
        <v>0</v>
      </c>
      <c r="CN179" s="79">
        <v>0</v>
      </c>
      <c r="CO179" s="79">
        <v>1.0357239880467265E-10</v>
      </c>
      <c r="CP179" s="79">
        <v>0</v>
      </c>
      <c r="CQ179" s="79">
        <v>2.4246128769356153E-8</v>
      </c>
      <c r="CR179" s="79">
        <v>2.3074572127139366E-9</v>
      </c>
      <c r="CS179" s="79">
        <v>0</v>
      </c>
      <c r="CT179" s="79">
        <v>0</v>
      </c>
      <c r="CU179" s="79">
        <v>0</v>
      </c>
      <c r="CV179" s="79">
        <v>0</v>
      </c>
      <c r="CW179" s="79">
        <v>0</v>
      </c>
      <c r="CX179" s="79">
        <v>0</v>
      </c>
      <c r="CY179" s="79">
        <v>0</v>
      </c>
      <c r="CZ179" s="79">
        <v>4.2685411572942137E-9</v>
      </c>
      <c r="DA179" s="79">
        <v>0</v>
      </c>
      <c r="DB179" s="79">
        <v>0</v>
      </c>
      <c r="DC179" s="79">
        <v>0</v>
      </c>
      <c r="DD179" s="79">
        <v>0</v>
      </c>
      <c r="DE179" s="79">
        <v>1.1359005704971476E-9</v>
      </c>
    </row>
    <row r="180" spans="1:109">
      <c r="A180" s="80">
        <v>22</v>
      </c>
      <c r="B180" s="186" t="s">
        <v>462</v>
      </c>
      <c r="C180" s="186">
        <v>0.68899999999999995</v>
      </c>
      <c r="D180" s="251">
        <v>42883</v>
      </c>
      <c r="E180" s="188" t="s">
        <v>26</v>
      </c>
      <c r="F180" s="85">
        <v>90</v>
      </c>
      <c r="G180" s="85">
        <v>2.2000000000000002</v>
      </c>
      <c r="H180" s="85">
        <v>22</v>
      </c>
      <c r="I180" s="85"/>
      <c r="J180" s="79">
        <v>0.66073169700000001</v>
      </c>
      <c r="K180" s="79">
        <v>4.1295710860000003</v>
      </c>
      <c r="L180" s="79">
        <v>0.49233018699999997</v>
      </c>
      <c r="M180" s="79">
        <v>1.3443308446</v>
      </c>
      <c r="N180" s="79">
        <v>0.76705156799999974</v>
      </c>
      <c r="O180" s="79">
        <v>1.67</v>
      </c>
      <c r="P180" s="79">
        <v>69.33</v>
      </c>
      <c r="Q180" s="189">
        <v>1.0646787309048178</v>
      </c>
      <c r="R180" s="190">
        <v>0.20575549237481491</v>
      </c>
      <c r="S180" s="191">
        <v>3.7126319232275753</v>
      </c>
      <c r="T180" s="186">
        <v>-5.9652777777777775E-6</v>
      </c>
      <c r="U180" s="83">
        <v>-1.9277777777777777E-8</v>
      </c>
      <c r="V180" s="79">
        <v>-3.0833333333333331E-8</v>
      </c>
      <c r="W180" s="83">
        <v>-4.6666666666666663E-6</v>
      </c>
      <c r="X180" s="79">
        <v>-4.7777777777777751E-8</v>
      </c>
      <c r="Y180" s="79">
        <v>-5.0638888888888887E-8</v>
      </c>
      <c r="Z180" s="79">
        <v>-1.6888888888888886E-7</v>
      </c>
      <c r="AA180" s="79">
        <v>-7.611111111111112E-9</v>
      </c>
      <c r="AB180" s="79">
        <v>4.3472222222222225E-6</v>
      </c>
      <c r="AC180" s="199">
        <v>9.1944444444444423E-8</v>
      </c>
      <c r="AD180" s="199">
        <v>1.017638888888889E-7</v>
      </c>
      <c r="AE180" s="79">
        <v>-1.1249999999999995E-8</v>
      </c>
      <c r="AF180" s="79">
        <v>0</v>
      </c>
      <c r="AG180" s="79">
        <v>-1.1374999999999996E-7</v>
      </c>
      <c r="AH180" s="199">
        <v>-5.872222222222225E-8</v>
      </c>
      <c r="AI180" s="79">
        <v>4.1708333333333335E-7</v>
      </c>
      <c r="AJ180" s="79">
        <v>-1.3333333333333334E-7</v>
      </c>
      <c r="AK180" s="79">
        <v>-9.1111111111111181E-8</v>
      </c>
      <c r="AL180" s="79">
        <v>0</v>
      </c>
      <c r="AM180" s="79">
        <v>-2.2722222222222222E-7</v>
      </c>
      <c r="AN180" s="199">
        <v>-6.2638888888888907E-9</v>
      </c>
      <c r="AO180" s="79">
        <v>0</v>
      </c>
      <c r="AP180" s="199">
        <v>0</v>
      </c>
      <c r="AQ180" s="79">
        <v>-8.8333333333333281E-9</v>
      </c>
      <c r="AR180" s="79">
        <v>7.3333333333333328E-8</v>
      </c>
      <c r="AS180" s="79">
        <v>-3.5777777777777785E-9</v>
      </c>
      <c r="AT180" s="79">
        <v>1.9124999999999998E-8</v>
      </c>
      <c r="AU180" s="79">
        <v>2.6208333333333334E-6</v>
      </c>
      <c r="AV180" s="79">
        <v>-1.7708333333333334E-7</v>
      </c>
      <c r="AW180" s="79">
        <v>9.3055555555557647E-11</v>
      </c>
      <c r="AX180" s="79">
        <v>2.534722222222222E-8</v>
      </c>
      <c r="AY180" s="79">
        <v>-4.5699583333333336E-9</v>
      </c>
      <c r="AZ180" s="79">
        <v>1.3640277777777781E-7</v>
      </c>
      <c r="BA180" s="79">
        <v>5.930555555555556E-9</v>
      </c>
      <c r="BB180" s="79">
        <v>2.8888888888888894E-8</v>
      </c>
      <c r="BC180" s="79">
        <v>2.1805555555555621E-9</v>
      </c>
      <c r="BD180" s="79">
        <v>-1.8750000000000015E-10</v>
      </c>
      <c r="BE180" s="79">
        <v>-1.6250000000000063E-10</v>
      </c>
      <c r="BF180" s="79">
        <v>-1.5986111111111109E-9</v>
      </c>
      <c r="BG180" s="79">
        <v>3.2069444444444438E-8</v>
      </c>
      <c r="BH180" s="79">
        <v>-8.3333333333333418E-10</v>
      </c>
      <c r="BI180" s="79">
        <v>0</v>
      </c>
      <c r="BJ180" s="79">
        <v>8.1388888888888885E-7</v>
      </c>
      <c r="BK180" s="79">
        <v>4.9597222222222222E-9</v>
      </c>
      <c r="BL180" s="79">
        <v>4.9597222222222231E-9</v>
      </c>
      <c r="BM180" s="79">
        <v>0</v>
      </c>
      <c r="BN180" s="79">
        <v>2.6805555555555567E-9</v>
      </c>
      <c r="BO180" s="79">
        <v>0</v>
      </c>
      <c r="BP180" s="79">
        <v>5.0069444444444468E-9</v>
      </c>
      <c r="BQ180" s="79">
        <v>0</v>
      </c>
      <c r="BR180" s="79">
        <v>-1.1944444444444425E-9</v>
      </c>
      <c r="BS180" s="79">
        <v>9.4583333333333394E-10</v>
      </c>
      <c r="BT180" s="79">
        <v>0</v>
      </c>
      <c r="BU180" s="79">
        <v>-2.0138888888888892E-8</v>
      </c>
      <c r="BV180" s="79">
        <v>-1.5930555555555558E-9</v>
      </c>
      <c r="BW180" s="79">
        <v>-1.5388888888888895E-8</v>
      </c>
      <c r="BX180" s="79">
        <v>0</v>
      </c>
      <c r="BY180" s="79">
        <v>0</v>
      </c>
      <c r="BZ180" s="79">
        <v>-6.6944444444444396E-10</v>
      </c>
      <c r="CA180" s="79">
        <v>-5.0555555555555631E-9</v>
      </c>
      <c r="CB180" s="79">
        <v>-1.7527777777777777E-9</v>
      </c>
      <c r="CC180" s="79">
        <v>-1.9583333333333327E-9</v>
      </c>
      <c r="CD180" s="79">
        <v>0</v>
      </c>
      <c r="CE180" s="79">
        <v>-2.4541666666666647E-9</v>
      </c>
      <c r="CF180" s="79">
        <v>3.3888888888888936E-10</v>
      </c>
      <c r="CG180" s="79">
        <v>-5.4527777777777784E-9</v>
      </c>
      <c r="CH180" s="79">
        <v>0</v>
      </c>
      <c r="CI180" s="79">
        <v>-1.4958333333333323E-9</v>
      </c>
      <c r="CJ180" s="79">
        <v>0</v>
      </c>
      <c r="CK180" s="79">
        <v>-1.808333333333333E-9</v>
      </c>
      <c r="CL180" s="79">
        <v>-4.7222222222223192E-11</v>
      </c>
      <c r="CM180" s="79">
        <v>0</v>
      </c>
      <c r="CN180" s="79">
        <v>0</v>
      </c>
      <c r="CO180" s="79">
        <v>1.6027777777777784E-9</v>
      </c>
      <c r="CP180" s="79">
        <v>0</v>
      </c>
      <c r="CQ180" s="79">
        <v>6.5458333333333319E-8</v>
      </c>
      <c r="CR180" s="79">
        <v>5.6527777777777785E-9</v>
      </c>
      <c r="CS180" s="79">
        <v>-1.8972222222222233E-10</v>
      </c>
      <c r="CT180" s="79">
        <v>9.3888888888888728E-11</v>
      </c>
      <c r="CU180" s="79">
        <v>0</v>
      </c>
      <c r="CV180" s="79">
        <v>0</v>
      </c>
      <c r="CW180" s="79">
        <v>0</v>
      </c>
      <c r="CX180" s="79">
        <v>1.0277777777777802E-10</v>
      </c>
      <c r="CY180" s="79">
        <v>5.2916666666666684E-11</v>
      </c>
      <c r="CZ180" s="79">
        <v>2.3972222222222237E-9</v>
      </c>
      <c r="DA180" s="79">
        <v>0</v>
      </c>
      <c r="DB180" s="79">
        <v>0</v>
      </c>
      <c r="DC180" s="79">
        <v>0</v>
      </c>
      <c r="DD180" s="79">
        <v>-1.0833333333333297E-10</v>
      </c>
      <c r="DE180" s="79">
        <v>6.3055555555555548E-10</v>
      </c>
    </row>
    <row r="181" spans="1:109">
      <c r="A181" s="80">
        <v>14</v>
      </c>
      <c r="B181" s="200" t="s">
        <v>218</v>
      </c>
      <c r="C181" s="200">
        <v>0.68100000000000005</v>
      </c>
      <c r="D181" s="249">
        <v>42880</v>
      </c>
      <c r="E181" s="212" t="s">
        <v>26</v>
      </c>
      <c r="F181" s="196">
        <v>100</v>
      </c>
      <c r="G181" s="196">
        <v>1</v>
      </c>
      <c r="H181" s="196">
        <v>10</v>
      </c>
      <c r="I181" s="196"/>
      <c r="J181" s="201">
        <v>1.0150085769999999</v>
      </c>
      <c r="K181" s="201">
        <v>8.4595861079999999</v>
      </c>
      <c r="L181" s="201">
        <v>0.16442644300000001</v>
      </c>
      <c r="M181" s="79">
        <v>1.4934844509666665</v>
      </c>
      <c r="N181" s="79">
        <v>1.3863564353333331</v>
      </c>
      <c r="O181" s="201">
        <v>4.33</v>
      </c>
      <c r="P181" s="201">
        <v>14.67</v>
      </c>
      <c r="Q181" s="189">
        <v>1.5726115550332942</v>
      </c>
      <c r="R181" s="190">
        <v>0.36158884066716285</v>
      </c>
      <c r="S181" s="191">
        <v>4.8995049745397568</v>
      </c>
      <c r="T181" s="186">
        <v>-5.9443190368698283E-6</v>
      </c>
      <c r="U181" s="79">
        <v>-1.8748432405317291E-8</v>
      </c>
      <c r="V181" s="79">
        <v>-1.8842488086280411E-8</v>
      </c>
      <c r="W181" s="83">
        <v>-4.8125156759468273E-6</v>
      </c>
      <c r="X181" s="79">
        <v>-2.8216704288939008E-8</v>
      </c>
      <c r="Y181" s="79">
        <v>-2.8091296714321544E-8</v>
      </c>
      <c r="Z181" s="79">
        <v>-9.1704288939051825E-8</v>
      </c>
      <c r="AA181" s="199">
        <v>4.9692751442186996E-9</v>
      </c>
      <c r="AB181" s="79">
        <v>-5.8471281665412593E-6</v>
      </c>
      <c r="AC181" s="199">
        <v>3.8406069726611476E-8</v>
      </c>
      <c r="AD181" s="199">
        <v>3.4157888136443437E-7</v>
      </c>
      <c r="AE181" s="79">
        <v>-5.8941560070228161E-9</v>
      </c>
      <c r="AF181" s="79">
        <v>0</v>
      </c>
      <c r="AG181" s="79">
        <v>-1.5048908954100842E-8</v>
      </c>
      <c r="AH181" s="199">
        <v>-4.0146099824429399E-8</v>
      </c>
      <c r="AI181" s="79">
        <v>1.7995986957612242E-6</v>
      </c>
      <c r="AJ181" s="79">
        <v>-1.295303486330574E-7</v>
      </c>
      <c r="AK181" s="79">
        <v>-2.0692249811888645E-8</v>
      </c>
      <c r="AL181" s="79">
        <v>0</v>
      </c>
      <c r="AM181" s="79">
        <v>-1.504890895410083E-7</v>
      </c>
      <c r="AN181" s="199">
        <v>-2.2745798846250316E-9</v>
      </c>
      <c r="AO181" s="79">
        <v>0</v>
      </c>
      <c r="AP181" s="199">
        <v>0</v>
      </c>
      <c r="AQ181" s="79">
        <v>0</v>
      </c>
      <c r="AR181" s="79">
        <v>-6.594870830198145E-8</v>
      </c>
      <c r="AS181" s="79">
        <v>1.8732756458490091E-8</v>
      </c>
      <c r="AT181" s="79">
        <v>4.3861299222473042E-8</v>
      </c>
      <c r="AU181" s="79">
        <v>1.9281414597441688E-6</v>
      </c>
      <c r="AV181" s="79">
        <v>-1.1443441183847499E-7</v>
      </c>
      <c r="AW181" s="79">
        <v>4.4362929520943054E-9</v>
      </c>
      <c r="AX181" s="79">
        <v>6.1136192626034627E-9</v>
      </c>
      <c r="AY181" s="79">
        <v>-3.8562829194883371E-9</v>
      </c>
      <c r="AZ181" s="79">
        <v>3.9189867067970916E-7</v>
      </c>
      <c r="BA181" s="79">
        <v>4.9222473037371429E-9</v>
      </c>
      <c r="BB181" s="79">
        <v>1.0314773012289946E-7</v>
      </c>
      <c r="BC181" s="79">
        <v>8.3866315525457745E-8</v>
      </c>
      <c r="BD181" s="79">
        <v>8.0260847755204425E-9</v>
      </c>
      <c r="BE181" s="79">
        <v>7.195259593679458E-10</v>
      </c>
      <c r="BF181" s="79">
        <v>0</v>
      </c>
      <c r="BG181" s="79">
        <v>4.4425633308251822E-8</v>
      </c>
      <c r="BH181" s="79">
        <v>2.8937797842989715E-9</v>
      </c>
      <c r="BI181" s="79">
        <v>0</v>
      </c>
      <c r="BJ181" s="79">
        <v>2.7647667419112111E-6</v>
      </c>
      <c r="BK181" s="79">
        <v>1.0973162779031857E-8</v>
      </c>
      <c r="BL181" s="79">
        <v>1.0879107098068726E-8</v>
      </c>
      <c r="BM181" s="79">
        <v>0</v>
      </c>
      <c r="BN181" s="79">
        <v>1.8544645096563832E-8</v>
      </c>
      <c r="BO181" s="79">
        <v>0</v>
      </c>
      <c r="BP181" s="79">
        <v>1.9924128417356415E-8</v>
      </c>
      <c r="BQ181" s="79">
        <v>0</v>
      </c>
      <c r="BR181" s="79">
        <v>2.8373463757210947E-9</v>
      </c>
      <c r="BS181" s="79">
        <v>2.3890142964635059E-9</v>
      </c>
      <c r="BT181" s="79">
        <v>-5.9725357411587786E-8</v>
      </c>
      <c r="BU181" s="79">
        <v>-1.2346375721093553E-8</v>
      </c>
      <c r="BV181" s="79">
        <v>-1.1474793077501879E-9</v>
      </c>
      <c r="BW181" s="79">
        <v>-1.0471532480561829E-8</v>
      </c>
      <c r="BX181" s="79">
        <v>0</v>
      </c>
      <c r="BY181" s="79">
        <v>0</v>
      </c>
      <c r="BZ181" s="79">
        <v>0</v>
      </c>
      <c r="CA181" s="79">
        <v>-1.0847755204414354E-8</v>
      </c>
      <c r="CB181" s="79">
        <v>1.4343491346877355E-9</v>
      </c>
      <c r="CC181" s="79">
        <v>-2.1946325558063727E-9</v>
      </c>
      <c r="CD181" s="79">
        <v>0</v>
      </c>
      <c r="CE181" s="79">
        <v>-4.8595435164283796E-11</v>
      </c>
      <c r="CF181" s="79">
        <v>2.868698269375476E-10</v>
      </c>
      <c r="CG181" s="79">
        <v>-4.6871081013293212E-9</v>
      </c>
      <c r="CH181" s="79">
        <v>0</v>
      </c>
      <c r="CI181" s="79">
        <v>-1.645974416854778E-9</v>
      </c>
      <c r="CJ181" s="79">
        <v>0</v>
      </c>
      <c r="CK181" s="79">
        <v>-1.594243792325056E-9</v>
      </c>
      <c r="CL181" s="79">
        <v>-3.4110860295961882E-9</v>
      </c>
      <c r="CM181" s="79">
        <v>0</v>
      </c>
      <c r="CN181" s="79">
        <v>0</v>
      </c>
      <c r="CO181" s="79">
        <v>0</v>
      </c>
      <c r="CP181" s="79">
        <v>0</v>
      </c>
      <c r="CQ181" s="79">
        <v>4.7388387258590432E-8</v>
      </c>
      <c r="CR181" s="79">
        <v>3.4377351392024081E-9</v>
      </c>
      <c r="CS181" s="79">
        <v>0</v>
      </c>
      <c r="CT181" s="79">
        <v>0</v>
      </c>
      <c r="CU181" s="79">
        <v>0</v>
      </c>
      <c r="CV181" s="79">
        <v>0</v>
      </c>
      <c r="CW181" s="79">
        <v>0</v>
      </c>
      <c r="CX181" s="79">
        <v>0</v>
      </c>
      <c r="CY181" s="79">
        <v>0</v>
      </c>
      <c r="CZ181" s="79">
        <v>1.1349385502884366E-8</v>
      </c>
      <c r="DA181" s="79">
        <v>1.8764108352144468E-9</v>
      </c>
      <c r="DB181" s="79">
        <v>0</v>
      </c>
      <c r="DC181" s="79">
        <v>0</v>
      </c>
      <c r="DD181" s="79">
        <v>0</v>
      </c>
      <c r="DE181" s="79">
        <v>1.5174316528718335E-9</v>
      </c>
    </row>
    <row r="182" spans="1:109">
      <c r="A182" s="80">
        <v>35</v>
      </c>
      <c r="B182" s="186" t="s">
        <v>112</v>
      </c>
      <c r="C182" s="186">
        <v>0.68300000000000005</v>
      </c>
      <c r="D182" s="251">
        <v>42883</v>
      </c>
      <c r="E182" s="188" t="s">
        <v>26</v>
      </c>
      <c r="F182" s="85">
        <v>100</v>
      </c>
      <c r="G182" s="85">
        <v>1</v>
      </c>
      <c r="H182" s="85">
        <v>10</v>
      </c>
      <c r="I182" s="85"/>
      <c r="J182" s="79">
        <v>0.85019966300000005</v>
      </c>
      <c r="K182" s="79">
        <v>4.9479608080000004</v>
      </c>
      <c r="L182" s="79">
        <v>0.444636643</v>
      </c>
      <c r="M182" s="79">
        <v>1.0710499765333334</v>
      </c>
      <c r="N182" s="79">
        <v>1.0177532546666663</v>
      </c>
      <c r="O182" s="79">
        <v>1.67</v>
      </c>
      <c r="P182" s="79">
        <v>73</v>
      </c>
      <c r="Q182" s="189">
        <v>1.0884618879749315</v>
      </c>
      <c r="R182" s="190">
        <v>0.18097277781536711</v>
      </c>
      <c r="S182" s="191">
        <v>3.8128357618488056</v>
      </c>
      <c r="T182" s="186">
        <v>-5.9434565318456539E-6</v>
      </c>
      <c r="U182" s="83">
        <v>-2.7153068340306836E-8</v>
      </c>
      <c r="V182" s="79">
        <v>-2.7051371455137148E-8</v>
      </c>
      <c r="W182" s="83">
        <v>-4.5327754532775454E-6</v>
      </c>
      <c r="X182" s="79">
        <v>-7.3367038586703859E-8</v>
      </c>
      <c r="Y182" s="79">
        <v>-3.6305788005578803E-8</v>
      </c>
      <c r="Z182" s="79">
        <v>-1.5152835890283591E-7</v>
      </c>
      <c r="AA182" s="199">
        <v>-1.3336820083682009E-8</v>
      </c>
      <c r="AB182" s="79">
        <v>5.3318224081822403E-6</v>
      </c>
      <c r="AC182" s="79">
        <v>1.4092282659228265E-7</v>
      </c>
      <c r="AD182" s="79">
        <v>1.7114132961413297E-7</v>
      </c>
      <c r="AE182" s="79">
        <v>-1.4092282659228266E-9</v>
      </c>
      <c r="AF182" s="79">
        <v>0</v>
      </c>
      <c r="AG182" s="79">
        <v>-7.1478382147838215E-8</v>
      </c>
      <c r="AH182" s="79">
        <v>-4.8378661087866116E-8</v>
      </c>
      <c r="AI182" s="79">
        <v>5.9550790330079043E-7</v>
      </c>
      <c r="AJ182" s="79">
        <v>-1.4034170153417016E-7</v>
      </c>
      <c r="AK182" s="79">
        <v>-3.8790097629009763E-8</v>
      </c>
      <c r="AL182" s="79">
        <v>0</v>
      </c>
      <c r="AM182" s="79">
        <v>-1.9104486285448628E-7</v>
      </c>
      <c r="AN182" s="199">
        <v>-5.0790330079033014E-9</v>
      </c>
      <c r="AO182" s="79">
        <v>0</v>
      </c>
      <c r="AP182" s="79">
        <v>0</v>
      </c>
      <c r="AQ182" s="79">
        <v>-8.0340539284053938E-9</v>
      </c>
      <c r="AR182" s="79">
        <v>3.9458391445839145E-7</v>
      </c>
      <c r="AS182" s="79">
        <v>-1.9089958158995812E-9</v>
      </c>
      <c r="AT182" s="79">
        <v>3.2252440725244073E-8</v>
      </c>
      <c r="AU182" s="79">
        <v>1.8537889353788936E-6</v>
      </c>
      <c r="AV182" s="79">
        <v>-1.5719432821943283E-7</v>
      </c>
      <c r="AW182" s="79">
        <v>2.9927940492794053E-10</v>
      </c>
      <c r="AX182" s="79">
        <v>1.9525801952580196E-8</v>
      </c>
      <c r="AY182" s="79">
        <v>-5.1954033007903304E-9</v>
      </c>
      <c r="AZ182" s="79">
        <v>1.8421664342166435E-7</v>
      </c>
      <c r="BA182" s="79">
        <v>1.9525801952580196E-8</v>
      </c>
      <c r="BB182" s="79">
        <v>2.3695374244537425E-7</v>
      </c>
      <c r="BC182" s="79">
        <v>5.1284286378428635E-9</v>
      </c>
      <c r="BD182" s="79">
        <v>2.1966527196652722E-9</v>
      </c>
      <c r="BE182" s="79">
        <v>1.9031845653184568E-10</v>
      </c>
      <c r="BF182" s="79">
        <v>-1.7811483031148304E-9</v>
      </c>
      <c r="BG182" s="79">
        <v>7.6025685727568563E-8</v>
      </c>
      <c r="BH182" s="79">
        <v>4.3439098093909811E-10</v>
      </c>
      <c r="BI182" s="79">
        <v>0</v>
      </c>
      <c r="BJ182" s="79">
        <v>1.0774058577405857E-6</v>
      </c>
      <c r="BK182" s="79">
        <v>6.4795443979544406E-9</v>
      </c>
      <c r="BL182" s="79">
        <v>6.4795443979544406E-9</v>
      </c>
      <c r="BM182" s="79">
        <v>0</v>
      </c>
      <c r="BN182" s="79">
        <v>3.4867503486750344E-9</v>
      </c>
      <c r="BO182" s="79">
        <v>0</v>
      </c>
      <c r="BP182" s="79">
        <v>6.5623547187354722E-9</v>
      </c>
      <c r="BQ182" s="79">
        <v>0</v>
      </c>
      <c r="BR182" s="79">
        <v>9.7774291027429093E-10</v>
      </c>
      <c r="BS182" s="79">
        <v>3.8354253835425385E-10</v>
      </c>
      <c r="BT182" s="79">
        <v>0</v>
      </c>
      <c r="BU182" s="79">
        <v>-1.3903417015341702E-8</v>
      </c>
      <c r="BV182" s="79">
        <v>-9.7338447233844731E-10</v>
      </c>
      <c r="BW182" s="79">
        <v>-1.2639470013947E-8</v>
      </c>
      <c r="BX182" s="79">
        <v>0</v>
      </c>
      <c r="BY182" s="79">
        <v>0</v>
      </c>
      <c r="BZ182" s="79">
        <v>0</v>
      </c>
      <c r="CA182" s="79">
        <v>-5.695025569502557E-9</v>
      </c>
      <c r="CB182" s="79">
        <v>1.5486982798698281E-9</v>
      </c>
      <c r="CC182" s="79">
        <v>-1.1070432357043238E-9</v>
      </c>
      <c r="CD182" s="79">
        <v>0</v>
      </c>
      <c r="CE182" s="79">
        <v>-4.1986285448628541E-10</v>
      </c>
      <c r="CF182" s="79">
        <v>1.0750813575081359E-10</v>
      </c>
      <c r="CG182" s="79">
        <v>-5.2461064621106458E-9</v>
      </c>
      <c r="CH182" s="79">
        <v>0</v>
      </c>
      <c r="CI182" s="79">
        <v>-3.0509065550906556E-10</v>
      </c>
      <c r="CJ182" s="79">
        <v>0</v>
      </c>
      <c r="CK182" s="79">
        <v>-9.0800790330079031E-10</v>
      </c>
      <c r="CL182" s="79">
        <v>4.0678754067875404E-11</v>
      </c>
      <c r="CM182" s="79">
        <v>0</v>
      </c>
      <c r="CN182" s="79">
        <v>0</v>
      </c>
      <c r="CO182" s="79">
        <v>7.5982101348210139E-10</v>
      </c>
      <c r="CP182" s="79">
        <v>0</v>
      </c>
      <c r="CQ182" s="79">
        <v>6.5986750348675038E-8</v>
      </c>
      <c r="CR182" s="79">
        <v>5.5976871222687115E-9</v>
      </c>
      <c r="CS182" s="79">
        <v>1.2203626220362622E-10</v>
      </c>
      <c r="CT182" s="79">
        <v>1.1898535564853556E-10</v>
      </c>
      <c r="CU182" s="79">
        <v>0</v>
      </c>
      <c r="CV182" s="79">
        <v>0</v>
      </c>
      <c r="CW182" s="79">
        <v>0</v>
      </c>
      <c r="CX182" s="79">
        <v>-4.5516620176662015E-10</v>
      </c>
      <c r="CY182" s="79">
        <v>3.7482566248256623E-11</v>
      </c>
      <c r="CZ182" s="79">
        <v>2.2402370990237098E-9</v>
      </c>
      <c r="DA182" s="79">
        <v>0</v>
      </c>
      <c r="DB182" s="79">
        <v>0</v>
      </c>
      <c r="DC182" s="79">
        <v>0</v>
      </c>
      <c r="DD182" s="79">
        <v>-4.5908879590887966E-10</v>
      </c>
      <c r="DE182" s="79">
        <v>-9.0074384007438399E-11</v>
      </c>
    </row>
    <row r="183" spans="1:109">
      <c r="A183" s="80">
        <v>34</v>
      </c>
      <c r="B183" s="204" t="s">
        <v>36</v>
      </c>
      <c r="C183" s="204">
        <v>0.73099999999999998</v>
      </c>
      <c r="D183" s="250">
        <v>42878</v>
      </c>
      <c r="E183" s="205" t="s">
        <v>26</v>
      </c>
      <c r="F183" s="77">
        <v>100</v>
      </c>
      <c r="G183" s="85">
        <v>1.2</v>
      </c>
      <c r="H183" s="85">
        <v>12</v>
      </c>
      <c r="I183" s="77"/>
      <c r="J183" s="83">
        <v>1.036933431</v>
      </c>
      <c r="K183" s="83">
        <v>5.4445864439999996</v>
      </c>
      <c r="L183" s="83">
        <v>0.440510018</v>
      </c>
      <c r="M183" s="83">
        <v>1.1752427075333332</v>
      </c>
      <c r="N183" s="83">
        <v>1.0600690793333327</v>
      </c>
      <c r="O183" s="83">
        <v>0</v>
      </c>
      <c r="P183" s="83">
        <v>72.67</v>
      </c>
      <c r="Q183" s="189">
        <v>2.0694110849980416</v>
      </c>
      <c r="R183" s="190">
        <v>0.57261819117436552</v>
      </c>
      <c r="S183" s="191">
        <v>7.3397779083431267</v>
      </c>
      <c r="T183" s="186">
        <v>-5.8498116760828617E-6</v>
      </c>
      <c r="U183" s="79">
        <v>-2.6169177652228503E-8</v>
      </c>
      <c r="V183" s="79">
        <v>-3.6487758945386064E-9</v>
      </c>
      <c r="W183" s="83">
        <v>4.7277150031387321E-6</v>
      </c>
      <c r="X183" s="79">
        <v>8.3372567482736986E-8</v>
      </c>
      <c r="Y183" s="79">
        <v>-6.2774639045825487E-9</v>
      </c>
      <c r="Z183" s="79">
        <v>-8.9846202134337732E-8</v>
      </c>
      <c r="AA183" s="199">
        <v>-2.2343848085373512E-8</v>
      </c>
      <c r="AB183" s="79">
        <v>1.1162115505335845E-5</v>
      </c>
      <c r="AC183" s="79">
        <v>1.5007062146892654E-7</v>
      </c>
      <c r="AD183" s="79">
        <v>2.8385907093534218E-7</v>
      </c>
      <c r="AE183" s="79">
        <v>-1.4830508474576271E-8</v>
      </c>
      <c r="AF183" s="79">
        <v>-7.6310420590081606E-9</v>
      </c>
      <c r="AG183" s="79">
        <v>2.4521343377275584E-8</v>
      </c>
      <c r="AH183" s="79">
        <v>-4.9768518518518517E-8</v>
      </c>
      <c r="AI183" s="79">
        <v>1.454017576898933E-6</v>
      </c>
      <c r="AJ183" s="79">
        <v>-1.621155053358443E-7</v>
      </c>
      <c r="AK183" s="79">
        <v>3.2564344005021969E-8</v>
      </c>
      <c r="AL183" s="79">
        <v>-2.1578782172002514E-11</v>
      </c>
      <c r="AM183" s="79">
        <v>-1.3241525423728813E-7</v>
      </c>
      <c r="AN183" s="199">
        <v>-5.1416352793471441E-9</v>
      </c>
      <c r="AO183" s="79">
        <v>-3.3937539234149407E-10</v>
      </c>
      <c r="AP183" s="79">
        <v>0</v>
      </c>
      <c r="AQ183" s="79">
        <v>-2.1029504080351538E-8</v>
      </c>
      <c r="AR183" s="79">
        <v>1.3810420590081606E-8</v>
      </c>
      <c r="AS183" s="79">
        <v>1.6674513496547395E-8</v>
      </c>
      <c r="AT183" s="79">
        <v>3.7645166352793475E-8</v>
      </c>
      <c r="AU183" s="79">
        <v>1.308458882611425E-6</v>
      </c>
      <c r="AV183" s="79">
        <v>-7.8272128060263657E-8</v>
      </c>
      <c r="AW183" s="79">
        <v>9.5142812303829249E-9</v>
      </c>
      <c r="AX183" s="79">
        <v>1.2017419962335217E-7</v>
      </c>
      <c r="AY183" s="79">
        <v>-6.4147834274952928E-9</v>
      </c>
      <c r="AZ183" s="79">
        <v>3.4539783427495292E-7</v>
      </c>
      <c r="BA183" s="79">
        <v>3.6095417451349654E-9</v>
      </c>
      <c r="BB183" s="79">
        <v>2.2579252981795354E-7</v>
      </c>
      <c r="BC183" s="79">
        <v>8.9944287507846832E-8</v>
      </c>
      <c r="BD183" s="79">
        <v>4.5472379158819842E-9</v>
      </c>
      <c r="BE183" s="79">
        <v>0</v>
      </c>
      <c r="BF183" s="79">
        <v>3.4408349026993099E-9</v>
      </c>
      <c r="BG183" s="79">
        <v>3.9332234777150029E-8</v>
      </c>
      <c r="BH183" s="79">
        <v>0</v>
      </c>
      <c r="BI183" s="79">
        <v>0</v>
      </c>
      <c r="BJ183" s="79">
        <v>2.4725360954174515E-6</v>
      </c>
      <c r="BK183" s="79">
        <v>9.898775894538609E-9</v>
      </c>
      <c r="BL183" s="79">
        <v>0</v>
      </c>
      <c r="BM183" s="79">
        <v>0</v>
      </c>
      <c r="BN183" s="79">
        <v>0</v>
      </c>
      <c r="BO183" s="79">
        <v>0</v>
      </c>
      <c r="BP183" s="79">
        <v>2.9033270558694289E-8</v>
      </c>
      <c r="BQ183" s="79">
        <v>0</v>
      </c>
      <c r="BR183" s="79">
        <v>1.8596986817325798E-9</v>
      </c>
      <c r="BS183" s="79">
        <v>0</v>
      </c>
      <c r="BT183" s="79">
        <v>0</v>
      </c>
      <c r="BU183" s="79">
        <v>-4.3746076585059637E-9</v>
      </c>
      <c r="BV183" s="79">
        <v>-1.4222379158819836E-9</v>
      </c>
      <c r="BW183" s="79">
        <v>-1.5203232893910862E-8</v>
      </c>
      <c r="BX183" s="79">
        <v>0</v>
      </c>
      <c r="BY183" s="79">
        <v>0</v>
      </c>
      <c r="BZ183" s="79">
        <v>0</v>
      </c>
      <c r="CA183" s="79">
        <v>-1.4065442561205273E-8</v>
      </c>
      <c r="CB183" s="79">
        <v>0</v>
      </c>
      <c r="CC183" s="79">
        <v>-5.4829723791588202E-9</v>
      </c>
      <c r="CD183" s="79">
        <v>0</v>
      </c>
      <c r="CE183" s="79">
        <v>0</v>
      </c>
      <c r="CF183" s="79">
        <v>0</v>
      </c>
      <c r="CG183" s="79">
        <v>-9.4848556183301939E-9</v>
      </c>
      <c r="CH183" s="79">
        <v>0</v>
      </c>
      <c r="CI183" s="79">
        <v>-3.6723163841807913E-9</v>
      </c>
      <c r="CJ183" s="79">
        <v>0</v>
      </c>
      <c r="CK183" s="79">
        <v>0</v>
      </c>
      <c r="CL183" s="79">
        <v>-2.5482580037664778E-9</v>
      </c>
      <c r="CM183" s="79">
        <v>0</v>
      </c>
      <c r="CN183" s="79">
        <v>0</v>
      </c>
      <c r="CO183" s="79">
        <v>0</v>
      </c>
      <c r="CP183" s="79">
        <v>0</v>
      </c>
      <c r="CQ183" s="79">
        <v>8.3372567482736976E-9</v>
      </c>
      <c r="CR183" s="79">
        <v>0</v>
      </c>
      <c r="CS183" s="79">
        <v>0</v>
      </c>
      <c r="CT183" s="79">
        <v>0</v>
      </c>
      <c r="CU183" s="79">
        <v>0</v>
      </c>
      <c r="CV183" s="79">
        <v>0</v>
      </c>
      <c r="CW183" s="79">
        <v>0</v>
      </c>
      <c r="CX183" s="79">
        <v>0</v>
      </c>
      <c r="CY183" s="79">
        <v>0</v>
      </c>
      <c r="CZ183" s="79">
        <v>0</v>
      </c>
      <c r="DA183" s="79">
        <v>0</v>
      </c>
      <c r="DB183" s="79">
        <v>0</v>
      </c>
      <c r="DC183" s="79">
        <v>0</v>
      </c>
      <c r="DD183" s="79">
        <v>0</v>
      </c>
      <c r="DE183" s="79">
        <v>9.2200251098556185E-10</v>
      </c>
    </row>
    <row r="184" spans="1:109">
      <c r="A184" s="80">
        <v>14</v>
      </c>
      <c r="B184" s="200" t="s">
        <v>218</v>
      </c>
      <c r="C184" s="200">
        <v>0.67800000000000005</v>
      </c>
      <c r="D184" s="249">
        <v>42878</v>
      </c>
      <c r="E184" s="212" t="s">
        <v>26</v>
      </c>
      <c r="F184" s="213">
        <v>100</v>
      </c>
      <c r="G184" s="196">
        <v>1.3</v>
      </c>
      <c r="H184" s="196">
        <v>13</v>
      </c>
      <c r="I184" s="214"/>
      <c r="J184" s="201">
        <v>1.0150085769999999</v>
      </c>
      <c r="K184" s="201">
        <v>8.4595861079999999</v>
      </c>
      <c r="L184" s="201">
        <v>0.16442644300000001</v>
      </c>
      <c r="M184" s="79">
        <v>1.4934844509666665</v>
      </c>
      <c r="N184" s="79">
        <v>1.3863564353333331</v>
      </c>
      <c r="O184" s="201">
        <v>4.33</v>
      </c>
      <c r="P184" s="201">
        <v>14.67</v>
      </c>
      <c r="Q184" s="189">
        <v>1.6195970622796709</v>
      </c>
      <c r="R184" s="190">
        <v>0.385952702817772</v>
      </c>
      <c r="S184" s="191">
        <v>5.130747003525264</v>
      </c>
      <c r="T184" s="186">
        <v>-5.8418446301454661E-6</v>
      </c>
      <c r="U184" s="83">
        <v>-3.675332714329928E-8</v>
      </c>
      <c r="V184" s="79">
        <v>-2.3483441658929122E-8</v>
      </c>
      <c r="W184" s="83">
        <v>7.3313215722686478E-6</v>
      </c>
      <c r="X184" s="79">
        <v>1.1451562983596386E-7</v>
      </c>
      <c r="Y184" s="79">
        <v>0</v>
      </c>
      <c r="Z184" s="79">
        <v>-6.8090374497059662E-8</v>
      </c>
      <c r="AA184" s="79">
        <v>-2.9305942432683408E-8</v>
      </c>
      <c r="AB184" s="79">
        <v>6.4608480346641903E-6</v>
      </c>
      <c r="AC184" s="199">
        <v>3.3658310120705632E-8</v>
      </c>
      <c r="AD184" s="199">
        <v>4.5786908077994439E-8</v>
      </c>
      <c r="AE184" s="79">
        <v>-3.2188177034973696E-8</v>
      </c>
      <c r="AF184" s="79">
        <v>-7.5247601361807501E-9</v>
      </c>
      <c r="AG184" s="79">
        <v>-1.3250541627978963E-7</v>
      </c>
      <c r="AH184" s="199">
        <v>-5.9385639121015135E-8</v>
      </c>
      <c r="AI184" s="79">
        <v>4.6618693902816539E-8</v>
      </c>
      <c r="AJ184" s="79">
        <v>-1.5649179820489013E-7</v>
      </c>
      <c r="AK184" s="79">
        <v>-1.9653358093469483E-8</v>
      </c>
      <c r="AL184" s="79">
        <v>-2.1278242030331168E-11</v>
      </c>
      <c r="AM184" s="79">
        <v>-1.7099969049829775E-7</v>
      </c>
      <c r="AN184" s="199">
        <v>0</v>
      </c>
      <c r="AO184" s="79">
        <v>0</v>
      </c>
      <c r="AP184" s="199">
        <v>0</v>
      </c>
      <c r="AQ184" s="79">
        <v>-2.0446456205509138E-8</v>
      </c>
      <c r="AR184" s="79">
        <v>-2.2322810275456514E-8</v>
      </c>
      <c r="AS184" s="79">
        <v>-1.2266326214794182E-8</v>
      </c>
      <c r="AT184" s="79">
        <v>4.2169606932838126E-9</v>
      </c>
      <c r="AU184" s="79">
        <v>-6.2209842154131867E-8</v>
      </c>
      <c r="AV184" s="79">
        <v>-1.0465026307644692E-7</v>
      </c>
      <c r="AW184" s="79">
        <v>1.8144537294955079E-9</v>
      </c>
      <c r="AX184" s="79">
        <v>3.0369854534200031E-9</v>
      </c>
      <c r="AY184" s="79">
        <v>-5.4000889817393988E-9</v>
      </c>
      <c r="AZ184" s="79">
        <v>2.8880377592076757E-8</v>
      </c>
      <c r="BA184" s="79">
        <v>-6.1668214175178003E-9</v>
      </c>
      <c r="BB184" s="79">
        <v>7.0798514391829178E-8</v>
      </c>
      <c r="BC184" s="79">
        <v>4.6638037759207667E-8</v>
      </c>
      <c r="BD184" s="79">
        <v>0</v>
      </c>
      <c r="BE184" s="79">
        <v>0</v>
      </c>
      <c r="BF184" s="79">
        <v>0</v>
      </c>
      <c r="BG184" s="79">
        <v>1.7854379449086981E-9</v>
      </c>
      <c r="BH184" s="79">
        <v>0</v>
      </c>
      <c r="BI184" s="79">
        <v>0</v>
      </c>
      <c r="BJ184" s="79">
        <v>-2.7941125898414306E-10</v>
      </c>
      <c r="BK184" s="79">
        <v>0</v>
      </c>
      <c r="BL184" s="79">
        <v>-1.2844320643763545E-9</v>
      </c>
      <c r="BM184" s="79">
        <v>0</v>
      </c>
      <c r="BN184" s="79">
        <v>4.5980346641906532E-8</v>
      </c>
      <c r="BO184" s="79">
        <v>0</v>
      </c>
      <c r="BP184" s="79">
        <v>0</v>
      </c>
      <c r="BQ184" s="79">
        <v>0</v>
      </c>
      <c r="BR184" s="79">
        <v>0</v>
      </c>
      <c r="BS184" s="79">
        <v>0</v>
      </c>
      <c r="BT184" s="79">
        <v>0</v>
      </c>
      <c r="BU184" s="79">
        <v>-9.5945527700402352E-9</v>
      </c>
      <c r="BV184" s="79">
        <v>0</v>
      </c>
      <c r="BW184" s="79">
        <v>-2.715877437325905E-8</v>
      </c>
      <c r="BX184" s="79">
        <v>0</v>
      </c>
      <c r="BY184" s="79">
        <v>0</v>
      </c>
      <c r="BZ184" s="79">
        <v>0</v>
      </c>
      <c r="CA184" s="79">
        <v>-1.5803930671618689E-8</v>
      </c>
      <c r="CB184" s="79">
        <v>0</v>
      </c>
      <c r="CC184" s="79">
        <v>0</v>
      </c>
      <c r="CD184" s="79">
        <v>0</v>
      </c>
      <c r="CE184" s="79">
        <v>0</v>
      </c>
      <c r="CF184" s="79">
        <v>0</v>
      </c>
      <c r="CG184" s="79">
        <v>0</v>
      </c>
      <c r="CH184" s="79">
        <v>0</v>
      </c>
      <c r="CI184" s="79">
        <v>0</v>
      </c>
      <c r="CJ184" s="79">
        <v>0</v>
      </c>
      <c r="CK184" s="79">
        <v>0</v>
      </c>
      <c r="CL184" s="79">
        <v>-4.1144382544104E-9</v>
      </c>
      <c r="CM184" s="79">
        <v>0</v>
      </c>
      <c r="CN184" s="79">
        <v>0</v>
      </c>
      <c r="CO184" s="79">
        <v>0</v>
      </c>
      <c r="CP184" s="79">
        <v>0</v>
      </c>
      <c r="CQ184" s="79">
        <v>0</v>
      </c>
      <c r="CR184" s="79">
        <v>0</v>
      </c>
      <c r="CS184" s="79">
        <v>0</v>
      </c>
      <c r="CT184" s="79">
        <v>0</v>
      </c>
      <c r="CU184" s="79">
        <v>0</v>
      </c>
      <c r="CV184" s="79">
        <v>0</v>
      </c>
      <c r="CW184" s="79">
        <v>0</v>
      </c>
      <c r="CX184" s="79">
        <v>0</v>
      </c>
      <c r="CY184" s="79">
        <v>0</v>
      </c>
      <c r="CZ184" s="79">
        <v>9.4939647168059418E-9</v>
      </c>
      <c r="DA184" s="79">
        <v>0</v>
      </c>
      <c r="DB184" s="79">
        <v>0</v>
      </c>
      <c r="DC184" s="79">
        <v>0</v>
      </c>
      <c r="DD184" s="79">
        <v>0</v>
      </c>
      <c r="DE184" s="79">
        <v>2.0736614051377297E-9</v>
      </c>
    </row>
    <row r="185" spans="1:109">
      <c r="A185" s="80">
        <v>26</v>
      </c>
      <c r="B185" s="83" t="s">
        <v>50</v>
      </c>
      <c r="C185" s="204">
        <v>0.71399999999999997</v>
      </c>
      <c r="D185" s="250">
        <v>42878</v>
      </c>
      <c r="E185" s="205" t="s">
        <v>26</v>
      </c>
      <c r="F185" s="204">
        <v>100</v>
      </c>
      <c r="G185" s="204">
        <v>1</v>
      </c>
      <c r="H185" s="204">
        <v>10</v>
      </c>
      <c r="I185" s="83"/>
      <c r="J185" s="83">
        <v>0.44687010500000002</v>
      </c>
      <c r="K185" s="83">
        <v>3.4480168610000002</v>
      </c>
      <c r="L185" s="83">
        <v>0.453211154</v>
      </c>
      <c r="M185" s="83">
        <v>0.78237035036666669</v>
      </c>
      <c r="N185" s="83">
        <v>0.70330805766666626</v>
      </c>
      <c r="O185" s="83">
        <v>0.33</v>
      </c>
      <c r="P185" s="83">
        <v>72.33</v>
      </c>
      <c r="Q185" s="189">
        <v>2.1333770857814334</v>
      </c>
      <c r="R185" s="190">
        <v>0.48544671990234756</v>
      </c>
      <c r="S185" s="191">
        <v>6.2761457500979247</v>
      </c>
      <c r="T185" s="186">
        <v>-5.8186026936026936E-6</v>
      </c>
      <c r="U185" s="83">
        <v>-3.173400673400673E-8</v>
      </c>
      <c r="V185" s="79">
        <v>-1.7887205387205389E-9</v>
      </c>
      <c r="W185" s="83">
        <v>2.5252525252525253E-6</v>
      </c>
      <c r="X185" s="79">
        <v>2.3148148148148148E-9</v>
      </c>
      <c r="Y185" s="79">
        <v>1.4204545454545455E-8</v>
      </c>
      <c r="Z185" s="79">
        <v>-1.2163299663299664E-7</v>
      </c>
      <c r="AA185" s="79">
        <v>-4.1035353535353541E-9</v>
      </c>
      <c r="AB185" s="79">
        <v>8.5437710437710443E-6</v>
      </c>
      <c r="AC185" s="79">
        <v>1.4520202020202022E-7</v>
      </c>
      <c r="AD185" s="79">
        <v>3.0765993265993264E-7</v>
      </c>
      <c r="AE185" s="79">
        <v>-1.0206228956228956E-8</v>
      </c>
      <c r="AF185" s="79">
        <v>-7.4183501683501687E-9</v>
      </c>
      <c r="AG185" s="79">
        <v>6.1447811447811454E-8</v>
      </c>
      <c r="AH185" s="79">
        <v>-2.8114478114478114E-8</v>
      </c>
      <c r="AI185" s="79">
        <v>8.6174242424242431E-7</v>
      </c>
      <c r="AJ185" s="79">
        <v>-1.3428030303030305E-7</v>
      </c>
      <c r="AK185" s="79">
        <v>1.6624579124579127E-8</v>
      </c>
      <c r="AL185" s="79">
        <v>-2.314814814814815E-11</v>
      </c>
      <c r="AM185" s="79">
        <v>-1.2857744107744108E-7</v>
      </c>
      <c r="AN185" s="199">
        <v>-2.6178451178451182E-9</v>
      </c>
      <c r="AO185" s="79">
        <v>-4.3139730639730644E-10</v>
      </c>
      <c r="AP185" s="79">
        <v>0</v>
      </c>
      <c r="AQ185" s="79">
        <v>-1.6161616161616162E-8</v>
      </c>
      <c r="AR185" s="79">
        <v>7.9755892255892255E-9</v>
      </c>
      <c r="AS185" s="79">
        <v>1.0942760942760944E-8</v>
      </c>
      <c r="AT185" s="79">
        <v>3.0744949494949497E-8</v>
      </c>
      <c r="AU185" s="79">
        <v>1.8922558922558922E-6</v>
      </c>
      <c r="AV185" s="79">
        <v>-7.9755892255892261E-8</v>
      </c>
      <c r="AW185" s="79">
        <v>7.2306397306397316E-9</v>
      </c>
      <c r="AX185" s="79">
        <v>1.0143097643097642E-8</v>
      </c>
      <c r="AY185" s="79">
        <v>-6.8813131313131316E-9</v>
      </c>
      <c r="AZ185" s="79">
        <v>3.2611531986531988E-7</v>
      </c>
      <c r="BA185" s="79">
        <v>1.0122053872053872E-8</v>
      </c>
      <c r="BB185" s="79">
        <v>2.0012626262626262E-7</v>
      </c>
      <c r="BC185" s="79">
        <v>7.4010942760942757E-8</v>
      </c>
      <c r="BD185" s="79">
        <v>4.2697811447811447E-9</v>
      </c>
      <c r="BE185" s="79">
        <v>0</v>
      </c>
      <c r="BF185" s="79">
        <v>1.9339225589225589E-9</v>
      </c>
      <c r="BG185" s="79">
        <v>1.1769781144781145E-8</v>
      </c>
      <c r="BH185" s="79">
        <v>0</v>
      </c>
      <c r="BI185" s="79">
        <v>0</v>
      </c>
      <c r="BJ185" s="79">
        <v>1.2817760942760943E-6</v>
      </c>
      <c r="BK185" s="79">
        <v>6.1321548821548816E-9</v>
      </c>
      <c r="BL185" s="79">
        <v>0</v>
      </c>
      <c r="BM185" s="79">
        <v>0</v>
      </c>
      <c r="BN185" s="79">
        <v>0</v>
      </c>
      <c r="BO185" s="79">
        <v>0</v>
      </c>
      <c r="BP185" s="79">
        <v>2.3653198653198656E-8</v>
      </c>
      <c r="BQ185" s="79">
        <v>0</v>
      </c>
      <c r="BR185" s="79">
        <v>1.6182659932659932E-9</v>
      </c>
      <c r="BS185" s="79">
        <v>0</v>
      </c>
      <c r="BT185" s="79">
        <v>0</v>
      </c>
      <c r="BU185" s="79">
        <v>-5.1515151515151514E-9</v>
      </c>
      <c r="BV185" s="79">
        <v>-7.218013468013468E-10</v>
      </c>
      <c r="BW185" s="79">
        <v>-1.2205387205387204E-8</v>
      </c>
      <c r="BX185" s="79">
        <v>0</v>
      </c>
      <c r="BY185" s="79">
        <v>0</v>
      </c>
      <c r="BZ185" s="79">
        <v>0</v>
      </c>
      <c r="CA185" s="79">
        <v>-1.4162457912457914E-8</v>
      </c>
      <c r="CB185" s="79">
        <v>0</v>
      </c>
      <c r="CC185" s="79">
        <v>-4.1329966329966328E-9</v>
      </c>
      <c r="CD185" s="79">
        <v>0</v>
      </c>
      <c r="CE185" s="79">
        <v>0</v>
      </c>
      <c r="CF185" s="79">
        <v>0</v>
      </c>
      <c r="CG185" s="79">
        <v>-8.0366161616161622E-9</v>
      </c>
      <c r="CH185" s="79">
        <v>0</v>
      </c>
      <c r="CI185" s="79">
        <v>-3.5690235690235693E-9</v>
      </c>
      <c r="CJ185" s="79">
        <v>0</v>
      </c>
      <c r="CK185" s="79">
        <v>0</v>
      </c>
      <c r="CL185" s="79">
        <v>-2.491582491582492E-9</v>
      </c>
      <c r="CM185" s="79">
        <v>0</v>
      </c>
      <c r="CN185" s="79">
        <v>0</v>
      </c>
      <c r="CO185" s="79">
        <v>0</v>
      </c>
      <c r="CP185" s="79">
        <v>0</v>
      </c>
      <c r="CQ185" s="79">
        <v>1.2037037037037036E-8</v>
      </c>
      <c r="CR185" s="79">
        <v>0</v>
      </c>
      <c r="CS185" s="79">
        <v>0</v>
      </c>
      <c r="CT185" s="79">
        <v>0</v>
      </c>
      <c r="CU185" s="79">
        <v>0</v>
      </c>
      <c r="CV185" s="79">
        <v>0</v>
      </c>
      <c r="CW185" s="79">
        <v>0</v>
      </c>
      <c r="CX185" s="79">
        <v>0</v>
      </c>
      <c r="CY185" s="79">
        <v>0</v>
      </c>
      <c r="CZ185" s="79">
        <v>0</v>
      </c>
      <c r="DA185" s="79">
        <v>0</v>
      </c>
      <c r="DB185" s="79">
        <v>0</v>
      </c>
      <c r="DC185" s="79">
        <v>0</v>
      </c>
      <c r="DD185" s="79">
        <v>0</v>
      </c>
      <c r="DE185" s="79">
        <v>4.8821548821548818E-10</v>
      </c>
    </row>
    <row r="186" spans="1:109">
      <c r="A186" s="80">
        <v>18</v>
      </c>
      <c r="B186" s="186" t="s">
        <v>813</v>
      </c>
      <c r="C186" s="186">
        <v>0.65300000000000002</v>
      </c>
      <c r="D186" s="251">
        <v>42882</v>
      </c>
      <c r="E186" s="188" t="s">
        <v>26</v>
      </c>
      <c r="F186" s="85">
        <v>100</v>
      </c>
      <c r="G186" s="85">
        <v>1</v>
      </c>
      <c r="H186" s="85">
        <v>10</v>
      </c>
      <c r="I186" s="85"/>
      <c r="J186" s="79">
        <v>0.42953291100000002</v>
      </c>
      <c r="K186" s="79">
        <v>5.872177754</v>
      </c>
      <c r="L186" s="79">
        <v>0.17462422399999999</v>
      </c>
      <c r="M186" s="79">
        <v>2.0547543776666668</v>
      </c>
      <c r="N186" s="79">
        <v>1.0482462079999992</v>
      </c>
      <c r="O186" s="79">
        <v>0</v>
      </c>
      <c r="P186" s="79">
        <v>100</v>
      </c>
      <c r="Q186" s="189">
        <v>1.297754954954955</v>
      </c>
      <c r="R186" s="190">
        <v>0.25895435107104242</v>
      </c>
      <c r="S186" s="191">
        <v>4.6729321974148066</v>
      </c>
      <c r="T186" s="186">
        <v>-5.7967468307233413E-6</v>
      </c>
      <c r="U186" s="83">
        <v>-2.698545861297539E-8</v>
      </c>
      <c r="V186" s="79">
        <v>-1.6988255033557051E-8</v>
      </c>
      <c r="W186" s="83">
        <v>-2.5167785234899331E-6</v>
      </c>
      <c r="X186" s="79">
        <v>-1.0836129753914986E-8</v>
      </c>
      <c r="Y186" s="79">
        <v>-3.1343214019388324E-9</v>
      </c>
      <c r="Z186" s="79">
        <v>-6.5599366144668272E-8</v>
      </c>
      <c r="AA186" s="199">
        <v>1.1418717375093095E-9</v>
      </c>
      <c r="AB186" s="79">
        <v>-2.1206189410887399E-6</v>
      </c>
      <c r="AC186" s="199">
        <v>3.0294556301267727E-8</v>
      </c>
      <c r="AD186" s="199">
        <v>1.8456375838926175E-7</v>
      </c>
      <c r="AE186" s="79">
        <v>-6.7929716629381082E-9</v>
      </c>
      <c r="AF186" s="79">
        <v>0</v>
      </c>
      <c r="AG186" s="79">
        <v>-2.0507084265473519E-7</v>
      </c>
      <c r="AH186" s="199">
        <v>-3.644668158090977E-8</v>
      </c>
      <c r="AI186" s="79">
        <v>7.4478001491424308E-7</v>
      </c>
      <c r="AJ186" s="79">
        <v>-1.3204931021625657E-7</v>
      </c>
      <c r="AK186" s="79">
        <v>-2.6216442953020132E-8</v>
      </c>
      <c r="AL186" s="79">
        <v>0</v>
      </c>
      <c r="AM186" s="79">
        <v>-1.4401565995525728E-7</v>
      </c>
      <c r="AN186" s="199">
        <v>-4.6187546607009703E-9</v>
      </c>
      <c r="AO186" s="79">
        <v>0</v>
      </c>
      <c r="AP186" s="199">
        <v>0</v>
      </c>
      <c r="AQ186" s="79">
        <v>-4.1014168530946989E-9</v>
      </c>
      <c r="AR186" s="79">
        <v>-3.2088926174496635E-8</v>
      </c>
      <c r="AS186" s="79">
        <v>-6.2569910514541395E-9</v>
      </c>
      <c r="AT186" s="79">
        <v>-4.148023862788957E-9</v>
      </c>
      <c r="AU186" s="79">
        <v>-3.0877143922446086E-8</v>
      </c>
      <c r="AV186" s="79">
        <v>0</v>
      </c>
      <c r="AW186" s="79">
        <v>0</v>
      </c>
      <c r="AX186" s="79">
        <v>0</v>
      </c>
      <c r="AY186" s="79">
        <v>-1.9675149142431021E-9</v>
      </c>
      <c r="AZ186" s="79">
        <v>9.6709545115585386E-9</v>
      </c>
      <c r="BA186" s="79">
        <v>-1.4622949291573457E-8</v>
      </c>
      <c r="BB186" s="79">
        <v>-3.0993661446681581E-8</v>
      </c>
      <c r="BC186" s="79">
        <v>6.8861856823266245E-9</v>
      </c>
      <c r="BD186" s="79">
        <v>-3.6388422818791943E-9</v>
      </c>
      <c r="BE186" s="79">
        <v>-1.8153430275913505E-9</v>
      </c>
      <c r="BF186" s="79">
        <v>-2.2790827740492167E-9</v>
      </c>
      <c r="BG186" s="79">
        <v>7.1308724832214676E-10</v>
      </c>
      <c r="BH186" s="79">
        <v>-3.4209545115585397E-9</v>
      </c>
      <c r="BI186" s="79">
        <v>-3.7751677852348977E-10</v>
      </c>
      <c r="BJ186" s="79">
        <v>4.9182046979865751E-8</v>
      </c>
      <c r="BK186" s="79">
        <v>-3.7378821774794931E-9</v>
      </c>
      <c r="BL186" s="79">
        <v>-3.7378821774794931E-9</v>
      </c>
      <c r="BM186" s="79">
        <v>0</v>
      </c>
      <c r="BN186" s="79">
        <v>5.8025727069351263E-9</v>
      </c>
      <c r="BO186" s="79">
        <v>0</v>
      </c>
      <c r="BP186" s="79">
        <v>4.1107382550335583E-9</v>
      </c>
      <c r="BQ186" s="79">
        <v>0</v>
      </c>
      <c r="BR186" s="79">
        <v>-9.8375745712155095E-9</v>
      </c>
      <c r="BS186" s="79">
        <v>-3.9814038031319902E-9</v>
      </c>
      <c r="BT186" s="79">
        <v>-8.0280574198359452E-8</v>
      </c>
      <c r="BU186" s="79">
        <v>-1.2886838180462343E-8</v>
      </c>
      <c r="BV186" s="79">
        <v>-1.4052013422818797E-9</v>
      </c>
      <c r="BW186" s="79">
        <v>-1.5834731543624167E-8</v>
      </c>
      <c r="BX186" s="79">
        <v>0</v>
      </c>
      <c r="BY186" s="79">
        <v>0</v>
      </c>
      <c r="BZ186" s="79">
        <v>-1.1581841909023123E-9</v>
      </c>
      <c r="CA186" s="79">
        <v>-6.6764541387024629E-9</v>
      </c>
      <c r="CB186" s="79">
        <v>-2.8849739000745718E-9</v>
      </c>
      <c r="CC186" s="79">
        <v>-1.7244593586875476E-9</v>
      </c>
      <c r="CD186" s="79">
        <v>-3.6668064876957506E-9</v>
      </c>
      <c r="CE186" s="79">
        <v>0</v>
      </c>
      <c r="CF186" s="79">
        <v>-8.4708240119313935E-10</v>
      </c>
      <c r="CG186" s="79">
        <v>-4.1491890380313181E-9</v>
      </c>
      <c r="CH186" s="79">
        <v>0</v>
      </c>
      <c r="CI186" s="79">
        <v>-2.523769574944072E-9</v>
      </c>
      <c r="CJ186" s="79">
        <v>0</v>
      </c>
      <c r="CK186" s="79">
        <v>-2.1089671886651746E-9</v>
      </c>
      <c r="CL186" s="79">
        <v>-2.5132829977628635E-9</v>
      </c>
      <c r="CM186" s="79">
        <v>0</v>
      </c>
      <c r="CN186" s="79">
        <v>0</v>
      </c>
      <c r="CO186" s="79">
        <v>-5.8841349739000737E-10</v>
      </c>
      <c r="CP186" s="79">
        <v>0</v>
      </c>
      <c r="CQ186" s="79">
        <v>5.9890007457121564E-9</v>
      </c>
      <c r="CR186" s="79">
        <v>0</v>
      </c>
      <c r="CS186" s="79">
        <v>-2.867496271439227E-10</v>
      </c>
      <c r="CT186" s="79">
        <v>0</v>
      </c>
      <c r="CU186" s="79">
        <v>0</v>
      </c>
      <c r="CV186" s="79">
        <v>4.031506338553321E-10</v>
      </c>
      <c r="CW186" s="79">
        <v>-4.3158090976882943E-10</v>
      </c>
      <c r="CX186" s="79">
        <v>-7.3522557792692037E-10</v>
      </c>
      <c r="CY186" s="79">
        <v>1.136045861297539E-10</v>
      </c>
      <c r="CZ186" s="79">
        <v>3.4850391498881424E-9</v>
      </c>
      <c r="DA186" s="79">
        <v>7.5386838180462316E-10</v>
      </c>
      <c r="DB186" s="79">
        <v>8.7038590604026905E-10</v>
      </c>
      <c r="DC186" s="79">
        <v>0</v>
      </c>
      <c r="DD186" s="79">
        <v>-5.8258762117822573E-12</v>
      </c>
      <c r="DE186" s="79">
        <v>3.6469985085756926E-10</v>
      </c>
    </row>
    <row r="187" spans="1:109">
      <c r="A187" s="80">
        <v>19</v>
      </c>
      <c r="B187" s="186" t="s">
        <v>619</v>
      </c>
      <c r="C187" s="186">
        <v>0.71799999999999997</v>
      </c>
      <c r="D187" s="251">
        <v>42880</v>
      </c>
      <c r="E187" s="188" t="s">
        <v>26</v>
      </c>
      <c r="F187" s="85">
        <v>100</v>
      </c>
      <c r="G187" s="85">
        <v>1</v>
      </c>
      <c r="H187" s="85">
        <v>10</v>
      </c>
      <c r="I187" s="85"/>
      <c r="J187" s="79">
        <v>0.76024260799999999</v>
      </c>
      <c r="K187" s="79">
        <v>5.5773188940000002</v>
      </c>
      <c r="L187" s="79">
        <v>0.31881184800000001</v>
      </c>
      <c r="M187" s="79">
        <v>1.5288401605999999</v>
      </c>
      <c r="N187" s="79">
        <v>0.74517850733333313</v>
      </c>
      <c r="O187" s="79">
        <v>1.33</v>
      </c>
      <c r="P187" s="79">
        <v>73</v>
      </c>
      <c r="Q187" s="189">
        <v>0.98402581276929102</v>
      </c>
      <c r="R187" s="190">
        <v>0.17786084250090789</v>
      </c>
      <c r="S187" s="191">
        <v>3.5376711515863688</v>
      </c>
      <c r="T187" s="186">
        <v>-5.7826487625065824E-6</v>
      </c>
      <c r="U187" s="83">
        <v>-2.8189178515007903E-8</v>
      </c>
      <c r="V187" s="79">
        <v>-2.1689046866771979E-8</v>
      </c>
      <c r="W187" s="83">
        <v>-3.5709583991574513E-6</v>
      </c>
      <c r="X187" s="79">
        <v>-1.8101632438124066E-9</v>
      </c>
      <c r="Y187" s="79">
        <v>-4.1897051079515543E-8</v>
      </c>
      <c r="Z187" s="79">
        <v>-4.5418641390205221E-8</v>
      </c>
      <c r="AA187" s="79">
        <v>-7.8659820958399118E-9</v>
      </c>
      <c r="AB187" s="79">
        <v>-4.936808846761453E-6</v>
      </c>
      <c r="AC187" s="79">
        <v>1.5633228014744532E-8</v>
      </c>
      <c r="AD187" s="79">
        <v>1.5567403896787787E-7</v>
      </c>
      <c r="AE187" s="79">
        <v>-1.5550947867298576E-8</v>
      </c>
      <c r="AF187" s="79">
        <v>0</v>
      </c>
      <c r="AG187" s="79">
        <v>-1.467877830437072E-7</v>
      </c>
      <c r="AH187" s="79">
        <v>-3.6088072669826251E-8</v>
      </c>
      <c r="AI187" s="79">
        <v>7.0826750921537628E-7</v>
      </c>
      <c r="AJ187" s="79">
        <v>-1.1879607688256976E-7</v>
      </c>
      <c r="AK187" s="79">
        <v>-2.4025803054239146E-8</v>
      </c>
      <c r="AL187" s="79">
        <v>0</v>
      </c>
      <c r="AM187" s="79">
        <v>-1.5419299631384939E-7</v>
      </c>
      <c r="AN187" s="199">
        <v>-5.6674565560821494E-9</v>
      </c>
      <c r="AO187" s="79">
        <v>0</v>
      </c>
      <c r="AP187" s="79">
        <v>0</v>
      </c>
      <c r="AQ187" s="79">
        <v>0</v>
      </c>
      <c r="AR187" s="79">
        <v>-7.9005397577672469E-8</v>
      </c>
      <c r="AS187" s="79">
        <v>3.23196419167983E-9</v>
      </c>
      <c r="AT187" s="79">
        <v>1.8299104791995791E-8</v>
      </c>
      <c r="AU187" s="79">
        <v>2.3548578199052138E-7</v>
      </c>
      <c r="AV187" s="79">
        <v>-1.0630595050026326E-7</v>
      </c>
      <c r="AW187" s="79">
        <v>5.6608741442864642E-10</v>
      </c>
      <c r="AX187" s="79">
        <v>7.9318062137967313E-9</v>
      </c>
      <c r="AY187" s="79">
        <v>-4.0481832543443921E-9</v>
      </c>
      <c r="AZ187" s="79">
        <v>1.8700631911532387E-7</v>
      </c>
      <c r="BA187" s="79">
        <v>1.4810426540284558E-10</v>
      </c>
      <c r="BB187" s="79">
        <v>-3.6367825171142781E-8</v>
      </c>
      <c r="BC187" s="79">
        <v>5.3333991574512881E-8</v>
      </c>
      <c r="BD187" s="79">
        <v>5.2001053185887302E-9</v>
      </c>
      <c r="BE187" s="79">
        <v>1.31812796208531E-9</v>
      </c>
      <c r="BF187" s="79">
        <v>0</v>
      </c>
      <c r="BG187" s="79">
        <v>1.7622761979989464E-8</v>
      </c>
      <c r="BH187" s="79">
        <v>2.9028436018957344E-9</v>
      </c>
      <c r="BI187" s="79">
        <v>0</v>
      </c>
      <c r="BJ187" s="79">
        <v>1.059932859399684E-6</v>
      </c>
      <c r="BK187" s="79">
        <v>3.9214718272775155E-9</v>
      </c>
      <c r="BL187" s="79">
        <v>3.9033701948393906E-9</v>
      </c>
      <c r="BM187" s="79">
        <v>0</v>
      </c>
      <c r="BN187" s="79">
        <v>9.0508162190626605E-9</v>
      </c>
      <c r="BO187" s="79">
        <v>0</v>
      </c>
      <c r="BP187" s="79">
        <v>1.550157977883096E-8</v>
      </c>
      <c r="BQ187" s="79">
        <v>0</v>
      </c>
      <c r="BR187" s="79">
        <v>3.9757767245918913E-9</v>
      </c>
      <c r="BS187" s="79">
        <v>3.0279094260136872E-10</v>
      </c>
      <c r="BT187" s="79">
        <v>-1.5796142706687734E-7</v>
      </c>
      <c r="BU187" s="79">
        <v>-1.3780279094260135E-8</v>
      </c>
      <c r="BV187" s="79">
        <v>-4.3773038441284818E-10</v>
      </c>
      <c r="BW187" s="79">
        <v>-1.4267377567140594E-8</v>
      </c>
      <c r="BX187" s="79">
        <v>0</v>
      </c>
      <c r="BY187" s="79">
        <v>0</v>
      </c>
      <c r="BZ187" s="79">
        <v>0</v>
      </c>
      <c r="CA187" s="79">
        <v>-9.758425487098476E-9</v>
      </c>
      <c r="CB187" s="79">
        <v>4.3131253291205896E-9</v>
      </c>
      <c r="CC187" s="79">
        <v>-6.6482359136387551E-10</v>
      </c>
      <c r="CD187" s="79">
        <v>0</v>
      </c>
      <c r="CE187" s="79">
        <v>-2.4272643496577157E-10</v>
      </c>
      <c r="CF187" s="79">
        <v>-9.0343601895734596E-10</v>
      </c>
      <c r="CG187" s="79">
        <v>-4.0383096366508681E-9</v>
      </c>
      <c r="CH187" s="79">
        <v>0</v>
      </c>
      <c r="CI187" s="79">
        <v>-1.7278830963665086E-9</v>
      </c>
      <c r="CJ187" s="79">
        <v>0</v>
      </c>
      <c r="CK187" s="79">
        <v>-7.684965771458666E-10</v>
      </c>
      <c r="CL187" s="79">
        <v>-3.0690494997367027E-9</v>
      </c>
      <c r="CM187" s="79">
        <v>0</v>
      </c>
      <c r="CN187" s="79">
        <v>0</v>
      </c>
      <c r="CO187" s="79">
        <v>0</v>
      </c>
      <c r="CP187" s="79">
        <v>0</v>
      </c>
      <c r="CQ187" s="79">
        <v>2.2363744075829383E-8</v>
      </c>
      <c r="CR187" s="79">
        <v>1.8644681411269094E-9</v>
      </c>
      <c r="CS187" s="79">
        <v>0</v>
      </c>
      <c r="CT187" s="79">
        <v>0</v>
      </c>
      <c r="CU187" s="79">
        <v>0</v>
      </c>
      <c r="CV187" s="79">
        <v>0</v>
      </c>
      <c r="CW187" s="79">
        <v>0</v>
      </c>
      <c r="CX187" s="79">
        <v>0</v>
      </c>
      <c r="CY187" s="79">
        <v>0</v>
      </c>
      <c r="CZ187" s="79">
        <v>1.3806608741442867E-8</v>
      </c>
      <c r="DA187" s="79">
        <v>1.7854791995787267E-9</v>
      </c>
      <c r="DB187" s="79">
        <v>0</v>
      </c>
      <c r="DC187" s="79">
        <v>0</v>
      </c>
      <c r="DD187" s="79">
        <v>0</v>
      </c>
      <c r="DE187" s="79">
        <v>7.8166140073722989E-10</v>
      </c>
    </row>
    <row r="188" spans="1:109">
      <c r="A188" s="80">
        <v>36</v>
      </c>
      <c r="B188" s="200" t="s">
        <v>144</v>
      </c>
      <c r="C188" s="200">
        <v>0.69099999999999995</v>
      </c>
      <c r="D188" s="249">
        <v>42878</v>
      </c>
      <c r="E188" s="202" t="s">
        <v>26</v>
      </c>
      <c r="F188" s="200">
        <v>100</v>
      </c>
      <c r="G188" s="200">
        <v>1.3</v>
      </c>
      <c r="H188" s="200">
        <v>13</v>
      </c>
      <c r="I188" s="200"/>
      <c r="J188" s="201">
        <v>0.37618212899999998</v>
      </c>
      <c r="K188" s="201">
        <v>2.9022667649999998</v>
      </c>
      <c r="L188" s="201">
        <v>0.55697643200000002</v>
      </c>
      <c r="M188" s="79">
        <v>1.5487343332999999</v>
      </c>
      <c r="N188" s="79">
        <v>2.0946958886666667</v>
      </c>
      <c r="O188" s="201">
        <v>1.33</v>
      </c>
      <c r="P188" s="201">
        <v>69</v>
      </c>
      <c r="Q188" s="189">
        <v>1.3344861339600473</v>
      </c>
      <c r="R188" s="190">
        <v>0.2596433862974506</v>
      </c>
      <c r="S188" s="191">
        <v>4.4839563258911079</v>
      </c>
      <c r="T188" s="186">
        <v>-5.7770961145194288E-6</v>
      </c>
      <c r="U188" s="79">
        <v>-3.7342365371506479E-8</v>
      </c>
      <c r="V188" s="79">
        <v>-1.0544478527607373E-8</v>
      </c>
      <c r="W188" s="83">
        <v>1.2142126789366054E-6</v>
      </c>
      <c r="X188" s="79">
        <v>-8.9468302658488586E-9</v>
      </c>
      <c r="Y188" s="79">
        <v>-1.0075835037491477E-8</v>
      </c>
      <c r="Z188" s="79">
        <v>-1.7893660531697355E-7</v>
      </c>
      <c r="AA188" s="199">
        <v>-6.4971029311520428E-9</v>
      </c>
      <c r="AB188" s="79">
        <v>1.3952794819359236E-5</v>
      </c>
      <c r="AC188" s="199">
        <v>1.4485344239945462E-7</v>
      </c>
      <c r="AD188" s="199">
        <v>1.4144512610770284E-8</v>
      </c>
      <c r="AE188" s="79">
        <v>-3.3188479890933887E-8</v>
      </c>
      <c r="AF188" s="79">
        <v>-8.2845454158145883E-9</v>
      </c>
      <c r="AG188" s="79">
        <v>-8.7764144512610877E-8</v>
      </c>
      <c r="AH188" s="199">
        <v>-4.477675528289026E-8</v>
      </c>
      <c r="AI188" s="79">
        <v>-1.0672290388548062E-7</v>
      </c>
      <c r="AJ188" s="79">
        <v>-1.3827113156100885E-7</v>
      </c>
      <c r="AK188" s="79">
        <v>-1.3611963190183998E-8</v>
      </c>
      <c r="AL188" s="79">
        <v>-2.343217450579414E-11</v>
      </c>
      <c r="AM188" s="79">
        <v>-1.2078220858895701E-7</v>
      </c>
      <c r="AN188" s="199">
        <v>-5.8708248125426046E-9</v>
      </c>
      <c r="AO188" s="79">
        <v>6.3266871165644188E-10</v>
      </c>
      <c r="AP188" s="199">
        <v>0</v>
      </c>
      <c r="AQ188" s="79">
        <v>-1.0778800272665308E-8</v>
      </c>
      <c r="AR188" s="79">
        <v>9.2876618950238567E-9</v>
      </c>
      <c r="AS188" s="79">
        <v>-5.9901158827539203E-9</v>
      </c>
      <c r="AT188" s="79">
        <v>2.7692569870480929E-11</v>
      </c>
      <c r="AU188" s="79">
        <v>-3.1761247443762796E-8</v>
      </c>
      <c r="AV188" s="79">
        <v>-6.326687116564419E-8</v>
      </c>
      <c r="AW188" s="79">
        <v>1.7616734832992477E-9</v>
      </c>
      <c r="AX188" s="79">
        <v>6.6036128152692584E-9</v>
      </c>
      <c r="AY188" s="79">
        <v>-4.9399284253578729E-9</v>
      </c>
      <c r="AZ188" s="79">
        <v>1.8830947511929106E-8</v>
      </c>
      <c r="BA188" s="79">
        <v>-3.2677232447171144E-9</v>
      </c>
      <c r="BB188" s="79">
        <v>8.0691888207225654E-8</v>
      </c>
      <c r="BC188" s="79">
        <v>5.0464383094751204E-8</v>
      </c>
      <c r="BD188" s="79">
        <v>2.8757668711656445E-9</v>
      </c>
      <c r="BE188" s="79">
        <v>0</v>
      </c>
      <c r="BF188" s="79">
        <v>3.8769597818677677E-10</v>
      </c>
      <c r="BG188" s="79">
        <v>-4.7311690524880704E-9</v>
      </c>
      <c r="BH188" s="79">
        <v>0</v>
      </c>
      <c r="BI188" s="79">
        <v>0</v>
      </c>
      <c r="BJ188" s="79">
        <v>5.3638377641445138E-8</v>
      </c>
      <c r="BK188" s="79">
        <v>2.4284253578732083E-9</v>
      </c>
      <c r="BL188" s="79">
        <v>0</v>
      </c>
      <c r="BM188" s="79">
        <v>0</v>
      </c>
      <c r="BN188" s="79">
        <v>0</v>
      </c>
      <c r="BO188" s="79">
        <v>0</v>
      </c>
      <c r="BP188" s="79">
        <v>1.8534850034083159E-8</v>
      </c>
      <c r="BQ188" s="79">
        <v>0</v>
      </c>
      <c r="BR188" s="79">
        <v>1.0650988411724617E-10</v>
      </c>
      <c r="BS188" s="79">
        <v>0</v>
      </c>
      <c r="BT188" s="79">
        <v>0</v>
      </c>
      <c r="BU188" s="79">
        <v>-3.421097477845946E-9</v>
      </c>
      <c r="BV188" s="79">
        <v>-1.1993012951601912E-9</v>
      </c>
      <c r="BW188" s="79">
        <v>-1.6935071574642122E-8</v>
      </c>
      <c r="BX188" s="79">
        <v>0</v>
      </c>
      <c r="BY188" s="79">
        <v>0</v>
      </c>
      <c r="BZ188" s="79">
        <v>0</v>
      </c>
      <c r="CA188" s="79">
        <v>-1.1183537832310847E-8</v>
      </c>
      <c r="CB188" s="79">
        <v>0</v>
      </c>
      <c r="CC188" s="79">
        <v>-4.1986196319018395E-9</v>
      </c>
      <c r="CD188" s="79">
        <v>0</v>
      </c>
      <c r="CE188" s="79">
        <v>0</v>
      </c>
      <c r="CF188" s="79">
        <v>0</v>
      </c>
      <c r="CG188" s="79">
        <v>-7.1063394683026614E-9</v>
      </c>
      <c r="CH188" s="79">
        <v>0</v>
      </c>
      <c r="CI188" s="79">
        <v>-2.7330436264485337E-9</v>
      </c>
      <c r="CJ188" s="79">
        <v>0</v>
      </c>
      <c r="CK188" s="79">
        <v>0</v>
      </c>
      <c r="CL188" s="79">
        <v>9.7989093387862704E-11</v>
      </c>
      <c r="CM188" s="79">
        <v>0</v>
      </c>
      <c r="CN188" s="79">
        <v>0</v>
      </c>
      <c r="CO188" s="79">
        <v>0</v>
      </c>
      <c r="CP188" s="79">
        <v>0</v>
      </c>
      <c r="CQ188" s="79">
        <v>1.2504260395364696E-9</v>
      </c>
      <c r="CR188" s="79">
        <v>0</v>
      </c>
      <c r="CS188" s="79">
        <v>0</v>
      </c>
      <c r="CT188" s="79">
        <v>0</v>
      </c>
      <c r="CU188" s="79">
        <v>0</v>
      </c>
      <c r="CV188" s="79">
        <v>0</v>
      </c>
      <c r="CW188" s="79">
        <v>0</v>
      </c>
      <c r="CX188" s="79">
        <v>0</v>
      </c>
      <c r="CY188" s="79">
        <v>0</v>
      </c>
      <c r="CZ188" s="79">
        <v>0</v>
      </c>
      <c r="DA188" s="79">
        <v>0</v>
      </c>
      <c r="DB188" s="79">
        <v>0</v>
      </c>
      <c r="DC188" s="79">
        <v>0</v>
      </c>
      <c r="DD188" s="79">
        <v>0</v>
      </c>
      <c r="DE188" s="79">
        <v>-1.2781186094069542E-10</v>
      </c>
    </row>
    <row r="189" spans="1:109">
      <c r="A189" s="80">
        <v>41</v>
      </c>
      <c r="B189" s="186" t="s">
        <v>933</v>
      </c>
      <c r="C189" s="186">
        <v>0.64</v>
      </c>
      <c r="D189" s="251">
        <v>42883</v>
      </c>
      <c r="E189" s="188" t="s">
        <v>16</v>
      </c>
      <c r="F189" s="85">
        <v>10</v>
      </c>
      <c r="G189" s="85"/>
      <c r="H189" s="85"/>
      <c r="I189" s="85">
        <v>4</v>
      </c>
      <c r="J189" s="79">
        <v>0.89092910000000003</v>
      </c>
      <c r="K189" s="79">
        <v>5.8235913989999997</v>
      </c>
      <c r="L189" s="79">
        <v>0.33294147499999999</v>
      </c>
      <c r="M189" s="79">
        <v>1.6662429093</v>
      </c>
      <c r="N189" s="79">
        <v>0.87275936999999926</v>
      </c>
      <c r="O189" s="79">
        <v>5.67</v>
      </c>
      <c r="P189" s="79">
        <v>18.670000000000002</v>
      </c>
      <c r="Q189" s="189">
        <v>1.675708813160987</v>
      </c>
      <c r="R189" s="190">
        <v>0.32182041541873962</v>
      </c>
      <c r="S189" s="191">
        <v>5.5147326282804547</v>
      </c>
      <c r="T189" s="186">
        <v>-5.7465618860510814E-6</v>
      </c>
      <c r="U189" s="79">
        <v>-3.1134031870770575E-8</v>
      </c>
      <c r="V189" s="79">
        <v>-4.5377646802008293E-8</v>
      </c>
      <c r="W189" s="83">
        <v>-4.2839991268282038E-6</v>
      </c>
      <c r="X189" s="79">
        <v>-2.7695917921851141E-8</v>
      </c>
      <c r="Y189" s="79">
        <v>-5.9634905042567142E-8</v>
      </c>
      <c r="Z189" s="79">
        <v>-1.2606417812704652E-7</v>
      </c>
      <c r="AA189" s="199">
        <v>-1.1992468893254749E-8</v>
      </c>
      <c r="AB189" s="79">
        <v>1.9919231608819033E-6</v>
      </c>
      <c r="AC189" s="79">
        <v>7.2582405588299462E-8</v>
      </c>
      <c r="AD189" s="79">
        <v>1.5321436367605332E-7</v>
      </c>
      <c r="AE189" s="79">
        <v>-9.2228771010696254E-9</v>
      </c>
      <c r="AF189" s="79">
        <v>0</v>
      </c>
      <c r="AG189" s="79">
        <v>-1.9332569308011366E-7</v>
      </c>
      <c r="AH189" s="79">
        <v>-5.5882994979262192E-8</v>
      </c>
      <c r="AI189" s="79">
        <v>7.4860838244924683E-7</v>
      </c>
      <c r="AJ189" s="79">
        <v>-1.3479589609255617E-7</v>
      </c>
      <c r="AK189" s="79">
        <v>-6.2622789783890036E-8</v>
      </c>
      <c r="AL189" s="79">
        <v>0</v>
      </c>
      <c r="AM189" s="79">
        <v>-2.098340973586553E-7</v>
      </c>
      <c r="AN189" s="199">
        <v>-5.0643964199956352E-9</v>
      </c>
      <c r="AO189" s="79">
        <v>0</v>
      </c>
      <c r="AP189" s="79">
        <v>0</v>
      </c>
      <c r="AQ189" s="79">
        <v>-6.3032089063523152E-9</v>
      </c>
      <c r="AR189" s="79">
        <v>5.866623008076811E-9</v>
      </c>
      <c r="AS189" s="79">
        <v>-2.3875791311940418E-10</v>
      </c>
      <c r="AT189" s="79">
        <v>4.0779851560794588E-8</v>
      </c>
      <c r="AU189" s="79">
        <v>1.9264352761405801E-7</v>
      </c>
      <c r="AV189" s="79">
        <v>-1.5307793058284215E-7</v>
      </c>
      <c r="AW189" s="79">
        <v>-2.4708033180528273E-9</v>
      </c>
      <c r="AX189" s="79">
        <v>6.9444444444444369E-9</v>
      </c>
      <c r="AY189" s="79">
        <v>-4.925234664920323E-9</v>
      </c>
      <c r="AZ189" s="79">
        <v>2.06286836935167E-7</v>
      </c>
      <c r="BA189" s="79">
        <v>1.9646365422396877E-9</v>
      </c>
      <c r="BB189" s="79">
        <v>-3.7819253438113949E-8</v>
      </c>
      <c r="BC189" s="79">
        <v>8.5679982536564026E-9</v>
      </c>
      <c r="BD189" s="79">
        <v>2.223859419340755E-9</v>
      </c>
      <c r="BE189" s="79">
        <v>-4.0384195590482521E-10</v>
      </c>
      <c r="BF189" s="79">
        <v>-2.1419995634140931E-10</v>
      </c>
      <c r="BG189" s="79">
        <v>5.0221021611001956E-8</v>
      </c>
      <c r="BH189" s="79">
        <v>6.3032089063523272E-10</v>
      </c>
      <c r="BI189" s="79">
        <v>0</v>
      </c>
      <c r="BJ189" s="79">
        <v>1.2970694171578257E-6</v>
      </c>
      <c r="BK189" s="79">
        <v>7.2445972495088404E-9</v>
      </c>
      <c r="BL189" s="79">
        <v>7.3128137961143903E-9</v>
      </c>
      <c r="BM189" s="79">
        <v>0</v>
      </c>
      <c r="BN189" s="79">
        <v>1.3779742414320014E-9</v>
      </c>
      <c r="BO189" s="79">
        <v>0</v>
      </c>
      <c r="BP189" s="79">
        <v>5.8611656843483972E-9</v>
      </c>
      <c r="BQ189" s="79">
        <v>0</v>
      </c>
      <c r="BR189" s="79">
        <v>1.2551844575420256E-9</v>
      </c>
      <c r="BS189" s="79">
        <v>1.8295677799607087E-9</v>
      </c>
      <c r="BT189" s="79">
        <v>0</v>
      </c>
      <c r="BU189" s="79">
        <v>-1.4448264571054356E-8</v>
      </c>
      <c r="BV189" s="79">
        <v>-1.508950010914648E-9</v>
      </c>
      <c r="BW189" s="79">
        <v>-1.0901004147566039E-8</v>
      </c>
      <c r="BX189" s="79">
        <v>0</v>
      </c>
      <c r="BY189" s="79">
        <v>0</v>
      </c>
      <c r="BZ189" s="79">
        <v>-6.7397948046278102E-10</v>
      </c>
      <c r="CA189" s="79">
        <v>-5.7574765335079736E-9</v>
      </c>
      <c r="CB189" s="79">
        <v>-8.5952848722986325E-10</v>
      </c>
      <c r="CC189" s="79">
        <v>-1.9141562977515821E-9</v>
      </c>
      <c r="CD189" s="79">
        <v>0</v>
      </c>
      <c r="CE189" s="79">
        <v>-3.0833879065706113E-10</v>
      </c>
      <c r="CF189" s="79">
        <v>1.6371971185330804E-10</v>
      </c>
      <c r="CG189" s="79">
        <v>-5.0562104344029677E-9</v>
      </c>
      <c r="CH189" s="79">
        <v>0</v>
      </c>
      <c r="CI189" s="79">
        <v>-8.8135778214363657E-10</v>
      </c>
      <c r="CJ189" s="79">
        <v>0</v>
      </c>
      <c r="CK189" s="79">
        <v>-1.9209779524121375E-9</v>
      </c>
      <c r="CL189" s="79">
        <v>-5.0343811394892005E-10</v>
      </c>
      <c r="CM189" s="79">
        <v>0</v>
      </c>
      <c r="CN189" s="79">
        <v>0</v>
      </c>
      <c r="CO189" s="79">
        <v>1.0750927745033834E-9</v>
      </c>
      <c r="CP189" s="79">
        <v>0</v>
      </c>
      <c r="CQ189" s="79">
        <v>6.629283999126828E-8</v>
      </c>
      <c r="CR189" s="79">
        <v>6.1626828203449035E-9</v>
      </c>
      <c r="CS189" s="79">
        <v>-7.1218074656189016E-11</v>
      </c>
      <c r="CT189" s="79">
        <v>1.7327002837808325E-10</v>
      </c>
      <c r="CU189" s="79">
        <v>0</v>
      </c>
      <c r="CV189" s="79">
        <v>0</v>
      </c>
      <c r="CW189" s="79">
        <v>0</v>
      </c>
      <c r="CX189" s="79">
        <v>5.975769482645704E-10</v>
      </c>
      <c r="CY189" s="79">
        <v>7.0126609910499874E-11</v>
      </c>
      <c r="CZ189" s="79">
        <v>1.2510914647456888E-9</v>
      </c>
      <c r="DA189" s="79">
        <v>0</v>
      </c>
      <c r="DB189" s="79">
        <v>0</v>
      </c>
      <c r="DC189" s="79">
        <v>0</v>
      </c>
      <c r="DD189" s="79">
        <v>-3.2743942370661606E-11</v>
      </c>
      <c r="DE189" s="79">
        <v>4.7478716437459144E-10</v>
      </c>
    </row>
    <row r="190" spans="1:109">
      <c r="A190" s="80">
        <v>36</v>
      </c>
      <c r="B190" s="186" t="s">
        <v>665</v>
      </c>
      <c r="C190" s="186">
        <v>0.67100000000000004</v>
      </c>
      <c r="D190" s="251">
        <v>42880</v>
      </c>
      <c r="E190" s="188" t="s">
        <v>26</v>
      </c>
      <c r="F190" s="85">
        <v>100</v>
      </c>
      <c r="G190" s="85">
        <v>1</v>
      </c>
      <c r="H190" s="85">
        <v>10</v>
      </c>
      <c r="I190" s="85"/>
      <c r="J190" s="79">
        <v>0.19671140200000001</v>
      </c>
      <c r="K190" s="79">
        <v>2.5180825539999998</v>
      </c>
      <c r="L190" s="79">
        <v>0.34451734099999998</v>
      </c>
      <c r="M190" s="79">
        <v>1.8353758883666667</v>
      </c>
      <c r="N190" s="79">
        <v>1.2292949023333328</v>
      </c>
      <c r="O190" s="79">
        <v>1.67</v>
      </c>
      <c r="P190" s="79">
        <v>15</v>
      </c>
      <c r="Q190" s="189">
        <v>1.929232784958872</v>
      </c>
      <c r="R190" s="190">
        <v>0.52555114763258637</v>
      </c>
      <c r="S190" s="191">
        <v>6.7950289855072459</v>
      </c>
      <c r="T190" s="186">
        <v>-5.724862258953168E-6</v>
      </c>
      <c r="U190" s="83">
        <v>-2.3932506887052344E-8</v>
      </c>
      <c r="V190" s="79">
        <v>-1.3286271808999098E-8</v>
      </c>
      <c r="W190" s="83">
        <v>-4.9070247933884301E-6</v>
      </c>
      <c r="X190" s="79">
        <v>-2.1522038567493114E-8</v>
      </c>
      <c r="Y190" s="79">
        <v>-4.6903696051423307E-8</v>
      </c>
      <c r="Z190" s="79">
        <v>-9.168388429752046E-8</v>
      </c>
      <c r="AA190" s="199">
        <v>-5.7966023875114897E-9</v>
      </c>
      <c r="AB190" s="79">
        <v>-4.5913682277318642E-6</v>
      </c>
      <c r="AC190" s="199">
        <v>7.460973370064272E-9</v>
      </c>
      <c r="AD190" s="199">
        <v>1.6184573002754814E-7</v>
      </c>
      <c r="AE190" s="79">
        <v>-1.4850206611570242E-8</v>
      </c>
      <c r="AF190" s="79">
        <v>0</v>
      </c>
      <c r="AG190" s="79">
        <v>-4.0317952249770364E-8</v>
      </c>
      <c r="AH190" s="199">
        <v>-4.7821969696969728E-8</v>
      </c>
      <c r="AI190" s="79">
        <v>7.1395775941230487E-7</v>
      </c>
      <c r="AJ190" s="79">
        <v>-1.2487086776859502E-7</v>
      </c>
      <c r="AK190" s="79">
        <v>-4.4191919191919217E-8</v>
      </c>
      <c r="AL190" s="79">
        <v>0</v>
      </c>
      <c r="AM190" s="79">
        <v>-1.6643709825528009E-7</v>
      </c>
      <c r="AN190" s="199">
        <v>-2.8911271808999088E-9</v>
      </c>
      <c r="AO190" s="79">
        <v>0</v>
      </c>
      <c r="AP190" s="199">
        <v>0</v>
      </c>
      <c r="AQ190" s="79">
        <v>0</v>
      </c>
      <c r="AR190" s="79">
        <v>2.8696051423324125E-8</v>
      </c>
      <c r="AS190" s="79">
        <v>2.4391643709825519E-9</v>
      </c>
      <c r="AT190" s="79">
        <v>2.6500803489439854E-8</v>
      </c>
      <c r="AU190" s="79">
        <v>2.1608126721763086E-6</v>
      </c>
      <c r="AV190" s="79">
        <v>-1.1449724517906337E-7</v>
      </c>
      <c r="AW190" s="79">
        <v>4.7448921028466486E-9</v>
      </c>
      <c r="AX190" s="79">
        <v>1.2482782369146008E-8</v>
      </c>
      <c r="AY190" s="79">
        <v>-3.5296143250688705E-9</v>
      </c>
      <c r="AZ190" s="79">
        <v>1.9441574839302114E-7</v>
      </c>
      <c r="BA190" s="79">
        <v>1.7504591368227747E-9</v>
      </c>
      <c r="BB190" s="79">
        <v>1.8250688705234158E-7</v>
      </c>
      <c r="BC190" s="79">
        <v>7.2486225895316817E-8</v>
      </c>
      <c r="BD190" s="79">
        <v>6.2944788797061531E-9</v>
      </c>
      <c r="BE190" s="79">
        <v>-2.8696051423324258E-10</v>
      </c>
      <c r="BF190" s="79">
        <v>0</v>
      </c>
      <c r="BG190" s="79">
        <v>3.7060950413223145E-8</v>
      </c>
      <c r="BH190" s="79">
        <v>3.1637396694214881E-9</v>
      </c>
      <c r="BI190" s="79">
        <v>0</v>
      </c>
      <c r="BJ190" s="79">
        <v>1.2759699265381085E-6</v>
      </c>
      <c r="BK190" s="79">
        <v>5.6186868686868703E-9</v>
      </c>
      <c r="BL190" s="79">
        <v>5.4752066115702499E-9</v>
      </c>
      <c r="BM190" s="79">
        <v>0</v>
      </c>
      <c r="BN190" s="79">
        <v>2.3459022038567503E-8</v>
      </c>
      <c r="BO190" s="79">
        <v>0</v>
      </c>
      <c r="BP190" s="79">
        <v>2.1522038567493114E-8</v>
      </c>
      <c r="BQ190" s="79">
        <v>0</v>
      </c>
      <c r="BR190" s="79">
        <v>1.4821510560146883E-9</v>
      </c>
      <c r="BS190" s="79">
        <v>1.4132805325987134E-9</v>
      </c>
      <c r="BT190" s="79">
        <v>-1.17653810835629E-7</v>
      </c>
      <c r="BU190" s="79">
        <v>-6.9300964187327838E-9</v>
      </c>
      <c r="BV190" s="79">
        <v>-7.8196740128558295E-10</v>
      </c>
      <c r="BW190" s="79">
        <v>-1.1062327823691459E-8</v>
      </c>
      <c r="BX190" s="79">
        <v>0</v>
      </c>
      <c r="BY190" s="79">
        <v>0</v>
      </c>
      <c r="BZ190" s="230">
        <v>0</v>
      </c>
      <c r="CA190" s="230">
        <v>-7.6331496786042234E-9</v>
      </c>
      <c r="CB190" s="79">
        <v>-7.5470615243342483E-10</v>
      </c>
      <c r="CC190" s="79">
        <v>-1.1808425160697893E-9</v>
      </c>
      <c r="CD190" s="79">
        <v>0</v>
      </c>
      <c r="CE190" s="79">
        <v>-4.5483241505968769E-11</v>
      </c>
      <c r="CF190" s="79">
        <v>1.2769742883379276E-10</v>
      </c>
      <c r="CG190" s="79">
        <v>-4.9715909090909094E-9</v>
      </c>
      <c r="CH190" s="79">
        <v>0</v>
      </c>
      <c r="CI190" s="79">
        <v>-1.5065426997245177E-9</v>
      </c>
      <c r="CJ190" s="79">
        <v>0</v>
      </c>
      <c r="CK190" s="79">
        <v>-1.4018021120293848E-9</v>
      </c>
      <c r="CL190" s="79">
        <v>-2.0072887970615249E-9</v>
      </c>
      <c r="CM190" s="79">
        <v>0</v>
      </c>
      <c r="CN190" s="79">
        <v>0</v>
      </c>
      <c r="CO190" s="79">
        <v>0</v>
      </c>
      <c r="CP190" s="79">
        <v>0</v>
      </c>
      <c r="CQ190" s="79">
        <v>5.6086432506887063E-8</v>
      </c>
      <c r="CR190" s="79">
        <v>4.3187557392102854E-9</v>
      </c>
      <c r="CS190" s="79">
        <v>0</v>
      </c>
      <c r="CT190" s="79">
        <v>0</v>
      </c>
      <c r="CU190" s="79">
        <v>0</v>
      </c>
      <c r="CV190" s="79">
        <v>0</v>
      </c>
      <c r="CW190" s="79">
        <v>0</v>
      </c>
      <c r="CX190" s="79">
        <v>0</v>
      </c>
      <c r="CY190" s="79">
        <v>0</v>
      </c>
      <c r="CZ190" s="79">
        <v>1.7217630853994486E-8</v>
      </c>
      <c r="DA190" s="79">
        <v>3.0934343434343435E-9</v>
      </c>
      <c r="DB190" s="79">
        <v>0</v>
      </c>
      <c r="DC190" s="79">
        <v>0</v>
      </c>
      <c r="DD190" s="79">
        <v>0</v>
      </c>
      <c r="DE190" s="79">
        <v>1.8537649219467398E-9</v>
      </c>
    </row>
    <row r="191" spans="1:109">
      <c r="A191" s="80">
        <v>22</v>
      </c>
      <c r="B191" s="186" t="s">
        <v>462</v>
      </c>
      <c r="C191" s="186">
        <v>0.71499999999999997</v>
      </c>
      <c r="D191" s="246">
        <v>42878</v>
      </c>
      <c r="E191" s="188" t="s">
        <v>26</v>
      </c>
      <c r="F191" s="85">
        <v>100</v>
      </c>
      <c r="G191" s="85">
        <v>2.2000000000000002</v>
      </c>
      <c r="H191" s="85">
        <v>22</v>
      </c>
      <c r="I191" s="85"/>
      <c r="J191" s="79">
        <v>0.66073169700000001</v>
      </c>
      <c r="K191" s="79">
        <v>4.1295710860000003</v>
      </c>
      <c r="L191" s="79">
        <v>0.49233018699999997</v>
      </c>
      <c r="M191" s="79">
        <v>1.3443308446</v>
      </c>
      <c r="N191" s="79">
        <v>0.76705156799999974</v>
      </c>
      <c r="O191" s="79">
        <v>1.67</v>
      </c>
      <c r="P191" s="79">
        <v>69.33</v>
      </c>
      <c r="Q191" s="189">
        <v>2.501145632589111</v>
      </c>
      <c r="R191" s="190">
        <v>0.58759653742538331</v>
      </c>
      <c r="S191" s="191">
        <v>7.0660118292205247</v>
      </c>
      <c r="T191" s="186">
        <v>-5.6883169934640524E-6</v>
      </c>
      <c r="U191" s="79">
        <v>-1.8933823529411758E-8</v>
      </c>
      <c r="V191" s="79">
        <v>1.683006535947711E-8</v>
      </c>
      <c r="W191" s="83">
        <v>4.9223856209150332E-6</v>
      </c>
      <c r="X191" s="79">
        <v>9.1094771241830222E-8</v>
      </c>
      <c r="Y191" s="79">
        <v>9.5383986928104692E-9</v>
      </c>
      <c r="Z191" s="79">
        <v>-6.3521241830065346E-8</v>
      </c>
      <c r="AA191" s="79">
        <v>-1.7544934640522875E-8</v>
      </c>
      <c r="AB191" s="79">
        <v>6.9444444444444439E-6</v>
      </c>
      <c r="AC191" s="79">
        <v>2.8941993464052285E-7</v>
      </c>
      <c r="AD191" s="79">
        <v>9.9632352941176475E-7</v>
      </c>
      <c r="AE191" s="79">
        <v>1.9342320261437912E-8</v>
      </c>
      <c r="AF191" s="79">
        <v>-7.9452614379084979E-9</v>
      </c>
      <c r="AG191" s="79">
        <v>1.7401960784313717E-7</v>
      </c>
      <c r="AH191" s="79">
        <v>-1.172385620915036E-8</v>
      </c>
      <c r="AI191" s="79">
        <v>2.171160130718954E-6</v>
      </c>
      <c r="AJ191" s="79">
        <v>-1.5651552287581699E-7</v>
      </c>
      <c r="AK191" s="79">
        <v>3.5743464052287582E-8</v>
      </c>
      <c r="AL191" s="79">
        <v>-2.2467320261437911E-11</v>
      </c>
      <c r="AM191" s="79">
        <v>-4.2279411764705891E-8</v>
      </c>
      <c r="AN191" s="199">
        <v>-1.9995915032679712E-9</v>
      </c>
      <c r="AO191" s="79">
        <v>6.6380718954248309E-10</v>
      </c>
      <c r="AP191" s="79">
        <v>0</v>
      </c>
      <c r="AQ191" s="79">
        <v>-1.9117647058823536E-8</v>
      </c>
      <c r="AR191" s="79">
        <v>3.1474673202614384E-8</v>
      </c>
      <c r="AS191" s="79">
        <v>2.3161764705882358E-8</v>
      </c>
      <c r="AT191" s="79">
        <v>6.3296568627450967E-8</v>
      </c>
      <c r="AU191" s="79">
        <v>2.7706290849673199E-6</v>
      </c>
      <c r="AV191" s="79">
        <v>-6.9444444444444427E-8</v>
      </c>
      <c r="AW191" s="79">
        <v>4.6078431372549048E-9</v>
      </c>
      <c r="AX191" s="79">
        <v>8.0678104575163402E-9</v>
      </c>
      <c r="AY191" s="79">
        <v>-6.6789215686274519E-9</v>
      </c>
      <c r="AZ191" s="79">
        <v>1.1737540849673203E-6</v>
      </c>
      <c r="BA191" s="79">
        <v>1.9975490196078425E-8</v>
      </c>
      <c r="BB191" s="79">
        <v>3.3639705882352952E-7</v>
      </c>
      <c r="BC191" s="79">
        <v>1.3394607843137256E-7</v>
      </c>
      <c r="BD191" s="79">
        <v>6.9301470588235294E-9</v>
      </c>
      <c r="BE191" s="79">
        <v>0</v>
      </c>
      <c r="BF191" s="79">
        <v>8.3925653594771248E-9</v>
      </c>
      <c r="BG191" s="79">
        <v>4.8304738562091518E-8</v>
      </c>
      <c r="BH191" s="79">
        <v>0</v>
      </c>
      <c r="BI191" s="79">
        <v>0</v>
      </c>
      <c r="BJ191" s="79">
        <v>2.9583333333333335E-6</v>
      </c>
      <c r="BK191" s="79">
        <v>1.2912581699346402E-8</v>
      </c>
      <c r="BL191" s="79">
        <v>0</v>
      </c>
      <c r="BM191" s="79">
        <v>0</v>
      </c>
      <c r="BN191" s="79">
        <v>0</v>
      </c>
      <c r="BO191" s="79">
        <v>0</v>
      </c>
      <c r="BP191" s="79">
        <v>3.8766339869281052E-8</v>
      </c>
      <c r="BQ191" s="79">
        <v>0</v>
      </c>
      <c r="BR191" s="79">
        <v>3.1924019607843135E-9</v>
      </c>
      <c r="BS191" s="79">
        <v>0</v>
      </c>
      <c r="BT191" s="79">
        <v>0</v>
      </c>
      <c r="BU191" s="79">
        <v>-6.7606209150326767E-9</v>
      </c>
      <c r="BV191" s="79">
        <v>-7.2916666666666689E-10</v>
      </c>
      <c r="BW191" s="79">
        <v>-1.7116013071895425E-8</v>
      </c>
      <c r="BX191" s="79">
        <v>0</v>
      </c>
      <c r="BY191" s="79">
        <v>0</v>
      </c>
      <c r="BZ191" s="79">
        <v>0</v>
      </c>
      <c r="CA191" s="79">
        <v>-1.4848856209150325E-8</v>
      </c>
      <c r="CB191" s="79">
        <v>0</v>
      </c>
      <c r="CC191" s="79">
        <v>-5.0245098039215686E-9</v>
      </c>
      <c r="CD191" s="79">
        <v>0</v>
      </c>
      <c r="CE191" s="79">
        <v>0</v>
      </c>
      <c r="CF191" s="79">
        <v>0</v>
      </c>
      <c r="CG191" s="79">
        <v>-8.6376633986928127E-9</v>
      </c>
      <c r="CH191" s="79">
        <v>0</v>
      </c>
      <c r="CI191" s="79">
        <v>-4.726307189542484E-9</v>
      </c>
      <c r="CJ191" s="79">
        <v>0</v>
      </c>
      <c r="CK191" s="79">
        <v>0</v>
      </c>
      <c r="CL191" s="79">
        <v>-2.9044117647058821E-9</v>
      </c>
      <c r="CM191" s="79">
        <v>0</v>
      </c>
      <c r="CN191" s="79">
        <v>0</v>
      </c>
      <c r="CO191" s="79">
        <v>0</v>
      </c>
      <c r="CP191" s="79">
        <v>0</v>
      </c>
      <c r="CQ191" s="79">
        <v>3.247549019607845E-9</v>
      </c>
      <c r="CR191" s="79">
        <v>0</v>
      </c>
      <c r="CS191" s="79">
        <v>0</v>
      </c>
      <c r="CT191" s="79">
        <v>0</v>
      </c>
      <c r="CU191" s="79">
        <v>0</v>
      </c>
      <c r="CV191" s="79">
        <v>0</v>
      </c>
      <c r="CW191" s="79">
        <v>0</v>
      </c>
      <c r="CX191" s="79">
        <v>0</v>
      </c>
      <c r="CY191" s="79">
        <v>0</v>
      </c>
      <c r="CZ191" s="79">
        <v>0</v>
      </c>
      <c r="DA191" s="79">
        <v>0</v>
      </c>
      <c r="DB191" s="79">
        <v>0</v>
      </c>
      <c r="DC191" s="79">
        <v>0</v>
      </c>
      <c r="DD191" s="79">
        <v>0</v>
      </c>
      <c r="DE191" s="79">
        <v>9.191176470588244E-10</v>
      </c>
    </row>
    <row r="192" spans="1:109">
      <c r="A192" s="80">
        <v>2</v>
      </c>
      <c r="B192" s="186" t="s">
        <v>23</v>
      </c>
      <c r="C192" s="186">
        <v>0.70299999999999996</v>
      </c>
      <c r="D192" s="246">
        <v>42878</v>
      </c>
      <c r="E192" s="188" t="s">
        <v>26</v>
      </c>
      <c r="F192" s="85">
        <v>100</v>
      </c>
      <c r="G192" s="85">
        <v>1.2</v>
      </c>
      <c r="H192" s="85">
        <v>12</v>
      </c>
      <c r="I192" s="85"/>
      <c r="J192" s="79">
        <v>0.86619464199999996</v>
      </c>
      <c r="K192" s="79">
        <v>4.1060514340000003</v>
      </c>
      <c r="L192" s="79">
        <v>0.64651554099999997</v>
      </c>
      <c r="M192" s="79">
        <v>1.1128876034666666</v>
      </c>
      <c r="N192" s="79">
        <v>0.7009311829999989</v>
      </c>
      <c r="O192" s="79">
        <v>0</v>
      </c>
      <c r="P192" s="79">
        <v>100</v>
      </c>
      <c r="Q192" s="189">
        <v>2.0419879749314531</v>
      </c>
      <c r="R192" s="190">
        <v>0.32091320871783752</v>
      </c>
      <c r="S192" s="191">
        <v>5.8674114375244804</v>
      </c>
      <c r="T192" s="186">
        <v>-5.6683285849952518E-6</v>
      </c>
      <c r="U192" s="79">
        <v>-4.2596549540993987E-8</v>
      </c>
      <c r="V192" s="79">
        <v>6.1332700221589109E-10</v>
      </c>
      <c r="W192" s="83">
        <v>4.9461855017410573E-6</v>
      </c>
      <c r="X192" s="79">
        <v>7.8347578347578354E-8</v>
      </c>
      <c r="Y192" s="79">
        <v>1.4620924343146564E-8</v>
      </c>
      <c r="Z192" s="79">
        <v>-6.9840139284583731E-8</v>
      </c>
      <c r="AA192" s="79">
        <v>-9.4966761633428294E-9</v>
      </c>
      <c r="AB192" s="79">
        <v>7.9732510288065856E-6</v>
      </c>
      <c r="AC192" s="199">
        <v>1.0268281101614435E-7</v>
      </c>
      <c r="AD192" s="199">
        <v>1.7341326369104147E-7</v>
      </c>
      <c r="AE192" s="79">
        <v>-2.0437638493194047E-8</v>
      </c>
      <c r="AF192" s="79">
        <v>-7.6962646407090849E-9</v>
      </c>
      <c r="AG192" s="79">
        <v>-2.7302943969610637E-8</v>
      </c>
      <c r="AH192" s="199">
        <v>-4.4040835707502369E-8</v>
      </c>
      <c r="AI192" s="79">
        <v>4.1567742956631846E-7</v>
      </c>
      <c r="AJ192" s="79">
        <v>-1.5083887306109528E-7</v>
      </c>
      <c r="AK192" s="79">
        <v>-2.9874960430515987E-9</v>
      </c>
      <c r="AL192" s="79">
        <v>-2.1763216207660655E-11</v>
      </c>
      <c r="AM192" s="79">
        <v>-1.090139284583729E-7</v>
      </c>
      <c r="AN192" s="199">
        <v>-3.098290598290598E-9</v>
      </c>
      <c r="AO192" s="79">
        <v>-2.5324469768914217E-10</v>
      </c>
      <c r="AP192" s="199">
        <v>0</v>
      </c>
      <c r="AQ192" s="79">
        <v>-1.3433839822728713E-8</v>
      </c>
      <c r="AR192" s="79">
        <v>-8.2304526748971185E-9</v>
      </c>
      <c r="AS192" s="79">
        <v>-6.5066081038303259E-9</v>
      </c>
      <c r="AT192" s="79">
        <v>2.3939537828426716E-8</v>
      </c>
      <c r="AU192" s="79">
        <v>4.6711775878442544E-7</v>
      </c>
      <c r="AV192" s="79">
        <v>-7.8545425767648E-8</v>
      </c>
      <c r="AW192" s="79">
        <v>-1.5926717315606205E-9</v>
      </c>
      <c r="AX192" s="79">
        <v>1.0208926875593544E-8</v>
      </c>
      <c r="AY192" s="79">
        <v>-6.4696106362773038E-9</v>
      </c>
      <c r="AZ192" s="79">
        <v>1.8403767014878125E-7</v>
      </c>
      <c r="BA192" s="79">
        <v>4.6889838556505225E-9</v>
      </c>
      <c r="BB192" s="79">
        <v>1.3414055080721747E-7</v>
      </c>
      <c r="BC192" s="79">
        <v>6.5843621399176948E-8</v>
      </c>
      <c r="BD192" s="79">
        <v>3.6977682811016147E-9</v>
      </c>
      <c r="BE192" s="79">
        <v>0</v>
      </c>
      <c r="BF192" s="79">
        <v>2.5739949351060461E-9</v>
      </c>
      <c r="BG192" s="79">
        <v>2.1608895220006334E-8</v>
      </c>
      <c r="BH192" s="79">
        <v>0</v>
      </c>
      <c r="BI192" s="79">
        <v>0</v>
      </c>
      <c r="BJ192" s="79">
        <v>4.6652421652421648E-7</v>
      </c>
      <c r="BK192" s="79">
        <v>2.5462962962962966E-9</v>
      </c>
      <c r="BL192" s="79">
        <v>0</v>
      </c>
      <c r="BM192" s="79">
        <v>0</v>
      </c>
      <c r="BN192" s="79">
        <v>0</v>
      </c>
      <c r="BO192" s="79">
        <v>0</v>
      </c>
      <c r="BP192" s="79">
        <v>1.9824311490978157E-8</v>
      </c>
      <c r="BQ192" s="79">
        <v>0</v>
      </c>
      <c r="BR192" s="79">
        <v>1.0842038619816396E-9</v>
      </c>
      <c r="BS192" s="79">
        <v>0</v>
      </c>
      <c r="BT192" s="79">
        <v>0</v>
      </c>
      <c r="BU192" s="79">
        <v>-2.8371320037986705E-9</v>
      </c>
      <c r="BV192" s="79">
        <v>-7.6764798987021213E-10</v>
      </c>
      <c r="BW192" s="79">
        <v>-1.2800728078505857E-8</v>
      </c>
      <c r="BX192" s="79">
        <v>0</v>
      </c>
      <c r="BY192" s="79">
        <v>0</v>
      </c>
      <c r="BZ192" s="79">
        <v>0</v>
      </c>
      <c r="CA192" s="79">
        <v>-1.2048907882241216E-8</v>
      </c>
      <c r="CB192" s="79">
        <v>0</v>
      </c>
      <c r="CC192" s="79">
        <v>-3.8046058879392212E-9</v>
      </c>
      <c r="CD192" s="79">
        <v>0</v>
      </c>
      <c r="CE192" s="79">
        <v>0</v>
      </c>
      <c r="CF192" s="79">
        <v>0</v>
      </c>
      <c r="CG192" s="79">
        <v>-8.5489870212092436E-9</v>
      </c>
      <c r="CH192" s="79">
        <v>0</v>
      </c>
      <c r="CI192" s="79">
        <v>-3.1497309275087055E-9</v>
      </c>
      <c r="CJ192" s="79">
        <v>0</v>
      </c>
      <c r="CK192" s="79">
        <v>0</v>
      </c>
      <c r="CL192" s="79">
        <v>-2.7738208293763848E-9</v>
      </c>
      <c r="CM192" s="79">
        <v>0</v>
      </c>
      <c r="CN192" s="79">
        <v>0</v>
      </c>
      <c r="CO192" s="79">
        <v>0</v>
      </c>
      <c r="CP192" s="79">
        <v>0</v>
      </c>
      <c r="CQ192" s="79">
        <v>4.9719056663501119E-9</v>
      </c>
      <c r="CR192" s="79">
        <v>0</v>
      </c>
      <c r="CS192" s="79">
        <v>0</v>
      </c>
      <c r="CT192" s="79">
        <v>0</v>
      </c>
      <c r="CU192" s="79">
        <v>0</v>
      </c>
      <c r="CV192" s="79">
        <v>0</v>
      </c>
      <c r="CW192" s="79">
        <v>0</v>
      </c>
      <c r="CX192" s="79">
        <v>0</v>
      </c>
      <c r="CY192" s="79">
        <v>0</v>
      </c>
      <c r="CZ192" s="79">
        <v>0</v>
      </c>
      <c r="DA192" s="79">
        <v>0</v>
      </c>
      <c r="DB192" s="79">
        <v>0</v>
      </c>
      <c r="DC192" s="79">
        <v>0</v>
      </c>
      <c r="DD192" s="79">
        <v>0</v>
      </c>
      <c r="DE192" s="79">
        <v>9.1999050332383669E-10</v>
      </c>
    </row>
    <row r="193" spans="1:109">
      <c r="A193" s="80">
        <v>39</v>
      </c>
      <c r="B193" s="204" t="s">
        <v>673</v>
      </c>
      <c r="C193" s="204">
        <v>0.66600000000000004</v>
      </c>
      <c r="D193" s="250">
        <v>42880</v>
      </c>
      <c r="E193" s="205" t="s">
        <v>26</v>
      </c>
      <c r="F193" s="77">
        <v>100</v>
      </c>
      <c r="G193" s="85">
        <v>1.3</v>
      </c>
      <c r="H193" s="85">
        <v>13</v>
      </c>
      <c r="I193" s="77"/>
      <c r="J193" s="83">
        <v>0.69186957500000001</v>
      </c>
      <c r="K193" s="83">
        <v>7.0013676819999997</v>
      </c>
      <c r="L193" s="83">
        <v>0.21243658000000001</v>
      </c>
      <c r="M193" s="83">
        <v>1.1071702428333332</v>
      </c>
      <c r="N193" s="83">
        <v>1.196558795333333</v>
      </c>
      <c r="O193" s="83">
        <v>3</v>
      </c>
      <c r="P193" s="83">
        <v>18.329999999999998</v>
      </c>
      <c r="Q193" s="189">
        <v>1.5645646298472384</v>
      </c>
      <c r="R193" s="190">
        <v>0.33981311818127841</v>
      </c>
      <c r="S193" s="191">
        <v>4.862726556991773</v>
      </c>
      <c r="T193" s="186">
        <v>-5.6622807017543855E-6</v>
      </c>
      <c r="U193" s="83">
        <v>-1.6666666666666664E-8</v>
      </c>
      <c r="V193" s="79">
        <v>-2.6564327485380104E-8</v>
      </c>
      <c r="W193" s="83">
        <v>-4.4152046783625732E-6</v>
      </c>
      <c r="X193" s="79">
        <v>0</v>
      </c>
      <c r="Y193" s="79">
        <v>-4.5131578947368422E-8</v>
      </c>
      <c r="Z193" s="79">
        <v>-7.3245614035087581E-8</v>
      </c>
      <c r="AA193" s="199">
        <v>-1.1081871345029239E-8</v>
      </c>
      <c r="AB193" s="79">
        <v>-6.5058479532163748E-6</v>
      </c>
      <c r="AC193" s="199">
        <v>1.7105263157894658E-8</v>
      </c>
      <c r="AD193" s="199">
        <v>2.2719298245614029E-7</v>
      </c>
      <c r="AE193" s="79">
        <v>-7.4999999999999993E-9</v>
      </c>
      <c r="AF193" s="79">
        <v>0</v>
      </c>
      <c r="AG193" s="79">
        <v>-2.8801169590643157E-8</v>
      </c>
      <c r="AH193" s="199">
        <v>-3.6505847953216399E-8</v>
      </c>
      <c r="AI193" s="79">
        <v>5.6871345029239782E-7</v>
      </c>
      <c r="AJ193" s="79">
        <v>-1.2353801169590641E-7</v>
      </c>
      <c r="AK193" s="79">
        <v>-6.8859649122807078E-8</v>
      </c>
      <c r="AL193" s="79">
        <v>0</v>
      </c>
      <c r="AM193" s="79">
        <v>-1.7266081871345033E-7</v>
      </c>
      <c r="AN193" s="199">
        <v>-4.361111111111111E-9</v>
      </c>
      <c r="AO193" s="79">
        <v>0</v>
      </c>
      <c r="AP193" s="199">
        <v>0</v>
      </c>
      <c r="AQ193" s="79">
        <v>0</v>
      </c>
      <c r="AR193" s="79">
        <v>-7.3099415204676811E-10</v>
      </c>
      <c r="AS193" s="79">
        <v>-7.2792397660818748E-9</v>
      </c>
      <c r="AT193" s="79">
        <v>3.8450292397660837E-8</v>
      </c>
      <c r="AU193" s="83">
        <v>2.2690058479532161E-6</v>
      </c>
      <c r="AV193" s="83">
        <v>-1.2368421052631576E-7</v>
      </c>
      <c r="AW193" s="83">
        <v>8.0409356725146105E-10</v>
      </c>
      <c r="AX193" s="83">
        <v>3.6345029239766074E-8</v>
      </c>
      <c r="AY193" s="83">
        <v>-1.153508771929825E-9</v>
      </c>
      <c r="AZ193" s="83">
        <v>1.3967836257309943E-7</v>
      </c>
      <c r="BA193" s="83">
        <v>8.4502923976608194E-9</v>
      </c>
      <c r="BB193" s="83">
        <v>-2.6315789473684274E-8</v>
      </c>
      <c r="BC193" s="83">
        <v>1.3040935672514613E-8</v>
      </c>
      <c r="BD193" s="83">
        <v>3.5102339181286547E-9</v>
      </c>
      <c r="BE193" s="83">
        <v>4.8684210526315781E-10</v>
      </c>
      <c r="BF193" s="83">
        <v>0</v>
      </c>
      <c r="BG193" s="83">
        <v>4.536549707602339E-8</v>
      </c>
      <c r="BH193" s="83">
        <v>3.3230994152046774E-9</v>
      </c>
      <c r="BI193" s="83">
        <v>0</v>
      </c>
      <c r="BJ193" s="83">
        <v>5.6769005847953227E-7</v>
      </c>
      <c r="BK193" s="83">
        <v>2.4590643274853805E-9</v>
      </c>
      <c r="BL193" s="83">
        <v>2.4429824561403512E-9</v>
      </c>
      <c r="BM193" s="83">
        <v>0</v>
      </c>
      <c r="BN193" s="83">
        <v>-2.1783625730994222E-9</v>
      </c>
      <c r="BO193" s="83">
        <v>0</v>
      </c>
      <c r="BP193" s="83">
        <v>2.3538011695906439E-9</v>
      </c>
      <c r="BQ193" s="83">
        <v>0</v>
      </c>
      <c r="BR193" s="83">
        <v>-1.27923976608187E-9</v>
      </c>
      <c r="BS193" s="83">
        <v>3.6944444444444466E-9</v>
      </c>
      <c r="BT193" s="83">
        <v>-1.074561403508772E-7</v>
      </c>
      <c r="BU193" s="83">
        <v>-1.3947368421052629E-8</v>
      </c>
      <c r="BV193" s="83">
        <v>-1.4532163742690049E-9</v>
      </c>
      <c r="BW193" s="83">
        <v>-1.3435672514619883E-8</v>
      </c>
      <c r="BX193" s="83">
        <v>0</v>
      </c>
      <c r="BY193" s="83">
        <v>0</v>
      </c>
      <c r="BZ193" s="83">
        <v>0</v>
      </c>
      <c r="CA193" s="83">
        <v>-9.4005847953216345E-9</v>
      </c>
      <c r="CB193" s="83">
        <v>-1.0643274853801183E-9</v>
      </c>
      <c r="CC193" s="83">
        <v>-1.7105263157894737E-9</v>
      </c>
      <c r="CD193" s="83">
        <v>0</v>
      </c>
      <c r="CE193" s="83">
        <v>-3.9561403508771933E-10</v>
      </c>
      <c r="CF193" s="83">
        <v>1.1111111111111187E-10</v>
      </c>
      <c r="CG193" s="83">
        <v>-5.9809941520467837E-9</v>
      </c>
      <c r="CH193" s="83">
        <v>0</v>
      </c>
      <c r="CI193" s="83">
        <v>-1.5350877192982455E-9</v>
      </c>
      <c r="CJ193" s="83">
        <v>0</v>
      </c>
      <c r="CK193" s="83">
        <v>-1.7119883040935672E-9</v>
      </c>
      <c r="CL193" s="83">
        <v>-2.5350877192982456E-9</v>
      </c>
      <c r="CM193" s="83">
        <v>0</v>
      </c>
      <c r="CN193" s="79">
        <v>0</v>
      </c>
      <c r="CO193" s="83">
        <v>0</v>
      </c>
      <c r="CP193" s="83">
        <v>0</v>
      </c>
      <c r="CQ193" s="83">
        <v>6.8669590643274858E-8</v>
      </c>
      <c r="CR193" s="83">
        <v>6.6081871345029239E-9</v>
      </c>
      <c r="CS193" s="83">
        <v>0</v>
      </c>
      <c r="CT193" s="83">
        <v>0</v>
      </c>
      <c r="CU193" s="83">
        <v>0</v>
      </c>
      <c r="CV193" s="83">
        <v>0</v>
      </c>
      <c r="CW193" s="83">
        <v>0</v>
      </c>
      <c r="CX193" s="83">
        <v>0</v>
      </c>
      <c r="CY193" s="83">
        <v>0</v>
      </c>
      <c r="CZ193" s="83">
        <v>3.568713450292396E-9</v>
      </c>
      <c r="DA193" s="83">
        <v>4.2690058479532131E-10</v>
      </c>
      <c r="DB193" s="83">
        <v>0</v>
      </c>
      <c r="DC193" s="83">
        <v>0</v>
      </c>
      <c r="DD193" s="83">
        <v>0</v>
      </c>
      <c r="DE193" s="83">
        <v>9.2251461988304086E-10</v>
      </c>
    </row>
    <row r="194" spans="1:109">
      <c r="A194" s="80">
        <v>30</v>
      </c>
      <c r="B194" s="186" t="s">
        <v>172</v>
      </c>
      <c r="C194" s="186">
        <v>0.73199999999999998</v>
      </c>
      <c r="D194" s="251">
        <v>42880</v>
      </c>
      <c r="E194" s="188" t="s">
        <v>26</v>
      </c>
      <c r="F194" s="85">
        <v>100</v>
      </c>
      <c r="G194" s="85">
        <v>1.4</v>
      </c>
      <c r="H194" s="85">
        <v>14</v>
      </c>
      <c r="I194" s="85"/>
      <c r="J194" s="79">
        <v>2.5398025000000001E-2</v>
      </c>
      <c r="K194" s="79">
        <v>0.50741014799999995</v>
      </c>
      <c r="L194" s="79">
        <v>0.82067865699999998</v>
      </c>
      <c r="M194" s="79">
        <v>1.9604268961333335</v>
      </c>
      <c r="N194" s="79">
        <v>1.1752580353333326</v>
      </c>
      <c r="O194" s="79">
        <v>0</v>
      </c>
      <c r="P194" s="79">
        <v>100</v>
      </c>
      <c r="Q194" s="189">
        <v>0.85212643948296118</v>
      </c>
      <c r="R194" s="190">
        <v>0.19299844472275882</v>
      </c>
      <c r="S194" s="191">
        <v>3.6321118683901288</v>
      </c>
      <c r="T194" s="186">
        <v>-5.6616282153274999E-6</v>
      </c>
      <c r="U194" s="83">
        <v>-2.819212410501194E-8</v>
      </c>
      <c r="V194" s="79">
        <v>-1.1005038451339147E-8</v>
      </c>
      <c r="W194" s="83">
        <v>-4.0440201538053567E-6</v>
      </c>
      <c r="X194" s="79">
        <v>-2.5357995226730212E-8</v>
      </c>
      <c r="Y194" s="79">
        <v>-4.3324051975603289E-8</v>
      </c>
      <c r="Z194" s="79">
        <v>-4.9887297798992157E-8</v>
      </c>
      <c r="AA194" s="199">
        <v>-2.386634844868736E-8</v>
      </c>
      <c r="AB194" s="79">
        <v>-3.1821797931583135E-6</v>
      </c>
      <c r="AC194" s="199">
        <v>2.9169981437284508E-8</v>
      </c>
      <c r="AD194" s="199">
        <v>1.9656589763988332E-7</v>
      </c>
      <c r="AE194" s="79">
        <v>-7.2924953593211409E-9</v>
      </c>
      <c r="AF194" s="79">
        <v>0</v>
      </c>
      <c r="AG194" s="79">
        <v>-3.8782816229117004E-8</v>
      </c>
      <c r="AH194" s="199">
        <v>-2.3866348448687373E-8</v>
      </c>
      <c r="AI194" s="79">
        <v>7.5576770087509946E-7</v>
      </c>
      <c r="AJ194" s="79">
        <v>-1.138623707239459E-7</v>
      </c>
      <c r="AK194" s="79">
        <v>-2.5855210819411335E-8</v>
      </c>
      <c r="AL194" s="79">
        <v>0</v>
      </c>
      <c r="AM194" s="79">
        <v>-1.4485547600106077E-7</v>
      </c>
      <c r="AN194" s="199">
        <v>-4.3688676743569354E-9</v>
      </c>
      <c r="AO194" s="79">
        <v>0</v>
      </c>
      <c r="AP194" s="199">
        <v>0</v>
      </c>
      <c r="AQ194" s="79">
        <v>0</v>
      </c>
      <c r="AR194" s="79">
        <v>-1.740254574383451E-8</v>
      </c>
      <c r="AS194" s="79">
        <v>5.1047467515247848E-10</v>
      </c>
      <c r="AT194" s="79">
        <v>3.5766374966852306E-8</v>
      </c>
      <c r="AU194" s="79">
        <v>1.2553036329885973E-6</v>
      </c>
      <c r="AV194" s="79">
        <v>-8.9001591089896537E-8</v>
      </c>
      <c r="AW194" s="79">
        <v>4.3804693715194908E-9</v>
      </c>
      <c r="AX194" s="79">
        <v>4.7235481304693737E-9</v>
      </c>
      <c r="AY194" s="79">
        <v>-4.0771678599840886E-9</v>
      </c>
      <c r="AZ194" s="79">
        <v>2.5888358525590028E-7</v>
      </c>
      <c r="BA194" s="79">
        <v>4.3920710686820454E-9</v>
      </c>
      <c r="BB194" s="79">
        <v>5.5025192256695783E-8</v>
      </c>
      <c r="BC194" s="79">
        <v>5.8107928931317977E-8</v>
      </c>
      <c r="BD194" s="79">
        <v>4.0373906125696087E-9</v>
      </c>
      <c r="BE194" s="79">
        <v>2.0153805356669315E-9</v>
      </c>
      <c r="BF194" s="79">
        <v>0</v>
      </c>
      <c r="BG194" s="79">
        <v>6.2665738530893652E-8</v>
      </c>
      <c r="BH194" s="79">
        <v>5.386502254044018E-9</v>
      </c>
      <c r="BI194" s="79">
        <v>0</v>
      </c>
      <c r="BJ194" s="79">
        <v>1.2393927340228056E-6</v>
      </c>
      <c r="BK194" s="79">
        <v>6.6958366481039516E-9</v>
      </c>
      <c r="BL194" s="79">
        <v>6.6626889419252175E-9</v>
      </c>
      <c r="BM194" s="79">
        <v>0</v>
      </c>
      <c r="BN194" s="79">
        <v>2.1181384248210025E-8</v>
      </c>
      <c r="BO194" s="79">
        <v>0</v>
      </c>
      <c r="BP194" s="79">
        <v>2.1844338371784683E-8</v>
      </c>
      <c r="BQ194" s="79">
        <v>0</v>
      </c>
      <c r="BR194" s="79">
        <v>3.0164412622646503E-9</v>
      </c>
      <c r="BS194" s="79">
        <v>4.1534075841951743E-9</v>
      </c>
      <c r="BT194" s="79">
        <v>-2.4529302572262058E-8</v>
      </c>
      <c r="BU194" s="79">
        <v>-4.5743834526650758E-9</v>
      </c>
      <c r="BV194" s="79">
        <v>-2.8672765844603521E-10</v>
      </c>
      <c r="BW194" s="79">
        <v>-4.5080880403076076E-9</v>
      </c>
      <c r="BX194" s="79">
        <v>0</v>
      </c>
      <c r="BY194" s="79">
        <v>0</v>
      </c>
      <c r="BZ194" s="79">
        <v>0</v>
      </c>
      <c r="CA194" s="79">
        <v>-8.7178467250066375E-9</v>
      </c>
      <c r="CB194" s="79">
        <v>5.9848183505701362E-9</v>
      </c>
      <c r="CC194" s="79">
        <v>-7.1101829753381153E-10</v>
      </c>
      <c r="CD194" s="79">
        <v>0</v>
      </c>
      <c r="CE194" s="79">
        <v>1.1999469636701111E-10</v>
      </c>
      <c r="CF194" s="79">
        <v>1.5712012728719181E-9</v>
      </c>
      <c r="CG194" s="79">
        <v>-4.7318350570140542E-9</v>
      </c>
      <c r="CH194" s="79">
        <v>0</v>
      </c>
      <c r="CI194" s="79">
        <v>-1.7402545743834525E-9</v>
      </c>
      <c r="CJ194" s="79">
        <v>0</v>
      </c>
      <c r="CK194" s="79">
        <v>-8.784142137364103E-10</v>
      </c>
      <c r="CL194" s="79">
        <v>-2.212609387430391E-9</v>
      </c>
      <c r="CM194" s="79">
        <v>0</v>
      </c>
      <c r="CN194" s="79">
        <v>0</v>
      </c>
      <c r="CO194" s="79">
        <v>0</v>
      </c>
      <c r="CP194" s="79">
        <v>0</v>
      </c>
      <c r="CQ194" s="79">
        <v>1.7917992574913816E-7</v>
      </c>
      <c r="CR194" s="79">
        <v>1.5629143463272342E-8</v>
      </c>
      <c r="CS194" s="79">
        <v>0</v>
      </c>
      <c r="CT194" s="79">
        <v>0</v>
      </c>
      <c r="CU194" s="79">
        <v>0</v>
      </c>
      <c r="CV194" s="79">
        <v>0</v>
      </c>
      <c r="CW194" s="79">
        <v>0</v>
      </c>
      <c r="CX194" s="79">
        <v>0</v>
      </c>
      <c r="CY194" s="79">
        <v>0</v>
      </c>
      <c r="CZ194" s="79">
        <v>1.3590559533280296E-8</v>
      </c>
      <c r="DA194" s="79">
        <v>2.1214531954388762E-9</v>
      </c>
      <c r="DB194" s="79">
        <v>0</v>
      </c>
      <c r="DC194" s="79">
        <v>0</v>
      </c>
      <c r="DD194" s="79">
        <v>0</v>
      </c>
      <c r="DE194" s="79">
        <v>1.7899761336515473E-10</v>
      </c>
    </row>
    <row r="195" spans="1:109">
      <c r="A195" s="80">
        <v>5</v>
      </c>
      <c r="B195" s="186" t="s">
        <v>590</v>
      </c>
      <c r="C195" s="186">
        <v>0.67800000000000005</v>
      </c>
      <c r="D195" s="246">
        <v>42880</v>
      </c>
      <c r="E195" s="188" t="s">
        <v>16</v>
      </c>
      <c r="F195" s="85">
        <v>90</v>
      </c>
      <c r="G195" s="85"/>
      <c r="H195" s="85"/>
      <c r="I195" s="85">
        <v>10.333333333333334</v>
      </c>
      <c r="J195" s="79">
        <v>0.95984505099999995</v>
      </c>
      <c r="K195" s="79">
        <v>6.4432860249999999</v>
      </c>
      <c r="L195" s="79">
        <v>0.29858355199999997</v>
      </c>
      <c r="M195" s="79">
        <v>1.8434250352666666</v>
      </c>
      <c r="N195" s="79">
        <v>0.71368584066666563</v>
      </c>
      <c r="O195" s="79">
        <v>11</v>
      </c>
      <c r="P195" s="79">
        <v>45.67</v>
      </c>
      <c r="Q195" s="189">
        <v>1.5668488444966708</v>
      </c>
      <c r="R195" s="190">
        <v>0.36522871412770763</v>
      </c>
      <c r="S195" s="191">
        <v>4.8676048178613396</v>
      </c>
      <c r="T195" s="186">
        <v>-5.6573417389020228E-6</v>
      </c>
      <c r="U195" s="79">
        <v>-2.2885474126608895E-8</v>
      </c>
      <c r="V195" s="79">
        <v>-4.8102180194378806E-9</v>
      </c>
      <c r="W195" s="83">
        <v>-3.1028368794326244E-6</v>
      </c>
      <c r="X195" s="79">
        <v>-1.740215392697666E-8</v>
      </c>
      <c r="Y195" s="79">
        <v>-3.6199763593380614E-8</v>
      </c>
      <c r="Z195" s="79">
        <v>-5.3684003152088191E-8</v>
      </c>
      <c r="AA195" s="79">
        <v>-7.3220383504071556E-9</v>
      </c>
      <c r="AB195" s="79">
        <v>-2.6595744680851065E-6</v>
      </c>
      <c r="AC195" s="199">
        <v>1.3018781192540057E-7</v>
      </c>
      <c r="AD195" s="199">
        <v>6.0152350932492779E-7</v>
      </c>
      <c r="AE195" s="79">
        <v>1.237851326503808E-8</v>
      </c>
      <c r="AF195" s="79">
        <v>0</v>
      </c>
      <c r="AG195" s="79">
        <v>-3.2834252692408607E-8</v>
      </c>
      <c r="AH195" s="199">
        <v>-3.2670081428946653E-8</v>
      </c>
      <c r="AI195" s="79">
        <v>2.7597189387969529E-6</v>
      </c>
      <c r="AJ195" s="79">
        <v>-1.2516417126346203E-7</v>
      </c>
      <c r="AK195" s="79">
        <v>2.5774888363540792E-8</v>
      </c>
      <c r="AL195" s="79">
        <v>0</v>
      </c>
      <c r="AM195" s="79">
        <v>-1.3232203835040717E-7</v>
      </c>
      <c r="AN195" s="199">
        <v>-4.5836616758602554E-9</v>
      </c>
      <c r="AO195" s="79">
        <v>0</v>
      </c>
      <c r="AP195" s="199">
        <v>0</v>
      </c>
      <c r="AQ195" s="79">
        <v>0</v>
      </c>
      <c r="AR195" s="79">
        <v>-3.9483188862621507E-8</v>
      </c>
      <c r="AS195" s="79">
        <v>5.1976622012082993E-8</v>
      </c>
      <c r="AT195" s="79">
        <v>7.7767927501970027E-8</v>
      </c>
      <c r="AU195" s="79">
        <v>5.1943787759390586E-7</v>
      </c>
      <c r="AV195" s="79">
        <v>-9.8010244286840019E-8</v>
      </c>
      <c r="AW195" s="79">
        <v>-2.076766482794849E-9</v>
      </c>
      <c r="AX195" s="79">
        <v>2.9994089834515358E-8</v>
      </c>
      <c r="AY195" s="79">
        <v>-4.0386130811662726E-9</v>
      </c>
      <c r="AZ195" s="79">
        <v>7.6388888888888901E-7</v>
      </c>
      <c r="BA195" s="79">
        <v>1.5579852902547934E-8</v>
      </c>
      <c r="BB195" s="79">
        <v>-1.3031914893617022E-7</v>
      </c>
      <c r="BC195" s="79">
        <v>-1.8764775413711598E-8</v>
      </c>
      <c r="BD195" s="79">
        <v>2.4461518255844359E-10</v>
      </c>
      <c r="BE195" s="79">
        <v>2.0045311268715514E-9</v>
      </c>
      <c r="BF195" s="79">
        <v>0</v>
      </c>
      <c r="BG195" s="79">
        <v>3.3950617283950614E-8</v>
      </c>
      <c r="BH195" s="79">
        <v>1.2017336485421591E-8</v>
      </c>
      <c r="BI195" s="79">
        <v>0</v>
      </c>
      <c r="BJ195" s="79">
        <v>4.3204951405306019E-6</v>
      </c>
      <c r="BK195" s="79">
        <v>1.7664827948515886E-8</v>
      </c>
      <c r="BL195" s="79">
        <v>1.7549908064092457E-8</v>
      </c>
      <c r="BM195" s="79">
        <v>0</v>
      </c>
      <c r="BN195" s="79">
        <v>-1.1015891778303123E-8</v>
      </c>
      <c r="BO195" s="79">
        <v>0</v>
      </c>
      <c r="BP195" s="79">
        <v>-4.4227738376674526E-9</v>
      </c>
      <c r="BQ195" s="79">
        <v>0</v>
      </c>
      <c r="BR195" s="79">
        <v>2.352574205411088E-9</v>
      </c>
      <c r="BS195" s="79">
        <v>1.0986340950879962E-8</v>
      </c>
      <c r="BT195" s="79">
        <v>-9.3905962700288991E-8</v>
      </c>
      <c r="BU195" s="79">
        <v>-1.4445429472025212E-8</v>
      </c>
      <c r="BV195" s="79">
        <v>-9.1935907538744316E-10</v>
      </c>
      <c r="BW195" s="79">
        <v>-1.4036643026004734E-8</v>
      </c>
      <c r="BX195" s="79">
        <v>0</v>
      </c>
      <c r="BY195" s="79">
        <v>0</v>
      </c>
      <c r="BZ195" s="79">
        <v>0</v>
      </c>
      <c r="CA195" s="79">
        <v>-9.5383504071447361E-9</v>
      </c>
      <c r="CB195" s="79">
        <v>2.3870501707381136E-9</v>
      </c>
      <c r="CC195" s="79">
        <v>-2.1046755975833989E-9</v>
      </c>
      <c r="CD195" s="79">
        <v>0</v>
      </c>
      <c r="CE195" s="79">
        <v>-2.1243761491988455E-10</v>
      </c>
      <c r="CF195" s="79">
        <v>2.1834778040451672E-10</v>
      </c>
      <c r="CG195" s="79">
        <v>-4.0845810349356451E-9</v>
      </c>
      <c r="CH195" s="79">
        <v>0</v>
      </c>
      <c r="CI195" s="79">
        <v>-1.7237982663514578E-9</v>
      </c>
      <c r="CJ195" s="79">
        <v>0</v>
      </c>
      <c r="CK195" s="79">
        <v>-1.3084449697924865E-9</v>
      </c>
      <c r="CL195" s="79">
        <v>-2.4445101129498296E-9</v>
      </c>
      <c r="CM195" s="79">
        <v>0</v>
      </c>
      <c r="CN195" s="79">
        <v>0</v>
      </c>
      <c r="CO195" s="79">
        <v>0</v>
      </c>
      <c r="CP195" s="79">
        <v>0</v>
      </c>
      <c r="CQ195" s="79">
        <v>2.3985421591804577E-8</v>
      </c>
      <c r="CR195" s="79">
        <v>2.0291568163908591E-9</v>
      </c>
      <c r="CS195" s="79">
        <v>0</v>
      </c>
      <c r="CT195" s="79">
        <v>0</v>
      </c>
      <c r="CU195" s="79">
        <v>0</v>
      </c>
      <c r="CV195" s="79">
        <v>0</v>
      </c>
      <c r="CW195" s="79">
        <v>0</v>
      </c>
      <c r="CX195" s="79">
        <v>0</v>
      </c>
      <c r="CY195" s="79">
        <v>0</v>
      </c>
      <c r="CZ195" s="79">
        <v>-3.3195429472025223E-9</v>
      </c>
      <c r="DA195" s="79">
        <v>-4.3144208037825059E-10</v>
      </c>
      <c r="DB195" s="79">
        <v>0</v>
      </c>
      <c r="DC195" s="79">
        <v>0</v>
      </c>
      <c r="DD195" s="79">
        <v>0</v>
      </c>
      <c r="DE195" s="79">
        <v>-2.1342264250065141E-11</v>
      </c>
    </row>
    <row r="196" spans="1:109">
      <c r="A196" s="80">
        <v>15</v>
      </c>
      <c r="B196" s="186" t="s">
        <v>451</v>
      </c>
      <c r="C196" s="186">
        <v>0.68700000000000006</v>
      </c>
      <c r="D196" s="251">
        <v>42883</v>
      </c>
      <c r="E196" s="188" t="s">
        <v>26</v>
      </c>
      <c r="F196" s="85">
        <v>100</v>
      </c>
      <c r="G196" s="85">
        <v>1</v>
      </c>
      <c r="H196" s="85">
        <v>10</v>
      </c>
      <c r="I196" s="85"/>
      <c r="J196" s="79">
        <v>0.65970618400000003</v>
      </c>
      <c r="K196" s="79">
        <v>3.7512611819999999</v>
      </c>
      <c r="L196" s="79">
        <v>0.59663949100000002</v>
      </c>
      <c r="M196" s="79">
        <v>2.0143225488000001</v>
      </c>
      <c r="N196" s="79">
        <v>1.188708825</v>
      </c>
      <c r="O196" s="79">
        <v>1.67</v>
      </c>
      <c r="P196" s="79">
        <v>14</v>
      </c>
      <c r="Q196" s="189">
        <v>1.659478535056796</v>
      </c>
      <c r="R196" s="190">
        <v>0.34373238000683976</v>
      </c>
      <c r="S196" s="191">
        <v>5.4664451233842541</v>
      </c>
      <c r="T196" s="186">
        <v>-5.6394481730052202E-6</v>
      </c>
      <c r="U196" s="83">
        <v>-2.199850857568979E-8</v>
      </c>
      <c r="V196" s="79">
        <v>-1.1123539647029568E-8</v>
      </c>
      <c r="W196" s="83">
        <v>-4.0237385036042756E-6</v>
      </c>
      <c r="X196" s="79">
        <v>-6.3385533184190871E-8</v>
      </c>
      <c r="Y196" s="79">
        <v>2.0491548595575398E-8</v>
      </c>
      <c r="Z196" s="79">
        <v>-1.488317176236639E-7</v>
      </c>
      <c r="AA196" s="79">
        <v>5.1733780760626429E-9</v>
      </c>
      <c r="AB196" s="79">
        <v>5.9812329107631121E-6</v>
      </c>
      <c r="AC196" s="199">
        <v>1.2941213025105648E-7</v>
      </c>
      <c r="AD196" s="199">
        <v>1.4409333830474768E-7</v>
      </c>
      <c r="AE196" s="79">
        <v>5.4374844643300543E-10</v>
      </c>
      <c r="AF196" s="79">
        <v>0</v>
      </c>
      <c r="AG196" s="79">
        <v>2.9517772806363388E-8</v>
      </c>
      <c r="AH196" s="199">
        <v>-2.7653492418593079E-8</v>
      </c>
      <c r="AI196" s="79">
        <v>-1.1496395724583566E-8</v>
      </c>
      <c r="AJ196" s="79">
        <v>-1.1465324384787468E-7</v>
      </c>
      <c r="AK196" s="79">
        <v>-4.24123788217748E-8</v>
      </c>
      <c r="AL196" s="79">
        <v>0</v>
      </c>
      <c r="AM196" s="79">
        <v>-1.4137459607258267E-7</v>
      </c>
      <c r="AN196" s="199">
        <v>-4.4198980860054687E-9</v>
      </c>
      <c r="AO196" s="79">
        <v>0</v>
      </c>
      <c r="AP196" s="199">
        <v>0</v>
      </c>
      <c r="AQ196" s="79">
        <v>-3.3401690280884891E-9</v>
      </c>
      <c r="AR196" s="79">
        <v>1.8052448421575948E-7</v>
      </c>
      <c r="AS196" s="79">
        <v>-7.318854088988316E-9</v>
      </c>
      <c r="AT196" s="79">
        <v>1.9699229430773045E-8</v>
      </c>
      <c r="AU196" s="79">
        <v>2.8911881680338057E-6</v>
      </c>
      <c r="AV196" s="79">
        <v>-1.3112105393984585E-7</v>
      </c>
      <c r="AW196" s="79">
        <v>1.3593711160825242E-9</v>
      </c>
      <c r="AX196" s="79">
        <v>2.2417971662938115E-8</v>
      </c>
      <c r="AY196" s="79">
        <v>-2.9807357693263736E-9</v>
      </c>
      <c r="AZ196" s="79">
        <v>7.531692766592093E-8</v>
      </c>
      <c r="BA196" s="79">
        <v>8.8864031817051972E-9</v>
      </c>
      <c r="BB196" s="79">
        <v>9.7719363658960964E-8</v>
      </c>
      <c r="BC196" s="79">
        <v>6.136589609743973E-9</v>
      </c>
      <c r="BD196" s="79">
        <v>3.309097688292308E-10</v>
      </c>
      <c r="BE196" s="79">
        <v>7.767834949043001E-10</v>
      </c>
      <c r="BF196" s="79">
        <v>-1.3904424558786961E-9</v>
      </c>
      <c r="BG196" s="79">
        <v>6.0961968680089493E-8</v>
      </c>
      <c r="BH196" s="79">
        <v>-5.251056425553043E-10</v>
      </c>
      <c r="BI196" s="79">
        <v>0</v>
      </c>
      <c r="BJ196" s="79">
        <v>1.4479244345016157E-7</v>
      </c>
      <c r="BK196" s="79">
        <v>2.8740989311459117E-9</v>
      </c>
      <c r="BL196" s="79">
        <v>2.8430275913497417E-9</v>
      </c>
      <c r="BM196" s="79">
        <v>0</v>
      </c>
      <c r="BN196" s="79">
        <v>8.7776534924185866E-9</v>
      </c>
      <c r="BO196" s="79">
        <v>0</v>
      </c>
      <c r="BP196" s="79">
        <v>6.071339796172011E-9</v>
      </c>
      <c r="BQ196" s="79">
        <v>0</v>
      </c>
      <c r="BR196" s="79">
        <v>-9.7408650260999225E-10</v>
      </c>
      <c r="BS196" s="79">
        <v>2.0367263236390752E-9</v>
      </c>
      <c r="BT196" s="79">
        <v>0</v>
      </c>
      <c r="BU196" s="79">
        <v>-1.4929778772060659E-8</v>
      </c>
      <c r="BV196" s="79">
        <v>-9.3524732786477712E-10</v>
      </c>
      <c r="BW196" s="79">
        <v>-5.4219487944320197E-9</v>
      </c>
      <c r="BX196" s="79">
        <v>0</v>
      </c>
      <c r="BY196" s="79">
        <v>0</v>
      </c>
      <c r="BZ196" s="79">
        <v>-7.3328361918966065E-10</v>
      </c>
      <c r="CA196" s="79">
        <v>-3.0139199602286878E-9</v>
      </c>
      <c r="CB196" s="79">
        <v>1.1092468307233376E-9</v>
      </c>
      <c r="CC196" s="79">
        <v>-1.6918344519015659E-9</v>
      </c>
      <c r="CD196" s="79">
        <v>0</v>
      </c>
      <c r="CE196" s="79">
        <v>-1.8953517275664943E-9</v>
      </c>
      <c r="CF196" s="79">
        <v>-4.2101665423813098E-10</v>
      </c>
      <c r="CG196" s="79">
        <v>-3.7875963211533683E-9</v>
      </c>
      <c r="CH196" s="79">
        <v>0</v>
      </c>
      <c r="CI196" s="79">
        <v>-9.4767586378324716E-10</v>
      </c>
      <c r="CJ196" s="79">
        <v>0</v>
      </c>
      <c r="CK196" s="79">
        <v>-1.7664056674123791E-9</v>
      </c>
      <c r="CL196" s="79">
        <v>1.9419587372607614E-10</v>
      </c>
      <c r="CM196" s="79">
        <v>0</v>
      </c>
      <c r="CN196" s="79">
        <v>0</v>
      </c>
      <c r="CO196" s="79">
        <v>-6.4006959980114363E-10</v>
      </c>
      <c r="CP196" s="79">
        <v>0</v>
      </c>
      <c r="CQ196" s="79">
        <v>9.1163310961968668E-9</v>
      </c>
      <c r="CR196" s="79">
        <v>5.226199353716135E-10</v>
      </c>
      <c r="CS196" s="79">
        <v>-2.9051702709420865E-10</v>
      </c>
      <c r="CT196" s="79">
        <v>4.6762366393238856E-10</v>
      </c>
      <c r="CU196" s="79">
        <v>0</v>
      </c>
      <c r="CV196" s="79">
        <v>0</v>
      </c>
      <c r="CW196" s="79">
        <v>0</v>
      </c>
      <c r="CX196" s="79">
        <v>-5.7792692020879912E-10</v>
      </c>
      <c r="CY196" s="79">
        <v>1.4712279393487447E-10</v>
      </c>
      <c r="CZ196" s="79">
        <v>2.7544742729306493E-9</v>
      </c>
      <c r="DA196" s="79">
        <v>0</v>
      </c>
      <c r="DB196" s="79">
        <v>0</v>
      </c>
      <c r="DC196" s="79">
        <v>0</v>
      </c>
      <c r="DD196" s="79">
        <v>-2.2837434750186414E-10</v>
      </c>
      <c r="DE196" s="79">
        <v>-3.9305244842157624E-10</v>
      </c>
    </row>
    <row r="197" spans="1:109" s="216" customFormat="1">
      <c r="A197" s="80">
        <v>22</v>
      </c>
      <c r="B197" s="186" t="s">
        <v>821</v>
      </c>
      <c r="C197" s="186">
        <v>0.69699999999999995</v>
      </c>
      <c r="D197" s="246">
        <v>42882</v>
      </c>
      <c r="E197" s="188" t="s">
        <v>26</v>
      </c>
      <c r="F197" s="85">
        <v>100</v>
      </c>
      <c r="G197" s="85">
        <v>1</v>
      </c>
      <c r="H197" s="85">
        <v>10</v>
      </c>
      <c r="I197" s="85"/>
      <c r="J197" s="79">
        <v>0.63599874700000003</v>
      </c>
      <c r="K197" s="79">
        <v>4.0976659719999997</v>
      </c>
      <c r="L197" s="79">
        <v>0.485606696</v>
      </c>
      <c r="M197" s="79">
        <v>1.2353153517333333</v>
      </c>
      <c r="N197" s="79">
        <v>0.90599619300000001</v>
      </c>
      <c r="O197" s="79">
        <v>0</v>
      </c>
      <c r="P197" s="79">
        <v>70.67</v>
      </c>
      <c r="Q197" s="189">
        <v>0.93615315315315306</v>
      </c>
      <c r="R197" s="190">
        <v>0.18832110606493688</v>
      </c>
      <c r="S197" s="191">
        <v>3.2851940070505288</v>
      </c>
      <c r="T197" s="186">
        <v>-5.6103224675779888E-6</v>
      </c>
      <c r="U197" s="79">
        <v>-3.3999298983526114E-8</v>
      </c>
      <c r="V197" s="79">
        <v>-2.7383456011216272E-8</v>
      </c>
      <c r="W197" s="83">
        <v>-3.0231335436382759E-6</v>
      </c>
      <c r="X197" s="79">
        <v>-3.5050823694357628E-9</v>
      </c>
      <c r="Y197" s="79">
        <v>-2.9793200140203301E-8</v>
      </c>
      <c r="Z197" s="79">
        <v>-6.4953557658605129E-8</v>
      </c>
      <c r="AA197" s="79">
        <v>1.3253592709428624E-9</v>
      </c>
      <c r="AB197" s="79">
        <v>-2.6945320715036803E-6</v>
      </c>
      <c r="AC197" s="199">
        <v>9.3103750438135062E-9</v>
      </c>
      <c r="AD197" s="199">
        <v>9.162504381352963E-8</v>
      </c>
      <c r="AE197" s="79">
        <v>-9.3870487206449381E-9</v>
      </c>
      <c r="AF197" s="79">
        <v>0</v>
      </c>
      <c r="AG197" s="79">
        <v>-2.4272695408342091E-7</v>
      </c>
      <c r="AH197" s="199">
        <v>-3.8347791798107295E-8</v>
      </c>
      <c r="AI197" s="79">
        <v>1.6561514195583602E-7</v>
      </c>
      <c r="AJ197" s="79">
        <v>-1.2344461969856292E-7</v>
      </c>
      <c r="AK197" s="79">
        <v>-5.0714160532772512E-8</v>
      </c>
      <c r="AL197" s="79">
        <v>0</v>
      </c>
      <c r="AM197" s="79">
        <v>-1.2541622853137047E-7</v>
      </c>
      <c r="AN197" s="199">
        <v>-4.1151857693655815E-9</v>
      </c>
      <c r="AO197" s="79">
        <v>0</v>
      </c>
      <c r="AP197" s="199">
        <v>0</v>
      </c>
      <c r="AQ197" s="79">
        <v>-2.6507185418857247E-9</v>
      </c>
      <c r="AR197" s="79">
        <v>1.7952593760953385E-7</v>
      </c>
      <c r="AS197" s="79">
        <v>4.8928759200841203E-9</v>
      </c>
      <c r="AT197" s="79">
        <v>3.0121801612337888E-8</v>
      </c>
      <c r="AU197" s="79">
        <v>-2.6660532772520157E-7</v>
      </c>
      <c r="AV197" s="79">
        <v>0</v>
      </c>
      <c r="AW197" s="79">
        <v>0</v>
      </c>
      <c r="AX197" s="79">
        <v>0</v>
      </c>
      <c r="AY197" s="79">
        <v>-9.8580441640379843E-12</v>
      </c>
      <c r="AZ197" s="79">
        <v>1.5433315807921487E-7</v>
      </c>
      <c r="BA197" s="79">
        <v>7.7330879775674677E-9</v>
      </c>
      <c r="BB197" s="79">
        <v>3.1085699263932709E-7</v>
      </c>
      <c r="BC197" s="79">
        <v>1.8993165089379601E-7</v>
      </c>
      <c r="BD197" s="79">
        <v>6.7461882229232403E-9</v>
      </c>
      <c r="BE197" s="79">
        <v>6.7582369435681834E-10</v>
      </c>
      <c r="BF197" s="79">
        <v>2.1764370837714686E-9</v>
      </c>
      <c r="BG197" s="79">
        <v>4.2838678583946725E-8</v>
      </c>
      <c r="BH197" s="79">
        <v>4.6387574483000353E-9</v>
      </c>
      <c r="BI197" s="79">
        <v>7.678321065545046E-10</v>
      </c>
      <c r="BJ197" s="79">
        <v>8.1416491412548186E-7</v>
      </c>
      <c r="BK197" s="79">
        <v>2.6288117770767636E-10</v>
      </c>
      <c r="BL197" s="79">
        <v>2.6288117770767636E-10</v>
      </c>
      <c r="BM197" s="79">
        <v>0</v>
      </c>
      <c r="BN197" s="79">
        <v>7.8864353312302855E-8</v>
      </c>
      <c r="BO197" s="79">
        <v>0</v>
      </c>
      <c r="BP197" s="79">
        <v>6.1295127935506496E-8</v>
      </c>
      <c r="BQ197" s="79">
        <v>0</v>
      </c>
      <c r="BR197" s="79">
        <v>-8.7627059235892364E-10</v>
      </c>
      <c r="BS197" s="79">
        <v>1.5225201542236244E-8</v>
      </c>
      <c r="BT197" s="79">
        <v>3.3955485453908136E-8</v>
      </c>
      <c r="BU197" s="79">
        <v>-5.093322818086228E-9</v>
      </c>
      <c r="BV197" s="79">
        <v>-7.0101647388714436E-11</v>
      </c>
      <c r="BW197" s="79">
        <v>-5.8600595864002822E-9</v>
      </c>
      <c r="BX197" s="79">
        <v>0</v>
      </c>
      <c r="BY197" s="79">
        <v>0</v>
      </c>
      <c r="BZ197" s="79">
        <v>-2.6288117770767636E-10</v>
      </c>
      <c r="CA197" s="79">
        <v>-3.822730459165793E-9</v>
      </c>
      <c r="CB197" s="79">
        <v>-4.8742551699964939E-10</v>
      </c>
      <c r="CC197" s="79">
        <v>-8.1712232737469335E-10</v>
      </c>
      <c r="CD197" s="79">
        <v>-1.4677532422011759E-10</v>
      </c>
      <c r="CE197" s="79">
        <v>0</v>
      </c>
      <c r="CF197" s="79">
        <v>2.1578163336838412E-10</v>
      </c>
      <c r="CG197" s="79">
        <v>-2.6605765860497711E-9</v>
      </c>
      <c r="CH197" s="79">
        <v>0</v>
      </c>
      <c r="CI197" s="79">
        <v>-1.8073080967402688E-10</v>
      </c>
      <c r="CJ197" s="79">
        <v>0</v>
      </c>
      <c r="CK197" s="79">
        <v>-5.4657378198387719E-10</v>
      </c>
      <c r="CL197" s="79">
        <v>-9.2227479845776429E-10</v>
      </c>
      <c r="CM197" s="79">
        <v>0</v>
      </c>
      <c r="CN197" s="79">
        <v>0</v>
      </c>
      <c r="CO197" s="79">
        <v>-4.0856116368734668E-10</v>
      </c>
      <c r="CP197" s="79">
        <v>0</v>
      </c>
      <c r="CQ197" s="79">
        <v>1.0274272695408342E-9</v>
      </c>
      <c r="CR197" s="79">
        <v>0</v>
      </c>
      <c r="CS197" s="79">
        <v>1.1281983876621075E-10</v>
      </c>
      <c r="CT197" s="79">
        <v>0</v>
      </c>
      <c r="CU197" s="79">
        <v>0</v>
      </c>
      <c r="CV197" s="79">
        <v>9.8361373992288773E-10</v>
      </c>
      <c r="CW197" s="79">
        <v>2.9574132492113349E-11</v>
      </c>
      <c r="CX197" s="79">
        <v>-6.1777076761303835E-10</v>
      </c>
      <c r="CY197" s="79">
        <v>5.2795303189624968E-11</v>
      </c>
      <c r="CZ197" s="79">
        <v>2.8993603224675778E-8</v>
      </c>
      <c r="DA197" s="79">
        <v>4.2422450052576232E-9</v>
      </c>
      <c r="DB197" s="79">
        <v>5.7384770417104812E-9</v>
      </c>
      <c r="DC197" s="79">
        <v>0</v>
      </c>
      <c r="DD197" s="79">
        <v>5.1371363477041771E-10</v>
      </c>
      <c r="DE197" s="79">
        <v>-1.5225201542236237E-10</v>
      </c>
    </row>
    <row r="198" spans="1:109">
      <c r="A198" s="80">
        <v>23</v>
      </c>
      <c r="B198" s="186" t="s">
        <v>470</v>
      </c>
      <c r="C198" s="186">
        <v>0.70699999999999996</v>
      </c>
      <c r="D198" s="246">
        <v>42878</v>
      </c>
      <c r="E198" s="188" t="s">
        <v>26</v>
      </c>
      <c r="F198" s="85">
        <v>100</v>
      </c>
      <c r="G198" s="85">
        <v>0.9</v>
      </c>
      <c r="H198" s="85">
        <v>9</v>
      </c>
      <c r="I198" s="85"/>
      <c r="J198" s="79">
        <v>0.71761144799999999</v>
      </c>
      <c r="K198" s="79">
        <v>4.0925988210000002</v>
      </c>
      <c r="L198" s="79">
        <v>0.52788925099999995</v>
      </c>
      <c r="M198" s="79">
        <v>1.0098383444666668</v>
      </c>
      <c r="N198" s="79">
        <v>0.44817188766666533</v>
      </c>
      <c r="O198" s="79">
        <v>2.33</v>
      </c>
      <c r="P198" s="79">
        <v>14.67</v>
      </c>
      <c r="Q198" s="189">
        <v>0.85077497062279672</v>
      </c>
      <c r="R198" s="190">
        <v>0.22647165634954936</v>
      </c>
      <c r="S198" s="191">
        <v>3.0553713866039951</v>
      </c>
      <c r="T198" s="186">
        <v>-5.6094182825484768E-6</v>
      </c>
      <c r="U198" s="79">
        <v>-4.6572022160664808E-8</v>
      </c>
      <c r="V198" s="79">
        <v>-4.4821483533394904E-9</v>
      </c>
      <c r="W198" s="83">
        <v>5.1746691289627576E-6</v>
      </c>
      <c r="X198" s="79">
        <v>9.7337642351492818E-8</v>
      </c>
      <c r="Y198" s="79">
        <v>1.3061711295783323E-8</v>
      </c>
      <c r="Z198" s="79">
        <v>-7.7139119729147529E-8</v>
      </c>
      <c r="AA198" s="79">
        <v>-2.4680670975684853E-8</v>
      </c>
      <c r="AB198" s="79">
        <v>5.1939058171745157E-6</v>
      </c>
      <c r="AC198" s="199">
        <v>5.5594028931979079E-8</v>
      </c>
      <c r="AD198" s="199">
        <v>1.0081948291782087E-7</v>
      </c>
      <c r="AE198" s="79">
        <v>-2.0063865804863038E-8</v>
      </c>
      <c r="AF198" s="79">
        <v>-7.4830717143736541E-9</v>
      </c>
      <c r="AG198" s="79">
        <v>-6.6558941212680846E-8</v>
      </c>
      <c r="AH198" s="199">
        <v>-4.8476454293628771E-8</v>
      </c>
      <c r="AI198" s="79">
        <v>1.5254693751923681E-7</v>
      </c>
      <c r="AJ198" s="79">
        <v>-1.4677593105570947E-7</v>
      </c>
      <c r="AK198" s="79">
        <v>-2.5411665127731637E-8</v>
      </c>
      <c r="AL198" s="79">
        <v>-2.1160357032933214E-11</v>
      </c>
      <c r="AM198" s="79">
        <v>-1.4889196675900274E-7</v>
      </c>
      <c r="AN198" s="199">
        <v>-3.9935364727608477E-9</v>
      </c>
      <c r="AO198" s="79">
        <v>1.8467220683287054E-10</v>
      </c>
      <c r="AP198" s="199">
        <v>0</v>
      </c>
      <c r="AQ198" s="79">
        <v>-2.2872422283779632E-8</v>
      </c>
      <c r="AR198" s="79">
        <v>-1.5139273622653121E-8</v>
      </c>
      <c r="AS198" s="79">
        <v>-9.6356571252693148E-9</v>
      </c>
      <c r="AT198" s="79">
        <v>8.9642967066789776E-9</v>
      </c>
      <c r="AU198" s="79">
        <v>7.031009541397353E-7</v>
      </c>
      <c r="AV198" s="79">
        <v>-1.0349338257925515E-7</v>
      </c>
      <c r="AW198" s="79">
        <v>7.6177285318559499E-10</v>
      </c>
      <c r="AX198" s="79">
        <v>8.0409356725146312E-9</v>
      </c>
      <c r="AY198" s="79">
        <v>-5.0168128654970752E-9</v>
      </c>
      <c r="AZ198" s="79">
        <v>5.3150969529085866E-8</v>
      </c>
      <c r="BA198" s="79">
        <v>-3.077870113881197E-10</v>
      </c>
      <c r="BB198" s="79">
        <v>9.5433210218528756E-8</v>
      </c>
      <c r="BC198" s="79">
        <v>6.0287780855647907E-8</v>
      </c>
      <c r="BD198" s="79">
        <v>4.2763157894736845E-9</v>
      </c>
      <c r="BE198" s="79">
        <v>0</v>
      </c>
      <c r="BF198" s="79">
        <v>6.4635272391505118E-10</v>
      </c>
      <c r="BG198" s="79">
        <v>7.8870421668205672E-10</v>
      </c>
      <c r="BH198" s="79">
        <v>0</v>
      </c>
      <c r="BI198" s="79">
        <v>0</v>
      </c>
      <c r="BJ198" s="79">
        <v>3.7857802400738689E-8</v>
      </c>
      <c r="BK198" s="79">
        <v>2.346875961834387E-10</v>
      </c>
      <c r="BL198" s="79">
        <v>0</v>
      </c>
      <c r="BM198" s="79">
        <v>0</v>
      </c>
      <c r="BN198" s="79">
        <v>0</v>
      </c>
      <c r="BO198" s="79">
        <v>0</v>
      </c>
      <c r="BP198" s="79">
        <v>1.6793628808864265E-8</v>
      </c>
      <c r="BQ198" s="79">
        <v>0</v>
      </c>
      <c r="BR198" s="79">
        <v>1.5427823945829475E-9</v>
      </c>
      <c r="BS198" s="79">
        <v>0</v>
      </c>
      <c r="BT198" s="79">
        <v>0</v>
      </c>
      <c r="BU198" s="79">
        <v>-9.0720221606648212E-9</v>
      </c>
      <c r="BV198" s="79">
        <v>-1.0984148968913511E-9</v>
      </c>
      <c r="BW198" s="79">
        <v>-2.5781009541397355E-8</v>
      </c>
      <c r="BX198" s="79">
        <v>0</v>
      </c>
      <c r="BY198" s="79">
        <v>0</v>
      </c>
      <c r="BZ198" s="79">
        <v>0</v>
      </c>
      <c r="CA198" s="79">
        <v>-1.5100800246229606E-8</v>
      </c>
      <c r="CB198" s="79">
        <v>0</v>
      </c>
      <c r="CC198" s="79">
        <v>-4.3147891658972003E-9</v>
      </c>
      <c r="CD198" s="79">
        <v>0</v>
      </c>
      <c r="CE198" s="79">
        <v>0</v>
      </c>
      <c r="CF198" s="79">
        <v>0</v>
      </c>
      <c r="CG198" s="79">
        <v>-1.013196368113266E-8</v>
      </c>
      <c r="CH198" s="79">
        <v>0</v>
      </c>
      <c r="CI198" s="79">
        <v>-3.6953678054786099E-9</v>
      </c>
      <c r="CJ198" s="79">
        <v>0</v>
      </c>
      <c r="CK198" s="79">
        <v>0</v>
      </c>
      <c r="CL198" s="79">
        <v>-3.1740535549399823E-9</v>
      </c>
      <c r="CM198" s="79">
        <v>0</v>
      </c>
      <c r="CN198" s="79">
        <v>0</v>
      </c>
      <c r="CO198" s="79">
        <v>0</v>
      </c>
      <c r="CP198" s="79">
        <v>0</v>
      </c>
      <c r="CQ198" s="79">
        <v>2.3468759618344098E-9</v>
      </c>
      <c r="CR198" s="79">
        <v>0</v>
      </c>
      <c r="CS198" s="79">
        <v>0</v>
      </c>
      <c r="CT198" s="79">
        <v>0</v>
      </c>
      <c r="CU198" s="79">
        <v>0</v>
      </c>
      <c r="CV198" s="79">
        <v>0</v>
      </c>
      <c r="CW198" s="79">
        <v>0</v>
      </c>
      <c r="CX198" s="79">
        <v>0</v>
      </c>
      <c r="CY198" s="79">
        <v>0</v>
      </c>
      <c r="CZ198" s="79">
        <v>0</v>
      </c>
      <c r="DA198" s="79">
        <v>0</v>
      </c>
      <c r="DB198" s="79">
        <v>0</v>
      </c>
      <c r="DC198" s="79">
        <v>0</v>
      </c>
      <c r="DD198" s="79">
        <v>0</v>
      </c>
      <c r="DE198" s="79">
        <v>5.0207756232686896E-10</v>
      </c>
    </row>
    <row r="199" spans="1:109">
      <c r="A199" s="89">
        <v>43</v>
      </c>
      <c r="B199" s="74" t="s">
        <v>139</v>
      </c>
      <c r="C199" s="74">
        <v>0.68899999999999995</v>
      </c>
      <c r="D199" s="247">
        <v>43609</v>
      </c>
      <c r="E199" s="88" t="s">
        <v>16</v>
      </c>
      <c r="F199" s="85">
        <v>80</v>
      </c>
      <c r="G199" s="85"/>
      <c r="H199" s="85"/>
      <c r="I199" s="85">
        <v>9</v>
      </c>
      <c r="J199" s="78">
        <v>0.98727600299999996</v>
      </c>
      <c r="K199" s="78">
        <v>6.0734512680000003</v>
      </c>
      <c r="L199" s="78">
        <v>0.33276286100000002</v>
      </c>
      <c r="M199" s="78">
        <v>1.9669491720000001</v>
      </c>
      <c r="N199" s="78">
        <v>0.977073949</v>
      </c>
      <c r="O199" s="78">
        <v>5.33</v>
      </c>
      <c r="P199" s="78">
        <v>71.67</v>
      </c>
      <c r="Q199" s="189">
        <v>1.415783901292597</v>
      </c>
      <c r="R199" s="190">
        <v>0.3432964973812519</v>
      </c>
      <c r="S199" s="191">
        <v>4.8703864477085785</v>
      </c>
      <c r="T199" s="186">
        <v>-5.6008806008806008E-6</v>
      </c>
      <c r="U199" s="294">
        <v>-3.9599999999999997E-8</v>
      </c>
      <c r="V199" s="294">
        <v>-6.7700000000000004E-9</v>
      </c>
      <c r="W199" s="83">
        <v>0</v>
      </c>
      <c r="X199" s="79">
        <v>0</v>
      </c>
      <c r="Y199" s="79">
        <v>-2.449171199171199E-8</v>
      </c>
      <c r="Z199" s="79">
        <v>-1.0748510748510749E-7</v>
      </c>
      <c r="AA199" s="79">
        <v>-9.9553224553224555E-9</v>
      </c>
      <c r="AB199" s="79">
        <v>1.337088837088837E-5</v>
      </c>
      <c r="AC199" s="199">
        <v>2.5624838124838123E-7</v>
      </c>
      <c r="AD199" s="199">
        <v>5.4568117068117067E-7</v>
      </c>
      <c r="AE199" s="79">
        <v>1.2593887593887594E-8</v>
      </c>
      <c r="AF199" s="79">
        <v>-1.227013727013727E-8</v>
      </c>
      <c r="AG199" s="79">
        <v>1.5329577829577831E-7</v>
      </c>
      <c r="AH199" s="199">
        <v>-4.5292670292670293E-8</v>
      </c>
      <c r="AI199" s="79">
        <v>2.9542217042217041E-6</v>
      </c>
      <c r="AJ199" s="79">
        <v>-1.8537943537943537E-7</v>
      </c>
      <c r="AK199" s="79">
        <v>8.5793835793835788E-8</v>
      </c>
      <c r="AL199" s="79">
        <v>0</v>
      </c>
      <c r="AM199" s="79">
        <v>-2.3439523439523442E-7</v>
      </c>
      <c r="AN199" s="199">
        <v>0</v>
      </c>
      <c r="AO199" s="79">
        <v>0</v>
      </c>
      <c r="AP199" s="199">
        <v>0</v>
      </c>
      <c r="AQ199" s="79">
        <v>-1.1784511784511785E-8</v>
      </c>
      <c r="AR199" s="79">
        <v>9.6186221186221192E-8</v>
      </c>
      <c r="AS199" s="79">
        <v>4.6992359492359493E-8</v>
      </c>
      <c r="AT199" s="79">
        <v>8.8739963739963745E-8</v>
      </c>
      <c r="AU199" s="79">
        <v>2.2387334887334892E-6</v>
      </c>
      <c r="AV199" s="79">
        <v>-7.6890701890701887E-8</v>
      </c>
      <c r="AW199" s="79">
        <v>5.8760683760683754E-10</v>
      </c>
      <c r="AX199" s="79">
        <v>9.4535094535094525E-9</v>
      </c>
      <c r="AY199" s="79">
        <v>-6.0703185703185698E-9</v>
      </c>
      <c r="AZ199" s="79">
        <v>6.9612794612794606E-7</v>
      </c>
      <c r="BA199" s="79">
        <v>1.1363636363636363E-8</v>
      </c>
      <c r="BB199" s="79">
        <v>1.6932141932141935E-7</v>
      </c>
      <c r="BC199" s="79">
        <v>4.9129111629111634E-8</v>
      </c>
      <c r="BD199" s="79">
        <v>4.9533799533799536E-9</v>
      </c>
      <c r="BE199" s="79">
        <v>0</v>
      </c>
      <c r="BF199" s="79">
        <v>4.2945480445480447E-9</v>
      </c>
      <c r="BG199" s="79">
        <v>4.636104636104636E-8</v>
      </c>
      <c r="BH199" s="79">
        <v>6.5721315721315728E-9</v>
      </c>
      <c r="BI199" s="79">
        <v>0</v>
      </c>
      <c r="BJ199" s="79">
        <v>4.835534835534836E-6</v>
      </c>
      <c r="BK199" s="79">
        <v>2.0509583009583009E-8</v>
      </c>
      <c r="BL199" s="79">
        <v>2.0347707847707848E-8</v>
      </c>
      <c r="BM199" s="79">
        <v>0</v>
      </c>
      <c r="BN199" s="79">
        <v>6.9768194768194774E-9</v>
      </c>
      <c r="BO199" s="79">
        <v>0</v>
      </c>
      <c r="BP199" s="79">
        <v>1.3521432271432273E-8</v>
      </c>
      <c r="BQ199" s="79">
        <v>0</v>
      </c>
      <c r="BR199" s="79">
        <v>5.2949365449365446E-9</v>
      </c>
      <c r="BS199" s="79">
        <v>1.154008029008029E-8</v>
      </c>
      <c r="BT199" s="79">
        <v>-1.1331261331261332E-8</v>
      </c>
      <c r="BU199" s="79">
        <v>-5.5863118363118364E-9</v>
      </c>
      <c r="BV199" s="79">
        <v>-9.7125097125097117E-12</v>
      </c>
      <c r="BW199" s="79">
        <v>0</v>
      </c>
      <c r="BX199" s="79">
        <v>0</v>
      </c>
      <c r="BY199" s="79">
        <v>0</v>
      </c>
      <c r="BZ199" s="79">
        <v>0</v>
      </c>
      <c r="CA199" s="79">
        <v>-9.0811965811965818E-9</v>
      </c>
      <c r="CB199" s="79">
        <v>-8.8869463869463873E-10</v>
      </c>
      <c r="CC199" s="79">
        <v>-2.9347966847966846E-9</v>
      </c>
      <c r="CD199" s="79">
        <v>0</v>
      </c>
      <c r="CE199" s="79">
        <v>-7.8509453509453513E-10</v>
      </c>
      <c r="CF199" s="79">
        <v>-4.3868168868168866E-10</v>
      </c>
      <c r="CG199" s="79">
        <v>-6.1107873607873609E-9</v>
      </c>
      <c r="CH199" s="79">
        <v>0</v>
      </c>
      <c r="CI199" s="79">
        <v>-2.0817145817145816E-9</v>
      </c>
      <c r="CJ199" s="79">
        <v>0</v>
      </c>
      <c r="CK199" s="79">
        <v>-1.2011137011137012E-9</v>
      </c>
      <c r="CL199" s="79">
        <v>8.7736337736337733E-10</v>
      </c>
      <c r="CM199" s="79">
        <v>0</v>
      </c>
      <c r="CN199" s="79">
        <v>0</v>
      </c>
      <c r="CO199" s="79">
        <v>8.7412587412587426E-11</v>
      </c>
      <c r="CP199" s="79">
        <v>0</v>
      </c>
      <c r="CQ199" s="79">
        <v>1.5360334110334109E-8</v>
      </c>
      <c r="CR199" s="79">
        <v>1.6027259777259779E-9</v>
      </c>
      <c r="CS199" s="79">
        <v>0</v>
      </c>
      <c r="CT199" s="79">
        <v>0</v>
      </c>
      <c r="CU199" s="79">
        <v>0</v>
      </c>
      <c r="CV199" s="79">
        <v>0</v>
      </c>
      <c r="CW199" s="79">
        <v>0</v>
      </c>
      <c r="CX199" s="199">
        <v>0</v>
      </c>
      <c r="CY199" s="79">
        <v>0</v>
      </c>
      <c r="CZ199" s="79">
        <v>3.0270655270655273E-9</v>
      </c>
      <c r="DA199" s="79">
        <v>0</v>
      </c>
      <c r="DB199" s="79">
        <v>0</v>
      </c>
      <c r="DC199" s="79">
        <v>0</v>
      </c>
      <c r="DD199" s="79">
        <v>0</v>
      </c>
      <c r="DE199" s="79">
        <v>4.7915047915047922E-10</v>
      </c>
    </row>
    <row r="200" spans="1:109">
      <c r="A200" s="80">
        <v>10</v>
      </c>
      <c r="B200" s="186" t="s">
        <v>382</v>
      </c>
      <c r="C200" s="186">
        <v>0.749</v>
      </c>
      <c r="D200" s="246">
        <v>42877</v>
      </c>
      <c r="E200" s="188" t="s">
        <v>16</v>
      </c>
      <c r="F200" s="85">
        <v>90</v>
      </c>
      <c r="G200" s="85"/>
      <c r="H200" s="85"/>
      <c r="I200" s="85">
        <v>17.670000000000002</v>
      </c>
      <c r="J200" s="79">
        <v>9.5803984999999994E-2</v>
      </c>
      <c r="K200" s="79">
        <v>1.9289702019999999</v>
      </c>
      <c r="L200" s="79">
        <v>0.30676222399999997</v>
      </c>
      <c r="M200" s="79">
        <v>1.0630030716000001</v>
      </c>
      <c r="N200" s="79">
        <v>0.67492603733333301</v>
      </c>
      <c r="O200" s="79">
        <v>0</v>
      </c>
      <c r="P200" s="79">
        <v>100</v>
      </c>
      <c r="Q200" s="189">
        <v>1.43564312573443</v>
      </c>
      <c r="R200" s="190">
        <v>0.26367173386025888</v>
      </c>
      <c r="S200" s="191">
        <v>4.5264283979631807</v>
      </c>
      <c r="T200" s="186">
        <v>-5.5719339622641516E-6</v>
      </c>
      <c r="U200" s="79">
        <v>4.4975104821802943E-8</v>
      </c>
      <c r="V200" s="79">
        <v>4.0333464360587005E-6</v>
      </c>
      <c r="W200" s="83">
        <v>2.9481132075471695E-7</v>
      </c>
      <c r="X200" s="79">
        <v>-1.1235587002096435E-7</v>
      </c>
      <c r="Y200" s="79">
        <v>2.735030136268344E-6</v>
      </c>
      <c r="Z200" s="79">
        <v>-6.5382599580712769E-7</v>
      </c>
      <c r="AA200" s="199">
        <v>-1.0842505241090132E-8</v>
      </c>
      <c r="AB200" s="79">
        <v>4.4876834381551363E-6</v>
      </c>
      <c r="AC200" s="199">
        <v>1.7590408805031438E-7</v>
      </c>
      <c r="AD200" s="199">
        <v>7.0803852201257877E-7</v>
      </c>
      <c r="AE200" s="79">
        <v>1.8779481132075473E-7</v>
      </c>
      <c r="AF200" s="79">
        <v>-6.3712002096436063E-9</v>
      </c>
      <c r="AG200" s="79">
        <v>9.9023846960167711E-7</v>
      </c>
      <c r="AH200" s="199">
        <v>-2.8138102725366822E-8</v>
      </c>
      <c r="AI200" s="79">
        <v>4.09001572327044E-5</v>
      </c>
      <c r="AJ200" s="79">
        <v>-4.7174397274633123E-7</v>
      </c>
      <c r="AK200" s="79">
        <v>1.463574423480084E-6</v>
      </c>
      <c r="AL200" s="79">
        <v>2.7769916142557653E-8</v>
      </c>
      <c r="AM200" s="79">
        <v>4.0046842243186587E-5</v>
      </c>
      <c r="AN200" s="199">
        <v>1.0901467505241092E-6</v>
      </c>
      <c r="AO200" s="79">
        <v>1.7547824947589102E-7</v>
      </c>
      <c r="AP200" s="199">
        <v>1.7452830188679245E-7</v>
      </c>
      <c r="AQ200" s="79">
        <v>7.9926624737945504E-8</v>
      </c>
      <c r="AR200" s="79">
        <v>1.4806079664570201E-8</v>
      </c>
      <c r="AS200" s="79">
        <v>1.6709250524109009E-8</v>
      </c>
      <c r="AT200" s="79">
        <v>1.1654874213836479E-7</v>
      </c>
      <c r="AU200" s="79">
        <v>5.1278161032494757E-6</v>
      </c>
      <c r="AV200" s="79">
        <v>4.9226808176100512E-8</v>
      </c>
      <c r="AW200" s="79">
        <v>8.2636012840670876E-9</v>
      </c>
      <c r="AX200" s="79">
        <v>2.1681041339098528E-7</v>
      </c>
      <c r="AY200" s="79">
        <v>-7.8288784067085947E-9</v>
      </c>
      <c r="AZ200" s="79">
        <v>5.7685125131027253E-7</v>
      </c>
      <c r="BA200" s="79">
        <v>3.2702794156184477E-8</v>
      </c>
      <c r="BB200" s="79">
        <v>3.6368320885744243E-7</v>
      </c>
      <c r="BC200" s="79">
        <v>1.6037245807127885E-7</v>
      </c>
      <c r="BD200" s="79">
        <v>1.2345798283542977E-8</v>
      </c>
      <c r="BE200" s="79">
        <v>2.2670561451781994E-9</v>
      </c>
      <c r="BF200" s="79">
        <v>-1.2833202306079673E-9</v>
      </c>
      <c r="BG200" s="79">
        <v>6.049149960691825E-8</v>
      </c>
      <c r="BH200" s="79">
        <v>6.4285207023060789E-9</v>
      </c>
      <c r="BI200" s="79">
        <v>1.3333754258385744E-8</v>
      </c>
      <c r="BJ200" s="79">
        <v>2.9311481263102725E-6</v>
      </c>
      <c r="BK200" s="79">
        <v>1.4633654350104819E-8</v>
      </c>
      <c r="BL200" s="79">
        <v>6.3090032101677097E-9</v>
      </c>
      <c r="BM200" s="79">
        <v>-2.9200665618448639E-8</v>
      </c>
      <c r="BN200" s="79">
        <v>6.33980214884696E-8</v>
      </c>
      <c r="BO200" s="79">
        <v>0</v>
      </c>
      <c r="BP200" s="79">
        <v>6.2418406053459109E-8</v>
      </c>
      <c r="BQ200" s="79">
        <v>0</v>
      </c>
      <c r="BR200" s="79">
        <v>1.5396271291928725E-8</v>
      </c>
      <c r="BS200" s="79">
        <v>2.3993955712788262E-8</v>
      </c>
      <c r="BT200" s="79">
        <v>0</v>
      </c>
      <c r="BU200" s="79">
        <v>-8.3215484145702256E-9</v>
      </c>
      <c r="BV200" s="79">
        <v>0</v>
      </c>
      <c r="BW200" s="79">
        <v>-8.4724580712788252E-9</v>
      </c>
      <c r="BX200" s="79">
        <v>0</v>
      </c>
      <c r="BY200" s="79">
        <v>0</v>
      </c>
      <c r="BZ200" s="79">
        <v>0</v>
      </c>
      <c r="CA200" s="79">
        <v>-6.8453419811320723E-9</v>
      </c>
      <c r="CB200" s="79">
        <v>2.3774281643081762E-8</v>
      </c>
      <c r="CC200" s="79">
        <v>-1.6000904088050284E-9</v>
      </c>
      <c r="CD200" s="79">
        <v>0</v>
      </c>
      <c r="CE200" s="79">
        <v>0</v>
      </c>
      <c r="CF200" s="79">
        <v>0</v>
      </c>
      <c r="CG200" s="79">
        <v>-4.4764200078616343E-9</v>
      </c>
      <c r="CH200" s="79">
        <v>0</v>
      </c>
      <c r="CI200" s="79">
        <v>0</v>
      </c>
      <c r="CJ200" s="79">
        <v>0</v>
      </c>
      <c r="CK200" s="79">
        <v>2.0619031708595407E-9</v>
      </c>
      <c r="CL200" s="79">
        <v>-3.6200773060796639E-9</v>
      </c>
      <c r="CM200" s="79">
        <v>0</v>
      </c>
      <c r="CN200" s="79">
        <v>0</v>
      </c>
      <c r="CO200" s="79">
        <v>0</v>
      </c>
      <c r="CP200" s="79">
        <v>0</v>
      </c>
      <c r="CQ200" s="79">
        <v>4.2504343553459131E-8</v>
      </c>
      <c r="CR200" s="79">
        <v>0</v>
      </c>
      <c r="CS200" s="79">
        <v>0</v>
      </c>
      <c r="CT200" s="79">
        <v>0</v>
      </c>
      <c r="CU200" s="79">
        <v>0</v>
      </c>
      <c r="CV200" s="79">
        <v>0</v>
      </c>
      <c r="CW200" s="79">
        <v>0</v>
      </c>
      <c r="CX200" s="79">
        <v>0</v>
      </c>
      <c r="CY200" s="79">
        <v>0</v>
      </c>
      <c r="CZ200" s="79">
        <v>5.1780987945492671E-9</v>
      </c>
      <c r="DA200" s="79">
        <v>0</v>
      </c>
      <c r="DB200" s="79">
        <v>0</v>
      </c>
      <c r="DC200" s="79">
        <v>0</v>
      </c>
      <c r="DD200" s="79">
        <v>0</v>
      </c>
      <c r="DE200" s="79">
        <v>8.6201978511530325E-10</v>
      </c>
    </row>
    <row r="201" spans="1:109">
      <c r="A201" s="85">
        <v>3</v>
      </c>
      <c r="B201" s="85" t="s">
        <v>428</v>
      </c>
      <c r="C201" s="85">
        <v>0.70399999999999996</v>
      </c>
      <c r="D201" s="252">
        <v>42879</v>
      </c>
      <c r="E201" s="88" t="s">
        <v>16</v>
      </c>
      <c r="F201" s="85">
        <v>100</v>
      </c>
      <c r="G201" s="85"/>
      <c r="H201" s="85"/>
      <c r="I201" s="85">
        <v>17.329999999999998</v>
      </c>
      <c r="J201" s="86">
        <v>0.92623689300000001</v>
      </c>
      <c r="K201" s="86">
        <v>6.7226295370000004</v>
      </c>
      <c r="L201" s="86">
        <v>0.261082918</v>
      </c>
      <c r="M201" s="86">
        <v>1.5967489518999998</v>
      </c>
      <c r="N201" s="86">
        <v>1.0713605879999994</v>
      </c>
      <c r="O201" s="86">
        <v>3.33</v>
      </c>
      <c r="P201" s="86">
        <v>41</v>
      </c>
      <c r="Q201" s="189">
        <v>1.2426169604386996</v>
      </c>
      <c r="R201" s="190">
        <v>0.30438004550302106</v>
      </c>
      <c r="S201" s="191">
        <v>4.4160420681551109</v>
      </c>
      <c r="T201" s="74">
        <v>-5.5602904040404038E-6</v>
      </c>
      <c r="U201" s="79">
        <v>-4.1019570707070693E-8</v>
      </c>
      <c r="V201" s="79">
        <v>1.1931818181818182E-7</v>
      </c>
      <c r="W201" s="83">
        <v>5.1609848484848488E-6</v>
      </c>
      <c r="X201" s="79">
        <v>-8.52272727272726E-9</v>
      </c>
      <c r="Y201" s="79">
        <v>1.344854797979798E-6</v>
      </c>
      <c r="Z201" s="79">
        <v>-9.154040404040377E-8</v>
      </c>
      <c r="AA201" s="79">
        <v>5.1609848484848475E-9</v>
      </c>
      <c r="AB201" s="79">
        <v>1.0637626262626262E-5</v>
      </c>
      <c r="AC201" s="79">
        <v>1.2531565656565657E-7</v>
      </c>
      <c r="AD201" s="79">
        <v>1.7874053030303034E-7</v>
      </c>
      <c r="AE201" s="79">
        <v>-1.0732323232323241E-9</v>
      </c>
      <c r="AF201" s="79">
        <v>-1.1963383838383838E-8</v>
      </c>
      <c r="AG201" s="79">
        <v>5.334595959595958E-8</v>
      </c>
      <c r="AH201" s="199">
        <v>-5.3708964646464654E-8</v>
      </c>
      <c r="AI201" s="79">
        <v>1.927083333333333E-6</v>
      </c>
      <c r="AJ201" s="79">
        <v>-1.6390467171717171E-7</v>
      </c>
      <c r="AK201" s="79">
        <v>4.7979797979797998E-8</v>
      </c>
      <c r="AL201" s="79">
        <v>0</v>
      </c>
      <c r="AM201" s="79">
        <v>8.5195707070707057E-7</v>
      </c>
      <c r="AN201" s="199">
        <v>0</v>
      </c>
      <c r="AO201" s="79">
        <v>-1.2405303030303032E-8</v>
      </c>
      <c r="AP201" s="79">
        <v>4.196654040404039E-9</v>
      </c>
      <c r="AQ201" s="79">
        <v>0</v>
      </c>
      <c r="AR201" s="79">
        <v>1.3910984848484849E-6</v>
      </c>
      <c r="AS201" s="79">
        <v>-9.442866161616162E-9</v>
      </c>
      <c r="AT201" s="79">
        <v>0</v>
      </c>
      <c r="AU201" s="79">
        <v>0</v>
      </c>
      <c r="AV201" s="79">
        <v>-8.0965909090909107E-8</v>
      </c>
      <c r="AW201" s="79">
        <v>-7.9071969696969583E-10</v>
      </c>
      <c r="AX201" s="79">
        <v>1.6066919191919191E-8</v>
      </c>
      <c r="AY201" s="79">
        <v>-5.9185606060606056E-9</v>
      </c>
      <c r="AZ201" s="79">
        <v>1.6231060606060603E-7</v>
      </c>
      <c r="BA201" s="79">
        <v>2.0044191919191921E-9</v>
      </c>
      <c r="BB201" s="79">
        <v>7.3500631313131314E-8</v>
      </c>
      <c r="BC201" s="79">
        <v>2.7320075757575763E-8</v>
      </c>
      <c r="BD201" s="79">
        <v>3.3475378787878783E-9</v>
      </c>
      <c r="BE201" s="79">
        <v>0</v>
      </c>
      <c r="BF201" s="79">
        <v>1.0953282828282831E-9</v>
      </c>
      <c r="BG201" s="79">
        <v>1.3865214646464648E-8</v>
      </c>
      <c r="BH201" s="79">
        <v>2.0675505050505052E-10</v>
      </c>
      <c r="BI201" s="79">
        <v>0</v>
      </c>
      <c r="BJ201" s="79">
        <v>8.8257575757575748E-7</v>
      </c>
      <c r="BK201" s="79">
        <v>4.4807449494949486E-9</v>
      </c>
      <c r="BL201" s="79">
        <v>4.5265151515151508E-9</v>
      </c>
      <c r="BM201" s="79">
        <v>0</v>
      </c>
      <c r="BN201" s="79">
        <v>2.7146464646464636E-9</v>
      </c>
      <c r="BO201" s="79">
        <v>0</v>
      </c>
      <c r="BP201" s="79">
        <v>8.5921717171717172E-9</v>
      </c>
      <c r="BQ201" s="79">
        <v>0</v>
      </c>
      <c r="BR201" s="79">
        <v>9.5170454545454403E-10</v>
      </c>
      <c r="BS201" s="79">
        <v>4.6717171717171828E-10</v>
      </c>
      <c r="BT201" s="79">
        <v>-8.2386363636363625E-8</v>
      </c>
      <c r="BU201" s="79">
        <v>0</v>
      </c>
      <c r="BV201" s="79">
        <v>-5.0189393939394026E-10</v>
      </c>
      <c r="BW201" s="79">
        <v>-1.5877525252525257E-8</v>
      </c>
      <c r="BX201" s="79">
        <v>0</v>
      </c>
      <c r="BY201" s="79">
        <v>0</v>
      </c>
      <c r="BZ201" s="79">
        <v>0</v>
      </c>
      <c r="CA201" s="79">
        <v>-9.2013888888888921E-9</v>
      </c>
      <c r="CB201" s="79">
        <v>-1.1821338383838395E-9</v>
      </c>
      <c r="CC201" s="79">
        <v>-3.5653409090909109E-9</v>
      </c>
      <c r="CD201" s="79">
        <v>0</v>
      </c>
      <c r="CE201" s="79">
        <v>-2.1590909090909078E-9</v>
      </c>
      <c r="CF201" s="79">
        <v>-6.8087121212121212E-9</v>
      </c>
      <c r="CG201" s="79">
        <v>0</v>
      </c>
      <c r="CH201" s="79">
        <v>0</v>
      </c>
      <c r="CI201" s="79">
        <v>-1.084280303030303E-9</v>
      </c>
      <c r="CJ201" s="79">
        <v>0</v>
      </c>
      <c r="CK201" s="79">
        <v>-1.6950757575757584E-9</v>
      </c>
      <c r="CL201" s="79">
        <v>8.0492424242422392E-11</v>
      </c>
      <c r="CM201" s="79">
        <v>0</v>
      </c>
      <c r="CN201" s="79">
        <v>0</v>
      </c>
      <c r="CO201" s="79">
        <v>-9.4854797979797922E-10</v>
      </c>
      <c r="CP201" s="79">
        <v>0</v>
      </c>
      <c r="CQ201" s="79">
        <v>1.2440025252525255E-8</v>
      </c>
      <c r="CR201" s="79">
        <v>1.1300505050505053E-9</v>
      </c>
      <c r="CS201" s="79">
        <v>0</v>
      </c>
      <c r="CT201" s="79">
        <v>0</v>
      </c>
      <c r="CU201" s="79">
        <v>0</v>
      </c>
      <c r="CV201" s="79">
        <v>0</v>
      </c>
      <c r="CW201" s="79">
        <v>0</v>
      </c>
      <c r="CX201" s="79">
        <v>0</v>
      </c>
      <c r="CY201" s="79">
        <v>0</v>
      </c>
      <c r="CZ201" s="79">
        <v>1.9870580808080811E-9</v>
      </c>
      <c r="DA201" s="79">
        <v>0</v>
      </c>
      <c r="DB201" s="79">
        <v>0</v>
      </c>
      <c r="DC201" s="79">
        <v>0</v>
      </c>
      <c r="DD201" s="79">
        <v>0</v>
      </c>
      <c r="DE201" s="79">
        <v>5.4766414141414155E-10</v>
      </c>
    </row>
    <row r="202" spans="1:109">
      <c r="A202" s="80">
        <v>12</v>
      </c>
      <c r="B202" s="186" t="s">
        <v>444</v>
      </c>
      <c r="C202" s="186">
        <v>0.73099999999999998</v>
      </c>
      <c r="D202" s="246">
        <v>42878</v>
      </c>
      <c r="E202" s="188" t="s">
        <v>26</v>
      </c>
      <c r="F202" s="85">
        <v>100</v>
      </c>
      <c r="G202" s="85">
        <v>1.1000000000000001</v>
      </c>
      <c r="H202" s="85">
        <v>11</v>
      </c>
      <c r="I202" s="85"/>
      <c r="J202" s="79">
        <v>0.53888421799999997</v>
      </c>
      <c r="K202" s="79">
        <v>4.5851214100000002</v>
      </c>
      <c r="L202" s="79">
        <v>0.32266897300000003</v>
      </c>
      <c r="M202" s="79">
        <v>0.87720678906666671</v>
      </c>
      <c r="N202" s="79">
        <v>0.7940651693333326</v>
      </c>
      <c r="O202" s="79">
        <v>5</v>
      </c>
      <c r="P202" s="79">
        <v>14.33</v>
      </c>
      <c r="Q202" s="189">
        <v>1.9764965530748138</v>
      </c>
      <c r="R202" s="190">
        <v>0.39916588534582709</v>
      </c>
      <c r="S202" s="191">
        <v>6.6989496278887595</v>
      </c>
      <c r="T202" s="186">
        <v>-5.5587855297157635E-6</v>
      </c>
      <c r="U202" s="79">
        <v>-1.9250645994832045E-8</v>
      </c>
      <c r="V202" s="79">
        <v>4.1666666666666527E-9</v>
      </c>
      <c r="W202" s="83">
        <v>1.5180878552971578E-6</v>
      </c>
      <c r="X202" s="79">
        <v>-4.6188630490956064E-8</v>
      </c>
      <c r="Y202" s="79">
        <v>-5.2648578811369738E-9</v>
      </c>
      <c r="Z202" s="79">
        <v>-2.0768733850129197E-7</v>
      </c>
      <c r="AA202" s="199">
        <v>2.4224806201550157E-9</v>
      </c>
      <c r="AB202" s="79">
        <v>1.1950904392764858E-5</v>
      </c>
      <c r="AC202" s="79">
        <v>1.8217054263565906E-7</v>
      </c>
      <c r="AD202" s="79">
        <v>2.7839147286821717E-7</v>
      </c>
      <c r="AE202" s="79">
        <v>3.4237726098191319E-9</v>
      </c>
      <c r="AF202" s="79">
        <v>1.0222868217054267E-8</v>
      </c>
      <c r="AG202" s="79">
        <v>1.8540051679586549E-7</v>
      </c>
      <c r="AH202" s="79">
        <v>-2.906976744186042E-9</v>
      </c>
      <c r="AI202" s="79">
        <v>1.156653746770026E-6</v>
      </c>
      <c r="AJ202" s="79">
        <v>-1.0755813953488377E-7</v>
      </c>
      <c r="AK202" s="79">
        <v>5.9108527131783002E-8</v>
      </c>
      <c r="AL202" s="79">
        <v>-3.5529715762273904E-11</v>
      </c>
      <c r="AM202" s="79">
        <v>-5.3617571059431527E-8</v>
      </c>
      <c r="AN202" s="199">
        <v>-2.958656330749351E-9</v>
      </c>
      <c r="AO202" s="79">
        <v>3.5529715762273572E-10</v>
      </c>
      <c r="AP202" s="79">
        <v>0</v>
      </c>
      <c r="AQ202" s="79">
        <v>-1.7118863049095585E-9</v>
      </c>
      <c r="AR202" s="79">
        <v>3.346253229974159E-8</v>
      </c>
      <c r="AS202" s="79">
        <v>1.5904392764857881E-8</v>
      </c>
      <c r="AT202" s="79">
        <v>5.9528423772609815E-8</v>
      </c>
      <c r="AU202" s="79">
        <v>2.482558139534884E-6</v>
      </c>
      <c r="AV202" s="78">
        <v>-2.034883720930241E-8</v>
      </c>
      <c r="AW202" s="79">
        <v>9.9677002583979296E-9</v>
      </c>
      <c r="AX202" s="79">
        <v>5.0710594315245486E-8</v>
      </c>
      <c r="AY202" s="79">
        <v>3.2374031007751942E-8</v>
      </c>
      <c r="AZ202" s="79">
        <v>2.5403746770025838E-7</v>
      </c>
      <c r="BA202" s="79">
        <v>1.3985788113695101E-8</v>
      </c>
      <c r="BB202" s="79">
        <v>4.9515503875969008E-7</v>
      </c>
      <c r="BC202" s="79">
        <v>2.2583979328165368E-7</v>
      </c>
      <c r="BD202" s="79">
        <v>1.2344961240310078E-8</v>
      </c>
      <c r="BE202" s="79">
        <v>0</v>
      </c>
      <c r="BF202" s="79">
        <v>4.2086563307493568E-9</v>
      </c>
      <c r="BG202" s="79">
        <v>4.6705426356589155E-8</v>
      </c>
      <c r="BH202" s="79">
        <v>0</v>
      </c>
      <c r="BI202" s="79">
        <v>0</v>
      </c>
      <c r="BJ202" s="79">
        <v>1.7248062015503877E-6</v>
      </c>
      <c r="BK202" s="79">
        <v>6.1886304909560726E-9</v>
      </c>
      <c r="BL202" s="79">
        <v>0</v>
      </c>
      <c r="BM202" s="79">
        <v>0</v>
      </c>
      <c r="BN202" s="79">
        <v>0</v>
      </c>
      <c r="BO202" s="79">
        <v>0</v>
      </c>
      <c r="BP202" s="79">
        <v>7.2416020671834622E-8</v>
      </c>
      <c r="BQ202" s="79">
        <v>0</v>
      </c>
      <c r="BR202" s="79">
        <v>7.9263565891472899E-9</v>
      </c>
      <c r="BS202" s="79">
        <v>0</v>
      </c>
      <c r="BT202" s="79">
        <v>0</v>
      </c>
      <c r="BU202" s="79">
        <v>3.6175710594315207E-9</v>
      </c>
      <c r="BV202" s="79">
        <v>7.6873385012919856E-10</v>
      </c>
      <c r="BW202" s="79">
        <v>7.4289405684754661E-9</v>
      </c>
      <c r="BX202" s="79">
        <v>0</v>
      </c>
      <c r="BY202" s="79">
        <v>0</v>
      </c>
      <c r="BZ202" s="79">
        <v>0</v>
      </c>
      <c r="CA202" s="79">
        <v>-6.7829457364341225E-9</v>
      </c>
      <c r="CB202" s="79">
        <v>0</v>
      </c>
      <c r="CC202" s="79">
        <v>-2.4612403100775209E-9</v>
      </c>
      <c r="CD202" s="79">
        <v>0</v>
      </c>
      <c r="CE202" s="79">
        <v>0</v>
      </c>
      <c r="CF202" s="79">
        <v>0</v>
      </c>
      <c r="CG202" s="79">
        <v>-7.9425064599483236E-9</v>
      </c>
      <c r="CH202" s="79">
        <v>0</v>
      </c>
      <c r="CI202" s="79">
        <v>-5.2648578811369813E-10</v>
      </c>
      <c r="CJ202" s="79">
        <v>0</v>
      </c>
      <c r="CK202" s="79">
        <v>0</v>
      </c>
      <c r="CL202" s="79">
        <v>1.3275193798449586E-9</v>
      </c>
      <c r="CM202" s="79">
        <v>0</v>
      </c>
      <c r="CN202" s="79">
        <v>0</v>
      </c>
      <c r="CO202" s="79">
        <v>0</v>
      </c>
      <c r="CP202" s="79">
        <v>0</v>
      </c>
      <c r="CQ202" s="79">
        <v>1.9250645994832038E-9</v>
      </c>
      <c r="CR202" s="79">
        <v>0</v>
      </c>
      <c r="CS202" s="79">
        <v>0</v>
      </c>
      <c r="CT202" s="79">
        <v>0</v>
      </c>
      <c r="CU202" s="79">
        <v>0</v>
      </c>
      <c r="CV202" s="79">
        <v>0</v>
      </c>
      <c r="CW202" s="79">
        <v>0</v>
      </c>
      <c r="CX202" s="79">
        <v>0</v>
      </c>
      <c r="CY202" s="79">
        <v>0</v>
      </c>
      <c r="CZ202" s="79">
        <v>0</v>
      </c>
      <c r="DA202" s="79">
        <v>0</v>
      </c>
      <c r="DB202" s="79">
        <v>0</v>
      </c>
      <c r="DC202" s="79">
        <v>0</v>
      </c>
      <c r="DD202" s="79">
        <v>0</v>
      </c>
      <c r="DE202" s="79">
        <v>-1.8152454780361757E-9</v>
      </c>
    </row>
    <row r="203" spans="1:109">
      <c r="A203" s="89">
        <v>23</v>
      </c>
      <c r="B203" s="74" t="s">
        <v>199</v>
      </c>
      <c r="C203" s="74">
        <v>0.72199999999999998</v>
      </c>
      <c r="D203" s="247">
        <v>43609</v>
      </c>
      <c r="E203" s="88" t="s">
        <v>16</v>
      </c>
      <c r="F203" s="85">
        <v>100</v>
      </c>
      <c r="G203" s="85"/>
      <c r="H203" s="85"/>
      <c r="I203" s="85">
        <v>11.66666667</v>
      </c>
      <c r="J203" s="78">
        <v>0.28223311600000001</v>
      </c>
      <c r="K203" s="78">
        <v>2.667787718</v>
      </c>
      <c r="L203" s="78">
        <v>0.331558556</v>
      </c>
      <c r="M203" s="78">
        <v>1.7893365619999999</v>
      </c>
      <c r="N203" s="78">
        <v>1.2590538550000001</v>
      </c>
      <c r="O203" s="78">
        <v>1.33</v>
      </c>
      <c r="P203" s="78">
        <v>8.67</v>
      </c>
      <c r="Q203" s="189">
        <v>1.4048730117508814</v>
      </c>
      <c r="R203" s="190">
        <v>0.23861101172188384</v>
      </c>
      <c r="S203" s="191">
        <v>4.7938359964747352</v>
      </c>
      <c r="T203" s="186">
        <v>-5.5490502211813689E-6</v>
      </c>
      <c r="U203" s="294">
        <v>-4.1199999999999998E-8</v>
      </c>
      <c r="V203" s="294">
        <v>-3.1599999999999998E-8</v>
      </c>
      <c r="W203" s="83">
        <v>0</v>
      </c>
      <c r="X203" s="79">
        <v>0</v>
      </c>
      <c r="Y203" s="79">
        <v>-1.9564793130366901E-8</v>
      </c>
      <c r="Z203" s="79">
        <v>-1.1677075201665365E-7</v>
      </c>
      <c r="AA203" s="199">
        <v>3.5128805620608899E-9</v>
      </c>
      <c r="AB203" s="79">
        <v>1.2018605256310175E-5</v>
      </c>
      <c r="AC203" s="199">
        <v>1.8735362997658079E-7</v>
      </c>
      <c r="AD203" s="199">
        <v>3.0038381472807703E-7</v>
      </c>
      <c r="AE203" s="79">
        <v>3.4543325526932091E-8</v>
      </c>
      <c r="AF203" s="79">
        <v>-1.232760863908405E-8</v>
      </c>
      <c r="AG203" s="79">
        <v>-2.2606036950299243E-8</v>
      </c>
      <c r="AH203" s="199">
        <v>-5.3002211813687224E-8</v>
      </c>
      <c r="AI203" s="79">
        <v>9.2701014832162363E-9</v>
      </c>
      <c r="AJ203" s="79">
        <v>-1.5385115794951865E-7</v>
      </c>
      <c r="AK203" s="79">
        <v>6.830601092896174E-9</v>
      </c>
      <c r="AL203" s="79">
        <v>0</v>
      </c>
      <c r="AM203" s="79">
        <v>-1.9776216497527972E-7</v>
      </c>
      <c r="AN203" s="199">
        <v>0</v>
      </c>
      <c r="AO203" s="79">
        <v>0</v>
      </c>
      <c r="AP203" s="199">
        <v>0</v>
      </c>
      <c r="AQ203" s="79">
        <v>-9.465261514441842E-9</v>
      </c>
      <c r="AR203" s="79">
        <v>2.4736533957845432E-8</v>
      </c>
      <c r="AS203" s="79">
        <v>-2.1922976841009629E-9</v>
      </c>
      <c r="AT203" s="79">
        <v>1.4734582357533178E-8</v>
      </c>
      <c r="AU203" s="79">
        <v>3.6885245901639342E-7</v>
      </c>
      <c r="AV203" s="79">
        <v>-6.1475409836065579E-8</v>
      </c>
      <c r="AW203" s="79">
        <v>7.7738745771532663E-10</v>
      </c>
      <c r="AX203" s="79">
        <v>1.4571948998178509E-8</v>
      </c>
      <c r="AY203" s="79">
        <v>-4.9050221181368725E-9</v>
      </c>
      <c r="AZ203" s="79">
        <v>3.6826697892271661E-7</v>
      </c>
      <c r="BA203" s="79">
        <v>6.8631277647671089E-9</v>
      </c>
      <c r="BB203" s="79">
        <v>9.2310694769711174E-8</v>
      </c>
      <c r="BC203" s="79">
        <v>6.2597580015612803E-8</v>
      </c>
      <c r="BD203" s="79">
        <v>4.6008977361436376E-9</v>
      </c>
      <c r="BE203" s="79">
        <v>0</v>
      </c>
      <c r="BF203" s="79">
        <v>2.3679417122040074E-9</v>
      </c>
      <c r="BG203" s="79">
        <v>2.0064077543585741E-8</v>
      </c>
      <c r="BH203" s="79">
        <v>3.5649232370543843E-9</v>
      </c>
      <c r="BI203" s="79">
        <v>0</v>
      </c>
      <c r="BJ203" s="79">
        <v>2.9127634660421547E-7</v>
      </c>
      <c r="BK203" s="79">
        <v>4.4659120478792613E-9</v>
      </c>
      <c r="BL203" s="79">
        <v>4.5439760603695029E-9</v>
      </c>
      <c r="BM203" s="79">
        <v>0</v>
      </c>
      <c r="BN203" s="79">
        <v>1.3075722092115536E-8</v>
      </c>
      <c r="BO203" s="79">
        <v>0</v>
      </c>
      <c r="BP203" s="79">
        <v>1.8312516263335934E-8</v>
      </c>
      <c r="BQ203" s="79">
        <v>0</v>
      </c>
      <c r="BR203" s="79">
        <v>5.4953812125943274E-9</v>
      </c>
      <c r="BS203" s="79">
        <v>2.5191907364038512E-9</v>
      </c>
      <c r="BT203" s="79">
        <v>-9.3839448347645074E-9</v>
      </c>
      <c r="BU203" s="79">
        <v>-2.7322404371584699E-9</v>
      </c>
      <c r="BV203" s="79">
        <v>9.6278948737965141E-10</v>
      </c>
      <c r="BW203" s="79">
        <v>0</v>
      </c>
      <c r="BX203" s="79">
        <v>0</v>
      </c>
      <c r="BY203" s="79">
        <v>0</v>
      </c>
      <c r="BZ203" s="79">
        <v>0</v>
      </c>
      <c r="CA203" s="79">
        <v>-8.9448347645068962E-9</v>
      </c>
      <c r="CB203" s="79">
        <v>-6.5378610460577678E-10</v>
      </c>
      <c r="CC203" s="79">
        <v>-3.4608378870673955E-9</v>
      </c>
      <c r="CD203" s="79">
        <v>0</v>
      </c>
      <c r="CE203" s="79">
        <v>-1.6425969294821755E-9</v>
      </c>
      <c r="CF203" s="79">
        <v>5.1554774915430652E-10</v>
      </c>
      <c r="CG203" s="79">
        <v>-5.145719489981785E-9</v>
      </c>
      <c r="CH203" s="79">
        <v>0</v>
      </c>
      <c r="CI203" s="79">
        <v>9.7580015612802494E-12</v>
      </c>
      <c r="CJ203" s="79">
        <v>0</v>
      </c>
      <c r="CK203" s="79">
        <v>-1.7401769450949779E-9</v>
      </c>
      <c r="CL203" s="79">
        <v>1.2181238615664844E-9</v>
      </c>
      <c r="CM203" s="79">
        <v>0</v>
      </c>
      <c r="CN203" s="79">
        <v>0</v>
      </c>
      <c r="CO203" s="79">
        <v>9.8881082487639861E-10</v>
      </c>
      <c r="CP203" s="79">
        <v>0</v>
      </c>
      <c r="CQ203" s="79">
        <v>4.420374707259953E-8</v>
      </c>
      <c r="CR203" s="79">
        <v>4.1113713244860794E-9</v>
      </c>
      <c r="CS203" s="79">
        <v>0</v>
      </c>
      <c r="CT203" s="79">
        <v>0</v>
      </c>
      <c r="CU203" s="79">
        <v>0</v>
      </c>
      <c r="CV203" s="79">
        <v>0</v>
      </c>
      <c r="CW203" s="79">
        <v>0</v>
      </c>
      <c r="CX203" s="199">
        <v>0</v>
      </c>
      <c r="CY203" s="79">
        <v>0</v>
      </c>
      <c r="CZ203" s="79">
        <v>4.6187874056726507E-9</v>
      </c>
      <c r="DA203" s="79">
        <v>0</v>
      </c>
      <c r="DB203" s="79">
        <v>0</v>
      </c>
      <c r="DC203" s="79">
        <v>0</v>
      </c>
      <c r="DD203" s="79">
        <v>0</v>
      </c>
      <c r="DE203" s="79">
        <v>-4.2447306791569088E-10</v>
      </c>
    </row>
    <row r="204" spans="1:109">
      <c r="A204" s="85">
        <v>26</v>
      </c>
      <c r="B204" s="85" t="s">
        <v>247</v>
      </c>
      <c r="C204" s="85">
        <v>0.67100000000000004</v>
      </c>
      <c r="D204" s="252">
        <v>42879</v>
      </c>
      <c r="E204" s="88" t="s">
        <v>16</v>
      </c>
      <c r="F204" s="85">
        <v>100</v>
      </c>
      <c r="G204" s="85"/>
      <c r="H204" s="85"/>
      <c r="I204" s="85">
        <v>15.34</v>
      </c>
      <c r="J204" s="92"/>
      <c r="K204" s="92"/>
      <c r="L204" s="92"/>
      <c r="M204" s="92"/>
      <c r="N204" s="92"/>
      <c r="O204" s="208"/>
      <c r="P204" s="92"/>
      <c r="Q204" s="189">
        <v>1.2427630630630628</v>
      </c>
      <c r="R204" s="190">
        <v>0.25167966720104867</v>
      </c>
      <c r="S204" s="191">
        <v>5.3146077555816689</v>
      </c>
      <c r="T204" s="186">
        <v>-5.5260377827491923E-6</v>
      </c>
      <c r="U204" s="83">
        <v>-2.0398334576186925E-8</v>
      </c>
      <c r="V204" s="79">
        <v>1.2583892617449664E-7</v>
      </c>
      <c r="W204" s="83">
        <v>6.012304250559284E-6</v>
      </c>
      <c r="X204" s="79">
        <v>-1.0206935123042507E-7</v>
      </c>
      <c r="Y204" s="79">
        <v>2.1454760129256773E-6</v>
      </c>
      <c r="Z204" s="79">
        <v>-1.1978001491424311E-7</v>
      </c>
      <c r="AA204" s="79">
        <v>8.1717623663932389E-9</v>
      </c>
      <c r="AB204" s="79">
        <v>1.3298533432761621E-5</v>
      </c>
      <c r="AC204" s="79">
        <v>2.6410638826746212E-7</v>
      </c>
      <c r="AD204" s="79">
        <v>6.4939100173999503E-7</v>
      </c>
      <c r="AE204" s="79">
        <v>2.0973154362416111E-8</v>
      </c>
      <c r="AF204" s="79">
        <v>-1.1776037782749193E-8</v>
      </c>
      <c r="AG204" s="79">
        <v>3.4458115833954761E-7</v>
      </c>
      <c r="AH204" s="79">
        <v>-3.882363907531693E-8</v>
      </c>
      <c r="AI204" s="79">
        <v>4.5566119811086259E-6</v>
      </c>
      <c r="AJ204" s="79">
        <v>-1.9054499130002488E-7</v>
      </c>
      <c r="AK204" s="79">
        <v>1.3174248073576933E-7</v>
      </c>
      <c r="AL204" s="79">
        <v>8.8988317176236629E-10</v>
      </c>
      <c r="AM204" s="79">
        <v>8.5477255779269201E-7</v>
      </c>
      <c r="AN204" s="199">
        <v>0</v>
      </c>
      <c r="AO204" s="79">
        <v>0</v>
      </c>
      <c r="AP204" s="79">
        <v>0</v>
      </c>
      <c r="AQ204" s="79">
        <v>-1.1636216753666418E-8</v>
      </c>
      <c r="AR204" s="79">
        <v>5.3831096196868011E-8</v>
      </c>
      <c r="AS204" s="79">
        <v>3.6089361173253792E-8</v>
      </c>
      <c r="AT204" s="79">
        <v>1.0453952274422073E-7</v>
      </c>
      <c r="AU204" s="79">
        <v>3.7580785483470046E-6</v>
      </c>
      <c r="AV204" s="79">
        <v>-6.7735520755654991E-8</v>
      </c>
      <c r="AW204" s="79">
        <v>7.2706935123042505E-9</v>
      </c>
      <c r="AX204" s="79">
        <v>1.373353218990803E-8</v>
      </c>
      <c r="AY204" s="79">
        <v>-5.8258762117822521E-9</v>
      </c>
      <c r="AZ204" s="79">
        <v>7.1812080536912747E-7</v>
      </c>
      <c r="BA204" s="79">
        <v>2.9875093214019392E-8</v>
      </c>
      <c r="BB204" s="79">
        <v>3.5499005717126522E-7</v>
      </c>
      <c r="BC204" s="79">
        <v>6.1754287844891867E-8</v>
      </c>
      <c r="BD204" s="79">
        <v>4.2598806860551831E-9</v>
      </c>
      <c r="BE204" s="79">
        <v>0</v>
      </c>
      <c r="BF204" s="79">
        <v>5.869376087496894E-9</v>
      </c>
      <c r="BG204" s="79">
        <v>4.4369873228933632E-8</v>
      </c>
      <c r="BH204" s="79">
        <v>5.558662689535173E-9</v>
      </c>
      <c r="BI204" s="79">
        <v>0</v>
      </c>
      <c r="BJ204" s="79">
        <v>4.9453144419587372E-6</v>
      </c>
      <c r="BK204" s="79">
        <v>2.0895476012925679E-8</v>
      </c>
      <c r="BL204" s="79">
        <v>2.0786726323639078E-8</v>
      </c>
      <c r="BM204" s="79">
        <v>0</v>
      </c>
      <c r="BN204" s="79">
        <v>1.6623166790952027E-8</v>
      </c>
      <c r="BO204" s="79">
        <v>0</v>
      </c>
      <c r="BP204" s="79">
        <v>1.9683693760874967E-8</v>
      </c>
      <c r="BQ204" s="79">
        <v>0</v>
      </c>
      <c r="BR204" s="79">
        <v>2.7560278399204574E-9</v>
      </c>
      <c r="BS204" s="79">
        <v>1.3951031568481233E-8</v>
      </c>
      <c r="BT204" s="79">
        <v>3.0915983097191149E-8</v>
      </c>
      <c r="BU204" s="79">
        <v>-1.2506214267959235E-9</v>
      </c>
      <c r="BV204" s="79">
        <v>-4.070345513298534E-10</v>
      </c>
      <c r="BW204" s="79">
        <v>1.3982102908277403E-10</v>
      </c>
      <c r="BX204" s="79">
        <v>0</v>
      </c>
      <c r="BY204" s="79">
        <v>0</v>
      </c>
      <c r="BZ204" s="79">
        <v>0</v>
      </c>
      <c r="CA204" s="79">
        <v>-7.2551578424061653E-9</v>
      </c>
      <c r="CB204" s="79">
        <v>-2.8896346010439972E-10</v>
      </c>
      <c r="CC204" s="79">
        <v>-2.8880810340541888E-9</v>
      </c>
      <c r="CD204" s="79">
        <v>0</v>
      </c>
      <c r="CE204" s="79">
        <v>9.8185433755903569E-10</v>
      </c>
      <c r="CF204" s="79">
        <v>3.189473030077057E-9</v>
      </c>
      <c r="CG204" s="79">
        <v>-5.6441088739746463E-9</v>
      </c>
      <c r="CH204" s="79">
        <v>0</v>
      </c>
      <c r="CI204" s="79">
        <v>-1.2273179219487946E-10</v>
      </c>
      <c r="CJ204" s="79">
        <v>0</v>
      </c>
      <c r="CK204" s="79">
        <v>-8.5290827740492172E-10</v>
      </c>
      <c r="CL204" s="79">
        <v>-8.0785483470047228E-11</v>
      </c>
      <c r="CM204" s="79">
        <v>0</v>
      </c>
      <c r="CN204" s="79">
        <v>0</v>
      </c>
      <c r="CO204" s="79">
        <v>7.8455132985334333E-10</v>
      </c>
      <c r="CP204" s="79">
        <v>0</v>
      </c>
      <c r="CQ204" s="79">
        <v>1.8659893114591101E-7</v>
      </c>
      <c r="CR204" s="79">
        <v>1.6340417598806862E-8</v>
      </c>
      <c r="CS204" s="79">
        <v>0</v>
      </c>
      <c r="CT204" s="79">
        <v>0</v>
      </c>
      <c r="CU204" s="79">
        <v>0</v>
      </c>
      <c r="CV204" s="79">
        <v>0</v>
      </c>
      <c r="CW204" s="79">
        <v>0</v>
      </c>
      <c r="CX204" s="79">
        <v>0</v>
      </c>
      <c r="CY204" s="79">
        <v>0</v>
      </c>
      <c r="CZ204" s="79">
        <v>4.5861297539149893E-9</v>
      </c>
      <c r="DA204" s="79">
        <v>0</v>
      </c>
      <c r="DB204" s="79">
        <v>0</v>
      </c>
      <c r="DC204" s="79">
        <v>0</v>
      </c>
      <c r="DD204" s="79">
        <v>0</v>
      </c>
      <c r="DE204" s="79">
        <v>5.7171265224956503E-10</v>
      </c>
    </row>
    <row r="205" spans="1:109">
      <c r="A205" s="80">
        <v>12</v>
      </c>
      <c r="B205" s="186" t="s">
        <v>74</v>
      </c>
      <c r="C205" s="186">
        <v>0.70699999999999996</v>
      </c>
      <c r="D205" s="251">
        <v>42883</v>
      </c>
      <c r="E205" s="188" t="s">
        <v>26</v>
      </c>
      <c r="F205" s="85">
        <v>100</v>
      </c>
      <c r="G205" s="85">
        <v>0.9</v>
      </c>
      <c r="H205" s="85">
        <v>9</v>
      </c>
      <c r="I205" s="85"/>
      <c r="J205" s="79">
        <v>0.77841378500000002</v>
      </c>
      <c r="K205" s="79">
        <v>4.935449878</v>
      </c>
      <c r="L205" s="79">
        <v>0.42342881399999999</v>
      </c>
      <c r="M205" s="79">
        <v>1.0950180489333334</v>
      </c>
      <c r="N205" s="79">
        <v>0.68411698099999929</v>
      </c>
      <c r="O205" s="79">
        <v>1</v>
      </c>
      <c r="P205" s="79">
        <v>46</v>
      </c>
      <c r="Q205" s="189">
        <v>1.2147977281629458</v>
      </c>
      <c r="R205" s="190">
        <v>0.2523664010405951</v>
      </c>
      <c r="S205" s="191">
        <v>4.796818840579709</v>
      </c>
      <c r="T205" s="186">
        <v>-5.5230916892502257E-6</v>
      </c>
      <c r="U205" s="79">
        <v>-2.3501016260162614E-8</v>
      </c>
      <c r="V205" s="79">
        <v>-1.2124548328816623E-8</v>
      </c>
      <c r="W205" s="83">
        <v>-3.966237579042457E-6</v>
      </c>
      <c r="X205" s="79">
        <v>-7.3396567299006372E-8</v>
      </c>
      <c r="Y205" s="79">
        <v>-5.7164634146341876E-9</v>
      </c>
      <c r="Z205" s="79">
        <v>-1.5018066847335142E-7</v>
      </c>
      <c r="AA205" s="199">
        <v>-5.307136404697373E-9</v>
      </c>
      <c r="AB205" s="79">
        <v>6.2104787714543818E-6</v>
      </c>
      <c r="AC205" s="79">
        <v>8.9205058717253784E-8</v>
      </c>
      <c r="AD205" s="79">
        <v>8.0835027100271033E-8</v>
      </c>
      <c r="AE205" s="79">
        <v>-8.4829494128274613E-9</v>
      </c>
      <c r="AF205" s="79">
        <v>0</v>
      </c>
      <c r="AG205" s="79">
        <v>6.9726738934055976E-8</v>
      </c>
      <c r="AH205" s="79">
        <v>-2.4841915085817521E-8</v>
      </c>
      <c r="AI205" s="79">
        <v>3.676885727190606E-7</v>
      </c>
      <c r="AJ205" s="79">
        <v>-1.0924796747967481E-7</v>
      </c>
      <c r="AK205" s="79">
        <v>-2.4559620596205988E-8</v>
      </c>
      <c r="AL205" s="79">
        <v>0</v>
      </c>
      <c r="AM205" s="79">
        <v>-1.6034327009936771E-7</v>
      </c>
      <c r="AN205" s="199">
        <v>-1.9252484191508595E-9</v>
      </c>
      <c r="AO205" s="79">
        <v>0</v>
      </c>
      <c r="AP205" s="79">
        <v>0</v>
      </c>
      <c r="AQ205" s="79">
        <v>-4.9119241192411783E-9</v>
      </c>
      <c r="AR205" s="79">
        <v>1.2279810298102981E-7</v>
      </c>
      <c r="AS205" s="79">
        <v>-5.1815153568202314E-9</v>
      </c>
      <c r="AT205" s="79">
        <v>2.5434733514001814E-8</v>
      </c>
      <c r="AU205" s="79">
        <v>3.8250903342366753E-6</v>
      </c>
      <c r="AV205" s="79">
        <v>-1.3253726287262874E-7</v>
      </c>
      <c r="AW205" s="79">
        <v>1.3959462511291778E-9</v>
      </c>
      <c r="AX205" s="79">
        <v>7.1335817524841899E-8</v>
      </c>
      <c r="AY205" s="79">
        <v>-2.7463019421860889E-9</v>
      </c>
      <c r="AZ205" s="79">
        <v>1.0213414634146342E-7</v>
      </c>
      <c r="BA205" s="79">
        <v>5.9140695573622341E-9</v>
      </c>
      <c r="BB205" s="79">
        <v>1.1136517615176154E-7</v>
      </c>
      <c r="BC205" s="79">
        <v>-1.4961607949412808E-9</v>
      </c>
      <c r="BD205" s="79">
        <v>-5.1801038843721794E-10</v>
      </c>
      <c r="BE205" s="79">
        <v>1.9619467028003571E-10</v>
      </c>
      <c r="BF205" s="79">
        <v>-4.7002032520325202E-10</v>
      </c>
      <c r="BG205" s="79">
        <v>3.7164069557362251E-8</v>
      </c>
      <c r="BH205" s="79">
        <v>1.1065943992773266E-9</v>
      </c>
      <c r="BI205" s="79">
        <v>0</v>
      </c>
      <c r="BJ205" s="79">
        <v>5.5894308943089422E-7</v>
      </c>
      <c r="BK205" s="79">
        <v>4.657859078590784E-9</v>
      </c>
      <c r="BL205" s="79">
        <v>4.6719738030713625E-9</v>
      </c>
      <c r="BM205" s="79">
        <v>0</v>
      </c>
      <c r="BN205" s="79">
        <v>4.5167118337850026E-9</v>
      </c>
      <c r="BO205" s="79">
        <v>0</v>
      </c>
      <c r="BP205" s="79">
        <v>4.6663279132791346E-9</v>
      </c>
      <c r="BQ205" s="79">
        <v>0</v>
      </c>
      <c r="BR205" s="79">
        <v>-1.8419715447154449E-9</v>
      </c>
      <c r="BS205" s="79">
        <v>1.2844399277326101E-9</v>
      </c>
      <c r="BT205" s="79">
        <v>0</v>
      </c>
      <c r="BU205" s="79">
        <v>-1.3324299909665765E-8</v>
      </c>
      <c r="BV205" s="79">
        <v>-1.2279810298103037E-10</v>
      </c>
      <c r="BW205" s="79">
        <v>-2.5971093044263739E-9</v>
      </c>
      <c r="BX205" s="79">
        <v>0</v>
      </c>
      <c r="BY205" s="79">
        <v>0</v>
      </c>
      <c r="BZ205" s="79">
        <v>-1.5949638663053343E-10</v>
      </c>
      <c r="CA205" s="79">
        <v>-3.6415989159891601E-9</v>
      </c>
      <c r="CB205" s="79">
        <v>7.3396567299006388E-10</v>
      </c>
      <c r="CC205" s="79">
        <v>-1.6090785907859077E-9</v>
      </c>
      <c r="CD205" s="79">
        <v>0</v>
      </c>
      <c r="CE205" s="79">
        <v>-1.524390243902428E-10</v>
      </c>
      <c r="CF205" s="79">
        <v>5.1801038843721794E-10</v>
      </c>
      <c r="CG205" s="79">
        <v>-4.1807813911472452E-9</v>
      </c>
      <c r="CH205" s="79">
        <v>0</v>
      </c>
      <c r="CI205" s="79">
        <v>-4.1638437217705628E-10</v>
      </c>
      <c r="CJ205" s="79">
        <v>0</v>
      </c>
      <c r="CK205" s="79">
        <v>-8.5676377597109278E-10</v>
      </c>
      <c r="CL205" s="79">
        <v>1.9760614272808784E-11</v>
      </c>
      <c r="CM205" s="79">
        <v>0</v>
      </c>
      <c r="CN205" s="79">
        <v>0</v>
      </c>
      <c r="CO205" s="79">
        <v>-1.9196025293586273E-10</v>
      </c>
      <c r="CP205" s="79">
        <v>0</v>
      </c>
      <c r="CQ205" s="79">
        <v>1.9026648599819337E-8</v>
      </c>
      <c r="CR205" s="79">
        <v>2.3148148148148152E-9</v>
      </c>
      <c r="CS205" s="79">
        <v>-2.5406504065040201E-11</v>
      </c>
      <c r="CT205" s="79">
        <v>2.780600722673893E-10</v>
      </c>
      <c r="CU205" s="79">
        <v>0</v>
      </c>
      <c r="CV205" s="79">
        <v>0</v>
      </c>
      <c r="CW205" s="79">
        <v>0</v>
      </c>
      <c r="CX205" s="79">
        <v>-7.3396567299006471E-11</v>
      </c>
      <c r="CY205" s="79">
        <v>-7.5654923215898829E-11</v>
      </c>
      <c r="CZ205" s="79">
        <v>9.5556684733513991E-10</v>
      </c>
      <c r="DA205" s="79">
        <v>0</v>
      </c>
      <c r="DB205" s="79">
        <v>0</v>
      </c>
      <c r="DC205" s="79">
        <v>0</v>
      </c>
      <c r="DD205" s="79">
        <v>1.2562104787714573E-10</v>
      </c>
      <c r="DE205" s="79">
        <v>5.6600045167118375E-10</v>
      </c>
    </row>
    <row r="206" spans="1:109">
      <c r="A206" s="80">
        <v>29</v>
      </c>
      <c r="B206" s="186" t="s">
        <v>495</v>
      </c>
      <c r="C206" s="186">
        <v>0.73599999999999999</v>
      </c>
      <c r="D206" s="246">
        <v>42878</v>
      </c>
      <c r="E206" s="188" t="s">
        <v>26</v>
      </c>
      <c r="F206" s="85">
        <v>100</v>
      </c>
      <c r="G206" s="85">
        <v>1</v>
      </c>
      <c r="H206" s="85">
        <v>10</v>
      </c>
      <c r="I206" s="85"/>
      <c r="J206" s="79">
        <v>0.75060731400000003</v>
      </c>
      <c r="K206" s="79">
        <v>4.7322033140000004</v>
      </c>
      <c r="L206" s="79">
        <v>0.42339616000000002</v>
      </c>
      <c r="M206" s="79">
        <v>2.5169211452666667</v>
      </c>
      <c r="N206" s="79">
        <v>1.4099452273333333</v>
      </c>
      <c r="O206" s="79">
        <v>0.33</v>
      </c>
      <c r="P206" s="79">
        <v>100</v>
      </c>
      <c r="Q206" s="189">
        <v>1.5936155895025461</v>
      </c>
      <c r="R206" s="190">
        <v>0.31013075099316351</v>
      </c>
      <c r="S206" s="191">
        <v>4.2549246768507638</v>
      </c>
      <c r="T206" s="186">
        <v>-5.5188572719060528E-6</v>
      </c>
      <c r="U206" s="83">
        <v>-2.4023261065943993E-8</v>
      </c>
      <c r="V206" s="79">
        <v>1.2731481481481484E-8</v>
      </c>
      <c r="W206" s="83">
        <v>2.1454381210478772E-6</v>
      </c>
      <c r="X206" s="79">
        <v>-1.919602529358646E-8</v>
      </c>
      <c r="Y206" s="79">
        <v>7.3396567299006514E-9</v>
      </c>
      <c r="Z206" s="79">
        <v>-1.6598915989159899E-7</v>
      </c>
      <c r="AA206" s="79">
        <v>-1.2110433604336076E-8</v>
      </c>
      <c r="AB206" s="79">
        <v>1.1150632339656731E-5</v>
      </c>
      <c r="AC206" s="79">
        <v>2.2160117434507693E-7</v>
      </c>
      <c r="AD206" s="79">
        <v>4.9937895212285464E-7</v>
      </c>
      <c r="AE206" s="79">
        <v>1.2420957542908648E-9</v>
      </c>
      <c r="AF206" s="79">
        <v>-4.9232158988256556E-9</v>
      </c>
      <c r="AG206" s="79">
        <v>1.5300361336946699E-7</v>
      </c>
      <c r="AH206" s="79">
        <v>-1.4397018970189747E-8</v>
      </c>
      <c r="AI206" s="79">
        <v>1.5901648599819333E-6</v>
      </c>
      <c r="AJ206" s="79">
        <v>-1.103771454381211E-7</v>
      </c>
      <c r="AK206" s="79">
        <v>6.0693315266486019E-8</v>
      </c>
      <c r="AL206" s="79">
        <v>-3.1052393857271909E-11</v>
      </c>
      <c r="AM206" s="79">
        <v>-8.0736224028906939E-8</v>
      </c>
      <c r="AN206" s="199">
        <v>-1.8462059620596181E-9</v>
      </c>
      <c r="AO206" s="79">
        <v>2.9302168021680218E-9</v>
      </c>
      <c r="AP206" s="79">
        <v>0</v>
      </c>
      <c r="AQ206" s="79">
        <v>-7.0009033423667632E-9</v>
      </c>
      <c r="AR206" s="79">
        <v>7.1928635953026145E-8</v>
      </c>
      <c r="AS206" s="79">
        <v>2.5095980126467927E-8</v>
      </c>
      <c r="AT206" s="79">
        <v>6.1540198735320681E-8</v>
      </c>
      <c r="AU206" s="79">
        <v>1.1286133694670281E-6</v>
      </c>
      <c r="AV206" s="79">
        <v>-2.9923215898825718E-8</v>
      </c>
      <c r="AW206" s="79">
        <v>8.9995483288166228E-9</v>
      </c>
      <c r="AX206" s="79">
        <v>2.3515130984643188E-8</v>
      </c>
      <c r="AY206" s="79">
        <v>2.9022696476964769E-8</v>
      </c>
      <c r="AZ206" s="79">
        <v>3.6238143631436316E-7</v>
      </c>
      <c r="BA206" s="79">
        <v>3.87308039747064E-8</v>
      </c>
      <c r="BB206" s="79">
        <v>1.8744354110207766E-7</v>
      </c>
      <c r="BC206" s="79">
        <v>7.0997064137308042E-8</v>
      </c>
      <c r="BD206" s="79">
        <v>3.7262872628726272E-9</v>
      </c>
      <c r="BE206" s="79">
        <v>0</v>
      </c>
      <c r="BF206" s="79">
        <v>7.0432475158084887E-9</v>
      </c>
      <c r="BG206" s="79">
        <v>1.0391260162601626E-7</v>
      </c>
      <c r="BH206" s="79">
        <v>0</v>
      </c>
      <c r="BI206" s="79">
        <v>0</v>
      </c>
      <c r="BJ206" s="79">
        <v>2.3323170731707319E-6</v>
      </c>
      <c r="BK206" s="79">
        <v>1.1060298102981033E-8</v>
      </c>
      <c r="BL206" s="79">
        <v>0</v>
      </c>
      <c r="BM206" s="79">
        <v>0</v>
      </c>
      <c r="BN206" s="79">
        <v>0</v>
      </c>
      <c r="BO206" s="79">
        <v>0</v>
      </c>
      <c r="BP206" s="79">
        <v>2.7297877145438126E-8</v>
      </c>
      <c r="BQ206" s="79">
        <v>0</v>
      </c>
      <c r="BR206" s="79">
        <v>4.0311653116531174E-9</v>
      </c>
      <c r="BS206" s="79">
        <v>0</v>
      </c>
      <c r="BT206" s="79">
        <v>0</v>
      </c>
      <c r="BU206" s="79">
        <v>-8.6382113821138109E-10</v>
      </c>
      <c r="BV206" s="79">
        <v>3.8109756097561005E-10</v>
      </c>
      <c r="BW206" s="79">
        <v>8.751129177958486E-10</v>
      </c>
      <c r="BX206" s="79">
        <v>0</v>
      </c>
      <c r="BY206" s="79">
        <v>0</v>
      </c>
      <c r="BZ206" s="79">
        <v>0</v>
      </c>
      <c r="CA206" s="79">
        <v>-8.6382113821138113E-9</v>
      </c>
      <c r="CB206" s="79">
        <v>0</v>
      </c>
      <c r="CC206" s="79">
        <v>-3.4242321589882588E-9</v>
      </c>
      <c r="CD206" s="79">
        <v>0</v>
      </c>
      <c r="CE206" s="79">
        <v>0</v>
      </c>
      <c r="CF206" s="79">
        <v>0</v>
      </c>
      <c r="CG206" s="79">
        <v>-5.0784778681120197E-9</v>
      </c>
      <c r="CH206" s="79">
        <v>0</v>
      </c>
      <c r="CI206" s="79">
        <v>-2.512420957542908E-9</v>
      </c>
      <c r="CJ206" s="79">
        <v>0</v>
      </c>
      <c r="CK206" s="79">
        <v>0</v>
      </c>
      <c r="CL206" s="79">
        <v>2.6253387533875333E-9</v>
      </c>
      <c r="CM206" s="79">
        <v>0</v>
      </c>
      <c r="CN206" s="79">
        <v>0</v>
      </c>
      <c r="CO206" s="79">
        <v>0</v>
      </c>
      <c r="CP206" s="79">
        <v>0</v>
      </c>
      <c r="CQ206" s="79">
        <v>3.2492095754290872E-9</v>
      </c>
      <c r="CR206" s="79">
        <v>0</v>
      </c>
      <c r="CS206" s="79">
        <v>0</v>
      </c>
      <c r="CT206" s="79">
        <v>0</v>
      </c>
      <c r="CU206" s="79">
        <v>0</v>
      </c>
      <c r="CV206" s="79">
        <v>0</v>
      </c>
      <c r="CW206" s="79">
        <v>0</v>
      </c>
      <c r="CX206" s="79">
        <v>0</v>
      </c>
      <c r="CY206" s="79">
        <v>0</v>
      </c>
      <c r="CZ206" s="79">
        <v>0</v>
      </c>
      <c r="DA206" s="79">
        <v>0</v>
      </c>
      <c r="DB206" s="79">
        <v>0</v>
      </c>
      <c r="DC206" s="79">
        <v>0</v>
      </c>
      <c r="DD206" s="79">
        <v>0</v>
      </c>
      <c r="DE206" s="79">
        <v>-1.3465447154471544E-9</v>
      </c>
    </row>
    <row r="207" spans="1:109" s="176" customFormat="1">
      <c r="A207" s="80">
        <v>14</v>
      </c>
      <c r="B207" s="186" t="s">
        <v>206</v>
      </c>
      <c r="C207" s="186">
        <v>0.74</v>
      </c>
      <c r="D207" s="246">
        <v>42878</v>
      </c>
      <c r="E207" s="222" t="s">
        <v>26</v>
      </c>
      <c r="F207" s="209">
        <v>100</v>
      </c>
      <c r="G207" s="209">
        <v>1.2</v>
      </c>
      <c r="H207" s="209">
        <v>12</v>
      </c>
      <c r="I207" s="209"/>
      <c r="J207" s="79">
        <v>0.91284792199999998</v>
      </c>
      <c r="K207" s="79">
        <v>5.9077599159999998</v>
      </c>
      <c r="L207" s="79">
        <v>0.327426041</v>
      </c>
      <c r="M207" s="79">
        <v>1.8503194995000001</v>
      </c>
      <c r="N207" s="79">
        <v>0.64970604766666595</v>
      </c>
      <c r="O207" s="79">
        <v>4.5</v>
      </c>
      <c r="P207" s="79">
        <v>45.33</v>
      </c>
      <c r="Q207" s="189">
        <v>1.1492483744614181</v>
      </c>
      <c r="R207" s="190">
        <v>0.20764539126568451</v>
      </c>
      <c r="S207" s="191">
        <v>4.6787032119075596</v>
      </c>
      <c r="T207" s="186">
        <v>-5.4962962962962958E-6</v>
      </c>
      <c r="U207" s="79">
        <v>-2.6481481481481494E-8</v>
      </c>
      <c r="V207" s="79">
        <v>2.2962962962962958E-8</v>
      </c>
      <c r="W207" s="83">
        <v>6.9074074074074072E-6</v>
      </c>
      <c r="X207" s="79">
        <v>1.2537037037037017E-7</v>
      </c>
      <c r="Y207" s="79">
        <v>-6.4814814814814249E-10</v>
      </c>
      <c r="Z207" s="79">
        <v>-6.8703703703703841E-8</v>
      </c>
      <c r="AA207" s="79">
        <v>-2.0703703703703712E-8</v>
      </c>
      <c r="AB207" s="79">
        <v>5.5555555555555558E-6</v>
      </c>
      <c r="AC207" s="79">
        <v>1.9666666666666671E-7</v>
      </c>
      <c r="AD207" s="79">
        <v>6.8537037037037047E-7</v>
      </c>
      <c r="AE207" s="79">
        <v>1.2092592592592585E-8</v>
      </c>
      <c r="AF207" s="79">
        <v>-7.2037037037037039E-9</v>
      </c>
      <c r="AG207" s="79">
        <v>1.9888888888888894E-7</v>
      </c>
      <c r="AH207" s="79">
        <v>-3.3037037037037053E-8</v>
      </c>
      <c r="AI207" s="79">
        <v>3.4907407407407408E-6</v>
      </c>
      <c r="AJ207" s="79">
        <v>-1.532037037037037E-7</v>
      </c>
      <c r="AK207" s="79">
        <v>7.6666666666666744E-8</v>
      </c>
      <c r="AL207" s="79">
        <v>-2.0370370370370371E-11</v>
      </c>
      <c r="AM207" s="79">
        <v>-1.3999999999999998E-7</v>
      </c>
      <c r="AN207" s="199">
        <v>0</v>
      </c>
      <c r="AO207" s="79">
        <v>0</v>
      </c>
      <c r="AP207" s="79">
        <v>0</v>
      </c>
      <c r="AQ207" s="79">
        <v>-1.8722222222222232E-8</v>
      </c>
      <c r="AR207" s="79">
        <v>4.964814814814815E-8</v>
      </c>
      <c r="AS207" s="79">
        <v>3.4666666666666673E-8</v>
      </c>
      <c r="AT207" s="79">
        <v>9.7907407407407414E-8</v>
      </c>
      <c r="AU207" s="79">
        <v>2.6120370370370367E-6</v>
      </c>
      <c r="AV207" s="79">
        <v>-7.2222222222222198E-8</v>
      </c>
      <c r="AW207" s="79">
        <v>4.6277777777777759E-9</v>
      </c>
      <c r="AX207" s="79">
        <v>-5.555555555554944E-11</v>
      </c>
      <c r="AY207" s="79">
        <v>-6.0555555555555563E-9</v>
      </c>
      <c r="AZ207" s="79">
        <v>7.4179629629629641E-7</v>
      </c>
      <c r="BA207" s="79">
        <v>2.2203703703703709E-8</v>
      </c>
      <c r="BB207" s="79">
        <v>4.1944444444444452E-7</v>
      </c>
      <c r="BC207" s="79">
        <v>1.7003703703703708E-7</v>
      </c>
      <c r="BD207" s="79">
        <v>0</v>
      </c>
      <c r="BE207" s="79">
        <v>0</v>
      </c>
      <c r="BF207" s="79">
        <v>0</v>
      </c>
      <c r="BG207" s="79">
        <v>6.8333333333333336E-8</v>
      </c>
      <c r="BH207" s="79">
        <v>0</v>
      </c>
      <c r="BI207" s="79">
        <v>0</v>
      </c>
      <c r="BJ207" s="79">
        <v>4.7618518518518526E-6</v>
      </c>
      <c r="BK207" s="79">
        <v>0</v>
      </c>
      <c r="BL207" s="79">
        <v>1.8574074074074075E-8</v>
      </c>
      <c r="BM207" s="79">
        <v>0</v>
      </c>
      <c r="BN207" s="79">
        <v>8.1592592592592585E-8</v>
      </c>
      <c r="BO207" s="79">
        <v>0</v>
      </c>
      <c r="BP207" s="79">
        <v>0</v>
      </c>
      <c r="BQ207" s="79">
        <v>0</v>
      </c>
      <c r="BR207" s="79">
        <v>0</v>
      </c>
      <c r="BS207" s="79">
        <v>0</v>
      </c>
      <c r="BT207" s="79">
        <v>0</v>
      </c>
      <c r="BU207" s="79">
        <v>-7.7981481481481492E-9</v>
      </c>
      <c r="BV207" s="79">
        <v>0</v>
      </c>
      <c r="BW207" s="79">
        <v>-1.7703703703703702E-8</v>
      </c>
      <c r="BX207" s="79">
        <v>0</v>
      </c>
      <c r="BY207" s="79">
        <v>0</v>
      </c>
      <c r="BZ207" s="79">
        <v>0</v>
      </c>
      <c r="CA207" s="79">
        <v>-1.3962962962962954E-8</v>
      </c>
      <c r="CB207" s="79">
        <v>0</v>
      </c>
      <c r="CC207" s="79">
        <v>0</v>
      </c>
      <c r="CD207" s="79">
        <v>0</v>
      </c>
      <c r="CE207" s="79">
        <v>0</v>
      </c>
      <c r="CF207" s="79">
        <v>0</v>
      </c>
      <c r="CG207" s="79">
        <v>0</v>
      </c>
      <c r="CH207" s="79">
        <v>0</v>
      </c>
      <c r="CI207" s="79">
        <v>0</v>
      </c>
      <c r="CJ207" s="79">
        <v>0</v>
      </c>
      <c r="CK207" s="79">
        <v>0</v>
      </c>
      <c r="CL207" s="79">
        <v>-3.8685185185185185E-9</v>
      </c>
      <c r="CM207" s="79">
        <v>0</v>
      </c>
      <c r="CN207" s="79">
        <v>0</v>
      </c>
      <c r="CO207" s="79">
        <v>0</v>
      </c>
      <c r="CP207" s="79">
        <v>0</v>
      </c>
      <c r="CQ207" s="79">
        <v>0</v>
      </c>
      <c r="CR207" s="79">
        <v>0</v>
      </c>
      <c r="CS207" s="79">
        <v>0</v>
      </c>
      <c r="CT207" s="79">
        <v>0</v>
      </c>
      <c r="CU207" s="79">
        <v>0</v>
      </c>
      <c r="CV207" s="79">
        <v>0</v>
      </c>
      <c r="CW207" s="79">
        <v>0</v>
      </c>
      <c r="CX207" s="79">
        <v>0</v>
      </c>
      <c r="CY207" s="79">
        <v>0</v>
      </c>
      <c r="CZ207" s="79">
        <v>1.242962962962963E-8</v>
      </c>
      <c r="DA207" s="79">
        <v>0</v>
      </c>
      <c r="DB207" s="79">
        <v>0</v>
      </c>
      <c r="DC207" s="79">
        <v>0</v>
      </c>
      <c r="DD207" s="79">
        <v>0</v>
      </c>
      <c r="DE207" s="79">
        <v>1.2685185185185186E-9</v>
      </c>
    </row>
    <row r="208" spans="1:109">
      <c r="A208" s="80">
        <v>18</v>
      </c>
      <c r="B208" s="74" t="s">
        <v>256</v>
      </c>
      <c r="C208" s="186">
        <v>0.59699999999999998</v>
      </c>
      <c r="D208" s="251">
        <v>42882</v>
      </c>
      <c r="E208" s="218" t="s">
        <v>26</v>
      </c>
      <c r="F208" s="196">
        <v>100</v>
      </c>
      <c r="G208" s="196">
        <v>0.7</v>
      </c>
      <c r="H208" s="196">
        <v>7</v>
      </c>
      <c r="I208" s="196"/>
      <c r="J208" s="79">
        <v>0.51382400900000003</v>
      </c>
      <c r="K208" s="79">
        <v>3.8709445979999999</v>
      </c>
      <c r="L208" s="79">
        <v>0.43473887</v>
      </c>
      <c r="M208" s="79">
        <v>1.8114055737333334</v>
      </c>
      <c r="N208" s="79">
        <v>0.93786147199999892</v>
      </c>
      <c r="O208" s="79">
        <v>20</v>
      </c>
      <c r="P208" s="79">
        <v>8.33</v>
      </c>
      <c r="Q208" s="189">
        <v>1.4613884841363101</v>
      </c>
      <c r="R208" s="190">
        <v>0.40242510941943838</v>
      </c>
      <c r="S208" s="191">
        <v>6.2049178613395997</v>
      </c>
      <c r="T208" s="186">
        <v>-5.4775404360056262E-6</v>
      </c>
      <c r="U208" s="79">
        <v>-3.5359528832630114E-8</v>
      </c>
      <c r="V208" s="79">
        <v>-2.6514152601969071E-8</v>
      </c>
      <c r="W208" s="83">
        <v>-2.3404535864978901E-6</v>
      </c>
      <c r="X208" s="79">
        <v>1.7470991561181475E-8</v>
      </c>
      <c r="Y208" s="79">
        <v>-5.6061005625879057E-8</v>
      </c>
      <c r="Z208" s="79">
        <v>-3.823839662447262E-8</v>
      </c>
      <c r="AA208" s="199">
        <v>-3.0327004219409358E-9</v>
      </c>
      <c r="AB208" s="79">
        <v>-4.9556082981715893E-6</v>
      </c>
      <c r="AC208" s="79">
        <v>-3.1096167369901571E-8</v>
      </c>
      <c r="AD208" s="79">
        <v>2.8678797468354437E-8</v>
      </c>
      <c r="AE208" s="79">
        <v>-1.5646976090014062E-8</v>
      </c>
      <c r="AF208" s="79">
        <v>0</v>
      </c>
      <c r="AG208" s="79">
        <v>-1.8163238396624466E-7</v>
      </c>
      <c r="AH208" s="79">
        <v>-4.4534546413502124E-8</v>
      </c>
      <c r="AI208" s="79">
        <v>-7.2191455696202621E-8</v>
      </c>
      <c r="AJ208" s="79">
        <v>-1.2265954641350212E-7</v>
      </c>
      <c r="AK208" s="79">
        <v>-3.8677918424753861E-8</v>
      </c>
      <c r="AL208" s="79">
        <v>0</v>
      </c>
      <c r="AM208" s="79">
        <v>-8.7794479606188501E-8</v>
      </c>
      <c r="AN208" s="199">
        <v>-3.6623154008438822E-9</v>
      </c>
      <c r="AO208" s="79">
        <v>0</v>
      </c>
      <c r="AP208" s="79">
        <v>0</v>
      </c>
      <c r="AQ208" s="79">
        <v>-7.6476793248945171E-9</v>
      </c>
      <c r="AR208" s="79">
        <v>1.9888361462728555E-8</v>
      </c>
      <c r="AS208" s="79">
        <v>2.8140383263009845E-9</v>
      </c>
      <c r="AT208" s="79">
        <v>2.6953674402250368E-8</v>
      </c>
      <c r="AU208" s="79">
        <v>1.0834212376933898E-6</v>
      </c>
      <c r="AV208" s="79">
        <v>0</v>
      </c>
      <c r="AW208" s="79">
        <v>0</v>
      </c>
      <c r="AX208" s="79">
        <v>0</v>
      </c>
      <c r="AY208" s="79">
        <v>-3.2634493670886078E-9</v>
      </c>
      <c r="AZ208" s="79">
        <v>1.821817862165963E-7</v>
      </c>
      <c r="BA208" s="79">
        <v>-6.4719585091420531E-9</v>
      </c>
      <c r="BB208" s="79">
        <v>1.4822872714486634E-7</v>
      </c>
      <c r="BC208" s="79">
        <v>8.7245077355836873E-8</v>
      </c>
      <c r="BD208" s="79">
        <v>1.1194620253164556E-8</v>
      </c>
      <c r="BE208" s="79">
        <v>-1.9778481012658488E-11</v>
      </c>
      <c r="BF208" s="79">
        <v>-2.1976090014064719E-11</v>
      </c>
      <c r="BG208" s="79">
        <v>2.0393811533052038E-8</v>
      </c>
      <c r="BH208" s="79">
        <v>8.5267229254571159E-10</v>
      </c>
      <c r="BI208" s="79">
        <v>-3.2964135021097685E-11</v>
      </c>
      <c r="BJ208" s="79">
        <v>1.1100123066104081E-6</v>
      </c>
      <c r="BK208" s="79">
        <v>8.1311533052039448E-10</v>
      </c>
      <c r="BL208" s="79">
        <v>8.3509142053445926E-10</v>
      </c>
      <c r="BM208" s="79">
        <v>0</v>
      </c>
      <c r="BN208" s="79">
        <v>2.6008702531645582E-8</v>
      </c>
      <c r="BO208" s="79">
        <v>0</v>
      </c>
      <c r="BP208" s="79">
        <v>2.5316455696202531E-8</v>
      </c>
      <c r="BQ208" s="79">
        <v>0</v>
      </c>
      <c r="BR208" s="79">
        <v>1.4229518284106892E-8</v>
      </c>
      <c r="BS208" s="79">
        <v>3.917238045007033E-9</v>
      </c>
      <c r="BT208" s="79">
        <v>-8.0432489451476782E-8</v>
      </c>
      <c r="BU208" s="79">
        <v>-1.0581487341772148E-8</v>
      </c>
      <c r="BV208" s="79">
        <v>-3.0217123769338866E-10</v>
      </c>
      <c r="BW208" s="79">
        <v>-1.6328234880450062E-8</v>
      </c>
      <c r="BX208" s="79">
        <v>0</v>
      </c>
      <c r="BY208" s="79">
        <v>0</v>
      </c>
      <c r="BZ208" s="79">
        <v>-9.84528832630099E-10</v>
      </c>
      <c r="CA208" s="79">
        <v>-5.9335443037974686E-9</v>
      </c>
      <c r="CB208" s="79">
        <v>-1.5471167369901552E-9</v>
      </c>
      <c r="CC208" s="79">
        <v>-1.6921589310829834E-9</v>
      </c>
      <c r="CD208" s="79">
        <v>-1.6207366385372711E-9</v>
      </c>
      <c r="CE208" s="79">
        <v>0</v>
      </c>
      <c r="CF208" s="79">
        <v>1.7800632911392397E-10</v>
      </c>
      <c r="CG208" s="79">
        <v>-4.4029096343178616E-9</v>
      </c>
      <c r="CH208" s="79">
        <v>0</v>
      </c>
      <c r="CI208" s="79">
        <v>-2.3701213080168778E-9</v>
      </c>
      <c r="CJ208" s="79">
        <v>0</v>
      </c>
      <c r="CK208" s="79">
        <v>-1.286700070323488E-9</v>
      </c>
      <c r="CL208" s="79">
        <v>-2.1108034458509134E-9</v>
      </c>
      <c r="CM208" s="79">
        <v>0</v>
      </c>
      <c r="CN208" s="79">
        <v>0</v>
      </c>
      <c r="CO208" s="79">
        <v>8.0432489451476847E-10</v>
      </c>
      <c r="CP208" s="79">
        <v>0</v>
      </c>
      <c r="CQ208" s="79">
        <v>6.3005450070323486E-8</v>
      </c>
      <c r="CR208" s="79">
        <v>0</v>
      </c>
      <c r="CS208" s="79">
        <v>-1.7580872011251348E-11</v>
      </c>
      <c r="CT208" s="79">
        <v>0</v>
      </c>
      <c r="CU208" s="79">
        <v>0</v>
      </c>
      <c r="CV208" s="79">
        <v>4.4721343178621643E-10</v>
      </c>
      <c r="CW208" s="79">
        <v>-5.6445587201125175E-10</v>
      </c>
      <c r="CX208" s="79">
        <v>3.5601265822784852E-10</v>
      </c>
      <c r="CY208" s="79">
        <v>3.285425457102676E-11</v>
      </c>
      <c r="CZ208" s="79">
        <v>1.0295798171589311E-8</v>
      </c>
      <c r="DA208" s="79">
        <v>1.6108473980309427E-9</v>
      </c>
      <c r="DB208" s="79">
        <v>3.0634669479606195E-9</v>
      </c>
      <c r="DC208" s="79">
        <v>0</v>
      </c>
      <c r="DD208" s="79">
        <v>5.9665084388185679E-10</v>
      </c>
      <c r="DE208" s="79">
        <v>1.2856012658227865E-10</v>
      </c>
    </row>
    <row r="209" spans="1:109">
      <c r="A209" s="80">
        <v>42</v>
      </c>
      <c r="B209" s="74" t="s">
        <v>511</v>
      </c>
      <c r="C209" s="186">
        <v>0.73199999999999998</v>
      </c>
      <c r="D209" s="251">
        <v>42878</v>
      </c>
      <c r="E209" s="188" t="s">
        <v>26</v>
      </c>
      <c r="F209" s="85">
        <v>100</v>
      </c>
      <c r="G209" s="85">
        <v>0.9</v>
      </c>
      <c r="H209" s="85">
        <v>9</v>
      </c>
      <c r="I209" s="85"/>
      <c r="J209" s="79"/>
      <c r="K209" s="79"/>
      <c r="L209" s="79"/>
      <c r="M209" s="79"/>
      <c r="N209" s="79"/>
      <c r="O209" s="79"/>
      <c r="P209" s="79"/>
      <c r="Q209" s="189">
        <v>1.1847512338425383</v>
      </c>
      <c r="R209" s="190">
        <v>0.26119452104227053</v>
      </c>
      <c r="S209" s="191">
        <v>4.1476343909126516</v>
      </c>
      <c r="T209" s="186">
        <v>-5.4671382257589142E-6</v>
      </c>
      <c r="U209" s="79">
        <v>-4.0248305334512229E-8</v>
      </c>
      <c r="V209" s="79">
        <v>-1.127320954907162E-8</v>
      </c>
      <c r="W209" s="83">
        <v>6.2997347480106102E-6</v>
      </c>
      <c r="X209" s="79">
        <v>1.0481137636310046E-7</v>
      </c>
      <c r="Y209" s="79">
        <v>7.8101974653698688E-9</v>
      </c>
      <c r="Z209" s="79">
        <v>-7.6075744179192636E-8</v>
      </c>
      <c r="AA209" s="199">
        <v>8.2891246684350001E-10</v>
      </c>
      <c r="AB209" s="79">
        <v>4.8445328617742411E-6</v>
      </c>
      <c r="AC209" s="199">
        <v>8.583849101090474E-8</v>
      </c>
      <c r="AD209" s="199">
        <v>2.0945697023283228E-7</v>
      </c>
      <c r="AE209" s="79">
        <v>-1.6025641025641026E-8</v>
      </c>
      <c r="AF209" s="79">
        <v>-7.1654877689360452E-9</v>
      </c>
      <c r="AG209" s="79">
        <v>-2.284114353079874E-8</v>
      </c>
      <c r="AH209" s="199">
        <v>-4.1556145004420872E-8</v>
      </c>
      <c r="AI209" s="79">
        <v>2.593575007368112E-7</v>
      </c>
      <c r="AJ209" s="79">
        <v>-1.5371721190686706E-7</v>
      </c>
      <c r="AK209" s="79">
        <v>-1.5067786619510783E-8</v>
      </c>
      <c r="AL209" s="79">
        <v>-2.0262304745063367E-11</v>
      </c>
      <c r="AM209" s="79">
        <v>-1.2175803124078992E-7</v>
      </c>
      <c r="AN209" s="199">
        <v>0</v>
      </c>
      <c r="AO209" s="79">
        <v>0</v>
      </c>
      <c r="AP209" s="199">
        <v>0</v>
      </c>
      <c r="AQ209" s="79">
        <v>-1.9414972001178901E-8</v>
      </c>
      <c r="AR209" s="79">
        <v>-9.8548482169171926E-9</v>
      </c>
      <c r="AS209" s="79">
        <v>-1.4014491231948129E-8</v>
      </c>
      <c r="AT209" s="79">
        <v>2.8293545534924843E-8</v>
      </c>
      <c r="AU209" s="79">
        <v>-2.8919834954317704E-8</v>
      </c>
      <c r="AV209" s="79">
        <v>-4.5682287061597414E-8</v>
      </c>
      <c r="AW209" s="79">
        <v>-2.1312260536398473E-9</v>
      </c>
      <c r="AX209" s="79">
        <v>-2.9840848806366033E-9</v>
      </c>
      <c r="AY209" s="79">
        <v>-4.8296124373710587E-9</v>
      </c>
      <c r="AZ209" s="79">
        <v>8.4751694665487785E-8</v>
      </c>
      <c r="BA209" s="79">
        <v>7.1047008547008537E-9</v>
      </c>
      <c r="BB209" s="79">
        <v>1.3732316534040669E-7</v>
      </c>
      <c r="BC209" s="79">
        <v>9.114353079870322E-8</v>
      </c>
      <c r="BD209" s="79">
        <v>0</v>
      </c>
      <c r="BE209" s="79">
        <v>0</v>
      </c>
      <c r="BF209" s="79">
        <v>0</v>
      </c>
      <c r="BG209" s="79">
        <v>3.5016946654877691E-8</v>
      </c>
      <c r="BH209" s="79">
        <v>0</v>
      </c>
      <c r="BI209" s="79">
        <v>0</v>
      </c>
      <c r="BJ209" s="79">
        <v>8.8417329796640632E-10</v>
      </c>
      <c r="BK209" s="79">
        <v>0</v>
      </c>
      <c r="BL209" s="79">
        <v>-9.3943412908930038E-11</v>
      </c>
      <c r="BM209" s="79">
        <v>0</v>
      </c>
      <c r="BN209" s="79">
        <v>5.4966106690244626E-8</v>
      </c>
      <c r="BO209" s="79">
        <v>0</v>
      </c>
      <c r="BP209" s="79">
        <v>0</v>
      </c>
      <c r="BQ209" s="79">
        <v>0</v>
      </c>
      <c r="BR209" s="79">
        <v>0</v>
      </c>
      <c r="BS209" s="79">
        <v>0</v>
      </c>
      <c r="BT209" s="79">
        <v>0</v>
      </c>
      <c r="BU209" s="79">
        <v>-7.5946802239905706E-9</v>
      </c>
      <c r="BV209" s="79">
        <v>0</v>
      </c>
      <c r="BW209" s="79">
        <v>-2.2509578544061301E-8</v>
      </c>
      <c r="BX209" s="79">
        <v>0</v>
      </c>
      <c r="BY209" s="79">
        <v>0</v>
      </c>
      <c r="BZ209" s="79">
        <v>0</v>
      </c>
      <c r="CA209" s="79">
        <v>-1.4036251105216623E-8</v>
      </c>
      <c r="CB209" s="79">
        <v>0</v>
      </c>
      <c r="CC209" s="79">
        <v>0</v>
      </c>
      <c r="CD209" s="79">
        <v>0</v>
      </c>
      <c r="CE209" s="79">
        <v>0</v>
      </c>
      <c r="CF209" s="79">
        <v>0</v>
      </c>
      <c r="CG209" s="79">
        <v>0</v>
      </c>
      <c r="CH209" s="79">
        <v>0</v>
      </c>
      <c r="CI209" s="79">
        <v>0</v>
      </c>
      <c r="CJ209" s="79">
        <v>0</v>
      </c>
      <c r="CK209" s="79">
        <v>0</v>
      </c>
      <c r="CL209" s="79">
        <v>-3.7245800176834683E-9</v>
      </c>
      <c r="CM209" s="79">
        <v>0</v>
      </c>
      <c r="CN209" s="79">
        <v>0</v>
      </c>
      <c r="CO209" s="79">
        <v>0</v>
      </c>
      <c r="CP209" s="79">
        <v>0</v>
      </c>
      <c r="CQ209" s="79">
        <v>0</v>
      </c>
      <c r="CR209" s="79">
        <v>0</v>
      </c>
      <c r="CS209" s="79">
        <v>0</v>
      </c>
      <c r="CT209" s="79">
        <v>0</v>
      </c>
      <c r="CU209" s="79">
        <v>0</v>
      </c>
      <c r="CV209" s="79">
        <v>0</v>
      </c>
      <c r="CW209" s="79">
        <v>0</v>
      </c>
      <c r="CX209" s="79">
        <v>0</v>
      </c>
      <c r="CY209" s="79">
        <v>0</v>
      </c>
      <c r="CZ209" s="79">
        <v>8.4512231063955196E-9</v>
      </c>
      <c r="DA209" s="79">
        <v>0</v>
      </c>
      <c r="DB209" s="79">
        <v>0</v>
      </c>
      <c r="DC209" s="79">
        <v>0</v>
      </c>
      <c r="DD209" s="79">
        <v>0</v>
      </c>
      <c r="DE209" s="79">
        <v>9.5048629531388219E-10</v>
      </c>
    </row>
    <row r="210" spans="1:109">
      <c r="A210" s="80">
        <v>40</v>
      </c>
      <c r="B210" s="186" t="s">
        <v>763</v>
      </c>
      <c r="C210" s="186">
        <v>0.70199999999999996</v>
      </c>
      <c r="D210" s="251">
        <v>42883</v>
      </c>
      <c r="E210" s="188" t="s">
        <v>26</v>
      </c>
      <c r="F210" s="85">
        <v>100</v>
      </c>
      <c r="G210" s="85">
        <v>1</v>
      </c>
      <c r="H210" s="85">
        <v>10</v>
      </c>
      <c r="I210" s="85"/>
      <c r="J210" s="79">
        <v>0.76478954899999996</v>
      </c>
      <c r="K210" s="79">
        <v>5.1058720659999999</v>
      </c>
      <c r="L210" s="79">
        <v>0.37953473599999998</v>
      </c>
      <c r="M210" s="79">
        <v>1.5912804645999998</v>
      </c>
      <c r="N210" s="79">
        <v>0.82266393599999932</v>
      </c>
      <c r="O210" s="79">
        <v>0.67</v>
      </c>
      <c r="P210" s="79">
        <v>73.33</v>
      </c>
      <c r="Q210" s="189">
        <v>1.068773090481786</v>
      </c>
      <c r="R210" s="190">
        <v>0.18675662327631878</v>
      </c>
      <c r="S210" s="191">
        <v>3.6729274578926749</v>
      </c>
      <c r="T210" s="186">
        <v>-5.4610631149508046E-6</v>
      </c>
      <c r="U210" s="83">
        <v>-1.9198464122870163E-8</v>
      </c>
      <c r="V210" s="79">
        <v>-7.7993760499160006E-9</v>
      </c>
      <c r="W210" s="83">
        <v>-3.1647468202543796E-6</v>
      </c>
      <c r="X210" s="79">
        <v>-4.9946004319654297E-8</v>
      </c>
      <c r="Y210" s="79">
        <v>-6.7044636429086093E-9</v>
      </c>
      <c r="Z210" s="79">
        <v>-1.1879049676025921E-7</v>
      </c>
      <c r="AA210" s="79">
        <v>-1.6588672906167499E-8</v>
      </c>
      <c r="AB210" s="79">
        <v>4.6496280297576196E-6</v>
      </c>
      <c r="AC210" s="199">
        <v>1.4398848092152624E-7</v>
      </c>
      <c r="AD210" s="199">
        <v>1.7158627309815224E-7</v>
      </c>
      <c r="AE210" s="79">
        <v>7.1694264458843263E-9</v>
      </c>
      <c r="AF210" s="79">
        <v>0</v>
      </c>
      <c r="AG210" s="79">
        <v>3.8396928245740371E-8</v>
      </c>
      <c r="AH210" s="199">
        <v>-2.0398368130549548E-8</v>
      </c>
      <c r="AI210" s="79">
        <v>2.654787616990641E-7</v>
      </c>
      <c r="AJ210" s="79">
        <v>-9.8242140628749677E-8</v>
      </c>
      <c r="AK210" s="79">
        <v>-3.1047516198704108E-8</v>
      </c>
      <c r="AL210" s="79">
        <v>0</v>
      </c>
      <c r="AM210" s="79">
        <v>-1.4413846892248619E-7</v>
      </c>
      <c r="AN210" s="199">
        <v>-2.2078233741300696E-9</v>
      </c>
      <c r="AO210" s="79">
        <v>0</v>
      </c>
      <c r="AP210" s="199">
        <v>0</v>
      </c>
      <c r="AQ210" s="79">
        <v>-7.1394288456923441E-9</v>
      </c>
      <c r="AR210" s="79">
        <v>7.1139308855291568E-7</v>
      </c>
      <c r="AS210" s="79">
        <v>-9.0352771778257745E-9</v>
      </c>
      <c r="AT210" s="79">
        <v>3.8396928245740345E-8</v>
      </c>
      <c r="AU210" s="79">
        <v>2.8497720182385411E-6</v>
      </c>
      <c r="AV210" s="79">
        <v>-1.2044036477081841E-7</v>
      </c>
      <c r="AW210" s="79">
        <v>3.4992200623950097E-9</v>
      </c>
      <c r="AX210" s="79">
        <v>7.796376289896809E-8</v>
      </c>
      <c r="AY210" s="79">
        <v>-3.1017518598512117E-9</v>
      </c>
      <c r="AZ210" s="79">
        <v>1.2191024718022559E-7</v>
      </c>
      <c r="BA210" s="79">
        <v>3.074754019678424E-8</v>
      </c>
      <c r="BB210" s="79">
        <v>3.2922366210703143E-7</v>
      </c>
      <c r="BC210" s="79">
        <v>1.3798896088312947E-9</v>
      </c>
      <c r="BD210" s="79">
        <v>2.2198224142068771E-10</v>
      </c>
      <c r="BE210" s="79">
        <v>1.1834053275737945E-9</v>
      </c>
      <c r="BF210" s="79">
        <v>7.514398848092158E-10</v>
      </c>
      <c r="BG210" s="79">
        <v>6.2020038396928256E-8</v>
      </c>
      <c r="BH210" s="79">
        <v>7.0794336453083781E-9</v>
      </c>
      <c r="BI210" s="79">
        <v>0</v>
      </c>
      <c r="BJ210" s="79">
        <v>4.6721262299016086E-7</v>
      </c>
      <c r="BK210" s="79">
        <v>3.5247180225581934E-9</v>
      </c>
      <c r="BL210" s="79">
        <v>3.5577153827693743E-9</v>
      </c>
      <c r="BM210" s="79">
        <v>0</v>
      </c>
      <c r="BN210" s="79">
        <v>2.9997600191984666E-9</v>
      </c>
      <c r="BO210" s="79">
        <v>0</v>
      </c>
      <c r="BP210" s="79">
        <v>3.5997120230381588E-9</v>
      </c>
      <c r="BQ210" s="79">
        <v>0</v>
      </c>
      <c r="BR210" s="79">
        <v>1.112910967122631E-9</v>
      </c>
      <c r="BS210" s="79">
        <v>1.3798896088312931E-9</v>
      </c>
      <c r="BT210" s="79">
        <v>0</v>
      </c>
      <c r="BU210" s="79">
        <v>-1.2224022078233748E-8</v>
      </c>
      <c r="BV210" s="79">
        <v>3.4497240220782368E-10</v>
      </c>
      <c r="BW210" s="79">
        <v>-2.4448044156467456E-9</v>
      </c>
      <c r="BX210" s="79">
        <v>0</v>
      </c>
      <c r="BY210" s="79">
        <v>0</v>
      </c>
      <c r="BZ210" s="79">
        <v>-6.2694984401247903E-10</v>
      </c>
      <c r="CA210" s="79">
        <v>-5.144588432925372E-9</v>
      </c>
      <c r="CB210" s="79">
        <v>7.4694024478041866E-10</v>
      </c>
      <c r="CC210" s="79">
        <v>-1.4053875689944807E-9</v>
      </c>
      <c r="CD210" s="79">
        <v>0</v>
      </c>
      <c r="CE210" s="79">
        <v>-1.6843652507799356E-9</v>
      </c>
      <c r="CF210" s="79">
        <v>9.1192704583633351E-10</v>
      </c>
      <c r="CG210" s="79">
        <v>-4.3631509479241672E-9</v>
      </c>
      <c r="CH210" s="79">
        <v>0</v>
      </c>
      <c r="CI210" s="79">
        <v>-5.5645548356131703E-10</v>
      </c>
      <c r="CJ210" s="79">
        <v>0</v>
      </c>
      <c r="CK210" s="79">
        <v>1.1549076073913982E-10</v>
      </c>
      <c r="CL210" s="79">
        <v>4.0646748260139047E-10</v>
      </c>
      <c r="CM210" s="79">
        <v>0</v>
      </c>
      <c r="CN210" s="79">
        <v>0</v>
      </c>
      <c r="CO210" s="79">
        <v>-8.0693544516438714E-10</v>
      </c>
      <c r="CP210" s="79">
        <v>0</v>
      </c>
      <c r="CQ210" s="79">
        <v>1.3573914086873049E-8</v>
      </c>
      <c r="CR210" s="79">
        <v>1.4233861291096711E-9</v>
      </c>
      <c r="CS210" s="79">
        <v>6.0595152387809011E-10</v>
      </c>
      <c r="CT210" s="79">
        <v>1.8898488120950324E-10</v>
      </c>
      <c r="CU210" s="79">
        <v>0</v>
      </c>
      <c r="CV210" s="79">
        <v>0</v>
      </c>
      <c r="CW210" s="79">
        <v>0</v>
      </c>
      <c r="CX210" s="79">
        <v>3.2997360211182807E-11</v>
      </c>
      <c r="CY210" s="79">
        <v>1.694864410847132E-10</v>
      </c>
      <c r="CZ210" s="79">
        <v>2.530297576193904E-9</v>
      </c>
      <c r="DA210" s="79">
        <v>0</v>
      </c>
      <c r="DB210" s="79">
        <v>0</v>
      </c>
      <c r="DC210" s="79">
        <v>0</v>
      </c>
      <c r="DD210" s="79">
        <v>-6.4494840412766529E-11</v>
      </c>
      <c r="DE210" s="79">
        <v>-7.349412047036219E-11</v>
      </c>
    </row>
    <row r="211" spans="1:109">
      <c r="A211" s="80">
        <v>2</v>
      </c>
      <c r="B211" s="186" t="s">
        <v>584</v>
      </c>
      <c r="C211" s="186">
        <v>0.69599999999999995</v>
      </c>
      <c r="D211" s="246">
        <v>42880</v>
      </c>
      <c r="E211" s="188" t="s">
        <v>26</v>
      </c>
      <c r="F211" s="85">
        <v>100</v>
      </c>
      <c r="G211" s="85">
        <v>1.1000000000000001</v>
      </c>
      <c r="H211" s="85">
        <v>11</v>
      </c>
      <c r="I211" s="85"/>
      <c r="J211" s="79">
        <v>0.66959031999999996</v>
      </c>
      <c r="K211" s="79">
        <v>4.4605053699999999</v>
      </c>
      <c r="L211" s="79">
        <v>0.49455336</v>
      </c>
      <c r="M211" s="79">
        <v>1.3326607024666668</v>
      </c>
      <c r="N211" s="79">
        <v>0.86738775399999968</v>
      </c>
      <c r="O211" s="79">
        <v>0.67</v>
      </c>
      <c r="P211" s="79">
        <v>72.33</v>
      </c>
      <c r="Q211" s="189">
        <v>1.1907742655699178</v>
      </c>
      <c r="R211" s="190">
        <v>0.29667178034827346</v>
      </c>
      <c r="S211" s="191">
        <v>3.9708559341950642</v>
      </c>
      <c r="T211" s="186">
        <v>-5.4384369488536162E-6</v>
      </c>
      <c r="U211" s="83">
        <v>-2.1274250440917117E-8</v>
      </c>
      <c r="V211" s="79">
        <v>-1.9359016754850077E-8</v>
      </c>
      <c r="W211" s="83">
        <v>-4.409171075837743E-6</v>
      </c>
      <c r="X211" s="79">
        <v>-1.8463403880070499E-8</v>
      </c>
      <c r="Y211" s="79">
        <v>-3.2090498236331567E-8</v>
      </c>
      <c r="Z211" s="79">
        <v>-7.6609347442680815E-8</v>
      </c>
      <c r="AA211" s="199">
        <v>-1.2442129629629636E-8</v>
      </c>
      <c r="AB211" s="79">
        <v>-5.8834876543209882E-6</v>
      </c>
      <c r="AC211" s="199">
        <v>2.3561507936507901E-8</v>
      </c>
      <c r="AD211" s="199">
        <v>2.3037918871252202E-7</v>
      </c>
      <c r="AE211" s="79">
        <v>-8.2258597883597824E-9</v>
      </c>
      <c r="AF211" s="79">
        <v>0</v>
      </c>
      <c r="AG211" s="79">
        <v>-2.8246252204585401E-8</v>
      </c>
      <c r="AH211" s="199">
        <v>-3.6568562610229277E-8</v>
      </c>
      <c r="AI211" s="79">
        <v>9.3984237213403889E-7</v>
      </c>
      <c r="AJ211" s="79">
        <v>-1.2695656966490298E-7</v>
      </c>
      <c r="AK211" s="79">
        <v>-3.9269179894179913E-8</v>
      </c>
      <c r="AL211" s="79">
        <v>0</v>
      </c>
      <c r="AM211" s="79">
        <v>-1.5928130511463845E-7</v>
      </c>
      <c r="AN211" s="199">
        <v>-3.5397376543209898E-9</v>
      </c>
      <c r="AO211" s="79">
        <v>0</v>
      </c>
      <c r="AP211" s="199">
        <v>0</v>
      </c>
      <c r="AQ211" s="79">
        <v>0</v>
      </c>
      <c r="AR211" s="79">
        <v>-5.235890652557318E-8</v>
      </c>
      <c r="AS211" s="79">
        <v>1.8862985008818373E-9</v>
      </c>
      <c r="AT211" s="79">
        <v>2.8866291887125226E-8</v>
      </c>
      <c r="AU211" s="79">
        <v>1.7099316578483246E-6</v>
      </c>
      <c r="AV211" s="79">
        <v>-1.0444223985890653E-7</v>
      </c>
      <c r="AW211" s="79">
        <v>5.8834876543209818E-10</v>
      </c>
      <c r="AX211" s="79">
        <v>6.6550925925925881E-9</v>
      </c>
      <c r="AY211" s="79">
        <v>-3.3895502645502644E-9</v>
      </c>
      <c r="AZ211" s="79">
        <v>2.2652116402116405E-7</v>
      </c>
      <c r="BA211" s="79">
        <v>6.3932980599647293E-9</v>
      </c>
      <c r="BB211" s="79">
        <v>-9.301973104056438E-8</v>
      </c>
      <c r="BC211" s="79">
        <v>1.5569885361551844E-9</v>
      </c>
      <c r="BD211" s="79">
        <v>9.8104056437389819E-10</v>
      </c>
      <c r="BE211" s="79">
        <v>-7.8538359788359785E-10</v>
      </c>
      <c r="BF211" s="79">
        <v>0</v>
      </c>
      <c r="BG211" s="79">
        <v>3.1566909171075841E-8</v>
      </c>
      <c r="BH211" s="79">
        <v>3.1870039682539677E-9</v>
      </c>
      <c r="BI211" s="79">
        <v>0</v>
      </c>
      <c r="BJ211" s="79">
        <v>1.2013613315696649E-6</v>
      </c>
      <c r="BK211" s="79">
        <v>5.1904210758377448E-9</v>
      </c>
      <c r="BL211" s="79">
        <v>5.2372685185185196E-9</v>
      </c>
      <c r="BM211" s="79">
        <v>0</v>
      </c>
      <c r="BN211" s="79">
        <v>-3.4722222222222313E-9</v>
      </c>
      <c r="BO211" s="79">
        <v>0</v>
      </c>
      <c r="BP211" s="79">
        <v>-1.5528549382716085E-9</v>
      </c>
      <c r="BQ211" s="79">
        <v>0</v>
      </c>
      <c r="BR211" s="79">
        <v>3.4860008818341982E-10</v>
      </c>
      <c r="BS211" s="79">
        <v>9.7690696649029793E-10</v>
      </c>
      <c r="BT211" s="79">
        <v>-1.7609126984126988E-7</v>
      </c>
      <c r="BU211" s="79">
        <v>-1.1036706349206346E-8</v>
      </c>
      <c r="BV211" s="79">
        <v>-1.300705467372133E-9</v>
      </c>
      <c r="BW211" s="79">
        <v>-9.961970899470903E-9</v>
      </c>
      <c r="BX211" s="79">
        <v>0</v>
      </c>
      <c r="BY211" s="79">
        <v>0</v>
      </c>
      <c r="BZ211" s="79">
        <v>0</v>
      </c>
      <c r="CA211" s="79">
        <v>-6.9168871252204627E-9</v>
      </c>
      <c r="CB211" s="79">
        <v>-3.8442460317460372E-10</v>
      </c>
      <c r="CC211" s="79">
        <v>-1.6217482363315701E-9</v>
      </c>
      <c r="CD211" s="79">
        <v>0</v>
      </c>
      <c r="CE211" s="79">
        <v>-2.2032076719576724E-10</v>
      </c>
      <c r="CF211" s="79">
        <v>8.1983024691357937E-10</v>
      </c>
      <c r="CG211" s="79">
        <v>-4.5607363315696663E-9</v>
      </c>
      <c r="CH211" s="79">
        <v>0</v>
      </c>
      <c r="CI211" s="79">
        <v>-1.4467592592592592E-9</v>
      </c>
      <c r="CJ211" s="79">
        <v>0</v>
      </c>
      <c r="CK211" s="79">
        <v>-1.4564043209876545E-9</v>
      </c>
      <c r="CL211" s="79">
        <v>-2.3919753086419765E-9</v>
      </c>
      <c r="CM211" s="79">
        <v>0</v>
      </c>
      <c r="CN211" s="79">
        <v>0</v>
      </c>
      <c r="CO211" s="79">
        <v>0</v>
      </c>
      <c r="CP211" s="79">
        <v>0</v>
      </c>
      <c r="CQ211" s="79">
        <v>1.0598544973544976E-7</v>
      </c>
      <c r="CR211" s="79">
        <v>9.9964175485008813E-9</v>
      </c>
      <c r="CS211" s="79">
        <v>0</v>
      </c>
      <c r="CT211" s="79">
        <v>0</v>
      </c>
      <c r="CU211" s="79">
        <v>0</v>
      </c>
      <c r="CV211" s="79">
        <v>0</v>
      </c>
      <c r="CW211" s="79">
        <v>0</v>
      </c>
      <c r="CX211" s="79">
        <v>0</v>
      </c>
      <c r="CY211" s="79">
        <v>0</v>
      </c>
      <c r="CZ211" s="79">
        <v>2.2969025573192206E-9</v>
      </c>
      <c r="DA211" s="79">
        <v>4.285163139329805E-10</v>
      </c>
      <c r="DB211" s="79">
        <v>0</v>
      </c>
      <c r="DC211" s="79">
        <v>0</v>
      </c>
      <c r="DD211" s="79">
        <v>0</v>
      </c>
      <c r="DE211" s="79">
        <v>8.5565476190476249E-10</v>
      </c>
    </row>
    <row r="212" spans="1:109">
      <c r="A212" s="80">
        <v>5</v>
      </c>
      <c r="B212" s="186" t="s">
        <v>592</v>
      </c>
      <c r="C212" s="186">
        <v>0.67800000000000005</v>
      </c>
      <c r="D212" s="246">
        <v>42880</v>
      </c>
      <c r="E212" s="188" t="s">
        <v>26</v>
      </c>
      <c r="F212" s="85">
        <v>100</v>
      </c>
      <c r="G212" s="85"/>
      <c r="H212" s="85"/>
      <c r="I212" s="85"/>
      <c r="J212" s="79">
        <v>0.92240027000000002</v>
      </c>
      <c r="K212" s="79">
        <v>4.7548037040000004</v>
      </c>
      <c r="L212" s="79">
        <v>0.53777551800000001</v>
      </c>
      <c r="M212" s="79">
        <v>1.0990157171666666</v>
      </c>
      <c r="N212" s="79">
        <v>0.72340324499999931</v>
      </c>
      <c r="O212" s="79">
        <v>0</v>
      </c>
      <c r="P212" s="79">
        <v>100</v>
      </c>
      <c r="Q212" s="189">
        <v>0.42339573051312185</v>
      </c>
      <c r="R212" s="190">
        <v>6.2804387179802287E-2</v>
      </c>
      <c r="S212" s="191">
        <v>1.9060474735605173</v>
      </c>
      <c r="T212" s="186">
        <v>-5.4169679440829116E-6</v>
      </c>
      <c r="U212" s="83">
        <v>-2.3409255242227061E-8</v>
      </c>
      <c r="V212" s="79">
        <v>1.2849481802844068E-8</v>
      </c>
      <c r="W212" s="83">
        <v>-4.2329476982405402E-6</v>
      </c>
      <c r="X212" s="79">
        <v>-7.5319354061219572E-9</v>
      </c>
      <c r="Y212" s="79">
        <v>-3.5189202217401789E-8</v>
      </c>
      <c r="Z212" s="79">
        <v>-2.7868161002651157E-8</v>
      </c>
      <c r="AA212" s="79">
        <v>-2.4915642323451437E-8</v>
      </c>
      <c r="AB212" s="79">
        <v>-6.507592190889371E-6</v>
      </c>
      <c r="AC212" s="199">
        <v>3.6906483489997527E-8</v>
      </c>
      <c r="AD212" s="199">
        <v>3.0805615811038809E-7</v>
      </c>
      <c r="AE212" s="79">
        <v>-6.4774644492648385E-10</v>
      </c>
      <c r="AF212" s="79">
        <v>0</v>
      </c>
      <c r="AG212" s="79">
        <v>1.9658351409978312E-7</v>
      </c>
      <c r="AH212" s="199">
        <v>-3.314051578693671E-9</v>
      </c>
      <c r="AI212" s="79">
        <v>1.0225355507351168E-6</v>
      </c>
      <c r="AJ212" s="79">
        <v>-1.1056881176187034E-7</v>
      </c>
      <c r="AK212" s="79">
        <v>-1.9733670764039561E-8</v>
      </c>
      <c r="AL212" s="79">
        <v>0</v>
      </c>
      <c r="AM212" s="79">
        <v>-1.3723186309954209E-7</v>
      </c>
      <c r="AN212" s="199">
        <v>-2.3710532658471917E-9</v>
      </c>
      <c r="AO212" s="79">
        <v>0</v>
      </c>
      <c r="AP212" s="199">
        <v>0</v>
      </c>
      <c r="AQ212" s="79">
        <v>0</v>
      </c>
      <c r="AR212" s="79">
        <v>-2.0336225596529306E-8</v>
      </c>
      <c r="AS212" s="79">
        <v>8.239937334297424E-9</v>
      </c>
      <c r="AT212" s="79">
        <v>3.9437213786454563E-8</v>
      </c>
      <c r="AU212" s="79">
        <v>4.1696794408291157E-6</v>
      </c>
      <c r="AV212" s="79">
        <v>-8.9931308749096158E-8</v>
      </c>
      <c r="AW212" s="79">
        <v>2.0712822366835376E-9</v>
      </c>
      <c r="AX212" s="79">
        <v>8.4402868161002649E-8</v>
      </c>
      <c r="AY212" s="79">
        <v>-3.7057122198120029E-9</v>
      </c>
      <c r="AZ212" s="79">
        <v>2.6512412629549297E-7</v>
      </c>
      <c r="BA212" s="79">
        <v>1.7233068209207034E-8</v>
      </c>
      <c r="BB212" s="79">
        <v>9.5203663533381483E-8</v>
      </c>
      <c r="BC212" s="79">
        <v>3.1106893227283673E-8</v>
      </c>
      <c r="BD212" s="79">
        <v>4.1516027958544227E-9</v>
      </c>
      <c r="BE212" s="79">
        <v>1.1508797300554363E-9</v>
      </c>
      <c r="BF212" s="79">
        <v>0</v>
      </c>
      <c r="BG212" s="79">
        <v>5.3009761388286331E-8</v>
      </c>
      <c r="BH212" s="79">
        <v>3.3728006748614137E-9</v>
      </c>
      <c r="BI212" s="79">
        <v>0</v>
      </c>
      <c r="BJ212" s="79">
        <v>1.4292600626657025E-6</v>
      </c>
      <c r="BK212" s="79">
        <v>5.4907809110629061E-9</v>
      </c>
      <c r="BL212" s="79">
        <v>5.3356230416967961E-9</v>
      </c>
      <c r="BM212" s="79">
        <v>0</v>
      </c>
      <c r="BN212" s="79">
        <v>2.2445167510243435E-9</v>
      </c>
      <c r="BO212" s="79">
        <v>0</v>
      </c>
      <c r="BP212" s="79">
        <v>9.9270908652687368E-9</v>
      </c>
      <c r="BQ212" s="79">
        <v>0</v>
      </c>
      <c r="BR212" s="79">
        <v>1.6946854663774412E-9</v>
      </c>
      <c r="BS212" s="79">
        <v>3.4044348035671244E-9</v>
      </c>
      <c r="BT212" s="79">
        <v>-2.9675825500120586E-8</v>
      </c>
      <c r="BU212" s="79">
        <v>-9.7915160279585431E-9</v>
      </c>
      <c r="BV212" s="79">
        <v>-6.7636779946975007E-10</v>
      </c>
      <c r="BW212" s="79">
        <v>-1.0740539889129906E-8</v>
      </c>
      <c r="BX212" s="79">
        <v>0</v>
      </c>
      <c r="BY212" s="79">
        <v>0</v>
      </c>
      <c r="BZ212" s="79">
        <v>0</v>
      </c>
      <c r="CA212" s="79">
        <v>-8.7671728127259625E-9</v>
      </c>
      <c r="CB212" s="79">
        <v>5.2346951072547626E-9</v>
      </c>
      <c r="CC212" s="79">
        <v>-1.8347794649313109E-9</v>
      </c>
      <c r="CD212" s="79">
        <v>0</v>
      </c>
      <c r="CE212" s="79">
        <v>-1.1297903109183156E-11</v>
      </c>
      <c r="CF212" s="79">
        <v>7.0800192817546128E-11</v>
      </c>
      <c r="CG212" s="79">
        <v>-4.6246083393588824E-9</v>
      </c>
      <c r="CH212" s="79">
        <v>0</v>
      </c>
      <c r="CI212" s="79">
        <v>-1.5817064352856108E-9</v>
      </c>
      <c r="CJ212" s="79">
        <v>0</v>
      </c>
      <c r="CK212" s="79">
        <v>-7.9085321764280542E-10</v>
      </c>
      <c r="CL212" s="79">
        <v>-2.8440588093516514E-9</v>
      </c>
      <c r="CM212" s="79">
        <v>0</v>
      </c>
      <c r="CN212" s="79">
        <v>0</v>
      </c>
      <c r="CO212" s="79">
        <v>0</v>
      </c>
      <c r="CP212" s="79">
        <v>0</v>
      </c>
      <c r="CQ212" s="79">
        <v>1.0437756085803806E-7</v>
      </c>
      <c r="CR212" s="79">
        <v>9.9270908652687401E-9</v>
      </c>
      <c r="CS212" s="79">
        <v>0</v>
      </c>
      <c r="CT212" s="79">
        <v>0</v>
      </c>
      <c r="CU212" s="79">
        <v>0</v>
      </c>
      <c r="CV212" s="79">
        <v>0</v>
      </c>
      <c r="CW212" s="79">
        <v>0</v>
      </c>
      <c r="CX212" s="79">
        <v>0</v>
      </c>
      <c r="CY212" s="79">
        <v>0</v>
      </c>
      <c r="CZ212" s="79">
        <v>9.4601108700891828E-9</v>
      </c>
      <c r="DA212" s="79">
        <v>1.8302603036876352E-9</v>
      </c>
      <c r="DB212" s="79">
        <v>0</v>
      </c>
      <c r="DC212" s="79">
        <v>0</v>
      </c>
      <c r="DD212" s="79">
        <v>0</v>
      </c>
      <c r="DE212" s="79">
        <v>7.6825741142443873E-11</v>
      </c>
    </row>
    <row r="213" spans="1:109">
      <c r="A213" s="80">
        <v>30</v>
      </c>
      <c r="B213" s="74" t="s">
        <v>265</v>
      </c>
      <c r="C213" s="186">
        <v>0.70599999999999996</v>
      </c>
      <c r="D213" s="246">
        <v>42878</v>
      </c>
      <c r="E213" s="188" t="s">
        <v>26</v>
      </c>
      <c r="F213" s="85">
        <v>100</v>
      </c>
      <c r="G213" s="85">
        <v>1</v>
      </c>
      <c r="H213" s="85">
        <v>10</v>
      </c>
      <c r="I213" s="85"/>
      <c r="J213" s="79"/>
      <c r="K213" s="79"/>
      <c r="L213" s="79"/>
      <c r="M213" s="79"/>
      <c r="N213" s="79"/>
      <c r="O213" s="79"/>
      <c r="P213" s="79"/>
      <c r="Q213" s="189">
        <v>1.9022687034860948</v>
      </c>
      <c r="R213" s="190">
        <v>0.39748817432361089</v>
      </c>
      <c r="S213" s="191">
        <v>5.7712629063846457</v>
      </c>
      <c r="T213" s="186">
        <v>-5.380852550663871E-6</v>
      </c>
      <c r="U213" s="79">
        <v>-4.4549266247379456E-8</v>
      </c>
      <c r="V213" s="79">
        <v>9.5431516422082409E-9</v>
      </c>
      <c r="W213" s="83">
        <v>1.6378406708595387E-6</v>
      </c>
      <c r="X213" s="79">
        <v>1.1792452830188816E-8</v>
      </c>
      <c r="Y213" s="79">
        <v>9.9515199161425589E-8</v>
      </c>
      <c r="Z213" s="79">
        <v>-8.5604472396925272E-8</v>
      </c>
      <c r="AA213" s="79">
        <v>-3.1228162124388494E-9</v>
      </c>
      <c r="AB213" s="79">
        <v>2.4676799440950386E-6</v>
      </c>
      <c r="AC213" s="79">
        <v>8.669636617749831E-8</v>
      </c>
      <c r="AD213" s="79">
        <v>3.075864779874214E-7</v>
      </c>
      <c r="AE213" s="79">
        <v>-1.7251921733053751E-9</v>
      </c>
      <c r="AF213" s="79">
        <v>-8.4949336128581418E-9</v>
      </c>
      <c r="AG213" s="79">
        <v>-2.6205450733752838E-9</v>
      </c>
      <c r="AH213" s="79">
        <v>-1.9304682040531064E-8</v>
      </c>
      <c r="AI213" s="79">
        <v>1.0696191474493364E-6</v>
      </c>
      <c r="AJ213" s="79">
        <v>-1.1726939203354296E-7</v>
      </c>
      <c r="AK213" s="79">
        <v>1.7623165618448684E-8</v>
      </c>
      <c r="AL213" s="79">
        <v>-2.4021663172606572E-11</v>
      </c>
      <c r="AM213" s="79">
        <v>-1.0787910552061499E-7</v>
      </c>
      <c r="AN213" s="199">
        <v>-3.5290006988120213E-9</v>
      </c>
      <c r="AO213" s="79">
        <v>3.9308176100628239E-11</v>
      </c>
      <c r="AP213" s="79">
        <v>0</v>
      </c>
      <c r="AQ213" s="79">
        <v>-1.1814290705800148E-8</v>
      </c>
      <c r="AR213" s="79">
        <v>3.0507512229210352E-8</v>
      </c>
      <c r="AS213" s="79">
        <v>1.2013015373864433E-8</v>
      </c>
      <c r="AT213" s="79">
        <v>4.7169811320754702E-8</v>
      </c>
      <c r="AU213" s="79">
        <v>2.9917889587700904E-7</v>
      </c>
      <c r="AV213" s="79">
        <v>-6.5295248078266959E-8</v>
      </c>
      <c r="AW213" s="79">
        <v>3.7124388539482887E-9</v>
      </c>
      <c r="AX213" s="79">
        <v>6.4640111809923088E-9</v>
      </c>
      <c r="AY213" s="79">
        <v>1.8455188679245282E-8</v>
      </c>
      <c r="AZ213" s="79">
        <v>2.8000524109014678E-7</v>
      </c>
      <c r="BA213" s="79">
        <v>1.5788784067085956E-8</v>
      </c>
      <c r="BB213" s="79">
        <v>9.6086652690426283E-8</v>
      </c>
      <c r="BC213" s="79">
        <v>5.4616526904262761E-8</v>
      </c>
      <c r="BD213" s="79">
        <v>3.4787735849056618E-9</v>
      </c>
      <c r="BE213" s="79">
        <v>0</v>
      </c>
      <c r="BF213" s="79">
        <v>3.7823200559049618E-9</v>
      </c>
      <c r="BG213" s="79">
        <v>4.4927061495457727E-8</v>
      </c>
      <c r="BH213" s="79">
        <v>0</v>
      </c>
      <c r="BI213" s="79">
        <v>0</v>
      </c>
      <c r="BJ213" s="79">
        <v>1.4917452830188682E-6</v>
      </c>
      <c r="BK213" s="79">
        <v>6.3548218029350138E-9</v>
      </c>
      <c r="BL213" s="79">
        <v>0</v>
      </c>
      <c r="BM213" s="79">
        <v>0</v>
      </c>
      <c r="BN213" s="79">
        <v>0</v>
      </c>
      <c r="BO213" s="79">
        <v>0</v>
      </c>
      <c r="BP213" s="79">
        <v>2.4205101327742832E-8</v>
      </c>
      <c r="BQ213" s="79">
        <v>0</v>
      </c>
      <c r="BR213" s="79">
        <v>7.8616352201258895E-11</v>
      </c>
      <c r="BS213" s="79">
        <v>0</v>
      </c>
      <c r="BT213" s="79">
        <v>0</v>
      </c>
      <c r="BU213" s="79">
        <v>-4.4789482879105585E-9</v>
      </c>
      <c r="BV213" s="79">
        <v>-2.4240041928721171E-10</v>
      </c>
      <c r="BW213" s="79">
        <v>-1.1617749825296995E-8</v>
      </c>
      <c r="BX213" s="79">
        <v>0</v>
      </c>
      <c r="BY213" s="79">
        <v>0</v>
      </c>
      <c r="BZ213" s="79">
        <v>0</v>
      </c>
      <c r="CA213" s="79">
        <v>-1.2578616352201249E-8</v>
      </c>
      <c r="CB213" s="79">
        <v>0</v>
      </c>
      <c r="CC213" s="79">
        <v>-1.6072676450034941E-9</v>
      </c>
      <c r="CD213" s="79">
        <v>0</v>
      </c>
      <c r="CE213" s="79">
        <v>0</v>
      </c>
      <c r="CF213" s="79">
        <v>0</v>
      </c>
      <c r="CG213" s="79">
        <v>-8.9469776380153765E-9</v>
      </c>
      <c r="CH213" s="79">
        <v>0</v>
      </c>
      <c r="CI213" s="79">
        <v>-2.4633123689727466E-9</v>
      </c>
      <c r="CJ213" s="79">
        <v>0</v>
      </c>
      <c r="CK213" s="79">
        <v>0</v>
      </c>
      <c r="CL213" s="79">
        <v>-1.5002620545073396E-9</v>
      </c>
      <c r="CM213" s="79">
        <v>0</v>
      </c>
      <c r="CN213" s="79">
        <v>0</v>
      </c>
      <c r="CO213" s="79">
        <v>0</v>
      </c>
      <c r="CP213" s="79">
        <v>0</v>
      </c>
      <c r="CQ213" s="79">
        <v>-1.0372990915443756E-9</v>
      </c>
      <c r="CR213" s="79">
        <v>0</v>
      </c>
      <c r="CS213" s="79">
        <v>0</v>
      </c>
      <c r="CT213" s="79">
        <v>0</v>
      </c>
      <c r="CU213" s="79">
        <v>0</v>
      </c>
      <c r="CV213" s="79">
        <v>0</v>
      </c>
      <c r="CW213" s="79">
        <v>0</v>
      </c>
      <c r="CX213" s="79">
        <v>0</v>
      </c>
      <c r="CY213" s="79">
        <v>0</v>
      </c>
      <c r="CZ213" s="79">
        <v>0</v>
      </c>
      <c r="DA213" s="79">
        <v>0</v>
      </c>
      <c r="DB213" s="79">
        <v>0</v>
      </c>
      <c r="DC213" s="79">
        <v>0</v>
      </c>
      <c r="DD213" s="79">
        <v>0</v>
      </c>
      <c r="DE213" s="79">
        <v>3.4285464709992875E-10</v>
      </c>
    </row>
    <row r="214" spans="1:109">
      <c r="A214" s="89">
        <v>11</v>
      </c>
      <c r="B214" s="74" t="s">
        <v>524</v>
      </c>
      <c r="C214" s="74">
        <v>0.72699999999999998</v>
      </c>
      <c r="D214" s="247">
        <v>43609</v>
      </c>
      <c r="E214" s="88" t="s">
        <v>16</v>
      </c>
      <c r="F214" s="85">
        <v>100</v>
      </c>
      <c r="G214" s="85"/>
      <c r="H214" s="85"/>
      <c r="I214" s="85">
        <v>9</v>
      </c>
      <c r="J214" s="78">
        <v>0.19274960599999999</v>
      </c>
      <c r="K214" s="78">
        <v>2.5383960000000001</v>
      </c>
      <c r="L214" s="78">
        <v>0.361709002</v>
      </c>
      <c r="M214" s="78">
        <v>1.284928589</v>
      </c>
      <c r="N214" s="78">
        <v>0.678878498</v>
      </c>
      <c r="O214" s="78">
        <v>2.67</v>
      </c>
      <c r="P214" s="78">
        <v>7</v>
      </c>
      <c r="Q214" s="189">
        <v>1.4277495887191538</v>
      </c>
      <c r="R214" s="190">
        <v>0.29686187494908184</v>
      </c>
      <c r="S214" s="191">
        <v>4.7617979635722678</v>
      </c>
      <c r="T214" s="186">
        <v>-5.3245942571785271E-6</v>
      </c>
      <c r="U214" s="295">
        <v>-3.8899999999999998E-8</v>
      </c>
      <c r="V214" s="294">
        <v>-1.03E-9</v>
      </c>
      <c r="W214" s="83">
        <v>0</v>
      </c>
      <c r="X214" s="79">
        <v>0</v>
      </c>
      <c r="Y214" s="79">
        <v>-1.4809612983770287E-8</v>
      </c>
      <c r="Z214" s="79">
        <v>-1.2094257178526842E-7</v>
      </c>
      <c r="AA214" s="79">
        <v>-5.617977528089887E-10</v>
      </c>
      <c r="AB214" s="79">
        <v>1.2156679151061173E-5</v>
      </c>
      <c r="AC214" s="199">
        <v>2.1910112359550561E-7</v>
      </c>
      <c r="AD214" s="199">
        <v>4.868913857677903E-7</v>
      </c>
      <c r="AE214" s="79">
        <v>3.4503745318352056E-8</v>
      </c>
      <c r="AF214" s="79">
        <v>-1.1524656679151062E-8</v>
      </c>
      <c r="AG214" s="79">
        <v>1.7384519350811489E-7</v>
      </c>
      <c r="AH214" s="199">
        <v>-3.1679151061173534E-8</v>
      </c>
      <c r="AI214" s="79">
        <v>2.7372034956304618E-6</v>
      </c>
      <c r="AJ214" s="79">
        <v>-1.5218476903870164E-7</v>
      </c>
      <c r="AK214" s="79">
        <v>9.6754057428214743E-8</v>
      </c>
      <c r="AL214" s="79">
        <v>2.0755305867665421E-10</v>
      </c>
      <c r="AM214" s="79">
        <v>-1.8149188514357055E-7</v>
      </c>
      <c r="AN214" s="199">
        <v>0</v>
      </c>
      <c r="AO214" s="79">
        <v>0</v>
      </c>
      <c r="AP214" s="199">
        <v>0</v>
      </c>
      <c r="AQ214" s="79">
        <v>-1.2843320848938825E-8</v>
      </c>
      <c r="AR214" s="79">
        <v>5.4509987515605494E-8</v>
      </c>
      <c r="AS214" s="79">
        <v>4.7253433208489393E-8</v>
      </c>
      <c r="AT214" s="79">
        <v>7.0755305867665421E-8</v>
      </c>
      <c r="AU214" s="79">
        <v>2.014669163545568E-6</v>
      </c>
      <c r="AV214" s="79">
        <v>-4.1198501872659182E-8</v>
      </c>
      <c r="AW214" s="79">
        <v>1.9288389513108615E-9</v>
      </c>
      <c r="AX214" s="79">
        <v>3.9872034956304623E-8</v>
      </c>
      <c r="AY214" s="79">
        <v>-5.8520599250936324E-9</v>
      </c>
      <c r="AZ214" s="79">
        <v>6.3645443196004995E-7</v>
      </c>
      <c r="BA214" s="79">
        <v>1.0908239700374532E-8</v>
      </c>
      <c r="BB214" s="79">
        <v>2.6966292134831461E-7</v>
      </c>
      <c r="BC214" s="79">
        <v>9.616104868913858E-8</v>
      </c>
      <c r="BD214" s="79">
        <v>6.1704119850187266E-9</v>
      </c>
      <c r="BE214" s="79">
        <v>0</v>
      </c>
      <c r="BF214" s="79">
        <v>4.1011235955056179E-9</v>
      </c>
      <c r="BG214" s="79">
        <v>2.3280274656679152E-8</v>
      </c>
      <c r="BH214" s="79">
        <v>5.8239700374531831E-9</v>
      </c>
      <c r="BI214" s="79">
        <v>0</v>
      </c>
      <c r="BJ214" s="79">
        <v>4.5930087390761546E-6</v>
      </c>
      <c r="BK214" s="79">
        <v>2.014669163545568E-8</v>
      </c>
      <c r="BL214" s="79">
        <v>1.9787765293383271E-8</v>
      </c>
      <c r="BM214" s="79">
        <v>0</v>
      </c>
      <c r="BN214" s="79">
        <v>2.6217228464419475E-8</v>
      </c>
      <c r="BO214" s="79">
        <v>0</v>
      </c>
      <c r="BP214" s="79">
        <v>2.8870162297128592E-8</v>
      </c>
      <c r="BQ214" s="79">
        <v>0</v>
      </c>
      <c r="BR214" s="79">
        <v>5.7287765293383264E-9</v>
      </c>
      <c r="BS214" s="79">
        <v>8.4534956304619225E-9</v>
      </c>
      <c r="BT214" s="79">
        <v>-7.3735955056179779E-8</v>
      </c>
      <c r="BU214" s="79">
        <v>1.8726591760299627E-10</v>
      </c>
      <c r="BV214" s="79">
        <v>5.6335830212234701E-10</v>
      </c>
      <c r="BW214" s="79">
        <v>0</v>
      </c>
      <c r="BX214" s="79">
        <v>0</v>
      </c>
      <c r="BY214" s="79">
        <v>0</v>
      </c>
      <c r="BZ214" s="79">
        <v>0</v>
      </c>
      <c r="CA214" s="79">
        <v>-6.7727840199750315E-9</v>
      </c>
      <c r="CB214" s="79">
        <v>3.0430711610486889E-10</v>
      </c>
      <c r="CC214" s="79">
        <v>-3.1725967540574282E-9</v>
      </c>
      <c r="CD214" s="79">
        <v>0</v>
      </c>
      <c r="CE214" s="79">
        <v>-4.4631710362047444E-10</v>
      </c>
      <c r="CF214" s="79">
        <v>-1.3108614232209738E-10</v>
      </c>
      <c r="CG214" s="79">
        <v>-4.6598002496878899E-9</v>
      </c>
      <c r="CH214" s="79">
        <v>0</v>
      </c>
      <c r="CI214" s="79">
        <v>8.3645443196004998E-10</v>
      </c>
      <c r="CJ214" s="79">
        <v>0</v>
      </c>
      <c r="CK214" s="79">
        <v>-7.5842696629213486E-10</v>
      </c>
      <c r="CL214" s="79">
        <v>8.1148564294631702E-10</v>
      </c>
      <c r="CM214" s="79">
        <v>0</v>
      </c>
      <c r="CN214" s="79">
        <v>0</v>
      </c>
      <c r="CO214" s="79">
        <v>7.7559300873907625E-10</v>
      </c>
      <c r="CP214" s="79">
        <v>0</v>
      </c>
      <c r="CQ214" s="79">
        <v>2.9275905118601745E-8</v>
      </c>
      <c r="CR214" s="79">
        <v>2.1956928838951314E-9</v>
      </c>
      <c r="CS214" s="79">
        <v>0</v>
      </c>
      <c r="CT214" s="79">
        <v>0</v>
      </c>
      <c r="CU214" s="79">
        <v>0</v>
      </c>
      <c r="CV214" s="79">
        <v>0</v>
      </c>
      <c r="CW214" s="79">
        <v>0</v>
      </c>
      <c r="CX214" s="79">
        <v>0</v>
      </c>
      <c r="CY214" s="79">
        <v>0</v>
      </c>
      <c r="CZ214" s="79">
        <v>8.0368289637952554E-9</v>
      </c>
      <c r="DA214" s="79">
        <v>0</v>
      </c>
      <c r="DB214" s="79">
        <v>0</v>
      </c>
      <c r="DC214" s="79">
        <v>0</v>
      </c>
      <c r="DD214" s="79">
        <v>0</v>
      </c>
      <c r="DE214" s="79">
        <v>3.5892634207240952E-10</v>
      </c>
    </row>
    <row r="215" spans="1:109">
      <c r="A215" s="80">
        <v>6</v>
      </c>
      <c r="B215" s="77" t="s">
        <v>1026</v>
      </c>
      <c r="C215" s="204">
        <v>0.67100000000000004</v>
      </c>
      <c r="D215" s="250">
        <v>42885</v>
      </c>
      <c r="E215" s="205" t="s">
        <v>26</v>
      </c>
      <c r="F215" s="77">
        <v>100</v>
      </c>
      <c r="G215" s="77">
        <v>1.9</v>
      </c>
      <c r="H215" s="77">
        <v>19</v>
      </c>
      <c r="I215" s="77"/>
      <c r="J215" s="83">
        <v>0.92532901300000003</v>
      </c>
      <c r="K215" s="83">
        <v>4.9187686370000003</v>
      </c>
      <c r="L215" s="83">
        <v>0.48650586400000001</v>
      </c>
      <c r="M215" s="83">
        <v>1.3297302751333333</v>
      </c>
      <c r="N215" s="83">
        <v>0.88094776266666563</v>
      </c>
      <c r="O215" s="83">
        <v>16</v>
      </c>
      <c r="P215" s="83">
        <v>15</v>
      </c>
      <c r="Q215" s="189">
        <v>2.6956501370936152</v>
      </c>
      <c r="R215" s="190">
        <v>0.55578170517117031</v>
      </c>
      <c r="S215" s="191">
        <v>6.4227497453975708</v>
      </c>
      <c r="T215" s="186">
        <v>-5.2969753957060012E-6</v>
      </c>
      <c r="U215" s="79">
        <v>-1.4261087603823845E-8</v>
      </c>
      <c r="V215" s="79">
        <v>-3.7219871493496303E-9</v>
      </c>
      <c r="W215" s="83">
        <v>-3.4673248707099195E-6</v>
      </c>
      <c r="X215" s="79">
        <v>-1.3320796113461901E-8</v>
      </c>
      <c r="Y215" s="79">
        <v>-1.1722300579846418E-7</v>
      </c>
      <c r="Z215" s="79">
        <v>-8.1393982134461698E-8</v>
      </c>
      <c r="AA215" s="199">
        <v>-7.8945306378310605E-9</v>
      </c>
      <c r="AB215" s="79">
        <v>-2.3703181319542387E-6</v>
      </c>
      <c r="AC215" s="199">
        <v>7.7476100924619925E-8</v>
      </c>
      <c r="AD215" s="199">
        <v>2.6337956433160951E-7</v>
      </c>
      <c r="AE215" s="79">
        <v>7.1403385049365263E-9</v>
      </c>
      <c r="AF215" s="79">
        <v>0</v>
      </c>
      <c r="AG215" s="79">
        <v>1.7728412474533774E-7</v>
      </c>
      <c r="AH215" s="199">
        <v>-1.1126782635950487E-8</v>
      </c>
      <c r="AI215" s="79">
        <v>3.5946560100297749E-7</v>
      </c>
      <c r="AJ215" s="79">
        <v>-1.1283497884344144E-7</v>
      </c>
      <c r="AK215" s="79">
        <v>-5.4850336937784024E-8</v>
      </c>
      <c r="AL215" s="79">
        <v>0</v>
      </c>
      <c r="AM215" s="79">
        <v>-1.4770412161103276E-7</v>
      </c>
      <c r="AN215" s="199">
        <v>-3.2606566368907701E-9</v>
      </c>
      <c r="AO215" s="79">
        <v>-8.1491929164707713E-10</v>
      </c>
      <c r="AP215" s="199">
        <v>-7.6496630622159581E-10</v>
      </c>
      <c r="AQ215" s="79">
        <v>-6.875881523272213E-9</v>
      </c>
      <c r="AR215" s="79">
        <v>1.0196285848613068E-7</v>
      </c>
      <c r="AS215" s="79">
        <v>-1.2987776210625294E-8</v>
      </c>
      <c r="AT215" s="79">
        <v>5.9855430183356839E-8</v>
      </c>
      <c r="AU215" s="83">
        <v>4.8366243535496E-6</v>
      </c>
      <c r="AV215" s="83">
        <v>-8.9033850493653012E-8</v>
      </c>
      <c r="AW215" s="83">
        <v>-7.9337094499294952E-10</v>
      </c>
      <c r="AX215" s="83">
        <v>1.964817426735622E-8</v>
      </c>
      <c r="AY215" s="83">
        <v>-1.2889829180379249E-9</v>
      </c>
      <c r="AZ215" s="83">
        <v>1.3134696755994357E-7</v>
      </c>
      <c r="BA215" s="83">
        <v>2.7239069111424539E-8</v>
      </c>
      <c r="BB215" s="83">
        <v>1.4045604137282559E-7</v>
      </c>
      <c r="BC215" s="83">
        <v>1.0411769315154361E-8</v>
      </c>
      <c r="BD215" s="83">
        <v>-1.2243378780755366E-9</v>
      </c>
      <c r="BE215" s="83">
        <v>-2.4898135088544113E-9</v>
      </c>
      <c r="BF215" s="83">
        <v>-1.2919213289453052E-9</v>
      </c>
      <c r="BG215" s="83">
        <v>3.5789844851904083E-8</v>
      </c>
      <c r="BH215" s="83">
        <v>2.7523115499138079E-10</v>
      </c>
      <c r="BI215" s="83">
        <v>0</v>
      </c>
      <c r="BJ215" s="83">
        <v>4.2616752860053285E-7</v>
      </c>
      <c r="BK215" s="83">
        <v>7.3754113775270317E-9</v>
      </c>
      <c r="BL215" s="83">
        <v>7.4537690017238668E-9</v>
      </c>
      <c r="BM215" s="83">
        <v>0</v>
      </c>
      <c r="BN215" s="83">
        <v>2.8894373922582639E-9</v>
      </c>
      <c r="BO215" s="83">
        <v>0</v>
      </c>
      <c r="BP215" s="83">
        <v>-1.1068014417802849E-9</v>
      </c>
      <c r="BQ215" s="83">
        <v>0</v>
      </c>
      <c r="BR215" s="83">
        <v>7.541921328945302E-10</v>
      </c>
      <c r="BS215" s="83">
        <v>3.2185394138849708E-9</v>
      </c>
      <c r="BT215" s="83">
        <v>0</v>
      </c>
      <c r="BU215" s="83">
        <v>-1.3330590816486443E-8</v>
      </c>
      <c r="BV215" s="83">
        <v>-1.1185550854098101E-9</v>
      </c>
      <c r="BW215" s="83">
        <v>-6.5330669174110612E-9</v>
      </c>
      <c r="BX215" s="83">
        <v>0</v>
      </c>
      <c r="BY215" s="83">
        <v>0</v>
      </c>
      <c r="BZ215" s="83">
        <v>-8.9817426735621321E-10</v>
      </c>
      <c r="CA215" s="83">
        <v>-3.7219871493496328E-9</v>
      </c>
      <c r="CB215" s="83">
        <v>-4.1960507757404797E-9</v>
      </c>
      <c r="CC215" s="83">
        <v>-1.0823146842187749E-9</v>
      </c>
      <c r="CD215" s="83">
        <v>0</v>
      </c>
      <c r="CE215" s="83">
        <v>0</v>
      </c>
      <c r="CF215" s="83">
        <v>0</v>
      </c>
      <c r="CG215" s="83">
        <v>-1.9873452436922105E-9</v>
      </c>
      <c r="CH215" s="83">
        <v>-1.3810531264692054E-10</v>
      </c>
      <c r="CI215" s="83">
        <v>1.4310061118946883E-9</v>
      </c>
      <c r="CJ215" s="83">
        <v>0</v>
      </c>
      <c r="CK215" s="83">
        <v>-2.8482996395549283E-9</v>
      </c>
      <c r="CL215" s="83">
        <v>-6.2979940448205577E-10</v>
      </c>
      <c r="CM215" s="83">
        <v>1.5113226766964429E-9</v>
      </c>
      <c r="CN215" s="79">
        <v>0</v>
      </c>
      <c r="CO215" s="83">
        <v>0</v>
      </c>
      <c r="CP215" s="83">
        <v>0</v>
      </c>
      <c r="CQ215" s="83">
        <v>1.8919448362325656E-7</v>
      </c>
      <c r="CR215" s="83">
        <v>1.708294154521235E-8</v>
      </c>
      <c r="CS215" s="83">
        <v>3.1343049678733765E-10</v>
      </c>
      <c r="CT215" s="83">
        <v>3.5065036828083364E-10</v>
      </c>
      <c r="CU215" s="83">
        <v>0</v>
      </c>
      <c r="CV215" s="83">
        <v>0</v>
      </c>
      <c r="CW215" s="83">
        <v>0</v>
      </c>
      <c r="CX215" s="83">
        <v>2.0500313430496792E-9</v>
      </c>
      <c r="CY215" s="83">
        <v>0</v>
      </c>
      <c r="CZ215" s="83">
        <v>3.7210076790471712E-9</v>
      </c>
      <c r="DA215" s="83">
        <v>0</v>
      </c>
      <c r="DB215" s="83">
        <v>0</v>
      </c>
      <c r="DC215" s="83">
        <v>0</v>
      </c>
      <c r="DD215" s="83">
        <v>1.0411769315154365E-9</v>
      </c>
      <c r="DE215" s="83">
        <v>0</v>
      </c>
    </row>
    <row r="216" spans="1:109">
      <c r="A216" s="80">
        <v>40</v>
      </c>
      <c r="B216" s="186" t="s">
        <v>507</v>
      </c>
      <c r="C216" s="186">
        <v>0.76</v>
      </c>
      <c r="D216" s="251">
        <v>42878</v>
      </c>
      <c r="E216" s="188" t="s">
        <v>16</v>
      </c>
      <c r="F216" s="85">
        <v>100</v>
      </c>
      <c r="G216" s="85"/>
      <c r="H216" s="85"/>
      <c r="I216" s="85">
        <v>15</v>
      </c>
      <c r="J216" s="79">
        <v>1.13646998</v>
      </c>
      <c r="K216" s="79">
        <v>7.017286608</v>
      </c>
      <c r="L216" s="79">
        <v>0.298453737</v>
      </c>
      <c r="M216" s="79">
        <v>0.95247415980000005</v>
      </c>
      <c r="N216" s="79">
        <v>1.767013521</v>
      </c>
      <c r="O216" s="79">
        <v>8.33</v>
      </c>
      <c r="P216" s="79">
        <v>42</v>
      </c>
      <c r="Q216" s="189">
        <v>2.1987496670583626</v>
      </c>
      <c r="R216" s="190">
        <v>0.5508286603673106</v>
      </c>
      <c r="S216" s="191">
        <v>7.8945289855072458</v>
      </c>
      <c r="T216" s="186">
        <v>-5.2865365365365366E-6</v>
      </c>
      <c r="U216" s="79">
        <v>-2.2209709709709681E-8</v>
      </c>
      <c r="V216" s="79">
        <v>-2.8434684684684681E-8</v>
      </c>
      <c r="W216" s="83">
        <v>7.4449449449449449E-6</v>
      </c>
      <c r="X216" s="79">
        <v>1.817442442442441E-7</v>
      </c>
      <c r="Y216" s="79">
        <v>-6.1405155155155134E-8</v>
      </c>
      <c r="Z216" s="79">
        <v>-2.9404404404403889E-8</v>
      </c>
      <c r="AA216" s="79">
        <v>-2.543168168168167E-8</v>
      </c>
      <c r="AB216" s="79">
        <v>2.18968968968969E-7</v>
      </c>
      <c r="AC216" s="79">
        <v>1.3450950950950943E-8</v>
      </c>
      <c r="AD216" s="79">
        <v>2.0630005005005002E-7</v>
      </c>
      <c r="AE216" s="79">
        <v>-2.6995745745745747E-8</v>
      </c>
      <c r="AF216" s="79">
        <v>-6.08420920920921E-9</v>
      </c>
      <c r="AG216" s="79">
        <v>-1.1636636636636645E-7</v>
      </c>
      <c r="AH216" s="79">
        <v>-7.1290040040040039E-8</v>
      </c>
      <c r="AI216" s="79">
        <v>4.7985485485485474E-7</v>
      </c>
      <c r="AJ216" s="79">
        <v>-1.8968968968968965E-7</v>
      </c>
      <c r="AK216" s="79">
        <v>-9.3562312312312239E-8</v>
      </c>
      <c r="AL216" s="79">
        <v>-1.7204704704704707E-11</v>
      </c>
      <c r="AM216" s="79">
        <v>-2.5994744744744743E-7</v>
      </c>
      <c r="AN216" s="199">
        <v>0</v>
      </c>
      <c r="AO216" s="79">
        <v>0</v>
      </c>
      <c r="AP216" s="79">
        <v>0</v>
      </c>
      <c r="AQ216" s="79">
        <v>-2.7996746746746745E-8</v>
      </c>
      <c r="AR216" s="79">
        <v>-3.181306306306309E-8</v>
      </c>
      <c r="AS216" s="79">
        <v>-7.0226476476476452E-9</v>
      </c>
      <c r="AT216" s="79">
        <v>2.5744494494494497E-8</v>
      </c>
      <c r="AU216" s="79">
        <v>1.0264952452452453E-6</v>
      </c>
      <c r="AV216" s="79">
        <v>-1.1261261261261267E-7</v>
      </c>
      <c r="AW216" s="79">
        <v>-3.1062312312312296E-9</v>
      </c>
      <c r="AX216" s="79">
        <v>5.7870370370370452E-9</v>
      </c>
      <c r="AY216" s="79">
        <v>-7.4762262262262258E-9</v>
      </c>
      <c r="AZ216" s="79">
        <v>2.2129942442442444E-7</v>
      </c>
      <c r="BA216" s="79">
        <v>-7.9235485485485523E-9</v>
      </c>
      <c r="BB216" s="79">
        <v>9.3624874874874893E-8</v>
      </c>
      <c r="BC216" s="79">
        <v>5.4147897897897904E-8</v>
      </c>
      <c r="BD216" s="79">
        <v>5.4679679679679662E-9</v>
      </c>
      <c r="BE216" s="79">
        <v>-1.3144394394394396E-9</v>
      </c>
      <c r="BF216" s="79">
        <v>-1.5296546546546529E-9</v>
      </c>
      <c r="BG216" s="79">
        <v>-2.9592092092092101E-9</v>
      </c>
      <c r="BH216" s="79">
        <v>2.3805055055055039E-9</v>
      </c>
      <c r="BI216" s="79">
        <v>0</v>
      </c>
      <c r="BJ216" s="79">
        <v>7.0034096596596594E-7</v>
      </c>
      <c r="BK216" s="79">
        <v>-8.0392892892893069E-10</v>
      </c>
      <c r="BL216" s="79">
        <v>-8.7525025025025035E-9</v>
      </c>
      <c r="BM216" s="79">
        <v>0</v>
      </c>
      <c r="BN216" s="79">
        <v>-3.2247872872872869E-8</v>
      </c>
      <c r="BO216" s="79">
        <v>0</v>
      </c>
      <c r="BP216" s="79">
        <v>2.1333833833833832E-8</v>
      </c>
      <c r="BQ216" s="79">
        <v>0</v>
      </c>
      <c r="BR216" s="79">
        <v>2.3607982982982972E-8</v>
      </c>
      <c r="BS216" s="79">
        <v>8.1988238238238203E-9</v>
      </c>
      <c r="BT216" s="79">
        <v>0</v>
      </c>
      <c r="BU216" s="79">
        <v>3.5472972972972973E-9</v>
      </c>
      <c r="BV216" s="79">
        <v>-1.1821196196196197E-8</v>
      </c>
      <c r="BW216" s="79">
        <v>-3.0123873873873881E-8</v>
      </c>
      <c r="BX216" s="79">
        <v>-8.5397897897897804E-9</v>
      </c>
      <c r="BY216" s="79">
        <v>0</v>
      </c>
      <c r="BZ216" s="79">
        <v>0</v>
      </c>
      <c r="CA216" s="79">
        <v>0</v>
      </c>
      <c r="CB216" s="79">
        <v>0</v>
      </c>
      <c r="CC216" s="79">
        <v>-3.6943193193193184E-9</v>
      </c>
      <c r="CD216" s="79">
        <v>0</v>
      </c>
      <c r="CE216" s="79">
        <v>0</v>
      </c>
      <c r="CF216" s="79">
        <v>0</v>
      </c>
      <c r="CG216" s="79">
        <v>-1.1564689689689688E-8</v>
      </c>
      <c r="CH216" s="79">
        <v>0</v>
      </c>
      <c r="CI216" s="79">
        <v>-6.2187187187187223E-9</v>
      </c>
      <c r="CJ216" s="79">
        <v>0</v>
      </c>
      <c r="CK216" s="79">
        <v>-2.8997747747747733E-9</v>
      </c>
      <c r="CL216" s="79">
        <v>-4.6953203203203191E-9</v>
      </c>
      <c r="CM216" s="79">
        <v>0</v>
      </c>
      <c r="CN216" s="79">
        <v>0</v>
      </c>
      <c r="CO216" s="79">
        <v>0</v>
      </c>
      <c r="CP216" s="79">
        <v>0</v>
      </c>
      <c r="CQ216" s="79">
        <v>1.1511511511511511E-9</v>
      </c>
      <c r="CR216" s="79">
        <v>0</v>
      </c>
      <c r="CS216" s="79">
        <v>0</v>
      </c>
      <c r="CT216" s="79">
        <v>0</v>
      </c>
      <c r="CU216" s="79">
        <v>0</v>
      </c>
      <c r="CV216" s="79">
        <v>0</v>
      </c>
      <c r="CW216" s="79">
        <v>0</v>
      </c>
      <c r="CX216" s="79">
        <v>0</v>
      </c>
      <c r="CY216" s="79">
        <v>0</v>
      </c>
      <c r="CZ216" s="79">
        <v>1.6391391391391394E-9</v>
      </c>
      <c r="DA216" s="79">
        <v>0</v>
      </c>
      <c r="DB216" s="79">
        <v>0</v>
      </c>
      <c r="DC216" s="79">
        <v>1.30787037037037E-8</v>
      </c>
      <c r="DD216" s="79">
        <v>0</v>
      </c>
      <c r="DE216" s="79">
        <v>4.3793793793793816E-9</v>
      </c>
    </row>
    <row r="217" spans="1:109">
      <c r="A217" s="80">
        <v>10</v>
      </c>
      <c r="B217" s="186" t="s">
        <v>440</v>
      </c>
      <c r="C217" s="186">
        <v>0.70099999999999996</v>
      </c>
      <c r="D217" s="246">
        <v>42878</v>
      </c>
      <c r="E217" s="188" t="s">
        <v>26</v>
      </c>
      <c r="F217" s="85">
        <v>100</v>
      </c>
      <c r="G217" s="85">
        <v>1.8</v>
      </c>
      <c r="H217" s="85">
        <v>18</v>
      </c>
      <c r="I217" s="85"/>
      <c r="J217" s="79">
        <v>0.80072773100000005</v>
      </c>
      <c r="K217" s="79">
        <v>5.11847268</v>
      </c>
      <c r="L217" s="79">
        <v>0.39576950300000002</v>
      </c>
      <c r="M217" s="79">
        <v>1.5405865339333333</v>
      </c>
      <c r="N217" s="79">
        <v>0.92024085233333308</v>
      </c>
      <c r="O217" s="79">
        <v>3.67</v>
      </c>
      <c r="P217" s="79">
        <v>41</v>
      </c>
      <c r="Q217" s="189">
        <v>1.5129972581276927</v>
      </c>
      <c r="R217" s="190">
        <v>0.33019424165390548</v>
      </c>
      <c r="S217" s="191">
        <v>5.0808044261652956</v>
      </c>
      <c r="T217" s="186">
        <v>-5.2379955332216654E-6</v>
      </c>
      <c r="U217" s="79">
        <v>-2.4131072026800671E-8</v>
      </c>
      <c r="V217" s="79">
        <v>-1.2667504187604691E-8</v>
      </c>
      <c r="W217" s="83">
        <v>6.2639586823003904E-6</v>
      </c>
      <c r="X217" s="79">
        <v>1.0207286432160819E-7</v>
      </c>
      <c r="Y217" s="79">
        <v>2.1635957565605904E-9</v>
      </c>
      <c r="Z217" s="79">
        <v>-8.6194863204913421E-8</v>
      </c>
      <c r="AA217" s="199">
        <v>-1.0626046901172544E-8</v>
      </c>
      <c r="AB217" s="79">
        <v>5.6707146845337799E-6</v>
      </c>
      <c r="AC217" s="199">
        <v>7.1363763260748178E-8</v>
      </c>
      <c r="AD217" s="199">
        <v>1.6942350642099388E-7</v>
      </c>
      <c r="AE217" s="79">
        <v>-1.849525404801786E-8</v>
      </c>
      <c r="AF217" s="79">
        <v>-6.7874092685650477E-9</v>
      </c>
      <c r="AG217" s="79">
        <v>9.9455611390284187E-9</v>
      </c>
      <c r="AH217" s="199">
        <v>-4.6203238414293684E-8</v>
      </c>
      <c r="AI217" s="79">
        <v>1.9838777219430481E-7</v>
      </c>
      <c r="AJ217" s="79">
        <v>-1.4705471803461755E-7</v>
      </c>
      <c r="AK217" s="79">
        <v>-1.7587939698492447E-8</v>
      </c>
      <c r="AL217" s="79">
        <v>-1.9193188163037411E-11</v>
      </c>
      <c r="AM217" s="79">
        <v>-1.5371998883305414E-7</v>
      </c>
      <c r="AN217" s="199">
        <v>0</v>
      </c>
      <c r="AO217" s="79">
        <v>0</v>
      </c>
      <c r="AP217" s="199">
        <v>0</v>
      </c>
      <c r="AQ217" s="79">
        <v>-1.8198632049134556E-8</v>
      </c>
      <c r="AR217" s="79">
        <v>-1.0486460078168621E-8</v>
      </c>
      <c r="AS217" s="79">
        <v>-9.8666945840312669E-9</v>
      </c>
      <c r="AT217" s="79">
        <v>1.6924902289223899E-8</v>
      </c>
      <c r="AU217" s="79">
        <v>1.343174204355109E-6</v>
      </c>
      <c r="AV217" s="79">
        <v>-9.0207984366275831E-8</v>
      </c>
      <c r="AW217" s="79">
        <v>4.7703796761585745E-9</v>
      </c>
      <c r="AX217" s="79">
        <v>7.3457565605806784E-9</v>
      </c>
      <c r="AY217" s="79">
        <v>-4.747696817420436E-9</v>
      </c>
      <c r="AZ217" s="79">
        <v>5.1263260748185364E-8</v>
      </c>
      <c r="BA217" s="79">
        <v>1.8652289223897264E-9</v>
      </c>
      <c r="BB217" s="79">
        <v>9.8844919039642684E-8</v>
      </c>
      <c r="BC217" s="79">
        <v>5.9149916247906198E-8</v>
      </c>
      <c r="BD217" s="79">
        <v>0</v>
      </c>
      <c r="BE217" s="79">
        <v>0</v>
      </c>
      <c r="BF217" s="79">
        <v>0</v>
      </c>
      <c r="BG217" s="79">
        <v>1.6846384701284197E-8</v>
      </c>
      <c r="BH217" s="79">
        <v>0</v>
      </c>
      <c r="BI217" s="79">
        <v>0</v>
      </c>
      <c r="BJ217" s="79">
        <v>6.8432439977666118E-8</v>
      </c>
      <c r="BK217" s="79">
        <v>0</v>
      </c>
      <c r="BL217" s="79">
        <v>-1.2021915131211608E-9</v>
      </c>
      <c r="BM217" s="79">
        <v>0</v>
      </c>
      <c r="BN217" s="79">
        <v>4.6587102177554423E-8</v>
      </c>
      <c r="BO217" s="79">
        <v>0</v>
      </c>
      <c r="BP217" s="79">
        <v>0</v>
      </c>
      <c r="BQ217" s="79">
        <v>0</v>
      </c>
      <c r="BR217" s="79">
        <v>0</v>
      </c>
      <c r="BS217" s="79">
        <v>0</v>
      </c>
      <c r="BT217" s="79">
        <v>0</v>
      </c>
      <c r="BU217" s="79">
        <v>-8.1414014517029594E-9</v>
      </c>
      <c r="BV217" s="79">
        <v>0</v>
      </c>
      <c r="BW217" s="79">
        <v>-2.4078726968174205E-8</v>
      </c>
      <c r="BX217" s="79">
        <v>0</v>
      </c>
      <c r="BY217" s="79">
        <v>0</v>
      </c>
      <c r="BZ217" s="79">
        <v>0</v>
      </c>
      <c r="CA217" s="79">
        <v>-1.5005583472920148E-8</v>
      </c>
      <c r="CB217" s="79">
        <v>0</v>
      </c>
      <c r="CC217" s="79">
        <v>0</v>
      </c>
      <c r="CD217" s="79">
        <v>0</v>
      </c>
      <c r="CE217" s="79">
        <v>0</v>
      </c>
      <c r="CF217" s="79">
        <v>0</v>
      </c>
      <c r="CG217" s="79">
        <v>0</v>
      </c>
      <c r="CH217" s="79">
        <v>0</v>
      </c>
      <c r="CI217" s="79">
        <v>0</v>
      </c>
      <c r="CJ217" s="79">
        <v>0</v>
      </c>
      <c r="CK217" s="79">
        <v>0</v>
      </c>
      <c r="CL217" s="79">
        <v>-3.4181323283082079E-9</v>
      </c>
      <c r="CM217" s="79">
        <v>0</v>
      </c>
      <c r="CN217" s="79">
        <v>0</v>
      </c>
      <c r="CO217" s="79">
        <v>0</v>
      </c>
      <c r="CP217" s="79">
        <v>0</v>
      </c>
      <c r="CQ217" s="79">
        <v>0</v>
      </c>
      <c r="CR217" s="79">
        <v>0</v>
      </c>
      <c r="CS217" s="79">
        <v>0</v>
      </c>
      <c r="CT217" s="79">
        <v>0</v>
      </c>
      <c r="CU217" s="79">
        <v>0</v>
      </c>
      <c r="CV217" s="79">
        <v>0</v>
      </c>
      <c r="CW217" s="79">
        <v>0</v>
      </c>
      <c r="CX217" s="79">
        <v>0</v>
      </c>
      <c r="CY217" s="79">
        <v>0</v>
      </c>
      <c r="CZ217" s="79">
        <v>1.0898241206030147E-8</v>
      </c>
      <c r="DA217" s="79">
        <v>0</v>
      </c>
      <c r="DB217" s="79">
        <v>0</v>
      </c>
      <c r="DC217" s="79">
        <v>0</v>
      </c>
      <c r="DD217" s="79">
        <v>0</v>
      </c>
      <c r="DE217" s="79">
        <v>7.7121719709659531E-10</v>
      </c>
    </row>
    <row r="218" spans="1:109">
      <c r="A218" s="80">
        <v>7</v>
      </c>
      <c r="B218" s="83" t="s">
        <v>43</v>
      </c>
      <c r="C218" s="204">
        <v>0.76</v>
      </c>
      <c r="D218" s="250">
        <v>42878</v>
      </c>
      <c r="E218" s="205" t="s">
        <v>16</v>
      </c>
      <c r="F218" s="204">
        <v>100</v>
      </c>
      <c r="G218" s="204"/>
      <c r="H218" s="204"/>
      <c r="I218" s="83">
        <v>9</v>
      </c>
      <c r="J218" s="83">
        <v>0.38133985399999998</v>
      </c>
      <c r="K218" s="83">
        <v>3.5123876150000002</v>
      </c>
      <c r="L218" s="83">
        <v>0.39653080299999999</v>
      </c>
      <c r="M218" s="83">
        <v>1.2263447008000001</v>
      </c>
      <c r="N218" s="83">
        <v>1.3570558849999996</v>
      </c>
      <c r="O218" s="83">
        <v>12</v>
      </c>
      <c r="P218" s="83">
        <v>11.33</v>
      </c>
      <c r="Q218" s="189">
        <v>0.88413576184880527</v>
      </c>
      <c r="R218" s="190">
        <v>0.14776928872877373</v>
      </c>
      <c r="S218" s="191">
        <v>3.1100291421856641</v>
      </c>
      <c r="T218" s="186">
        <v>-5.226139601139601E-6</v>
      </c>
      <c r="U218" s="79">
        <v>-4.0657644824311498E-8</v>
      </c>
      <c r="V218" s="79">
        <v>-2.305911680911681E-8</v>
      </c>
      <c r="W218" s="83">
        <v>6.588319088319089E-6</v>
      </c>
      <c r="X218" s="79">
        <v>1.2790835707502373E-7</v>
      </c>
      <c r="Y218" s="79">
        <v>-6.9889601139601149E-8</v>
      </c>
      <c r="Z218" s="79">
        <v>-7.1225071225071223E-8</v>
      </c>
      <c r="AA218" s="79">
        <v>-4.8076923076923077E-9</v>
      </c>
      <c r="AB218" s="79">
        <v>2.9380341880341879E-6</v>
      </c>
      <c r="AC218" s="199">
        <v>6.3212250712250713E-8</v>
      </c>
      <c r="AD218" s="199">
        <v>1.518874643874644E-7</v>
      </c>
      <c r="AE218" s="79">
        <v>-3.0270655270655276E-8</v>
      </c>
      <c r="AF218" s="79">
        <v>-5.7721984805318145E-9</v>
      </c>
      <c r="AG218" s="79">
        <v>-1.5224358974358975E-7</v>
      </c>
      <c r="AH218" s="199">
        <v>-8.0395299145299157E-8</v>
      </c>
      <c r="AI218" s="79">
        <v>6.6773504273504266E-8</v>
      </c>
      <c r="AJ218" s="79">
        <v>-1.6577635327635329E-7</v>
      </c>
      <c r="AK218" s="79">
        <v>-1.0478988603988604E-7</v>
      </c>
      <c r="AL218" s="79">
        <v>-1.632241215574549E-11</v>
      </c>
      <c r="AM218" s="79">
        <v>-2.4216524216524221E-7</v>
      </c>
      <c r="AN218" s="199">
        <v>0</v>
      </c>
      <c r="AO218" s="79">
        <v>0</v>
      </c>
      <c r="AP218" s="199">
        <v>0</v>
      </c>
      <c r="AQ218" s="79">
        <v>-2.9202279202279202E-8</v>
      </c>
      <c r="AR218" s="79">
        <v>-3.2526115859449196E-8</v>
      </c>
      <c r="AS218" s="79">
        <v>-6.5022554605887932E-9</v>
      </c>
      <c r="AT218" s="79">
        <v>1.2494064577397912E-8</v>
      </c>
      <c r="AU218" s="79">
        <v>5.4116215574548899E-7</v>
      </c>
      <c r="AV218" s="79">
        <v>-1.1158594491927825E-7</v>
      </c>
      <c r="AW218" s="79">
        <v>-4.6118233618233616E-9</v>
      </c>
      <c r="AX218" s="79">
        <v>1.5461775878442544E-8</v>
      </c>
      <c r="AY218" s="79">
        <v>-7.0928300094966751E-9</v>
      </c>
      <c r="AZ218" s="79">
        <v>1.9163995726495724E-7</v>
      </c>
      <c r="BA218" s="79">
        <v>-1.0772792022792023E-9</v>
      </c>
      <c r="BB218" s="79">
        <v>1.8996320037986704E-7</v>
      </c>
      <c r="BC218" s="79">
        <v>1.1054724596391262E-7</v>
      </c>
      <c r="BD218" s="79">
        <v>1.0668922127255462E-8</v>
      </c>
      <c r="BE218" s="79">
        <v>-1.4245014245014244E-10</v>
      </c>
      <c r="BF218" s="79">
        <v>-6.3894824311490974E-9</v>
      </c>
      <c r="BG218" s="79">
        <v>-1.1648266856600191E-8</v>
      </c>
      <c r="BH218" s="79">
        <v>3.6888651471984803E-9</v>
      </c>
      <c r="BI218" s="79">
        <v>0</v>
      </c>
      <c r="BJ218" s="79">
        <v>1.3249347103513771E-7</v>
      </c>
      <c r="BK218" s="79">
        <v>-1.5254036087369422E-9</v>
      </c>
      <c r="BL218" s="79">
        <v>-9.0633903133903139E-9</v>
      </c>
      <c r="BM218" s="79">
        <v>-2.9656339031339031E-8</v>
      </c>
      <c r="BN218" s="79">
        <v>4.009377967711301E-8</v>
      </c>
      <c r="BO218" s="79">
        <v>0</v>
      </c>
      <c r="BP218" s="79">
        <v>2.9335826210826216E-8</v>
      </c>
      <c r="BQ218" s="79">
        <v>0</v>
      </c>
      <c r="BR218" s="79">
        <v>7.8822412155745485E-9</v>
      </c>
      <c r="BS218" s="79">
        <v>2.3059116809116808E-9</v>
      </c>
      <c r="BT218" s="79">
        <v>0</v>
      </c>
      <c r="BU218" s="79">
        <v>-9.3334520417853761E-9</v>
      </c>
      <c r="BV218" s="79">
        <v>0</v>
      </c>
      <c r="BW218" s="79">
        <v>-2.7095204178537516E-8</v>
      </c>
      <c r="BX218" s="79">
        <v>0</v>
      </c>
      <c r="BY218" s="79">
        <v>0</v>
      </c>
      <c r="BZ218" s="79">
        <v>0</v>
      </c>
      <c r="CA218" s="79">
        <v>-1.4393399810066477E-8</v>
      </c>
      <c r="CB218" s="79">
        <v>0</v>
      </c>
      <c r="CC218" s="79">
        <v>-1.2048907882241216E-9</v>
      </c>
      <c r="CD218" s="199">
        <v>0</v>
      </c>
      <c r="CE218" s="79">
        <v>0</v>
      </c>
      <c r="CF218" s="79">
        <v>0</v>
      </c>
      <c r="CG218" s="79">
        <v>-8.6508784425451101E-9</v>
      </c>
      <c r="CH218" s="79">
        <v>0</v>
      </c>
      <c r="CI218" s="79">
        <v>-4.9293684710351375E-9</v>
      </c>
      <c r="CJ218" s="79">
        <v>0</v>
      </c>
      <c r="CK218" s="79">
        <v>-1.9290123456790124E-9</v>
      </c>
      <c r="CL218" s="79">
        <v>-2.2050094966761636E-9</v>
      </c>
      <c r="CM218" s="79">
        <v>0</v>
      </c>
      <c r="CN218" s="79">
        <v>0</v>
      </c>
      <c r="CO218" s="79">
        <v>0</v>
      </c>
      <c r="CP218" s="79">
        <v>0</v>
      </c>
      <c r="CQ218" s="79">
        <v>2.981066001899335E-7</v>
      </c>
      <c r="CR218" s="79">
        <v>0</v>
      </c>
      <c r="CS218" s="79">
        <v>0</v>
      </c>
      <c r="CT218" s="79">
        <v>0</v>
      </c>
      <c r="CU218" s="79">
        <v>0</v>
      </c>
      <c r="CV218" s="79">
        <v>0</v>
      </c>
      <c r="CW218" s="79">
        <v>0</v>
      </c>
      <c r="CX218" s="199">
        <v>0</v>
      </c>
      <c r="CY218" s="79">
        <v>0</v>
      </c>
      <c r="CZ218" s="79">
        <v>5.3003323836657169E-9</v>
      </c>
      <c r="DA218" s="79">
        <v>0</v>
      </c>
      <c r="DB218" s="79">
        <v>0</v>
      </c>
      <c r="DC218" s="79">
        <v>9.1138414055080721E-9</v>
      </c>
      <c r="DD218" s="79">
        <v>0</v>
      </c>
      <c r="DE218" s="79">
        <v>4.1933760683760686E-9</v>
      </c>
    </row>
    <row r="219" spans="1:109">
      <c r="A219" s="80">
        <v>26</v>
      </c>
      <c r="B219" s="186" t="s">
        <v>488</v>
      </c>
      <c r="C219" s="186">
        <v>0.747</v>
      </c>
      <c r="D219" s="246">
        <v>42878</v>
      </c>
      <c r="E219" s="188" t="s">
        <v>16</v>
      </c>
      <c r="F219" s="85">
        <v>100</v>
      </c>
      <c r="G219" s="85"/>
      <c r="H219" s="85"/>
      <c r="I219" s="85">
        <v>25.333333333333332</v>
      </c>
      <c r="J219" s="79">
        <v>0.60037575949999999</v>
      </c>
      <c r="K219" s="79">
        <v>4.6766776530000005</v>
      </c>
      <c r="L219" s="79">
        <v>0.407813437</v>
      </c>
      <c r="M219" s="79">
        <v>1.6925169838833334</v>
      </c>
      <c r="N219" s="79">
        <v>1.1970957084999998</v>
      </c>
      <c r="O219" s="79">
        <v>1.33</v>
      </c>
      <c r="P219" s="79">
        <v>10.33</v>
      </c>
      <c r="Q219" s="189">
        <v>2.1494500195848025</v>
      </c>
      <c r="R219" s="190">
        <v>0.54810888137409364</v>
      </c>
      <c r="S219" s="191">
        <v>7.3017713866039955</v>
      </c>
      <c r="T219" s="186">
        <v>-5.0999245852187012E-6</v>
      </c>
      <c r="U219" s="79">
        <v>-2.0519105077928593E-8</v>
      </c>
      <c r="V219" s="79">
        <v>-1.6905480140774254E-8</v>
      </c>
      <c r="W219" s="83">
        <v>7.1958270487682255E-6</v>
      </c>
      <c r="X219" s="79">
        <v>2.356711915535445E-7</v>
      </c>
      <c r="Y219" s="79">
        <v>-8.2736299648064345E-8</v>
      </c>
      <c r="Z219" s="79">
        <v>-5.1533433886374628E-8</v>
      </c>
      <c r="AA219" s="199">
        <v>-6.4731020613373124E-9</v>
      </c>
      <c r="AB219" s="79">
        <v>4.9648064353946708E-6</v>
      </c>
      <c r="AC219" s="79">
        <v>9.4582704876822466E-8</v>
      </c>
      <c r="AD219" s="79">
        <v>3.3795248868778282E-7</v>
      </c>
      <c r="AE219" s="79">
        <v>-2.3724233283056811E-8</v>
      </c>
      <c r="AF219" s="79">
        <v>-6.1117395676219209E-9</v>
      </c>
      <c r="AG219" s="79">
        <v>-2.6080945198592317E-8</v>
      </c>
      <c r="AH219" s="79">
        <v>-7.051282051282056E-8</v>
      </c>
      <c r="AI219" s="79">
        <v>1.5573152337858223E-6</v>
      </c>
      <c r="AJ219" s="79">
        <v>-1.9830945198592258E-7</v>
      </c>
      <c r="AK219" s="79">
        <v>-4.1792357968828615E-8</v>
      </c>
      <c r="AL219" s="79">
        <v>-1.7282554047259932E-11</v>
      </c>
      <c r="AM219" s="79">
        <v>-2.1807440925087988E-7</v>
      </c>
      <c r="AN219" s="199">
        <v>0</v>
      </c>
      <c r="AO219" s="79">
        <v>0</v>
      </c>
      <c r="AP219" s="79">
        <v>0</v>
      </c>
      <c r="AQ219" s="79">
        <v>-3.1045751633986945E-8</v>
      </c>
      <c r="AR219" s="79">
        <v>8.5155857214680718E-9</v>
      </c>
      <c r="AS219" s="79">
        <v>2.9179235796882858E-8</v>
      </c>
      <c r="AT219" s="79">
        <v>5.6561085972850662E-8</v>
      </c>
      <c r="AU219" s="79">
        <v>1.7994281045751633E-6</v>
      </c>
      <c r="AV219" s="79">
        <v>-1.0243841126194067E-7</v>
      </c>
      <c r="AW219" s="79">
        <v>-2.711789844142783E-9</v>
      </c>
      <c r="AX219" s="79">
        <v>2.2938662644544916E-9</v>
      </c>
      <c r="AY219" s="79">
        <v>-7.510055304172951E-9</v>
      </c>
      <c r="AZ219" s="79">
        <v>3.9666603821015591E-7</v>
      </c>
      <c r="BA219" s="79">
        <v>-5.6875314228256122E-10</v>
      </c>
      <c r="BB219" s="79">
        <v>1.2333459024635499E-7</v>
      </c>
      <c r="BC219" s="79">
        <v>7.9499748617395674E-8</v>
      </c>
      <c r="BD219" s="79">
        <v>6.8438914027149317E-9</v>
      </c>
      <c r="BE219" s="79">
        <v>1.9482151835093027E-9</v>
      </c>
      <c r="BF219" s="79">
        <v>1.4693313222724989E-8</v>
      </c>
      <c r="BG219" s="79">
        <v>1.2977626948215184E-8</v>
      </c>
      <c r="BH219" s="79">
        <v>5.6278280542986399E-9</v>
      </c>
      <c r="BI219" s="79">
        <v>0</v>
      </c>
      <c r="BJ219" s="79">
        <v>2.6228161136249375E-6</v>
      </c>
      <c r="BK219" s="79">
        <v>6.9915786827551507E-9</v>
      </c>
      <c r="BL219" s="79">
        <v>-1.0212418300653586E-9</v>
      </c>
      <c r="BM219" s="79">
        <v>0</v>
      </c>
      <c r="BN219" s="79">
        <v>-3.222410759175465E-8</v>
      </c>
      <c r="BO219" s="79">
        <v>0</v>
      </c>
      <c r="BP219" s="79">
        <v>2.5201106083459012E-8</v>
      </c>
      <c r="BQ219" s="79">
        <v>0</v>
      </c>
      <c r="BR219" s="79">
        <v>3.2318376068376059E-8</v>
      </c>
      <c r="BS219" s="79">
        <v>1.1016842634489694E-8</v>
      </c>
      <c r="BT219" s="79">
        <v>0</v>
      </c>
      <c r="BU219" s="79">
        <v>8.6821266968325768E-9</v>
      </c>
      <c r="BV219" s="79">
        <v>-1.11236802413273E-8</v>
      </c>
      <c r="BW219" s="79">
        <v>-3.1224861739567623E-8</v>
      </c>
      <c r="BX219" s="79">
        <v>-6.9444444444444476E-9</v>
      </c>
      <c r="BY219" s="79">
        <v>0</v>
      </c>
      <c r="BZ219" s="79">
        <v>0</v>
      </c>
      <c r="CA219" s="79">
        <v>0</v>
      </c>
      <c r="CB219" s="79">
        <v>0</v>
      </c>
      <c r="CC219" s="79">
        <v>-1.5648567119155376E-9</v>
      </c>
      <c r="CD219" s="79">
        <v>0</v>
      </c>
      <c r="CE219" s="79">
        <v>0</v>
      </c>
      <c r="CF219" s="79">
        <v>0</v>
      </c>
      <c r="CG219" s="79">
        <v>-9.7913524384112613E-9</v>
      </c>
      <c r="CH219" s="79">
        <v>0</v>
      </c>
      <c r="CI219" s="79">
        <v>-6.0740321769733579E-9</v>
      </c>
      <c r="CJ219" s="79">
        <v>0</v>
      </c>
      <c r="CK219" s="79">
        <v>-1.7094017094017096E-9</v>
      </c>
      <c r="CL219" s="79">
        <v>-2.5389643036701853E-9</v>
      </c>
      <c r="CM219" s="79">
        <v>0</v>
      </c>
      <c r="CN219" s="79">
        <v>0</v>
      </c>
      <c r="CO219" s="79">
        <v>0</v>
      </c>
      <c r="CP219" s="79">
        <v>0</v>
      </c>
      <c r="CQ219" s="79">
        <v>-1.7219708396178974E-9</v>
      </c>
      <c r="CR219" s="79">
        <v>0</v>
      </c>
      <c r="CS219" s="79">
        <v>0</v>
      </c>
      <c r="CT219" s="79">
        <v>0</v>
      </c>
      <c r="CU219" s="79">
        <v>0</v>
      </c>
      <c r="CV219" s="79">
        <v>0</v>
      </c>
      <c r="CW219" s="79">
        <v>0</v>
      </c>
      <c r="CX219" s="79">
        <v>0</v>
      </c>
      <c r="CY219" s="79">
        <v>0</v>
      </c>
      <c r="CZ219" s="79">
        <v>8.8141025641025617E-9</v>
      </c>
      <c r="DA219" s="79">
        <v>0</v>
      </c>
      <c r="DB219" s="79">
        <v>0</v>
      </c>
      <c r="DC219" s="79">
        <v>6.7188285570638507E-9</v>
      </c>
      <c r="DD219" s="79">
        <v>0</v>
      </c>
      <c r="DE219" s="79">
        <v>4.443187531422827E-9</v>
      </c>
    </row>
    <row r="220" spans="1:109">
      <c r="A220" s="80">
        <v>26</v>
      </c>
      <c r="B220" s="186" t="s">
        <v>32</v>
      </c>
      <c r="C220" s="186">
        <v>0.67700000000000005</v>
      </c>
      <c r="D220" s="246">
        <v>42884</v>
      </c>
      <c r="E220" s="188" t="s">
        <v>26</v>
      </c>
      <c r="F220" s="85">
        <v>100</v>
      </c>
      <c r="G220" s="85">
        <v>1.3</v>
      </c>
      <c r="H220" s="85">
        <v>13</v>
      </c>
      <c r="I220" s="85"/>
      <c r="J220" s="79">
        <v>0.80473175500000005</v>
      </c>
      <c r="K220" s="79">
        <v>6.5871617230000004</v>
      </c>
      <c r="L220" s="79">
        <v>0.23539206400000001</v>
      </c>
      <c r="M220" s="79">
        <v>1.5831887175999999</v>
      </c>
      <c r="N220" s="79">
        <v>1.2943470986666668</v>
      </c>
      <c r="O220" s="79">
        <v>0</v>
      </c>
      <c r="P220" s="79">
        <v>100</v>
      </c>
      <c r="Q220" s="189">
        <v>1.1135865648256953</v>
      </c>
      <c r="R220" s="190">
        <v>0.16430659443994139</v>
      </c>
      <c r="S220" s="191">
        <v>3.9458453584018804</v>
      </c>
      <c r="T220" s="186">
        <v>-5.0707827742088989E-6</v>
      </c>
      <c r="U220" s="79">
        <v>-4.6663097787294784E-8</v>
      </c>
      <c r="V220" s="79">
        <v>-2.3509992862241259E-8</v>
      </c>
      <c r="W220" s="83">
        <v>3.6581013561741614E-6</v>
      </c>
      <c r="X220" s="79">
        <v>1.0111824886985488E-8</v>
      </c>
      <c r="Y220" s="79">
        <v>-1.7532119914346896E-8</v>
      </c>
      <c r="Z220" s="79">
        <v>-8.4314775160599566E-8</v>
      </c>
      <c r="AA220" s="79">
        <v>-7.9556269331429934E-9</v>
      </c>
      <c r="AB220" s="79">
        <v>1.1955745895788724E-5</v>
      </c>
      <c r="AC220" s="79">
        <v>1.2580299785867239E-7</v>
      </c>
      <c r="AD220" s="79">
        <v>1.1158696169402807E-7</v>
      </c>
      <c r="AE220" s="79">
        <v>2.7064001903402333E-9</v>
      </c>
      <c r="AF220" s="79">
        <v>-1.1271710682845586E-8</v>
      </c>
      <c r="AG220" s="79">
        <v>-2.527956221746372E-9</v>
      </c>
      <c r="AH220" s="79">
        <v>-5.0127884844158938E-8</v>
      </c>
      <c r="AI220" s="79">
        <v>4.1636926005234353E-8</v>
      </c>
      <c r="AJ220" s="79">
        <v>-1.4525339043540328E-7</v>
      </c>
      <c r="AK220" s="79">
        <v>-1.8439210088032358E-9</v>
      </c>
      <c r="AL220" s="79">
        <v>0</v>
      </c>
      <c r="AM220" s="79">
        <v>-2.1026647632643349E-7</v>
      </c>
      <c r="AN220" s="199">
        <v>0</v>
      </c>
      <c r="AO220" s="79">
        <v>0</v>
      </c>
      <c r="AP220" s="79">
        <v>0</v>
      </c>
      <c r="AQ220" s="79">
        <v>-8.9965500832738521E-9</v>
      </c>
      <c r="AR220" s="79">
        <v>1.97180585296217E-8</v>
      </c>
      <c r="AS220" s="79">
        <v>-4.7897335236735667E-10</v>
      </c>
      <c r="AT220" s="79">
        <v>2.3465381870092795E-8</v>
      </c>
      <c r="AU220" s="79">
        <v>6.0358672376873665E-7</v>
      </c>
      <c r="AV220" s="79">
        <v>-6.6172971686890324E-8</v>
      </c>
      <c r="AW220" s="79">
        <v>3.9852486319295741E-10</v>
      </c>
      <c r="AX220" s="79">
        <v>7.1228884130383057E-9</v>
      </c>
      <c r="AY220" s="79">
        <v>-5.0777718296454915E-9</v>
      </c>
      <c r="AZ220" s="79">
        <v>9.7043778253628353E-8</v>
      </c>
      <c r="BA220" s="79">
        <v>1.0156435879133952E-9</v>
      </c>
      <c r="BB220" s="79">
        <v>4.212764691886748E-8</v>
      </c>
      <c r="BC220" s="79">
        <v>3.4945277182964548E-8</v>
      </c>
      <c r="BD220" s="79">
        <v>3.3502855103497507E-9</v>
      </c>
      <c r="BE220" s="79">
        <v>0</v>
      </c>
      <c r="BF220" s="79">
        <v>9.5318819890554383E-10</v>
      </c>
      <c r="BG220" s="79">
        <v>2.8716095645967169E-8</v>
      </c>
      <c r="BH220" s="79">
        <v>2.6469188674756126E-9</v>
      </c>
      <c r="BI220" s="79">
        <v>0</v>
      </c>
      <c r="BJ220" s="79">
        <v>4.0625743516535809E-7</v>
      </c>
      <c r="BK220" s="79">
        <v>3.1257435165358081E-9</v>
      </c>
      <c r="BL220" s="79">
        <v>3.1941470378301214E-9</v>
      </c>
      <c r="BM220" s="79">
        <v>0</v>
      </c>
      <c r="BN220" s="79">
        <v>1.6506067094932193E-9</v>
      </c>
      <c r="BO220" s="79">
        <v>0</v>
      </c>
      <c r="BP220" s="79">
        <v>1.1314834641922438E-8</v>
      </c>
      <c r="BQ220" s="79">
        <v>0</v>
      </c>
      <c r="BR220" s="79">
        <v>4.6023673566500119E-9</v>
      </c>
      <c r="BS220" s="79">
        <v>2.3792529145848205E-10</v>
      </c>
      <c r="BT220" s="79">
        <v>-8.0448489174399247E-8</v>
      </c>
      <c r="BU220" s="79">
        <v>-2.8417201998572448E-9</v>
      </c>
      <c r="BV220" s="79">
        <v>7.3310730430644768E-10</v>
      </c>
      <c r="BW220" s="79">
        <v>-9.2047347133000238E-9</v>
      </c>
      <c r="BX220" s="79">
        <v>0</v>
      </c>
      <c r="BY220" s="79">
        <v>0</v>
      </c>
      <c r="BZ220" s="79">
        <v>0</v>
      </c>
      <c r="CA220" s="79">
        <v>-7.6730906495360462E-9</v>
      </c>
      <c r="CB220" s="79">
        <v>-1.0959433737806329E-9</v>
      </c>
      <c r="CC220" s="79">
        <v>-3.0855936236021891E-9</v>
      </c>
      <c r="CD220" s="199">
        <v>0</v>
      </c>
      <c r="CE220" s="79">
        <v>-1.4186295503211991E-9</v>
      </c>
      <c r="CF220" s="79">
        <v>-1.3680704258862718E-10</v>
      </c>
      <c r="CG220" s="79">
        <v>-5.7741494170830355E-9</v>
      </c>
      <c r="CH220" s="79">
        <v>0</v>
      </c>
      <c r="CI220" s="79">
        <v>-1.3442778967404234E-9</v>
      </c>
      <c r="CJ220" s="79">
        <v>0</v>
      </c>
      <c r="CK220" s="79">
        <v>-1.7799785867237686E-9</v>
      </c>
      <c r="CL220" s="79">
        <v>6.840352129431359E-11</v>
      </c>
      <c r="CM220" s="79">
        <v>0</v>
      </c>
      <c r="CN220" s="79">
        <v>0</v>
      </c>
      <c r="CO220" s="79">
        <v>-7.2864620509160117E-11</v>
      </c>
      <c r="CP220" s="79">
        <v>0</v>
      </c>
      <c r="CQ220" s="79">
        <v>1.6684511063526055E-8</v>
      </c>
      <c r="CR220" s="79">
        <v>1.6632464906019512E-9</v>
      </c>
      <c r="CS220" s="79">
        <v>0</v>
      </c>
      <c r="CT220" s="79">
        <v>0</v>
      </c>
      <c r="CU220" s="79">
        <v>0</v>
      </c>
      <c r="CV220" s="79">
        <v>0</v>
      </c>
      <c r="CW220" s="79">
        <v>0</v>
      </c>
      <c r="CX220" s="79">
        <v>0</v>
      </c>
      <c r="CY220" s="79">
        <v>0</v>
      </c>
      <c r="CZ220" s="79">
        <v>2.2573162027123482E-9</v>
      </c>
      <c r="DA220" s="79">
        <v>0</v>
      </c>
      <c r="DB220" s="79">
        <v>0</v>
      </c>
      <c r="DC220" s="79">
        <v>0</v>
      </c>
      <c r="DD220" s="79">
        <v>0</v>
      </c>
      <c r="DE220" s="79">
        <v>-1.7398286937901501E-10</v>
      </c>
    </row>
    <row r="221" spans="1:109">
      <c r="A221" s="80">
        <v>15</v>
      </c>
      <c r="B221" s="186" t="s">
        <v>451</v>
      </c>
      <c r="C221" s="186">
        <v>0.70499999999999996</v>
      </c>
      <c r="D221" s="246">
        <v>42878</v>
      </c>
      <c r="E221" s="188" t="s">
        <v>26</v>
      </c>
      <c r="F221" s="85">
        <v>100</v>
      </c>
      <c r="G221" s="85">
        <v>1</v>
      </c>
      <c r="H221" s="85">
        <v>10</v>
      </c>
      <c r="I221" s="85"/>
      <c r="J221" s="79">
        <v>0.65970618400000003</v>
      </c>
      <c r="K221" s="79">
        <v>3.7512611819999999</v>
      </c>
      <c r="L221" s="79">
        <v>0.59663949100000002</v>
      </c>
      <c r="M221" s="79">
        <v>2.0143225488000001</v>
      </c>
      <c r="N221" s="79">
        <v>1.188708825</v>
      </c>
      <c r="O221" s="79">
        <v>1.67</v>
      </c>
      <c r="P221" s="79">
        <v>14</v>
      </c>
      <c r="Q221" s="189">
        <v>1.6832232667450058</v>
      </c>
      <c r="R221" s="190">
        <v>0.32868959492369293</v>
      </c>
      <c r="S221" s="191">
        <v>4.7574384645515089</v>
      </c>
      <c r="T221" s="186">
        <v>-5.0641650422352166E-6</v>
      </c>
      <c r="U221" s="79">
        <v>-1.9391650422352177E-8</v>
      </c>
      <c r="V221" s="79">
        <v>1.1980181936322292E-8</v>
      </c>
      <c r="W221" s="83">
        <v>3.9189408706952558E-6</v>
      </c>
      <c r="X221" s="79">
        <v>3.7564977257959882E-8</v>
      </c>
      <c r="Y221" s="79">
        <v>1.1533463287849245E-8</v>
      </c>
      <c r="Z221" s="79">
        <v>-9.3201754385964681E-8</v>
      </c>
      <c r="AA221" s="199">
        <v>-1.6284925276153353E-8</v>
      </c>
      <c r="AB221" s="79">
        <v>8.8531513970110453E-6</v>
      </c>
      <c r="AC221" s="79">
        <v>1.6853476283300844E-7</v>
      </c>
      <c r="AD221" s="79">
        <v>3.5920240415854453E-7</v>
      </c>
      <c r="AE221" s="79">
        <v>-5.421539961013652E-9</v>
      </c>
      <c r="AF221" s="79">
        <v>-7.5069038336582188E-9</v>
      </c>
      <c r="AG221" s="79">
        <v>3.1046946068875891E-7</v>
      </c>
      <c r="AH221" s="79">
        <v>-1.6853476283300841E-8</v>
      </c>
      <c r="AI221" s="79">
        <v>1.1332439896036389E-6</v>
      </c>
      <c r="AJ221" s="79">
        <v>-1.171418128654971E-7</v>
      </c>
      <c r="AK221" s="79">
        <v>2.5787849252761521E-8</v>
      </c>
      <c r="AL221" s="79">
        <v>-2.2335932423651722E-11</v>
      </c>
      <c r="AM221" s="79">
        <v>-1.0863385315139703E-7</v>
      </c>
      <c r="AN221" s="199">
        <v>-3.6163905133203383E-9</v>
      </c>
      <c r="AO221" s="79">
        <v>-6.1119233268356103E-10</v>
      </c>
      <c r="AP221" s="79">
        <v>0</v>
      </c>
      <c r="AQ221" s="79">
        <v>-7.2896361273554246E-9</v>
      </c>
      <c r="AR221" s="79">
        <v>2.6945256660168919E-8</v>
      </c>
      <c r="AS221" s="79">
        <v>8.7211663417803791E-9</v>
      </c>
      <c r="AT221" s="79">
        <v>5.1697530864197514E-8</v>
      </c>
      <c r="AU221" s="79">
        <v>4.5027209226770626E-6</v>
      </c>
      <c r="AV221" s="79">
        <v>-4.4671864847303423E-8</v>
      </c>
      <c r="AW221" s="79">
        <v>7.6003086419753027E-9</v>
      </c>
      <c r="AX221" s="79">
        <v>1.7645386614684862E-8</v>
      </c>
      <c r="AY221" s="79">
        <v>-4.2478882391163073E-10</v>
      </c>
      <c r="AZ221" s="79">
        <v>2.7507716049382716E-7</v>
      </c>
      <c r="BA221" s="79">
        <v>1.1838044184535411E-8</v>
      </c>
      <c r="BB221" s="79">
        <v>3.4133365821962313E-7</v>
      </c>
      <c r="BC221" s="79">
        <v>9.3120532813515258E-8</v>
      </c>
      <c r="BD221" s="79">
        <v>5.5596166341780367E-9</v>
      </c>
      <c r="BE221" s="79">
        <v>0</v>
      </c>
      <c r="BF221" s="79">
        <v>4.2052469135802464E-9</v>
      </c>
      <c r="BG221" s="79">
        <v>1.1909113060428848E-7</v>
      </c>
      <c r="BH221" s="79">
        <v>0</v>
      </c>
      <c r="BI221" s="79">
        <v>0</v>
      </c>
      <c r="BJ221" s="79">
        <v>1.8116471734892785E-6</v>
      </c>
      <c r="BK221" s="79">
        <v>9.2998700454840733E-9</v>
      </c>
      <c r="BL221" s="79">
        <v>0</v>
      </c>
      <c r="BM221" s="79">
        <v>0</v>
      </c>
      <c r="BN221" s="79">
        <v>0</v>
      </c>
      <c r="BO221" s="79">
        <v>0</v>
      </c>
      <c r="BP221" s="79">
        <v>2.5686322287199477E-8</v>
      </c>
      <c r="BQ221" s="79">
        <v>0</v>
      </c>
      <c r="BR221" s="79">
        <v>1.6873781676413267E-9</v>
      </c>
      <c r="BS221" s="79">
        <v>0</v>
      </c>
      <c r="BT221" s="79">
        <v>0</v>
      </c>
      <c r="BU221" s="79">
        <v>0</v>
      </c>
      <c r="BV221" s="79">
        <v>4.6499350227420462E-10</v>
      </c>
      <c r="BW221" s="79">
        <v>-5.0966536712150714E-9</v>
      </c>
      <c r="BX221" s="79">
        <v>0</v>
      </c>
      <c r="BY221" s="79">
        <v>0</v>
      </c>
      <c r="BZ221" s="79">
        <v>0</v>
      </c>
      <c r="CA221" s="79">
        <v>-1.3320337881741392E-8</v>
      </c>
      <c r="CB221" s="79">
        <v>0</v>
      </c>
      <c r="CC221" s="79">
        <v>-4.5768356075373648E-9</v>
      </c>
      <c r="CD221" s="79">
        <v>0</v>
      </c>
      <c r="CE221" s="79">
        <v>0</v>
      </c>
      <c r="CF221" s="79">
        <v>0</v>
      </c>
      <c r="CG221" s="79">
        <v>-6.5241228070175444E-9</v>
      </c>
      <c r="CH221" s="79">
        <v>0</v>
      </c>
      <c r="CI221" s="79">
        <v>-2.6579759584145538E-9</v>
      </c>
      <c r="CJ221" s="79">
        <v>0</v>
      </c>
      <c r="CK221" s="79">
        <v>0</v>
      </c>
      <c r="CL221" s="79">
        <v>-1.8863710201429492E-9</v>
      </c>
      <c r="CM221" s="79">
        <v>0</v>
      </c>
      <c r="CN221" s="79">
        <v>0</v>
      </c>
      <c r="CO221" s="79">
        <v>0</v>
      </c>
      <c r="CP221" s="79">
        <v>0</v>
      </c>
      <c r="CQ221" s="79">
        <v>3.8052306692657567E-8</v>
      </c>
      <c r="CR221" s="79">
        <v>0</v>
      </c>
      <c r="CS221" s="79">
        <v>0</v>
      </c>
      <c r="CT221" s="79">
        <v>0</v>
      </c>
      <c r="CU221" s="79">
        <v>0</v>
      </c>
      <c r="CV221" s="79">
        <v>0</v>
      </c>
      <c r="CW221" s="79">
        <v>0</v>
      </c>
      <c r="CX221" s="79">
        <v>0</v>
      </c>
      <c r="CY221" s="79">
        <v>0</v>
      </c>
      <c r="CZ221" s="79">
        <v>0</v>
      </c>
      <c r="DA221" s="79">
        <v>0</v>
      </c>
      <c r="DB221" s="79">
        <v>0</v>
      </c>
      <c r="DC221" s="79">
        <v>0</v>
      </c>
      <c r="DD221" s="79">
        <v>0</v>
      </c>
      <c r="DE221" s="79">
        <v>7.2490253411306166E-10</v>
      </c>
    </row>
    <row r="222" spans="1:109">
      <c r="A222" s="80">
        <v>5</v>
      </c>
      <c r="B222" s="186" t="s">
        <v>432</v>
      </c>
      <c r="C222" s="186">
        <v>0.66600000000000004</v>
      </c>
      <c r="D222" s="246">
        <v>42878</v>
      </c>
      <c r="E222" s="188" t="s">
        <v>26</v>
      </c>
      <c r="F222" s="85">
        <v>90</v>
      </c>
      <c r="G222" s="85">
        <v>1.2</v>
      </c>
      <c r="H222" s="85">
        <v>12</v>
      </c>
      <c r="I222" s="85"/>
      <c r="J222" s="79">
        <v>0.73515525299999995</v>
      </c>
      <c r="K222" s="79">
        <v>5.4851012309999998</v>
      </c>
      <c r="L222" s="79">
        <v>0.30714681399999999</v>
      </c>
      <c r="M222" s="79">
        <v>1.3825811080000001</v>
      </c>
      <c r="N222" s="79">
        <v>0.91505463133333331</v>
      </c>
      <c r="O222" s="79">
        <v>0.33</v>
      </c>
      <c r="P222" s="79">
        <v>70.33</v>
      </c>
      <c r="Q222" s="189">
        <v>1.1754859772816295</v>
      </c>
      <c r="R222" s="190">
        <v>0.24710266901039904</v>
      </c>
      <c r="S222" s="191">
        <v>4.3126236192714451</v>
      </c>
      <c r="T222" s="186">
        <v>-5.051638176638178E-6</v>
      </c>
      <c r="U222" s="79">
        <v>-2.7599715099715082E-8</v>
      </c>
      <c r="V222" s="79">
        <v>-5.0035612535612562E-9</v>
      </c>
      <c r="W222" s="83">
        <v>4.6474358974358974E-6</v>
      </c>
      <c r="X222" s="79">
        <v>5.0391737891737736E-8</v>
      </c>
      <c r="Y222" s="79">
        <v>1.5758547008547006E-8</v>
      </c>
      <c r="Z222" s="79">
        <v>-7.6388888888889266E-8</v>
      </c>
      <c r="AA222" s="79">
        <v>-1.477920227920228E-8</v>
      </c>
      <c r="AB222" s="79">
        <v>6.9444444444444439E-6</v>
      </c>
      <c r="AC222" s="199">
        <v>1.1128917378917373E-7</v>
      </c>
      <c r="AD222" s="199">
        <v>2.2464387464387464E-7</v>
      </c>
      <c r="AE222" s="79">
        <v>-1.2909544159544161E-8</v>
      </c>
      <c r="AF222" s="79">
        <v>-6.9266381766381772E-9</v>
      </c>
      <c r="AG222" s="79">
        <v>3.36538461538461E-8</v>
      </c>
      <c r="AH222" s="199">
        <v>-3.0181623931623905E-8</v>
      </c>
      <c r="AI222" s="79">
        <v>5.8653846153846179E-7</v>
      </c>
      <c r="AJ222" s="79">
        <v>-1.30252849002849E-7</v>
      </c>
      <c r="AK222" s="79">
        <v>-8.4757834757834601E-9</v>
      </c>
      <c r="AL222" s="79">
        <v>-1.9586894586894591E-11</v>
      </c>
      <c r="AM222" s="79">
        <v>-1.2037037037037032E-7</v>
      </c>
      <c r="AN222" s="199">
        <v>-2.2257834757834741E-9</v>
      </c>
      <c r="AO222" s="79">
        <v>4.0420227920227817E-10</v>
      </c>
      <c r="AP222" s="199">
        <v>0</v>
      </c>
      <c r="AQ222" s="79">
        <v>-1.4066951566951559E-8</v>
      </c>
      <c r="AR222" s="79">
        <v>-1.0505698005698035E-9</v>
      </c>
      <c r="AS222" s="79">
        <v>-5.8043091168091185E-9</v>
      </c>
      <c r="AT222" s="79">
        <v>2.9647435897435901E-8</v>
      </c>
      <c r="AU222" s="79">
        <v>1.2503561253561254E-6</v>
      </c>
      <c r="AV222" s="79">
        <v>-7.7279202279202287E-8</v>
      </c>
      <c r="AW222" s="79">
        <v>4.0918803418803399E-9</v>
      </c>
      <c r="AX222" s="79">
        <v>5.2706552706552754E-9</v>
      </c>
      <c r="AY222" s="79">
        <v>-4.9959045584045586E-9</v>
      </c>
      <c r="AZ222" s="79">
        <v>1.4951923076923074E-7</v>
      </c>
      <c r="BA222" s="79">
        <v>8.3137464387464413E-9</v>
      </c>
      <c r="BB222" s="79">
        <v>1.162037037037037E-7</v>
      </c>
      <c r="BC222" s="79">
        <v>3.8728632478632475E-8</v>
      </c>
      <c r="BD222" s="79">
        <v>3.5754985754985759E-9</v>
      </c>
      <c r="BE222" s="79">
        <v>0</v>
      </c>
      <c r="BF222" s="79">
        <v>2.6460113960113951E-9</v>
      </c>
      <c r="BG222" s="79">
        <v>6.6114672364672375E-8</v>
      </c>
      <c r="BH222" s="79">
        <v>0</v>
      </c>
      <c r="BI222" s="79">
        <v>0</v>
      </c>
      <c r="BJ222" s="79">
        <v>5.7852564102564106E-7</v>
      </c>
      <c r="BK222" s="79">
        <v>3.3012820512820537E-9</v>
      </c>
      <c r="BL222" s="79">
        <v>0</v>
      </c>
      <c r="BM222" s="79">
        <v>0</v>
      </c>
      <c r="BN222" s="79">
        <v>0</v>
      </c>
      <c r="BO222" s="79">
        <v>0</v>
      </c>
      <c r="BP222" s="79">
        <v>1.3438390313390317E-8</v>
      </c>
      <c r="BQ222" s="79">
        <v>0</v>
      </c>
      <c r="BR222" s="79">
        <v>8.2264957264957106E-10</v>
      </c>
      <c r="BS222" s="79">
        <v>0</v>
      </c>
      <c r="BT222" s="79">
        <v>0</v>
      </c>
      <c r="BU222" s="79">
        <v>-4.0829772079772093E-9</v>
      </c>
      <c r="BV222" s="79">
        <v>-6.6595441595441576E-10</v>
      </c>
      <c r="BW222" s="79">
        <v>-1.0559116809116801E-8</v>
      </c>
      <c r="BX222" s="79">
        <v>0</v>
      </c>
      <c r="BY222" s="79">
        <v>0</v>
      </c>
      <c r="BZ222" s="79">
        <v>0</v>
      </c>
      <c r="CA222" s="79">
        <v>-1.340811965811966E-8</v>
      </c>
      <c r="CB222" s="79">
        <v>0</v>
      </c>
      <c r="CC222" s="79">
        <v>-4.1061253561253567E-9</v>
      </c>
      <c r="CD222" s="79">
        <v>0</v>
      </c>
      <c r="CE222" s="79">
        <v>0</v>
      </c>
      <c r="CF222" s="79">
        <v>0</v>
      </c>
      <c r="CG222" s="79">
        <v>-8.408119658119657E-9</v>
      </c>
      <c r="CH222" s="79">
        <v>0</v>
      </c>
      <c r="CI222" s="79">
        <v>-3.9797008547008555E-9</v>
      </c>
      <c r="CJ222" s="79">
        <v>0</v>
      </c>
      <c r="CK222" s="79">
        <v>0</v>
      </c>
      <c r="CL222" s="79">
        <v>-2.143874643874643E-9</v>
      </c>
      <c r="CM222" s="79">
        <v>0</v>
      </c>
      <c r="CN222" s="79">
        <v>0</v>
      </c>
      <c r="CO222" s="79">
        <v>0</v>
      </c>
      <c r="CP222" s="79">
        <v>0</v>
      </c>
      <c r="CQ222" s="79">
        <v>5.2991452991452999E-9</v>
      </c>
      <c r="CR222" s="79">
        <v>0</v>
      </c>
      <c r="CS222" s="79">
        <v>0</v>
      </c>
      <c r="CT222" s="79">
        <v>0</v>
      </c>
      <c r="CU222" s="79">
        <v>0</v>
      </c>
      <c r="CV222" s="79">
        <v>0</v>
      </c>
      <c r="CW222" s="79">
        <v>0</v>
      </c>
      <c r="CX222" s="79">
        <v>0</v>
      </c>
      <c r="CY222" s="79">
        <v>0</v>
      </c>
      <c r="CZ222" s="79">
        <v>0</v>
      </c>
      <c r="DA222" s="79">
        <v>0</v>
      </c>
      <c r="DB222" s="79">
        <v>0</v>
      </c>
      <c r="DC222" s="79">
        <v>0</v>
      </c>
      <c r="DD222" s="79">
        <v>0</v>
      </c>
      <c r="DE222" s="79">
        <v>6.4992877492877548E-10</v>
      </c>
    </row>
    <row r="223" spans="1:109" s="192" customFormat="1">
      <c r="A223" s="80">
        <v>43</v>
      </c>
      <c r="B223" s="186" t="s">
        <v>101</v>
      </c>
      <c r="C223" s="186">
        <v>0.69499999999999995</v>
      </c>
      <c r="D223" s="251">
        <v>42880</v>
      </c>
      <c r="E223" s="188" t="s">
        <v>26</v>
      </c>
      <c r="F223" s="85">
        <v>100</v>
      </c>
      <c r="G223" s="85">
        <v>1.3</v>
      </c>
      <c r="H223" s="85">
        <v>13</v>
      </c>
      <c r="I223" s="85"/>
      <c r="J223" s="79">
        <v>0.64380923199999995</v>
      </c>
      <c r="K223" s="79">
        <v>3.5920046640000001</v>
      </c>
      <c r="L223" s="79">
        <v>0.62928774200000004</v>
      </c>
      <c r="M223" s="79">
        <v>1.3115064683666668</v>
      </c>
      <c r="N223" s="79">
        <v>0.81840662899999872</v>
      </c>
      <c r="O223" s="79">
        <v>0</v>
      </c>
      <c r="P223" s="79">
        <v>100</v>
      </c>
      <c r="Q223" s="189">
        <v>1.9340498629063849</v>
      </c>
      <c r="R223" s="190">
        <v>0.39721937233815846</v>
      </c>
      <c r="S223" s="191">
        <v>5.9978840579710138</v>
      </c>
      <c r="T223" s="186">
        <v>-4.941979872663791E-6</v>
      </c>
      <c r="U223" s="79">
        <v>2.5159170260833812E-9</v>
      </c>
      <c r="V223" s="79">
        <v>3.1217909221606083E-8</v>
      </c>
      <c r="W223" s="83">
        <v>-3.6711850482645306E-6</v>
      </c>
      <c r="X223" s="79">
        <v>-1.5146847401930488E-8</v>
      </c>
      <c r="Y223" s="79">
        <v>-3.9163585951940846E-8</v>
      </c>
      <c r="Z223" s="79">
        <v>-8.356438693776945E-8</v>
      </c>
      <c r="AA223" s="199">
        <v>-4.7109262682275622E-9</v>
      </c>
      <c r="AB223" s="79">
        <v>-3.5171493119737114E-6</v>
      </c>
      <c r="AC223" s="199">
        <v>1.6802731567056888E-7</v>
      </c>
      <c r="AD223" s="199">
        <v>7.7261758061203536E-7</v>
      </c>
      <c r="AE223" s="79">
        <v>2.7277161634832604E-8</v>
      </c>
      <c r="AF223" s="79">
        <v>0</v>
      </c>
      <c r="AG223" s="79">
        <v>3.5441055658246042E-7</v>
      </c>
      <c r="AH223" s="199">
        <v>-1.065413842678168E-8</v>
      </c>
      <c r="AI223" s="79">
        <v>3.7392174984596423E-6</v>
      </c>
      <c r="AJ223" s="79">
        <v>-1.2634781269254467E-7</v>
      </c>
      <c r="AK223" s="79">
        <v>5.1730334771000221E-8</v>
      </c>
      <c r="AL223" s="79">
        <v>0</v>
      </c>
      <c r="AM223" s="79">
        <v>-1.4171287738755386E-7</v>
      </c>
      <c r="AN223" s="199">
        <v>-3.9638529472170892E-9</v>
      </c>
      <c r="AO223" s="79">
        <v>0</v>
      </c>
      <c r="AP223" s="199">
        <v>0</v>
      </c>
      <c r="AQ223" s="79">
        <v>0</v>
      </c>
      <c r="AR223" s="79">
        <v>1.042308482234545E-7</v>
      </c>
      <c r="AS223" s="79">
        <v>5.1845861573218329E-8</v>
      </c>
      <c r="AT223" s="79">
        <v>1.0851817621688231E-7</v>
      </c>
      <c r="AU223" s="79">
        <v>6.0176627644280151E-6</v>
      </c>
      <c r="AV223" s="79">
        <v>-8.9212363935099596E-8</v>
      </c>
      <c r="AW223" s="79">
        <v>2.67508728691723E-9</v>
      </c>
      <c r="AX223" s="79">
        <v>2.409375641815568E-8</v>
      </c>
      <c r="AY223" s="79">
        <v>-3.1577325939617991E-9</v>
      </c>
      <c r="AZ223" s="79">
        <v>8.8840110905730161E-7</v>
      </c>
      <c r="BA223" s="79">
        <v>2.9651879235982755E-8</v>
      </c>
      <c r="BB223" s="79">
        <v>3.34000821523927E-7</v>
      </c>
      <c r="BC223" s="79">
        <v>6.6761655370712643E-8</v>
      </c>
      <c r="BD223" s="79">
        <v>5.5144793592113356E-9</v>
      </c>
      <c r="BE223" s="79">
        <v>1.803501745738345E-9</v>
      </c>
      <c r="BF223" s="79">
        <v>0</v>
      </c>
      <c r="BG223" s="79">
        <v>5.4233415485726018E-8</v>
      </c>
      <c r="BH223" s="79">
        <v>1.0743992606284656E-8</v>
      </c>
      <c r="BI223" s="79">
        <v>0</v>
      </c>
      <c r="BJ223" s="79">
        <v>5.3523567467652504E-6</v>
      </c>
      <c r="BK223" s="79">
        <v>2.1783220373793391E-8</v>
      </c>
      <c r="BL223" s="79">
        <v>2.1719038817005546E-8</v>
      </c>
      <c r="BM223" s="79">
        <v>0</v>
      </c>
      <c r="BN223" s="79">
        <v>1.790665434380777E-8</v>
      </c>
      <c r="BO223" s="79">
        <v>0</v>
      </c>
      <c r="BP223" s="79">
        <v>1.7059457794208258E-8</v>
      </c>
      <c r="BQ223" s="79">
        <v>0</v>
      </c>
      <c r="BR223" s="79">
        <v>4.3643458615732168E-9</v>
      </c>
      <c r="BS223" s="79">
        <v>2.9818751283631134E-8</v>
      </c>
      <c r="BT223" s="79">
        <v>1.1835079071677956E-7</v>
      </c>
      <c r="BU223" s="79">
        <v>-2.1051550626411928E-9</v>
      </c>
      <c r="BV223" s="79">
        <v>-5.4682686383240805E-10</v>
      </c>
      <c r="BW223" s="79">
        <v>-2.1821729307866084E-9</v>
      </c>
      <c r="BX223" s="79">
        <v>0</v>
      </c>
      <c r="BY223" s="79">
        <v>0</v>
      </c>
      <c r="BZ223" s="79">
        <v>0</v>
      </c>
      <c r="CA223" s="79">
        <v>-6.0715752721298053E-9</v>
      </c>
      <c r="CB223" s="79">
        <v>3.414458821113145E-10</v>
      </c>
      <c r="CC223" s="79">
        <v>-1.0256212774697074E-9</v>
      </c>
      <c r="CD223" s="79">
        <v>0</v>
      </c>
      <c r="CE223" s="79">
        <v>1.3478126925446823E-11</v>
      </c>
      <c r="CF223" s="79">
        <v>3.006264119942492E-9</v>
      </c>
      <c r="CG223" s="79">
        <v>-3.2886629698089969E-9</v>
      </c>
      <c r="CH223" s="79">
        <v>0</v>
      </c>
      <c r="CI223" s="79">
        <v>-1.3478126925446703E-9</v>
      </c>
      <c r="CJ223" s="79">
        <v>0</v>
      </c>
      <c r="CK223" s="79">
        <v>-1.6443314849044993E-9</v>
      </c>
      <c r="CL223" s="79">
        <v>-2.2668925857465603E-9</v>
      </c>
      <c r="CM223" s="79">
        <v>0</v>
      </c>
      <c r="CN223" s="79">
        <v>0</v>
      </c>
      <c r="CO223" s="79">
        <v>0</v>
      </c>
      <c r="CP223" s="79">
        <v>0</v>
      </c>
      <c r="CQ223" s="79">
        <v>1.4728383651673856E-7</v>
      </c>
      <c r="CR223" s="79">
        <v>1.3182891764222635E-8</v>
      </c>
      <c r="CS223" s="79">
        <v>0</v>
      </c>
      <c r="CT223" s="79">
        <v>0</v>
      </c>
      <c r="CU223" s="79">
        <v>0</v>
      </c>
      <c r="CV223" s="79">
        <v>0</v>
      </c>
      <c r="CW223" s="79">
        <v>0</v>
      </c>
      <c r="CX223" s="79">
        <v>0</v>
      </c>
      <c r="CY223" s="79">
        <v>0</v>
      </c>
      <c r="CZ223" s="79">
        <v>1.1963442185253652E-8</v>
      </c>
      <c r="DA223" s="79">
        <v>1.640480591497228E-9</v>
      </c>
      <c r="DB223" s="79">
        <v>0</v>
      </c>
      <c r="DC223" s="79">
        <v>0</v>
      </c>
      <c r="DD223" s="79">
        <v>0</v>
      </c>
      <c r="DE223" s="79">
        <v>8.1510577120558707E-10</v>
      </c>
    </row>
    <row r="224" spans="1:109">
      <c r="A224" s="80">
        <v>16</v>
      </c>
      <c r="B224" s="74" t="s">
        <v>225</v>
      </c>
      <c r="C224" s="186">
        <v>0.66800000000000004</v>
      </c>
      <c r="D224" s="246">
        <v>42885</v>
      </c>
      <c r="E224" s="218" t="s">
        <v>26</v>
      </c>
      <c r="F224" s="196">
        <v>100</v>
      </c>
      <c r="G224" s="196">
        <v>1.3</v>
      </c>
      <c r="H224" s="196">
        <v>13</v>
      </c>
      <c r="I224" s="214"/>
      <c r="J224" s="79">
        <v>0.99838773300000005</v>
      </c>
      <c r="K224" s="79">
        <v>5.6972937830000001</v>
      </c>
      <c r="L224" s="79">
        <v>0.39144447999999998</v>
      </c>
      <c r="M224" s="79">
        <v>0.93963364059999999</v>
      </c>
      <c r="N224" s="79">
        <v>3.444902533333264E-2</v>
      </c>
      <c r="O224" s="79">
        <v>4.67</v>
      </c>
      <c r="P224" s="79">
        <v>11.33</v>
      </c>
      <c r="Q224" s="189">
        <v>1.6082564433999218</v>
      </c>
      <c r="R224" s="190">
        <v>0.39468048235227515</v>
      </c>
      <c r="S224" s="191">
        <v>5.5798198981590286</v>
      </c>
      <c r="T224" s="186">
        <v>-4.9409536541889489E-6</v>
      </c>
      <c r="U224" s="79">
        <v>-1.7946004159239453E-8</v>
      </c>
      <c r="V224" s="79">
        <v>-2.6923648247176759E-10</v>
      </c>
      <c r="W224" s="83">
        <v>7.7057338086749862E-7</v>
      </c>
      <c r="X224" s="79">
        <v>8.9776440879382079E-8</v>
      </c>
      <c r="Y224" s="79">
        <v>-1.2011660724896018E-7</v>
      </c>
      <c r="Z224" s="79">
        <v>-2.6923648247177711E-8</v>
      </c>
      <c r="AA224" s="79">
        <v>-7.8264260249554321E-9</v>
      </c>
      <c r="AB224" s="79">
        <v>-6.1181669637551992E-6</v>
      </c>
      <c r="AC224" s="199">
        <v>1.169786096256686E-8</v>
      </c>
      <c r="AD224" s="199">
        <v>1.7231134878193701E-7</v>
      </c>
      <c r="AE224" s="79">
        <v>7.2322489601901362E-9</v>
      </c>
      <c r="AF224" s="79">
        <v>0</v>
      </c>
      <c r="AG224" s="79">
        <v>7.8914141414141351E-8</v>
      </c>
      <c r="AH224" s="199">
        <v>-1.2143493761140819E-8</v>
      </c>
      <c r="AI224" s="79">
        <v>1.3684640522875821E-7</v>
      </c>
      <c r="AJ224" s="79">
        <v>-9.0147801544860402E-8</v>
      </c>
      <c r="AK224" s="79">
        <v>-5.7468062982768861E-8</v>
      </c>
      <c r="AL224" s="79">
        <v>0</v>
      </c>
      <c r="AM224" s="79">
        <v>-1.4195261437908499E-7</v>
      </c>
      <c r="AN224" s="199">
        <v>-5.1554144385026745E-9</v>
      </c>
      <c r="AO224" s="79">
        <v>-1.2440582293523467E-9</v>
      </c>
      <c r="AP224" s="199">
        <v>-1.1614304812834229E-9</v>
      </c>
      <c r="AQ224" s="79">
        <v>-1.3406120023767082E-8</v>
      </c>
      <c r="AR224" s="79">
        <v>4.7534165181224013E-8</v>
      </c>
      <c r="AS224" s="79">
        <v>-1.2975341651812238E-8</v>
      </c>
      <c r="AT224" s="79">
        <v>1.9719251336898401E-8</v>
      </c>
      <c r="AU224" s="79">
        <v>3.7433155080213903E-6</v>
      </c>
      <c r="AV224" s="79">
        <v>-8.3556149732620298E-8</v>
      </c>
      <c r="AW224" s="79">
        <v>-2.2950089126559725E-9</v>
      </c>
      <c r="AX224" s="79">
        <v>4.7348484848484996E-10</v>
      </c>
      <c r="AY224" s="79">
        <v>2.3674242424242426E-9</v>
      </c>
      <c r="AZ224" s="79">
        <v>5.5239898989898988E-8</v>
      </c>
      <c r="BA224" s="79">
        <v>7.4179292929292887E-9</v>
      </c>
      <c r="BB224" s="79">
        <v>2.4324123588829481E-8</v>
      </c>
      <c r="BC224" s="79">
        <v>1.4278817587641119E-8</v>
      </c>
      <c r="BD224" s="79">
        <v>3.035873440285201E-10</v>
      </c>
      <c r="BE224" s="79">
        <v>-1.685049019607843E-9</v>
      </c>
      <c r="BF224" s="79">
        <v>-1.8985814022578733E-9</v>
      </c>
      <c r="BG224" s="79">
        <v>1.6339869281045754E-8</v>
      </c>
      <c r="BH224" s="79">
        <v>-1.9691399286987498E-9</v>
      </c>
      <c r="BI224" s="79">
        <v>0</v>
      </c>
      <c r="BJ224" s="79">
        <v>7.4652777777777759E-8</v>
      </c>
      <c r="BK224" s="79">
        <v>3.6857546048722525E-9</v>
      </c>
      <c r="BL224" s="79">
        <v>3.73217468805704E-9</v>
      </c>
      <c r="BM224" s="79">
        <v>0</v>
      </c>
      <c r="BN224" s="79">
        <v>1.2533422459893048E-9</v>
      </c>
      <c r="BO224" s="79">
        <v>0</v>
      </c>
      <c r="BP224" s="79">
        <v>-4.0190508021390377E-9</v>
      </c>
      <c r="BQ224" s="79">
        <v>0</v>
      </c>
      <c r="BR224" s="79">
        <v>-8.4484551396316075E-10</v>
      </c>
      <c r="BS224" s="79">
        <v>1.530934343434344E-9</v>
      </c>
      <c r="BT224" s="79">
        <v>0</v>
      </c>
      <c r="BU224" s="79">
        <v>-1.3823900772430183E-8</v>
      </c>
      <c r="BV224" s="79">
        <v>-1.8382352941176405E-10</v>
      </c>
      <c r="BW224" s="79">
        <v>-1.0119578134284014E-8</v>
      </c>
      <c r="BX224" s="79">
        <v>0</v>
      </c>
      <c r="BY224" s="79">
        <v>0</v>
      </c>
      <c r="BZ224" s="79">
        <v>-5.3568775995246554E-10</v>
      </c>
      <c r="CA224" s="79">
        <v>-2.6088086749851449E-9</v>
      </c>
      <c r="CB224" s="79">
        <v>-3.5724896019013679E-9</v>
      </c>
      <c r="CC224" s="79">
        <v>-1.2431298276886519E-9</v>
      </c>
      <c r="CD224" s="79">
        <v>0</v>
      </c>
      <c r="CE224" s="79">
        <v>0</v>
      </c>
      <c r="CF224" s="79">
        <v>0</v>
      </c>
      <c r="CG224" s="79">
        <v>-1.4770870469399882E-9</v>
      </c>
      <c r="CH224" s="79">
        <v>-7.5200534759358259E-11</v>
      </c>
      <c r="CI224" s="79">
        <v>1.3731060606060608E-9</v>
      </c>
      <c r="CJ224" s="79">
        <v>0</v>
      </c>
      <c r="CK224" s="79">
        <v>-2.1371806298276891E-9</v>
      </c>
      <c r="CL224" s="79">
        <v>-1.7509655377302435E-9</v>
      </c>
      <c r="CM224" s="79">
        <v>7.1579768270944742E-10</v>
      </c>
      <c r="CN224" s="79">
        <v>0</v>
      </c>
      <c r="CO224" s="79">
        <v>0</v>
      </c>
      <c r="CP224" s="79">
        <v>0</v>
      </c>
      <c r="CQ224" s="79">
        <v>1.0180852644087937E-7</v>
      </c>
      <c r="CR224" s="79">
        <v>9.6284536541889486E-9</v>
      </c>
      <c r="CS224" s="79">
        <v>2.8873291740938817E-10</v>
      </c>
      <c r="CT224" s="79">
        <v>9.9338978015448743E-11</v>
      </c>
      <c r="CU224" s="79">
        <v>0</v>
      </c>
      <c r="CV224" s="79">
        <v>0</v>
      </c>
      <c r="CW224" s="79">
        <v>0</v>
      </c>
      <c r="CX224" s="79">
        <v>1.4241681521093293E-9</v>
      </c>
      <c r="CY224" s="79">
        <v>0</v>
      </c>
      <c r="CZ224" s="79">
        <v>4.5073900772430178E-9</v>
      </c>
      <c r="DA224" s="79">
        <v>0</v>
      </c>
      <c r="DB224" s="79">
        <v>0</v>
      </c>
      <c r="DC224" s="79">
        <v>0</v>
      </c>
      <c r="DD224" s="79">
        <v>1.4241681521093284E-9</v>
      </c>
      <c r="DE224" s="79">
        <v>0</v>
      </c>
    </row>
    <row r="225" spans="1:109">
      <c r="A225" s="80">
        <v>5</v>
      </c>
      <c r="B225" s="83" t="s">
        <v>40</v>
      </c>
      <c r="C225" s="204">
        <v>0.71899999999999997</v>
      </c>
      <c r="D225" s="250">
        <v>42878</v>
      </c>
      <c r="E225" s="205" t="s">
        <v>16</v>
      </c>
      <c r="F225" s="204">
        <v>70</v>
      </c>
      <c r="G225" s="204"/>
      <c r="H225" s="204"/>
      <c r="I225" s="83">
        <v>7.333333333333333</v>
      </c>
      <c r="J225" s="83">
        <v>0.54464518500000003</v>
      </c>
      <c r="K225" s="83">
        <v>5.022039865</v>
      </c>
      <c r="L225" s="83">
        <v>0.37732685199999999</v>
      </c>
      <c r="M225" s="83">
        <v>1.1053003296000001</v>
      </c>
      <c r="N225" s="83">
        <v>1.3089129463333329</v>
      </c>
      <c r="O225" s="83">
        <v>0</v>
      </c>
      <c r="P225" s="83">
        <v>100</v>
      </c>
      <c r="Q225" s="189">
        <v>1.4704627105366235</v>
      </c>
      <c r="R225" s="190">
        <v>0.39894034943337553</v>
      </c>
      <c r="S225" s="191">
        <v>5.1401696043869967</v>
      </c>
      <c r="T225" s="186">
        <v>-4.8576214405360132E-6</v>
      </c>
      <c r="U225" s="79">
        <v>-1.9926018983807928E-8</v>
      </c>
      <c r="V225" s="79">
        <v>-3.2600502512562819E-8</v>
      </c>
      <c r="W225" s="83">
        <v>1.2527917364600781E-5</v>
      </c>
      <c r="X225" s="79">
        <v>3.7130094919039643E-7</v>
      </c>
      <c r="Y225" s="79">
        <v>3.1197654941373533E-8</v>
      </c>
      <c r="Z225" s="79">
        <v>1.2144053601340032E-7</v>
      </c>
      <c r="AA225" s="79">
        <v>4.9902289223897258E-9</v>
      </c>
      <c r="AB225" s="79">
        <v>-1.3086264656616416E-5</v>
      </c>
      <c r="AC225" s="79">
        <v>-7.0665829145728651E-8</v>
      </c>
      <c r="AD225" s="79">
        <v>2.0274986041317699E-7</v>
      </c>
      <c r="AE225" s="79">
        <v>-2.9697096594081518E-8</v>
      </c>
      <c r="AF225" s="79">
        <v>-6.7874092685650477E-9</v>
      </c>
      <c r="AG225" s="79">
        <v>-1.7797319932998324E-7</v>
      </c>
      <c r="AH225" s="79">
        <v>-7.42252931323283E-8</v>
      </c>
      <c r="AI225" s="79">
        <v>3.6990508096035734E-8</v>
      </c>
      <c r="AJ225" s="79">
        <v>-1.5815187046342825E-7</v>
      </c>
      <c r="AK225" s="79">
        <v>-1.3194444444444446E-7</v>
      </c>
      <c r="AL225" s="79">
        <v>-1.9193188163037411E-11</v>
      </c>
      <c r="AM225" s="79">
        <v>-2.725432719151312E-7</v>
      </c>
      <c r="AN225" s="199">
        <v>0</v>
      </c>
      <c r="AO225" s="79">
        <v>0</v>
      </c>
      <c r="AP225" s="79">
        <v>0</v>
      </c>
      <c r="AQ225" s="79">
        <v>-3.8351479620323839E-8</v>
      </c>
      <c r="AR225" s="79">
        <v>-5.7335287548855386E-8</v>
      </c>
      <c r="AS225" s="79">
        <v>-3.9852037967615856E-9</v>
      </c>
      <c r="AT225" s="79">
        <v>2.0309882747068676E-8</v>
      </c>
      <c r="AU225" s="79">
        <v>-1.441931881630374E-7</v>
      </c>
      <c r="AV225" s="79">
        <v>-1.15857063093244E-7</v>
      </c>
      <c r="AW225" s="79">
        <v>-4.4493299832495818E-9</v>
      </c>
      <c r="AX225" s="79">
        <v>2.5125628140703516E-9</v>
      </c>
      <c r="AY225" s="79">
        <v>-7.9878559463986588E-9</v>
      </c>
      <c r="AZ225" s="79">
        <v>2.0496580122836406E-7</v>
      </c>
      <c r="BA225" s="79">
        <v>-9.6559184812953662E-9</v>
      </c>
      <c r="BB225" s="79">
        <v>9.3732551647124512E-8</v>
      </c>
      <c r="BC225" s="79">
        <v>6.9653824678950316E-8</v>
      </c>
      <c r="BD225" s="79">
        <v>5.5206588498045785E-9</v>
      </c>
      <c r="BE225" s="79">
        <v>3.4547738693467341E-10</v>
      </c>
      <c r="BF225" s="79">
        <v>-2.8371021775544391E-9</v>
      </c>
      <c r="BG225" s="79">
        <v>-8.9230876605248465E-9</v>
      </c>
      <c r="BH225" s="79">
        <v>5.2065884980457844E-9</v>
      </c>
      <c r="BI225" s="79">
        <v>0</v>
      </c>
      <c r="BJ225" s="79">
        <v>1.9746300949190399E-7</v>
      </c>
      <c r="BK225" s="79">
        <v>-4.9448632049134553E-9</v>
      </c>
      <c r="BL225" s="79">
        <v>-1.3812116136236738E-8</v>
      </c>
      <c r="BM225" s="79">
        <v>-3.2513260748185372E-8</v>
      </c>
      <c r="BN225" s="79">
        <v>2.4043830262423227E-8</v>
      </c>
      <c r="BO225" s="79">
        <v>0</v>
      </c>
      <c r="BP225" s="79">
        <v>2.2878280290340588E-8</v>
      </c>
      <c r="BQ225" s="79">
        <v>0</v>
      </c>
      <c r="BR225" s="79">
        <v>3.5559743160245678E-9</v>
      </c>
      <c r="BS225" s="79">
        <v>1.4377442769402569E-9</v>
      </c>
      <c r="BT225" s="79">
        <v>0</v>
      </c>
      <c r="BU225" s="79">
        <v>-1.4387911781127861E-8</v>
      </c>
      <c r="BV225" s="79">
        <v>0</v>
      </c>
      <c r="BW225" s="79">
        <v>-3.3923087660524845E-8</v>
      </c>
      <c r="BX225" s="79">
        <v>0</v>
      </c>
      <c r="BY225" s="79">
        <v>0</v>
      </c>
      <c r="BZ225" s="79">
        <v>0</v>
      </c>
      <c r="CA225" s="79">
        <v>-1.3260748185371301E-8</v>
      </c>
      <c r="CB225" s="79">
        <v>0</v>
      </c>
      <c r="CC225" s="79">
        <v>-4.5365717476270235E-10</v>
      </c>
      <c r="CD225" s="79">
        <v>0</v>
      </c>
      <c r="CE225" s="79">
        <v>0</v>
      </c>
      <c r="CF225" s="79">
        <v>0</v>
      </c>
      <c r="CG225" s="79">
        <v>-1.2203378001116695E-8</v>
      </c>
      <c r="CH225" s="79">
        <v>0</v>
      </c>
      <c r="CI225" s="79">
        <v>-8.6055276381909564E-9</v>
      </c>
      <c r="CJ225" s="79">
        <v>0</v>
      </c>
      <c r="CK225" s="79">
        <v>-2.3939140145170294E-9</v>
      </c>
      <c r="CL225" s="79">
        <v>-7.6144611948632044E-9</v>
      </c>
      <c r="CM225" s="79">
        <v>0</v>
      </c>
      <c r="CN225" s="79">
        <v>0</v>
      </c>
      <c r="CO225" s="79">
        <v>0</v>
      </c>
      <c r="CP225" s="79">
        <v>0</v>
      </c>
      <c r="CQ225" s="79">
        <v>2.4427694025683974E-11</v>
      </c>
      <c r="CR225" s="79">
        <v>0</v>
      </c>
      <c r="CS225" s="79">
        <v>0</v>
      </c>
      <c r="CT225" s="79">
        <v>0</v>
      </c>
      <c r="CU225" s="79">
        <v>0</v>
      </c>
      <c r="CV225" s="79">
        <v>0</v>
      </c>
      <c r="CW225" s="79">
        <v>0</v>
      </c>
      <c r="CX225" s="79">
        <v>0</v>
      </c>
      <c r="CY225" s="79">
        <v>0</v>
      </c>
      <c r="CZ225" s="79">
        <v>9.9874371859296486E-9</v>
      </c>
      <c r="DA225" s="79">
        <v>0</v>
      </c>
      <c r="DB225" s="79">
        <v>0</v>
      </c>
      <c r="DC225" s="79">
        <v>5.236250697934115E-9</v>
      </c>
      <c r="DD225" s="79">
        <v>0</v>
      </c>
      <c r="DE225" s="79">
        <v>3.6152987158012285E-9</v>
      </c>
    </row>
    <row r="226" spans="1:109">
      <c r="A226" s="80">
        <v>40</v>
      </c>
      <c r="B226" s="186" t="s">
        <v>505</v>
      </c>
      <c r="C226" s="186">
        <v>0.76100000000000001</v>
      </c>
      <c r="D226" s="246">
        <v>42878</v>
      </c>
      <c r="E226" s="188" t="s">
        <v>16</v>
      </c>
      <c r="F226" s="85">
        <v>40</v>
      </c>
      <c r="G226" s="85"/>
      <c r="H226" s="85"/>
      <c r="I226" s="85">
        <v>12.333333333333334</v>
      </c>
      <c r="J226" s="79">
        <v>1.13646998</v>
      </c>
      <c r="K226" s="79">
        <v>7.017286608</v>
      </c>
      <c r="L226" s="79">
        <v>0.298453737</v>
      </c>
      <c r="M226" s="79">
        <v>0.95247415980000005</v>
      </c>
      <c r="N226" s="79">
        <v>1.767013521</v>
      </c>
      <c r="O226" s="79">
        <v>8.33</v>
      </c>
      <c r="P226" s="79">
        <v>42</v>
      </c>
      <c r="Q226" s="189">
        <v>1.0520546415981198</v>
      </c>
      <c r="R226" s="190">
        <v>0.20344305885612787</v>
      </c>
      <c r="S226" s="191">
        <v>3.3320620054837446</v>
      </c>
      <c r="T226" s="186">
        <v>-4.8436773593677373E-6</v>
      </c>
      <c r="U226" s="79">
        <v>-3.6756159925615955E-8</v>
      </c>
      <c r="V226" s="79">
        <v>-3.3908647140864709E-8</v>
      </c>
      <c r="W226" s="83">
        <v>6.130869363086936E-6</v>
      </c>
      <c r="X226" s="79">
        <v>2.1123895862389573E-7</v>
      </c>
      <c r="Y226" s="79">
        <v>-9.5885634588563462E-8</v>
      </c>
      <c r="Z226" s="79">
        <v>-4.474662947466313E-8</v>
      </c>
      <c r="AA226" s="199">
        <v>8.4263133426318253E-10</v>
      </c>
      <c r="AB226" s="79">
        <v>4.9976754997675497E-6</v>
      </c>
      <c r="AC226" s="79">
        <v>1.415039516503951E-7</v>
      </c>
      <c r="AD226" s="79">
        <v>5.34199209669921E-7</v>
      </c>
      <c r="AE226" s="79">
        <v>-9.5595072059507251E-9</v>
      </c>
      <c r="AF226" s="79">
        <v>-5.6514411901441195E-9</v>
      </c>
      <c r="AG226" s="79">
        <v>-8.3391445839144617E-8</v>
      </c>
      <c r="AH226" s="79">
        <v>-6.5376569037656903E-8</v>
      </c>
      <c r="AI226" s="79">
        <v>1.9586820083682009E-6</v>
      </c>
      <c r="AJ226" s="79">
        <v>-1.8163063691306369E-7</v>
      </c>
      <c r="AK226" s="79">
        <v>-3.8063691306369091E-8</v>
      </c>
      <c r="AL226" s="79">
        <v>1.3118898186889819E-9</v>
      </c>
      <c r="AM226" s="79">
        <v>-2.3506508600650859E-7</v>
      </c>
      <c r="AN226" s="199">
        <v>0</v>
      </c>
      <c r="AO226" s="79">
        <v>0</v>
      </c>
      <c r="AP226" s="79">
        <v>0</v>
      </c>
      <c r="AQ226" s="79">
        <v>-2.4755927475592741E-8</v>
      </c>
      <c r="AR226" s="79">
        <v>5.6078568107856696E-9</v>
      </c>
      <c r="AS226" s="79">
        <v>5.2054277080427707E-8</v>
      </c>
      <c r="AT226" s="79">
        <v>7.6359832635983296E-8</v>
      </c>
      <c r="AU226" s="79">
        <v>3.4141097164109684E-8</v>
      </c>
      <c r="AV226" s="79">
        <v>-1.324965132496514E-7</v>
      </c>
      <c r="AW226" s="79">
        <v>6.1308693630869061E-10</v>
      </c>
      <c r="AX226" s="79">
        <v>4.1259879125987758E-9</v>
      </c>
      <c r="AY226" s="79">
        <v>-6.9444444444444435E-9</v>
      </c>
      <c r="AZ226" s="79">
        <v>5.7890225476522555E-7</v>
      </c>
      <c r="BA226" s="79">
        <v>1.3583798233379816E-8</v>
      </c>
      <c r="BB226" s="79">
        <v>7.3192701069270103E-8</v>
      </c>
      <c r="BC226" s="79">
        <v>7.58077638307764E-8</v>
      </c>
      <c r="BD226" s="79">
        <v>7.8393770339377012E-9</v>
      </c>
      <c r="BE226" s="79">
        <v>-1.2842863784286384E-9</v>
      </c>
      <c r="BF226" s="79">
        <v>2.7603440260344051E-9</v>
      </c>
      <c r="BG226" s="79">
        <v>2.1123895862389582E-9</v>
      </c>
      <c r="BH226" s="79">
        <v>1.2993956299395625E-8</v>
      </c>
      <c r="BI226" s="79">
        <v>0</v>
      </c>
      <c r="BJ226" s="79">
        <v>3.0479573454207349E-6</v>
      </c>
      <c r="BK226" s="79">
        <v>9.3473965597396521E-9</v>
      </c>
      <c r="BL226" s="79">
        <v>1.9089958158995779E-9</v>
      </c>
      <c r="BM226" s="79">
        <v>0</v>
      </c>
      <c r="BN226" s="79">
        <v>-2.8460599721059971E-8</v>
      </c>
      <c r="BO226" s="79">
        <v>0</v>
      </c>
      <c r="BP226" s="79">
        <v>1.9554858205485809E-8</v>
      </c>
      <c r="BQ226" s="79">
        <v>0</v>
      </c>
      <c r="BR226" s="79">
        <v>1.4379939562993957E-8</v>
      </c>
      <c r="BS226" s="79">
        <v>8.1764295676429588E-9</v>
      </c>
      <c r="BT226" s="79">
        <v>0</v>
      </c>
      <c r="BU226" s="79">
        <v>7.7899814039981391E-9</v>
      </c>
      <c r="BV226" s="79">
        <v>-8.4786145978614608E-9</v>
      </c>
      <c r="BW226" s="79">
        <v>-2.8303695955369595E-8</v>
      </c>
      <c r="BX226" s="79">
        <v>-7.6999070199906935E-9</v>
      </c>
      <c r="BY226" s="79">
        <v>0</v>
      </c>
      <c r="BZ226" s="79">
        <v>0</v>
      </c>
      <c r="CA226" s="79">
        <v>0</v>
      </c>
      <c r="CB226" s="79">
        <v>0</v>
      </c>
      <c r="CC226" s="79">
        <v>-3.3414690841469117E-9</v>
      </c>
      <c r="CD226" s="79">
        <v>0</v>
      </c>
      <c r="CE226" s="79">
        <v>0</v>
      </c>
      <c r="CF226" s="79">
        <v>0</v>
      </c>
      <c r="CG226" s="79">
        <v>-8.1706183170618293E-9</v>
      </c>
      <c r="CH226" s="79">
        <v>0</v>
      </c>
      <c r="CI226" s="79">
        <v>-4.4427010692701115E-9</v>
      </c>
      <c r="CJ226" s="79">
        <v>0</v>
      </c>
      <c r="CK226" s="79">
        <v>-1.6823570432357045E-9</v>
      </c>
      <c r="CL226" s="79">
        <v>-3.1409809390980932E-9</v>
      </c>
      <c r="CM226" s="79">
        <v>0</v>
      </c>
      <c r="CN226" s="79">
        <v>0</v>
      </c>
      <c r="CO226" s="79">
        <v>0</v>
      </c>
      <c r="CP226" s="79">
        <v>0</v>
      </c>
      <c r="CQ226" s="79">
        <v>-2.5569502556950343E-10</v>
      </c>
      <c r="CR226" s="79">
        <v>0</v>
      </c>
      <c r="CS226" s="79">
        <v>0</v>
      </c>
      <c r="CT226" s="79">
        <v>0</v>
      </c>
      <c r="CU226" s="79">
        <v>0</v>
      </c>
      <c r="CV226" s="79">
        <v>0</v>
      </c>
      <c r="CW226" s="79">
        <v>0</v>
      </c>
      <c r="CX226" s="79">
        <v>0</v>
      </c>
      <c r="CY226" s="79">
        <v>0</v>
      </c>
      <c r="CZ226" s="79">
        <v>4.8785448628544883E-9</v>
      </c>
      <c r="DA226" s="79">
        <v>0</v>
      </c>
      <c r="DB226" s="79">
        <v>0</v>
      </c>
      <c r="DC226" s="79">
        <v>6.624825662482567E-9</v>
      </c>
      <c r="DD226" s="79">
        <v>0</v>
      </c>
      <c r="DE226" s="79">
        <v>3.0509065550906567E-9</v>
      </c>
    </row>
    <row r="227" spans="1:109">
      <c r="A227" s="80">
        <v>27</v>
      </c>
      <c r="B227" s="79" t="s">
        <v>180</v>
      </c>
      <c r="C227" s="186">
        <v>0.72699999999999998</v>
      </c>
      <c r="D227" s="251">
        <v>42880</v>
      </c>
      <c r="E227" s="188" t="s">
        <v>26</v>
      </c>
      <c r="F227" s="85">
        <v>100</v>
      </c>
      <c r="G227" s="85">
        <v>1.3</v>
      </c>
      <c r="H227" s="85">
        <v>13</v>
      </c>
      <c r="I227" s="85"/>
      <c r="J227" s="79">
        <v>0.62029483299999999</v>
      </c>
      <c r="K227" s="79">
        <v>3.4813120780000002</v>
      </c>
      <c r="L227" s="79">
        <v>0.64372493799999997</v>
      </c>
      <c r="M227" s="79">
        <v>2.0284455506333336</v>
      </c>
      <c r="N227" s="79">
        <v>1.3438191526666667</v>
      </c>
      <c r="O227" s="79">
        <v>10</v>
      </c>
      <c r="P227" s="79">
        <v>14.33</v>
      </c>
      <c r="Q227" s="189">
        <v>1.4737011750881315</v>
      </c>
      <c r="R227" s="190">
        <v>0.36604294479939503</v>
      </c>
      <c r="S227" s="191">
        <v>4.8014507638072859</v>
      </c>
      <c r="T227" s="186">
        <v>-4.6047725577926922E-6</v>
      </c>
      <c r="U227" s="79">
        <v>-2.0507084265473533E-8</v>
      </c>
      <c r="V227" s="79">
        <v>-1.2273179219488041E-9</v>
      </c>
      <c r="W227" s="83">
        <v>-2.6565995525727067E-6</v>
      </c>
      <c r="X227" s="79">
        <v>-1.9264230673626788E-8</v>
      </c>
      <c r="Y227" s="79">
        <v>-2.6208675118071081E-8</v>
      </c>
      <c r="Z227" s="79">
        <v>-5.3442704449415825E-8</v>
      </c>
      <c r="AA227" s="79">
        <v>-2.8880810340541892E-8</v>
      </c>
      <c r="AB227" s="79">
        <v>-2.6099925428784488E-6</v>
      </c>
      <c r="AC227" s="199">
        <v>3.3090976882923176E-8</v>
      </c>
      <c r="AD227" s="199">
        <v>1.9054499130002488E-7</v>
      </c>
      <c r="AE227" s="79">
        <v>4.1324881928908917E-9</v>
      </c>
      <c r="AF227" s="79">
        <v>0</v>
      </c>
      <c r="AG227" s="79">
        <v>1.1232289336316188E-7</v>
      </c>
      <c r="AH227" s="199">
        <v>-7.1464081531195762E-9</v>
      </c>
      <c r="AI227" s="79">
        <v>1.2785856326124779E-7</v>
      </c>
      <c r="AJ227" s="79">
        <v>-8.622296793437732E-8</v>
      </c>
      <c r="AK227" s="79">
        <v>-2.4546358438975919E-8</v>
      </c>
      <c r="AL227" s="79">
        <v>0</v>
      </c>
      <c r="AM227" s="79">
        <v>-8.9796172010937135E-8</v>
      </c>
      <c r="AN227" s="199">
        <v>-4.0221849366144655E-9</v>
      </c>
      <c r="AO227" s="79">
        <v>0</v>
      </c>
      <c r="AP227" s="199">
        <v>0</v>
      </c>
      <c r="AQ227" s="79">
        <v>0</v>
      </c>
      <c r="AR227" s="79">
        <v>-3.807792692020878E-8</v>
      </c>
      <c r="AS227" s="79">
        <v>-5.3240740740740741E-9</v>
      </c>
      <c r="AT227" s="79">
        <v>2.0009942828734779E-8</v>
      </c>
      <c r="AU227" s="79">
        <v>2.2495650012428537E-6</v>
      </c>
      <c r="AV227" s="79">
        <v>-5.3908774546358417E-8</v>
      </c>
      <c r="AW227" s="79">
        <v>3.7844891871737513E-9</v>
      </c>
      <c r="AX227" s="79">
        <v>2.3101541138453901E-8</v>
      </c>
      <c r="AY227" s="79">
        <v>-3.39601976137211E-9</v>
      </c>
      <c r="AZ227" s="79">
        <v>7.1277653492418604E-8</v>
      </c>
      <c r="BA227" s="79">
        <v>6.9755157842406181E-9</v>
      </c>
      <c r="BB227" s="79">
        <v>-4.971414367387524E-8</v>
      </c>
      <c r="BC227" s="79">
        <v>9.1039025602784036E-9</v>
      </c>
      <c r="BD227" s="79">
        <v>1.7027094208302252E-9</v>
      </c>
      <c r="BE227" s="79">
        <v>1.4681208053691288E-9</v>
      </c>
      <c r="BF227" s="79">
        <v>0</v>
      </c>
      <c r="BG227" s="79">
        <v>4.1200596569724091E-8</v>
      </c>
      <c r="BH227" s="79">
        <v>6.2313571961222925E-9</v>
      </c>
      <c r="BI227" s="79">
        <v>0</v>
      </c>
      <c r="BJ227" s="79">
        <v>2.3691896594581158E-7</v>
      </c>
      <c r="BK227" s="79">
        <v>1.6607631121053922E-9</v>
      </c>
      <c r="BL227" s="79">
        <v>1.6731916480238616E-9</v>
      </c>
      <c r="BM227" s="79">
        <v>0</v>
      </c>
      <c r="BN227" s="79">
        <v>3.4178473775789243E-9</v>
      </c>
      <c r="BO227" s="79">
        <v>0</v>
      </c>
      <c r="BP227" s="79">
        <v>3.1071339796172037E-9</v>
      </c>
      <c r="BQ227" s="79">
        <v>0</v>
      </c>
      <c r="BR227" s="79">
        <v>1.8176733780760351E-10</v>
      </c>
      <c r="BS227" s="79">
        <v>2.5944568729803531E-10</v>
      </c>
      <c r="BT227" s="79">
        <v>-5.9346259010688557E-8</v>
      </c>
      <c r="BU227" s="79">
        <v>-7.7833706189410877E-9</v>
      </c>
      <c r="BV227" s="79">
        <v>4.1946308724832769E-11</v>
      </c>
      <c r="BW227" s="79">
        <v>-5.2355207556549871E-9</v>
      </c>
      <c r="BX227" s="79">
        <v>0</v>
      </c>
      <c r="BY227" s="79">
        <v>0</v>
      </c>
      <c r="BZ227" s="79">
        <v>0</v>
      </c>
      <c r="CA227" s="79">
        <v>-6.5715883668903874E-9</v>
      </c>
      <c r="CB227" s="79">
        <v>9.7967934377330367E-9</v>
      </c>
      <c r="CC227" s="79">
        <v>3.4489187173751101E-10</v>
      </c>
      <c r="CD227" s="79">
        <v>0</v>
      </c>
      <c r="CE227" s="79">
        <v>-4.9403430275913423E-11</v>
      </c>
      <c r="CF227" s="79">
        <v>-3.7440964454387201E-10</v>
      </c>
      <c r="CG227" s="79">
        <v>-3.0776162068108385E-9</v>
      </c>
      <c r="CH227" s="79">
        <v>0</v>
      </c>
      <c r="CI227" s="79">
        <v>-1.6529952771563518E-9</v>
      </c>
      <c r="CJ227" s="79">
        <v>0</v>
      </c>
      <c r="CK227" s="79">
        <v>-5.3442704449416009E-10</v>
      </c>
      <c r="CL227" s="79">
        <v>-1.5054064131245354E-9</v>
      </c>
      <c r="CM227" s="79">
        <v>0</v>
      </c>
      <c r="CN227" s="79">
        <v>0</v>
      </c>
      <c r="CO227" s="79">
        <v>0</v>
      </c>
      <c r="CP227" s="79">
        <v>0</v>
      </c>
      <c r="CQ227" s="79">
        <v>1.7648521004225689E-9</v>
      </c>
      <c r="CR227" s="79">
        <v>1.1760502112851094E-10</v>
      </c>
      <c r="CS227" s="79">
        <v>0</v>
      </c>
      <c r="CT227" s="79">
        <v>0</v>
      </c>
      <c r="CU227" s="79">
        <v>0</v>
      </c>
      <c r="CV227" s="79">
        <v>0</v>
      </c>
      <c r="CW227" s="79">
        <v>0</v>
      </c>
      <c r="CX227" s="79">
        <v>0</v>
      </c>
      <c r="CY227" s="79">
        <v>0</v>
      </c>
      <c r="CZ227" s="79">
        <v>-3.8994531444195718E-10</v>
      </c>
      <c r="DA227" s="79">
        <v>3.8839174745215479E-11</v>
      </c>
      <c r="DB227" s="79">
        <v>0</v>
      </c>
      <c r="DC227" s="79">
        <v>0</v>
      </c>
      <c r="DD227" s="79">
        <v>0</v>
      </c>
      <c r="DE227" s="79">
        <v>2.8119562515535679E-10</v>
      </c>
    </row>
    <row r="228" spans="1:109">
      <c r="A228" s="80">
        <v>23</v>
      </c>
      <c r="B228" s="186" t="s">
        <v>472</v>
      </c>
      <c r="C228" s="186">
        <v>0.70599999999999996</v>
      </c>
      <c r="D228" s="246">
        <v>42878</v>
      </c>
      <c r="E228" s="188" t="s">
        <v>26</v>
      </c>
      <c r="F228" s="85">
        <v>100</v>
      </c>
      <c r="G228" s="85">
        <v>1</v>
      </c>
      <c r="H228" s="85">
        <v>10</v>
      </c>
      <c r="I228" s="85"/>
      <c r="J228" s="79">
        <v>0.887866135</v>
      </c>
      <c r="K228" s="79">
        <v>4.5260195960000003</v>
      </c>
      <c r="L228" s="79">
        <v>0.54935504499999999</v>
      </c>
      <c r="M228" s="79">
        <v>1.4336651645666667</v>
      </c>
      <c r="N228" s="79">
        <v>1.2625263733333334</v>
      </c>
      <c r="O228" s="79">
        <v>0.33</v>
      </c>
      <c r="P228" s="79">
        <v>72.33</v>
      </c>
      <c r="Q228" s="189">
        <v>0.42660282021151591</v>
      </c>
      <c r="R228" s="190">
        <v>0.31447622966552102</v>
      </c>
      <c r="S228" s="191">
        <v>5.3046598511555025</v>
      </c>
      <c r="T228" s="186">
        <v>-4.6039789789789779E-6</v>
      </c>
      <c r="U228" s="83">
        <v>-2.1959459459459459E-8</v>
      </c>
      <c r="V228" s="79">
        <v>2.3216966966966961E-8</v>
      </c>
      <c r="W228" s="83">
        <v>2.43993993993994E-6</v>
      </c>
      <c r="X228" s="79">
        <v>3.115615615615609E-8</v>
      </c>
      <c r="Y228" s="79">
        <v>8.1024774774774785E-7</v>
      </c>
      <c r="Z228" s="79">
        <v>-1.1955705705705729E-7</v>
      </c>
      <c r="AA228" s="79">
        <v>-1.2406156156156149E-8</v>
      </c>
      <c r="AB228" s="79">
        <v>9.440690690690691E-6</v>
      </c>
      <c r="AC228" s="199">
        <v>1.043543543543544E-7</v>
      </c>
      <c r="AD228" s="199">
        <v>1.0242117117117118E-7</v>
      </c>
      <c r="AE228" s="79">
        <v>-1.096096096096097E-8</v>
      </c>
      <c r="AF228" s="79">
        <v>-6.2560060060060064E-9</v>
      </c>
      <c r="AG228" s="79">
        <v>1.4151651651651651E-7</v>
      </c>
      <c r="AH228" s="199">
        <v>-9.3468468468468678E-9</v>
      </c>
      <c r="AI228" s="79">
        <v>1.223536036036036E-6</v>
      </c>
      <c r="AJ228" s="79">
        <v>-1.0566816816816815E-7</v>
      </c>
      <c r="AK228" s="79">
        <v>3.6411411411411436E-8</v>
      </c>
      <c r="AL228" s="79">
        <v>-2.064564564564565E-11</v>
      </c>
      <c r="AM228" s="79">
        <v>1.6629129129129128E-7</v>
      </c>
      <c r="AN228" s="199">
        <v>5.9703453453453438E-9</v>
      </c>
      <c r="AO228" s="79">
        <v>9.6415165165165111E-10</v>
      </c>
      <c r="AP228" s="199">
        <v>0</v>
      </c>
      <c r="AQ228" s="79">
        <v>-9.816066066066068E-9</v>
      </c>
      <c r="AR228" s="79">
        <v>6.3813813813813789E-9</v>
      </c>
      <c r="AS228" s="79">
        <v>-6.3417792792792793E-9</v>
      </c>
      <c r="AT228" s="79">
        <v>1.3331456456456465E-8</v>
      </c>
      <c r="AU228" s="79">
        <v>1.8772522522522526E-6</v>
      </c>
      <c r="AV228" s="79">
        <v>-3.0030030030030026E-8</v>
      </c>
      <c r="AW228" s="79">
        <v>3.4346846846846879E-9</v>
      </c>
      <c r="AX228" s="79">
        <v>1.2105855855855855E-8</v>
      </c>
      <c r="AY228" s="79">
        <v>-1.0716966966966965E-9</v>
      </c>
      <c r="AZ228" s="79">
        <v>4.3487237237237223E-8</v>
      </c>
      <c r="BA228" s="79">
        <v>1.3513513513513527E-9</v>
      </c>
      <c r="BB228" s="79">
        <v>8.8194444444444432E-8</v>
      </c>
      <c r="BC228" s="79">
        <v>4.3318318318318317E-8</v>
      </c>
      <c r="BD228" s="79">
        <v>2.0157657657657658E-9</v>
      </c>
      <c r="BE228" s="79">
        <v>0</v>
      </c>
      <c r="BF228" s="79">
        <v>2.1771771771771773E-10</v>
      </c>
      <c r="BG228" s="79">
        <v>4.3149399399399419E-9</v>
      </c>
      <c r="BH228" s="79">
        <v>0</v>
      </c>
      <c r="BI228" s="79">
        <v>0</v>
      </c>
      <c r="BJ228" s="79">
        <v>3.3971471471471484E-8</v>
      </c>
      <c r="BK228" s="79">
        <v>3.4290540540540539E-9</v>
      </c>
      <c r="BL228" s="79">
        <v>0</v>
      </c>
      <c r="BM228" s="79">
        <v>0</v>
      </c>
      <c r="BN228" s="79">
        <v>0</v>
      </c>
      <c r="BO228" s="79">
        <v>0</v>
      </c>
      <c r="BP228" s="79">
        <v>1.5801426426426429E-8</v>
      </c>
      <c r="BQ228" s="79">
        <v>0</v>
      </c>
      <c r="BR228" s="79">
        <v>1.2950450450450483E-10</v>
      </c>
      <c r="BS228" s="79">
        <v>0</v>
      </c>
      <c r="BT228" s="79">
        <v>0</v>
      </c>
      <c r="BU228" s="79">
        <v>-5.6156156156156185E-9</v>
      </c>
      <c r="BV228" s="79">
        <v>-4.8235735735735637E-10</v>
      </c>
      <c r="BW228" s="79">
        <v>-1.1880630630630632E-8</v>
      </c>
      <c r="BX228" s="79">
        <v>0</v>
      </c>
      <c r="BY228" s="79">
        <v>0</v>
      </c>
      <c r="BZ228" s="79">
        <v>0</v>
      </c>
      <c r="CA228" s="79">
        <v>-8.6899399399399422E-9</v>
      </c>
      <c r="CB228" s="79">
        <v>0</v>
      </c>
      <c r="CC228" s="79">
        <v>-3.3126876876876872E-9</v>
      </c>
      <c r="CD228" s="79">
        <v>0</v>
      </c>
      <c r="CE228" s="79">
        <v>0</v>
      </c>
      <c r="CF228" s="79">
        <v>0</v>
      </c>
      <c r="CG228" s="79">
        <v>-6.8937687687687706E-9</v>
      </c>
      <c r="CH228" s="79">
        <v>0</v>
      </c>
      <c r="CI228" s="79">
        <v>-2.0870870870870886E-9</v>
      </c>
      <c r="CJ228" s="79">
        <v>0</v>
      </c>
      <c r="CK228" s="79">
        <v>0</v>
      </c>
      <c r="CL228" s="79">
        <v>-2.0645645645645664E-10</v>
      </c>
      <c r="CM228" s="79">
        <v>0</v>
      </c>
      <c r="CN228" s="79">
        <v>0</v>
      </c>
      <c r="CO228" s="79">
        <v>0</v>
      </c>
      <c r="CP228" s="79">
        <v>0</v>
      </c>
      <c r="CQ228" s="79">
        <v>-3.322072072072081E-10</v>
      </c>
      <c r="CR228" s="79">
        <v>0</v>
      </c>
      <c r="CS228" s="79">
        <v>0</v>
      </c>
      <c r="CT228" s="79">
        <v>0</v>
      </c>
      <c r="CU228" s="79">
        <v>0</v>
      </c>
      <c r="CV228" s="79">
        <v>0</v>
      </c>
      <c r="CW228" s="79">
        <v>0</v>
      </c>
      <c r="CX228" s="79">
        <v>0</v>
      </c>
      <c r="CY228" s="79">
        <v>0</v>
      </c>
      <c r="CZ228" s="79">
        <v>0</v>
      </c>
      <c r="DA228" s="79">
        <v>0</v>
      </c>
      <c r="DB228" s="79">
        <v>0</v>
      </c>
      <c r="DC228" s="79">
        <v>0</v>
      </c>
      <c r="DD228" s="79">
        <v>0</v>
      </c>
      <c r="DE228" s="79">
        <v>-2.5150150150150194E-10</v>
      </c>
    </row>
    <row r="229" spans="1:109">
      <c r="A229" s="80">
        <v>14</v>
      </c>
      <c r="B229" s="186" t="s">
        <v>177</v>
      </c>
      <c r="C229" s="186">
        <v>0.71299999999999997</v>
      </c>
      <c r="D229" s="246">
        <v>42878</v>
      </c>
      <c r="E229" s="188" t="s">
        <v>26</v>
      </c>
      <c r="F229" s="85">
        <v>100</v>
      </c>
      <c r="G229" s="85">
        <v>1.1000000000000001</v>
      </c>
      <c r="H229" s="85">
        <v>11</v>
      </c>
      <c r="I229" s="85"/>
      <c r="J229" s="79">
        <v>0.66774740899999996</v>
      </c>
      <c r="K229" s="79">
        <v>3.9296204119999998</v>
      </c>
      <c r="L229" s="79">
        <v>0.54663504600000001</v>
      </c>
      <c r="M229" s="79">
        <v>2.5408600701999999</v>
      </c>
      <c r="N229" s="79">
        <v>1.2782376426666666</v>
      </c>
      <c r="O229" s="79">
        <v>5</v>
      </c>
      <c r="P229" s="79">
        <v>14.67</v>
      </c>
      <c r="Q229" s="189">
        <v>1.5035945162553859</v>
      </c>
      <c r="R229" s="190">
        <v>0.31072266769400575</v>
      </c>
      <c r="S229" s="191">
        <v>5.027902075989032</v>
      </c>
      <c r="T229" s="186">
        <v>-4.487645348837208E-6</v>
      </c>
      <c r="U229" s="79">
        <v>-2.4144056847545196E-8</v>
      </c>
      <c r="V229" s="79">
        <v>-5.5918927648578838E-9</v>
      </c>
      <c r="W229" s="83">
        <v>1.5140503875968992E-6</v>
      </c>
      <c r="X229" s="79">
        <v>-6.3590116279069734E-8</v>
      </c>
      <c r="Y229" s="79">
        <v>1.3545704134366912E-8</v>
      </c>
      <c r="Z229" s="79">
        <v>-1.6674741602067192E-7</v>
      </c>
      <c r="AA229" s="79">
        <v>2.9069767441860494E-9</v>
      </c>
      <c r="AB229" s="79">
        <v>9.1246770025839804E-6</v>
      </c>
      <c r="AC229" s="79">
        <v>1.2818959948320417E-7</v>
      </c>
      <c r="AD229" s="79">
        <v>1.5778423772609818E-7</v>
      </c>
      <c r="AE229" s="79">
        <v>-9.2659883720930252E-9</v>
      </c>
      <c r="AF229" s="79">
        <v>-3.9171511627906978E-9</v>
      </c>
      <c r="AG229" s="79">
        <v>4.8651485788113622E-8</v>
      </c>
      <c r="AH229" s="79">
        <v>-8.8824289405684651E-9</v>
      </c>
      <c r="AI229" s="79">
        <v>5.676679586563309E-7</v>
      </c>
      <c r="AJ229" s="79">
        <v>-9.6495478036175697E-8</v>
      </c>
      <c r="AK229" s="79">
        <v>4.2191537467700292E-8</v>
      </c>
      <c r="AL229" s="79">
        <v>-2.2206072351421193E-11</v>
      </c>
      <c r="AM229" s="79">
        <v>-5.4909560723514188E-8</v>
      </c>
      <c r="AN229" s="199">
        <v>-3.2461240310077528E-9</v>
      </c>
      <c r="AO229" s="79">
        <v>-4.6229005167958608E-10</v>
      </c>
      <c r="AP229" s="79">
        <v>0</v>
      </c>
      <c r="AQ229" s="79">
        <v>-1.3303456072351427E-8</v>
      </c>
      <c r="AR229" s="79">
        <v>1.7098675710594305E-8</v>
      </c>
      <c r="AS229" s="79">
        <v>2.0247900516795832E-9</v>
      </c>
      <c r="AT229" s="79">
        <v>2.153989018087856E-8</v>
      </c>
      <c r="AU229" s="79">
        <v>7.0171188630490975E-7</v>
      </c>
      <c r="AV229" s="79">
        <v>-2.543604651162787E-8</v>
      </c>
      <c r="AW229" s="79">
        <v>2.7878714470284284E-9</v>
      </c>
      <c r="AX229" s="79">
        <v>1.5604812661498711E-8</v>
      </c>
      <c r="AY229" s="79">
        <v>-1.0107800387596901E-9</v>
      </c>
      <c r="AZ229" s="79">
        <v>1.1537063953488377E-7</v>
      </c>
      <c r="BA229" s="79">
        <v>7.0776808785529725E-9</v>
      </c>
      <c r="BB229" s="79">
        <v>2.1620639534883718E-7</v>
      </c>
      <c r="BC229" s="79">
        <v>1.0333898578811373E-7</v>
      </c>
      <c r="BD229" s="79">
        <v>6.5083979328165393E-9</v>
      </c>
      <c r="BE229" s="79">
        <v>0</v>
      </c>
      <c r="BF229" s="79">
        <v>2.4184431524547796E-9</v>
      </c>
      <c r="BG229" s="79">
        <v>8.8703165374676944E-9</v>
      </c>
      <c r="BH229" s="79">
        <v>0</v>
      </c>
      <c r="BI229" s="79">
        <v>0</v>
      </c>
      <c r="BJ229" s="79">
        <v>7.267441860465118E-7</v>
      </c>
      <c r="BK229" s="79">
        <v>4.2898094315245483E-9</v>
      </c>
      <c r="BL229" s="79">
        <v>0</v>
      </c>
      <c r="BM229" s="79">
        <v>0</v>
      </c>
      <c r="BN229" s="79">
        <v>0</v>
      </c>
      <c r="BO229" s="79">
        <v>0</v>
      </c>
      <c r="BP229" s="79">
        <v>3.3934916020671831E-8</v>
      </c>
      <c r="BQ229" s="79">
        <v>0</v>
      </c>
      <c r="BR229" s="79">
        <v>2.6950096899224777E-9</v>
      </c>
      <c r="BS229" s="79">
        <v>0</v>
      </c>
      <c r="BT229" s="79">
        <v>0</v>
      </c>
      <c r="BU229" s="79">
        <v>5.0468346253230246E-10</v>
      </c>
      <c r="BV229" s="79">
        <v>2.5234173126615123E-10</v>
      </c>
      <c r="BW229" s="79">
        <v>-3.8759689922480656E-9</v>
      </c>
      <c r="BX229" s="79">
        <v>0</v>
      </c>
      <c r="BY229" s="79">
        <v>0</v>
      </c>
      <c r="BZ229" s="79">
        <v>0</v>
      </c>
      <c r="CA229" s="79">
        <v>-7.7923126614987014E-9</v>
      </c>
      <c r="CB229" s="79">
        <v>0</v>
      </c>
      <c r="CC229" s="79">
        <v>-1.5847060723514214E-9</v>
      </c>
      <c r="CD229" s="79">
        <v>0</v>
      </c>
      <c r="CE229" s="79">
        <v>0</v>
      </c>
      <c r="CF229" s="79">
        <v>0</v>
      </c>
      <c r="CG229" s="79">
        <v>-6.3933301033591705E-9</v>
      </c>
      <c r="CH229" s="79">
        <v>0</v>
      </c>
      <c r="CI229" s="79">
        <v>-1.1103036175710604E-9</v>
      </c>
      <c r="CJ229" s="79">
        <v>0</v>
      </c>
      <c r="CK229" s="79">
        <v>0</v>
      </c>
      <c r="CL229" s="79">
        <v>1.9601905684754514E-9</v>
      </c>
      <c r="CM229" s="79">
        <v>0</v>
      </c>
      <c r="CN229" s="79">
        <v>0</v>
      </c>
      <c r="CO229" s="79">
        <v>0</v>
      </c>
      <c r="CP229" s="79">
        <v>0</v>
      </c>
      <c r="CQ229" s="79">
        <v>3.8759689922480612E-10</v>
      </c>
      <c r="CR229" s="79">
        <v>0</v>
      </c>
      <c r="CS229" s="79">
        <v>0</v>
      </c>
      <c r="CT229" s="79">
        <v>0</v>
      </c>
      <c r="CU229" s="79">
        <v>0</v>
      </c>
      <c r="CV229" s="79">
        <v>0</v>
      </c>
      <c r="CW229" s="79">
        <v>0</v>
      </c>
      <c r="CX229" s="79">
        <v>0</v>
      </c>
      <c r="CY229" s="79">
        <v>0</v>
      </c>
      <c r="CZ229" s="79">
        <v>0</v>
      </c>
      <c r="DA229" s="79">
        <v>0</v>
      </c>
      <c r="DB229" s="79">
        <v>0</v>
      </c>
      <c r="DC229" s="79">
        <v>0</v>
      </c>
      <c r="DD229" s="79">
        <v>0</v>
      </c>
      <c r="DE229" s="79">
        <v>-3.7144702842377208E-10</v>
      </c>
    </row>
    <row r="230" spans="1:109">
      <c r="A230" s="80">
        <v>7</v>
      </c>
      <c r="B230" s="186" t="s">
        <v>881</v>
      </c>
      <c r="C230" s="186">
        <v>0.72099999999999997</v>
      </c>
      <c r="D230" s="246">
        <v>42883</v>
      </c>
      <c r="E230" s="188" t="s">
        <v>26</v>
      </c>
      <c r="F230" s="85">
        <v>100</v>
      </c>
      <c r="G230" s="85">
        <v>1.4</v>
      </c>
      <c r="H230" s="85">
        <v>14</v>
      </c>
      <c r="I230" s="85"/>
      <c r="J230" s="79">
        <v>0.54161238300000003</v>
      </c>
      <c r="K230" s="79">
        <v>5.0480930920000002</v>
      </c>
      <c r="L230" s="79">
        <v>0.27652945299999998</v>
      </c>
      <c r="M230" s="79">
        <v>1.1104997644666665</v>
      </c>
      <c r="N230" s="79">
        <v>1.1251790973333324</v>
      </c>
      <c r="O230" s="79">
        <v>0</v>
      </c>
      <c r="P230" s="79">
        <v>71</v>
      </c>
      <c r="Q230" s="189">
        <v>1.01361500195848</v>
      </c>
      <c r="R230" s="190">
        <v>0.16861801258674503</v>
      </c>
      <c r="S230" s="191">
        <v>4.2368155895025463</v>
      </c>
      <c r="T230" s="186">
        <v>-4.4549266247379456E-6</v>
      </c>
      <c r="U230" s="79">
        <v>-3.6163522012578617E-8</v>
      </c>
      <c r="V230" s="79">
        <v>9.6960167714886816E-10</v>
      </c>
      <c r="W230" s="83">
        <v>-6.2893081761006289E-7</v>
      </c>
      <c r="X230" s="79">
        <v>1.6247379454926743E-8</v>
      </c>
      <c r="Y230" s="79">
        <v>3.7185534591194934E-8</v>
      </c>
      <c r="Z230" s="79">
        <v>-5.5293501048218385E-8</v>
      </c>
      <c r="AA230" s="79">
        <v>2.4135220125786171E-8</v>
      </c>
      <c r="AB230" s="79">
        <v>-6.4727463312368977E-6</v>
      </c>
      <c r="AC230" s="79">
        <v>-6.5513626834381551E-9</v>
      </c>
      <c r="AD230" s="79">
        <v>6.2499999999999997E-8</v>
      </c>
      <c r="AE230" s="79">
        <v>-5.4769392033542998E-9</v>
      </c>
      <c r="AF230" s="79">
        <v>0</v>
      </c>
      <c r="AG230" s="79">
        <v>-8.1761006289308109E-8</v>
      </c>
      <c r="AH230" s="79">
        <v>-1.1792452830188614E-8</v>
      </c>
      <c r="AI230" s="79">
        <v>-2.0178197064989414E-8</v>
      </c>
      <c r="AJ230" s="79">
        <v>-8.4381551362683421E-8</v>
      </c>
      <c r="AK230" s="79">
        <v>-8.1236897274632789E-9</v>
      </c>
      <c r="AL230" s="79">
        <v>0</v>
      </c>
      <c r="AM230" s="79">
        <v>-5.7389937106918364E-8</v>
      </c>
      <c r="AN230" s="199">
        <v>-4.3212788259958082E-9</v>
      </c>
      <c r="AO230" s="79">
        <v>0</v>
      </c>
      <c r="AP230" s="79">
        <v>0</v>
      </c>
      <c r="AQ230" s="79">
        <v>-1.3417190775681343E-8</v>
      </c>
      <c r="AR230" s="79">
        <v>3.5435010482180296E-7</v>
      </c>
      <c r="AS230" s="79">
        <v>-8.2783018867924485E-9</v>
      </c>
      <c r="AT230" s="79">
        <v>4.0094339622641395E-9</v>
      </c>
      <c r="AU230" s="79">
        <v>-2.6205450733752713E-8</v>
      </c>
      <c r="AV230" s="79">
        <v>-1.2840670859538743E-8</v>
      </c>
      <c r="AW230" s="79">
        <v>5.1624737945492742E-9</v>
      </c>
      <c r="AX230" s="79">
        <v>1.0744234800838578E-8</v>
      </c>
      <c r="AY230" s="79">
        <v>-5.8322851153039833E-9</v>
      </c>
      <c r="AZ230" s="79">
        <v>5.3354297693920335E-8</v>
      </c>
      <c r="BA230" s="79">
        <v>1.4753668763102717E-8</v>
      </c>
      <c r="BB230" s="79">
        <v>-3.6687631027261265E-10</v>
      </c>
      <c r="BC230" s="79">
        <v>2.4921383647798746E-8</v>
      </c>
      <c r="BD230" s="79">
        <v>4.5283018867924505E-9</v>
      </c>
      <c r="BE230" s="79">
        <v>-6.7872117400419228E-10</v>
      </c>
      <c r="BF230" s="79">
        <v>-2.3506289308176099E-9</v>
      </c>
      <c r="BG230" s="79">
        <v>2.4397274633123682E-8</v>
      </c>
      <c r="BH230" s="79">
        <v>-3.2861635220125835E-9</v>
      </c>
      <c r="BI230" s="79">
        <v>0</v>
      </c>
      <c r="BJ230" s="79">
        <v>3.6949685534591198E-8</v>
      </c>
      <c r="BK230" s="79">
        <v>9.696016771488276E-11</v>
      </c>
      <c r="BL230" s="79">
        <v>1.022012578616327E-10</v>
      </c>
      <c r="BM230" s="79">
        <v>0</v>
      </c>
      <c r="BN230" s="79">
        <v>1.0089098532494753E-8</v>
      </c>
      <c r="BO230" s="79">
        <v>0</v>
      </c>
      <c r="BP230" s="79">
        <v>3.1944444444444446E-9</v>
      </c>
      <c r="BQ230" s="79">
        <v>0</v>
      </c>
      <c r="BR230" s="79">
        <v>-4.8087002096436064E-9</v>
      </c>
      <c r="BS230" s="79">
        <v>2.0466457023060811E-9</v>
      </c>
      <c r="BT230" s="79">
        <v>0</v>
      </c>
      <c r="BU230" s="79">
        <v>-2.8144654088050326E-8</v>
      </c>
      <c r="BV230" s="79">
        <v>-3.3228511530398328E-9</v>
      </c>
      <c r="BW230" s="79">
        <v>-1.4150943396226369E-9</v>
      </c>
      <c r="BX230" s="79">
        <v>0</v>
      </c>
      <c r="BY230" s="79">
        <v>0</v>
      </c>
      <c r="BZ230" s="79">
        <v>-5.1624737945492651E-10</v>
      </c>
      <c r="CA230" s="79">
        <v>-7.0492662473794584E-9</v>
      </c>
      <c r="CB230" s="79">
        <v>2.7620545073375244E-9</v>
      </c>
      <c r="CC230" s="79">
        <v>-7.9140461215932939E-10</v>
      </c>
      <c r="CD230" s="79">
        <v>0</v>
      </c>
      <c r="CE230" s="79">
        <v>-3.5115303983228486E-9</v>
      </c>
      <c r="CF230" s="79">
        <v>3.5115303983228719E-10</v>
      </c>
      <c r="CG230" s="79">
        <v>-5.0262054507337547E-9</v>
      </c>
      <c r="CH230" s="79">
        <v>0</v>
      </c>
      <c r="CI230" s="79">
        <v>-2.5471698113207537E-9</v>
      </c>
      <c r="CJ230" s="79">
        <v>0</v>
      </c>
      <c r="CK230" s="79">
        <v>-1.2185534591194964E-9</v>
      </c>
      <c r="CL230" s="79">
        <v>-2.1042976939203366E-9</v>
      </c>
      <c r="CM230" s="79">
        <v>0</v>
      </c>
      <c r="CN230" s="79">
        <v>0</v>
      </c>
      <c r="CO230" s="79">
        <v>-1.4517819706498951E-9</v>
      </c>
      <c r="CP230" s="79">
        <v>0</v>
      </c>
      <c r="CQ230" s="79">
        <v>-2.9166666666666684E-9</v>
      </c>
      <c r="CR230" s="79">
        <v>-3.0948637316561849E-10</v>
      </c>
      <c r="CS230" s="79">
        <v>-1.5985324947589012E-10</v>
      </c>
      <c r="CT230" s="79">
        <v>4.491614255765203E-10</v>
      </c>
      <c r="CU230" s="79">
        <v>0</v>
      </c>
      <c r="CV230" s="79">
        <v>0</v>
      </c>
      <c r="CW230" s="79">
        <v>0</v>
      </c>
      <c r="CX230" s="79">
        <v>-6.0534591194968659E-10</v>
      </c>
      <c r="CY230" s="79">
        <v>-2.3427672955974843E-10</v>
      </c>
      <c r="CZ230" s="79">
        <v>4.9842767295597499E-9</v>
      </c>
      <c r="DA230" s="79">
        <v>0</v>
      </c>
      <c r="DB230" s="79">
        <v>0</v>
      </c>
      <c r="DC230" s="79">
        <v>0</v>
      </c>
      <c r="DD230" s="79">
        <v>1.3102725366876323E-11</v>
      </c>
      <c r="DE230" s="79">
        <v>-6.2893081761006195E-10</v>
      </c>
    </row>
    <row r="231" spans="1:109">
      <c r="A231" s="80">
        <v>22</v>
      </c>
      <c r="B231" s="186" t="s">
        <v>464</v>
      </c>
      <c r="C231" s="186">
        <v>0.73799999999999999</v>
      </c>
      <c r="D231" s="246">
        <v>42878</v>
      </c>
      <c r="E231" s="188" t="s">
        <v>16</v>
      </c>
      <c r="F231" s="85">
        <v>50</v>
      </c>
      <c r="G231" s="85"/>
      <c r="H231" s="85"/>
      <c r="I231" s="85">
        <v>5</v>
      </c>
      <c r="J231" s="79">
        <v>0.57299080450000006</v>
      </c>
      <c r="K231" s="79">
        <v>3.6667339294999999</v>
      </c>
      <c r="L231" s="79">
        <v>0.55593390649999996</v>
      </c>
      <c r="M231" s="79">
        <v>1.7822391873833334</v>
      </c>
      <c r="N231" s="79">
        <v>0.72698084633333215</v>
      </c>
      <c r="O231" s="79">
        <v>7.33</v>
      </c>
      <c r="P231" s="79">
        <v>17.329999999999998</v>
      </c>
      <c r="Q231" s="189">
        <v>1.6124327457892673</v>
      </c>
      <c r="R231" s="190">
        <v>0.40010761284965546</v>
      </c>
      <c r="S231" s="191">
        <v>5.0182702702702704</v>
      </c>
      <c r="T231" s="186">
        <v>-4.3729871175523342E-6</v>
      </c>
      <c r="U231" s="79">
        <v>-2.6268115942028954E-8</v>
      </c>
      <c r="V231" s="79">
        <v>-3.6408011272141705E-8</v>
      </c>
      <c r="W231" s="83">
        <v>6.1392914653784218E-6</v>
      </c>
      <c r="X231" s="79">
        <v>1.7034017713365567E-7</v>
      </c>
      <c r="Y231" s="79">
        <v>-9.7665056360708556E-8</v>
      </c>
      <c r="Z231" s="79">
        <v>-8.5044283413848345E-8</v>
      </c>
      <c r="AA231" s="79">
        <v>-5.2334943639291285E-9</v>
      </c>
      <c r="AB231" s="79">
        <v>8.9573268921095005E-6</v>
      </c>
      <c r="AC231" s="199">
        <v>6.5921900161030712E-8</v>
      </c>
      <c r="AD231" s="199">
        <v>4.8057568438003219E-8</v>
      </c>
      <c r="AE231" s="79">
        <v>-3.2960950080515296E-8</v>
      </c>
      <c r="AF231" s="79">
        <v>-4.8938204508856686E-9</v>
      </c>
      <c r="AG231" s="79">
        <v>-1.7310789049919491E-7</v>
      </c>
      <c r="AH231" s="199">
        <v>-7.910628019323674E-8</v>
      </c>
      <c r="AI231" s="79">
        <v>-1.2102455716586151E-7</v>
      </c>
      <c r="AJ231" s="79">
        <v>-1.328754025764896E-7</v>
      </c>
      <c r="AK231" s="79">
        <v>-1.013234702093397E-7</v>
      </c>
      <c r="AL231" s="79">
        <v>-1.3838566827697265E-11</v>
      </c>
      <c r="AM231" s="79">
        <v>-2.2141706924315623E-7</v>
      </c>
      <c r="AN231" s="199">
        <v>0</v>
      </c>
      <c r="AO231" s="79">
        <v>0</v>
      </c>
      <c r="AP231" s="199">
        <v>0</v>
      </c>
      <c r="AQ231" s="79">
        <v>-1.5096618357487936E-8</v>
      </c>
      <c r="AR231" s="79">
        <v>-2.6167471819645745E-8</v>
      </c>
      <c r="AS231" s="79">
        <v>-1.049718196457327E-8</v>
      </c>
      <c r="AT231" s="79">
        <v>6.0386473429951742E-10</v>
      </c>
      <c r="AU231" s="79">
        <v>-2.5779991948470207E-7</v>
      </c>
      <c r="AV231" s="79">
        <v>-1.1322463768115947E-7</v>
      </c>
      <c r="AW231" s="79">
        <v>8.3786231884058243E-10</v>
      </c>
      <c r="AX231" s="79">
        <v>1.0945048309178734E-8</v>
      </c>
      <c r="AY231" s="79">
        <v>-4.5644625603864733E-9</v>
      </c>
      <c r="AZ231" s="79">
        <v>7.4967290660225434E-8</v>
      </c>
      <c r="BA231" s="79">
        <v>-6.8614130434782594E-9</v>
      </c>
      <c r="BB231" s="79">
        <v>1.155646135265701E-7</v>
      </c>
      <c r="BC231" s="79">
        <v>7.1985708534621593E-8</v>
      </c>
      <c r="BD231" s="79">
        <v>5.7392310789049945E-9</v>
      </c>
      <c r="BE231" s="79">
        <v>4.2773752012883324E-11</v>
      </c>
      <c r="BF231" s="79">
        <v>-6.3103864734299503E-9</v>
      </c>
      <c r="BG231" s="79">
        <v>-1.2401871980676329E-8</v>
      </c>
      <c r="BH231" s="79">
        <v>-3.170289855072478E-10</v>
      </c>
      <c r="BI231" s="79">
        <v>0</v>
      </c>
      <c r="BJ231" s="79">
        <v>7.5445350241545895E-8</v>
      </c>
      <c r="BK231" s="79">
        <v>-1.5926932367149793E-9</v>
      </c>
      <c r="BL231" s="79">
        <v>-7.9835950080515334E-9</v>
      </c>
      <c r="BM231" s="79">
        <v>0</v>
      </c>
      <c r="BN231" s="79">
        <v>-2.5017612721417069E-8</v>
      </c>
      <c r="BO231" s="79">
        <v>0</v>
      </c>
      <c r="BP231" s="79">
        <v>2.9488727858293078E-8</v>
      </c>
      <c r="BQ231" s="79">
        <v>0</v>
      </c>
      <c r="BR231" s="79">
        <v>2.3256340579710142E-8</v>
      </c>
      <c r="BS231" s="79">
        <v>5.8977455716586135E-9</v>
      </c>
      <c r="BT231" s="79">
        <v>0</v>
      </c>
      <c r="BU231" s="79">
        <v>2.4909420289854981E-10</v>
      </c>
      <c r="BV231" s="79">
        <v>-9.4655797101449304E-9</v>
      </c>
      <c r="BW231" s="79">
        <v>-2.4448973429951685E-8</v>
      </c>
      <c r="BX231" s="79">
        <v>-4.2773752012882425E-9</v>
      </c>
      <c r="BY231" s="79">
        <v>0</v>
      </c>
      <c r="BZ231" s="79">
        <v>0</v>
      </c>
      <c r="CA231" s="79">
        <v>0</v>
      </c>
      <c r="CB231" s="79">
        <v>0</v>
      </c>
      <c r="CC231" s="79">
        <v>-2.1563003220611917E-9</v>
      </c>
      <c r="CD231" s="79">
        <v>0</v>
      </c>
      <c r="CE231" s="79">
        <v>0</v>
      </c>
      <c r="CF231" s="79">
        <v>0</v>
      </c>
      <c r="CG231" s="79">
        <v>-7.7948872785829292E-9</v>
      </c>
      <c r="CH231" s="79">
        <v>0</v>
      </c>
      <c r="CI231" s="79">
        <v>-3.1325483091787441E-9</v>
      </c>
      <c r="CJ231" s="79">
        <v>0</v>
      </c>
      <c r="CK231" s="79">
        <v>-1.8996578099838973E-9</v>
      </c>
      <c r="CL231" s="79">
        <v>-7.875402576489559E-10</v>
      </c>
      <c r="CM231" s="79">
        <v>0</v>
      </c>
      <c r="CN231" s="79">
        <v>0</v>
      </c>
      <c r="CO231" s="79">
        <v>0</v>
      </c>
      <c r="CP231" s="79">
        <v>0</v>
      </c>
      <c r="CQ231" s="79">
        <v>2.0033212560386479E-8</v>
      </c>
      <c r="CR231" s="79">
        <v>0</v>
      </c>
      <c r="CS231" s="79">
        <v>0</v>
      </c>
      <c r="CT231" s="79">
        <v>0</v>
      </c>
      <c r="CU231" s="79">
        <v>0</v>
      </c>
      <c r="CV231" s="79">
        <v>0</v>
      </c>
      <c r="CW231" s="79">
        <v>0</v>
      </c>
      <c r="CX231" s="79">
        <v>0</v>
      </c>
      <c r="CY231" s="79">
        <v>0</v>
      </c>
      <c r="CZ231" s="79">
        <v>1.2210648148148152E-8</v>
      </c>
      <c r="DA231" s="79">
        <v>0</v>
      </c>
      <c r="DB231" s="79">
        <v>0</v>
      </c>
      <c r="DC231" s="79">
        <v>6.8060587761674703E-9</v>
      </c>
      <c r="DD231" s="79">
        <v>0</v>
      </c>
      <c r="DE231" s="79">
        <v>4.171698872785834E-9</v>
      </c>
    </row>
    <row r="232" spans="1:109">
      <c r="A232" s="80">
        <v>25</v>
      </c>
      <c r="B232" s="186" t="s">
        <v>637</v>
      </c>
      <c r="C232" s="186">
        <v>0.625</v>
      </c>
      <c r="D232" s="251">
        <v>42880</v>
      </c>
      <c r="E232" s="188" t="s">
        <v>16</v>
      </c>
      <c r="F232" s="85">
        <v>100</v>
      </c>
      <c r="G232" s="85"/>
      <c r="H232" s="85"/>
      <c r="I232" s="85">
        <v>12.67</v>
      </c>
      <c r="J232" s="79">
        <v>0.73560165300000002</v>
      </c>
      <c r="K232" s="79">
        <v>4.7729871529999999</v>
      </c>
      <c r="L232" s="79">
        <v>0.42027033800000002</v>
      </c>
      <c r="M232" s="79">
        <v>1.6081388309</v>
      </c>
      <c r="N232" s="79">
        <v>1.1461364643333327</v>
      </c>
      <c r="O232" s="79">
        <v>1.33</v>
      </c>
      <c r="P232" s="79">
        <v>46.67</v>
      </c>
      <c r="Q232" s="189">
        <v>1.3093405405405407</v>
      </c>
      <c r="R232" s="190">
        <v>0.2586639160490895</v>
      </c>
      <c r="S232" s="191">
        <v>4.7792122600861733</v>
      </c>
      <c r="T232" s="186">
        <v>-4.3652472269223538E-6</v>
      </c>
      <c r="U232" s="79">
        <v>-2.165585636397819E-8</v>
      </c>
      <c r="V232" s="79">
        <v>-1.2890110923105842E-8</v>
      </c>
      <c r="W232" s="83">
        <v>-3.1490881744688854E-6</v>
      </c>
      <c r="X232" s="79">
        <v>-8.5777401767249117E-9</v>
      </c>
      <c r="Y232" s="79">
        <v>-3.2924421883812742E-8</v>
      </c>
      <c r="Z232" s="79">
        <v>-4.4063733784545964E-8</v>
      </c>
      <c r="AA232" s="199">
        <v>-5.3699003572100106E-9</v>
      </c>
      <c r="AB232" s="79">
        <v>-4.5943786426019929E-6</v>
      </c>
      <c r="AC232" s="79">
        <v>1.9623049445384531E-8</v>
      </c>
      <c r="AD232" s="79">
        <v>2.3524158676442938E-7</v>
      </c>
      <c r="AE232" s="79">
        <v>-3.3018424515886411E-9</v>
      </c>
      <c r="AF232" s="79">
        <v>0</v>
      </c>
      <c r="AG232" s="79">
        <v>-9.9290280127843564E-8</v>
      </c>
      <c r="AH232" s="79">
        <v>-3.4087704455724755E-8</v>
      </c>
      <c r="AI232" s="79">
        <v>1.139546907313405E-6</v>
      </c>
      <c r="AJ232" s="79">
        <v>-9.7339725512314344E-8</v>
      </c>
      <c r="AK232" s="79">
        <v>-1.938804286520027E-8</v>
      </c>
      <c r="AL232" s="79">
        <v>0</v>
      </c>
      <c r="AM232" s="79">
        <v>-1.2819608949050579E-7</v>
      </c>
      <c r="AN232" s="199">
        <v>-3.9316600864824213E-9</v>
      </c>
      <c r="AO232" s="79">
        <v>0</v>
      </c>
      <c r="AP232" s="79">
        <v>0</v>
      </c>
      <c r="AQ232" s="79">
        <v>0</v>
      </c>
      <c r="AR232" s="79">
        <v>-8.1641285956006765E-8</v>
      </c>
      <c r="AS232" s="79">
        <v>9.9760293288212065E-9</v>
      </c>
      <c r="AT232" s="79">
        <v>2.8952810678698993E-8</v>
      </c>
      <c r="AU232" s="79">
        <v>4.2547941342357599E-7</v>
      </c>
      <c r="AV232" s="79">
        <v>-9.2122579432224097E-8</v>
      </c>
      <c r="AW232" s="79">
        <v>-3.0774111675126907E-9</v>
      </c>
      <c r="AX232" s="79">
        <v>-3.1373378454596747E-9</v>
      </c>
      <c r="AY232" s="79">
        <v>-2.8905809362662153E-9</v>
      </c>
      <c r="AZ232" s="79">
        <v>2.970483173528859E-7</v>
      </c>
      <c r="BA232" s="79">
        <v>3.2078398195149458E-9</v>
      </c>
      <c r="BB232" s="79">
        <v>-1.0702199661590525E-7</v>
      </c>
      <c r="BC232" s="79">
        <v>-1.1186313216770059E-8</v>
      </c>
      <c r="BD232" s="79">
        <v>1.9000282007896245E-9</v>
      </c>
      <c r="BE232" s="79">
        <v>1.6920473773265613E-10</v>
      </c>
      <c r="BF232" s="79">
        <v>0</v>
      </c>
      <c r="BG232" s="79">
        <v>1.2572852039857117E-8</v>
      </c>
      <c r="BH232" s="79">
        <v>1.146832111299114E-9</v>
      </c>
      <c r="BI232" s="79">
        <v>0</v>
      </c>
      <c r="BJ232" s="79">
        <v>1.7281208873848468E-6</v>
      </c>
      <c r="BK232" s="79">
        <v>7.3322053017484489E-9</v>
      </c>
      <c r="BL232" s="79">
        <v>7.2499529986839634E-9</v>
      </c>
      <c r="BM232" s="79">
        <v>0</v>
      </c>
      <c r="BN232" s="79">
        <v>-1.1292066177852981E-8</v>
      </c>
      <c r="BO232" s="79">
        <v>0</v>
      </c>
      <c r="BP232" s="79">
        <v>-2.5850723820266991E-9</v>
      </c>
      <c r="BQ232" s="79">
        <v>0</v>
      </c>
      <c r="BR232" s="79">
        <v>9.2710095882684693E-10</v>
      </c>
      <c r="BS232" s="79">
        <v>1.4582158300432386E-9</v>
      </c>
      <c r="BT232" s="79">
        <v>-9.2240082722316243E-8</v>
      </c>
      <c r="BU232" s="79">
        <v>-1.1618725324309079E-8</v>
      </c>
      <c r="BV232" s="79">
        <v>-7.4027072758037161E-10</v>
      </c>
      <c r="BW232" s="79">
        <v>-1.4323651062229741E-8</v>
      </c>
      <c r="BX232" s="79">
        <v>0</v>
      </c>
      <c r="BY232" s="79">
        <v>0</v>
      </c>
      <c r="BZ232" s="79">
        <v>0</v>
      </c>
      <c r="CA232" s="79">
        <v>-5.2171460800902473E-9</v>
      </c>
      <c r="CB232" s="79">
        <v>1.4347151720248153E-9</v>
      </c>
      <c r="CC232" s="79">
        <v>-1.055179545027262E-9</v>
      </c>
      <c r="CD232" s="79">
        <v>0</v>
      </c>
      <c r="CE232" s="79">
        <v>-2.2725136303816501E-10</v>
      </c>
      <c r="CF232" s="79">
        <v>6.2276743748825033E-10</v>
      </c>
      <c r="CG232" s="79">
        <v>-3.8353073886068804E-9</v>
      </c>
      <c r="CH232" s="79">
        <v>0</v>
      </c>
      <c r="CI232" s="79">
        <v>-1.2337845459672869E-9</v>
      </c>
      <c r="CJ232" s="79">
        <v>0</v>
      </c>
      <c r="CK232" s="79">
        <v>-6.5331829291220133E-10</v>
      </c>
      <c r="CL232" s="79">
        <v>-1.8624271479601439E-9</v>
      </c>
      <c r="CM232" s="79">
        <v>0</v>
      </c>
      <c r="CN232" s="79">
        <v>0</v>
      </c>
      <c r="CO232" s="79">
        <v>0</v>
      </c>
      <c r="CP232" s="79">
        <v>0</v>
      </c>
      <c r="CQ232" s="79">
        <v>9.8068245910885511E-8</v>
      </c>
      <c r="CR232" s="79">
        <v>9.2768847527730781E-9</v>
      </c>
      <c r="CS232" s="79">
        <v>0</v>
      </c>
      <c r="CT232" s="79">
        <v>0</v>
      </c>
      <c r="CU232" s="79">
        <v>0</v>
      </c>
      <c r="CV232" s="79">
        <v>0</v>
      </c>
      <c r="CW232" s="79">
        <v>0</v>
      </c>
      <c r="CX232" s="79">
        <v>0</v>
      </c>
      <c r="CY232" s="79">
        <v>0</v>
      </c>
      <c r="CZ232" s="79">
        <v>-3.2336905433352135E-9</v>
      </c>
      <c r="DA232" s="79">
        <v>-3.6285015980447444E-10</v>
      </c>
      <c r="DB232" s="79">
        <v>0</v>
      </c>
      <c r="DC232" s="79">
        <v>0</v>
      </c>
      <c r="DD232" s="79">
        <v>0</v>
      </c>
      <c r="DE232" s="79">
        <v>1.1527072758037234E-9</v>
      </c>
    </row>
    <row r="233" spans="1:109">
      <c r="A233" s="80">
        <v>23</v>
      </c>
      <c r="B233" s="186" t="s">
        <v>264</v>
      </c>
      <c r="C233" s="186">
        <v>0.66900000000000004</v>
      </c>
      <c r="D233" s="251">
        <v>42883</v>
      </c>
      <c r="E233" s="188" t="s">
        <v>16</v>
      </c>
      <c r="F233" s="74">
        <v>100</v>
      </c>
      <c r="G233" s="74"/>
      <c r="H233" s="74"/>
      <c r="I233" s="85">
        <v>6.67</v>
      </c>
      <c r="J233" s="79">
        <v>0.84383545299999996</v>
      </c>
      <c r="K233" s="79">
        <v>5.2232236949999997</v>
      </c>
      <c r="L233" s="79">
        <v>0.386569895</v>
      </c>
      <c r="M233" s="79">
        <v>1.2670792135333333</v>
      </c>
      <c r="N233" s="79">
        <v>0.88945404233333303</v>
      </c>
      <c r="O233" s="79">
        <v>4.67</v>
      </c>
      <c r="P233" s="79">
        <v>16</v>
      </c>
      <c r="Q233" s="189">
        <v>1.6295679984332156</v>
      </c>
      <c r="R233" s="190">
        <v>0.2895006588870585</v>
      </c>
      <c r="S233" s="191">
        <v>4.8407242068155112</v>
      </c>
      <c r="T233" s="186">
        <v>-4.364369734541408E-6</v>
      </c>
      <c r="U233" s="83">
        <v>-2.45588936576061E-8</v>
      </c>
      <c r="V233" s="79">
        <v>-1.4703544746463204E-8</v>
      </c>
      <c r="W233" s="83">
        <v>-3.6560165315530119E-6</v>
      </c>
      <c r="X233" s="79">
        <v>-4.6196948020982267E-8</v>
      </c>
      <c r="Y233" s="79">
        <v>-1.9800111270068353E-8</v>
      </c>
      <c r="Z233" s="79">
        <v>-1.2249642346208881E-7</v>
      </c>
      <c r="AA233" s="199">
        <v>3.8745827372437396E-10</v>
      </c>
      <c r="AB233" s="79">
        <v>2.8612303290414873E-6</v>
      </c>
      <c r="AC233" s="199">
        <v>1.4355825782864407E-7</v>
      </c>
      <c r="AD233" s="199">
        <v>3.8408043236369415E-7</v>
      </c>
      <c r="AE233" s="79">
        <v>8.7923223652837364E-9</v>
      </c>
      <c r="AF233" s="79">
        <v>0</v>
      </c>
      <c r="AG233" s="79">
        <v>-3.8447782546495034E-8</v>
      </c>
      <c r="AH233" s="199">
        <v>-4.4736528373867426E-8</v>
      </c>
      <c r="AI233" s="79">
        <v>1.6024876808138611E-6</v>
      </c>
      <c r="AJ233" s="79">
        <v>-1.037692735654109E-7</v>
      </c>
      <c r="AK233" s="79">
        <v>-2.0962486091241485E-8</v>
      </c>
      <c r="AL233" s="79">
        <v>0</v>
      </c>
      <c r="AM233" s="79">
        <v>-1.712764266412335E-7</v>
      </c>
      <c r="AN233" s="199">
        <v>-3.2516690510252741E-9</v>
      </c>
      <c r="AO233" s="79">
        <v>0</v>
      </c>
      <c r="AP233" s="199">
        <v>0</v>
      </c>
      <c r="AQ233" s="79">
        <v>-6.2589413447782531E-9</v>
      </c>
      <c r="AR233" s="79">
        <v>1.1603878556668256E-7</v>
      </c>
      <c r="AS233" s="79">
        <v>1.0232872357335874E-8</v>
      </c>
      <c r="AT233" s="79">
        <v>6.0155380702591E-8</v>
      </c>
      <c r="AU233" s="79">
        <v>1.4693609918931807E-6</v>
      </c>
      <c r="AV233" s="79">
        <v>-1.2895406135749482E-7</v>
      </c>
      <c r="AW233" s="79">
        <v>-2.9794547766650748E-9</v>
      </c>
      <c r="AX233" s="79">
        <v>1.2358925449054207E-8</v>
      </c>
      <c r="AY233" s="79">
        <v>-2.5115243999364169E-9</v>
      </c>
      <c r="AZ233" s="79">
        <v>4.3295978381815292E-7</v>
      </c>
      <c r="BA233" s="79">
        <v>2.1995708154506433E-8</v>
      </c>
      <c r="BB233" s="79">
        <v>1.1434986488634552E-7</v>
      </c>
      <c r="BC233" s="79">
        <v>1.4504848195835354E-9</v>
      </c>
      <c r="BD233" s="79">
        <v>2.6824034334763914E-10</v>
      </c>
      <c r="BE233" s="79">
        <v>1.3421951994913349E-9</v>
      </c>
      <c r="BF233" s="79">
        <v>1.8518518518518507E-9</v>
      </c>
      <c r="BG233" s="79">
        <v>4.1905102527420122E-8</v>
      </c>
      <c r="BH233" s="79">
        <v>2.404228262597363E-9</v>
      </c>
      <c r="BI233" s="79">
        <v>0</v>
      </c>
      <c r="BJ233" s="79">
        <v>2.334684469877603E-6</v>
      </c>
      <c r="BK233" s="79">
        <v>1.1812509934827534E-8</v>
      </c>
      <c r="BL233" s="79">
        <v>1.1792640279764746E-8</v>
      </c>
      <c r="BM233" s="79">
        <v>0</v>
      </c>
      <c r="BN233" s="79">
        <v>7.9478620251152282E-10</v>
      </c>
      <c r="BO233" s="79">
        <v>0</v>
      </c>
      <c r="BP233" s="79">
        <v>2.8334128119535834E-9</v>
      </c>
      <c r="BQ233" s="79">
        <v>0</v>
      </c>
      <c r="BR233" s="79">
        <v>-1.1067397869972971E-9</v>
      </c>
      <c r="BS233" s="79">
        <v>1.0199093943729139E-8</v>
      </c>
      <c r="BT233" s="79">
        <v>0</v>
      </c>
      <c r="BU233" s="79">
        <v>-1.2468208551899542E-8</v>
      </c>
      <c r="BV233" s="79">
        <v>-1.0670004768717214E-9</v>
      </c>
      <c r="BW233" s="79">
        <v>-3.7354951518041635E-9</v>
      </c>
      <c r="BX233" s="79">
        <v>0</v>
      </c>
      <c r="BY233" s="79">
        <v>0</v>
      </c>
      <c r="BZ233" s="79">
        <v>-7.4183357176919477E-10</v>
      </c>
      <c r="CA233" s="79">
        <v>-4.3911937688761714E-9</v>
      </c>
      <c r="CB233" s="79">
        <v>1.8508583690987137E-9</v>
      </c>
      <c r="CC233" s="79">
        <v>-6.5073120330631066E-10</v>
      </c>
      <c r="CD233" s="79">
        <v>0</v>
      </c>
      <c r="CE233" s="79">
        <v>1.8180734382451123E-9</v>
      </c>
      <c r="CF233" s="79">
        <v>5.4641551422667343E-10</v>
      </c>
      <c r="CG233" s="79">
        <v>-2.8830869496105556E-9</v>
      </c>
      <c r="CH233" s="79">
        <v>0</v>
      </c>
      <c r="CI233" s="79">
        <v>3.6361468764902206E-10</v>
      </c>
      <c r="CJ233" s="79">
        <v>0</v>
      </c>
      <c r="CK233" s="79">
        <v>-9.2393896041964779E-10</v>
      </c>
      <c r="CL233" s="79">
        <v>-2.6824034334763196E-11</v>
      </c>
      <c r="CM233" s="79">
        <v>0</v>
      </c>
      <c r="CN233" s="79">
        <v>0</v>
      </c>
      <c r="CO233" s="79">
        <v>1.8131060244794159E-9</v>
      </c>
      <c r="CP233" s="79">
        <v>0</v>
      </c>
      <c r="CQ233" s="79">
        <v>7.4888729931648375E-8</v>
      </c>
      <c r="CR233" s="79">
        <v>6.5152598950882206E-9</v>
      </c>
      <c r="CS233" s="79">
        <v>1.0928310284533468E-10</v>
      </c>
      <c r="CT233" s="79">
        <v>4.560085836909868E-10</v>
      </c>
      <c r="CU233" s="79">
        <v>0</v>
      </c>
      <c r="CV233" s="79">
        <v>0</v>
      </c>
      <c r="CW233" s="79">
        <v>0</v>
      </c>
      <c r="CX233" s="79">
        <v>1.0610395803528851E-9</v>
      </c>
      <c r="CY233" s="79">
        <v>-1.4802893021777122E-11</v>
      </c>
      <c r="CZ233" s="79">
        <v>5.6529168653632222E-10</v>
      </c>
      <c r="DA233" s="79">
        <v>0</v>
      </c>
      <c r="DB233" s="79">
        <v>0</v>
      </c>
      <c r="DC233" s="79">
        <v>0</v>
      </c>
      <c r="DD233" s="79">
        <v>3.5069941185821006E-10</v>
      </c>
      <c r="DE233" s="79">
        <v>3.0201875695437963E-10</v>
      </c>
    </row>
    <row r="234" spans="1:109">
      <c r="A234" s="90">
        <v>19</v>
      </c>
      <c r="B234" s="198" t="s">
        <v>254</v>
      </c>
      <c r="C234" s="198">
        <v>0.71899999999999997</v>
      </c>
      <c r="D234" s="239">
        <v>42878</v>
      </c>
      <c r="E234" s="93" t="s">
        <v>26</v>
      </c>
      <c r="F234" s="91"/>
      <c r="G234" s="91">
        <v>0.2</v>
      </c>
      <c r="H234" s="91">
        <v>2</v>
      </c>
      <c r="I234" s="91"/>
      <c r="J234" s="199">
        <v>0.44629551699999997</v>
      </c>
      <c r="K234" s="199">
        <v>3.2032017220000002</v>
      </c>
      <c r="L234" s="199">
        <v>0.52834932999999995</v>
      </c>
      <c r="M234" s="199">
        <v>1.4842088741333335</v>
      </c>
      <c r="N234" s="199">
        <v>1.0596047549999987</v>
      </c>
      <c r="O234" s="199">
        <v>1</v>
      </c>
      <c r="P234" s="199">
        <v>41.67</v>
      </c>
      <c r="Q234" s="189" t="e">
        <v>#DIV/0!</v>
      </c>
      <c r="R234" s="190">
        <v>0.16089501855608226</v>
      </c>
      <c r="S234" s="191">
        <v>4.416207990599295</v>
      </c>
      <c r="T234" s="186">
        <v>-4.3626543209876549E-6</v>
      </c>
      <c r="U234" s="79">
        <v>-3.7839506172839503E-8</v>
      </c>
      <c r="V234" s="79">
        <v>2.2453703703703698E-8</v>
      </c>
      <c r="W234" s="83">
        <v>7.2222222222222221E-6</v>
      </c>
      <c r="X234" s="79">
        <v>1.3657407407407387E-7</v>
      </c>
      <c r="Y234" s="79">
        <v>2.2608024691358027E-7</v>
      </c>
      <c r="Z234" s="79">
        <v>1.697530864197531E-7</v>
      </c>
      <c r="AA234" s="79">
        <v>-4.2129629629629724E-9</v>
      </c>
      <c r="AB234" s="79">
        <v>-1.550925925925926E-5</v>
      </c>
      <c r="AC234" s="199">
        <v>-1.3529320987654321E-7</v>
      </c>
      <c r="AD234" s="199">
        <v>-3.0092592592592569E-9</v>
      </c>
      <c r="AE234" s="79">
        <v>-2.6404320987654322E-8</v>
      </c>
      <c r="AF234" s="79">
        <v>-6.0030864197530866E-9</v>
      </c>
      <c r="AG234" s="79">
        <v>-1.8179012345679014E-7</v>
      </c>
      <c r="AH234" s="199">
        <v>-3.6126543209876533E-8</v>
      </c>
      <c r="AI234" s="79">
        <v>-1.0185185185185182E-7</v>
      </c>
      <c r="AJ234" s="79">
        <v>-1.2804012345679009E-7</v>
      </c>
      <c r="AK234" s="79">
        <v>-7.0108024691357995E-8</v>
      </c>
      <c r="AL234" s="79">
        <v>-1.6975308641975311E-11</v>
      </c>
      <c r="AM234" s="79">
        <v>-1.739197530864198E-7</v>
      </c>
      <c r="AN234" s="199">
        <v>0</v>
      </c>
      <c r="AO234" s="79">
        <v>0</v>
      </c>
      <c r="AP234" s="199">
        <v>0</v>
      </c>
      <c r="AQ234" s="79">
        <v>-1.6697530864197535E-8</v>
      </c>
      <c r="AR234" s="79">
        <v>-3.7222222222222229E-8</v>
      </c>
      <c r="AS234" s="79">
        <v>-9.7257716049382704E-9</v>
      </c>
      <c r="AT234" s="79">
        <v>-4.9814814814814813E-9</v>
      </c>
      <c r="AU234" s="79">
        <v>1.4444444444444445E-7</v>
      </c>
      <c r="AV234" s="199">
        <v>-1.2564814814814815E-7</v>
      </c>
      <c r="AW234" s="199">
        <v>-4.8425925925925942E-9</v>
      </c>
      <c r="AX234" s="199">
        <v>-1.0910493827160492E-8</v>
      </c>
      <c r="AY234" s="199">
        <v>-3.5237654320987655E-9</v>
      </c>
      <c r="AZ234" s="199">
        <v>1.546296296296294E-9</v>
      </c>
      <c r="BA234" s="199">
        <v>-6.3024691358024678E-9</v>
      </c>
      <c r="BB234" s="199">
        <v>-1.8163580246913583E-8</v>
      </c>
      <c r="BC234" s="199">
        <v>-9.6203703703703723E-9</v>
      </c>
      <c r="BD234" s="199">
        <v>0</v>
      </c>
      <c r="BE234" s="199">
        <v>0</v>
      </c>
      <c r="BF234" s="199">
        <v>0</v>
      </c>
      <c r="BG234" s="199">
        <v>-7.0895061728395063E-9</v>
      </c>
      <c r="BH234" s="199">
        <v>0</v>
      </c>
      <c r="BI234" s="199">
        <v>0</v>
      </c>
      <c r="BJ234" s="199">
        <v>-1.2736111111111108E-8</v>
      </c>
      <c r="BK234" s="199">
        <v>0</v>
      </c>
      <c r="BL234" s="199">
        <v>-3.0864197530864198E-9</v>
      </c>
      <c r="BM234" s="199">
        <v>0</v>
      </c>
      <c r="BN234" s="199">
        <v>3.0509259259259254E-8</v>
      </c>
      <c r="BO234" s="199">
        <v>0</v>
      </c>
      <c r="BP234" s="199">
        <v>0</v>
      </c>
      <c r="BQ234" s="199">
        <v>0</v>
      </c>
      <c r="BR234" s="199">
        <v>0</v>
      </c>
      <c r="BS234" s="199">
        <v>0</v>
      </c>
      <c r="BT234" s="199">
        <v>0</v>
      </c>
      <c r="BU234" s="199">
        <v>-8.8996913580246912E-9</v>
      </c>
      <c r="BV234" s="199">
        <v>0</v>
      </c>
      <c r="BW234" s="199">
        <v>-2.4154320987654318E-8</v>
      </c>
      <c r="BX234" s="199">
        <v>0</v>
      </c>
      <c r="BY234" s="199">
        <v>0</v>
      </c>
      <c r="BZ234" s="199">
        <v>0</v>
      </c>
      <c r="CA234" s="199">
        <v>-1.7361111111111117E-8</v>
      </c>
      <c r="CB234" s="199">
        <v>0</v>
      </c>
      <c r="CC234" s="199">
        <v>0</v>
      </c>
      <c r="CD234" s="199">
        <v>0</v>
      </c>
      <c r="CE234" s="199">
        <v>0</v>
      </c>
      <c r="CF234" s="199">
        <v>0</v>
      </c>
      <c r="CG234" s="199">
        <v>0</v>
      </c>
      <c r="CH234" s="199">
        <v>0</v>
      </c>
      <c r="CI234" s="199">
        <v>0</v>
      </c>
      <c r="CJ234" s="199">
        <v>0</v>
      </c>
      <c r="CK234" s="199">
        <v>0</v>
      </c>
      <c r="CL234" s="199">
        <v>-6.790123456790125E-9</v>
      </c>
      <c r="CM234" s="199">
        <v>0</v>
      </c>
      <c r="CN234" s="79">
        <v>0</v>
      </c>
      <c r="CO234" s="199">
        <v>0</v>
      </c>
      <c r="CP234" s="199">
        <v>0</v>
      </c>
      <c r="CQ234" s="199">
        <v>0</v>
      </c>
      <c r="CR234" s="199">
        <v>0</v>
      </c>
      <c r="CS234" s="199">
        <v>0</v>
      </c>
      <c r="CT234" s="199">
        <v>0</v>
      </c>
      <c r="CU234" s="199">
        <v>0</v>
      </c>
      <c r="CV234" s="199">
        <v>0</v>
      </c>
      <c r="CW234" s="199">
        <v>0</v>
      </c>
      <c r="CX234" s="199">
        <v>0</v>
      </c>
      <c r="CY234" s="199">
        <v>0</v>
      </c>
      <c r="CZ234" s="199">
        <v>3.1280864197530865E-9</v>
      </c>
      <c r="DA234" s="199">
        <v>0</v>
      </c>
      <c r="DB234" s="199">
        <v>0</v>
      </c>
      <c r="DC234" s="199">
        <v>0</v>
      </c>
      <c r="DD234" s="199">
        <v>0</v>
      </c>
      <c r="DE234" s="199">
        <v>-8.4876543209876617E-11</v>
      </c>
    </row>
    <row r="235" spans="1:109">
      <c r="A235" s="80">
        <v>4</v>
      </c>
      <c r="B235" s="74" t="s">
        <v>430</v>
      </c>
      <c r="C235" s="186">
        <v>0.73199999999999998</v>
      </c>
      <c r="D235" s="246">
        <v>42878</v>
      </c>
      <c r="E235" s="188" t="s">
        <v>2840</v>
      </c>
      <c r="F235" s="85">
        <v>60</v>
      </c>
      <c r="G235" s="85"/>
      <c r="H235" s="85"/>
      <c r="I235" s="85">
        <v>38.33</v>
      </c>
      <c r="J235" s="79"/>
      <c r="K235" s="79"/>
      <c r="L235" s="79"/>
      <c r="M235" s="79"/>
      <c r="N235" s="79"/>
      <c r="O235" s="79"/>
      <c r="P235" s="79"/>
      <c r="Q235" s="189">
        <v>1.3480591461026246</v>
      </c>
      <c r="R235" s="190">
        <v>0.28824824415689382</v>
      </c>
      <c r="S235" s="191">
        <v>4.5011730513121817</v>
      </c>
      <c r="T235" s="186">
        <v>-4.2872117400419299E-6</v>
      </c>
      <c r="U235" s="79">
        <v>-2.8773584905660349E-8</v>
      </c>
      <c r="V235" s="79">
        <v>2.1619496855345916E-8</v>
      </c>
      <c r="W235" s="83">
        <v>6.7872117400419279E-6</v>
      </c>
      <c r="X235" s="79">
        <v>2.0283018867924553E-7</v>
      </c>
      <c r="Y235" s="79">
        <v>-8.0162473794549272E-8</v>
      </c>
      <c r="Z235" s="79">
        <v>-4.5073375262053736E-8</v>
      </c>
      <c r="AA235" s="79">
        <v>3.0398322851153181E-9</v>
      </c>
      <c r="AB235" s="79">
        <v>3.0660377358490562E-6</v>
      </c>
      <c r="AC235" s="199">
        <v>2.5235849056603797E-7</v>
      </c>
      <c r="AD235" s="199">
        <v>1.0420597484276731E-6</v>
      </c>
      <c r="AE235" s="79">
        <v>2.9192872117400428E-8</v>
      </c>
      <c r="AF235" s="79">
        <v>-5.0969601677148849E-9</v>
      </c>
      <c r="AG235" s="79">
        <v>3.8784067085953889E-8</v>
      </c>
      <c r="AH235" s="199">
        <v>-5.4376310272536672E-8</v>
      </c>
      <c r="AI235" s="79">
        <v>6.1504192872117402E-6</v>
      </c>
      <c r="AJ235" s="79">
        <v>-1.8380503144654082E-7</v>
      </c>
      <c r="AK235" s="79">
        <v>9.8270440251572412E-8</v>
      </c>
      <c r="AL235" s="79">
        <v>-1.4412997903563944E-11</v>
      </c>
      <c r="AM235" s="79">
        <v>-1.9392033542976941E-7</v>
      </c>
      <c r="AN235" s="199">
        <v>0</v>
      </c>
      <c r="AO235" s="79">
        <v>0</v>
      </c>
      <c r="AP235" s="199">
        <v>0</v>
      </c>
      <c r="AQ235" s="79">
        <v>-2.408280922431866E-8</v>
      </c>
      <c r="AR235" s="79">
        <v>4.0513626834381512E-8</v>
      </c>
      <c r="AS235" s="79">
        <v>1.0811058700209644E-7</v>
      </c>
      <c r="AT235" s="79">
        <v>1.3799790356394134E-7</v>
      </c>
      <c r="AU235" s="79">
        <v>5.5306603773584895E-7</v>
      </c>
      <c r="AV235" s="79">
        <v>-9.1981132075471731E-8</v>
      </c>
      <c r="AW235" s="79">
        <v>-2.4056603773584907E-9</v>
      </c>
      <c r="AX235" s="79">
        <v>2.0178197064989623E-9</v>
      </c>
      <c r="AY235" s="79">
        <v>-6.2631027253668757E-9</v>
      </c>
      <c r="AZ235" s="79">
        <v>1.2312237945492664E-6</v>
      </c>
      <c r="BA235" s="79">
        <v>1.7937631027253665E-8</v>
      </c>
      <c r="BB235" s="79">
        <v>1.3419811320754725E-7</v>
      </c>
      <c r="BC235" s="79">
        <v>5.235849056603773E-8</v>
      </c>
      <c r="BD235" s="79">
        <v>5.8700209643605865E-9</v>
      </c>
      <c r="BE235" s="79">
        <v>6.0534591194968721E-10</v>
      </c>
      <c r="BF235" s="79">
        <v>2.4266247379454902E-9</v>
      </c>
      <c r="BG235" s="79">
        <v>1.6771488469601679E-8</v>
      </c>
      <c r="BH235" s="79">
        <v>1.4331761006289308E-8</v>
      </c>
      <c r="BI235" s="79">
        <v>0</v>
      </c>
      <c r="BJ235" s="79">
        <v>8.6875917190775668E-6</v>
      </c>
      <c r="BK235" s="79">
        <v>2.9415618448637314E-8</v>
      </c>
      <c r="BL235" s="79">
        <v>2.2759433962264148E-8</v>
      </c>
      <c r="BM235" s="79">
        <v>0</v>
      </c>
      <c r="BN235" s="79">
        <v>-2.2942872117400422E-8</v>
      </c>
      <c r="BO235" s="79">
        <v>0</v>
      </c>
      <c r="BP235" s="79">
        <v>1.9025157232704393E-8</v>
      </c>
      <c r="BQ235" s="79">
        <v>0</v>
      </c>
      <c r="BR235" s="79">
        <v>1.4659329140461215E-8</v>
      </c>
      <c r="BS235" s="79">
        <v>6.4150943396226455E-9</v>
      </c>
      <c r="BT235" s="79">
        <v>0</v>
      </c>
      <c r="BU235" s="79">
        <v>1.2371593291404607E-8</v>
      </c>
      <c r="BV235" s="79">
        <v>-1.1147798742138367E-8</v>
      </c>
      <c r="BW235" s="79">
        <v>-2.0256813417190773E-8</v>
      </c>
      <c r="BX235" s="79">
        <v>-7.3637316561844674E-9</v>
      </c>
      <c r="BY235" s="79">
        <v>0</v>
      </c>
      <c r="BZ235" s="79">
        <v>0</v>
      </c>
      <c r="CA235" s="79">
        <v>0</v>
      </c>
      <c r="CB235" s="79">
        <v>0</v>
      </c>
      <c r="CC235" s="79">
        <v>-9.9842767295597562E-10</v>
      </c>
      <c r="CD235" s="79">
        <v>0</v>
      </c>
      <c r="CE235" s="79">
        <v>0</v>
      </c>
      <c r="CF235" s="79">
        <v>0</v>
      </c>
      <c r="CG235" s="79">
        <v>-8.7945492662473788E-9</v>
      </c>
      <c r="CH235" s="79">
        <v>0</v>
      </c>
      <c r="CI235" s="79">
        <v>-4.5335429769392048E-9</v>
      </c>
      <c r="CJ235" s="79">
        <v>0</v>
      </c>
      <c r="CK235" s="79">
        <v>-2.2720125786163508E-9</v>
      </c>
      <c r="CL235" s="79">
        <v>-2.447589098532493E-9</v>
      </c>
      <c r="CM235" s="79">
        <v>0</v>
      </c>
      <c r="CN235" s="79">
        <v>0</v>
      </c>
      <c r="CO235" s="79">
        <v>0</v>
      </c>
      <c r="CP235" s="79">
        <v>0</v>
      </c>
      <c r="CQ235" s="79">
        <v>-1.5277777777777784E-9</v>
      </c>
      <c r="CR235" s="79">
        <v>0</v>
      </c>
      <c r="CS235" s="79">
        <v>0</v>
      </c>
      <c r="CT235" s="79">
        <v>0</v>
      </c>
      <c r="CU235" s="79">
        <v>0</v>
      </c>
      <c r="CV235" s="79">
        <v>0</v>
      </c>
      <c r="CW235" s="79">
        <v>0</v>
      </c>
      <c r="CX235" s="79">
        <v>0</v>
      </c>
      <c r="CY235" s="79">
        <v>0</v>
      </c>
      <c r="CZ235" s="79">
        <v>4.4496855345911968E-9</v>
      </c>
      <c r="DA235" s="79">
        <v>0</v>
      </c>
      <c r="DB235" s="79">
        <v>0</v>
      </c>
      <c r="DC235" s="79">
        <v>6.6719077568134185E-9</v>
      </c>
      <c r="DD235" s="79">
        <v>0</v>
      </c>
      <c r="DE235" s="79">
        <v>3.4748427672956001E-9</v>
      </c>
    </row>
    <row r="236" spans="1:109">
      <c r="A236" s="80">
        <v>11</v>
      </c>
      <c r="B236" s="186" t="s">
        <v>205</v>
      </c>
      <c r="C236" s="186">
        <v>0.72899999999999998</v>
      </c>
      <c r="D236" s="246">
        <v>42878</v>
      </c>
      <c r="E236" s="222" t="s">
        <v>2840</v>
      </c>
      <c r="F236" s="209">
        <v>100</v>
      </c>
      <c r="G236" s="209"/>
      <c r="H236" s="209"/>
      <c r="I236" s="209">
        <v>3.33</v>
      </c>
      <c r="J236" s="79">
        <v>1.1698458890000001</v>
      </c>
      <c r="K236" s="79">
        <v>6.30319948</v>
      </c>
      <c r="L236" s="79">
        <v>0.36800611100000002</v>
      </c>
      <c r="M236" s="79">
        <v>1.5513732876333333</v>
      </c>
      <c r="N236" s="79">
        <v>1.1395212143333326</v>
      </c>
      <c r="O236" s="79">
        <v>9</v>
      </c>
      <c r="P236" s="79">
        <v>42.33</v>
      </c>
      <c r="Q236" s="189">
        <v>1.6050874265569917</v>
      </c>
      <c r="R236" s="190">
        <v>0.34185628943714058</v>
      </c>
      <c r="S236" s="191">
        <v>4.9963048178613398</v>
      </c>
      <c r="T236" s="186">
        <v>-4.2119883040935679E-6</v>
      </c>
      <c r="U236" s="79">
        <v>-1.1301169590643271E-8</v>
      </c>
      <c r="V236" s="79">
        <v>7.5204678362573102E-8</v>
      </c>
      <c r="W236" s="83">
        <v>3.5087719298245615E-6</v>
      </c>
      <c r="X236" s="79">
        <v>3.0116959064327521E-8</v>
      </c>
      <c r="Y236" s="79">
        <v>5.9385964912280707E-7</v>
      </c>
      <c r="Z236" s="79">
        <v>-7.5292397660819008E-8</v>
      </c>
      <c r="AA236" s="79">
        <v>-1.4619883040940555E-11</v>
      </c>
      <c r="AB236" s="79">
        <v>5.2777777777777777E-6</v>
      </c>
      <c r="AC236" s="79">
        <v>1.1549707602339185E-7</v>
      </c>
      <c r="AD236" s="79">
        <v>3.3654970760233929E-7</v>
      </c>
      <c r="AE236" s="79">
        <v>-4.3859649122807379E-10</v>
      </c>
      <c r="AF236" s="79">
        <v>-5.6871345029239774E-9</v>
      </c>
      <c r="AG236" s="79">
        <v>1.6052631578947364E-7</v>
      </c>
      <c r="AH236" s="79">
        <v>-1.6798245614035099E-8</v>
      </c>
      <c r="AI236" s="79">
        <v>2.7266081871345029E-6</v>
      </c>
      <c r="AJ236" s="79">
        <v>-1.2263157894736841E-7</v>
      </c>
      <c r="AK236" s="79">
        <v>7.2368421052631578E-8</v>
      </c>
      <c r="AL236" s="79">
        <v>-1.6081871345029243E-11</v>
      </c>
      <c r="AM236" s="79">
        <v>4.4035087719298259E-7</v>
      </c>
      <c r="AN236" s="199">
        <v>1.0407894736842103E-8</v>
      </c>
      <c r="AO236" s="79">
        <v>2.0014619883040934E-9</v>
      </c>
      <c r="AP236" s="79">
        <v>0</v>
      </c>
      <c r="AQ236" s="79">
        <v>-9.8976608187134523E-9</v>
      </c>
      <c r="AR236" s="79">
        <v>3.0219298245614028E-8</v>
      </c>
      <c r="AS236" s="79">
        <v>1.4649122807017541E-8</v>
      </c>
      <c r="AT236" s="79">
        <v>5.467836257309942E-8</v>
      </c>
      <c r="AU236" s="79">
        <v>2.297514619883041E-6</v>
      </c>
      <c r="AV236" s="79">
        <v>-4.0350877192982427E-8</v>
      </c>
      <c r="AW236" s="79">
        <v>2.1900584795321678E-9</v>
      </c>
      <c r="AX236" s="79">
        <v>1.9035087719298247E-8</v>
      </c>
      <c r="AY236" s="79">
        <v>-3.9912280701754388E-9</v>
      </c>
      <c r="AZ236" s="79">
        <v>3.7086257309941519E-7</v>
      </c>
      <c r="BA236" s="79">
        <v>8.6111111111111077E-9</v>
      </c>
      <c r="BB236" s="79">
        <v>2.8362573099415212E-7</v>
      </c>
      <c r="BC236" s="79">
        <v>1.0903508771929824E-7</v>
      </c>
      <c r="BD236" s="79">
        <v>6.8157894736842112E-9</v>
      </c>
      <c r="BE236" s="79">
        <v>0</v>
      </c>
      <c r="BF236" s="79">
        <v>5.3128654970760219E-9</v>
      </c>
      <c r="BG236" s="79">
        <v>4.2339181286549705E-8</v>
      </c>
      <c r="BH236" s="79">
        <v>0</v>
      </c>
      <c r="BI236" s="79">
        <v>0</v>
      </c>
      <c r="BJ236" s="79">
        <v>2.3763157894736841E-6</v>
      </c>
      <c r="BK236" s="79">
        <v>1.0482456140350878E-8</v>
      </c>
      <c r="BL236" s="79">
        <v>0</v>
      </c>
      <c r="BM236" s="79">
        <v>0</v>
      </c>
      <c r="BN236" s="79">
        <v>0</v>
      </c>
      <c r="BO236" s="79">
        <v>0</v>
      </c>
      <c r="BP236" s="79">
        <v>2.9415204678362583E-8</v>
      </c>
      <c r="BQ236" s="79">
        <v>0</v>
      </c>
      <c r="BR236" s="79">
        <v>4.423976608187133E-9</v>
      </c>
      <c r="BS236" s="79">
        <v>0</v>
      </c>
      <c r="BT236" s="79">
        <v>0</v>
      </c>
      <c r="BU236" s="79">
        <v>-5.2236842105263171E-9</v>
      </c>
      <c r="BV236" s="79">
        <v>-9.254385964912284E-10</v>
      </c>
      <c r="BW236" s="79">
        <v>-1.1023391812865494E-8</v>
      </c>
      <c r="BX236" s="79">
        <v>0</v>
      </c>
      <c r="BY236" s="79">
        <v>0</v>
      </c>
      <c r="BZ236" s="79">
        <v>0</v>
      </c>
      <c r="CA236" s="79">
        <v>-1.0029239766081871E-8</v>
      </c>
      <c r="CB236" s="79">
        <v>0</v>
      </c>
      <c r="CC236" s="79">
        <v>-3.2558479532163759E-9</v>
      </c>
      <c r="CD236" s="79">
        <v>0</v>
      </c>
      <c r="CE236" s="79">
        <v>0</v>
      </c>
      <c r="CF236" s="79">
        <v>0</v>
      </c>
      <c r="CG236" s="79">
        <v>-6.7602339181286573E-9</v>
      </c>
      <c r="CH236" s="79">
        <v>0</v>
      </c>
      <c r="CI236" s="79">
        <v>-2.5116959064327486E-9</v>
      </c>
      <c r="CJ236" s="79">
        <v>0</v>
      </c>
      <c r="CK236" s="79">
        <v>0</v>
      </c>
      <c r="CL236" s="79">
        <v>-2.8318713450292414E-9</v>
      </c>
      <c r="CM236" s="79">
        <v>0</v>
      </c>
      <c r="CN236" s="79">
        <v>0</v>
      </c>
      <c r="CO236" s="79">
        <v>0</v>
      </c>
      <c r="CP236" s="79">
        <v>0</v>
      </c>
      <c r="CQ236" s="79">
        <v>7.6549707602339194E-9</v>
      </c>
      <c r="CR236" s="79">
        <v>0</v>
      </c>
      <c r="CS236" s="79">
        <v>0</v>
      </c>
      <c r="CT236" s="79">
        <v>0</v>
      </c>
      <c r="CU236" s="79">
        <v>0</v>
      </c>
      <c r="CV236" s="79">
        <v>0</v>
      </c>
      <c r="CW236" s="79">
        <v>0</v>
      </c>
      <c r="CX236" s="79">
        <v>0</v>
      </c>
      <c r="CY236" s="79">
        <v>0</v>
      </c>
      <c r="CZ236" s="79">
        <v>0</v>
      </c>
      <c r="DA236" s="79">
        <v>0</v>
      </c>
      <c r="DB236" s="79">
        <v>0</v>
      </c>
      <c r="DC236" s="79">
        <v>0</v>
      </c>
      <c r="DD236" s="79">
        <v>0</v>
      </c>
      <c r="DE236" s="79">
        <v>3.7426900584795335E-10</v>
      </c>
    </row>
    <row r="237" spans="1:109">
      <c r="A237" s="80">
        <v>23</v>
      </c>
      <c r="B237" s="186" t="s">
        <v>902</v>
      </c>
      <c r="C237" s="186">
        <v>0.69799999999999995</v>
      </c>
      <c r="D237" s="251">
        <v>42883</v>
      </c>
      <c r="E237" s="188" t="s">
        <v>26</v>
      </c>
      <c r="F237" s="85">
        <v>100</v>
      </c>
      <c r="G237" s="85">
        <v>0.9</v>
      </c>
      <c r="H237" s="85">
        <v>9</v>
      </c>
      <c r="I237" s="85"/>
      <c r="J237" s="79">
        <v>0.47640486599999998</v>
      </c>
      <c r="K237" s="79">
        <v>7.164390933</v>
      </c>
      <c r="L237" s="79">
        <v>0.222380195</v>
      </c>
      <c r="M237" s="79">
        <v>1.1612452635999999</v>
      </c>
      <c r="N237" s="79">
        <v>1.0164302709999997</v>
      </c>
      <c r="O237" s="79">
        <v>1.67</v>
      </c>
      <c r="P237" s="79">
        <v>41</v>
      </c>
      <c r="Q237" s="189">
        <v>1.2755932236584411</v>
      </c>
      <c r="R237" s="190">
        <v>0.25041988803292642</v>
      </c>
      <c r="S237" s="191">
        <v>4.6794461026243637</v>
      </c>
      <c r="T237" s="186">
        <v>-4.1155901304416163E-6</v>
      </c>
      <c r="U237" s="83">
        <v>-1.4930064435014925E-8</v>
      </c>
      <c r="V237" s="79">
        <v>-3.3297972654408165E-9</v>
      </c>
      <c r="W237" s="83">
        <v>-2.9761904761904763E-6</v>
      </c>
      <c r="X237" s="79">
        <v>-3.8110953952538138E-8</v>
      </c>
      <c r="Y237" s="79">
        <v>-2.459531667452461E-8</v>
      </c>
      <c r="Z237" s="79">
        <v>-9.4688040232594698E-8</v>
      </c>
      <c r="AA237" s="79">
        <v>-1.139399654251136E-9</v>
      </c>
      <c r="AB237" s="79">
        <v>1.6403426056891404E-6</v>
      </c>
      <c r="AC237" s="199">
        <v>5.0388967468175381E-8</v>
      </c>
      <c r="AD237" s="199">
        <v>1.0991277699198492E-7</v>
      </c>
      <c r="AE237" s="79">
        <v>-6.0407826496935431E-9</v>
      </c>
      <c r="AF237" s="79">
        <v>0</v>
      </c>
      <c r="AG237" s="79">
        <v>1.6550762219079039E-7</v>
      </c>
      <c r="AH237" s="199">
        <v>-2.219864843627218E-8</v>
      </c>
      <c r="AI237" s="79">
        <v>3.4997249724972491E-7</v>
      </c>
      <c r="AJ237" s="79">
        <v>-9.25271098538425E-8</v>
      </c>
      <c r="AK237" s="79">
        <v>-5.2844570171302841E-8</v>
      </c>
      <c r="AL237" s="79">
        <v>0</v>
      </c>
      <c r="AM237" s="79">
        <v>-1.4252318088951758E-7</v>
      </c>
      <c r="AN237" s="199">
        <v>-3.1274556027031275E-9</v>
      </c>
      <c r="AO237" s="79">
        <v>0</v>
      </c>
      <c r="AP237" s="199">
        <v>0</v>
      </c>
      <c r="AQ237" s="79">
        <v>-6.040782649693534E-9</v>
      </c>
      <c r="AR237" s="79">
        <v>-1.5381895332390387E-8</v>
      </c>
      <c r="AS237" s="79">
        <v>-2.6785714285714278E-9</v>
      </c>
      <c r="AT237" s="79">
        <v>2.1923620933521916E-8</v>
      </c>
      <c r="AU237" s="79">
        <v>4.2629262926292629E-6</v>
      </c>
      <c r="AV237" s="79">
        <v>-8.2999371365707994E-8</v>
      </c>
      <c r="AW237" s="79">
        <v>1.9035832154644033E-9</v>
      </c>
      <c r="AX237" s="79">
        <v>2.6176724815338673E-8</v>
      </c>
      <c r="AY237" s="79">
        <v>-1.8040821939336788E-9</v>
      </c>
      <c r="AZ237" s="79">
        <v>9.1024280999528542E-8</v>
      </c>
      <c r="BA237" s="79">
        <v>2.3475561841898423E-9</v>
      </c>
      <c r="BB237" s="79">
        <v>1.4203206034889204E-7</v>
      </c>
      <c r="BC237" s="79">
        <v>1.8318796165330814E-8</v>
      </c>
      <c r="BD237" s="79">
        <v>2.9575278956467064E-9</v>
      </c>
      <c r="BE237" s="79">
        <v>8.8401697312584135E-12</v>
      </c>
      <c r="BF237" s="79">
        <v>-1.0205484834197698E-9</v>
      </c>
      <c r="BG237" s="79">
        <v>2.6078500707213583E-8</v>
      </c>
      <c r="BH237" s="79">
        <v>-3.0056577086280237E-10</v>
      </c>
      <c r="BI237" s="79">
        <v>0</v>
      </c>
      <c r="BJ237" s="79">
        <v>5.0860443187175865E-7</v>
      </c>
      <c r="BK237" s="79">
        <v>4.315967311016814E-9</v>
      </c>
      <c r="BL237" s="79">
        <v>4.3257897218293254E-9</v>
      </c>
      <c r="BM237" s="79">
        <v>0</v>
      </c>
      <c r="BN237" s="79">
        <v>4.3611504007543566E-9</v>
      </c>
      <c r="BO237" s="79">
        <v>0</v>
      </c>
      <c r="BP237" s="79">
        <v>6.5220807795065223E-9</v>
      </c>
      <c r="BQ237" s="79">
        <v>0</v>
      </c>
      <c r="BR237" s="79">
        <v>1.4537168002514574E-9</v>
      </c>
      <c r="BS237" s="79">
        <v>1.1688668866886677E-9</v>
      </c>
      <c r="BT237" s="79">
        <v>0</v>
      </c>
      <c r="BU237" s="79">
        <v>-1.3928178532138931E-8</v>
      </c>
      <c r="BV237" s="79">
        <v>-1.0500157158572994E-9</v>
      </c>
      <c r="BW237" s="79">
        <v>-4.4200848656293696E-10</v>
      </c>
      <c r="BX237" s="79">
        <v>0</v>
      </c>
      <c r="BY237" s="79">
        <v>0</v>
      </c>
      <c r="BZ237" s="79">
        <v>-5.8050447901933087E-10</v>
      </c>
      <c r="CA237" s="79">
        <v>-4.5183089737545199E-9</v>
      </c>
      <c r="CB237" s="79">
        <v>-4.6263554926921182E-10</v>
      </c>
      <c r="CC237" s="79">
        <v>-1.0539446801823035E-9</v>
      </c>
      <c r="CD237" s="79">
        <v>0</v>
      </c>
      <c r="CE237" s="79">
        <v>-7.3668081093823193E-11</v>
      </c>
      <c r="CF237" s="79">
        <v>1.0303708942322804E-9</v>
      </c>
      <c r="CG237" s="79">
        <v>-3.6942087065849444E-9</v>
      </c>
      <c r="CH237" s="79">
        <v>0</v>
      </c>
      <c r="CI237" s="79">
        <v>4.960317460317459E-10</v>
      </c>
      <c r="CJ237" s="79">
        <v>0</v>
      </c>
      <c r="CK237" s="79">
        <v>-9.7536539368222598E-10</v>
      </c>
      <c r="CL237" s="79">
        <v>-3.3592644978783495E-10</v>
      </c>
      <c r="CM237" s="79">
        <v>0</v>
      </c>
      <c r="CN237" s="79">
        <v>0</v>
      </c>
      <c r="CO237" s="79">
        <v>1.5372072921577869E-9</v>
      </c>
      <c r="CP237" s="79">
        <v>0</v>
      </c>
      <c r="CQ237" s="79">
        <v>7.7705091937765203E-8</v>
      </c>
      <c r="CR237" s="79">
        <v>7.1841112682696833E-9</v>
      </c>
      <c r="CS237" s="79">
        <v>-2.023416627377024E-10</v>
      </c>
      <c r="CT237" s="79">
        <v>2.8406412069778408E-10</v>
      </c>
      <c r="CU237" s="79">
        <v>0</v>
      </c>
      <c r="CV237" s="79">
        <v>0</v>
      </c>
      <c r="CW237" s="79">
        <v>0</v>
      </c>
      <c r="CX237" s="79">
        <v>3.8405626276913429E-10</v>
      </c>
      <c r="CY237" s="79">
        <v>-5.3532138928178533E-11</v>
      </c>
      <c r="CZ237" s="79">
        <v>1.7267798208392284E-9</v>
      </c>
      <c r="DA237" s="79">
        <v>0</v>
      </c>
      <c r="DB237" s="79">
        <v>0</v>
      </c>
      <c r="DC237" s="79">
        <v>0</v>
      </c>
      <c r="DD237" s="79">
        <v>-1.2867358164387868E-10</v>
      </c>
      <c r="DE237" s="79">
        <v>4.4397296872544414E-10</v>
      </c>
    </row>
    <row r="238" spans="1:109">
      <c r="A238" s="85">
        <v>33</v>
      </c>
      <c r="B238" s="86" t="s">
        <v>88</v>
      </c>
      <c r="C238" s="85">
        <v>0.75800000000000001</v>
      </c>
      <c r="D238" s="252">
        <v>42879</v>
      </c>
      <c r="E238" s="88" t="s">
        <v>16</v>
      </c>
      <c r="F238" s="85">
        <v>100</v>
      </c>
      <c r="G238" s="85"/>
      <c r="H238" s="85"/>
      <c r="I238" s="85">
        <v>12</v>
      </c>
      <c r="J238" s="86"/>
      <c r="K238" s="86"/>
      <c r="L238" s="86"/>
      <c r="M238" s="86"/>
      <c r="N238" s="86"/>
      <c r="O238" s="210"/>
      <c r="P238" s="86"/>
      <c r="Q238" s="189">
        <v>1.0213700352526438</v>
      </c>
      <c r="R238" s="190">
        <v>0.22567261483114956</v>
      </c>
      <c r="S238" s="191">
        <v>4.5715410889150023</v>
      </c>
      <c r="T238" s="74">
        <v>-4.0036065070595465E-6</v>
      </c>
      <c r="U238" s="79">
        <v>-3.032918968692448E-8</v>
      </c>
      <c r="V238" s="79">
        <v>-1.4560313075506451E-8</v>
      </c>
      <c r="W238" s="83">
        <v>-9.5917740945365249E-8</v>
      </c>
      <c r="X238" s="79">
        <v>-7.5966850828729154E-8</v>
      </c>
      <c r="Y238" s="79">
        <v>-2.8909607120933093E-8</v>
      </c>
      <c r="Z238" s="79">
        <v>-1.7361111111111104E-7</v>
      </c>
      <c r="AA238" s="79">
        <v>1.1337476979742159E-8</v>
      </c>
      <c r="AB238" s="79">
        <v>1.0953806015960711E-5</v>
      </c>
      <c r="AC238" s="79">
        <v>1.3908072437077955E-7</v>
      </c>
      <c r="AD238" s="79">
        <v>1.5672958870472677E-7</v>
      </c>
      <c r="AE238" s="79">
        <v>-7.8652547575199525E-9</v>
      </c>
      <c r="AF238" s="79">
        <v>8.2124769797421706E-9</v>
      </c>
      <c r="AG238" s="79">
        <v>1.4656230816451812E-7</v>
      </c>
      <c r="AH238" s="199">
        <v>-1.5346838551258419E-8</v>
      </c>
      <c r="AI238" s="79">
        <v>2.09868017188459E-7</v>
      </c>
      <c r="AJ238" s="79">
        <v>-7.7501534683855099E-8</v>
      </c>
      <c r="AK238" s="79">
        <v>3.4914057704112958E-8</v>
      </c>
      <c r="AL238" s="79">
        <v>0</v>
      </c>
      <c r="AM238" s="79">
        <v>-1.2661141804788217E-7</v>
      </c>
      <c r="AN238" s="199">
        <v>0</v>
      </c>
      <c r="AO238" s="79">
        <v>-5.5440454266421056E-9</v>
      </c>
      <c r="AP238" s="79">
        <v>1.1318293431553099E-8</v>
      </c>
      <c r="AQ238" s="79">
        <v>0</v>
      </c>
      <c r="AR238" s="79">
        <v>1.840085942295887E-6</v>
      </c>
      <c r="AS238" s="79">
        <v>-2.4683471454880292E-8</v>
      </c>
      <c r="AT238" s="79">
        <v>0</v>
      </c>
      <c r="AU238" s="79">
        <v>0</v>
      </c>
      <c r="AV238" s="79">
        <v>1.5730509515039974E-8</v>
      </c>
      <c r="AW238" s="79">
        <v>2.5725138121547001E-9</v>
      </c>
      <c r="AX238" s="79">
        <v>3.7465469613259668E-8</v>
      </c>
      <c r="AY238" s="79">
        <v>2.1853898096992015E-8</v>
      </c>
      <c r="AZ238" s="79">
        <v>1.3940684468999387E-7</v>
      </c>
      <c r="BA238" s="79">
        <v>3.9326273787599762E-9</v>
      </c>
      <c r="BB238" s="79">
        <v>1.079074585635359E-7</v>
      </c>
      <c r="BC238" s="79">
        <v>3.7369551872314302E-8</v>
      </c>
      <c r="BD238" s="79">
        <v>2.808471454880292E-9</v>
      </c>
      <c r="BE238" s="79">
        <v>0</v>
      </c>
      <c r="BF238" s="79">
        <v>1.9759054634745247E-9</v>
      </c>
      <c r="BG238" s="79">
        <v>2.894797421731123E-8</v>
      </c>
      <c r="BH238" s="79">
        <v>3.9978514426028284E-9</v>
      </c>
      <c r="BI238" s="79">
        <v>0</v>
      </c>
      <c r="BJ238" s="79">
        <v>6.4322437077961943E-7</v>
      </c>
      <c r="BK238" s="79">
        <v>3.8712400245549408E-9</v>
      </c>
      <c r="BL238" s="79">
        <v>3.8578115408225916E-9</v>
      </c>
      <c r="BM238" s="79">
        <v>0</v>
      </c>
      <c r="BN238" s="79">
        <v>1.5097452424800481E-8</v>
      </c>
      <c r="BO238" s="79">
        <v>0</v>
      </c>
      <c r="BP238" s="79">
        <v>1.4460558624923266E-8</v>
      </c>
      <c r="BQ238" s="79">
        <v>0</v>
      </c>
      <c r="BR238" s="79">
        <v>2.0603130755064443E-9</v>
      </c>
      <c r="BS238" s="79">
        <v>4.2625844076120334E-9</v>
      </c>
      <c r="BT238" s="79">
        <v>2.7432473910374527E-8</v>
      </c>
      <c r="BU238" s="79">
        <v>0</v>
      </c>
      <c r="BV238" s="79">
        <v>1.0167280540208702E-9</v>
      </c>
      <c r="BW238" s="79">
        <v>-4.0285451197052376E-10</v>
      </c>
      <c r="BX238" s="79">
        <v>0</v>
      </c>
      <c r="BY238" s="79">
        <v>0</v>
      </c>
      <c r="BZ238" s="79">
        <v>0</v>
      </c>
      <c r="CA238" s="79">
        <v>-2.9926335174953986E-9</v>
      </c>
      <c r="CB238" s="79">
        <v>2.246393492940454E-9</v>
      </c>
      <c r="CC238" s="79">
        <v>-1.8857427869858795E-9</v>
      </c>
      <c r="CD238" s="79">
        <v>0</v>
      </c>
      <c r="CE238" s="79">
        <v>-1.9068446899938598E-9</v>
      </c>
      <c r="CF238" s="79">
        <v>-4.7095610804174324E-9</v>
      </c>
      <c r="CG238" s="79">
        <v>0</v>
      </c>
      <c r="CH238" s="79">
        <v>0</v>
      </c>
      <c r="CI238" s="79">
        <v>-5.4673112338857915E-10</v>
      </c>
      <c r="CJ238" s="79">
        <v>0</v>
      </c>
      <c r="CK238" s="79">
        <v>8.8244321669734826E-11</v>
      </c>
      <c r="CL238" s="79">
        <v>3.1499386126457949E-9</v>
      </c>
      <c r="CM238" s="79">
        <v>0</v>
      </c>
      <c r="CN238" s="79">
        <v>0</v>
      </c>
      <c r="CO238" s="79">
        <v>3.8367096378152518E-12</v>
      </c>
      <c r="CP238" s="79">
        <v>-6.5991405770411271E-11</v>
      </c>
      <c r="CQ238" s="79">
        <v>-4.9493554327808444E-10</v>
      </c>
      <c r="CR238" s="79">
        <v>0</v>
      </c>
      <c r="CS238" s="79">
        <v>0</v>
      </c>
      <c r="CT238" s="79">
        <v>0</v>
      </c>
      <c r="CU238" s="79">
        <v>0</v>
      </c>
      <c r="CV238" s="79">
        <v>0</v>
      </c>
      <c r="CW238" s="79">
        <v>0</v>
      </c>
      <c r="CX238" s="79">
        <v>0</v>
      </c>
      <c r="CY238" s="79">
        <v>0</v>
      </c>
      <c r="CZ238" s="79">
        <v>0</v>
      </c>
      <c r="DA238" s="79">
        <v>0</v>
      </c>
      <c r="DB238" s="79">
        <v>0</v>
      </c>
      <c r="DC238" s="79">
        <v>0</v>
      </c>
      <c r="DD238" s="79">
        <v>0</v>
      </c>
      <c r="DE238" s="79">
        <v>0</v>
      </c>
    </row>
    <row r="239" spans="1:109">
      <c r="A239" s="80">
        <v>26</v>
      </c>
      <c r="B239" s="186" t="s">
        <v>738</v>
      </c>
      <c r="C239" s="186">
        <v>0.66</v>
      </c>
      <c r="D239" s="251">
        <v>42881</v>
      </c>
      <c r="E239" s="188" t="s">
        <v>26</v>
      </c>
      <c r="F239" s="85">
        <v>100</v>
      </c>
      <c r="G239" s="85">
        <v>1</v>
      </c>
      <c r="H239" s="85">
        <v>10</v>
      </c>
      <c r="I239" s="85"/>
      <c r="J239" s="79">
        <v>0.83019613599999997</v>
      </c>
      <c r="K239" s="79">
        <v>4.6018699129999998</v>
      </c>
      <c r="L239" s="79">
        <v>0.50505431599999995</v>
      </c>
      <c r="M239" s="79">
        <v>1.0554090715333333</v>
      </c>
      <c r="N239" s="79">
        <v>1.2783300953333332</v>
      </c>
      <c r="O239" s="79">
        <v>0.17</v>
      </c>
      <c r="P239" s="79">
        <v>72.83</v>
      </c>
      <c r="Q239" s="189">
        <v>1.2141799843321583</v>
      </c>
      <c r="R239" s="190">
        <v>0.27382084992057915</v>
      </c>
      <c r="S239" s="191">
        <v>4.2337663533098313</v>
      </c>
      <c r="T239" s="186">
        <v>-3.9969834087481164E-6</v>
      </c>
      <c r="U239" s="83">
        <v>-2.4352689793866274E-8</v>
      </c>
      <c r="V239" s="79">
        <v>1.9167923579688267E-9</v>
      </c>
      <c r="W239" s="83">
        <v>-4.2420814479638011E-7</v>
      </c>
      <c r="X239" s="79">
        <v>7.8557063851181506E-9</v>
      </c>
      <c r="Y239" s="79">
        <v>-2.5138260432378103E-9</v>
      </c>
      <c r="Z239" s="79">
        <v>-3.3151080945198358E-8</v>
      </c>
      <c r="AA239" s="79">
        <v>3.9906988436400274E-9</v>
      </c>
      <c r="AB239" s="79">
        <v>-5.9074912016088493E-6</v>
      </c>
      <c r="AC239" s="199">
        <v>-6.2845651080938277E-10</v>
      </c>
      <c r="AD239" s="199">
        <v>1.7043740573152335E-7</v>
      </c>
      <c r="AE239" s="79">
        <v>-2.0424836601307242E-9</v>
      </c>
      <c r="AF239" s="79">
        <v>0</v>
      </c>
      <c r="AG239" s="79">
        <v>6.9130216189039364E-9</v>
      </c>
      <c r="AH239" s="199">
        <v>5.6561085972850586E-9</v>
      </c>
      <c r="AI239" s="79">
        <v>1.4470211161387646E-7</v>
      </c>
      <c r="AJ239" s="79">
        <v>-7.1015585721468064E-8</v>
      </c>
      <c r="AK239" s="79">
        <v>2.6238059326294646E-8</v>
      </c>
      <c r="AL239" s="79">
        <v>0</v>
      </c>
      <c r="AM239" s="79">
        <v>-4.3991955756661816E-9</v>
      </c>
      <c r="AN239" s="199">
        <v>-7.117269984917028E-10</v>
      </c>
      <c r="AO239" s="79">
        <v>0</v>
      </c>
      <c r="AP239" s="199">
        <v>0</v>
      </c>
      <c r="AQ239" s="79">
        <v>-6.5987933634992455E-9</v>
      </c>
      <c r="AR239" s="79">
        <v>-1.3386123680241333E-8</v>
      </c>
      <c r="AS239" s="79">
        <v>-6.6553544494720978E-9</v>
      </c>
      <c r="AT239" s="79">
        <v>2.1885997988939163E-8</v>
      </c>
      <c r="AU239" s="79">
        <v>2.1807440925087986E-7</v>
      </c>
      <c r="AV239" s="79">
        <v>2.5138260432378103E-9</v>
      </c>
      <c r="AW239" s="79">
        <v>3.2679738562091533E-9</v>
      </c>
      <c r="AX239" s="79">
        <v>6.7401960784313705E-9</v>
      </c>
      <c r="AY239" s="79">
        <v>-4.4211915535444948E-9</v>
      </c>
      <c r="AZ239" s="79">
        <v>1.1767848164906985E-7</v>
      </c>
      <c r="BA239" s="79">
        <v>6.5516591251885416E-9</v>
      </c>
      <c r="BB239" s="79">
        <v>1.2993338360985418E-7</v>
      </c>
      <c r="BC239" s="79">
        <v>7.5571895424836614E-8</v>
      </c>
      <c r="BD239" s="79">
        <v>3.6937531422825531E-9</v>
      </c>
      <c r="BE239" s="79">
        <v>1.1689291101055819E-9</v>
      </c>
      <c r="BF239" s="79">
        <v>2.6018099547511324E-9</v>
      </c>
      <c r="BG239" s="79">
        <v>3.9969834087481139E-8</v>
      </c>
      <c r="BH239" s="79">
        <v>7.2005404725993008E-9</v>
      </c>
      <c r="BI239" s="79">
        <v>0</v>
      </c>
      <c r="BJ239" s="79">
        <v>1.5117521367521367E-7</v>
      </c>
      <c r="BK239" s="79">
        <v>1.5334338863750631E-9</v>
      </c>
      <c r="BL239" s="79">
        <v>1.4800150829562623E-9</v>
      </c>
      <c r="BM239" s="79">
        <v>0</v>
      </c>
      <c r="BN239" s="79">
        <v>2.0911890397184522E-8</v>
      </c>
      <c r="BO239" s="79">
        <v>0</v>
      </c>
      <c r="BP239" s="79">
        <v>1.67955002513826E-8</v>
      </c>
      <c r="BQ239" s="79">
        <v>0</v>
      </c>
      <c r="BR239" s="79">
        <v>1.1642156862745073E-9</v>
      </c>
      <c r="BS239" s="79">
        <v>1.9435017596782306E-9</v>
      </c>
      <c r="BT239" s="79">
        <v>0</v>
      </c>
      <c r="BU239" s="79">
        <v>-2.3410005027652092E-9</v>
      </c>
      <c r="BV239" s="79">
        <v>-4.3677727501256904E-10</v>
      </c>
      <c r="BW239" s="79">
        <v>-2.4195575666163958E-9</v>
      </c>
      <c r="BX239" s="79">
        <v>0</v>
      </c>
      <c r="BY239" s="79">
        <v>0</v>
      </c>
      <c r="BZ239" s="79">
        <v>-4.7448466566113723E-10</v>
      </c>
      <c r="CA239" s="79">
        <v>-4.1006787330316693E-9</v>
      </c>
      <c r="CB239" s="79">
        <v>2.4949723479135271E-9</v>
      </c>
      <c r="CC239" s="79">
        <v>-7.3686525892408332E-10</v>
      </c>
      <c r="CD239" s="79">
        <v>-1.6779788838612353E-9</v>
      </c>
      <c r="CE239" s="79">
        <v>0</v>
      </c>
      <c r="CF239" s="79">
        <v>0</v>
      </c>
      <c r="CG239" s="79">
        <v>-1.9780668677727503E-9</v>
      </c>
      <c r="CH239" s="79">
        <v>0</v>
      </c>
      <c r="CI239" s="79">
        <v>-8.4841628959275396E-11</v>
      </c>
      <c r="CJ239" s="79">
        <v>0</v>
      </c>
      <c r="CK239" s="79">
        <v>2.4038461538461684E-10</v>
      </c>
      <c r="CL239" s="79">
        <v>-2.7322146807440934E-9</v>
      </c>
      <c r="CM239" s="79">
        <v>0</v>
      </c>
      <c r="CN239" s="79">
        <v>0</v>
      </c>
      <c r="CO239" s="79">
        <v>0</v>
      </c>
      <c r="CP239" s="79">
        <v>0</v>
      </c>
      <c r="CQ239" s="79">
        <v>-1.6245600804424324E-9</v>
      </c>
      <c r="CR239" s="79">
        <v>0</v>
      </c>
      <c r="CS239" s="79">
        <v>-6.913021618904345E-12</v>
      </c>
      <c r="CT239" s="79">
        <v>0</v>
      </c>
      <c r="CU239" s="79">
        <v>0</v>
      </c>
      <c r="CV239" s="79">
        <v>0</v>
      </c>
      <c r="CW239" s="79">
        <v>0</v>
      </c>
      <c r="CX239" s="79">
        <v>0</v>
      </c>
      <c r="CY239" s="79">
        <v>0</v>
      </c>
      <c r="CZ239" s="79">
        <v>1.1381347410759174E-8</v>
      </c>
      <c r="DA239" s="79">
        <v>2.031485671191554E-9</v>
      </c>
      <c r="DB239" s="79">
        <v>0</v>
      </c>
      <c r="DC239" s="79">
        <v>0</v>
      </c>
      <c r="DD239" s="79">
        <v>-3.1737053795877275E-10</v>
      </c>
      <c r="DE239" s="79">
        <v>3.723604826546007E-10</v>
      </c>
    </row>
    <row r="240" spans="1:109">
      <c r="A240" s="80">
        <v>39</v>
      </c>
      <c r="B240" s="79" t="s">
        <v>262</v>
      </c>
      <c r="C240" s="186">
        <v>0.70499999999999996</v>
      </c>
      <c r="D240" s="246">
        <v>42877</v>
      </c>
      <c r="E240" s="188" t="s">
        <v>16</v>
      </c>
      <c r="F240" s="85">
        <v>60</v>
      </c>
      <c r="G240" s="85"/>
      <c r="H240" s="85"/>
      <c r="I240" s="85">
        <v>11.67</v>
      </c>
      <c r="J240" s="79">
        <v>1.306230008</v>
      </c>
      <c r="K240" s="79">
        <v>8.5269388579999994</v>
      </c>
      <c r="L240" s="79">
        <v>0.237491694</v>
      </c>
      <c r="M240" s="79">
        <v>1.2653864261666667</v>
      </c>
      <c r="N240" s="79">
        <v>1.2195367473333334</v>
      </c>
      <c r="O240" s="79">
        <v>0</v>
      </c>
      <c r="P240" s="79">
        <v>70.67</v>
      </c>
      <c r="Q240" s="189">
        <v>1.4032439091265179</v>
      </c>
      <c r="R240" s="190">
        <v>0.24018838232295545</v>
      </c>
      <c r="S240" s="191">
        <v>4.089593066980024</v>
      </c>
      <c r="T240" s="186">
        <v>-3.9814814814814814E-6</v>
      </c>
      <c r="U240" s="83">
        <v>3.4673489278752418E-8</v>
      </c>
      <c r="V240" s="79">
        <v>9.6003898635477561E-7</v>
      </c>
      <c r="W240" s="83">
        <v>6.7982456140350876E-6</v>
      </c>
      <c r="X240" s="79">
        <v>-1.5277777777777769E-7</v>
      </c>
      <c r="Y240" s="79">
        <v>5.0395955165692005E-6</v>
      </c>
      <c r="Z240" s="79">
        <v>-1.7690058479532159E-7</v>
      </c>
      <c r="AA240" s="79">
        <v>4.1008771929824585E-8</v>
      </c>
      <c r="AB240" s="79">
        <v>4.4346978557504877E-6</v>
      </c>
      <c r="AC240" s="199">
        <v>8.0506822612085801E-7</v>
      </c>
      <c r="AD240" s="199">
        <v>3.3687865497076021E-6</v>
      </c>
      <c r="AE240" s="79">
        <v>1.9498050682261211E-7</v>
      </c>
      <c r="AF240" s="79">
        <v>-4.7392787524366472E-9</v>
      </c>
      <c r="AG240" s="79">
        <v>1.4434697855750486E-6</v>
      </c>
      <c r="AH240" s="199">
        <v>7.1028265107212495E-8</v>
      </c>
      <c r="AI240" s="79">
        <v>2.3669590643274856E-5</v>
      </c>
      <c r="AJ240" s="79">
        <v>-2.5643274853801171E-7</v>
      </c>
      <c r="AK240" s="79">
        <v>6.751949317738792E-7</v>
      </c>
      <c r="AL240" s="79">
        <v>2.0422758284600386E-8</v>
      </c>
      <c r="AM240" s="79">
        <v>6.7824074074074075E-6</v>
      </c>
      <c r="AN240" s="199">
        <v>1.1137914230019497E-7</v>
      </c>
      <c r="AO240" s="79">
        <v>3.8133528265107215E-8</v>
      </c>
      <c r="AP240" s="199">
        <v>3.7085769980506819E-8</v>
      </c>
      <c r="AQ240" s="79">
        <v>7.8533138401559464E-8</v>
      </c>
      <c r="AR240" s="79">
        <v>4.5333820662768023E-7</v>
      </c>
      <c r="AS240" s="79">
        <v>2.2662037037037034E-7</v>
      </c>
      <c r="AT240" s="79">
        <v>5.2387914230019495E-7</v>
      </c>
      <c r="AU240" s="79">
        <v>1.1143049951267055E-5</v>
      </c>
      <c r="AV240" s="79">
        <v>-3.4442007797269895E-10</v>
      </c>
      <c r="AW240" s="79">
        <v>3.1343923001949325E-8</v>
      </c>
      <c r="AX240" s="79">
        <v>1.6384396686159846E-6</v>
      </c>
      <c r="AY240" s="79">
        <v>-5.8235867446393753E-9</v>
      </c>
      <c r="AZ240" s="79">
        <v>3.7948905945419103E-6</v>
      </c>
      <c r="BA240" s="79">
        <v>1.5220839181286549E-7</v>
      </c>
      <c r="BB240" s="79">
        <v>1.2307990009746583E-6</v>
      </c>
      <c r="BC240" s="79">
        <v>2.8410501949317737E-7</v>
      </c>
      <c r="BD240" s="79">
        <v>2.3336980019493176E-8</v>
      </c>
      <c r="BE240" s="79">
        <v>1.4025686890838204E-8</v>
      </c>
      <c r="BF240" s="79">
        <v>3.7208433235867462E-8</v>
      </c>
      <c r="BG240" s="79">
        <v>2.7537932261208575E-7</v>
      </c>
      <c r="BH240" s="79">
        <v>3.2341829922027287E-8</v>
      </c>
      <c r="BI240" s="79">
        <v>3.2440779727095515E-8</v>
      </c>
      <c r="BJ240" s="79">
        <v>2.1368164717348925E-5</v>
      </c>
      <c r="BK240" s="79">
        <v>1.0378865253411309E-7</v>
      </c>
      <c r="BL240" s="79">
        <v>9.7423698830409346E-8</v>
      </c>
      <c r="BM240" s="79">
        <v>-1.4396896442495133E-8</v>
      </c>
      <c r="BN240" s="79">
        <v>1.0021058479532162E-7</v>
      </c>
      <c r="BO240" s="79">
        <v>0</v>
      </c>
      <c r="BP240" s="79">
        <v>8.263509990253412E-8</v>
      </c>
      <c r="BQ240" s="79">
        <v>0</v>
      </c>
      <c r="BR240" s="79">
        <v>2.9045779727095524E-8</v>
      </c>
      <c r="BS240" s="79">
        <v>2.3393807261208576E-7</v>
      </c>
      <c r="BT240" s="79">
        <v>0</v>
      </c>
      <c r="BU240" s="79">
        <v>5.8101778752436672E-9</v>
      </c>
      <c r="BV240" s="79">
        <v>0</v>
      </c>
      <c r="BW240" s="79">
        <v>2.8225767543859652E-8</v>
      </c>
      <c r="BX240" s="79">
        <v>0</v>
      </c>
      <c r="BY240" s="79">
        <v>0</v>
      </c>
      <c r="BZ240" s="79">
        <v>0</v>
      </c>
      <c r="CA240" s="79">
        <v>-3.5510867446393706E-9</v>
      </c>
      <c r="CB240" s="79">
        <v>1.5483615497076022E-8</v>
      </c>
      <c r="CC240" s="79">
        <v>6.3168835282651266E-10</v>
      </c>
      <c r="CD240" s="79">
        <v>0</v>
      </c>
      <c r="CE240" s="79">
        <v>0</v>
      </c>
      <c r="CF240" s="79">
        <v>0</v>
      </c>
      <c r="CG240" s="79">
        <v>-9.6432139376218103E-10</v>
      </c>
      <c r="CH240" s="79">
        <v>0</v>
      </c>
      <c r="CI240" s="79">
        <v>0</v>
      </c>
      <c r="CJ240" s="79">
        <v>0</v>
      </c>
      <c r="CK240" s="79">
        <v>-7.4939083820660286E-12</v>
      </c>
      <c r="CL240" s="79">
        <v>-1.1275258284600389E-9</v>
      </c>
      <c r="CM240" s="79">
        <v>0</v>
      </c>
      <c r="CN240" s="79">
        <v>0</v>
      </c>
      <c r="CO240" s="79">
        <v>0</v>
      </c>
      <c r="CP240" s="79">
        <v>0</v>
      </c>
      <c r="CQ240" s="79">
        <v>3.9191329678362577E-7</v>
      </c>
      <c r="CR240" s="79">
        <v>0</v>
      </c>
      <c r="CS240" s="79">
        <v>0</v>
      </c>
      <c r="CT240" s="79">
        <v>0</v>
      </c>
      <c r="CU240" s="79">
        <v>0</v>
      </c>
      <c r="CV240" s="79">
        <v>0</v>
      </c>
      <c r="CW240" s="79">
        <v>0</v>
      </c>
      <c r="CX240" s="79">
        <v>0</v>
      </c>
      <c r="CY240" s="79">
        <v>0</v>
      </c>
      <c r="CZ240" s="79">
        <v>3.2449074074074075E-8</v>
      </c>
      <c r="DA240" s="79">
        <v>0</v>
      </c>
      <c r="DB240" s="79">
        <v>0</v>
      </c>
      <c r="DC240" s="79">
        <v>0</v>
      </c>
      <c r="DD240" s="79">
        <v>0</v>
      </c>
      <c r="DE240" s="79">
        <v>9.3689741715399765E-10</v>
      </c>
    </row>
    <row r="241" spans="1:109">
      <c r="A241" s="80">
        <v>13</v>
      </c>
      <c r="B241" s="186" t="s">
        <v>222</v>
      </c>
      <c r="C241" s="186">
        <v>0.67500000000000004</v>
      </c>
      <c r="D241" s="246">
        <v>42885</v>
      </c>
      <c r="E241" s="222" t="s">
        <v>26</v>
      </c>
      <c r="F241" s="209">
        <v>100</v>
      </c>
      <c r="G241" s="209">
        <v>1.2</v>
      </c>
      <c r="H241" s="209">
        <v>12</v>
      </c>
      <c r="I241" s="209"/>
      <c r="J241" s="79">
        <v>0.47477007900000001</v>
      </c>
      <c r="K241" s="79">
        <v>4.2048608779999999</v>
      </c>
      <c r="L241" s="79">
        <v>0.34909770899999998</v>
      </c>
      <c r="M241" s="79">
        <v>1.4538194209666664</v>
      </c>
      <c r="N241" s="79">
        <v>0.78518057066666636</v>
      </c>
      <c r="O241" s="79">
        <v>2.33</v>
      </c>
      <c r="P241" s="79">
        <v>46</v>
      </c>
      <c r="Q241" s="189">
        <v>1.3304973364669019</v>
      </c>
      <c r="R241" s="190">
        <v>0.30483664065639238</v>
      </c>
      <c r="S241" s="191">
        <v>4.3596669800235013</v>
      </c>
      <c r="T241" s="186">
        <v>-3.9744668911335577E-6</v>
      </c>
      <c r="U241" s="79">
        <v>-8.698092031425529E-10</v>
      </c>
      <c r="V241" s="79">
        <v>5.1346801346801351E-8</v>
      </c>
      <c r="W241" s="83">
        <v>-1.1223344556677891E-6</v>
      </c>
      <c r="X241" s="79">
        <v>-2.0763187429854155E-8</v>
      </c>
      <c r="Y241" s="79">
        <v>-1.0874017957351293E-7</v>
      </c>
      <c r="Z241" s="79">
        <v>-6.2149270482603821E-8</v>
      </c>
      <c r="AA241" s="79">
        <v>-7.9685746352412973E-9</v>
      </c>
      <c r="AB241" s="79">
        <v>-1.7255892255892256E-6</v>
      </c>
      <c r="AC241" s="79">
        <v>1.2738496071829401E-7</v>
      </c>
      <c r="AD241" s="79">
        <v>4.5524691358024693E-7</v>
      </c>
      <c r="AE241" s="79">
        <v>2.7833894500561167E-8</v>
      </c>
      <c r="AF241" s="79">
        <v>0</v>
      </c>
      <c r="AG241" s="79">
        <v>5.9469696969696964E-7</v>
      </c>
      <c r="AH241" s="79">
        <v>4.5033670033670022E-8</v>
      </c>
      <c r="AI241" s="79">
        <v>1.0875420875420876E-6</v>
      </c>
      <c r="AJ241" s="79">
        <v>-7.7721661054994369E-8</v>
      </c>
      <c r="AK241" s="79">
        <v>1.4029180695847412E-8</v>
      </c>
      <c r="AL241" s="79">
        <v>0</v>
      </c>
      <c r="AM241" s="79">
        <v>-1.8799102132435515E-8</v>
      </c>
      <c r="AN241" s="199">
        <v>-1.2780583613916958E-9</v>
      </c>
      <c r="AO241" s="79">
        <v>1.3468013468013463E-10</v>
      </c>
      <c r="AP241" s="79">
        <v>2.0202020202020158E-10</v>
      </c>
      <c r="AQ241" s="79">
        <v>-2.2586980920314196E-9</v>
      </c>
      <c r="AR241" s="79">
        <v>1.1335578002244677E-7</v>
      </c>
      <c r="AS241" s="79">
        <v>-6.3313692480359117E-9</v>
      </c>
      <c r="AT241" s="79">
        <v>5.3212682379349025E-8</v>
      </c>
      <c r="AU241" s="79">
        <v>8.8594276094276093E-6</v>
      </c>
      <c r="AV241" s="79">
        <v>-1.0662177328843967E-8</v>
      </c>
      <c r="AW241" s="79">
        <v>7.9124579124579144E-9</v>
      </c>
      <c r="AX241" s="79">
        <v>1.1992143658810326E-7</v>
      </c>
      <c r="AY241" s="79">
        <v>-1.4772727272727266E-9</v>
      </c>
      <c r="AZ241" s="79">
        <v>2.1380471380471385E-7</v>
      </c>
      <c r="BA241" s="79">
        <v>3.0022446689113361E-8</v>
      </c>
      <c r="BB241" s="79">
        <v>2.2348484848484843E-7</v>
      </c>
      <c r="BC241" s="79">
        <v>-9.8204264870926951E-11</v>
      </c>
      <c r="BD241" s="79">
        <v>-1.5067340067340075E-9</v>
      </c>
      <c r="BE241" s="79">
        <v>2.6416947250280605E-9</v>
      </c>
      <c r="BF241" s="79">
        <v>-1.606341189674522E-9</v>
      </c>
      <c r="BG241" s="79">
        <v>4.8540965207631873E-8</v>
      </c>
      <c r="BH241" s="79">
        <v>5.4292929292929231E-9</v>
      </c>
      <c r="BI241" s="79">
        <v>0</v>
      </c>
      <c r="BJ241" s="79">
        <v>8.0162738496071832E-7</v>
      </c>
      <c r="BK241" s="79">
        <v>5.0084175084175082E-9</v>
      </c>
      <c r="BL241" s="79">
        <v>5.0645342312009009E-9</v>
      </c>
      <c r="BM241" s="79">
        <v>0</v>
      </c>
      <c r="BN241" s="79">
        <v>3.942199775533114E-9</v>
      </c>
      <c r="BO241" s="79">
        <v>0</v>
      </c>
      <c r="BP241" s="79">
        <v>-1.1644219977553338E-9</v>
      </c>
      <c r="BQ241" s="79">
        <v>0</v>
      </c>
      <c r="BR241" s="79">
        <v>2.5252525252525279E-10</v>
      </c>
      <c r="BS241" s="79">
        <v>4.5875420875420908E-9</v>
      </c>
      <c r="BT241" s="79">
        <v>0</v>
      </c>
      <c r="BU241" s="79">
        <v>-9.5398428731762079E-9</v>
      </c>
      <c r="BV241" s="79">
        <v>-1.9360269360269334E-10</v>
      </c>
      <c r="BW241" s="79">
        <v>5.07856341189674E-9</v>
      </c>
      <c r="BX241" s="79">
        <v>0</v>
      </c>
      <c r="BY241" s="79">
        <v>0</v>
      </c>
      <c r="BZ241" s="79">
        <v>-5.9343434343434346E-10</v>
      </c>
      <c r="CA241" s="79">
        <v>-3.5072951739619215E-10</v>
      </c>
      <c r="CB241" s="79">
        <v>4.4191919191919184E-9</v>
      </c>
      <c r="CC241" s="79">
        <v>7.098765432098746E-10</v>
      </c>
      <c r="CD241" s="79">
        <v>0</v>
      </c>
      <c r="CE241" s="79">
        <v>0</v>
      </c>
      <c r="CF241" s="79">
        <v>0</v>
      </c>
      <c r="CG241" s="79">
        <v>-1.5333894500561162E-9</v>
      </c>
      <c r="CH241" s="79">
        <v>-3.2126823793490429E-10</v>
      </c>
      <c r="CI241" s="79">
        <v>7.4775533108866615E-10</v>
      </c>
      <c r="CJ241" s="79">
        <v>0</v>
      </c>
      <c r="CK241" s="79">
        <v>-1.1391694725028066E-9</v>
      </c>
      <c r="CL241" s="79">
        <v>-4.4893378226711295E-11</v>
      </c>
      <c r="CM241" s="79">
        <v>1.0213243546576885E-9</v>
      </c>
      <c r="CN241" s="79">
        <v>0</v>
      </c>
      <c r="CO241" s="79">
        <v>0</v>
      </c>
      <c r="CP241" s="79">
        <v>0</v>
      </c>
      <c r="CQ241" s="79">
        <v>1.2167508417508417E-7</v>
      </c>
      <c r="CR241" s="79">
        <v>1.0653759820426489E-8</v>
      </c>
      <c r="CS241" s="79">
        <v>1.9640852974186404E-10</v>
      </c>
      <c r="CT241" s="79">
        <v>6.3692480359147056E-10</v>
      </c>
      <c r="CU241" s="79">
        <v>0</v>
      </c>
      <c r="CV241" s="79">
        <v>0</v>
      </c>
      <c r="CW241" s="79">
        <v>0</v>
      </c>
      <c r="CX241" s="79">
        <v>1.8041526374859702E-9</v>
      </c>
      <c r="CY241" s="79">
        <v>0</v>
      </c>
      <c r="CZ241" s="79">
        <v>1.4197530864197542E-9</v>
      </c>
      <c r="DA241" s="79">
        <v>0</v>
      </c>
      <c r="DB241" s="79">
        <v>0</v>
      </c>
      <c r="DC241" s="79">
        <v>0</v>
      </c>
      <c r="DD241" s="79">
        <v>2.0061728395061699E-10</v>
      </c>
      <c r="DE241" s="79">
        <v>0</v>
      </c>
    </row>
    <row r="242" spans="1:109">
      <c r="A242" s="80">
        <v>7</v>
      </c>
      <c r="B242" s="74" t="s">
        <v>202</v>
      </c>
      <c r="C242" s="186">
        <v>0.74099999999999999</v>
      </c>
      <c r="D242" s="246">
        <v>42878</v>
      </c>
      <c r="E242" s="188" t="s">
        <v>16</v>
      </c>
      <c r="F242" s="196">
        <v>50</v>
      </c>
      <c r="G242" s="196"/>
      <c r="H242" s="196"/>
      <c r="I242" s="196">
        <v>6</v>
      </c>
      <c r="J242" s="79">
        <v>0.56199142800000002</v>
      </c>
      <c r="K242" s="79">
        <v>5.3682652859999997</v>
      </c>
      <c r="L242" s="79">
        <v>0.26458590199999998</v>
      </c>
      <c r="M242" s="79">
        <v>1.3270532051333335</v>
      </c>
      <c r="N242" s="79">
        <v>0.82648572233333262</v>
      </c>
      <c r="O242" s="79">
        <v>0</v>
      </c>
      <c r="P242" s="79">
        <v>100</v>
      </c>
      <c r="Q242" s="189">
        <v>1.5236792401096748</v>
      </c>
      <c r="R242" s="190">
        <v>0.35272896152679528</v>
      </c>
      <c r="S242" s="191">
        <v>5.3112792009400698</v>
      </c>
      <c r="T242" s="186">
        <v>-3.9570230607966461E-6</v>
      </c>
      <c r="U242" s="83">
        <v>-3.5141509433962246E-8</v>
      </c>
      <c r="V242" s="79">
        <v>-2.8590146750524104E-8</v>
      </c>
      <c r="W242" s="83">
        <v>8.3071278825995805E-6</v>
      </c>
      <c r="X242" s="79">
        <v>2.3899371069182386E-7</v>
      </c>
      <c r="Y242" s="79">
        <v>-6.0744234800838569E-8</v>
      </c>
      <c r="Z242" s="79">
        <v>-8.1236897274633716E-9</v>
      </c>
      <c r="AA242" s="79">
        <v>3.82599580712788E-9</v>
      </c>
      <c r="AB242" s="79">
        <v>4.8480083857442347E-6</v>
      </c>
      <c r="AC242" s="79">
        <v>4.2452830188679363E-8</v>
      </c>
      <c r="AD242" s="79">
        <v>4.3107966457023059E-8</v>
      </c>
      <c r="AE242" s="79">
        <v>-2.7044025157232706E-8</v>
      </c>
      <c r="AF242" s="79">
        <v>-5.0969601677148849E-9</v>
      </c>
      <c r="AG242" s="79">
        <v>-1.2080712788259966E-7</v>
      </c>
      <c r="AH242" s="79">
        <v>-6.9680293501048235E-8</v>
      </c>
      <c r="AI242" s="79">
        <v>-4.9528301886792474E-8</v>
      </c>
      <c r="AJ242" s="79">
        <v>-1.5390461215932914E-7</v>
      </c>
      <c r="AK242" s="79">
        <v>-7.6048218029350092E-8</v>
      </c>
      <c r="AL242" s="79">
        <v>-1.4412997903563944E-11</v>
      </c>
      <c r="AM242" s="79">
        <v>-2.0728511530398328E-7</v>
      </c>
      <c r="AN242" s="199">
        <v>0</v>
      </c>
      <c r="AO242" s="79">
        <v>0</v>
      </c>
      <c r="AP242" s="79">
        <v>0</v>
      </c>
      <c r="AQ242" s="79">
        <v>-2.237945492662473E-8</v>
      </c>
      <c r="AR242" s="79">
        <v>-3.2023060796645718E-8</v>
      </c>
      <c r="AS242" s="79">
        <v>-1.0802148846960168E-8</v>
      </c>
      <c r="AT242" s="79">
        <v>2.6126834381551334E-9</v>
      </c>
      <c r="AU242" s="79">
        <v>4.4640985324947596E-7</v>
      </c>
      <c r="AV242" s="79">
        <v>-6.8920335429769451E-8</v>
      </c>
      <c r="AW242" s="79">
        <v>-8.2547169811321267E-10</v>
      </c>
      <c r="AX242" s="79">
        <v>8.9098532494758872E-9</v>
      </c>
      <c r="AY242" s="79">
        <v>-4.6784591194968552E-9</v>
      </c>
      <c r="AZ242" s="79">
        <v>4.4640985324947595E-8</v>
      </c>
      <c r="BA242" s="79">
        <v>-8.8417190775681345E-9</v>
      </c>
      <c r="BB242" s="79">
        <v>8.4617400419287216E-8</v>
      </c>
      <c r="BC242" s="79">
        <v>6.2237945492662477E-8</v>
      </c>
      <c r="BD242" s="79">
        <v>6.8998951781970645E-9</v>
      </c>
      <c r="BE242" s="79">
        <v>-2.6192348008385748E-9</v>
      </c>
      <c r="BF242" s="79">
        <v>-7.5104821802934995E-9</v>
      </c>
      <c r="BG242" s="79">
        <v>-1.4585953878406707E-8</v>
      </c>
      <c r="BH242" s="79">
        <v>-9.3291404612159546E-10</v>
      </c>
      <c r="BI242" s="79">
        <v>0</v>
      </c>
      <c r="BJ242" s="79">
        <v>3.0411425576519919E-8</v>
      </c>
      <c r="BK242" s="79">
        <v>-1.6404612159329167E-9</v>
      </c>
      <c r="BL242" s="79">
        <v>-8.3018867924528314E-9</v>
      </c>
      <c r="BM242" s="79">
        <v>0</v>
      </c>
      <c r="BN242" s="79">
        <v>-2.5497903563941301E-8</v>
      </c>
      <c r="BO242" s="79">
        <v>0</v>
      </c>
      <c r="BP242" s="79">
        <v>2.4633123689727463E-8</v>
      </c>
      <c r="BQ242" s="79">
        <v>0</v>
      </c>
      <c r="BR242" s="79">
        <v>1.8466981132075472E-8</v>
      </c>
      <c r="BS242" s="79">
        <v>6.0796645702306047E-9</v>
      </c>
      <c r="BT242" s="79">
        <v>0</v>
      </c>
      <c r="BU242" s="79">
        <v>-6.0272536687631227E-10</v>
      </c>
      <c r="BV242" s="79">
        <v>-9.1954926624737907E-9</v>
      </c>
      <c r="BW242" s="79">
        <v>-2.4198113207547162E-8</v>
      </c>
      <c r="BX242" s="79">
        <v>-8.3071278825995748E-9</v>
      </c>
      <c r="BY242" s="79">
        <v>0</v>
      </c>
      <c r="BZ242" s="79">
        <v>0</v>
      </c>
      <c r="CA242" s="79">
        <v>0</v>
      </c>
      <c r="CB242" s="79">
        <v>0</v>
      </c>
      <c r="CC242" s="79">
        <v>-2.7568134171907772E-9</v>
      </c>
      <c r="CD242" s="79">
        <v>0</v>
      </c>
      <c r="CE242" s="79">
        <v>0</v>
      </c>
      <c r="CF242" s="79">
        <v>0</v>
      </c>
      <c r="CG242" s="79">
        <v>-8.5875262054507332E-9</v>
      </c>
      <c r="CH242" s="79">
        <v>0</v>
      </c>
      <c r="CI242" s="79">
        <v>-3.8888888888888917E-9</v>
      </c>
      <c r="CJ242" s="79">
        <v>0</v>
      </c>
      <c r="CK242" s="79">
        <v>-2.7070230607966461E-9</v>
      </c>
      <c r="CL242" s="79">
        <v>-2.8301886792452842E-9</v>
      </c>
      <c r="CM242" s="79">
        <v>0</v>
      </c>
      <c r="CN242" s="79">
        <v>0</v>
      </c>
      <c r="CO242" s="79">
        <v>0</v>
      </c>
      <c r="CP242" s="79">
        <v>0</v>
      </c>
      <c r="CQ242" s="79">
        <v>-3.3149895178197069E-9</v>
      </c>
      <c r="CR242" s="79">
        <v>0</v>
      </c>
      <c r="CS242" s="79">
        <v>0</v>
      </c>
      <c r="CT242" s="79">
        <v>0</v>
      </c>
      <c r="CU242" s="79">
        <v>0</v>
      </c>
      <c r="CV242" s="79">
        <v>0</v>
      </c>
      <c r="CW242" s="79">
        <v>0</v>
      </c>
      <c r="CX242" s="79">
        <v>0</v>
      </c>
      <c r="CY242" s="79">
        <v>0</v>
      </c>
      <c r="CZ242" s="79">
        <v>4.672431865828091E-9</v>
      </c>
      <c r="DA242" s="79">
        <v>0</v>
      </c>
      <c r="DB242" s="79">
        <v>0</v>
      </c>
      <c r="DC242" s="79">
        <v>8.2992662473794571E-9</v>
      </c>
      <c r="DD242" s="79">
        <v>0</v>
      </c>
      <c r="DE242" s="79">
        <v>2.4161425576519917E-9</v>
      </c>
    </row>
    <row r="243" spans="1:109">
      <c r="A243" s="80">
        <v>40</v>
      </c>
      <c r="B243" s="186" t="s">
        <v>509</v>
      </c>
      <c r="C243" s="186">
        <v>0.72799999999999998</v>
      </c>
      <c r="D243" s="251">
        <v>42878</v>
      </c>
      <c r="E243" s="188" t="s">
        <v>16</v>
      </c>
      <c r="F243" s="85">
        <v>20</v>
      </c>
      <c r="G243" s="85"/>
      <c r="H243" s="85"/>
      <c r="I243" s="85">
        <v>3</v>
      </c>
      <c r="J243" s="79">
        <v>0.80522188900000002</v>
      </c>
      <c r="K243" s="79">
        <v>4.4034438690000002</v>
      </c>
      <c r="L243" s="79">
        <v>0.52549139</v>
      </c>
      <c r="M243" s="79">
        <v>1.9292885809333333</v>
      </c>
      <c r="N243" s="79">
        <v>0.89609594599999942</v>
      </c>
      <c r="O243" s="79">
        <v>2</v>
      </c>
      <c r="P243" s="79">
        <v>18.329999999999998</v>
      </c>
      <c r="Q243" s="189">
        <v>2.1290368194281237</v>
      </c>
      <c r="R243" s="190">
        <v>0.66377359324275997</v>
      </c>
      <c r="S243" s="191">
        <v>8.6936519388954174</v>
      </c>
      <c r="T243" s="186">
        <v>-3.9459325396825402E-6</v>
      </c>
      <c r="U243" s="79">
        <v>-2.7182539682539643E-8</v>
      </c>
      <c r="V243" s="79">
        <v>-2.1453373015872997E-8</v>
      </c>
      <c r="W243" s="83">
        <v>6.6964285714285719E-6</v>
      </c>
      <c r="X243" s="79">
        <v>1.8402777777777765E-7</v>
      </c>
      <c r="Y243" s="79">
        <v>-6.2127976190476221E-8</v>
      </c>
      <c r="Z243" s="79">
        <v>4.2162698412702364E-9</v>
      </c>
      <c r="AA243" s="79">
        <v>-1.5327380952380937E-8</v>
      </c>
      <c r="AB243" s="79">
        <v>1.1408730158730159E-6</v>
      </c>
      <c r="AC243" s="199">
        <v>5.1587301587301634E-8</v>
      </c>
      <c r="AD243" s="199">
        <v>2.0203373015873016E-7</v>
      </c>
      <c r="AE243" s="79">
        <v>-1.9444444444444439E-8</v>
      </c>
      <c r="AF243" s="79">
        <v>-4.8239087301587302E-9</v>
      </c>
      <c r="AG243" s="79">
        <v>-1.4806547619047617E-7</v>
      </c>
      <c r="AH243" s="199">
        <v>-5.9399801587301618E-8</v>
      </c>
      <c r="AI243" s="79">
        <v>4.9479166666666676E-7</v>
      </c>
      <c r="AJ243" s="79">
        <v>-1.3229166666666666E-7</v>
      </c>
      <c r="AK243" s="79">
        <v>-6.8303571428571414E-8</v>
      </c>
      <c r="AL243" s="79">
        <v>-1.3640873015873018E-11</v>
      </c>
      <c r="AM243" s="79">
        <v>-1.7931547619047616E-7</v>
      </c>
      <c r="AN243" s="199">
        <v>0</v>
      </c>
      <c r="AO243" s="79">
        <v>0</v>
      </c>
      <c r="AP243" s="199">
        <v>0</v>
      </c>
      <c r="AQ243" s="79">
        <v>-2.3015873015873015E-8</v>
      </c>
      <c r="AR243" s="79">
        <v>2.5297619047619125E-9</v>
      </c>
      <c r="AS243" s="79">
        <v>9.1865079365079324E-9</v>
      </c>
      <c r="AT243" s="79">
        <v>3.082837301587302E-8</v>
      </c>
      <c r="AU243" s="79">
        <v>-1.841021825396825E-7</v>
      </c>
      <c r="AV243" s="79">
        <v>-1.0863095238095239E-7</v>
      </c>
      <c r="AW243" s="79">
        <v>-1.9171626984126992E-9</v>
      </c>
      <c r="AX243" s="79">
        <v>7.366071428571433E-9</v>
      </c>
      <c r="AY243" s="79">
        <v>-5.9275793650793645E-9</v>
      </c>
      <c r="AZ243" s="79">
        <v>2.479042658730159E-7</v>
      </c>
      <c r="BA243" s="79">
        <v>-5.5332341269841288E-9</v>
      </c>
      <c r="BB243" s="79">
        <v>3.3829365079365053E-8</v>
      </c>
      <c r="BC243" s="79">
        <v>3.2093253968253969E-8</v>
      </c>
      <c r="BD243" s="79">
        <v>2.953869047619047E-9</v>
      </c>
      <c r="BE243" s="79">
        <v>-1.0094246031746022E-9</v>
      </c>
      <c r="BF243" s="79">
        <v>-2.4206349206349183E-9</v>
      </c>
      <c r="BG243" s="79">
        <v>1.3948412698412693E-8</v>
      </c>
      <c r="BH243" s="79">
        <v>3.6631944444444431E-9</v>
      </c>
      <c r="BI243" s="79">
        <v>0</v>
      </c>
      <c r="BJ243" s="79">
        <v>8.417286706349206E-7</v>
      </c>
      <c r="BK243" s="79">
        <v>1.4260912698412672E-9</v>
      </c>
      <c r="BL243" s="79">
        <v>-4.9280753968253937E-9</v>
      </c>
      <c r="BM243" s="79">
        <v>0</v>
      </c>
      <c r="BN243" s="79">
        <v>-2.3998015873015877E-8</v>
      </c>
      <c r="BO243" s="79">
        <v>0</v>
      </c>
      <c r="BP243" s="79">
        <v>1.1954365079365068E-8</v>
      </c>
      <c r="BQ243" s="79">
        <v>0</v>
      </c>
      <c r="BR243" s="79">
        <v>1.0555555555555557E-8</v>
      </c>
      <c r="BS243" s="79">
        <v>6.2574404761904754E-9</v>
      </c>
      <c r="BT243" s="79">
        <v>0</v>
      </c>
      <c r="BU243" s="79">
        <v>4.9801587301587304E-9</v>
      </c>
      <c r="BV243" s="79">
        <v>-1.2199900793650793E-8</v>
      </c>
      <c r="BW243" s="79">
        <v>-2.4057539682539686E-8</v>
      </c>
      <c r="BX243" s="79">
        <v>-7.4156746031745907E-9</v>
      </c>
      <c r="BY243" s="79">
        <v>0</v>
      </c>
      <c r="BZ243" s="79">
        <v>0</v>
      </c>
      <c r="CA243" s="79">
        <v>0</v>
      </c>
      <c r="CB243" s="79">
        <v>0</v>
      </c>
      <c r="CC243" s="79">
        <v>-2.0039682539682566E-9</v>
      </c>
      <c r="CD243" s="79">
        <v>0</v>
      </c>
      <c r="CE243" s="79">
        <v>0</v>
      </c>
      <c r="CF243" s="79">
        <v>0</v>
      </c>
      <c r="CG243" s="79">
        <v>-8.5441468253968262E-9</v>
      </c>
      <c r="CH243" s="79">
        <v>0</v>
      </c>
      <c r="CI243" s="79">
        <v>-5.5009920634920667E-9</v>
      </c>
      <c r="CJ243" s="79">
        <v>0</v>
      </c>
      <c r="CK243" s="79">
        <v>-1.7261904761904775E-9</v>
      </c>
      <c r="CL243" s="79">
        <v>-2.1775793650793649E-9</v>
      </c>
      <c r="CM243" s="79">
        <v>0</v>
      </c>
      <c r="CN243" s="79">
        <v>0</v>
      </c>
      <c r="CO243" s="79">
        <v>0</v>
      </c>
      <c r="CP243" s="79">
        <v>0</v>
      </c>
      <c r="CQ243" s="79">
        <v>-3.4449404761904767E-9</v>
      </c>
      <c r="CR243" s="79">
        <v>0</v>
      </c>
      <c r="CS243" s="79">
        <v>0</v>
      </c>
      <c r="CT243" s="79">
        <v>0</v>
      </c>
      <c r="CU243" s="79">
        <v>0</v>
      </c>
      <c r="CV243" s="79">
        <v>0</v>
      </c>
      <c r="CW243" s="79">
        <v>0</v>
      </c>
      <c r="CX243" s="79">
        <v>0</v>
      </c>
      <c r="CY243" s="79">
        <v>0</v>
      </c>
      <c r="CZ243" s="79">
        <v>3.4523809523809508E-9</v>
      </c>
      <c r="DA243" s="79">
        <v>0</v>
      </c>
      <c r="DB243" s="79">
        <v>0</v>
      </c>
      <c r="DC243" s="79">
        <v>4.7810019841269845E-9</v>
      </c>
      <c r="DD243" s="79">
        <v>0</v>
      </c>
      <c r="DE243" s="79">
        <v>2.7951388888888919E-9</v>
      </c>
    </row>
    <row r="244" spans="1:109">
      <c r="A244" s="80">
        <v>44</v>
      </c>
      <c r="B244" s="74" t="s">
        <v>207</v>
      </c>
      <c r="C244" s="186">
        <v>0.69899999999999995</v>
      </c>
      <c r="D244" s="251">
        <v>42878</v>
      </c>
      <c r="E244" s="188" t="s">
        <v>26</v>
      </c>
      <c r="F244" s="85">
        <v>100</v>
      </c>
      <c r="G244" s="196">
        <v>1.6</v>
      </c>
      <c r="H244" s="196">
        <v>16</v>
      </c>
      <c r="I244" s="85"/>
      <c r="J244" s="79">
        <v>0.71153528600000004</v>
      </c>
      <c r="K244" s="79">
        <v>4.5560413439999996</v>
      </c>
      <c r="L244" s="79">
        <v>0.43060272700000002</v>
      </c>
      <c r="M244" s="79">
        <v>1.3275711307333333</v>
      </c>
      <c r="N244" s="79">
        <v>1.3392371460000001</v>
      </c>
      <c r="O244" s="79">
        <v>0</v>
      </c>
      <c r="P244" s="79">
        <v>100</v>
      </c>
      <c r="Q244" s="189">
        <v>1.0066145319232276</v>
      </c>
      <c r="R244" s="190">
        <v>0.19549268780352416</v>
      </c>
      <c r="S244" s="191">
        <v>3.5619287504896202</v>
      </c>
      <c r="T244" s="186">
        <v>-3.9320570570570574E-6</v>
      </c>
      <c r="U244" s="79">
        <v>-2.9396584084084066E-8</v>
      </c>
      <c r="V244" s="79">
        <v>-1.8299549549549544E-8</v>
      </c>
      <c r="W244" s="83">
        <v>5.0441066066066062E-6</v>
      </c>
      <c r="X244" s="79">
        <v>1.2762762762762757E-7</v>
      </c>
      <c r="Y244" s="79">
        <v>-5.3162537537537523E-8</v>
      </c>
      <c r="Z244" s="79">
        <v>-4.7860360360360177E-8</v>
      </c>
      <c r="AA244" s="79">
        <v>2.1584084084084205E-9</v>
      </c>
      <c r="AB244" s="79">
        <v>1.5718843843843844E-6</v>
      </c>
      <c r="AC244" s="199">
        <v>4.8564189189189197E-8</v>
      </c>
      <c r="AD244" s="199">
        <v>1.7325919669669672E-7</v>
      </c>
      <c r="AE244" s="79">
        <v>-1.7173423423423429E-8</v>
      </c>
      <c r="AF244" s="79">
        <v>-4.5631569069069073E-9</v>
      </c>
      <c r="AG244" s="79">
        <v>-1.1167417417417429E-7</v>
      </c>
      <c r="AH244" s="199">
        <v>-6.0083521021020982E-8</v>
      </c>
      <c r="AI244" s="79">
        <v>7.1626313813813809E-7</v>
      </c>
      <c r="AJ244" s="79">
        <v>-1.3736392642642641E-7</v>
      </c>
      <c r="AK244" s="79">
        <v>-6.3931118618618572E-8</v>
      </c>
      <c r="AL244" s="79">
        <v>-1.290352852852853E-11</v>
      </c>
      <c r="AM244" s="79">
        <v>-1.7736486486486483E-7</v>
      </c>
      <c r="AN244" s="199">
        <v>0</v>
      </c>
      <c r="AO244" s="79">
        <v>0</v>
      </c>
      <c r="AP244" s="199">
        <v>0</v>
      </c>
      <c r="AQ244" s="79">
        <v>-1.8463776276276264E-8</v>
      </c>
      <c r="AR244" s="79">
        <v>-1.9378753753753767E-8</v>
      </c>
      <c r="AS244" s="79">
        <v>8.9175112612612631E-9</v>
      </c>
      <c r="AT244" s="79">
        <v>2.153716216216216E-8</v>
      </c>
      <c r="AU244" s="79">
        <v>2.9689846096096104E-7</v>
      </c>
      <c r="AV244" s="79">
        <v>-1.0092905405405404E-7</v>
      </c>
      <c r="AW244" s="79">
        <v>-8.7978603603603559E-10</v>
      </c>
      <c r="AX244" s="79">
        <v>2.1584084084083998E-9</v>
      </c>
      <c r="AY244" s="79">
        <v>-5.6071696696696689E-9</v>
      </c>
      <c r="AZ244" s="79">
        <v>1.7458474099099102E-7</v>
      </c>
      <c r="BA244" s="79">
        <v>-1.7361111111111076E-9</v>
      </c>
      <c r="BB244" s="79">
        <v>1.2119932432432435E-7</v>
      </c>
      <c r="BC244" s="79">
        <v>5.750281531531532E-8</v>
      </c>
      <c r="BD244" s="79">
        <v>5.5320945945945921E-9</v>
      </c>
      <c r="BE244" s="79">
        <v>1.032282282282282E-9</v>
      </c>
      <c r="BF244" s="79">
        <v>-4.4599286786786772E-9</v>
      </c>
      <c r="BG244" s="79">
        <v>-2.8856981981981932E-10</v>
      </c>
      <c r="BH244" s="79">
        <v>1.1636636636636608E-9</v>
      </c>
      <c r="BI244" s="79">
        <v>0</v>
      </c>
      <c r="BJ244" s="79">
        <v>1.0470274962462463E-6</v>
      </c>
      <c r="BK244" s="79">
        <v>1.0088213213213196E-9</v>
      </c>
      <c r="BL244" s="79">
        <v>-5.0018768768768785E-9</v>
      </c>
      <c r="BM244" s="79">
        <v>0</v>
      </c>
      <c r="BN244" s="79">
        <v>-2.2907282282282288E-8</v>
      </c>
      <c r="BO244" s="79">
        <v>0</v>
      </c>
      <c r="BP244" s="79">
        <v>1.9120683183183175E-8</v>
      </c>
      <c r="BQ244" s="79">
        <v>0</v>
      </c>
      <c r="BR244" s="79">
        <v>1.9125375375375384E-8</v>
      </c>
      <c r="BS244" s="79">
        <v>5.4640578078078053E-9</v>
      </c>
      <c r="BT244" s="79">
        <v>0</v>
      </c>
      <c r="BU244" s="79">
        <v>2.1865615615615618E-9</v>
      </c>
      <c r="BV244" s="79">
        <v>-1.0487049549549552E-8</v>
      </c>
      <c r="BW244" s="79">
        <v>-1.9566441441441441E-8</v>
      </c>
      <c r="BX244" s="79">
        <v>-5.419481981981979E-9</v>
      </c>
      <c r="BY244" s="79">
        <v>0</v>
      </c>
      <c r="BZ244" s="79">
        <v>0</v>
      </c>
      <c r="CA244" s="79">
        <v>0</v>
      </c>
      <c r="CB244" s="79">
        <v>0</v>
      </c>
      <c r="CC244" s="79">
        <v>-1.2223160660660643E-9</v>
      </c>
      <c r="CD244" s="79">
        <v>0</v>
      </c>
      <c r="CE244" s="79">
        <v>0</v>
      </c>
      <c r="CF244" s="79">
        <v>0</v>
      </c>
      <c r="CG244" s="79">
        <v>-7.13917042042042E-9</v>
      </c>
      <c r="CH244" s="79">
        <v>0</v>
      </c>
      <c r="CI244" s="79">
        <v>-4.3825075075075107E-9</v>
      </c>
      <c r="CJ244" s="79">
        <v>0</v>
      </c>
      <c r="CK244" s="79">
        <v>-1.2105855855855851E-9</v>
      </c>
      <c r="CL244" s="79">
        <v>-2.6323198198198218E-9</v>
      </c>
      <c r="CM244" s="79">
        <v>0</v>
      </c>
      <c r="CN244" s="79">
        <v>0</v>
      </c>
      <c r="CO244" s="79">
        <v>0</v>
      </c>
      <c r="CP244" s="79">
        <v>0</v>
      </c>
      <c r="CQ244" s="79">
        <v>2.059872372372372E-9</v>
      </c>
      <c r="CR244" s="79">
        <v>0</v>
      </c>
      <c r="CS244" s="79">
        <v>0</v>
      </c>
      <c r="CT244" s="79">
        <v>0</v>
      </c>
      <c r="CU244" s="79">
        <v>0</v>
      </c>
      <c r="CV244" s="79">
        <v>0</v>
      </c>
      <c r="CW244" s="79">
        <v>0</v>
      </c>
      <c r="CX244" s="79">
        <v>0</v>
      </c>
      <c r="CY244" s="79">
        <v>0</v>
      </c>
      <c r="CZ244" s="79">
        <v>8.2441816816816809E-9</v>
      </c>
      <c r="DA244" s="79">
        <v>0</v>
      </c>
      <c r="DB244" s="79">
        <v>0</v>
      </c>
      <c r="DC244" s="79">
        <v>4.689846096096097E-9</v>
      </c>
      <c r="DD244" s="79">
        <v>0</v>
      </c>
      <c r="DE244" s="79">
        <v>2.3859797297297298E-9</v>
      </c>
    </row>
    <row r="245" spans="1:109">
      <c r="A245" s="80">
        <v>21</v>
      </c>
      <c r="B245" s="186" t="s">
        <v>729</v>
      </c>
      <c r="C245" s="186">
        <v>0.64600000000000002</v>
      </c>
      <c r="D245" s="246">
        <v>42882</v>
      </c>
      <c r="E245" s="188" t="s">
        <v>26</v>
      </c>
      <c r="F245" s="85">
        <v>100</v>
      </c>
      <c r="G245" s="85">
        <v>1.1000000000000001</v>
      </c>
      <c r="H245" s="85">
        <v>11</v>
      </c>
      <c r="I245" s="85"/>
      <c r="J245" s="79">
        <v>0.82075086399999997</v>
      </c>
      <c r="K245" s="79">
        <v>6.3200152459999996</v>
      </c>
      <c r="L245" s="79">
        <v>0.265040147</v>
      </c>
      <c r="M245" s="79">
        <v>1.4410282281999998</v>
      </c>
      <c r="N245" s="79">
        <v>1.3343938086666667</v>
      </c>
      <c r="O245" s="79">
        <v>2.33</v>
      </c>
      <c r="P245" s="79">
        <v>41.67</v>
      </c>
      <c r="Q245" s="189">
        <v>1.583867293380337</v>
      </c>
      <c r="R245" s="190">
        <v>0.41689024640028571</v>
      </c>
      <c r="S245" s="191">
        <v>5.2313994907951429</v>
      </c>
      <c r="T245" s="186">
        <v>-3.9054417546037655E-6</v>
      </c>
      <c r="U245" s="79">
        <v>-2.2540347610180019E-8</v>
      </c>
      <c r="V245" s="79">
        <v>-1.8790088971653222E-8</v>
      </c>
      <c r="W245" s="83">
        <v>-7.3711980136561155E-7</v>
      </c>
      <c r="X245" s="79">
        <v>-1.4354438237119976E-8</v>
      </c>
      <c r="Y245" s="79">
        <v>8.5221394578936424E-8</v>
      </c>
      <c r="Z245" s="79">
        <v>-4.0088971653217578E-8</v>
      </c>
      <c r="AA245" s="199">
        <v>-3.1553900268984037E-9</v>
      </c>
      <c r="AB245" s="79">
        <v>-5.4314090626939786E-7</v>
      </c>
      <c r="AC245" s="199">
        <v>2.0949720670391074E-8</v>
      </c>
      <c r="AD245" s="199">
        <v>8.9450134492033928E-8</v>
      </c>
      <c r="AE245" s="79">
        <v>-4.1770122077384753E-9</v>
      </c>
      <c r="AF245" s="79">
        <v>0</v>
      </c>
      <c r="AG245" s="79">
        <v>-1.0358472998137799E-7</v>
      </c>
      <c r="AH245" s="199">
        <v>-1.2285330022760204E-8</v>
      </c>
      <c r="AI245" s="79">
        <v>7.1125594868611635E-8</v>
      </c>
      <c r="AJ245" s="79">
        <v>-7.6039726877715693E-8</v>
      </c>
      <c r="AK245" s="79">
        <v>-2.7157045313470464E-9</v>
      </c>
      <c r="AL245" s="79">
        <v>0</v>
      </c>
      <c r="AM245" s="79">
        <v>-5.0822470515207937E-8</v>
      </c>
      <c r="AN245" s="199">
        <v>-1.0086902545003128E-9</v>
      </c>
      <c r="AO245" s="79">
        <v>0</v>
      </c>
      <c r="AP245" s="199">
        <v>0</v>
      </c>
      <c r="AQ245" s="79">
        <v>-6.1297330850403388E-9</v>
      </c>
      <c r="AR245" s="79">
        <v>-7.3142975377612235E-8</v>
      </c>
      <c r="AS245" s="79">
        <v>-8.3113490585557627E-9</v>
      </c>
      <c r="AT245" s="79">
        <v>9.582557417752957E-9</v>
      </c>
      <c r="AU245" s="79">
        <v>-5.9848955100351759E-7</v>
      </c>
      <c r="AV245" s="79">
        <v>0</v>
      </c>
      <c r="AW245" s="79">
        <v>0</v>
      </c>
      <c r="AX245" s="79">
        <v>0</v>
      </c>
      <c r="AY245" s="79">
        <v>-1.2337057728119178E-9</v>
      </c>
      <c r="AZ245" s="79">
        <v>3.4592902958824752E-8</v>
      </c>
      <c r="BA245" s="79">
        <v>-1.4005276225946623E-8</v>
      </c>
      <c r="BB245" s="79">
        <v>-9.7493792675356918E-8</v>
      </c>
      <c r="BC245" s="79">
        <v>6.5952824332712806E-10</v>
      </c>
      <c r="BD245" s="79">
        <v>-2.1570453134698937E-9</v>
      </c>
      <c r="BE245" s="79">
        <v>-1.4018208152286363E-9</v>
      </c>
      <c r="BF245" s="79">
        <v>-4.1382164287190535E-11</v>
      </c>
      <c r="BG245" s="79">
        <v>1.3301779433064351E-8</v>
      </c>
      <c r="BH245" s="79">
        <v>-8.3928201944961514E-10</v>
      </c>
      <c r="BI245" s="79">
        <v>-1.3513863025036208E-9</v>
      </c>
      <c r="BJ245" s="79">
        <v>-1.8453858886819781E-8</v>
      </c>
      <c r="BK245" s="79">
        <v>-3.7412062900889699E-9</v>
      </c>
      <c r="BL245" s="79">
        <v>-3.7037037037037007E-9</v>
      </c>
      <c r="BM245" s="79">
        <v>0</v>
      </c>
      <c r="BN245" s="79">
        <v>1.3319884129939908E-9</v>
      </c>
      <c r="BO245" s="79">
        <v>0</v>
      </c>
      <c r="BP245" s="79">
        <v>2.5049141320091024E-9</v>
      </c>
      <c r="BQ245" s="79">
        <v>0</v>
      </c>
      <c r="BR245" s="79">
        <v>-7.151355265880405E-9</v>
      </c>
      <c r="BS245" s="79">
        <v>-1.5595903165735546E-9</v>
      </c>
      <c r="BT245" s="79">
        <v>-9.0652803641630447E-8</v>
      </c>
      <c r="BU245" s="79">
        <v>-1.4018208152286365E-8</v>
      </c>
      <c r="BV245" s="79">
        <v>-8.0048624043037535E-10</v>
      </c>
      <c r="BW245" s="79">
        <v>-1.8906476308710948E-8</v>
      </c>
      <c r="BX245" s="79">
        <v>0</v>
      </c>
      <c r="BY245" s="79">
        <v>0</v>
      </c>
      <c r="BZ245" s="79">
        <v>-5.9745499689633788E-10</v>
      </c>
      <c r="CA245" s="79">
        <v>-4.7072211876681166E-9</v>
      </c>
      <c r="CB245" s="79">
        <v>-2.4402545003103672E-9</v>
      </c>
      <c r="CC245" s="79">
        <v>-1.4703600248292988E-9</v>
      </c>
      <c r="CD245" s="79">
        <v>-3.0053796813573339E-9</v>
      </c>
      <c r="CE245" s="79">
        <v>0</v>
      </c>
      <c r="CF245" s="79">
        <v>-6.4530312435340439E-10</v>
      </c>
      <c r="CG245" s="79">
        <v>-4.1770122077384654E-9</v>
      </c>
      <c r="CH245" s="79">
        <v>0</v>
      </c>
      <c r="CI245" s="79">
        <v>-3.0997827436374924E-9</v>
      </c>
      <c r="CJ245" s="79">
        <v>0</v>
      </c>
      <c r="CK245" s="79">
        <v>-1.1354231326298364E-9</v>
      </c>
      <c r="CL245" s="79">
        <v>-1.7846058348851646E-9</v>
      </c>
      <c r="CM245" s="79">
        <v>0</v>
      </c>
      <c r="CN245" s="79">
        <v>0</v>
      </c>
      <c r="CO245" s="79">
        <v>-9.3239188909579963E-10</v>
      </c>
      <c r="CP245" s="79">
        <v>0</v>
      </c>
      <c r="CQ245" s="79">
        <v>-1.44061659424788E-9</v>
      </c>
      <c r="CR245" s="79">
        <v>0</v>
      </c>
      <c r="CS245" s="79">
        <v>-3.098489551003515E-10</v>
      </c>
      <c r="CT245" s="79">
        <v>0</v>
      </c>
      <c r="CU245" s="79">
        <v>0</v>
      </c>
      <c r="CV245" s="79">
        <v>-1.509155803848543E-10</v>
      </c>
      <c r="CW245" s="79">
        <v>-3.7140492447755014E-10</v>
      </c>
      <c r="CX245" s="79">
        <v>-1.2021518725429338E-9</v>
      </c>
      <c r="CY245" s="79">
        <v>-1.147061866335609E-10</v>
      </c>
      <c r="CZ245" s="79">
        <v>1.9126319056486659E-9</v>
      </c>
      <c r="DA245" s="79">
        <v>2.9950341402855388E-10</v>
      </c>
      <c r="DB245" s="79">
        <v>4.2546037657769519E-10</v>
      </c>
      <c r="DC245" s="79">
        <v>0</v>
      </c>
      <c r="DD245" s="79">
        <v>-1.1121456652182869E-10</v>
      </c>
      <c r="DE245" s="79">
        <v>-1.1380095178977864E-10</v>
      </c>
    </row>
    <row r="246" spans="1:109">
      <c r="A246" s="80">
        <v>36</v>
      </c>
      <c r="B246" s="83" t="s">
        <v>59</v>
      </c>
      <c r="C246" s="204">
        <v>0.749</v>
      </c>
      <c r="D246" s="250">
        <v>42878</v>
      </c>
      <c r="E246" s="205" t="s">
        <v>16</v>
      </c>
      <c r="F246" s="204">
        <v>90</v>
      </c>
      <c r="G246" s="204"/>
      <c r="H246" s="204"/>
      <c r="I246" s="83">
        <v>18.333333333333332</v>
      </c>
      <c r="J246" s="83">
        <v>0.73292476299999998</v>
      </c>
      <c r="K246" s="83">
        <v>4.5564225020000002</v>
      </c>
      <c r="L246" s="83">
        <v>0.44175018300000002</v>
      </c>
      <c r="M246" s="83">
        <v>1.4938656083333335</v>
      </c>
      <c r="N246" s="83">
        <v>1.2490466509999998</v>
      </c>
      <c r="O246" s="83">
        <v>0.33</v>
      </c>
      <c r="P246" s="83">
        <v>72.33</v>
      </c>
      <c r="Q246" s="189">
        <v>1.4244345084214651</v>
      </c>
      <c r="R246" s="190">
        <v>0.26326945143682484</v>
      </c>
      <c r="S246" s="191">
        <v>4.9692124167645915</v>
      </c>
      <c r="T246" s="186">
        <v>-3.8666855631141343E-6</v>
      </c>
      <c r="U246" s="79">
        <v>6.3775510204081635E-10</v>
      </c>
      <c r="V246" s="79">
        <v>2.5888133030990175E-8</v>
      </c>
      <c r="W246" s="83">
        <v>5.8578987150415723E-6</v>
      </c>
      <c r="X246" s="79">
        <v>1.6085600907029476E-7</v>
      </c>
      <c r="Y246" s="79">
        <v>-3.1698790627362057E-8</v>
      </c>
      <c r="Z246" s="79">
        <v>-2.0786092214663644E-8</v>
      </c>
      <c r="AA246" s="199">
        <v>-2.503779289493575E-9</v>
      </c>
      <c r="AB246" s="79">
        <v>4.0154950869236585E-7</v>
      </c>
      <c r="AC246" s="199">
        <v>2.2722978080120936E-7</v>
      </c>
      <c r="AD246" s="199">
        <v>9.9643329554043844E-7</v>
      </c>
      <c r="AE246" s="79">
        <v>2.0431783824640967E-8</v>
      </c>
      <c r="AF246" s="79">
        <v>-4.5941987906273622E-9</v>
      </c>
      <c r="AG246" s="79">
        <v>1.9321617535903249E-7</v>
      </c>
      <c r="AH246" s="199">
        <v>-4.388699924414211E-8</v>
      </c>
      <c r="AI246" s="79">
        <v>5.5791761148904005E-6</v>
      </c>
      <c r="AJ246" s="79">
        <v>-1.5936791383219955E-7</v>
      </c>
      <c r="AK246" s="79">
        <v>7.5821995464852618E-8</v>
      </c>
      <c r="AL246" s="79">
        <v>5.1445578231292523E-10</v>
      </c>
      <c r="AM246" s="79">
        <v>-1.4857331821617536E-7</v>
      </c>
      <c r="AN246" s="199">
        <v>0</v>
      </c>
      <c r="AO246" s="79">
        <v>0</v>
      </c>
      <c r="AP246" s="199">
        <v>0</v>
      </c>
      <c r="AQ246" s="79">
        <v>-2.6006235827664401E-8</v>
      </c>
      <c r="AR246" s="79">
        <v>1.2022864701436131E-7</v>
      </c>
      <c r="AS246" s="79">
        <v>8.6132369614512485E-8</v>
      </c>
      <c r="AT246" s="79">
        <v>1.5575396825396824E-7</v>
      </c>
      <c r="AU246" s="79">
        <v>2.8870228647014364E-6</v>
      </c>
      <c r="AV246" s="79">
        <v>-3.7084278155706731E-8</v>
      </c>
      <c r="AW246" s="79">
        <v>2.3053665910808771E-9</v>
      </c>
      <c r="AX246" s="79">
        <v>1.2896825396825398E-8</v>
      </c>
      <c r="AY246" s="79">
        <v>-5.645313681027966E-9</v>
      </c>
      <c r="AZ246" s="79">
        <v>1.2002432917611489E-6</v>
      </c>
      <c r="BA246" s="79">
        <v>1.5743102796674225E-8</v>
      </c>
      <c r="BB246" s="79">
        <v>2.0984504913076341E-7</v>
      </c>
      <c r="BC246" s="79">
        <v>7.7144746787603936E-8</v>
      </c>
      <c r="BD246" s="79">
        <v>8.7207105064247924E-9</v>
      </c>
      <c r="BE246" s="79">
        <v>2.5510204081632657E-10</v>
      </c>
      <c r="BF246" s="79">
        <v>1.0322184429327286E-8</v>
      </c>
      <c r="BG246" s="79">
        <v>6.4956538170823883E-8</v>
      </c>
      <c r="BH246" s="79">
        <v>1.362197656840514E-8</v>
      </c>
      <c r="BI246" s="79">
        <v>0</v>
      </c>
      <c r="BJ246" s="79">
        <v>7.8188421201814056E-6</v>
      </c>
      <c r="BK246" s="79">
        <v>2.7978552532123963E-8</v>
      </c>
      <c r="BL246" s="79">
        <v>2.1860827664399092E-8</v>
      </c>
      <c r="BM246" s="79">
        <v>-2.0571145124716551E-8</v>
      </c>
      <c r="BN246" s="79">
        <v>2.5533824640967499E-8</v>
      </c>
      <c r="BO246" s="79">
        <v>0</v>
      </c>
      <c r="BP246" s="79">
        <v>2.1839569160997733E-8</v>
      </c>
      <c r="BQ246" s="79">
        <v>0</v>
      </c>
      <c r="BR246" s="79">
        <v>1.0251322751322751E-8</v>
      </c>
      <c r="BS246" s="79">
        <v>2.4995275888133032E-8</v>
      </c>
      <c r="BT246" s="79">
        <v>0</v>
      </c>
      <c r="BU246" s="79">
        <v>-6.9869614512471659E-9</v>
      </c>
      <c r="BV246" s="79">
        <v>0</v>
      </c>
      <c r="BW246" s="79">
        <v>-2.0856953892668182E-8</v>
      </c>
      <c r="BX246" s="79">
        <v>0</v>
      </c>
      <c r="BY246" s="79">
        <v>0</v>
      </c>
      <c r="BZ246" s="79">
        <v>0</v>
      </c>
      <c r="CA246" s="79">
        <v>-5.6216931216931214E-9</v>
      </c>
      <c r="CB246" s="79">
        <v>0</v>
      </c>
      <c r="CC246" s="79">
        <v>-1.790438397581255E-9</v>
      </c>
      <c r="CD246" s="79">
        <v>0</v>
      </c>
      <c r="CE246" s="79">
        <v>0</v>
      </c>
      <c r="CF246" s="79">
        <v>0</v>
      </c>
      <c r="CG246" s="79">
        <v>-5.461073318216175E-9</v>
      </c>
      <c r="CH246" s="79">
        <v>0</v>
      </c>
      <c r="CI246" s="79">
        <v>-4.1737528344671202E-9</v>
      </c>
      <c r="CJ246" s="79">
        <v>0</v>
      </c>
      <c r="CK246" s="79">
        <v>-1.5825774754346184E-9</v>
      </c>
      <c r="CL246" s="79">
        <v>-2.4258314436885864E-9</v>
      </c>
      <c r="CM246" s="79">
        <v>0</v>
      </c>
      <c r="CN246" s="79">
        <v>0</v>
      </c>
      <c r="CO246" s="79">
        <v>0</v>
      </c>
      <c r="CP246" s="79">
        <v>0</v>
      </c>
      <c r="CQ246" s="79">
        <v>-5.5744520030234309E-10</v>
      </c>
      <c r="CR246" s="79">
        <v>0</v>
      </c>
      <c r="CS246" s="79">
        <v>0</v>
      </c>
      <c r="CT246" s="79">
        <v>0</v>
      </c>
      <c r="CU246" s="79">
        <v>0</v>
      </c>
      <c r="CV246" s="79">
        <v>0</v>
      </c>
      <c r="CW246" s="79">
        <v>0</v>
      </c>
      <c r="CX246" s="79">
        <v>0</v>
      </c>
      <c r="CY246" s="79">
        <v>0</v>
      </c>
      <c r="CZ246" s="79">
        <v>8.2908163265306111E-9</v>
      </c>
      <c r="DA246" s="79">
        <v>0</v>
      </c>
      <c r="DB246" s="79">
        <v>0</v>
      </c>
      <c r="DC246" s="79">
        <v>6.3728269085411937E-9</v>
      </c>
      <c r="DD246" s="79">
        <v>0</v>
      </c>
      <c r="DE246" s="79">
        <v>3.2336545729402873E-9</v>
      </c>
    </row>
    <row r="247" spans="1:109" s="216" customFormat="1">
      <c r="A247" s="80">
        <v>26</v>
      </c>
      <c r="B247" s="186" t="s">
        <v>490</v>
      </c>
      <c r="C247" s="186">
        <v>0.74299999999999999</v>
      </c>
      <c r="D247" s="246">
        <v>42878</v>
      </c>
      <c r="E247" s="188" t="s">
        <v>16</v>
      </c>
      <c r="F247" s="85">
        <v>100</v>
      </c>
      <c r="G247" s="85"/>
      <c r="H247" s="85"/>
      <c r="I247" s="85">
        <v>13.333333333333334</v>
      </c>
      <c r="J247" s="79">
        <v>0.64002539199999997</v>
      </c>
      <c r="K247" s="79">
        <v>4.4087800719999999</v>
      </c>
      <c r="L247" s="79">
        <v>0.42075401200000001</v>
      </c>
      <c r="M247" s="79">
        <v>1.8008161251666668</v>
      </c>
      <c r="N247" s="79">
        <v>0.6723034353333327</v>
      </c>
      <c r="O247" s="79">
        <v>7.67</v>
      </c>
      <c r="P247" s="79">
        <v>16.329999999999998</v>
      </c>
      <c r="Q247" s="189">
        <v>1.9718843713278495</v>
      </c>
      <c r="R247" s="190">
        <v>0.57469634351052634</v>
      </c>
      <c r="S247" s="191">
        <v>6.6496546024285159</v>
      </c>
      <c r="T247" s="186">
        <v>-3.809731934731934E-6</v>
      </c>
      <c r="U247" s="79">
        <v>-1.7263986013985977E-8</v>
      </c>
      <c r="V247" s="79">
        <v>-2.4548368298368313E-8</v>
      </c>
      <c r="W247" s="83">
        <v>5.9731934731934735E-6</v>
      </c>
      <c r="X247" s="79">
        <v>1.8550893550893554E-7</v>
      </c>
      <c r="Y247" s="79">
        <v>-5.7983682983682982E-8</v>
      </c>
      <c r="Z247" s="79">
        <v>2.9623154623154595E-8</v>
      </c>
      <c r="AA247" s="79">
        <v>-1.4932983682983689E-8</v>
      </c>
      <c r="AB247" s="79">
        <v>4.8562548562548565E-8</v>
      </c>
      <c r="AC247" s="79">
        <v>2.8651903651903648E-8</v>
      </c>
      <c r="AD247" s="79">
        <v>2.1401515151515151E-7</v>
      </c>
      <c r="AE247" s="79">
        <v>-1.0028166278166284E-8</v>
      </c>
      <c r="AF247" s="79">
        <v>-4.7227078477078476E-9</v>
      </c>
      <c r="AG247" s="79">
        <v>2.4281274281278075E-10</v>
      </c>
      <c r="AH247" s="79">
        <v>-4.5308857808857844E-8</v>
      </c>
      <c r="AI247" s="79">
        <v>9.1686091686091672E-7</v>
      </c>
      <c r="AJ247" s="79">
        <v>-1.3563519813519814E-7</v>
      </c>
      <c r="AK247" s="79">
        <v>-1.4568764568764516E-8</v>
      </c>
      <c r="AL247" s="79">
        <v>1.4216686091686092E-9</v>
      </c>
      <c r="AM247" s="79">
        <v>-1.4568764568764568E-7</v>
      </c>
      <c r="AN247" s="199">
        <v>0</v>
      </c>
      <c r="AO247" s="79">
        <v>0</v>
      </c>
      <c r="AP247" s="79">
        <v>0</v>
      </c>
      <c r="AQ247" s="79">
        <v>-1.723970473970474E-8</v>
      </c>
      <c r="AR247" s="79">
        <v>-2.3382867132867136E-8</v>
      </c>
      <c r="AS247" s="79">
        <v>1.8708721833721837E-8</v>
      </c>
      <c r="AT247" s="79">
        <v>2.4815462315462316E-8</v>
      </c>
      <c r="AU247" s="79">
        <v>2.3079351204351198E-7</v>
      </c>
      <c r="AV247" s="79">
        <v>-3.1808469308469325E-8</v>
      </c>
      <c r="AW247" s="79">
        <v>-2.4329836829836821E-9</v>
      </c>
      <c r="AX247" s="79">
        <v>-9.4696969696969517E-10</v>
      </c>
      <c r="AY247" s="79">
        <v>-5.803224553224553E-9</v>
      </c>
      <c r="AZ247" s="79">
        <v>2.4294628982128984E-7</v>
      </c>
      <c r="BA247" s="79">
        <v>4.1399572649572624E-9</v>
      </c>
      <c r="BB247" s="79">
        <v>5.4462898212898221E-8</v>
      </c>
      <c r="BC247" s="79">
        <v>2.1950271950271948E-8</v>
      </c>
      <c r="BD247" s="79">
        <v>3.6033411033411012E-9</v>
      </c>
      <c r="BE247" s="79">
        <v>2.374708624708626E-9</v>
      </c>
      <c r="BF247" s="79">
        <v>-3.0958624708624712E-9</v>
      </c>
      <c r="BG247" s="79">
        <v>-4.5867327117327058E-9</v>
      </c>
      <c r="BH247" s="79">
        <v>2.1804584304584276E-9</v>
      </c>
      <c r="BI247" s="79">
        <v>0</v>
      </c>
      <c r="BJ247" s="79">
        <v>1.4893769425019425E-6</v>
      </c>
      <c r="BK247" s="79">
        <v>2.6612276612276562E-9</v>
      </c>
      <c r="BL247" s="79">
        <v>-3.6106254856254867E-9</v>
      </c>
      <c r="BM247" s="79">
        <v>0</v>
      </c>
      <c r="BN247" s="79">
        <v>-2.4349261849261854E-8</v>
      </c>
      <c r="BO247" s="79">
        <v>0</v>
      </c>
      <c r="BP247" s="79">
        <v>1.172785547785547E-8</v>
      </c>
      <c r="BQ247" s="79">
        <v>0</v>
      </c>
      <c r="BR247" s="79">
        <v>7.767579642579642E-9</v>
      </c>
      <c r="BS247" s="79">
        <v>5.133061383061381E-9</v>
      </c>
      <c r="BT247" s="79">
        <v>0</v>
      </c>
      <c r="BU247" s="79">
        <v>2.5859557109557106E-9</v>
      </c>
      <c r="BV247" s="79">
        <v>-8.4984459984460015E-9</v>
      </c>
      <c r="BW247" s="79">
        <v>-2.0930458430458428E-8</v>
      </c>
      <c r="BX247" s="79">
        <v>-3.4479409479409347E-9</v>
      </c>
      <c r="BY247" s="79">
        <v>0</v>
      </c>
      <c r="BZ247" s="79">
        <v>0</v>
      </c>
      <c r="CA247" s="79">
        <v>0</v>
      </c>
      <c r="CB247" s="79">
        <v>0</v>
      </c>
      <c r="CC247" s="79">
        <v>-2.9210372960372954E-9</v>
      </c>
      <c r="CD247" s="79">
        <v>0</v>
      </c>
      <c r="CE247" s="79">
        <v>0</v>
      </c>
      <c r="CF247" s="79">
        <v>0</v>
      </c>
      <c r="CG247" s="79">
        <v>-6.7914724164724163E-9</v>
      </c>
      <c r="CH247" s="79">
        <v>0</v>
      </c>
      <c r="CI247" s="79">
        <v>-4.3414918414918446E-9</v>
      </c>
      <c r="CJ247" s="79">
        <v>0</v>
      </c>
      <c r="CK247" s="79">
        <v>-1.6778360528360529E-9</v>
      </c>
      <c r="CL247" s="79">
        <v>-4.4386169386169405E-9</v>
      </c>
      <c r="CM247" s="79">
        <v>0</v>
      </c>
      <c r="CN247" s="79">
        <v>0</v>
      </c>
      <c r="CO247" s="79">
        <v>0</v>
      </c>
      <c r="CP247" s="79">
        <v>0</v>
      </c>
      <c r="CQ247" s="79">
        <v>-3.2099844599844599E-9</v>
      </c>
      <c r="CR247" s="79">
        <v>0</v>
      </c>
      <c r="CS247" s="79">
        <v>0</v>
      </c>
      <c r="CT247" s="79">
        <v>0</v>
      </c>
      <c r="CU247" s="79">
        <v>0</v>
      </c>
      <c r="CV247" s="79">
        <v>0</v>
      </c>
      <c r="CW247" s="79">
        <v>0</v>
      </c>
      <c r="CX247" s="79">
        <v>0</v>
      </c>
      <c r="CY247" s="79">
        <v>0</v>
      </c>
      <c r="CZ247" s="79">
        <v>3.9335664335664449E-10</v>
      </c>
      <c r="DA247" s="79">
        <v>0</v>
      </c>
      <c r="DB247" s="79">
        <v>0</v>
      </c>
      <c r="DC247" s="79">
        <v>3.3814102564102563E-9</v>
      </c>
      <c r="DD247" s="79">
        <v>0</v>
      </c>
      <c r="DE247" s="79">
        <v>1.7069735819735841E-9</v>
      </c>
    </row>
    <row r="248" spans="1:109">
      <c r="A248" s="80">
        <v>3</v>
      </c>
      <c r="B248" s="186" t="s">
        <v>428</v>
      </c>
      <c r="C248" s="186">
        <v>0.747</v>
      </c>
      <c r="D248" s="246">
        <v>42878</v>
      </c>
      <c r="E248" s="188" t="s">
        <v>16</v>
      </c>
      <c r="F248" s="85">
        <v>20</v>
      </c>
      <c r="G248" s="85"/>
      <c r="H248" s="85"/>
      <c r="I248" s="85">
        <v>18.5</v>
      </c>
      <c r="J248" s="79">
        <v>0.92623689300000001</v>
      </c>
      <c r="K248" s="79">
        <v>6.7226295370000004</v>
      </c>
      <c r="L248" s="79">
        <v>0.261082918</v>
      </c>
      <c r="M248" s="79">
        <v>1.5967489518999998</v>
      </c>
      <c r="N248" s="79">
        <v>1.0713605879999994</v>
      </c>
      <c r="O248" s="79">
        <v>3.33</v>
      </c>
      <c r="P248" s="79">
        <v>41</v>
      </c>
      <c r="Q248" s="189">
        <v>1.4940743830787309</v>
      </c>
      <c r="R248" s="190">
        <v>0.27248443456996058</v>
      </c>
      <c r="S248" s="191">
        <v>5.2607812573443002</v>
      </c>
      <c r="T248" s="186">
        <v>-3.7126068376068364E-6</v>
      </c>
      <c r="U248" s="79">
        <v>-2.4862001424501402E-8</v>
      </c>
      <c r="V248" s="79">
        <v>-2.1100427350427341E-8</v>
      </c>
      <c r="W248" s="83">
        <v>6.4547720797720795E-6</v>
      </c>
      <c r="X248" s="79">
        <v>9.3705484330484515E-8</v>
      </c>
      <c r="Y248" s="79">
        <v>-6.0541310541310552E-8</v>
      </c>
      <c r="Z248" s="79">
        <v>-3.7393162393162546E-8</v>
      </c>
      <c r="AA248" s="79">
        <v>2.7599715099715225E-9</v>
      </c>
      <c r="AB248" s="79">
        <v>3.7615740740740738E-6</v>
      </c>
      <c r="AC248" s="79">
        <v>9.4818376068376017E-8</v>
      </c>
      <c r="AD248" s="79">
        <v>2.863470441595442E-7</v>
      </c>
      <c r="AE248" s="79">
        <v>-1.1863425925925935E-8</v>
      </c>
      <c r="AF248" s="79">
        <v>-4.3291488603988603E-9</v>
      </c>
      <c r="AG248" s="79">
        <v>-1.0394408831908836E-7</v>
      </c>
      <c r="AH248" s="79">
        <v>-5.8026175213675237E-8</v>
      </c>
      <c r="AI248" s="79">
        <v>1.5616096866096867E-6</v>
      </c>
      <c r="AJ248" s="79">
        <v>-1.3321314102564101E-7</v>
      </c>
      <c r="AK248" s="79">
        <v>-2.1812678062678034E-8</v>
      </c>
      <c r="AL248" s="79">
        <v>-1.2241809116809118E-11</v>
      </c>
      <c r="AM248" s="79">
        <v>-1.6671118233618228E-7</v>
      </c>
      <c r="AN248" s="199">
        <v>0</v>
      </c>
      <c r="AO248" s="79">
        <v>0</v>
      </c>
      <c r="AP248" s="79">
        <v>0</v>
      </c>
      <c r="AQ248" s="79">
        <v>-1.9675925925925923E-8</v>
      </c>
      <c r="AR248" s="79">
        <v>-8.4579772079772656E-10</v>
      </c>
      <c r="AS248" s="79">
        <v>1.6432959401709401E-8</v>
      </c>
      <c r="AT248" s="79">
        <v>4.7564992877492868E-8</v>
      </c>
      <c r="AU248" s="79">
        <v>-1.8585292022792003E-8</v>
      </c>
      <c r="AV248" s="79">
        <v>-9.9715099715099736E-8</v>
      </c>
      <c r="AW248" s="79">
        <v>3.7014779202279178E-9</v>
      </c>
      <c r="AX248" s="79">
        <v>9.9715099715099699E-9</v>
      </c>
      <c r="AY248" s="79">
        <v>-5.3196225071225068E-9</v>
      </c>
      <c r="AZ248" s="79">
        <v>3.473001246438746E-7</v>
      </c>
      <c r="BA248" s="79">
        <v>3.8394764957264981E-9</v>
      </c>
      <c r="BB248" s="79">
        <v>1.0416666666666668E-7</v>
      </c>
      <c r="BC248" s="79">
        <v>5.9829059829059836E-8</v>
      </c>
      <c r="BD248" s="79">
        <v>5.5666844729344757E-9</v>
      </c>
      <c r="BE248" s="79">
        <v>-6.0541310541310678E-10</v>
      </c>
      <c r="BF248" s="79">
        <v>1.8273682336182351E-9</v>
      </c>
      <c r="BG248" s="79">
        <v>2.7866809116809161E-9</v>
      </c>
      <c r="BH248" s="79">
        <v>2.9269052706552697E-9</v>
      </c>
      <c r="BI248" s="79">
        <v>0</v>
      </c>
      <c r="BJ248" s="79">
        <v>2.2865139779202278E-6</v>
      </c>
      <c r="BK248" s="79">
        <v>6.5104166666666666E-9</v>
      </c>
      <c r="BL248" s="79">
        <v>7.6344373219372721E-10</v>
      </c>
      <c r="BM248" s="79">
        <v>0</v>
      </c>
      <c r="BN248" s="79">
        <v>-2.1656873219373221E-8</v>
      </c>
      <c r="BO248" s="79">
        <v>0</v>
      </c>
      <c r="BP248" s="79">
        <v>2.0922364672364672E-8</v>
      </c>
      <c r="BQ248" s="79">
        <v>0</v>
      </c>
      <c r="BR248" s="79">
        <v>1.6831374643874646E-8</v>
      </c>
      <c r="BS248" s="79">
        <v>6.9867343304843291E-9</v>
      </c>
      <c r="BT248" s="79">
        <v>0</v>
      </c>
      <c r="BU248" s="79">
        <v>3.269675925925923E-9</v>
      </c>
      <c r="BV248" s="79">
        <v>-8.9899394586894574E-9</v>
      </c>
      <c r="BW248" s="79">
        <v>-1.6582086894586896E-8</v>
      </c>
      <c r="BX248" s="79">
        <v>-4.7631766381766371E-9</v>
      </c>
      <c r="BY248" s="79">
        <v>0</v>
      </c>
      <c r="BZ248" s="79">
        <v>0</v>
      </c>
      <c r="CA248" s="79">
        <v>0</v>
      </c>
      <c r="CB248" s="79">
        <v>0</v>
      </c>
      <c r="CC248" s="79">
        <v>-2.3459757834757844E-9</v>
      </c>
      <c r="CD248" s="79">
        <v>0</v>
      </c>
      <c r="CE248" s="79">
        <v>0</v>
      </c>
      <c r="CF248" s="79">
        <v>0</v>
      </c>
      <c r="CG248" s="79">
        <v>-7.2271189458689457E-9</v>
      </c>
      <c r="CH248" s="79">
        <v>0</v>
      </c>
      <c r="CI248" s="79">
        <v>-2.6175213675213686E-9</v>
      </c>
      <c r="CJ248" s="79">
        <v>0</v>
      </c>
      <c r="CK248" s="79">
        <v>-2.2257834757834654E-10</v>
      </c>
      <c r="CL248" s="79">
        <v>-1.9564636752136748E-9</v>
      </c>
      <c r="CM248" s="79">
        <v>0</v>
      </c>
      <c r="CN248" s="79">
        <v>0</v>
      </c>
      <c r="CO248" s="79">
        <v>0</v>
      </c>
      <c r="CP248" s="79">
        <v>0</v>
      </c>
      <c r="CQ248" s="79">
        <v>4.4048254985754987E-8</v>
      </c>
      <c r="CR248" s="79">
        <v>0</v>
      </c>
      <c r="CS248" s="79">
        <v>0</v>
      </c>
      <c r="CT248" s="79">
        <v>0</v>
      </c>
      <c r="CU248" s="79">
        <v>0</v>
      </c>
      <c r="CV248" s="79">
        <v>0</v>
      </c>
      <c r="CW248" s="79">
        <v>0</v>
      </c>
      <c r="CX248" s="79">
        <v>0</v>
      </c>
      <c r="CY248" s="79">
        <v>0</v>
      </c>
      <c r="CZ248" s="79">
        <v>5.5266203703703733E-9</v>
      </c>
      <c r="DA248" s="79">
        <v>0</v>
      </c>
      <c r="DB248" s="79">
        <v>0</v>
      </c>
      <c r="DC248" s="79">
        <v>7.0357015669515654E-9</v>
      </c>
      <c r="DD248" s="79">
        <v>0</v>
      </c>
      <c r="DE248" s="79">
        <v>3.8617343304843326E-9</v>
      </c>
    </row>
    <row r="249" spans="1:109">
      <c r="A249" s="80">
        <v>19</v>
      </c>
      <c r="B249" s="186" t="s">
        <v>460</v>
      </c>
      <c r="C249" s="186">
        <v>0.72899999999999998</v>
      </c>
      <c r="D249" s="246">
        <v>42878</v>
      </c>
      <c r="E249" s="188" t="s">
        <v>16</v>
      </c>
      <c r="F249" s="85">
        <v>100</v>
      </c>
      <c r="G249" s="85"/>
      <c r="H249" s="85"/>
      <c r="I249" s="85">
        <v>12.33</v>
      </c>
      <c r="J249" s="79">
        <v>0.54310239199999999</v>
      </c>
      <c r="K249" s="79">
        <v>5.0507611939999997</v>
      </c>
      <c r="L249" s="79">
        <v>0.26709524499999998</v>
      </c>
      <c r="M249" s="79">
        <v>1.5329454495333332</v>
      </c>
      <c r="N249" s="79">
        <v>1.0824000006666665</v>
      </c>
      <c r="O249" s="79">
        <v>3.33</v>
      </c>
      <c r="P249" s="79">
        <v>18.670000000000002</v>
      </c>
      <c r="Q249" s="189">
        <v>1.1174094790442617</v>
      </c>
      <c r="R249" s="190">
        <v>0.23256526848209269</v>
      </c>
      <c r="S249" s="191">
        <v>4.1348350959655313</v>
      </c>
      <c r="T249" s="186">
        <v>-3.7029569892473109E-6</v>
      </c>
      <c r="U249" s="79">
        <v>-2.3655913978494604E-8</v>
      </c>
      <c r="V249" s="79">
        <v>-2.2399193548387093E-8</v>
      </c>
      <c r="W249" s="83">
        <v>5.8691756272401434E-6</v>
      </c>
      <c r="X249" s="79">
        <v>1.3709677419354849E-7</v>
      </c>
      <c r="Y249" s="79">
        <v>-6.7876344086021512E-8</v>
      </c>
      <c r="Z249" s="79">
        <v>-4.2114695340501371E-8</v>
      </c>
      <c r="AA249" s="79">
        <v>-1.0528673835125383E-9</v>
      </c>
      <c r="AB249" s="79">
        <v>4.4578853046594983E-6</v>
      </c>
      <c r="AC249" s="199">
        <v>6.8100358422939058E-8</v>
      </c>
      <c r="AD249" s="199">
        <v>1.4267473118279569E-7</v>
      </c>
      <c r="AE249" s="79">
        <v>-1.9399641577060935E-8</v>
      </c>
      <c r="AF249" s="79">
        <v>-4.3570788530465956E-9</v>
      </c>
      <c r="AG249" s="79">
        <v>-5.9139784946236575E-8</v>
      </c>
      <c r="AH249" s="199">
        <v>-5.1568100358422926E-8</v>
      </c>
      <c r="AI249" s="79">
        <v>5.3517025089605736E-7</v>
      </c>
      <c r="AJ249" s="79">
        <v>-1.2603046594982081E-7</v>
      </c>
      <c r="AK249" s="79">
        <v>-6.124551971326161E-8</v>
      </c>
      <c r="AL249" s="79">
        <v>-1.2320788530465951E-11</v>
      </c>
      <c r="AM249" s="79">
        <v>-1.7114695340501794E-7</v>
      </c>
      <c r="AN249" s="199">
        <v>0</v>
      </c>
      <c r="AO249" s="79">
        <v>0</v>
      </c>
      <c r="AP249" s="199">
        <v>0</v>
      </c>
      <c r="AQ249" s="79">
        <v>-1.9825268817204318E-8</v>
      </c>
      <c r="AR249" s="79">
        <v>-2.8897849462365603E-8</v>
      </c>
      <c r="AS249" s="79">
        <v>-4.4802867383507607E-12</v>
      </c>
      <c r="AT249" s="79">
        <v>1.3754480286738349E-8</v>
      </c>
      <c r="AU249" s="79">
        <v>1.0726926523297494E-6</v>
      </c>
      <c r="AV249" s="79">
        <v>-1.0685483870967744E-7</v>
      </c>
      <c r="AW249" s="79">
        <v>-1.1200716845878146E-10</v>
      </c>
      <c r="AX249" s="79">
        <v>8.6693548387096773E-9</v>
      </c>
      <c r="AY249" s="79">
        <v>-5.3539426523297487E-9</v>
      </c>
      <c r="AZ249" s="79">
        <v>1.6938844086021499E-7</v>
      </c>
      <c r="BA249" s="79">
        <v>-4.9014336917562721E-9</v>
      </c>
      <c r="BB249" s="79">
        <v>1.1317204301075267E-7</v>
      </c>
      <c r="BC249" s="79">
        <v>4.6124551971326162E-8</v>
      </c>
      <c r="BD249" s="79">
        <v>4.2697132616487428E-9</v>
      </c>
      <c r="BE249" s="79">
        <v>-2.552195340501792E-9</v>
      </c>
      <c r="BF249" s="79">
        <v>-4.5049283154121846E-9</v>
      </c>
      <c r="BG249" s="79">
        <v>-6.0573476702508927E-9</v>
      </c>
      <c r="BH249" s="79">
        <v>1.3754480286738328E-9</v>
      </c>
      <c r="BI249" s="79">
        <v>0</v>
      </c>
      <c r="BJ249" s="79">
        <v>8.6779793906810041E-7</v>
      </c>
      <c r="BK249" s="79">
        <v>1.4157706093189946E-9</v>
      </c>
      <c r="BL249" s="79">
        <v>-4.2786738351254497E-9</v>
      </c>
      <c r="BM249" s="79">
        <v>0</v>
      </c>
      <c r="BN249" s="79">
        <v>-2.1238799283154126E-8</v>
      </c>
      <c r="BO249" s="79">
        <v>0</v>
      </c>
      <c r="BP249" s="79">
        <v>1.7181899641577058E-8</v>
      </c>
      <c r="BQ249" s="79">
        <v>0</v>
      </c>
      <c r="BR249" s="79">
        <v>1.3304211469534047E-8</v>
      </c>
      <c r="BS249" s="79">
        <v>4.2719534050179234E-9</v>
      </c>
      <c r="BT249" s="79">
        <v>0</v>
      </c>
      <c r="BU249" s="79">
        <v>6.6980286738351457E-10</v>
      </c>
      <c r="BV249" s="79">
        <v>-9.0793010752688182E-9</v>
      </c>
      <c r="BW249" s="79">
        <v>-2.2560483870967739E-8</v>
      </c>
      <c r="BX249" s="79">
        <v>-4.3682795698924699E-9</v>
      </c>
      <c r="BY249" s="79">
        <v>0</v>
      </c>
      <c r="BZ249" s="79">
        <v>0</v>
      </c>
      <c r="CA249" s="79">
        <v>0</v>
      </c>
      <c r="CB249" s="79">
        <v>0</v>
      </c>
      <c r="CC249" s="79">
        <v>-3.6895161290322597E-9</v>
      </c>
      <c r="CD249" s="79">
        <v>0</v>
      </c>
      <c r="CE249" s="79">
        <v>0</v>
      </c>
      <c r="CF249" s="79">
        <v>0</v>
      </c>
      <c r="CG249" s="79">
        <v>-6.5815412186379938E-9</v>
      </c>
      <c r="CH249" s="79">
        <v>0</v>
      </c>
      <c r="CI249" s="79">
        <v>-4.0389784946236573E-9</v>
      </c>
      <c r="CJ249" s="79">
        <v>0</v>
      </c>
      <c r="CK249" s="79">
        <v>-1.124551971326164E-9</v>
      </c>
      <c r="CL249" s="79">
        <v>-2.6523297491039438E-9</v>
      </c>
      <c r="CM249" s="79">
        <v>0</v>
      </c>
      <c r="CN249" s="79">
        <v>0</v>
      </c>
      <c r="CO249" s="79">
        <v>0</v>
      </c>
      <c r="CP249" s="79">
        <v>0</v>
      </c>
      <c r="CQ249" s="79">
        <v>-1.0618279569892485E-9</v>
      </c>
      <c r="CR249" s="79">
        <v>0</v>
      </c>
      <c r="CS249" s="79">
        <v>0</v>
      </c>
      <c r="CT249" s="79">
        <v>0</v>
      </c>
      <c r="CU249" s="79">
        <v>0</v>
      </c>
      <c r="CV249" s="79">
        <v>0</v>
      </c>
      <c r="CW249" s="79">
        <v>0</v>
      </c>
      <c r="CX249" s="79">
        <v>0</v>
      </c>
      <c r="CY249" s="79">
        <v>0</v>
      </c>
      <c r="CZ249" s="79">
        <v>2.9569892473118296E-9</v>
      </c>
      <c r="DA249" s="79">
        <v>0</v>
      </c>
      <c r="DB249" s="79">
        <v>0</v>
      </c>
      <c r="DC249" s="79">
        <v>7.417114695340502E-9</v>
      </c>
      <c r="DD249" s="79">
        <v>0</v>
      </c>
      <c r="DE249" s="79">
        <v>3.0286738351254501E-9</v>
      </c>
    </row>
    <row r="250" spans="1:109">
      <c r="A250" s="80">
        <v>13</v>
      </c>
      <c r="B250" s="74" t="s">
        <v>234</v>
      </c>
      <c r="C250" s="186">
        <v>0.70099999999999996</v>
      </c>
      <c r="D250" s="246">
        <v>42884</v>
      </c>
      <c r="E250" s="188" t="s">
        <v>16</v>
      </c>
      <c r="F250" s="196"/>
      <c r="G250" s="196"/>
      <c r="H250" s="196"/>
      <c r="I250" s="196">
        <v>8</v>
      </c>
      <c r="J250" s="79"/>
      <c r="K250" s="79"/>
      <c r="L250" s="79"/>
      <c r="M250" s="79"/>
      <c r="N250" s="79"/>
      <c r="O250" s="79"/>
      <c r="P250" s="79"/>
      <c r="Q250" s="189">
        <v>1.4803520564042301</v>
      </c>
      <c r="R250" s="190">
        <v>0.24834035486464856</v>
      </c>
      <c r="S250" s="191">
        <v>4.3711311398354873</v>
      </c>
      <c r="T250" s="186">
        <v>-3.6782101484744661E-6</v>
      </c>
      <c r="U250" s="79">
        <v>-6.638521781693577E-9</v>
      </c>
      <c r="V250" s="79">
        <v>-4.0891662587697816E-9</v>
      </c>
      <c r="W250" s="83">
        <v>-3.9973894599445358E-6</v>
      </c>
      <c r="X250" s="79">
        <v>-7.8418175885136427E-8</v>
      </c>
      <c r="Y250" s="79">
        <v>-3.7393946810246366E-8</v>
      </c>
      <c r="Z250" s="79">
        <v>-2.095570239843366E-7</v>
      </c>
      <c r="AA250" s="79">
        <v>-1.2685593082068868E-8</v>
      </c>
      <c r="AB250" s="79">
        <v>3.416136400717894E-6</v>
      </c>
      <c r="AC250" s="79">
        <v>1.148229727524882E-7</v>
      </c>
      <c r="AD250" s="79">
        <v>2.8553801598955794E-7</v>
      </c>
      <c r="AE250" s="79">
        <v>-4.1911404796867357E-9</v>
      </c>
      <c r="AF250" s="79">
        <v>0</v>
      </c>
      <c r="AG250" s="79">
        <v>3.5660385054658183E-7</v>
      </c>
      <c r="AH250" s="79">
        <v>-3.120411160058736E-8</v>
      </c>
      <c r="AI250" s="79">
        <v>2.2944199706314256E-7</v>
      </c>
      <c r="AJ250" s="79">
        <v>-8.0253711861641363E-8</v>
      </c>
      <c r="AK250" s="79">
        <v>-4.7927883830967581E-8</v>
      </c>
      <c r="AL250" s="79">
        <v>0</v>
      </c>
      <c r="AM250" s="79">
        <v>-1.5183961494534186E-7</v>
      </c>
      <c r="AN250" s="199">
        <v>-5.6259177679882514E-9</v>
      </c>
      <c r="AO250" s="79">
        <v>-6.6487192037852806E-10</v>
      </c>
      <c r="AP250" s="79">
        <v>-8.5250448686572015E-9</v>
      </c>
      <c r="AQ250" s="79">
        <v>0</v>
      </c>
      <c r="AR250" s="79">
        <v>-7.71944852341327E-8</v>
      </c>
      <c r="AS250" s="79">
        <v>-2.8277451460270788E-9</v>
      </c>
      <c r="AT250" s="79">
        <v>8.2476749877630935E-6</v>
      </c>
      <c r="AU250" s="79">
        <v>0</v>
      </c>
      <c r="AV250" s="79">
        <v>-9.3612334801762079E-8</v>
      </c>
      <c r="AW250" s="79">
        <v>4.8437754935552061E-10</v>
      </c>
      <c r="AX250" s="79">
        <v>9.5396883667808729E-9</v>
      </c>
      <c r="AY250" s="79">
        <v>-8.1436612824278015E-9</v>
      </c>
      <c r="AZ250" s="79">
        <v>2.4768518518518525E-7</v>
      </c>
      <c r="BA250" s="79">
        <v>5.0681187795725094E-9</v>
      </c>
      <c r="BB250" s="79">
        <v>1.489843367596672E-7</v>
      </c>
      <c r="BC250" s="79">
        <v>2.7148596834720181E-7</v>
      </c>
      <c r="BD250" s="79">
        <v>1.7661935062816124E-8</v>
      </c>
      <c r="BE250" s="79">
        <v>2.5116250611845312E-9</v>
      </c>
      <c r="BF250" s="79">
        <v>2.1063795072605646E-8</v>
      </c>
      <c r="BG250" s="79">
        <v>5.2190406265296228E-9</v>
      </c>
      <c r="BH250" s="79">
        <v>-7.5144803393702117E-9</v>
      </c>
      <c r="BI250" s="79">
        <v>-8.2701093163648123E-10</v>
      </c>
      <c r="BJ250" s="79">
        <v>3.2774514602708438E-7</v>
      </c>
      <c r="BK250" s="79">
        <v>3.0796214716919532E-9</v>
      </c>
      <c r="BL250" s="79">
        <v>3.2417604829499104E-9</v>
      </c>
      <c r="BM250" s="79">
        <v>0</v>
      </c>
      <c r="BN250" s="79">
        <v>4.401207374775658E-8</v>
      </c>
      <c r="BO250" s="79">
        <v>0</v>
      </c>
      <c r="BP250" s="79">
        <v>7.3166503507913202E-8</v>
      </c>
      <c r="BQ250" s="79">
        <v>0</v>
      </c>
      <c r="BR250" s="79">
        <v>8.0304698972099734E-9</v>
      </c>
      <c r="BS250" s="79">
        <v>3.4864986131505921E-9</v>
      </c>
      <c r="BT250" s="79">
        <v>0</v>
      </c>
      <c r="BU250" s="79">
        <v>-2.1129058573992498E-8</v>
      </c>
      <c r="BV250" s="79">
        <v>-6.3631913852178464E-10</v>
      </c>
      <c r="BW250" s="79">
        <v>-1.0595121553271342E-8</v>
      </c>
      <c r="BX250" s="79">
        <v>0</v>
      </c>
      <c r="BY250" s="79">
        <v>0</v>
      </c>
      <c r="BZ250" s="79">
        <v>1.3644150758688194E-9</v>
      </c>
      <c r="CA250" s="79">
        <v>-1.3256648719203004E-10</v>
      </c>
      <c r="CB250" s="79">
        <v>-1.8528715940610179E-9</v>
      </c>
      <c r="CC250" s="79">
        <v>-3.5181106216348708E-10</v>
      </c>
      <c r="CD250" s="79">
        <v>2.772679066731927E-9</v>
      </c>
      <c r="CE250" s="79">
        <v>0</v>
      </c>
      <c r="CF250" s="79">
        <v>1.3603361070321402E-9</v>
      </c>
      <c r="CG250" s="79">
        <v>-3.6659732419644355E-9</v>
      </c>
      <c r="CH250" s="79">
        <v>-2.9674498286833217E-10</v>
      </c>
      <c r="CI250" s="79">
        <v>5.559634524392236E-9</v>
      </c>
      <c r="CJ250" s="79">
        <v>0</v>
      </c>
      <c r="CK250" s="79">
        <v>3.2631750693424845E-10</v>
      </c>
      <c r="CL250" s="79">
        <v>7.0770109316364846E-10</v>
      </c>
      <c r="CM250" s="79">
        <v>0</v>
      </c>
      <c r="CN250" s="79">
        <v>0</v>
      </c>
      <c r="CO250" s="79">
        <v>-2.088432044379181E-9</v>
      </c>
      <c r="CP250" s="79">
        <v>0</v>
      </c>
      <c r="CQ250" s="79">
        <v>-2.0741556534508086E-9</v>
      </c>
      <c r="CR250" s="79">
        <v>0</v>
      </c>
      <c r="CS250" s="79">
        <v>2.744126284875183E-9</v>
      </c>
      <c r="CT250" s="79">
        <v>1.3196483928862782E-8</v>
      </c>
      <c r="CU250" s="79">
        <v>0</v>
      </c>
      <c r="CV250" s="79">
        <v>1.0320810899004731E-9</v>
      </c>
      <c r="CW250" s="79">
        <v>-6.0266764561918781E-10</v>
      </c>
      <c r="CX250" s="79">
        <v>-4.5582476749877621E-10</v>
      </c>
      <c r="CY250" s="79">
        <v>0</v>
      </c>
      <c r="CZ250" s="79">
        <v>8.2507342143906023E-8</v>
      </c>
      <c r="DA250" s="79">
        <v>1.2232827541197586E-8</v>
      </c>
      <c r="DB250" s="79">
        <v>1.7763909283733072E-8</v>
      </c>
      <c r="DC250" s="79">
        <v>0</v>
      </c>
      <c r="DD250" s="79">
        <v>2.1679719366944029E-9</v>
      </c>
      <c r="DE250" s="79">
        <v>3.0979768314570098E-9</v>
      </c>
    </row>
    <row r="251" spans="1:109">
      <c r="A251" s="89">
        <v>18</v>
      </c>
      <c r="B251" s="74" t="s">
        <v>536</v>
      </c>
      <c r="C251" s="74">
        <v>0.73699999999999999</v>
      </c>
      <c r="D251" s="247">
        <v>43609</v>
      </c>
      <c r="E251" s="88" t="s">
        <v>26</v>
      </c>
      <c r="F251" s="85">
        <v>100</v>
      </c>
      <c r="G251" s="85">
        <v>1.5</v>
      </c>
      <c r="H251" s="85">
        <v>15</v>
      </c>
      <c r="I251" s="85"/>
      <c r="J251" s="78">
        <v>0.70941639700000003</v>
      </c>
      <c r="K251" s="78">
        <v>4.855025672</v>
      </c>
      <c r="L251" s="78">
        <v>0.35237700100000002</v>
      </c>
      <c r="M251" s="78">
        <v>0.93084908399999999</v>
      </c>
      <c r="N251" s="78">
        <v>0.93293963300000005</v>
      </c>
      <c r="O251" s="78">
        <v>0</v>
      </c>
      <c r="P251" s="78">
        <v>100</v>
      </c>
      <c r="Q251" s="189">
        <v>1.0730863689776733</v>
      </c>
      <c r="R251" s="190">
        <v>0.24320181827973172</v>
      </c>
      <c r="S251" s="191">
        <v>3.9020721116333728</v>
      </c>
      <c r="T251" s="186">
        <v>-3.6730595157275401E-6</v>
      </c>
      <c r="U251" s="295">
        <v>-3.0799999999999998E-8</v>
      </c>
      <c r="V251" s="294">
        <v>-1.7900000000000001E-8</v>
      </c>
      <c r="W251" s="83">
        <v>0</v>
      </c>
      <c r="X251" s="79">
        <v>0</v>
      </c>
      <c r="Y251" s="79">
        <v>-5.035075809006562E-9</v>
      </c>
      <c r="Z251" s="79">
        <v>-1.6816587463226975E-7</v>
      </c>
      <c r="AA251" s="199">
        <v>1.7325752432677078E-8</v>
      </c>
      <c r="AB251" s="79">
        <v>9.3771215207060415E-6</v>
      </c>
      <c r="AC251" s="79">
        <v>1.3011993663724825E-7</v>
      </c>
      <c r="AD251" s="79">
        <v>1.440795428830052E-7</v>
      </c>
      <c r="AE251" s="79">
        <v>-2.3902466621407559E-9</v>
      </c>
      <c r="AF251" s="79">
        <v>-5.2842837746096405E-9</v>
      </c>
      <c r="AG251" s="79">
        <v>2.6306856754921932E-8</v>
      </c>
      <c r="AH251" s="79">
        <v>-2.9701289884589275E-8</v>
      </c>
      <c r="AI251" s="79">
        <v>4.5117673681828466E-7</v>
      </c>
      <c r="AJ251" s="79">
        <v>-8.6840914233989592E-8</v>
      </c>
      <c r="AK251" s="79">
        <v>1.909368635437882E-8</v>
      </c>
      <c r="AL251" s="79">
        <v>0</v>
      </c>
      <c r="AM251" s="79">
        <v>-1.2573546051142794E-7</v>
      </c>
      <c r="AN251" s="199">
        <v>0</v>
      </c>
      <c r="AO251" s="79">
        <v>0</v>
      </c>
      <c r="AP251" s="79">
        <v>0</v>
      </c>
      <c r="AQ251" s="79">
        <v>-7.2273138719167235E-9</v>
      </c>
      <c r="AR251" s="79">
        <v>2.8103077619370901E-8</v>
      </c>
      <c r="AS251" s="79">
        <v>1.1965376782077394E-8</v>
      </c>
      <c r="AT251" s="79">
        <v>2.1144489703552843E-8</v>
      </c>
      <c r="AU251" s="79">
        <v>2.5868409142339895E-7</v>
      </c>
      <c r="AV251" s="78">
        <v>-2.6306856754921932E-8</v>
      </c>
      <c r="AW251" s="78">
        <v>1.3408010862186014E-9</v>
      </c>
      <c r="AX251" s="78">
        <v>4.9318284679791814E-8</v>
      </c>
      <c r="AY251" s="78">
        <v>8.5435053179452365E-9</v>
      </c>
      <c r="AZ251" s="78">
        <v>1.5001980085992305E-7</v>
      </c>
      <c r="BA251" s="78">
        <v>5.5018103643358227E-9</v>
      </c>
      <c r="BB251" s="78">
        <v>4.5881421136003624E-8</v>
      </c>
      <c r="BC251" s="78">
        <v>1.6151844308667119E-8</v>
      </c>
      <c r="BD251" s="78">
        <v>1.2120954967187147E-9</v>
      </c>
      <c r="BE251" s="78">
        <v>0</v>
      </c>
      <c r="BF251" s="78">
        <v>1.5571961982348948E-9</v>
      </c>
      <c r="BG251" s="78">
        <v>2.6462434940031684E-8</v>
      </c>
      <c r="BH251" s="78">
        <v>5.8582258429508937E-9</v>
      </c>
      <c r="BI251" s="78">
        <v>0</v>
      </c>
      <c r="BJ251" s="78">
        <v>9.8891151844308678E-7</v>
      </c>
      <c r="BK251" s="78">
        <v>4.6913894546277443E-9</v>
      </c>
      <c r="BL251" s="78">
        <v>4.6206720977596741E-9</v>
      </c>
      <c r="BM251" s="78">
        <v>0</v>
      </c>
      <c r="BN251" s="78">
        <v>5.2047974654899298E-9</v>
      </c>
      <c r="BO251" s="78">
        <v>0</v>
      </c>
      <c r="BP251" s="78">
        <v>5.9770310024892506E-9</v>
      </c>
      <c r="BQ251" s="78">
        <v>0</v>
      </c>
      <c r="BR251" s="78">
        <v>1.9786716451685901E-9</v>
      </c>
      <c r="BS251" s="78">
        <v>4.4891378139850646E-9</v>
      </c>
      <c r="BT251" s="78">
        <v>-5.7563928490608738E-8</v>
      </c>
      <c r="BU251" s="78">
        <v>4.5259108395564613E-10</v>
      </c>
      <c r="BV251" s="78">
        <v>3.0549898167006115E-10</v>
      </c>
      <c r="BW251" s="78">
        <v>0</v>
      </c>
      <c r="BX251" s="78">
        <v>0</v>
      </c>
      <c r="BY251" s="78">
        <v>0</v>
      </c>
      <c r="BZ251" s="78">
        <v>0</v>
      </c>
      <c r="CA251" s="78">
        <v>-2.4892509617560532E-9</v>
      </c>
      <c r="CB251" s="78">
        <v>-7.0010183299389004E-10</v>
      </c>
      <c r="CC251" s="78">
        <v>-1.4058610545372257E-9</v>
      </c>
      <c r="CD251" s="78">
        <v>0</v>
      </c>
      <c r="CE251" s="78">
        <v>-8.5992305951572757E-10</v>
      </c>
      <c r="CF251" s="78">
        <v>1.3294863091197103E-10</v>
      </c>
      <c r="CG251" s="78">
        <v>-3.4877800407331979E-9</v>
      </c>
      <c r="CH251" s="78">
        <v>0</v>
      </c>
      <c r="CI251" s="78">
        <v>-9.4761258203213403E-11</v>
      </c>
      <c r="CJ251" s="78">
        <v>0</v>
      </c>
      <c r="CK251" s="78">
        <v>-3.6914460285132383E-10</v>
      </c>
      <c r="CL251" s="78"/>
      <c r="CM251" s="78">
        <v>0</v>
      </c>
      <c r="CN251" s="79">
        <v>0</v>
      </c>
      <c r="CO251" s="78">
        <v>-2.4807648789318852E-10</v>
      </c>
      <c r="CP251" s="78">
        <v>0</v>
      </c>
      <c r="CQ251" s="78">
        <v>-6.7464358452138493E-10</v>
      </c>
      <c r="CR251" s="78">
        <v>-2.2997284453496264E-10</v>
      </c>
      <c r="CS251" s="78">
        <v>0</v>
      </c>
      <c r="CT251" s="78">
        <v>0</v>
      </c>
      <c r="CU251" s="78">
        <v>0</v>
      </c>
      <c r="CV251" s="78">
        <v>0</v>
      </c>
      <c r="CW251" s="78">
        <v>0</v>
      </c>
      <c r="CX251" s="78">
        <v>0</v>
      </c>
      <c r="CY251" s="78">
        <v>0</v>
      </c>
      <c r="CZ251" s="78">
        <v>1.7750056573885494E-9</v>
      </c>
      <c r="DA251" s="78">
        <v>0</v>
      </c>
      <c r="DB251" s="78">
        <v>0</v>
      </c>
      <c r="DC251" s="78">
        <v>0</v>
      </c>
      <c r="DD251" s="78">
        <v>0</v>
      </c>
      <c r="DE251" s="78"/>
    </row>
    <row r="252" spans="1:109">
      <c r="A252" s="80">
        <v>27</v>
      </c>
      <c r="B252" s="83" t="s">
        <v>52</v>
      </c>
      <c r="C252" s="204">
        <v>0.72199999999999998</v>
      </c>
      <c r="D252" s="250">
        <v>42878</v>
      </c>
      <c r="E252" s="205" t="s">
        <v>26</v>
      </c>
      <c r="F252" s="204">
        <v>100</v>
      </c>
      <c r="G252" s="204">
        <v>1.5</v>
      </c>
      <c r="H252" s="204">
        <v>15</v>
      </c>
      <c r="I252" s="83"/>
      <c r="J252" s="83">
        <v>0.38428216999999998</v>
      </c>
      <c r="K252" s="83">
        <v>2.9023788700000002</v>
      </c>
      <c r="L252" s="83">
        <v>0.56951217399999998</v>
      </c>
      <c r="M252" s="83">
        <v>1.0581937623666666</v>
      </c>
      <c r="N252" s="83">
        <v>0.80245259833333238</v>
      </c>
      <c r="O252" s="83">
        <v>3</v>
      </c>
      <c r="P252" s="83">
        <v>45.33</v>
      </c>
      <c r="Q252" s="189">
        <v>1.7701471993732862</v>
      </c>
      <c r="R252" s="190">
        <v>0.40136048785719253</v>
      </c>
      <c r="S252" s="191">
        <v>5.1843065413239326</v>
      </c>
      <c r="T252" s="186">
        <v>-3.6712485681557843E-6</v>
      </c>
      <c r="U252" s="83">
        <v>-1.6795532646048113E-8</v>
      </c>
      <c r="V252" s="79">
        <v>1.4533218785796105E-8</v>
      </c>
      <c r="W252" s="83">
        <v>1.7325315005727377E-6</v>
      </c>
      <c r="X252" s="79">
        <v>-9.8797250859106523E-9</v>
      </c>
      <c r="Y252" s="79">
        <v>3.6039518900343642E-8</v>
      </c>
      <c r="Z252" s="79">
        <v>-1.0595647193585339E-7</v>
      </c>
      <c r="AA252" s="79">
        <v>-1.4318442153493701E-10</v>
      </c>
      <c r="AB252" s="79">
        <v>8.0469644902634602E-6</v>
      </c>
      <c r="AC252" s="79">
        <v>1.4533218785796106E-7</v>
      </c>
      <c r="AD252" s="79">
        <v>3.5495418098510885E-7</v>
      </c>
      <c r="AE252" s="79">
        <v>8.9060710194730806E-9</v>
      </c>
      <c r="AF252" s="79">
        <v>-5.5363688430698742E-9</v>
      </c>
      <c r="AG252" s="79">
        <v>1.9086483390607102E-7</v>
      </c>
      <c r="AH252" s="79">
        <v>-5.3121420389461626E-9</v>
      </c>
      <c r="AI252" s="79">
        <v>1.5077319587628864E-6</v>
      </c>
      <c r="AJ252" s="79">
        <v>-9.314146620847651E-8</v>
      </c>
      <c r="AK252" s="79">
        <v>3.7514318442153498E-8</v>
      </c>
      <c r="AL252" s="79">
        <v>-1.575028636884307E-11</v>
      </c>
      <c r="AM252" s="79">
        <v>-5.6128293241695302E-8</v>
      </c>
      <c r="AN252" s="199">
        <v>-1.8327605956471938E-9</v>
      </c>
      <c r="AO252" s="79">
        <v>1.9473081328751431E-10</v>
      </c>
      <c r="AP252" s="79">
        <v>0</v>
      </c>
      <c r="AQ252" s="79">
        <v>-8.8774341351660933E-9</v>
      </c>
      <c r="AR252" s="79">
        <v>4.3384879725085904E-8</v>
      </c>
      <c r="AS252" s="79">
        <v>2.4541809851088201E-8</v>
      </c>
      <c r="AT252" s="79">
        <v>4.9241122565864837E-8</v>
      </c>
      <c r="AU252" s="79">
        <v>2.1155498281786941E-6</v>
      </c>
      <c r="AV252" s="79">
        <v>-2.6202749140893471E-8</v>
      </c>
      <c r="AW252" s="79">
        <v>7.328178694158076E-9</v>
      </c>
      <c r="AX252" s="79">
        <v>6.9444444444444443E-9</v>
      </c>
      <c r="AY252" s="79">
        <v>-3.8050830469644903E-9</v>
      </c>
      <c r="AZ252" s="79">
        <v>3.1052405498281788E-7</v>
      </c>
      <c r="BA252" s="79">
        <v>1.6709621993127149E-8</v>
      </c>
      <c r="BB252" s="79">
        <v>2.5071592210767471E-7</v>
      </c>
      <c r="BC252" s="79">
        <v>9.059278350515465E-8</v>
      </c>
      <c r="BD252" s="79">
        <v>4.6420389461626573E-9</v>
      </c>
      <c r="BE252" s="79">
        <v>0</v>
      </c>
      <c r="BF252" s="79">
        <v>4.2726231386025201E-9</v>
      </c>
      <c r="BG252" s="79">
        <v>3.4264032073310422E-8</v>
      </c>
      <c r="BH252" s="79">
        <v>0</v>
      </c>
      <c r="BI252" s="79">
        <v>0</v>
      </c>
      <c r="BJ252" s="79">
        <v>2.3258877434135166E-6</v>
      </c>
      <c r="BK252" s="79">
        <v>1.1154066437571592E-8</v>
      </c>
      <c r="BL252" s="79">
        <v>0</v>
      </c>
      <c r="BM252" s="79">
        <v>0</v>
      </c>
      <c r="BN252" s="79">
        <v>0</v>
      </c>
      <c r="BO252" s="79">
        <v>0</v>
      </c>
      <c r="BP252" s="79">
        <v>2.7763459335624284E-8</v>
      </c>
      <c r="BQ252" s="79">
        <v>0</v>
      </c>
      <c r="BR252" s="79">
        <v>3.8631156930126003E-9</v>
      </c>
      <c r="BS252" s="79">
        <v>0</v>
      </c>
      <c r="BT252" s="79">
        <v>0</v>
      </c>
      <c r="BU252" s="79">
        <v>-2.0904925544100802E-9</v>
      </c>
      <c r="BV252" s="79">
        <v>6.3144329896907215E-10</v>
      </c>
      <c r="BW252" s="79">
        <v>3.8230240549828177E-9</v>
      </c>
      <c r="BX252" s="79">
        <v>0</v>
      </c>
      <c r="BY252" s="79">
        <v>0</v>
      </c>
      <c r="BZ252" s="79">
        <v>0</v>
      </c>
      <c r="CA252" s="79">
        <v>-6.4003436426116837E-9</v>
      </c>
      <c r="CB252" s="79">
        <v>0</v>
      </c>
      <c r="CC252" s="79">
        <v>-2.7348224513172965E-9</v>
      </c>
      <c r="CD252" s="79">
        <v>0</v>
      </c>
      <c r="CE252" s="79">
        <v>0</v>
      </c>
      <c r="CF252" s="79">
        <v>0</v>
      </c>
      <c r="CG252" s="79">
        <v>-4.763745704467354E-9</v>
      </c>
      <c r="CH252" s="79">
        <v>0</v>
      </c>
      <c r="CI252" s="79">
        <v>-1.9201030927835053E-9</v>
      </c>
      <c r="CJ252" s="79">
        <v>0</v>
      </c>
      <c r="CK252" s="79">
        <v>0</v>
      </c>
      <c r="CL252" s="79">
        <v>-6.786941580756013E-10</v>
      </c>
      <c r="CM252" s="79">
        <v>0</v>
      </c>
      <c r="CN252" s="79">
        <v>0</v>
      </c>
      <c r="CO252" s="79">
        <v>0</v>
      </c>
      <c r="CP252" s="79">
        <v>0</v>
      </c>
      <c r="CQ252" s="79">
        <v>5.0672966781214205E-9</v>
      </c>
      <c r="CR252" s="79">
        <v>0</v>
      </c>
      <c r="CS252" s="79">
        <v>0</v>
      </c>
      <c r="CT252" s="79">
        <v>0</v>
      </c>
      <c r="CU252" s="79">
        <v>0</v>
      </c>
      <c r="CV252" s="79">
        <v>0</v>
      </c>
      <c r="CW252" s="79">
        <v>0</v>
      </c>
      <c r="CX252" s="79">
        <v>0</v>
      </c>
      <c r="CY252" s="79">
        <v>0</v>
      </c>
      <c r="CZ252" s="79">
        <v>0</v>
      </c>
      <c r="DA252" s="79">
        <v>0</v>
      </c>
      <c r="DB252" s="79">
        <v>0</v>
      </c>
      <c r="DC252" s="79">
        <v>0</v>
      </c>
      <c r="DD252" s="79">
        <v>0</v>
      </c>
      <c r="DE252" s="79">
        <v>1.3029782359679266E-10</v>
      </c>
    </row>
    <row r="253" spans="1:109">
      <c r="A253" s="80">
        <v>27</v>
      </c>
      <c r="B253" s="186" t="s">
        <v>910</v>
      </c>
      <c r="C253" s="186">
        <v>0.57199999999999995</v>
      </c>
      <c r="D253" s="251">
        <v>42883</v>
      </c>
      <c r="E253" s="188" t="s">
        <v>16</v>
      </c>
      <c r="F253" s="85">
        <v>90</v>
      </c>
      <c r="G253" s="85"/>
      <c r="H253" s="85"/>
      <c r="I253" s="85">
        <v>5.33</v>
      </c>
      <c r="J253" s="79">
        <v>0.738985844</v>
      </c>
      <c r="K253" s="79">
        <v>5.1858478510000001</v>
      </c>
      <c r="L253" s="79">
        <v>0.35254582600000001</v>
      </c>
      <c r="M253" s="79">
        <v>1.4424900786666666</v>
      </c>
      <c r="N253" s="79">
        <v>1.1277788643333329</v>
      </c>
      <c r="O253" s="79">
        <v>3</v>
      </c>
      <c r="P253" s="79">
        <v>43.33</v>
      </c>
      <c r="Q253" s="189">
        <v>1.5272293380336859</v>
      </c>
      <c r="R253" s="190">
        <v>0.26033656402020988</v>
      </c>
      <c r="S253" s="191">
        <v>5.0677539365452402</v>
      </c>
      <c r="T253" s="186">
        <v>-3.6268248175182477E-6</v>
      </c>
      <c r="U253" s="79">
        <v>-1.3863544201135442E-8</v>
      </c>
      <c r="V253" s="79">
        <v>-5.8630711002973851E-9</v>
      </c>
      <c r="W253" s="83">
        <v>-2.4837793998377941E-6</v>
      </c>
      <c r="X253" s="79">
        <v>-2.5260205460935347E-8</v>
      </c>
      <c r="Y253" s="79">
        <v>-3.2432752095160866E-8</v>
      </c>
      <c r="Z253" s="79">
        <v>-8.3975398756420695E-8</v>
      </c>
      <c r="AA253" s="79">
        <v>-6.7163422546634188E-9</v>
      </c>
      <c r="AB253" s="79">
        <v>1.0644768856447689E-6</v>
      </c>
      <c r="AC253" s="199">
        <v>8.3046093538794224E-8</v>
      </c>
      <c r="AD253" s="199">
        <v>2.4635036496350366E-7</v>
      </c>
      <c r="AE253" s="79">
        <v>6.4206542308731774E-10</v>
      </c>
      <c r="AF253" s="79">
        <v>0</v>
      </c>
      <c r="AG253" s="79">
        <v>5.2125574479589039E-8</v>
      </c>
      <c r="AH253" s="199">
        <v>-3.0920519059205193E-8</v>
      </c>
      <c r="AI253" s="79">
        <v>1.2570965125709653E-6</v>
      </c>
      <c r="AJ253" s="79">
        <v>-8.9644160583941605E-8</v>
      </c>
      <c r="AK253" s="79">
        <v>-3.1258448229251173E-8</v>
      </c>
      <c r="AL253" s="79">
        <v>0</v>
      </c>
      <c r="AM253" s="79">
        <v>-1.404095701540957E-7</v>
      </c>
      <c r="AN253" s="199">
        <v>-3.5516355771830233E-9</v>
      </c>
      <c r="AO253" s="79">
        <v>0</v>
      </c>
      <c r="AP253" s="199">
        <v>0</v>
      </c>
      <c r="AQ253" s="79">
        <v>-3.7594620167612815E-9</v>
      </c>
      <c r="AR253" s="79">
        <v>9.9773587456069222E-8</v>
      </c>
      <c r="AS253" s="79">
        <v>5.6349689105163538E-9</v>
      </c>
      <c r="AT253" s="79">
        <v>3.9639091646390927E-8</v>
      </c>
      <c r="AU253" s="79">
        <v>2.5479859421465266E-6</v>
      </c>
      <c r="AV253" s="79">
        <v>-9.1663287374966213E-8</v>
      </c>
      <c r="AW253" s="79">
        <v>3.345498783454987E-9</v>
      </c>
      <c r="AX253" s="79">
        <v>2.6949851311165135E-9</v>
      </c>
      <c r="AY253" s="79">
        <v>-3.0498107596647742E-9</v>
      </c>
      <c r="AZ253" s="79">
        <v>2.6882265477155981E-7</v>
      </c>
      <c r="BA253" s="79">
        <v>8.1694376858610406E-9</v>
      </c>
      <c r="BB253" s="79">
        <v>2.0351784266017842E-7</v>
      </c>
      <c r="BC253" s="79">
        <v>1.1312178967288456E-8</v>
      </c>
      <c r="BD253" s="79">
        <v>1.5536293592862947E-9</v>
      </c>
      <c r="BE253" s="79">
        <v>1.2790619086239519E-9</v>
      </c>
      <c r="BF253" s="79">
        <v>5.5166937010002723E-10</v>
      </c>
      <c r="BG253" s="79">
        <v>1.6085428494187618E-8</v>
      </c>
      <c r="BH253" s="79">
        <v>6.4206542308732146E-10</v>
      </c>
      <c r="BI253" s="79">
        <v>0</v>
      </c>
      <c r="BJ253" s="79">
        <v>1.7234387672343878E-6</v>
      </c>
      <c r="BK253" s="79">
        <v>8.3299540416328748E-9</v>
      </c>
      <c r="BL253" s="79">
        <v>8.3299540416328748E-9</v>
      </c>
      <c r="BM253" s="79">
        <v>0</v>
      </c>
      <c r="BN253" s="79">
        <v>2.8639497161394987E-9</v>
      </c>
      <c r="BO253" s="79">
        <v>0</v>
      </c>
      <c r="BP253" s="79">
        <v>4.6828534739118676E-9</v>
      </c>
      <c r="BQ253" s="79">
        <v>0</v>
      </c>
      <c r="BR253" s="79">
        <v>6.0827250608272566E-10</v>
      </c>
      <c r="BS253" s="79">
        <v>3.8236685590700191E-9</v>
      </c>
      <c r="BT253" s="79">
        <v>0</v>
      </c>
      <c r="BU253" s="79">
        <v>-1.1464247093809141E-8</v>
      </c>
      <c r="BV253" s="79">
        <v>-8.5834009191673438E-10</v>
      </c>
      <c r="BW253" s="79">
        <v>-3.9368748310354127E-9</v>
      </c>
      <c r="BX253" s="79">
        <v>0</v>
      </c>
      <c r="BY253" s="79">
        <v>0</v>
      </c>
      <c r="BZ253" s="79">
        <v>-2.3232630440659657E-10</v>
      </c>
      <c r="CA253" s="79">
        <v>-3.0413625304136245E-9</v>
      </c>
      <c r="CB253" s="79">
        <v>2.2506082725060842E-9</v>
      </c>
      <c r="CC253" s="79">
        <v>-9.0565017572316805E-10</v>
      </c>
      <c r="CD253" s="79">
        <v>0</v>
      </c>
      <c r="CE253" s="79">
        <v>1.171769397134361E-9</v>
      </c>
      <c r="CF253" s="79">
        <v>1.8586104352527707E-9</v>
      </c>
      <c r="CG253" s="79">
        <v>-3.1630170316301719E-9</v>
      </c>
      <c r="CH253" s="79">
        <v>0</v>
      </c>
      <c r="CI253" s="79">
        <v>1.0687010002703437E-9</v>
      </c>
      <c r="CJ253" s="79">
        <v>0</v>
      </c>
      <c r="CK253" s="79">
        <v>-8.7608137334414629E-10</v>
      </c>
      <c r="CL253" s="79">
        <v>-4.7732495268991617E-10</v>
      </c>
      <c r="CM253" s="79">
        <v>0</v>
      </c>
      <c r="CN253" s="79">
        <v>0</v>
      </c>
      <c r="CO253" s="79">
        <v>1.3204582319545823E-9</v>
      </c>
      <c r="CP253" s="79">
        <v>0</v>
      </c>
      <c r="CQ253" s="79">
        <v>1.3624459313327928E-7</v>
      </c>
      <c r="CR253" s="79">
        <v>1.3534063260340633E-8</v>
      </c>
      <c r="CS253" s="79">
        <v>3.0836036766693703E-10</v>
      </c>
      <c r="CT253" s="79">
        <v>4.4522168153554989E-10</v>
      </c>
      <c r="CU253" s="79">
        <v>0</v>
      </c>
      <c r="CV253" s="79">
        <v>0</v>
      </c>
      <c r="CW253" s="79">
        <v>0</v>
      </c>
      <c r="CX253" s="79">
        <v>-1.8248175182481734E-10</v>
      </c>
      <c r="CY253" s="79">
        <v>3.3623952419572867E-11</v>
      </c>
      <c r="CZ253" s="79">
        <v>1.1912003244120035E-9</v>
      </c>
      <c r="DA253" s="79">
        <v>0</v>
      </c>
      <c r="DB253" s="79">
        <v>0</v>
      </c>
      <c r="DC253" s="79">
        <v>0</v>
      </c>
      <c r="DD253" s="79">
        <v>1.5713706407137069E-10</v>
      </c>
      <c r="DE253" s="79">
        <v>8.2032306028656452E-10</v>
      </c>
    </row>
    <row r="254" spans="1:109" s="223" customFormat="1">
      <c r="A254" s="89">
        <v>2</v>
      </c>
      <c r="B254" s="74" t="s">
        <v>516</v>
      </c>
      <c r="C254" s="74">
        <v>0.67200000000000004</v>
      </c>
      <c r="D254" s="247">
        <v>42879</v>
      </c>
      <c r="E254" s="88" t="s">
        <v>16</v>
      </c>
      <c r="F254" s="85">
        <v>100</v>
      </c>
      <c r="G254" s="85"/>
      <c r="H254" s="85"/>
      <c r="I254" s="85">
        <v>28.67</v>
      </c>
      <c r="J254" s="78">
        <v>0.91565903299999996</v>
      </c>
      <c r="K254" s="78">
        <v>7.1155803679999998</v>
      </c>
      <c r="L254" s="78">
        <v>0.23819520899999999</v>
      </c>
      <c r="M254" s="78">
        <v>1.6992354431666665</v>
      </c>
      <c r="N254" s="78">
        <v>0.71544494466666564</v>
      </c>
      <c r="O254" s="78">
        <v>2</v>
      </c>
      <c r="P254" s="78">
        <v>47</v>
      </c>
      <c r="Q254" s="189">
        <v>1.4891943595769683</v>
      </c>
      <c r="R254" s="190">
        <v>0.47861712425141639</v>
      </c>
      <c r="S254" s="191">
        <v>7.5997480611045836</v>
      </c>
      <c r="T254" s="186">
        <v>-3.6115300821183179E-6</v>
      </c>
      <c r="U254" s="79">
        <v>-3.4984079101726162E-8</v>
      </c>
      <c r="V254" s="79">
        <v>-7.0701357466063361E-9</v>
      </c>
      <c r="W254" s="83">
        <v>2.7233115468409589E-6</v>
      </c>
      <c r="X254" s="79">
        <v>1.3826043237807946E-8</v>
      </c>
      <c r="Y254" s="79">
        <v>-1.0568543656778951E-8</v>
      </c>
      <c r="Z254" s="79">
        <v>-6.8815987933635003E-8</v>
      </c>
      <c r="AA254" s="79">
        <v>-6.0855538796715268E-9</v>
      </c>
      <c r="AB254" s="79">
        <v>8.4108429696664984E-6</v>
      </c>
      <c r="AC254" s="79">
        <v>1.508295625942685E-7</v>
      </c>
      <c r="AD254" s="79">
        <v>3.1223814312049603E-7</v>
      </c>
      <c r="AE254" s="79">
        <v>9.2173621585386293E-9</v>
      </c>
      <c r="AF254" s="79">
        <v>-7.9395005865594101E-9</v>
      </c>
      <c r="AG254" s="79">
        <v>6.3893078598960946E-8</v>
      </c>
      <c r="AH254" s="79">
        <v>-3.3004441092676383E-8</v>
      </c>
      <c r="AI254" s="79">
        <v>1.1500754147812972E-6</v>
      </c>
      <c r="AJ254" s="79">
        <v>-1.0895341042399866E-7</v>
      </c>
      <c r="AK254" s="79">
        <v>1.8748952572481983E-8</v>
      </c>
      <c r="AL254" s="79">
        <v>0</v>
      </c>
      <c r="AM254" s="79">
        <v>-1.4663985252220549E-7</v>
      </c>
      <c r="AN254" s="199">
        <v>0</v>
      </c>
      <c r="AO254" s="79">
        <v>0</v>
      </c>
      <c r="AP254" s="79">
        <v>0</v>
      </c>
      <c r="AQ254" s="79">
        <v>-6.0227082285905814E-9</v>
      </c>
      <c r="AR254" s="79">
        <v>3.1140020110608348E-8</v>
      </c>
      <c r="AS254" s="79">
        <v>1.5784732696497401E-8</v>
      </c>
      <c r="AT254" s="79">
        <v>3.8094938830232947E-8</v>
      </c>
      <c r="AU254" s="79">
        <v>9.0267303502597635E-7</v>
      </c>
      <c r="AV254" s="79">
        <v>-5.1428691134573492E-8</v>
      </c>
      <c r="AW254" s="79">
        <v>1.0034355622590917E-9</v>
      </c>
      <c r="AX254" s="79">
        <v>1.3438495056142115E-8</v>
      </c>
      <c r="AY254" s="79">
        <v>-3.9278531925590745E-9</v>
      </c>
      <c r="AZ254" s="79">
        <v>3.87171107759343E-7</v>
      </c>
      <c r="BA254" s="79">
        <v>1.2830987095692978E-8</v>
      </c>
      <c r="BB254" s="79">
        <v>1.7073068543656779E-7</v>
      </c>
      <c r="BC254" s="79">
        <v>5.7713256242668002E-8</v>
      </c>
      <c r="BD254" s="79">
        <v>4.069255907491202E-9</v>
      </c>
      <c r="BE254" s="79">
        <v>0</v>
      </c>
      <c r="BF254" s="79">
        <v>1.8832746773923243E-9</v>
      </c>
      <c r="BG254" s="79">
        <v>1.3448969331322273E-8</v>
      </c>
      <c r="BH254" s="79">
        <v>3.976034858387799E-9</v>
      </c>
      <c r="BI254" s="79">
        <v>0</v>
      </c>
      <c r="BJ254" s="79">
        <v>2.0405982905982906E-6</v>
      </c>
      <c r="BK254" s="79">
        <v>9.6677559912854034E-9</v>
      </c>
      <c r="BL254" s="79">
        <v>9.6153846153846153E-9</v>
      </c>
      <c r="BM254" s="79">
        <v>0</v>
      </c>
      <c r="BN254" s="79">
        <v>1.596279537456008E-8</v>
      </c>
      <c r="BO254" s="79">
        <v>0</v>
      </c>
      <c r="BP254" s="79">
        <v>1.7565359477124184E-8</v>
      </c>
      <c r="BQ254" s="79">
        <v>0</v>
      </c>
      <c r="BR254" s="79">
        <v>3.7204625439919558E-9</v>
      </c>
      <c r="BS254" s="79">
        <v>3.5015501927266636E-9</v>
      </c>
      <c r="BT254" s="79">
        <v>1.6549354784648903E-8</v>
      </c>
      <c r="BU254" s="79">
        <v>-5.446623093681917E-10</v>
      </c>
      <c r="BV254" s="79">
        <v>4.9124350594938823E-10</v>
      </c>
      <c r="BW254" s="79">
        <v>-5.8655941008882198E-9</v>
      </c>
      <c r="BX254" s="79">
        <v>0</v>
      </c>
      <c r="BY254" s="79">
        <v>0</v>
      </c>
      <c r="BZ254" s="79">
        <v>0</v>
      </c>
      <c r="CA254" s="79">
        <v>-5.6456343221049111E-9</v>
      </c>
      <c r="CB254" s="79">
        <v>-8.3898944193061846E-10</v>
      </c>
      <c r="CC254" s="79">
        <v>-2.1273252890899953E-9</v>
      </c>
      <c r="CD254" s="79">
        <v>0</v>
      </c>
      <c r="CE254" s="79">
        <v>1.3490866432042903E-9</v>
      </c>
      <c r="CF254" s="79">
        <v>1.3009049773755656E-9</v>
      </c>
      <c r="CG254" s="79">
        <v>-3.4449891067538129E-9</v>
      </c>
      <c r="CH254" s="79">
        <v>0</v>
      </c>
      <c r="CI254" s="79">
        <v>-2.6709401709401708E-10</v>
      </c>
      <c r="CJ254" s="79">
        <v>0</v>
      </c>
      <c r="CK254" s="79">
        <v>-1.0631389307859896E-9</v>
      </c>
      <c r="CL254" s="79">
        <v>6.1274509803921568E-10</v>
      </c>
      <c r="CM254" s="79">
        <v>0</v>
      </c>
      <c r="CN254" s="79">
        <v>0</v>
      </c>
      <c r="CO254" s="79">
        <v>3.6817077258253726E-9</v>
      </c>
      <c r="CP254" s="79">
        <v>0</v>
      </c>
      <c r="CQ254" s="79">
        <v>1.1361446287916876E-7</v>
      </c>
      <c r="CR254" s="79">
        <v>1.0883819339701692E-8</v>
      </c>
      <c r="CS254" s="79">
        <v>0</v>
      </c>
      <c r="CT254" s="79">
        <v>0</v>
      </c>
      <c r="CU254" s="79">
        <v>0</v>
      </c>
      <c r="CV254" s="79">
        <v>0</v>
      </c>
      <c r="CW254" s="79">
        <v>0</v>
      </c>
      <c r="CX254" s="199">
        <v>0</v>
      </c>
      <c r="CY254" s="79">
        <v>0</v>
      </c>
      <c r="CZ254" s="79">
        <v>4.1216272833919892E-9</v>
      </c>
      <c r="DA254" s="79">
        <v>0</v>
      </c>
      <c r="DB254" s="79">
        <v>0</v>
      </c>
      <c r="DC254" s="79">
        <v>0</v>
      </c>
      <c r="DD254" s="79">
        <v>0</v>
      </c>
      <c r="DE254" s="79">
        <v>2.2100720630132396E-10</v>
      </c>
    </row>
    <row r="255" spans="1:109" s="192" customFormat="1">
      <c r="A255" s="80">
        <v>22</v>
      </c>
      <c r="B255" s="186" t="s">
        <v>466</v>
      </c>
      <c r="C255" s="186">
        <v>0.73299999999999998</v>
      </c>
      <c r="D255" s="246">
        <v>42878</v>
      </c>
      <c r="E255" s="188" t="s">
        <v>26</v>
      </c>
      <c r="F255" s="85">
        <v>70</v>
      </c>
      <c r="G255" s="85">
        <v>1.2</v>
      </c>
      <c r="H255" s="85">
        <v>12</v>
      </c>
      <c r="I255" s="85"/>
      <c r="J255" s="79">
        <v>0.76018077500000003</v>
      </c>
      <c r="K255" s="79">
        <v>5.0308289049999999</v>
      </c>
      <c r="L255" s="79">
        <v>0.37677085900000001</v>
      </c>
      <c r="M255" s="79">
        <v>1.2539091049666666</v>
      </c>
      <c r="N255" s="79">
        <v>1.0563963879999989</v>
      </c>
      <c r="O255" s="79">
        <v>0</v>
      </c>
      <c r="P255" s="79">
        <v>100</v>
      </c>
      <c r="Q255" s="189">
        <v>0.78286615746180954</v>
      </c>
      <c r="R255" s="190">
        <v>0.14976367058316684</v>
      </c>
      <c r="S255" s="191">
        <v>3.2991842146494315</v>
      </c>
      <c r="T255" s="186">
        <v>-3.5841049382716041E-6</v>
      </c>
      <c r="U255" s="79">
        <v>-1.9753086419753072E-8</v>
      </c>
      <c r="V255" s="79">
        <v>-2.775848765432098E-8</v>
      </c>
      <c r="W255" s="83">
        <v>3.4722222222222224E-6</v>
      </c>
      <c r="X255" s="79">
        <v>7.0987654320987651E-8</v>
      </c>
      <c r="Y255" s="79">
        <v>-6.9000771604938265E-8</v>
      </c>
      <c r="Z255" s="79">
        <v>-1.0300925925925906E-7</v>
      </c>
      <c r="AA255" s="79">
        <v>-3.8194444444444354E-9</v>
      </c>
      <c r="AB255" s="79">
        <v>6.8094135802469144E-6</v>
      </c>
      <c r="AC255" s="79">
        <v>5.1890432098765526E-8</v>
      </c>
      <c r="AD255" s="79">
        <v>1.3811728395061724E-8</v>
      </c>
      <c r="AE255" s="79">
        <v>-2.6697530864197542E-8</v>
      </c>
      <c r="AF255" s="79">
        <v>-3.7519290123456789E-9</v>
      </c>
      <c r="AG255" s="79">
        <v>-1.3387345679012349E-7</v>
      </c>
      <c r="AH255" s="79">
        <v>-5.8275462962962978E-8</v>
      </c>
      <c r="AI255" s="79">
        <v>-1.0860339506172835E-7</v>
      </c>
      <c r="AJ255" s="79">
        <v>-1.2011959876543211E-7</v>
      </c>
      <c r="AK255" s="79">
        <v>-6.3290895061728344E-8</v>
      </c>
      <c r="AL255" s="79">
        <v>-1.0609567901234569E-11</v>
      </c>
      <c r="AM255" s="79">
        <v>-1.6936728395061725E-7</v>
      </c>
      <c r="AN255" s="199">
        <v>0</v>
      </c>
      <c r="AO255" s="79">
        <v>0</v>
      </c>
      <c r="AP255" s="79">
        <v>0</v>
      </c>
      <c r="AQ255" s="79">
        <v>-1.8132716049382706E-8</v>
      </c>
      <c r="AR255" s="79">
        <v>-2.4749228395061737E-8</v>
      </c>
      <c r="AS255" s="79">
        <v>-5.4185956790123464E-9</v>
      </c>
      <c r="AT255" s="79">
        <v>-2.7391975308642E-9</v>
      </c>
      <c r="AU255" s="79">
        <v>-1.6001157407407407E-7</v>
      </c>
      <c r="AV255" s="79">
        <v>-6.9830246913580305E-8</v>
      </c>
      <c r="AW255" s="79">
        <v>-1.7727623456790119E-9</v>
      </c>
      <c r="AX255" s="79">
        <v>3.3757716049382727E-9</v>
      </c>
      <c r="AY255" s="79">
        <v>-3.3906249999999995E-9</v>
      </c>
      <c r="AZ255" s="79">
        <v>2.5009645061728402E-8</v>
      </c>
      <c r="BA255" s="79">
        <v>-4.0702160493827202E-9</v>
      </c>
      <c r="BB255" s="79">
        <v>2.045717592592593E-7</v>
      </c>
      <c r="BC255" s="79">
        <v>1.2218364197530862E-7</v>
      </c>
      <c r="BD255" s="79">
        <v>6.3175154320987653E-9</v>
      </c>
      <c r="BE255" s="79">
        <v>-4.7260802469135738E-10</v>
      </c>
      <c r="BF255" s="79">
        <v>-5.8757716049382699E-9</v>
      </c>
      <c r="BG255" s="79">
        <v>-1.1194058641975306E-8</v>
      </c>
      <c r="BH255" s="79">
        <v>-5.8256172839506184E-10</v>
      </c>
      <c r="BI255" s="79">
        <v>0</v>
      </c>
      <c r="BJ255" s="79">
        <v>2.04957561728395E-8</v>
      </c>
      <c r="BK255" s="79">
        <v>3.0478395061728252E-10</v>
      </c>
      <c r="BL255" s="79">
        <v>-4.6373456790123448E-9</v>
      </c>
      <c r="BM255" s="79">
        <v>0</v>
      </c>
      <c r="BN255" s="79">
        <v>-1.8757716049382719E-8</v>
      </c>
      <c r="BO255" s="79">
        <v>0</v>
      </c>
      <c r="BP255" s="79">
        <v>4.8051697530864193E-8</v>
      </c>
      <c r="BQ255" s="79">
        <v>0</v>
      </c>
      <c r="BR255" s="79">
        <v>3.7625385802469129E-8</v>
      </c>
      <c r="BS255" s="79">
        <v>7.6292438271604952E-9</v>
      </c>
      <c r="BT255" s="79">
        <v>0</v>
      </c>
      <c r="BU255" s="79">
        <v>-9.5871913580246957E-10</v>
      </c>
      <c r="BV255" s="79">
        <v>-7.1508487654320978E-9</v>
      </c>
      <c r="BW255" s="79">
        <v>-1.9560185185185186E-8</v>
      </c>
      <c r="BX255" s="79">
        <v>-1.5624999999999906E-9</v>
      </c>
      <c r="BY255" s="79">
        <v>0</v>
      </c>
      <c r="BZ255" s="79">
        <v>0</v>
      </c>
      <c r="CA255" s="79">
        <v>0</v>
      </c>
      <c r="CB255" s="79">
        <v>0</v>
      </c>
      <c r="CC255" s="79">
        <v>-2.0871913580246906E-9</v>
      </c>
      <c r="CD255" s="79">
        <v>0</v>
      </c>
      <c r="CE255" s="79">
        <v>0</v>
      </c>
      <c r="CF255" s="79">
        <v>0</v>
      </c>
      <c r="CG255" s="79">
        <v>-5.611496913580247E-9</v>
      </c>
      <c r="CH255" s="79">
        <v>0</v>
      </c>
      <c r="CI255" s="79">
        <v>-1.5991512345679028E-9</v>
      </c>
      <c r="CJ255" s="79">
        <v>0</v>
      </c>
      <c r="CK255" s="79">
        <v>-1.9000771604938269E-9</v>
      </c>
      <c r="CL255" s="79">
        <v>-1.1824845679012351E-9</v>
      </c>
      <c r="CM255" s="79">
        <v>0</v>
      </c>
      <c r="CN255" s="79">
        <v>0</v>
      </c>
      <c r="CO255" s="79">
        <v>0</v>
      </c>
      <c r="CP255" s="79">
        <v>0</v>
      </c>
      <c r="CQ255" s="79">
        <v>1.1930941358024692E-8</v>
      </c>
      <c r="CR255" s="79">
        <v>0</v>
      </c>
      <c r="CS255" s="79">
        <v>0</v>
      </c>
      <c r="CT255" s="79">
        <v>0</v>
      </c>
      <c r="CU255" s="79">
        <v>0</v>
      </c>
      <c r="CV255" s="79">
        <v>0</v>
      </c>
      <c r="CW255" s="79">
        <v>0</v>
      </c>
      <c r="CX255" s="79">
        <v>0</v>
      </c>
      <c r="CY255" s="79">
        <v>0</v>
      </c>
      <c r="CZ255" s="79">
        <v>1.4228395061728396E-8</v>
      </c>
      <c r="DA255" s="79">
        <v>0</v>
      </c>
      <c r="DB255" s="79">
        <v>0</v>
      </c>
      <c r="DC255" s="79">
        <v>6.020447530864198E-9</v>
      </c>
      <c r="DD255" s="79">
        <v>0</v>
      </c>
      <c r="DE255" s="79">
        <v>2.9147376543209887E-9</v>
      </c>
    </row>
    <row r="256" spans="1:109">
      <c r="A256" s="80">
        <v>36</v>
      </c>
      <c r="B256" s="186" t="s">
        <v>503</v>
      </c>
      <c r="C256" s="186">
        <v>0.72</v>
      </c>
      <c r="D256" s="246">
        <v>42878</v>
      </c>
      <c r="E256" s="188" t="s">
        <v>16</v>
      </c>
      <c r="F256" s="85">
        <v>100</v>
      </c>
      <c r="G256" s="85"/>
      <c r="H256" s="85"/>
      <c r="I256" s="85">
        <v>31.33</v>
      </c>
      <c r="J256" s="79">
        <v>0.26629544399999999</v>
      </c>
      <c r="K256" s="79">
        <v>2.5176565549999999</v>
      </c>
      <c r="L256" s="79">
        <v>0.49885975199999999</v>
      </c>
      <c r="M256" s="79">
        <v>1.3402502186666669</v>
      </c>
      <c r="N256" s="79">
        <v>1.8528865860000001</v>
      </c>
      <c r="O256" s="79">
        <v>1.67</v>
      </c>
      <c r="P256" s="79">
        <v>43</v>
      </c>
      <c r="Q256" s="189">
        <v>1.3784065804935373</v>
      </c>
      <c r="R256" s="190">
        <v>0.26769133615299251</v>
      </c>
      <c r="S256" s="191">
        <v>4.7239971797884843</v>
      </c>
      <c r="T256" s="186">
        <v>-3.5659009449332038E-6</v>
      </c>
      <c r="U256" s="79">
        <v>-1.8776474421635708E-8</v>
      </c>
      <c r="V256" s="79">
        <v>-6.1094819159335253E-9</v>
      </c>
      <c r="W256" s="83">
        <v>4.9486803519061585E-6</v>
      </c>
      <c r="X256" s="79">
        <v>1.1994949494949524E-7</v>
      </c>
      <c r="Y256" s="79">
        <v>-4.6187683284457478E-8</v>
      </c>
      <c r="Z256" s="79">
        <v>-5.7836428804170374E-8</v>
      </c>
      <c r="AA256" s="79">
        <v>-2.4437927663733958E-9</v>
      </c>
      <c r="AB256" s="79">
        <v>3.2787552948843275E-6</v>
      </c>
      <c r="AC256" s="79">
        <v>2.2299608993157395E-7</v>
      </c>
      <c r="AD256" s="79">
        <v>6.9699006190941661E-7</v>
      </c>
      <c r="AE256" s="79">
        <v>1.4214727924405361E-8</v>
      </c>
      <c r="AF256" s="79">
        <v>-3.9609807754969047E-9</v>
      </c>
      <c r="AG256" s="79">
        <v>6.1094819159337604E-10</v>
      </c>
      <c r="AH256" s="79">
        <v>-5.65330726621049E-8</v>
      </c>
      <c r="AI256" s="79">
        <v>2.6616976213750408E-6</v>
      </c>
      <c r="AJ256" s="79">
        <v>-1.3618035190615836E-7</v>
      </c>
      <c r="AK256" s="79">
        <v>1.3644509612251618E-8</v>
      </c>
      <c r="AL256" s="79">
        <v>-1.1200716845878137E-11</v>
      </c>
      <c r="AM256" s="79">
        <v>-1.5660638644509614E-7</v>
      </c>
      <c r="AN256" s="199">
        <v>0</v>
      </c>
      <c r="AO256" s="79">
        <v>0</v>
      </c>
      <c r="AP256" s="79">
        <v>0</v>
      </c>
      <c r="AQ256" s="79">
        <v>-1.8715379602476378E-8</v>
      </c>
      <c r="AR256" s="79">
        <v>2.4101906158357765E-7</v>
      </c>
      <c r="AS256" s="79">
        <v>5.8090990550667975E-8</v>
      </c>
      <c r="AT256" s="79">
        <v>1.3434750733137834E-7</v>
      </c>
      <c r="AU256" s="79">
        <v>7.3211958292603469E-8</v>
      </c>
      <c r="AV256" s="79">
        <v>-8.3496252851091595E-8</v>
      </c>
      <c r="AW256" s="79">
        <v>-1.3481590094493305E-9</v>
      </c>
      <c r="AX256" s="79">
        <v>8.9809384164222943E-9</v>
      </c>
      <c r="AY256" s="79">
        <v>-4.8672205930270443E-9</v>
      </c>
      <c r="AZ256" s="79">
        <v>7.4196603128054744E-7</v>
      </c>
      <c r="BA256" s="79">
        <v>2.6016210492016942E-8</v>
      </c>
      <c r="BB256" s="79">
        <v>1.2638481590094495E-7</v>
      </c>
      <c r="BC256" s="79">
        <v>7.9199250570218332E-8</v>
      </c>
      <c r="BD256" s="79">
        <v>7.6144509612251554E-9</v>
      </c>
      <c r="BE256" s="79">
        <v>1.1159986966438583E-9</v>
      </c>
      <c r="BF256" s="79">
        <v>2.1271179537308567E-8</v>
      </c>
      <c r="BG256" s="79">
        <v>1.2151759530791789E-7</v>
      </c>
      <c r="BH256" s="79">
        <v>2.1871945259042029E-8</v>
      </c>
      <c r="BI256" s="79">
        <v>0</v>
      </c>
      <c r="BJ256" s="79">
        <v>3.7515986477680032E-6</v>
      </c>
      <c r="BK256" s="79">
        <v>1.3756516780710329E-8</v>
      </c>
      <c r="BL256" s="79">
        <v>8.5430922124470503E-9</v>
      </c>
      <c r="BM256" s="79">
        <v>0</v>
      </c>
      <c r="BN256" s="79">
        <v>-2.0199983708048224E-8</v>
      </c>
      <c r="BO256" s="79">
        <v>0</v>
      </c>
      <c r="BP256" s="79">
        <v>2.7553763440860211E-8</v>
      </c>
      <c r="BQ256" s="79">
        <v>0</v>
      </c>
      <c r="BR256" s="79">
        <v>2.1163245356793737E-8</v>
      </c>
      <c r="BS256" s="79">
        <v>1.5945747800586516E-8</v>
      </c>
      <c r="BT256" s="79">
        <v>0</v>
      </c>
      <c r="BU256" s="79">
        <v>4.2440534376018241E-8</v>
      </c>
      <c r="BV256" s="79">
        <v>-5.3620886282176623E-9</v>
      </c>
      <c r="BW256" s="79">
        <v>-1.6617790811339197E-8</v>
      </c>
      <c r="BX256" s="79">
        <v>-5.5596285434995049E-9</v>
      </c>
      <c r="BY256" s="79">
        <v>0</v>
      </c>
      <c r="BZ256" s="79">
        <v>0</v>
      </c>
      <c r="CA256" s="79">
        <v>0</v>
      </c>
      <c r="CB256" s="79">
        <v>0</v>
      </c>
      <c r="CC256" s="79">
        <v>-1.4398012381883325E-9</v>
      </c>
      <c r="CD256" s="79">
        <v>0</v>
      </c>
      <c r="CE256" s="79">
        <v>0</v>
      </c>
      <c r="CF256" s="79">
        <v>0</v>
      </c>
      <c r="CG256" s="79">
        <v>-5.7327305311176273E-9</v>
      </c>
      <c r="CH256" s="79">
        <v>0</v>
      </c>
      <c r="CI256" s="79">
        <v>-2.2605083088954076E-9</v>
      </c>
      <c r="CJ256" s="79">
        <v>0</v>
      </c>
      <c r="CK256" s="79">
        <v>-1.1384001303356143E-9</v>
      </c>
      <c r="CL256" s="79">
        <v>-1.7717497556207249E-9</v>
      </c>
      <c r="CM256" s="79">
        <v>0</v>
      </c>
      <c r="CN256" s="79">
        <v>0</v>
      </c>
      <c r="CO256" s="79">
        <v>0</v>
      </c>
      <c r="CP256" s="79">
        <v>0</v>
      </c>
      <c r="CQ256" s="79">
        <v>7.7916259367872266E-8</v>
      </c>
      <c r="CR256" s="79">
        <v>0</v>
      </c>
      <c r="CS256" s="79">
        <v>0</v>
      </c>
      <c r="CT256" s="79">
        <v>0</v>
      </c>
      <c r="CU256" s="79">
        <v>0</v>
      </c>
      <c r="CV256" s="79">
        <v>0</v>
      </c>
      <c r="CW256" s="79">
        <v>0</v>
      </c>
      <c r="CX256" s="79">
        <v>0</v>
      </c>
      <c r="CY256" s="79">
        <v>0</v>
      </c>
      <c r="CZ256" s="79">
        <v>8.6937927663734141E-9</v>
      </c>
      <c r="DA256" s="79">
        <v>0</v>
      </c>
      <c r="DB256" s="79">
        <v>0</v>
      </c>
      <c r="DC256" s="79">
        <v>6.5636200716845875E-9</v>
      </c>
      <c r="DD256" s="79">
        <v>0</v>
      </c>
      <c r="DE256" s="79">
        <v>3.3357771260997078E-9</v>
      </c>
    </row>
    <row r="257" spans="1:109" s="296" customFormat="1">
      <c r="A257" s="80">
        <v>24</v>
      </c>
      <c r="B257" s="186" t="s">
        <v>482</v>
      </c>
      <c r="C257" s="186">
        <v>0.67400000000000004</v>
      </c>
      <c r="D257" s="246">
        <v>42878</v>
      </c>
      <c r="E257" s="188" t="s">
        <v>26</v>
      </c>
      <c r="F257" s="85">
        <v>100</v>
      </c>
      <c r="G257" s="85">
        <v>1</v>
      </c>
      <c r="H257" s="85">
        <v>10</v>
      </c>
      <c r="I257" s="85"/>
      <c r="J257" s="79">
        <v>0.96894798299999996</v>
      </c>
      <c r="K257" s="79">
        <v>6.7812829309999998</v>
      </c>
      <c r="L257" s="79">
        <v>0.27559726499999998</v>
      </c>
      <c r="M257" s="79">
        <v>1.7246945135666667</v>
      </c>
      <c r="N257" s="79">
        <v>1.0268335463333329</v>
      </c>
      <c r="O257" s="79">
        <v>1.67</v>
      </c>
      <c r="P257" s="79">
        <v>72.67</v>
      </c>
      <c r="Q257" s="189">
        <v>1.4298486094790446</v>
      </c>
      <c r="R257" s="190">
        <v>0.35512700663673946</v>
      </c>
      <c r="S257" s="191">
        <v>4.8869802976889929</v>
      </c>
      <c r="T257" s="186">
        <v>-3.5546794475365904E-6</v>
      </c>
      <c r="U257" s="79">
        <v>-1.5319006390434952E-8</v>
      </c>
      <c r="V257" s="79">
        <v>1.082251082251089E-9</v>
      </c>
      <c r="W257" s="83">
        <v>2.370645227788085E-6</v>
      </c>
      <c r="X257" s="79">
        <v>1.958359101216248E-8</v>
      </c>
      <c r="Y257" s="79">
        <v>8.2199546485260764E-9</v>
      </c>
      <c r="Z257" s="79">
        <v>-7.6401772830344259E-8</v>
      </c>
      <c r="AA257" s="79">
        <v>-8.9672232529375361E-9</v>
      </c>
      <c r="AB257" s="79">
        <v>5.7591218305504014E-6</v>
      </c>
      <c r="AC257" s="199">
        <v>1.2265512265512265E-7</v>
      </c>
      <c r="AD257" s="199">
        <v>2.8383323026180178E-7</v>
      </c>
      <c r="AE257" s="79">
        <v>3.0019583591012232E-9</v>
      </c>
      <c r="AF257" s="79">
        <v>-5.0118532261389404E-9</v>
      </c>
      <c r="AG257" s="79">
        <v>1.4533085961657382E-7</v>
      </c>
      <c r="AH257" s="199">
        <v>-1.0642135642135671E-8</v>
      </c>
      <c r="AI257" s="79">
        <v>6.2422696351267778E-7</v>
      </c>
      <c r="AJ257" s="79">
        <v>-8.6837765409193961E-8</v>
      </c>
      <c r="AK257" s="79">
        <v>1.4816532673675536E-8</v>
      </c>
      <c r="AL257" s="79">
        <v>-1.4172335600907031E-11</v>
      </c>
      <c r="AM257" s="79">
        <v>-6.9186765615337015E-8</v>
      </c>
      <c r="AN257" s="199">
        <v>-1.9042465471036904E-9</v>
      </c>
      <c r="AO257" s="79">
        <v>-1.5460729746445192E-11</v>
      </c>
      <c r="AP257" s="199">
        <v>0</v>
      </c>
      <c r="AQ257" s="79">
        <v>-1.0088126159554736E-8</v>
      </c>
      <c r="AR257" s="79">
        <v>6.4419707276850027E-9</v>
      </c>
      <c r="AS257" s="79">
        <v>-5.8621933621933888E-10</v>
      </c>
      <c r="AT257" s="79">
        <v>2.4853123067408785E-8</v>
      </c>
      <c r="AU257" s="79">
        <v>1.8662389198103482E-6</v>
      </c>
      <c r="AV257" s="79">
        <v>-4.1357452071737797E-8</v>
      </c>
      <c r="AW257" s="79">
        <v>5.9910327767470623E-9</v>
      </c>
      <c r="AX257" s="79">
        <v>6.3131313131313165E-9</v>
      </c>
      <c r="AY257" s="79">
        <v>-3.8108122036693474E-9</v>
      </c>
      <c r="AZ257" s="79">
        <v>1.3122294372294372E-7</v>
      </c>
      <c r="BA257" s="79">
        <v>9.0574108431251356E-9</v>
      </c>
      <c r="BB257" s="79">
        <v>1.3734281591424446E-7</v>
      </c>
      <c r="BC257" s="79">
        <v>4.4694392908678631E-8</v>
      </c>
      <c r="BD257" s="79">
        <v>2.4930426716141011E-9</v>
      </c>
      <c r="BE257" s="79">
        <v>0</v>
      </c>
      <c r="BF257" s="79">
        <v>9.5598845598845598E-10</v>
      </c>
      <c r="BG257" s="79">
        <v>2.520098948670378E-8</v>
      </c>
      <c r="BH257" s="79">
        <v>0</v>
      </c>
      <c r="BI257" s="79">
        <v>0</v>
      </c>
      <c r="BJ257" s="79">
        <v>6.7769532055246332E-7</v>
      </c>
      <c r="BK257" s="79">
        <v>2.5265409193980601E-9</v>
      </c>
      <c r="BL257" s="79">
        <v>0</v>
      </c>
      <c r="BM257" s="79">
        <v>0</v>
      </c>
      <c r="BN257" s="79">
        <v>0</v>
      </c>
      <c r="BO257" s="79">
        <v>0</v>
      </c>
      <c r="BP257" s="79">
        <v>1.3528138528138529E-8</v>
      </c>
      <c r="BQ257" s="79">
        <v>0</v>
      </c>
      <c r="BR257" s="79">
        <v>-2.2546897546897636E-10</v>
      </c>
      <c r="BS257" s="79">
        <v>0</v>
      </c>
      <c r="BT257" s="79">
        <v>0</v>
      </c>
      <c r="BU257" s="79">
        <v>-2.1864048649762933E-9</v>
      </c>
      <c r="BV257" s="79">
        <v>-6.1069882498453928E-10</v>
      </c>
      <c r="BW257" s="79">
        <v>-3.1694495980210266E-9</v>
      </c>
      <c r="BX257" s="79">
        <v>0</v>
      </c>
      <c r="BY257" s="79">
        <v>0</v>
      </c>
      <c r="BZ257" s="79">
        <v>0</v>
      </c>
      <c r="CA257" s="79">
        <v>-7.2665429808286961E-9</v>
      </c>
      <c r="CB257" s="79">
        <v>0</v>
      </c>
      <c r="CC257" s="79">
        <v>-2.7777777777777784E-9</v>
      </c>
      <c r="CD257" s="79">
        <v>0</v>
      </c>
      <c r="CE257" s="79">
        <v>0</v>
      </c>
      <c r="CF257" s="79">
        <v>0</v>
      </c>
      <c r="CG257" s="79">
        <v>-5.6727994227994224E-9</v>
      </c>
      <c r="CH257" s="79">
        <v>0</v>
      </c>
      <c r="CI257" s="79">
        <v>-2.0859101216244074E-9</v>
      </c>
      <c r="CJ257" s="79">
        <v>0</v>
      </c>
      <c r="CK257" s="79">
        <v>0</v>
      </c>
      <c r="CL257" s="79">
        <v>-9.0831787260358701E-10</v>
      </c>
      <c r="CM257" s="79">
        <v>0</v>
      </c>
      <c r="CN257" s="79">
        <v>0</v>
      </c>
      <c r="CO257" s="79">
        <v>0</v>
      </c>
      <c r="CP257" s="79">
        <v>0</v>
      </c>
      <c r="CQ257" s="79">
        <v>1.6491445062873636E-9</v>
      </c>
      <c r="CR257" s="79">
        <v>0</v>
      </c>
      <c r="CS257" s="79">
        <v>0</v>
      </c>
      <c r="CT257" s="79">
        <v>0</v>
      </c>
      <c r="CU257" s="79">
        <v>0</v>
      </c>
      <c r="CV257" s="79">
        <v>0</v>
      </c>
      <c r="CW257" s="79">
        <v>0</v>
      </c>
      <c r="CX257" s="79">
        <v>0</v>
      </c>
      <c r="CY257" s="79">
        <v>0</v>
      </c>
      <c r="CZ257" s="79">
        <v>0</v>
      </c>
      <c r="DA257" s="79">
        <v>0</v>
      </c>
      <c r="DB257" s="79">
        <v>0</v>
      </c>
      <c r="DC257" s="79">
        <v>0</v>
      </c>
      <c r="DD257" s="79">
        <v>0</v>
      </c>
      <c r="DE257" s="79">
        <v>3.4400123685837976E-10</v>
      </c>
    </row>
    <row r="258" spans="1:109">
      <c r="A258" s="80">
        <v>3</v>
      </c>
      <c r="B258" s="186" t="s">
        <v>376</v>
      </c>
      <c r="C258" s="186">
        <v>0.72399999999999998</v>
      </c>
      <c r="D258" s="246">
        <v>42877</v>
      </c>
      <c r="E258" s="188" t="s">
        <v>16</v>
      </c>
      <c r="F258" s="85">
        <v>80</v>
      </c>
      <c r="G258" s="85"/>
      <c r="H258" s="85"/>
      <c r="I258" s="85">
        <v>8</v>
      </c>
      <c r="J258" s="79">
        <v>0.51383758199999996</v>
      </c>
      <c r="K258" s="79">
        <v>4.5189345530000002</v>
      </c>
      <c r="L258" s="79">
        <v>0.31876075799999998</v>
      </c>
      <c r="M258" s="79">
        <v>2.4738548462000001</v>
      </c>
      <c r="N258" s="79">
        <v>0.44291711899999936</v>
      </c>
      <c r="O258" s="79">
        <v>1</v>
      </c>
      <c r="P258" s="79">
        <v>45</v>
      </c>
      <c r="Q258" s="189">
        <v>1.7183781041911477</v>
      </c>
      <c r="R258" s="190">
        <v>0.50289767619763026</v>
      </c>
      <c r="S258" s="191">
        <v>10.148628319623972</v>
      </c>
      <c r="T258" s="186">
        <v>-3.4533807062876815E-6</v>
      </c>
      <c r="U258" s="83">
        <v>1.4195736434108529E-7</v>
      </c>
      <c r="V258" s="79">
        <v>2.1094422911283376E-6</v>
      </c>
      <c r="W258" s="83">
        <v>5.1948751076658048E-6</v>
      </c>
      <c r="X258" s="79">
        <v>-1.8437769164513357E-7</v>
      </c>
      <c r="Y258" s="79">
        <v>5.9222922049956933E-6</v>
      </c>
      <c r="Z258" s="79">
        <v>-2.925818260120583E-7</v>
      </c>
      <c r="AA258" s="79">
        <v>3.0711670973298883E-8</v>
      </c>
      <c r="AB258" s="79">
        <v>5.3563738156761412E-6</v>
      </c>
      <c r="AC258" s="199">
        <v>6.4949397071490102E-7</v>
      </c>
      <c r="AD258" s="199">
        <v>2.7426518087855296E-6</v>
      </c>
      <c r="AE258" s="79">
        <v>2.0965223944875109E-7</v>
      </c>
      <c r="AF258" s="79">
        <v>-5.2352497846683898E-9</v>
      </c>
      <c r="AG258" s="79">
        <v>1.5781115417743323E-6</v>
      </c>
      <c r="AH258" s="199">
        <v>5.2890826873384961E-8</v>
      </c>
      <c r="AI258" s="79">
        <v>3.0108742463393626E-5</v>
      </c>
      <c r="AJ258" s="79">
        <v>-3.1501130490956069E-7</v>
      </c>
      <c r="AK258" s="79">
        <v>9.4745908699397078E-7</v>
      </c>
      <c r="AL258" s="79">
        <v>3.5399170973298878E-8</v>
      </c>
      <c r="AM258" s="79">
        <v>1.8522555986218778E-5</v>
      </c>
      <c r="AN258" s="199">
        <v>4.2151162790697672E-7</v>
      </c>
      <c r="AO258" s="79">
        <v>8.7047803617571086E-8</v>
      </c>
      <c r="AP258" s="199">
        <v>8.6347975882859597E-8</v>
      </c>
      <c r="AQ258" s="79">
        <v>7.8273040482342821E-8</v>
      </c>
      <c r="AR258" s="79">
        <v>2.1250538329026702E-7</v>
      </c>
      <c r="AS258" s="79">
        <v>1.7900785960378986E-7</v>
      </c>
      <c r="AT258" s="79">
        <v>3.5233634797588283E-7</v>
      </c>
      <c r="AU258" s="79">
        <v>1.2435977605512486E-5</v>
      </c>
      <c r="AV258" s="79">
        <v>6.5957041343669248E-8</v>
      </c>
      <c r="AW258" s="79">
        <v>3.4654686154177441E-8</v>
      </c>
      <c r="AX258" s="79">
        <v>1.1007596899224806E-6</v>
      </c>
      <c r="AY258" s="79">
        <v>-6.4330318690783797E-9</v>
      </c>
      <c r="AZ258" s="79">
        <v>2.8969295327304051E-6</v>
      </c>
      <c r="BA258" s="79">
        <v>1.4712718292420328E-7</v>
      </c>
      <c r="BB258" s="79">
        <v>7.4556866386735564E-7</v>
      </c>
      <c r="BC258" s="79">
        <v>1.6812578865202413E-7</v>
      </c>
      <c r="BD258" s="79">
        <v>1.50412419250646E-8</v>
      </c>
      <c r="BE258" s="79">
        <v>1.0435981104651164E-8</v>
      </c>
      <c r="BF258" s="79">
        <v>2.2711171942291128E-8</v>
      </c>
      <c r="BG258" s="79">
        <v>1.0902951658053402E-7</v>
      </c>
      <c r="BH258" s="79">
        <v>3.262684108527132E-8</v>
      </c>
      <c r="BI258" s="79">
        <v>2.9079690729974155E-8</v>
      </c>
      <c r="BJ258" s="79">
        <v>1.718175145348837E-5</v>
      </c>
      <c r="BK258" s="79">
        <v>7.9173223514211896E-8</v>
      </c>
      <c r="BL258" s="79">
        <v>7.2205830103359192E-8</v>
      </c>
      <c r="BM258" s="79">
        <v>-1.9637842377260983E-8</v>
      </c>
      <c r="BN258" s="79">
        <v>6.0604807278208455E-8</v>
      </c>
      <c r="BO258" s="79">
        <v>0</v>
      </c>
      <c r="BP258" s="79">
        <v>5.2749111757105951E-8</v>
      </c>
      <c r="BQ258" s="79">
        <v>0</v>
      </c>
      <c r="BR258" s="79">
        <v>1.9894584409991393E-8</v>
      </c>
      <c r="BS258" s="79">
        <v>3.8557349806201553E-8</v>
      </c>
      <c r="BT258" s="79">
        <v>0</v>
      </c>
      <c r="BU258" s="79">
        <v>2.332353574504736E-9</v>
      </c>
      <c r="BV258" s="79">
        <v>0</v>
      </c>
      <c r="BW258" s="79">
        <v>8.5215600775193838E-9</v>
      </c>
      <c r="BX258" s="79">
        <v>0</v>
      </c>
      <c r="BY258" s="79">
        <v>0</v>
      </c>
      <c r="BZ258" s="79">
        <v>0</v>
      </c>
      <c r="CA258" s="79">
        <v>-1.6810858096468474E-9</v>
      </c>
      <c r="CB258" s="79">
        <v>2.1430229059000862E-8</v>
      </c>
      <c r="CC258" s="79">
        <v>-1.1189303402239437E-10</v>
      </c>
      <c r="CD258" s="79">
        <v>0</v>
      </c>
      <c r="CE258" s="79">
        <v>0</v>
      </c>
      <c r="CF258" s="79">
        <v>0</v>
      </c>
      <c r="CG258" s="79">
        <v>1.2798035099052537E-9</v>
      </c>
      <c r="CH258" s="79">
        <v>0</v>
      </c>
      <c r="CI258" s="79">
        <v>0</v>
      </c>
      <c r="CJ258" s="79">
        <v>0</v>
      </c>
      <c r="CK258" s="79">
        <v>5.5718803832902782E-10</v>
      </c>
      <c r="CL258" s="79">
        <v>-1.3870607235142145E-9</v>
      </c>
      <c r="CM258" s="79">
        <v>0</v>
      </c>
      <c r="CN258" s="79">
        <v>0</v>
      </c>
      <c r="CO258" s="79">
        <v>0</v>
      </c>
      <c r="CP258" s="79">
        <v>0</v>
      </c>
      <c r="CQ258" s="79">
        <v>5.2074633936261841E-7</v>
      </c>
      <c r="CR258" s="79">
        <v>0</v>
      </c>
      <c r="CS258" s="79">
        <v>0</v>
      </c>
      <c r="CT258" s="79">
        <v>0</v>
      </c>
      <c r="CU258" s="79">
        <v>0</v>
      </c>
      <c r="CV258" s="79">
        <v>0</v>
      </c>
      <c r="CW258" s="79">
        <v>0</v>
      </c>
      <c r="CX258" s="79">
        <v>0</v>
      </c>
      <c r="CY258" s="79">
        <v>0</v>
      </c>
      <c r="CZ258" s="79">
        <v>1.2853254468130919E-8</v>
      </c>
      <c r="DA258" s="79">
        <v>0</v>
      </c>
      <c r="DB258" s="79">
        <v>0</v>
      </c>
      <c r="DC258" s="79">
        <v>0</v>
      </c>
      <c r="DD258" s="79">
        <v>0</v>
      </c>
      <c r="DE258" s="79">
        <v>2.3667447243755618E-10</v>
      </c>
    </row>
    <row r="259" spans="1:109">
      <c r="A259" s="80">
        <v>24</v>
      </c>
      <c r="B259" s="74" t="s">
        <v>478</v>
      </c>
      <c r="C259" s="186">
        <v>0.72599999999999998</v>
      </c>
      <c r="D259" s="251">
        <v>42878</v>
      </c>
      <c r="E259" s="188" t="s">
        <v>16</v>
      </c>
      <c r="F259" s="85">
        <v>100</v>
      </c>
      <c r="G259" s="85"/>
      <c r="H259" s="85"/>
      <c r="I259" s="85">
        <v>14</v>
      </c>
      <c r="J259" s="79"/>
      <c r="K259" s="79"/>
      <c r="L259" s="79"/>
      <c r="M259" s="79"/>
      <c r="N259" s="79"/>
      <c r="O259" s="79"/>
      <c r="P259" s="79"/>
      <c r="Q259" s="189">
        <v>1.0683355268311789</v>
      </c>
      <c r="R259" s="190">
        <v>0.23076972645255484</v>
      </c>
      <c r="S259" s="191">
        <v>4.1792000391696043</v>
      </c>
      <c r="T259" s="186">
        <v>-3.4344157911493157E-6</v>
      </c>
      <c r="U259" s="83">
        <v>-9.7500795924864573E-9</v>
      </c>
      <c r="V259" s="79">
        <v>2.0873129576567981E-8</v>
      </c>
      <c r="W259" s="83">
        <v>5.1536134988857048E-6</v>
      </c>
      <c r="X259" s="79">
        <v>1.3411333970073245E-7</v>
      </c>
      <c r="Y259" s="79">
        <v>-6.250000000000001E-8</v>
      </c>
      <c r="Z259" s="79">
        <v>-7.5612862145813379E-8</v>
      </c>
      <c r="AA259" s="79">
        <v>5.4918815663801299E-9</v>
      </c>
      <c r="AB259" s="79">
        <v>3.8005412289079913E-6</v>
      </c>
      <c r="AC259" s="199">
        <v>1.7550143266475631E-7</v>
      </c>
      <c r="AD259" s="199">
        <v>7.1384511302133074E-7</v>
      </c>
      <c r="AE259" s="79">
        <v>1.3272047118751986E-8</v>
      </c>
      <c r="AF259" s="79">
        <v>-3.8701846545686089E-9</v>
      </c>
      <c r="AG259" s="79">
        <v>2.0713944603629427E-7</v>
      </c>
      <c r="AH259" s="199">
        <v>-3.275230818210763E-8</v>
      </c>
      <c r="AI259" s="79">
        <v>3.3090576249602036E-6</v>
      </c>
      <c r="AJ259" s="79">
        <v>-1.3254138809296404E-7</v>
      </c>
      <c r="AK259" s="79">
        <v>4.3974848774275656E-8</v>
      </c>
      <c r="AL259" s="79">
        <v>-1.0943966889525631E-11</v>
      </c>
      <c r="AM259" s="79">
        <v>-1.5241961158866606E-7</v>
      </c>
      <c r="AN259" s="199">
        <v>0</v>
      </c>
      <c r="AO259" s="79">
        <v>0</v>
      </c>
      <c r="AP259" s="199">
        <v>0</v>
      </c>
      <c r="AQ259" s="79">
        <v>-1.7888411333970073E-8</v>
      </c>
      <c r="AR259" s="79">
        <v>6.7474530404329857E-8</v>
      </c>
      <c r="AS259" s="79">
        <v>5.2162925819802613E-8</v>
      </c>
      <c r="AT259" s="79">
        <v>9.3143107290671764E-8</v>
      </c>
      <c r="AU259" s="79">
        <v>3.0468998726520218E-6</v>
      </c>
      <c r="AV259" s="79">
        <v>-6.5862782553327015E-8</v>
      </c>
      <c r="AW259" s="79">
        <v>3.6811524992040763E-9</v>
      </c>
      <c r="AX259" s="79">
        <v>6.0291308500477632E-9</v>
      </c>
      <c r="AY259" s="79">
        <v>-4.7556510665393185E-9</v>
      </c>
      <c r="AZ259" s="79">
        <v>8.903116045845273E-7</v>
      </c>
      <c r="BA259" s="79">
        <v>2.22958452722063E-8</v>
      </c>
      <c r="BB259" s="79">
        <v>5.6918576886341936E-7</v>
      </c>
      <c r="BC259" s="79">
        <v>1.1021569563833174E-7</v>
      </c>
      <c r="BD259" s="79">
        <v>6.9185768863419293E-9</v>
      </c>
      <c r="BE259" s="79">
        <v>1.8365966252785723E-9</v>
      </c>
      <c r="BF259" s="79">
        <v>2.066419929958612E-8</v>
      </c>
      <c r="BG259" s="79">
        <v>2.2246099968163001E-8</v>
      </c>
      <c r="BH259" s="79">
        <v>1.1916985036612544E-8</v>
      </c>
      <c r="BI259" s="79">
        <v>0</v>
      </c>
      <c r="BJ259" s="79">
        <v>4.905255093919134E-6</v>
      </c>
      <c r="BK259" s="79">
        <v>1.9271330786373765E-8</v>
      </c>
      <c r="BL259" s="79">
        <v>1.409781916587074E-8</v>
      </c>
      <c r="BM259" s="79">
        <v>0</v>
      </c>
      <c r="BN259" s="79">
        <v>-1.8507242916268708E-8</v>
      </c>
      <c r="BO259" s="79">
        <v>0</v>
      </c>
      <c r="BP259" s="79">
        <v>3.9457975167144208E-8</v>
      </c>
      <c r="BQ259" s="79">
        <v>0</v>
      </c>
      <c r="BR259" s="79">
        <v>3.2125517351162047E-8</v>
      </c>
      <c r="BS259" s="79">
        <v>1.1463307863737665E-8</v>
      </c>
      <c r="BT259" s="79">
        <v>0</v>
      </c>
      <c r="BU259" s="79">
        <v>1.2338825214899714E-8</v>
      </c>
      <c r="BV259" s="79">
        <v>1.0904170646291027E-9</v>
      </c>
      <c r="BW259" s="79">
        <v>-1.2018465456860875E-8</v>
      </c>
      <c r="BX259" s="79">
        <v>-7.0240369309137213E-9</v>
      </c>
      <c r="BY259" s="79">
        <v>0</v>
      </c>
      <c r="BZ259" s="79">
        <v>0</v>
      </c>
      <c r="CA259" s="79">
        <v>0</v>
      </c>
      <c r="CB259" s="79">
        <v>0</v>
      </c>
      <c r="CC259" s="79">
        <v>-1.5938395415472791E-9</v>
      </c>
      <c r="CD259" s="79">
        <v>0</v>
      </c>
      <c r="CE259" s="79">
        <v>0</v>
      </c>
      <c r="CF259" s="79">
        <v>0</v>
      </c>
      <c r="CG259" s="79">
        <v>-5.5376472460999681E-9</v>
      </c>
      <c r="CH259" s="79">
        <v>0</v>
      </c>
      <c r="CI259" s="79">
        <v>3.1638013371537779E-10</v>
      </c>
      <c r="CJ259" s="79">
        <v>0</v>
      </c>
      <c r="CK259" s="79">
        <v>-6.5862782553326893E-10</v>
      </c>
      <c r="CL259" s="79">
        <v>-2.029608404966571E-9</v>
      </c>
      <c r="CM259" s="79">
        <v>0</v>
      </c>
      <c r="CN259" s="79">
        <v>0</v>
      </c>
      <c r="CO259" s="79">
        <v>0</v>
      </c>
      <c r="CP259" s="79">
        <v>0</v>
      </c>
      <c r="CQ259" s="79">
        <v>6.5872731614135606E-7</v>
      </c>
      <c r="CR259" s="79">
        <v>0</v>
      </c>
      <c r="CS259" s="79">
        <v>0</v>
      </c>
      <c r="CT259" s="79">
        <v>0</v>
      </c>
      <c r="CU259" s="79">
        <v>0</v>
      </c>
      <c r="CV259" s="79">
        <v>0</v>
      </c>
      <c r="CW259" s="79">
        <v>0</v>
      </c>
      <c r="CX259" s="79">
        <v>0</v>
      </c>
      <c r="CY259" s="79">
        <v>0</v>
      </c>
      <c r="CZ259" s="79">
        <v>1.0146052212671124E-8</v>
      </c>
      <c r="DA259" s="79">
        <v>0</v>
      </c>
      <c r="DB259" s="79">
        <v>0</v>
      </c>
      <c r="DC259" s="79">
        <v>6.4927570837312964E-9</v>
      </c>
      <c r="DD259" s="79">
        <v>0</v>
      </c>
      <c r="DE259" s="79">
        <v>2.499204075135308E-9</v>
      </c>
    </row>
    <row r="260" spans="1:109">
      <c r="A260" s="89">
        <v>15</v>
      </c>
      <c r="B260" s="74" t="s">
        <v>121</v>
      </c>
      <c r="C260" s="74">
        <v>0.67400000000000004</v>
      </c>
      <c r="D260" s="247">
        <v>43609</v>
      </c>
      <c r="E260" s="88" t="s">
        <v>16</v>
      </c>
      <c r="F260" s="85">
        <v>100</v>
      </c>
      <c r="G260" s="85"/>
      <c r="H260" s="85"/>
      <c r="I260" s="85">
        <v>10.33</v>
      </c>
      <c r="J260" s="78">
        <v>0.76215187100000004</v>
      </c>
      <c r="K260" s="78">
        <v>4.4384206629999996</v>
      </c>
      <c r="L260" s="78">
        <v>0.48524672699999999</v>
      </c>
      <c r="M260" s="78">
        <v>0.83801484299999995</v>
      </c>
      <c r="N260" s="78">
        <v>0.57581165400000001</v>
      </c>
      <c r="O260" s="78">
        <v>2</v>
      </c>
      <c r="P260" s="78">
        <v>100</v>
      </c>
      <c r="Q260" s="189">
        <v>1.7366821386603997</v>
      </c>
      <c r="R260" s="190">
        <v>0.46200341245041088</v>
      </c>
      <c r="S260" s="191">
        <v>7.6036629059929499</v>
      </c>
      <c r="T260" s="186">
        <v>-3.421869754951326E-6</v>
      </c>
      <c r="U260" s="294">
        <v>-2.3400000000000001E-8</v>
      </c>
      <c r="V260" s="294">
        <v>-4.9399999999999999E-9</v>
      </c>
      <c r="W260" s="83">
        <v>0</v>
      </c>
      <c r="X260" s="79">
        <v>0</v>
      </c>
      <c r="Y260" s="79">
        <v>-8.475998657267539E-9</v>
      </c>
      <c r="Z260" s="79">
        <v>-9.8082410204766704E-8</v>
      </c>
      <c r="AA260" s="199">
        <v>1.3846928499496474E-9</v>
      </c>
      <c r="AB260" s="79">
        <v>8.4864887546156435E-6</v>
      </c>
      <c r="AC260" s="79">
        <v>1.5525344075193021E-7</v>
      </c>
      <c r="AD260" s="79">
        <v>3.2403910708291375E-7</v>
      </c>
      <c r="AE260" s="79">
        <v>6.2835683115139305E-9</v>
      </c>
      <c r="AF260" s="79">
        <v>-7.0592061094326955E-9</v>
      </c>
      <c r="AG260" s="79">
        <v>9.2103054716347753E-8</v>
      </c>
      <c r="AH260" s="79">
        <v>-2.2658610271903326E-8</v>
      </c>
      <c r="AI260" s="79">
        <v>1.3217522658610271E-6</v>
      </c>
      <c r="AJ260" s="79">
        <v>-9.1977173548170536E-8</v>
      </c>
      <c r="AK260" s="79">
        <v>4.0177072843235989E-8</v>
      </c>
      <c r="AL260" s="79">
        <v>7.1332661967103057E-10</v>
      </c>
      <c r="AM260" s="79">
        <v>-1.1476166498825109E-7</v>
      </c>
      <c r="AN260" s="199">
        <v>0</v>
      </c>
      <c r="AO260" s="79">
        <v>0</v>
      </c>
      <c r="AP260" s="79">
        <v>0</v>
      </c>
      <c r="AQ260" s="79">
        <v>-4.6576032225579055E-9</v>
      </c>
      <c r="AR260" s="79">
        <v>7.0252181940248401E-8</v>
      </c>
      <c r="AS260" s="79">
        <v>2.9886287344746561E-8</v>
      </c>
      <c r="AT260" s="79">
        <v>6.2101376300772078E-8</v>
      </c>
      <c r="AU260" s="79">
        <v>5.5807317891910042E-7</v>
      </c>
      <c r="AV260" s="79">
        <v>-2.2973313192346426E-8</v>
      </c>
      <c r="AW260" s="79">
        <v>3.4407519301779123E-9</v>
      </c>
      <c r="AX260" s="79">
        <v>8.8326619671030554E-9</v>
      </c>
      <c r="AY260" s="79">
        <v>-2.6886119503188989E-9</v>
      </c>
      <c r="AZ260" s="79">
        <v>3.5722977509231289E-7</v>
      </c>
      <c r="BA260" s="79">
        <v>2.0182947297750923E-8</v>
      </c>
      <c r="BB260" s="79">
        <v>6.8437395099026525E-8</v>
      </c>
      <c r="BC260" s="79">
        <v>3.7512588116817723E-8</v>
      </c>
      <c r="BD260" s="79">
        <v>3.3736153071500503E-9</v>
      </c>
      <c r="BE260" s="79">
        <v>0</v>
      </c>
      <c r="BF260" s="79">
        <v>5.391910036925143E-9</v>
      </c>
      <c r="BG260" s="79">
        <v>3.0001678415575695E-8</v>
      </c>
      <c r="BH260" s="79">
        <v>9.0529540114132266E-9</v>
      </c>
      <c r="BI260" s="79">
        <v>0</v>
      </c>
      <c r="BJ260" s="79">
        <v>2.3185213158778114E-6</v>
      </c>
      <c r="BK260" s="79">
        <v>1.1623027861698558E-8</v>
      </c>
      <c r="BL260" s="79">
        <v>1.1528616985565626E-8</v>
      </c>
      <c r="BM260" s="79">
        <v>0</v>
      </c>
      <c r="BN260" s="79">
        <v>9.1263846928499487E-9</v>
      </c>
      <c r="BO260" s="79">
        <v>0</v>
      </c>
      <c r="BP260" s="79">
        <v>1.2042631755622691E-8</v>
      </c>
      <c r="BQ260" s="79">
        <v>0</v>
      </c>
      <c r="BR260" s="79">
        <v>4.5212319570325621E-9</v>
      </c>
      <c r="BS260" s="79">
        <v>9.5407435381000335E-9</v>
      </c>
      <c r="BT260" s="79">
        <v>9.4096173212487416E-8</v>
      </c>
      <c r="BU260" s="79">
        <v>5.8534743202416929E-9</v>
      </c>
      <c r="BV260" s="79">
        <v>9.9026518966095998E-10</v>
      </c>
      <c r="BW260" s="79">
        <v>0</v>
      </c>
      <c r="BX260" s="79">
        <v>0</v>
      </c>
      <c r="BY260" s="79">
        <v>0</v>
      </c>
      <c r="BZ260" s="79">
        <v>0</v>
      </c>
      <c r="CA260" s="79">
        <v>-4.5212319570325621E-9</v>
      </c>
      <c r="CB260" s="79">
        <v>-1.6469452836522323E-10</v>
      </c>
      <c r="CC260" s="79">
        <v>-1.7938066465256799E-9</v>
      </c>
      <c r="CD260" s="79">
        <v>0</v>
      </c>
      <c r="CE260" s="79">
        <v>1.6479942933870425E-9</v>
      </c>
      <c r="CF260" s="79">
        <v>3.9946290701577716E-9</v>
      </c>
      <c r="CG260" s="79">
        <v>-1.3637126552534409E-9</v>
      </c>
      <c r="CH260" s="79">
        <v>0</v>
      </c>
      <c r="CI260" s="79">
        <v>2.2889392413561598E-9</v>
      </c>
      <c r="CJ260" s="79">
        <v>0</v>
      </c>
      <c r="CK260" s="79">
        <v>-4.2170191339375629E-10</v>
      </c>
      <c r="CL260" s="79">
        <v>6.1262168512923804E-10</v>
      </c>
      <c r="CM260" s="79">
        <v>0</v>
      </c>
      <c r="CN260" s="79">
        <v>0</v>
      </c>
      <c r="CO260" s="79">
        <v>1.1098522994293388E-8</v>
      </c>
      <c r="CP260" s="79">
        <v>0</v>
      </c>
      <c r="CQ260" s="79">
        <v>2.9184499832158445E-7</v>
      </c>
      <c r="CR260" s="79">
        <v>2.6617573011077543E-8</v>
      </c>
      <c r="CS260" s="79">
        <v>0</v>
      </c>
      <c r="CT260" s="79">
        <v>0</v>
      </c>
      <c r="CU260" s="79">
        <v>0</v>
      </c>
      <c r="CV260" s="79">
        <v>0</v>
      </c>
      <c r="CW260" s="79">
        <v>0</v>
      </c>
      <c r="CX260" s="79">
        <v>0</v>
      </c>
      <c r="CY260" s="79">
        <v>0</v>
      </c>
      <c r="CZ260" s="79">
        <v>2.8354733131923464E-9</v>
      </c>
      <c r="DA260" s="79">
        <v>0</v>
      </c>
      <c r="DB260" s="79">
        <v>0</v>
      </c>
      <c r="DC260" s="79">
        <v>0</v>
      </c>
      <c r="DD260" s="79">
        <v>0</v>
      </c>
      <c r="DE260" s="79">
        <v>-1.5525344075193021E-10</v>
      </c>
    </row>
    <row r="261" spans="1:109">
      <c r="A261" s="80">
        <v>2</v>
      </c>
      <c r="B261" s="186" t="s">
        <v>424</v>
      </c>
      <c r="C261" s="186">
        <v>0.71099999999999997</v>
      </c>
      <c r="D261" s="246">
        <v>42878</v>
      </c>
      <c r="E261" s="188" t="s">
        <v>26</v>
      </c>
      <c r="F261" s="85">
        <v>100</v>
      </c>
      <c r="G261" s="85">
        <v>1</v>
      </c>
      <c r="H261" s="85">
        <v>10</v>
      </c>
      <c r="I261" s="85"/>
      <c r="J261" s="79">
        <v>0.812132034</v>
      </c>
      <c r="K261" s="79">
        <v>4.3248357659999996</v>
      </c>
      <c r="L261" s="79">
        <v>0.54617321500000005</v>
      </c>
      <c r="M261" s="79">
        <v>1.9413555749333333</v>
      </c>
      <c r="N261" s="79">
        <v>0.83181190033333297</v>
      </c>
      <c r="O261" s="79">
        <v>0</v>
      </c>
      <c r="P261" s="79">
        <v>100</v>
      </c>
      <c r="Q261" s="189">
        <v>1.2921655307481394</v>
      </c>
      <c r="R261" s="190">
        <v>0.21531085062480354</v>
      </c>
      <c r="S261" s="191">
        <v>3.78697097532315</v>
      </c>
      <c r="T261" s="186">
        <v>-3.4059829059829057E-6</v>
      </c>
      <c r="U261" s="83">
        <v>-2.1452991452991444E-8</v>
      </c>
      <c r="V261" s="79">
        <v>-1.0683760683760741E-9</v>
      </c>
      <c r="W261" s="83">
        <v>5.9829059829059837E-6</v>
      </c>
      <c r="X261" s="79">
        <v>1.6517094017094042E-7</v>
      </c>
      <c r="Y261" s="79">
        <v>3.6410256410256459E-8</v>
      </c>
      <c r="Z261" s="79">
        <v>3.5256410256410379E-8</v>
      </c>
      <c r="AA261" s="79">
        <v>1.923076923076996E-10</v>
      </c>
      <c r="AB261" s="79">
        <v>-9.7435897435897441E-6</v>
      </c>
      <c r="AC261" s="199">
        <v>-7.3568376068376061E-8</v>
      </c>
      <c r="AD261" s="199">
        <v>8.1153846153846168E-8</v>
      </c>
      <c r="AE261" s="79">
        <v>-1.6217948717948736E-8</v>
      </c>
      <c r="AF261" s="79">
        <v>-4.155982905982906E-9</v>
      </c>
      <c r="AG261" s="79">
        <v>-1.6303418803418807E-7</v>
      </c>
      <c r="AH261" s="199">
        <v>-5.7200854700854691E-8</v>
      </c>
      <c r="AI261" s="79">
        <v>3.30982905982906E-7</v>
      </c>
      <c r="AJ261" s="79">
        <v>-1.0397435897435897E-7</v>
      </c>
      <c r="AK261" s="79">
        <v>-9.2008547008546997E-8</v>
      </c>
      <c r="AL261" s="79">
        <v>-1.1752136752136754E-11</v>
      </c>
      <c r="AM261" s="79">
        <v>-1.1132478632478634E-7</v>
      </c>
      <c r="AN261" s="199">
        <v>0</v>
      </c>
      <c r="AO261" s="79">
        <v>0</v>
      </c>
      <c r="AP261" s="199">
        <v>0</v>
      </c>
      <c r="AQ261" s="79">
        <v>-2.0961538461538467E-8</v>
      </c>
      <c r="AR261" s="79">
        <v>-4.6303418803418806E-8</v>
      </c>
      <c r="AS261" s="79">
        <v>-8.0641025641025633E-9</v>
      </c>
      <c r="AT261" s="79">
        <v>1.076923076923077E-8</v>
      </c>
      <c r="AU261" s="79">
        <v>-4.8547008547008557E-8</v>
      </c>
      <c r="AV261" s="79">
        <v>-1.083760683760684E-7</v>
      </c>
      <c r="AW261" s="79">
        <v>-3.3440170940170937E-9</v>
      </c>
      <c r="AX261" s="79">
        <v>-8.8461538461538687E-10</v>
      </c>
      <c r="AY261" s="79">
        <v>-3.8129273504273504E-9</v>
      </c>
      <c r="AZ261" s="79">
        <v>5.515384615384616E-8</v>
      </c>
      <c r="BA261" s="79">
        <v>-4.5833333333333388E-9</v>
      </c>
      <c r="BB261" s="79">
        <v>5.5747863247863251E-8</v>
      </c>
      <c r="BC261" s="79">
        <v>3.8653846153846165E-8</v>
      </c>
      <c r="BD261" s="79">
        <v>6.826923076923077E-9</v>
      </c>
      <c r="BE261" s="79">
        <v>-1.4999999999999985E-9</v>
      </c>
      <c r="BF261" s="79">
        <v>-5.6303418803418795E-9</v>
      </c>
      <c r="BG261" s="79">
        <v>-7.9743589743589721E-9</v>
      </c>
      <c r="BH261" s="79">
        <v>-3.0405982905982915E-9</v>
      </c>
      <c r="BI261" s="79">
        <v>0</v>
      </c>
      <c r="BJ261" s="79">
        <v>2.2783119658119657E-7</v>
      </c>
      <c r="BK261" s="79">
        <v>-3.3910256410256428E-9</v>
      </c>
      <c r="BL261" s="79">
        <v>-8.867521367521367E-9</v>
      </c>
      <c r="BM261" s="79">
        <v>0</v>
      </c>
      <c r="BN261" s="79">
        <v>-1.9882478632478634E-8</v>
      </c>
      <c r="BO261" s="79">
        <v>0</v>
      </c>
      <c r="BP261" s="79">
        <v>1.6944444444444446E-8</v>
      </c>
      <c r="BQ261" s="79">
        <v>0</v>
      </c>
      <c r="BR261" s="79">
        <v>1.0386752136752137E-8</v>
      </c>
      <c r="BS261" s="79">
        <v>1.4743589743589757E-9</v>
      </c>
      <c r="BT261" s="79">
        <v>0</v>
      </c>
      <c r="BU261" s="79">
        <v>-7.6495726495726488E-10</v>
      </c>
      <c r="BV261" s="79">
        <v>-1.0175213675213674E-8</v>
      </c>
      <c r="BW261" s="79">
        <v>-2.306196581196581E-8</v>
      </c>
      <c r="BX261" s="79">
        <v>-7.948717948717942E-9</v>
      </c>
      <c r="BY261" s="79">
        <v>0</v>
      </c>
      <c r="BZ261" s="79">
        <v>0</v>
      </c>
      <c r="CA261" s="79">
        <v>0</v>
      </c>
      <c r="CB261" s="79">
        <v>0</v>
      </c>
      <c r="CC261" s="79">
        <v>-2.3974358974358967E-9</v>
      </c>
      <c r="CD261" s="79">
        <v>0</v>
      </c>
      <c r="CE261" s="79">
        <v>0</v>
      </c>
      <c r="CF261" s="79">
        <v>0</v>
      </c>
      <c r="CG261" s="79">
        <v>-7.5384615384615386E-9</v>
      </c>
      <c r="CH261" s="79">
        <v>0</v>
      </c>
      <c r="CI261" s="79">
        <v>-4.3290598290598296E-9</v>
      </c>
      <c r="CJ261" s="79">
        <v>0</v>
      </c>
      <c r="CK261" s="79">
        <v>-1.7286324786324781E-9</v>
      </c>
      <c r="CL261" s="79">
        <v>-5.014957264957267E-9</v>
      </c>
      <c r="CM261" s="79">
        <v>0</v>
      </c>
      <c r="CN261" s="79">
        <v>0</v>
      </c>
      <c r="CO261" s="79">
        <v>0</v>
      </c>
      <c r="CP261" s="79">
        <v>0</v>
      </c>
      <c r="CQ261" s="79">
        <v>-1.4957264957264959E-9</v>
      </c>
      <c r="CR261" s="79">
        <v>0</v>
      </c>
      <c r="CS261" s="79">
        <v>0</v>
      </c>
      <c r="CT261" s="79">
        <v>0</v>
      </c>
      <c r="CU261" s="79">
        <v>0</v>
      </c>
      <c r="CV261" s="79">
        <v>0</v>
      </c>
      <c r="CW261" s="79">
        <v>0</v>
      </c>
      <c r="CX261" s="79">
        <v>0</v>
      </c>
      <c r="CY261" s="79">
        <v>0</v>
      </c>
      <c r="CZ261" s="79">
        <v>3.8547008547008569E-9</v>
      </c>
      <c r="DA261" s="79">
        <v>0</v>
      </c>
      <c r="DB261" s="79">
        <v>0</v>
      </c>
      <c r="DC261" s="79">
        <v>4.7023504273504272E-9</v>
      </c>
      <c r="DD261" s="79">
        <v>0</v>
      </c>
      <c r="DE261" s="79">
        <v>2.4444444444444433E-9</v>
      </c>
    </row>
    <row r="262" spans="1:109">
      <c r="A262" s="80">
        <v>35</v>
      </c>
      <c r="B262" s="186" t="s">
        <v>95</v>
      </c>
      <c r="C262" s="186">
        <v>0.745</v>
      </c>
      <c r="D262" s="246">
        <v>42877</v>
      </c>
      <c r="E262" s="188" t="s">
        <v>16</v>
      </c>
      <c r="F262" s="85">
        <v>50</v>
      </c>
      <c r="G262" s="85"/>
      <c r="H262" s="85"/>
      <c r="I262" s="85">
        <v>2.3333333333333335</v>
      </c>
      <c r="J262" s="79">
        <v>0.38372266300000002</v>
      </c>
      <c r="K262" s="79">
        <v>3.593708661</v>
      </c>
      <c r="L262" s="79">
        <v>0.405589902</v>
      </c>
      <c r="M262" s="79">
        <v>1.2274298781999999</v>
      </c>
      <c r="N262" s="79">
        <v>1.3264708843333335</v>
      </c>
      <c r="O262" s="79">
        <v>5.33</v>
      </c>
      <c r="P262" s="79">
        <v>42.67</v>
      </c>
      <c r="Q262" s="189">
        <v>2.1762784567175868</v>
      </c>
      <c r="R262" s="190">
        <v>0.50056959324828332</v>
      </c>
      <c r="S262" s="191">
        <v>7.3119047003525255</v>
      </c>
      <c r="T262" s="186">
        <v>-3.401052449965494E-6</v>
      </c>
      <c r="U262" s="83">
        <v>-9.2736369910282693E-9</v>
      </c>
      <c r="V262" s="79">
        <v>4.5203588681849548E-7</v>
      </c>
      <c r="W262" s="83">
        <v>5.6720151828847474E-6</v>
      </c>
      <c r="X262" s="79">
        <v>-2.3507591442373968E-8</v>
      </c>
      <c r="Y262" s="79">
        <v>2.0858134920634921E-6</v>
      </c>
      <c r="Z262" s="79">
        <v>-7.6345755693581903E-8</v>
      </c>
      <c r="AA262" s="79">
        <v>1.4082988267770885E-8</v>
      </c>
      <c r="AB262" s="79">
        <v>3.9035541752933052E-6</v>
      </c>
      <c r="AC262" s="79">
        <v>1.1063664596273296E-7</v>
      </c>
      <c r="AD262" s="79">
        <v>3.8960058661145609E-7</v>
      </c>
      <c r="AE262" s="79">
        <v>1.8374741200828151E-8</v>
      </c>
      <c r="AF262" s="79">
        <v>-4.1947032436162868E-9</v>
      </c>
      <c r="AG262" s="79">
        <v>3.8172877846790876E-7</v>
      </c>
      <c r="AH262" s="79">
        <v>-1.936680469289164E-8</v>
      </c>
      <c r="AI262" s="79">
        <v>6.9552277432712211E-6</v>
      </c>
      <c r="AJ262" s="79">
        <v>-1.5734989648033122E-7</v>
      </c>
      <c r="AK262" s="79">
        <v>1.4428053830227746E-7</v>
      </c>
      <c r="AL262" s="79">
        <v>6.7486197377501706E-10</v>
      </c>
      <c r="AM262" s="79">
        <v>3.7795462387853687E-6</v>
      </c>
      <c r="AN262" s="199">
        <v>1.526915113871636E-8</v>
      </c>
      <c r="AO262" s="79">
        <v>2.1003709454796412E-8</v>
      </c>
      <c r="AP262" s="79">
        <v>2.0613354037267072E-8</v>
      </c>
      <c r="AQ262" s="79">
        <v>6.6705486542443053E-8</v>
      </c>
      <c r="AR262" s="79">
        <v>1.3996721877156658E-8</v>
      </c>
      <c r="AS262" s="79">
        <v>8.8272084195997242E-9</v>
      </c>
      <c r="AT262" s="79">
        <v>7.550465838509317E-8</v>
      </c>
      <c r="AU262" s="79">
        <v>4.3589400017253275E-6</v>
      </c>
      <c r="AV262" s="79">
        <v>-2.918700396825394E-8</v>
      </c>
      <c r="AW262" s="79">
        <v>3.4524327122153455E-10</v>
      </c>
      <c r="AX262" s="79">
        <v>2.8786818495514155E-8</v>
      </c>
      <c r="AY262" s="79">
        <v>-1.9236564009661821E-10</v>
      </c>
      <c r="AZ262" s="79">
        <v>3.8296478174603169E-7</v>
      </c>
      <c r="BA262" s="79">
        <v>1.9103821601104213E-8</v>
      </c>
      <c r="BB262" s="79">
        <v>6.0401908643892331E-7</v>
      </c>
      <c r="BC262" s="79">
        <v>2.6132298136645962E-7</v>
      </c>
      <c r="BD262" s="79">
        <v>1.8822022299861974E-8</v>
      </c>
      <c r="BE262" s="79">
        <v>3.1177652691511389E-9</v>
      </c>
      <c r="BF262" s="79">
        <v>-1.6669360334713556E-9</v>
      </c>
      <c r="BG262" s="79">
        <v>1.8035839371980678E-8</v>
      </c>
      <c r="BH262" s="79">
        <v>9.7949497498274641E-9</v>
      </c>
      <c r="BI262" s="79">
        <v>9.3248181935817806E-9</v>
      </c>
      <c r="BJ262" s="79">
        <v>2.1096195652173908E-6</v>
      </c>
      <c r="BK262" s="79">
        <v>9.8721174085576252E-9</v>
      </c>
      <c r="BL262" s="79">
        <v>4.3436134834368538E-9</v>
      </c>
      <c r="BM262" s="79">
        <v>-1.9411631297446515E-8</v>
      </c>
      <c r="BN262" s="79">
        <v>9.3790103088336773E-8</v>
      </c>
      <c r="BO262" s="79">
        <v>0</v>
      </c>
      <c r="BP262" s="79">
        <v>7.3512711352656981E-8</v>
      </c>
      <c r="BQ262" s="79">
        <v>0</v>
      </c>
      <c r="BR262" s="79">
        <v>1.3227527820910971E-8</v>
      </c>
      <c r="BS262" s="79">
        <v>9.2354166666666679E-9</v>
      </c>
      <c r="BT262" s="79">
        <v>0</v>
      </c>
      <c r="BU262" s="79">
        <v>-3.824081262939958E-9</v>
      </c>
      <c r="BV262" s="79">
        <v>0</v>
      </c>
      <c r="BW262" s="79">
        <v>-3.5533600759144277E-9</v>
      </c>
      <c r="BX262" s="79">
        <v>0</v>
      </c>
      <c r="BY262" s="79">
        <v>0</v>
      </c>
      <c r="BZ262" s="79">
        <v>0</v>
      </c>
      <c r="CA262" s="79">
        <v>-1.9196989302967513E-9</v>
      </c>
      <c r="CB262" s="79">
        <v>1.1567787267080746E-8</v>
      </c>
      <c r="CC262" s="79">
        <v>-4.7628213423050441E-10</v>
      </c>
      <c r="CD262" s="79">
        <v>0</v>
      </c>
      <c r="CE262" s="79">
        <v>0</v>
      </c>
      <c r="CF262" s="79">
        <v>0</v>
      </c>
      <c r="CG262" s="79">
        <v>-2.3499525534851602E-9</v>
      </c>
      <c r="CH262" s="79">
        <v>0</v>
      </c>
      <c r="CI262" s="79">
        <v>0</v>
      </c>
      <c r="CJ262" s="79">
        <v>0</v>
      </c>
      <c r="CK262" s="79">
        <v>-1.0626326345755696E-9</v>
      </c>
      <c r="CL262" s="79">
        <v>-2.6170609040717742E-9</v>
      </c>
      <c r="CM262" s="79">
        <v>0</v>
      </c>
      <c r="CN262" s="79">
        <v>0</v>
      </c>
      <c r="CO262" s="79">
        <v>0</v>
      </c>
      <c r="CP262" s="79">
        <v>0</v>
      </c>
      <c r="CQ262" s="79">
        <v>3.3435028467908905E-8</v>
      </c>
      <c r="CR262" s="79">
        <v>0</v>
      </c>
      <c r="CS262" s="79">
        <v>0</v>
      </c>
      <c r="CT262" s="79">
        <v>0</v>
      </c>
      <c r="CU262" s="79">
        <v>0</v>
      </c>
      <c r="CV262" s="79">
        <v>0</v>
      </c>
      <c r="CW262" s="79">
        <v>0</v>
      </c>
      <c r="CX262" s="79">
        <v>0</v>
      </c>
      <c r="CY262" s="79">
        <v>0</v>
      </c>
      <c r="CZ262" s="79">
        <v>1.6283284377156659E-8</v>
      </c>
      <c r="DA262" s="79">
        <v>0</v>
      </c>
      <c r="DB262" s="79">
        <v>0</v>
      </c>
      <c r="DC262" s="79">
        <v>0</v>
      </c>
      <c r="DD262" s="79">
        <v>0</v>
      </c>
      <c r="DE262" s="79">
        <v>1.3313951432022093E-9</v>
      </c>
    </row>
    <row r="263" spans="1:109">
      <c r="A263" s="89">
        <v>12</v>
      </c>
      <c r="B263" s="74" t="s">
        <v>526</v>
      </c>
      <c r="C263" s="74">
        <v>0.70699999999999996</v>
      </c>
      <c r="D263" s="247">
        <v>43609</v>
      </c>
      <c r="E263" s="88" t="s">
        <v>26</v>
      </c>
      <c r="F263" s="85">
        <v>100</v>
      </c>
      <c r="G263" s="85">
        <v>1</v>
      </c>
      <c r="H263" s="85">
        <v>10</v>
      </c>
      <c r="I263" s="85"/>
      <c r="J263" s="78">
        <v>0.99816302499999998</v>
      </c>
      <c r="K263" s="78">
        <v>9.2121252889999994</v>
      </c>
      <c r="L263" s="78">
        <v>0.16682403700000001</v>
      </c>
      <c r="M263" s="78">
        <v>1.4255779019999999</v>
      </c>
      <c r="N263" s="78">
        <v>1.046378883</v>
      </c>
      <c r="O263" s="78">
        <v>0.33</v>
      </c>
      <c r="P263" s="78">
        <v>69</v>
      </c>
      <c r="Q263" s="189">
        <v>1.0633979632197414</v>
      </c>
      <c r="R263" s="190">
        <v>0.23348444244070363</v>
      </c>
      <c r="S263" s="191">
        <v>4.7048076768507636</v>
      </c>
      <c r="T263" s="186">
        <v>-3.4005436401549001E-6</v>
      </c>
      <c r="U263" s="294">
        <v>-1.6199999999999999E-8</v>
      </c>
      <c r="V263" s="294">
        <v>-5.6999999999999998E-9</v>
      </c>
      <c r="W263" s="83">
        <v>0</v>
      </c>
      <c r="X263" s="79">
        <v>0</v>
      </c>
      <c r="Y263" s="79">
        <v>-3.5001489425081919E-9</v>
      </c>
      <c r="Z263" s="79">
        <v>-7.1957849270181722E-8</v>
      </c>
      <c r="AA263" s="199">
        <v>-7.633303544831694E-9</v>
      </c>
      <c r="AB263" s="79">
        <v>7.2144027405421503E-6</v>
      </c>
      <c r="AC263" s="79">
        <v>1.0165326184092941E-7</v>
      </c>
      <c r="AD263" s="79">
        <v>1.4676422400953232E-7</v>
      </c>
      <c r="AE263" s="79">
        <v>-3.6211647304140603E-9</v>
      </c>
      <c r="AF263" s="79">
        <v>-7.0561513255883226E-9</v>
      </c>
      <c r="AG263" s="79">
        <v>2.0498212689901698E-7</v>
      </c>
      <c r="AH263" s="79">
        <v>-1.9083258862079236E-8</v>
      </c>
      <c r="AI263" s="79">
        <v>2.1484956806672623E-7</v>
      </c>
      <c r="AJ263" s="79">
        <v>-9.6700923443550787E-8</v>
      </c>
      <c r="AK263" s="79">
        <v>-7.456434316353887E-9</v>
      </c>
      <c r="AL263" s="79">
        <v>0</v>
      </c>
      <c r="AM263" s="79">
        <v>-1.4233318439082514E-7</v>
      </c>
      <c r="AN263" s="199">
        <v>0</v>
      </c>
      <c r="AO263" s="79">
        <v>0</v>
      </c>
      <c r="AP263" s="79">
        <v>0</v>
      </c>
      <c r="AQ263" s="79">
        <v>-7.5867590110217446E-9</v>
      </c>
      <c r="AR263" s="79">
        <v>1.8068588025022341E-8</v>
      </c>
      <c r="AS263" s="79">
        <v>-2.7275096812630325E-9</v>
      </c>
      <c r="AT263" s="79">
        <v>2.7293714626154304E-8</v>
      </c>
      <c r="AU263" s="79">
        <v>3.3260723860589817E-6</v>
      </c>
      <c r="AV263" s="79">
        <v>-4.4775841525171282E-8</v>
      </c>
      <c r="AW263" s="79">
        <v>5.1012809055704498E-10</v>
      </c>
      <c r="AX263" s="79">
        <v>1.0677316056002384E-8</v>
      </c>
      <c r="AY263" s="79">
        <v>4.2740914507000298E-9</v>
      </c>
      <c r="AZ263" s="79">
        <v>7.0933869526362823E-8</v>
      </c>
      <c r="BA263" s="79">
        <v>7.5309055704498058E-9</v>
      </c>
      <c r="BB263" s="79">
        <v>1.6811885612153708E-7</v>
      </c>
      <c r="BC263" s="79">
        <v>2.9835046172177542E-8</v>
      </c>
      <c r="BD263" s="79">
        <v>3.052390527256479E-9</v>
      </c>
      <c r="BE263" s="79">
        <v>0</v>
      </c>
      <c r="BF263" s="79">
        <v>3.3474828716115578E-9</v>
      </c>
      <c r="BG263" s="79">
        <v>3.2059874888293117E-8</v>
      </c>
      <c r="BH263" s="79">
        <v>5.1320002978850168E-9</v>
      </c>
      <c r="BI263" s="79">
        <v>0</v>
      </c>
      <c r="BJ263" s="79">
        <v>2.8122207327971408E-7</v>
      </c>
      <c r="BK263" s="79">
        <v>2.3123324396782844E-9</v>
      </c>
      <c r="BL263" s="79">
        <v>2.3365355972594581E-9</v>
      </c>
      <c r="BM263" s="79">
        <v>0</v>
      </c>
      <c r="BN263" s="79">
        <v>5.0454274649985113E-9</v>
      </c>
      <c r="BO263" s="79">
        <v>0</v>
      </c>
      <c r="BP263" s="79">
        <v>9.9512213285671724E-9</v>
      </c>
      <c r="BQ263" s="79">
        <v>0</v>
      </c>
      <c r="BR263" s="79">
        <v>1.8534033363121836E-9</v>
      </c>
      <c r="BS263" s="79">
        <v>1.4931486446231754E-9</v>
      </c>
      <c r="BT263" s="79">
        <v>-5.6877420315758122E-8</v>
      </c>
      <c r="BU263" s="79">
        <v>-2.2080726839439977E-9</v>
      </c>
      <c r="BV263" s="79">
        <v>-1.7873100983020553E-10</v>
      </c>
      <c r="BW263" s="79">
        <v>0</v>
      </c>
      <c r="BX263" s="79">
        <v>0</v>
      </c>
      <c r="BY263" s="79">
        <v>0</v>
      </c>
      <c r="BZ263" s="79">
        <v>0</v>
      </c>
      <c r="CA263" s="79">
        <v>-4.282097110515341E-9</v>
      </c>
      <c r="CB263" s="79">
        <v>-3.5373845695561514E-11</v>
      </c>
      <c r="CC263" s="79">
        <v>-1.7361111111111113E-9</v>
      </c>
      <c r="CD263" s="79">
        <v>0</v>
      </c>
      <c r="CE263" s="79">
        <v>8.5828120345546628E-10</v>
      </c>
      <c r="CF263" s="79">
        <v>-2.9788501638367592E-11</v>
      </c>
      <c r="CG263" s="79">
        <v>-3.8287533512064345E-9</v>
      </c>
      <c r="CH263" s="79">
        <v>0</v>
      </c>
      <c r="CI263" s="79">
        <v>-3.4163687816502831E-10</v>
      </c>
      <c r="CJ263" s="79">
        <v>0</v>
      </c>
      <c r="CK263" s="79">
        <v>-1.0398048853142687E-9</v>
      </c>
      <c r="CL263" s="79">
        <v>8.6572832886505813E-10</v>
      </c>
      <c r="CM263" s="79">
        <v>0</v>
      </c>
      <c r="CN263" s="79">
        <v>0</v>
      </c>
      <c r="CO263" s="79">
        <v>1.8990169794459342E-10</v>
      </c>
      <c r="CP263" s="79">
        <v>0</v>
      </c>
      <c r="CQ263" s="79">
        <v>1.9371834971700924E-8</v>
      </c>
      <c r="CR263" s="79">
        <v>1.6374366994340187E-9</v>
      </c>
      <c r="CS263" s="79">
        <v>0</v>
      </c>
      <c r="CT263" s="79">
        <v>0</v>
      </c>
      <c r="CU263" s="79">
        <v>0</v>
      </c>
      <c r="CV263" s="79">
        <v>0</v>
      </c>
      <c r="CW263" s="79">
        <v>0</v>
      </c>
      <c r="CX263" s="79">
        <v>0</v>
      </c>
      <c r="CY263" s="79">
        <v>0</v>
      </c>
      <c r="CZ263" s="79">
        <v>1.4475350014894251E-9</v>
      </c>
      <c r="DA263" s="79">
        <v>0</v>
      </c>
      <c r="DB263" s="79">
        <v>0</v>
      </c>
      <c r="DC263" s="79">
        <v>0</v>
      </c>
      <c r="DD263" s="79">
        <v>0</v>
      </c>
      <c r="DE263" s="79">
        <v>3.3884420613643135E-10</v>
      </c>
    </row>
    <row r="264" spans="1:109">
      <c r="A264" s="80">
        <v>3</v>
      </c>
      <c r="B264" s="186" t="s">
        <v>425</v>
      </c>
      <c r="C264" s="186">
        <v>0.71699999999999997</v>
      </c>
      <c r="D264" s="246">
        <v>42878</v>
      </c>
      <c r="E264" s="188" t="s">
        <v>16</v>
      </c>
      <c r="F264" s="85">
        <v>30</v>
      </c>
      <c r="G264" s="85"/>
      <c r="H264" s="85"/>
      <c r="I264" s="85"/>
      <c r="J264" s="79">
        <v>0.75633661100000005</v>
      </c>
      <c r="K264" s="79">
        <v>6.4366494019999996</v>
      </c>
      <c r="L264" s="79">
        <v>0.239565167</v>
      </c>
      <c r="M264" s="79">
        <v>1.4729602475333332</v>
      </c>
      <c r="N264" s="79">
        <v>1.2083682269999996</v>
      </c>
      <c r="O264" s="79">
        <v>2.67</v>
      </c>
      <c r="P264" s="79">
        <v>13.33</v>
      </c>
      <c r="Q264" s="189">
        <v>1.9659337641989814</v>
      </c>
      <c r="R264" s="190">
        <v>0.4561049579697718</v>
      </c>
      <c r="S264" s="191">
        <v>6.4805392479435957</v>
      </c>
      <c r="T264" s="186">
        <v>-3.3985102420856624E-6</v>
      </c>
      <c r="U264" s="79">
        <v>-1.6177839851024222E-8</v>
      </c>
      <c r="V264" s="79">
        <v>3.6118870266914983E-8</v>
      </c>
      <c r="W264" s="83">
        <v>5.6059900682805722E-6</v>
      </c>
      <c r="X264" s="79">
        <v>1.491697703289882E-7</v>
      </c>
      <c r="Y264" s="79">
        <v>2.0959419615145874E-7</v>
      </c>
      <c r="Z264" s="79">
        <v>1.1192582247051543E-7</v>
      </c>
      <c r="AA264" s="79">
        <v>1.3190564866542515E-8</v>
      </c>
      <c r="AB264" s="79">
        <v>-1.9300900062073251E-5</v>
      </c>
      <c r="AC264" s="199">
        <v>-1.7419304779639972E-7</v>
      </c>
      <c r="AD264" s="199">
        <v>1.0552451893234009E-8</v>
      </c>
      <c r="AE264" s="79">
        <v>-2.1337678460583498E-8</v>
      </c>
      <c r="AF264" s="79">
        <v>-3.7728895096213542E-9</v>
      </c>
      <c r="AG264" s="79">
        <v>-2.4887492240844198E-7</v>
      </c>
      <c r="AH264" s="199">
        <v>-4.3955617628802022E-8</v>
      </c>
      <c r="AI264" s="79">
        <v>1.3500931098696459E-7</v>
      </c>
      <c r="AJ264" s="79">
        <v>-1.0143156424581006E-7</v>
      </c>
      <c r="AK264" s="79">
        <v>-1.3041201117318436E-7</v>
      </c>
      <c r="AL264" s="79">
        <v>-1.0668839230291747E-11</v>
      </c>
      <c r="AM264" s="79">
        <v>-8.0695220360024842E-8</v>
      </c>
      <c r="AN264" s="199">
        <v>0</v>
      </c>
      <c r="AO264" s="79">
        <v>0</v>
      </c>
      <c r="AP264" s="199">
        <v>0</v>
      </c>
      <c r="AQ264" s="79">
        <v>-1.8020639354438244E-8</v>
      </c>
      <c r="AR264" s="79">
        <v>-6.3489292364990713E-8</v>
      </c>
      <c r="AS264" s="79">
        <v>-6.2790968342644321E-9</v>
      </c>
      <c r="AT264" s="79">
        <v>-7.7960117939168207E-9</v>
      </c>
      <c r="AU264" s="79">
        <v>-1.3481533209186813E-8</v>
      </c>
      <c r="AV264" s="79">
        <v>-1.5601722532588453E-7</v>
      </c>
      <c r="AW264" s="79">
        <v>-6.4459186840471775E-9</v>
      </c>
      <c r="AX264" s="79">
        <v>-8.7756052141526998E-9</v>
      </c>
      <c r="AY264" s="79">
        <v>-2.3804702048417133E-9</v>
      </c>
      <c r="AZ264" s="79">
        <v>2.2191185599006865E-9</v>
      </c>
      <c r="BA264" s="79">
        <v>-8.579686530105527E-9</v>
      </c>
      <c r="BB264" s="79">
        <v>-1.2084885164494108E-8</v>
      </c>
      <c r="BC264" s="79">
        <v>-6.1025760397268782E-9</v>
      </c>
      <c r="BD264" s="79">
        <v>2.8708876474239601E-9</v>
      </c>
      <c r="BE264" s="79">
        <v>-5.4896027312228421E-10</v>
      </c>
      <c r="BF264" s="79">
        <v>-6.0502017380509006E-9</v>
      </c>
      <c r="BG264" s="79">
        <v>-1.4676443202979517E-8</v>
      </c>
      <c r="BH264" s="79">
        <v>-3.7787088764742424E-9</v>
      </c>
      <c r="BI264" s="79">
        <v>0</v>
      </c>
      <c r="BJ264" s="79">
        <v>1.3801598386095596E-8</v>
      </c>
      <c r="BK264" s="79">
        <v>-4.3063314711359432E-9</v>
      </c>
      <c r="BL264" s="79">
        <v>-9.2333954065797678E-9</v>
      </c>
      <c r="BM264" s="79">
        <v>0</v>
      </c>
      <c r="BN264" s="79">
        <v>-1.8592877094972071E-8</v>
      </c>
      <c r="BO264" s="79">
        <v>0</v>
      </c>
      <c r="BP264" s="79">
        <v>1.3248758535071382E-8</v>
      </c>
      <c r="BQ264" s="79">
        <v>0</v>
      </c>
      <c r="BR264" s="79">
        <v>4.4207790192427086E-9</v>
      </c>
      <c r="BS264" s="79">
        <v>-1.7749068901303534E-9</v>
      </c>
      <c r="BT264" s="79">
        <v>0</v>
      </c>
      <c r="BU264" s="79">
        <v>-3.0299503414028559E-9</v>
      </c>
      <c r="BV264" s="79">
        <v>-9.5204841713221617E-9</v>
      </c>
      <c r="BW264" s="79">
        <v>-2.2001086281812544E-8</v>
      </c>
      <c r="BX264" s="79">
        <v>-1.103739913097455E-8</v>
      </c>
      <c r="BY264" s="79">
        <v>0</v>
      </c>
      <c r="BZ264" s="79">
        <v>0</v>
      </c>
      <c r="CA264" s="79">
        <v>0</v>
      </c>
      <c r="CB264" s="79">
        <v>0</v>
      </c>
      <c r="CC264" s="79">
        <v>-1.7128336436995643E-9</v>
      </c>
      <c r="CD264" s="79">
        <v>0</v>
      </c>
      <c r="CE264" s="79">
        <v>0</v>
      </c>
      <c r="CF264" s="79">
        <v>0</v>
      </c>
      <c r="CG264" s="79">
        <v>-9.5689788950962147E-9</v>
      </c>
      <c r="CH264" s="79">
        <v>0</v>
      </c>
      <c r="CI264" s="79">
        <v>-4.4479360645561766E-9</v>
      </c>
      <c r="CJ264" s="79">
        <v>0</v>
      </c>
      <c r="CK264" s="79">
        <v>-2.5081471135940419E-9</v>
      </c>
      <c r="CL264" s="79">
        <v>-6.3450496585971462E-9</v>
      </c>
      <c r="CM264" s="79">
        <v>0</v>
      </c>
      <c r="CN264" s="79">
        <v>0</v>
      </c>
      <c r="CO264" s="79">
        <v>0</v>
      </c>
      <c r="CP264" s="79">
        <v>0</v>
      </c>
      <c r="CQ264" s="79">
        <v>-3.3170391061452524E-10</v>
      </c>
      <c r="CR264" s="79">
        <v>0</v>
      </c>
      <c r="CS264" s="79">
        <v>0</v>
      </c>
      <c r="CT264" s="79">
        <v>0</v>
      </c>
      <c r="CU264" s="79">
        <v>0</v>
      </c>
      <c r="CV264" s="79">
        <v>0</v>
      </c>
      <c r="CW264" s="79">
        <v>0</v>
      </c>
      <c r="CX264" s="79">
        <v>0</v>
      </c>
      <c r="CY264" s="79">
        <v>0</v>
      </c>
      <c r="CZ264" s="79">
        <v>-3.7825884543761568E-10</v>
      </c>
      <c r="DA264" s="79">
        <v>0</v>
      </c>
      <c r="DB264" s="79">
        <v>0</v>
      </c>
      <c r="DC264" s="79">
        <v>3.8446617008069531E-9</v>
      </c>
      <c r="DD264" s="79">
        <v>0</v>
      </c>
      <c r="DE264" s="79">
        <v>1.4587212911235268E-9</v>
      </c>
    </row>
    <row r="265" spans="1:109">
      <c r="A265" s="90">
        <v>41</v>
      </c>
      <c r="B265" s="198" t="s">
        <v>193</v>
      </c>
      <c r="C265" s="198">
        <v>0.77400000000000002</v>
      </c>
      <c r="D265" s="244">
        <v>42884</v>
      </c>
      <c r="E265" s="93" t="s">
        <v>16</v>
      </c>
      <c r="F265" s="91">
        <v>90</v>
      </c>
      <c r="G265" s="91"/>
      <c r="H265" s="91"/>
      <c r="I265" s="91">
        <v>16.329999999999998</v>
      </c>
      <c r="J265" s="199">
        <v>0.52708026699999999</v>
      </c>
      <c r="K265" s="199">
        <v>5.5033071009999999</v>
      </c>
      <c r="L265" s="199">
        <v>0.21358252799999999</v>
      </c>
      <c r="M265" s="199">
        <v>1.6410797963333332</v>
      </c>
      <c r="N265" s="199">
        <v>0.91091531033333217</v>
      </c>
      <c r="O265" s="199">
        <v>0</v>
      </c>
      <c r="P265" s="199">
        <v>100</v>
      </c>
      <c r="Q265" s="189">
        <v>1.0955132393262828</v>
      </c>
      <c r="R265" s="190">
        <v>6.8405502523930975E-2</v>
      </c>
      <c r="S265" s="191">
        <v>2.5368229533881705</v>
      </c>
      <c r="T265" s="186">
        <v>-3.3950617283950629E-6</v>
      </c>
      <c r="U265" s="79">
        <v>-2.2453703703703725E-8</v>
      </c>
      <c r="V265" s="79">
        <v>-4.6894290123456795E-8</v>
      </c>
      <c r="W265" s="83">
        <v>-3.7519290123456879E-6</v>
      </c>
      <c r="X265" s="79">
        <v>-4.3209876543210052E-8</v>
      </c>
      <c r="Y265" s="79">
        <v>-4.2052469135802469E-8</v>
      </c>
      <c r="Z265" s="79">
        <v>-1.7303240740740713E-7</v>
      </c>
      <c r="AA265" s="79">
        <v>-7.2530864197530589E-9</v>
      </c>
      <c r="AB265" s="79">
        <v>5.8931327160493787E-6</v>
      </c>
      <c r="AC265" s="79">
        <v>3.6844135802469037E-8</v>
      </c>
      <c r="AD265" s="79">
        <v>5.1552854938271649E-8</v>
      </c>
      <c r="AE265" s="79">
        <v>-1.8981481481481487E-8</v>
      </c>
      <c r="AF265" s="79">
        <v>0</v>
      </c>
      <c r="AG265" s="79">
        <v>-2.0785108024691349E-7</v>
      </c>
      <c r="AH265" s="79">
        <v>-6.7013888888888853E-8</v>
      </c>
      <c r="AI265" s="79">
        <v>-9.5196759259259237E-8</v>
      </c>
      <c r="AJ265" s="79">
        <v>-9.0663580246913673E-8</v>
      </c>
      <c r="AK265" s="79">
        <v>-8.873456790123461E-8</v>
      </c>
      <c r="AL265" s="79">
        <v>0</v>
      </c>
      <c r="AM265" s="79">
        <v>-1.9772376543209864E-7</v>
      </c>
      <c r="AN265" s="199">
        <v>1.2268518518518582E-9</v>
      </c>
      <c r="AO265" s="79">
        <v>-2.6427469135802451E-10</v>
      </c>
      <c r="AP265" s="79">
        <v>-2.4209104938271513E-9</v>
      </c>
      <c r="AQ265" s="79">
        <v>0</v>
      </c>
      <c r="AR265" s="79">
        <v>-3.0061728395061729E-7</v>
      </c>
      <c r="AS265" s="79">
        <v>-6.5634645061728368E-9</v>
      </c>
      <c r="AT265" s="79">
        <v>4.4560185185185158E-8</v>
      </c>
      <c r="AU265" s="79">
        <v>0</v>
      </c>
      <c r="AV265" s="199">
        <v>-1.1429398148148147E-7</v>
      </c>
      <c r="AW265" s="199">
        <v>-4.0904706790123476E-9</v>
      </c>
      <c r="AX265" s="199">
        <v>2.5588348765432095E-8</v>
      </c>
      <c r="AY265" s="199">
        <v>-5.4152199074074072E-9</v>
      </c>
      <c r="AZ265" s="199">
        <v>1.2046682098765434E-7</v>
      </c>
      <c r="BA265" s="199">
        <v>-9.8418209876543283E-9</v>
      </c>
      <c r="BB265" s="199">
        <v>1.0995370370370342E-8</v>
      </c>
      <c r="BC265" s="199">
        <v>2.5246913580246908E-7</v>
      </c>
      <c r="BD265" s="199">
        <v>1.5154320987654324E-8</v>
      </c>
      <c r="BE265" s="199">
        <v>1.828703703703705E-9</v>
      </c>
      <c r="BF265" s="199">
        <v>-2.3890817901234556E-9</v>
      </c>
      <c r="BG265" s="199">
        <v>-9.0219907407407379E-9</v>
      </c>
      <c r="BH265" s="199">
        <v>-9.8476080246913635E-9</v>
      </c>
      <c r="BI265" s="199">
        <v>-1.3088348765432086E-9</v>
      </c>
      <c r="BJ265" s="199">
        <v>2.7237654320987663E-8</v>
      </c>
      <c r="BK265" s="199">
        <v>3.4307484567901216E-9</v>
      </c>
      <c r="BL265" s="199">
        <v>3.3844521604938367E-9</v>
      </c>
      <c r="BM265" s="199">
        <v>0</v>
      </c>
      <c r="BN265" s="199">
        <v>4.319058641975308E-8</v>
      </c>
      <c r="BO265" s="199">
        <v>0</v>
      </c>
      <c r="BP265" s="199">
        <v>5.3838734567901225E-8</v>
      </c>
      <c r="BQ265" s="199">
        <v>0</v>
      </c>
      <c r="BR265" s="199">
        <v>7.9687499999999932E-9</v>
      </c>
      <c r="BS265" s="199">
        <v>3.9544753086419893E-10</v>
      </c>
      <c r="BT265" s="199">
        <v>0</v>
      </c>
      <c r="BU265" s="199">
        <v>-1.8335262345679019E-8</v>
      </c>
      <c r="BV265" s="199">
        <v>-1.3657407407407397E-9</v>
      </c>
      <c r="BW265" s="199">
        <v>-1.7110339506172858E-8</v>
      </c>
      <c r="BX265" s="199">
        <v>0</v>
      </c>
      <c r="BY265" s="199">
        <v>0</v>
      </c>
      <c r="BZ265" s="199">
        <v>-1.1284722222222266E-10</v>
      </c>
      <c r="CA265" s="199">
        <v>1.0609567901234685E-9</v>
      </c>
      <c r="CB265" s="199">
        <v>-3.1587577160493818E-9</v>
      </c>
      <c r="CC265" s="199">
        <v>-2.1093750000000009E-9</v>
      </c>
      <c r="CD265" s="199">
        <v>-2.2096836419753096E-9</v>
      </c>
      <c r="CE265" s="199">
        <v>0</v>
      </c>
      <c r="CF265" s="199">
        <v>-2.4112654320987811E-10</v>
      </c>
      <c r="CG265" s="199">
        <v>-3.0391589506172849E-9</v>
      </c>
      <c r="CH265" s="199">
        <v>-1.1574074074075208E-11</v>
      </c>
      <c r="CI265" s="199">
        <v>3.568672839506172E-9</v>
      </c>
      <c r="CJ265" s="199">
        <v>0</v>
      </c>
      <c r="CK265" s="199">
        <v>-1.358024691358023E-9</v>
      </c>
      <c r="CL265" s="199">
        <v>4.552469135802466E-10</v>
      </c>
      <c r="CM265" s="199">
        <v>0</v>
      </c>
      <c r="CN265" s="79">
        <v>0</v>
      </c>
      <c r="CO265" s="199">
        <v>-2.0444637345679007E-9</v>
      </c>
      <c r="CP265" s="199">
        <v>0</v>
      </c>
      <c r="CQ265" s="199">
        <v>-2.8153935185185184E-9</v>
      </c>
      <c r="CR265" s="199">
        <v>0</v>
      </c>
      <c r="CS265" s="199">
        <v>9.98263888888889E-10</v>
      </c>
      <c r="CT265" s="199">
        <v>2.5048225308641981E-9</v>
      </c>
      <c r="CU265" s="199">
        <v>0</v>
      </c>
      <c r="CV265" s="199">
        <v>6.1824845679012364E-10</v>
      </c>
      <c r="CW265" s="199">
        <v>-2.6533564814814769E-10</v>
      </c>
      <c r="CX265" s="199">
        <v>-7.7835648148148174E-10</v>
      </c>
      <c r="CY265" s="199">
        <v>0</v>
      </c>
      <c r="CZ265" s="199">
        <v>5.9172453703703701E-8</v>
      </c>
      <c r="DA265" s="199">
        <v>9.4579475308641957E-9</v>
      </c>
      <c r="DB265" s="199">
        <v>1.2386188271604942E-8</v>
      </c>
      <c r="DC265" s="199">
        <v>0</v>
      </c>
      <c r="DD265" s="199">
        <v>1.6078317901234564E-9</v>
      </c>
      <c r="DE265" s="199">
        <v>1.7264660493827156E-9</v>
      </c>
    </row>
    <row r="266" spans="1:109">
      <c r="A266" s="90">
        <v>44</v>
      </c>
      <c r="B266" s="198" t="s">
        <v>170</v>
      </c>
      <c r="C266" s="198">
        <v>0.76900000000000002</v>
      </c>
      <c r="D266" s="239">
        <v>42884</v>
      </c>
      <c r="E266" s="93" t="s">
        <v>16</v>
      </c>
      <c r="F266" s="198"/>
      <c r="G266" s="198"/>
      <c r="H266" s="198"/>
      <c r="I266" s="91"/>
      <c r="J266" s="199">
        <v>0.89781963899999995</v>
      </c>
      <c r="K266" s="199">
        <v>10.28876034</v>
      </c>
      <c r="L266" s="199">
        <v>0.110055898</v>
      </c>
      <c r="M266" s="199">
        <v>1.2481267235000002</v>
      </c>
      <c r="N266" s="199">
        <v>0.59724868633333272</v>
      </c>
      <c r="O266" s="199">
        <v>8</v>
      </c>
      <c r="P266" s="199">
        <v>13.33</v>
      </c>
      <c r="Q266" s="189">
        <v>1.8959620054837445</v>
      </c>
      <c r="R266" s="190">
        <v>9.6852024967285774E-2</v>
      </c>
      <c r="S266" s="191">
        <v>4.3475546415981201</v>
      </c>
      <c r="T266" s="186">
        <v>-3.3817253467459243E-6</v>
      </c>
      <c r="U266" s="79">
        <v>-8.5733882030176508E-10</v>
      </c>
      <c r="V266" s="79">
        <v>-8.6495960981557545E-9</v>
      </c>
      <c r="W266" s="83">
        <v>-4.1914342325865041E-6</v>
      </c>
      <c r="X266" s="79">
        <v>-5.0964029873495042E-8</v>
      </c>
      <c r="Y266" s="79">
        <v>-1.5527358634354511E-8</v>
      </c>
      <c r="Z266" s="79">
        <v>-1.7175354366712347E-7</v>
      </c>
      <c r="AA266" s="199">
        <v>-3.159769852156681E-8</v>
      </c>
      <c r="AB266" s="79">
        <v>1.676573693034594E-6</v>
      </c>
      <c r="AC266" s="199">
        <v>5.4679164761469208E-8</v>
      </c>
      <c r="AD266" s="199">
        <v>2.371875476299345E-7</v>
      </c>
      <c r="AE266" s="79">
        <v>-9.8593964334705133E-9</v>
      </c>
      <c r="AF266" s="79">
        <v>0</v>
      </c>
      <c r="AG266" s="79">
        <v>1.5936976070720931E-7</v>
      </c>
      <c r="AH266" s="199">
        <v>-4.6639231824417005E-8</v>
      </c>
      <c r="AI266" s="79">
        <v>1.25628715134888E-6</v>
      </c>
      <c r="AJ266" s="79">
        <v>-7.2111720774272269E-8</v>
      </c>
      <c r="AK266" s="79">
        <v>-4.2485901539399474E-8</v>
      </c>
      <c r="AL266" s="79">
        <v>0</v>
      </c>
      <c r="AM266" s="79">
        <v>-1.6184651729919213E-7</v>
      </c>
      <c r="AN266" s="199">
        <v>-3.4836534064929095E-9</v>
      </c>
      <c r="AO266" s="79">
        <v>-1.2898186252095718E-9</v>
      </c>
      <c r="AP266" s="199">
        <v>-9.4212010364273897E-9</v>
      </c>
      <c r="AQ266" s="79">
        <v>0</v>
      </c>
      <c r="AR266" s="79">
        <v>-3.9221345831428129E-7</v>
      </c>
      <c r="AS266" s="79">
        <v>-2.1814509983234399E-10</v>
      </c>
      <c r="AT266" s="79">
        <v>4.9754229538180165E-6</v>
      </c>
      <c r="AU266" s="199">
        <v>0</v>
      </c>
      <c r="AV266" s="199">
        <v>-1.065957933241884E-7</v>
      </c>
      <c r="AW266" s="199">
        <v>-7.4778997104100311E-10</v>
      </c>
      <c r="AX266" s="199">
        <v>1.2412360920591376E-8</v>
      </c>
      <c r="AY266" s="199">
        <v>-7.8952331961591213E-9</v>
      </c>
      <c r="AZ266" s="199">
        <v>2.7330056393842412E-7</v>
      </c>
      <c r="BA266" s="199">
        <v>-1.026901386983692E-8</v>
      </c>
      <c r="BB266" s="199">
        <v>1.2545724737082754E-7</v>
      </c>
      <c r="BC266" s="199">
        <v>3.1588172534674591E-7</v>
      </c>
      <c r="BD266" s="199">
        <v>2.0142699283645781E-8</v>
      </c>
      <c r="BE266" s="199">
        <v>3.1007087334247842E-9</v>
      </c>
      <c r="BF266" s="199">
        <v>2.0957171162932489E-9</v>
      </c>
      <c r="BG266" s="199">
        <v>9.1335162322816752E-9</v>
      </c>
      <c r="BH266" s="199">
        <v>-4.1961972260326179E-9</v>
      </c>
      <c r="BI266" s="199">
        <v>1.0992988873647291E-9</v>
      </c>
      <c r="BJ266" s="199">
        <v>1.3766956256668193E-6</v>
      </c>
      <c r="BK266" s="199">
        <v>5.4431489102270963E-9</v>
      </c>
      <c r="BL266" s="199">
        <v>6.2204694406340535E-9</v>
      </c>
      <c r="BM266" s="199">
        <v>0</v>
      </c>
      <c r="BN266" s="199">
        <v>4.5000762078951376E-8</v>
      </c>
      <c r="BO266" s="199">
        <v>0</v>
      </c>
      <c r="BP266" s="199">
        <v>6.2461896052431035E-8</v>
      </c>
      <c r="BQ266" s="199">
        <v>0</v>
      </c>
      <c r="BR266" s="199">
        <v>7.3073845450388642E-9</v>
      </c>
      <c r="BS266" s="199">
        <v>6.089010821521108E-9</v>
      </c>
      <c r="BT266" s="199">
        <v>0</v>
      </c>
      <c r="BU266" s="199">
        <v>-1.7108672458466697E-8</v>
      </c>
      <c r="BV266" s="199">
        <v>-1.4974851394604498E-9</v>
      </c>
      <c r="BW266" s="199">
        <v>-1.0583371437280917E-8</v>
      </c>
      <c r="BX266" s="199">
        <v>0</v>
      </c>
      <c r="BY266" s="199">
        <v>0</v>
      </c>
      <c r="BZ266" s="199">
        <v>-8.8591678097849121E-11</v>
      </c>
      <c r="CA266" s="199">
        <v>-1.0669105319310921E-9</v>
      </c>
      <c r="CB266" s="199">
        <v>-3.3912513336381719E-10</v>
      </c>
      <c r="CC266" s="199">
        <v>-1.9661636945587556E-9</v>
      </c>
      <c r="CD266" s="199">
        <v>-1.5908398110044194E-9</v>
      </c>
      <c r="CE266" s="199">
        <v>0</v>
      </c>
      <c r="CF266" s="199">
        <v>-3.4388812680993773E-10</v>
      </c>
      <c r="CG266" s="199">
        <v>-2.7844459686023471E-9</v>
      </c>
      <c r="CH266" s="199">
        <v>-3.1350022862368566E-10</v>
      </c>
      <c r="CI266" s="199">
        <v>2.7130010669105313E-9</v>
      </c>
      <c r="CJ266" s="199">
        <v>0</v>
      </c>
      <c r="CK266" s="199">
        <v>-1.7041990550220983E-9</v>
      </c>
      <c r="CL266" s="199">
        <v>-5.9632677945435245E-10</v>
      </c>
      <c r="CM266" s="199">
        <v>0</v>
      </c>
      <c r="CN266" s="79">
        <v>0</v>
      </c>
      <c r="CO266" s="199">
        <v>-1.4650967840268264E-9</v>
      </c>
      <c r="CP266" s="199">
        <v>0</v>
      </c>
      <c r="CQ266" s="199">
        <v>-4.0180612711476909E-9</v>
      </c>
      <c r="CR266" s="199">
        <v>0</v>
      </c>
      <c r="CS266" s="199">
        <v>2.4577046181984522E-10</v>
      </c>
      <c r="CT266" s="199">
        <v>3.0968983386678868E-9</v>
      </c>
      <c r="CU266" s="199">
        <v>0</v>
      </c>
      <c r="CV266" s="199">
        <v>8.2495046486815985E-10</v>
      </c>
      <c r="CW266" s="199">
        <v>5.2812071330589834E-10</v>
      </c>
      <c r="CX266" s="199">
        <v>-3.6379743941472313E-10</v>
      </c>
      <c r="CY266" s="199">
        <v>0</v>
      </c>
      <c r="CZ266" s="199">
        <v>5.6298582533150429E-8</v>
      </c>
      <c r="DA266" s="199">
        <v>8.4123990245389425E-9</v>
      </c>
      <c r="DB266" s="199">
        <v>1.2293286084438347E-8</v>
      </c>
      <c r="DC266" s="199">
        <v>0</v>
      </c>
      <c r="DD266" s="199">
        <v>4.0771223898795872E-10</v>
      </c>
      <c r="DE266" s="199">
        <v>3.0826093583295245E-9</v>
      </c>
    </row>
    <row r="267" spans="1:109">
      <c r="A267" s="80">
        <v>24</v>
      </c>
      <c r="B267" s="186" t="s">
        <v>480</v>
      </c>
      <c r="C267" s="186">
        <v>0.66100000000000003</v>
      </c>
      <c r="D267" s="246">
        <v>42878</v>
      </c>
      <c r="E267" s="188" t="s">
        <v>26</v>
      </c>
      <c r="F267" s="85">
        <v>100</v>
      </c>
      <c r="G267" s="85">
        <v>1.2</v>
      </c>
      <c r="H267" s="85">
        <v>12</v>
      </c>
      <c r="I267" s="85"/>
      <c r="J267" s="79">
        <v>0.661295729</v>
      </c>
      <c r="K267" s="79">
        <v>3.8800475329999999</v>
      </c>
      <c r="L267" s="79">
        <v>0.57670656799999997</v>
      </c>
      <c r="M267" s="79">
        <v>1.5882177530000001</v>
      </c>
      <c r="N267" s="79">
        <v>0.97907981366666663</v>
      </c>
      <c r="O267" s="79">
        <v>2.67</v>
      </c>
      <c r="P267" s="79">
        <v>16.329999999999998</v>
      </c>
      <c r="Q267" s="189">
        <v>1.8192373678025853</v>
      </c>
      <c r="R267" s="190">
        <v>0.39326236776806439</v>
      </c>
      <c r="S267" s="191">
        <v>5.8297992557775178</v>
      </c>
      <c r="T267" s="186">
        <v>-3.3545197740112992E-6</v>
      </c>
      <c r="U267" s="83">
        <v>7.2583176396737313E-10</v>
      </c>
      <c r="V267" s="79">
        <v>8.3431418706842428E-7</v>
      </c>
      <c r="W267" s="83">
        <v>3.5703075957313245E-6</v>
      </c>
      <c r="X267" s="79">
        <v>-1.43793157564344E-7</v>
      </c>
      <c r="Y267" s="79">
        <v>4.0886887947269306E-6</v>
      </c>
      <c r="Z267" s="79">
        <v>-1.1122881355932208E-7</v>
      </c>
      <c r="AA267" s="79">
        <v>2.1127589453860658E-8</v>
      </c>
      <c r="AB267" s="79">
        <v>4.1195856873822975E-7</v>
      </c>
      <c r="AC267" s="79">
        <v>2.7071563088512364E-8</v>
      </c>
      <c r="AD267" s="79">
        <v>1.2254786566227244E-7</v>
      </c>
      <c r="AE267" s="79">
        <v>1.9793628374136837E-8</v>
      </c>
      <c r="AF267" s="79">
        <v>-3.8155210295040803E-9</v>
      </c>
      <c r="AG267" s="79">
        <v>1.0750156936597617E-7</v>
      </c>
      <c r="AH267" s="79">
        <v>-4.4785781544256144E-8</v>
      </c>
      <c r="AI267" s="79">
        <v>8.9728499686126825E-6</v>
      </c>
      <c r="AJ267" s="79">
        <v>-1.8167372881355933E-7</v>
      </c>
      <c r="AK267" s="79">
        <v>2.6345731324544892E-7</v>
      </c>
      <c r="AL267" s="79">
        <v>7.1700408035153799E-10</v>
      </c>
      <c r="AM267" s="79">
        <v>7.3338433772755806E-6</v>
      </c>
      <c r="AN267" s="199">
        <v>0</v>
      </c>
      <c r="AO267" s="79">
        <v>0</v>
      </c>
      <c r="AP267" s="79">
        <v>0</v>
      </c>
      <c r="AQ267" s="79">
        <v>-2.3422787193973634E-8</v>
      </c>
      <c r="AR267" s="79">
        <v>-3.3741368487131205E-8</v>
      </c>
      <c r="AS267" s="79">
        <v>-5.7436440677966088E-9</v>
      </c>
      <c r="AT267" s="79">
        <v>5.5261299435028216E-9</v>
      </c>
      <c r="AU267" s="79">
        <v>9.0366054613935974E-7</v>
      </c>
      <c r="AV267" s="79">
        <v>-6.8071249215316984E-8</v>
      </c>
      <c r="AW267" s="79">
        <v>-1.8028091650973002E-9</v>
      </c>
      <c r="AX267" s="79">
        <v>7.4544883866917743E-9</v>
      </c>
      <c r="AY267" s="79">
        <v>-3.3123430634023855E-9</v>
      </c>
      <c r="AZ267" s="79">
        <v>5.193620527306967E-8</v>
      </c>
      <c r="BA267" s="79">
        <v>-4.3510671688637772E-9</v>
      </c>
      <c r="BB267" s="79">
        <v>1.9332627118644074E-7</v>
      </c>
      <c r="BC267" s="79">
        <v>1.1062068424356559E-7</v>
      </c>
      <c r="BD267" s="79">
        <v>6.2735404896421862E-9</v>
      </c>
      <c r="BE267" s="79">
        <v>2.7463904582548893E-11</v>
      </c>
      <c r="BF267" s="79">
        <v>-4.9886220966729426E-9</v>
      </c>
      <c r="BG267" s="79">
        <v>8.2980225988701003E-10</v>
      </c>
      <c r="BH267" s="79">
        <v>5.6889516635279179E-10</v>
      </c>
      <c r="BI267" s="79">
        <v>0</v>
      </c>
      <c r="BJ267" s="79">
        <v>2.6944052102950402E-8</v>
      </c>
      <c r="BK267" s="79">
        <v>-2.4089767733835533E-9</v>
      </c>
      <c r="BL267" s="79">
        <v>-7.4760671688637787E-9</v>
      </c>
      <c r="BM267" s="79">
        <v>0</v>
      </c>
      <c r="BN267" s="79">
        <v>-2.0042765222849969E-8</v>
      </c>
      <c r="BO267" s="79">
        <v>0</v>
      </c>
      <c r="BP267" s="79">
        <v>3.8390615191462635E-8</v>
      </c>
      <c r="BQ267" s="79">
        <v>0</v>
      </c>
      <c r="BR267" s="79">
        <v>2.8121076585059638E-8</v>
      </c>
      <c r="BS267" s="79">
        <v>4.2372881355932221E-9</v>
      </c>
      <c r="BT267" s="79">
        <v>0</v>
      </c>
      <c r="BU267" s="79">
        <v>4.7080979284369376E-11</v>
      </c>
      <c r="BV267" s="79">
        <v>-7.8586001255492791E-9</v>
      </c>
      <c r="BW267" s="79">
        <v>-1.8302730696798497E-8</v>
      </c>
      <c r="BX267" s="79">
        <v>-7.1013810420590017E-9</v>
      </c>
      <c r="BY267" s="79">
        <v>0</v>
      </c>
      <c r="BZ267" s="79">
        <v>0</v>
      </c>
      <c r="CA267" s="79">
        <v>0</v>
      </c>
      <c r="CB267" s="79">
        <v>0</v>
      </c>
      <c r="CC267" s="79">
        <v>-1.8420433145009412E-9</v>
      </c>
      <c r="CD267" s="79">
        <v>0</v>
      </c>
      <c r="CE267" s="79">
        <v>0</v>
      </c>
      <c r="CF267" s="79">
        <v>0</v>
      </c>
      <c r="CG267" s="79">
        <v>-5.8066541117388585E-9</v>
      </c>
      <c r="CH267" s="79">
        <v>0</v>
      </c>
      <c r="CI267" s="79">
        <v>-3.9293000627746404E-9</v>
      </c>
      <c r="CJ267" s="79">
        <v>0</v>
      </c>
      <c r="CK267" s="79">
        <v>-2.0480225988700565E-9</v>
      </c>
      <c r="CL267" s="79">
        <v>-2.8385907093534234E-9</v>
      </c>
      <c r="CM267" s="79">
        <v>0</v>
      </c>
      <c r="CN267" s="79">
        <v>0</v>
      </c>
      <c r="CO267" s="79">
        <v>0</v>
      </c>
      <c r="CP267" s="79">
        <v>0</v>
      </c>
      <c r="CQ267" s="79">
        <v>-9.3573446327683655E-10</v>
      </c>
      <c r="CR267" s="79">
        <v>0</v>
      </c>
      <c r="CS267" s="79">
        <v>0</v>
      </c>
      <c r="CT267" s="79">
        <v>0</v>
      </c>
      <c r="CU267" s="79">
        <v>0</v>
      </c>
      <c r="CV267" s="79">
        <v>0</v>
      </c>
      <c r="CW267" s="79">
        <v>0</v>
      </c>
      <c r="CX267" s="79">
        <v>0</v>
      </c>
      <c r="CY267" s="79">
        <v>0</v>
      </c>
      <c r="CZ267" s="79">
        <v>1.2101773383553044E-8</v>
      </c>
      <c r="DA267" s="79">
        <v>0</v>
      </c>
      <c r="DB267" s="79">
        <v>0</v>
      </c>
      <c r="DC267" s="79">
        <v>3.8115976145637162E-9</v>
      </c>
      <c r="DD267" s="79">
        <v>0</v>
      </c>
      <c r="DE267" s="79">
        <v>2.042137476459512E-9</v>
      </c>
    </row>
    <row r="268" spans="1:109">
      <c r="A268" s="89">
        <v>6</v>
      </c>
      <c r="B268" s="74" t="s">
        <v>378</v>
      </c>
      <c r="C268" s="74">
        <v>0.73899999999999999</v>
      </c>
      <c r="D268" s="247">
        <v>42877</v>
      </c>
      <c r="E268" s="88" t="s">
        <v>16</v>
      </c>
      <c r="F268" s="85">
        <v>100</v>
      </c>
      <c r="G268" s="85"/>
      <c r="H268" s="85"/>
      <c r="I268" s="85">
        <v>9.3333333333333339</v>
      </c>
      <c r="J268" s="78">
        <v>0.58372324600000003</v>
      </c>
      <c r="K268" s="78">
        <v>4.4243178399999996</v>
      </c>
      <c r="L268" s="78">
        <v>0.45309661800000001</v>
      </c>
      <c r="M268" s="78">
        <v>1.3358310353333334</v>
      </c>
      <c r="N268" s="78">
        <v>1.0165590983333328</v>
      </c>
      <c r="O268" s="78">
        <v>2</v>
      </c>
      <c r="P268" s="78">
        <v>73</v>
      </c>
      <c r="Q268" s="189">
        <v>1.9308062671367017</v>
      </c>
      <c r="R268" s="190">
        <v>0.47009278731549209</v>
      </c>
      <c r="S268" s="191">
        <v>6.1578817077947514</v>
      </c>
      <c r="T268" s="186">
        <v>-3.3509700176366843E-6</v>
      </c>
      <c r="U268" s="79">
        <v>-1.4329805996472651E-8</v>
      </c>
      <c r="V268" s="79">
        <v>1.9929453262786601E-7</v>
      </c>
      <c r="W268" s="83">
        <v>4.5414462081128749E-6</v>
      </c>
      <c r="X268" s="79">
        <v>-5.0705467372133352E-9</v>
      </c>
      <c r="Y268" s="79">
        <v>2.1442901234567903E-6</v>
      </c>
      <c r="Z268" s="79">
        <v>-5.6657848324515152E-8</v>
      </c>
      <c r="AA268" s="79">
        <v>2.4955908289241634E-8</v>
      </c>
      <c r="AB268" s="79">
        <v>3.3950617283950617E-6</v>
      </c>
      <c r="AC268" s="79">
        <v>7.9585537918871238E-8</v>
      </c>
      <c r="AD268" s="79">
        <v>3.0257936507936511E-7</v>
      </c>
      <c r="AE268" s="79">
        <v>-4.1887125220458839E-10</v>
      </c>
      <c r="AF268" s="79">
        <v>-4.2879188712522046E-9</v>
      </c>
      <c r="AG268" s="79">
        <v>2.8395061728395055E-7</v>
      </c>
      <c r="AH268" s="79">
        <v>-1.9488536155202831E-8</v>
      </c>
      <c r="AI268" s="79">
        <v>3.6640211640211636E-6</v>
      </c>
      <c r="AJ268" s="79">
        <v>-1.4854497354497353E-7</v>
      </c>
      <c r="AK268" s="79">
        <v>4.6516754850088208E-8</v>
      </c>
      <c r="AL268" s="79">
        <v>-1.2125220458553794E-11</v>
      </c>
      <c r="AM268" s="79">
        <v>1.581569664902998E-6</v>
      </c>
      <c r="AN268" s="199">
        <v>-3.734567901234568E-8</v>
      </c>
      <c r="AO268" s="79">
        <v>1.3946208112874781E-8</v>
      </c>
      <c r="AP268" s="79">
        <v>1.3073192239858906E-8</v>
      </c>
      <c r="AQ268" s="79">
        <v>6.6358024691358018E-8</v>
      </c>
      <c r="AR268" s="79">
        <v>1.0934744268077593E-8</v>
      </c>
      <c r="AS268" s="79">
        <v>1.2376543209876545E-8</v>
      </c>
      <c r="AT268" s="79">
        <v>5.7936507936507926E-8</v>
      </c>
      <c r="AU268" s="78">
        <v>3.6477147266313928E-6</v>
      </c>
      <c r="AV268" s="78">
        <v>-1.6986441798941797E-8</v>
      </c>
      <c r="AW268" s="78">
        <v>2.4814446649029966E-9</v>
      </c>
      <c r="AX268" s="78">
        <v>2.4931940035273369E-8</v>
      </c>
      <c r="AY268" s="78">
        <v>-5.1971144400352739E-9</v>
      </c>
      <c r="AZ268" s="78">
        <v>2.8240492063492059E-7</v>
      </c>
      <c r="BA268" s="78">
        <v>8.3582962962962935E-9</v>
      </c>
      <c r="BB268" s="78">
        <v>6.4882268518518507E-7</v>
      </c>
      <c r="BC268" s="78">
        <v>2.9062118606701937E-7</v>
      </c>
      <c r="BD268" s="78">
        <v>1.6772636243386242E-8</v>
      </c>
      <c r="BE268" s="78">
        <v>2.6134735449735472E-9</v>
      </c>
      <c r="BF268" s="78">
        <v>-9.2507804232804145E-10</v>
      </c>
      <c r="BG268" s="78">
        <v>3.4634085097001771E-8</v>
      </c>
      <c r="BH268" s="78">
        <v>7.8231020723104031E-9</v>
      </c>
      <c r="BI268" s="78">
        <v>8.5755639329805994E-9</v>
      </c>
      <c r="BJ268" s="78">
        <v>1.778381327160494E-6</v>
      </c>
      <c r="BK268" s="78">
        <v>5.8256267636684314E-9</v>
      </c>
      <c r="BL268" s="78">
        <v>1.290123456790092E-10</v>
      </c>
      <c r="BM268" s="78">
        <v>-2.1645491622574961E-8</v>
      </c>
      <c r="BN268" s="78">
        <v>1.0224677689594354E-7</v>
      </c>
      <c r="BO268" s="78">
        <v>0</v>
      </c>
      <c r="BP268" s="78">
        <v>8.6618915343915347E-8</v>
      </c>
      <c r="BQ268" s="78">
        <v>0</v>
      </c>
      <c r="BR268" s="78">
        <v>1.6116884920634923E-8</v>
      </c>
      <c r="BS268" s="78">
        <v>9.1812724867724891E-9</v>
      </c>
      <c r="BT268" s="78">
        <v>0</v>
      </c>
      <c r="BU268" s="78">
        <v>-5.2326126543209841E-9</v>
      </c>
      <c r="BV268" s="78">
        <v>0</v>
      </c>
      <c r="BW268" s="78">
        <v>-8.7874999999999935E-9</v>
      </c>
      <c r="BX268" s="78">
        <v>0</v>
      </c>
      <c r="BY268" s="78">
        <v>0</v>
      </c>
      <c r="BZ268" s="78">
        <v>0</v>
      </c>
      <c r="CA268" s="78">
        <v>-1.955701058201043E-9</v>
      </c>
      <c r="CB268" s="78">
        <v>1.4555463403880068E-8</v>
      </c>
      <c r="CC268" s="78">
        <v>2.1169664902998075E-10</v>
      </c>
      <c r="CD268" s="78">
        <v>0</v>
      </c>
      <c r="CE268" s="78">
        <v>0</v>
      </c>
      <c r="CF268" s="78">
        <v>0</v>
      </c>
      <c r="CG268" s="78">
        <v>-1.0762742504409164E-9</v>
      </c>
      <c r="CH268" s="78">
        <v>0</v>
      </c>
      <c r="CI268" s="78">
        <v>0</v>
      </c>
      <c r="CJ268" s="78">
        <v>0</v>
      </c>
      <c r="CK268" s="78">
        <v>-1.1091329365079362E-9</v>
      </c>
      <c r="CL268" s="78">
        <v>-3.58881613756615E-10</v>
      </c>
      <c r="CM268" s="78">
        <v>0</v>
      </c>
      <c r="CN268" s="79">
        <v>0</v>
      </c>
      <c r="CO268" s="78">
        <v>0</v>
      </c>
      <c r="CP268" s="78">
        <v>0</v>
      </c>
      <c r="CQ268" s="78">
        <v>1.5771495590828918E-8</v>
      </c>
      <c r="CR268" s="78">
        <v>0</v>
      </c>
      <c r="CS268" s="78">
        <v>0</v>
      </c>
      <c r="CT268" s="78">
        <v>0</v>
      </c>
      <c r="CU268" s="78">
        <v>0</v>
      </c>
      <c r="CV268" s="78">
        <v>0</v>
      </c>
      <c r="CW268" s="78">
        <v>0</v>
      </c>
      <c r="CX268" s="78">
        <v>0</v>
      </c>
      <c r="CY268" s="78">
        <v>0</v>
      </c>
      <c r="CZ268" s="78">
        <v>3.4636649029982371E-8</v>
      </c>
      <c r="DA268" s="78">
        <v>0</v>
      </c>
      <c r="DB268" s="78">
        <v>0</v>
      </c>
      <c r="DC268" s="78">
        <v>0</v>
      </c>
      <c r="DD268" s="78">
        <v>0</v>
      </c>
      <c r="DE268" s="78">
        <v>1.245853835978837E-9</v>
      </c>
    </row>
    <row r="269" spans="1:109">
      <c r="A269" s="80">
        <v>8</v>
      </c>
      <c r="B269" s="186" t="s">
        <v>438</v>
      </c>
      <c r="C269" s="186">
        <v>0.73399999999999999</v>
      </c>
      <c r="D269" s="246">
        <v>42878</v>
      </c>
      <c r="E269" s="188" t="s">
        <v>16</v>
      </c>
      <c r="F269" s="85">
        <v>100</v>
      </c>
      <c r="G269" s="85"/>
      <c r="H269" s="85"/>
      <c r="I269" s="85">
        <v>10.67</v>
      </c>
      <c r="J269" s="79">
        <v>7.8670384999999995E-2</v>
      </c>
      <c r="K269" s="79">
        <v>1.4930831149999999</v>
      </c>
      <c r="L269" s="79">
        <v>0.35951812999999999</v>
      </c>
      <c r="M269" s="79">
        <v>1.4310374206333334</v>
      </c>
      <c r="N269" s="79">
        <v>0.81989931166666608</v>
      </c>
      <c r="O269" s="79">
        <v>0</v>
      </c>
      <c r="P269" s="79">
        <v>100</v>
      </c>
      <c r="Q269" s="189">
        <v>1.5105195064629851</v>
      </c>
      <c r="R269" s="190">
        <v>0.29977128817367921</v>
      </c>
      <c r="S269" s="191">
        <v>5.5754104191147675</v>
      </c>
      <c r="T269" s="186">
        <v>-3.3040519151630263E-6</v>
      </c>
      <c r="U269" s="79">
        <v>-1.6302627413738524E-8</v>
      </c>
      <c r="V269" s="79">
        <v>-3.2767489711934155E-8</v>
      </c>
      <c r="W269" s="83">
        <v>5.2825261158594494E-6</v>
      </c>
      <c r="X269" s="79">
        <v>1.1119025007913907E-7</v>
      </c>
      <c r="Y269" s="79">
        <v>-7.6151471984805311E-8</v>
      </c>
      <c r="Z269" s="79">
        <v>-6.7268122823678075E-8</v>
      </c>
      <c r="AA269" s="79">
        <v>-4.7285533396644308E-9</v>
      </c>
      <c r="AB269" s="79">
        <v>7.4984172206394432E-6</v>
      </c>
      <c r="AC269" s="199">
        <v>5.955207344096243E-8</v>
      </c>
      <c r="AD269" s="199">
        <v>-7.4588477366255196E-9</v>
      </c>
      <c r="AE269" s="79">
        <v>-2.9791864514086745E-8</v>
      </c>
      <c r="AF269" s="79">
        <v>-3.8481323203545425E-9</v>
      </c>
      <c r="AG269" s="79">
        <v>-1.3473409306742643E-7</v>
      </c>
      <c r="AH269" s="199">
        <v>-6.3568376068376091E-8</v>
      </c>
      <c r="AI269" s="79">
        <v>-1.4779202279202274E-7</v>
      </c>
      <c r="AJ269" s="79">
        <v>-1.0687717632162073E-7</v>
      </c>
      <c r="AK269" s="79">
        <v>-7.4074074074074033E-8</v>
      </c>
      <c r="AL269" s="79">
        <v>-1.0881608103830328E-11</v>
      </c>
      <c r="AM269" s="79">
        <v>-1.6718106995884771E-7</v>
      </c>
      <c r="AN269" s="199">
        <v>0</v>
      </c>
      <c r="AO269" s="79">
        <v>0</v>
      </c>
      <c r="AP269" s="199">
        <v>0</v>
      </c>
      <c r="AQ269" s="79">
        <v>-1.6342196897752454E-8</v>
      </c>
      <c r="AR269" s="79">
        <v>-2.5304685026907248E-8</v>
      </c>
      <c r="AS269" s="79">
        <v>-5.4394191199746784E-9</v>
      </c>
      <c r="AT269" s="79">
        <v>-1.53925292814181E-9</v>
      </c>
      <c r="AU269" s="79">
        <v>-2.2305318138651474E-7</v>
      </c>
      <c r="AV269" s="79">
        <v>-7.3599240265906942E-8</v>
      </c>
      <c r="AW269" s="79">
        <v>-7.3994935106045983E-10</v>
      </c>
      <c r="AX269" s="79">
        <v>6.9642291864514067E-9</v>
      </c>
      <c r="AY269" s="79">
        <v>-2.3915202595758147E-9</v>
      </c>
      <c r="AZ269" s="79">
        <v>4.9145299145299109E-9</v>
      </c>
      <c r="BA269" s="79">
        <v>-9.0811965811965801E-9</v>
      </c>
      <c r="BB269" s="79">
        <v>6.3370528648306445E-8</v>
      </c>
      <c r="BC269" s="79">
        <v>4.3546217157328281E-8</v>
      </c>
      <c r="BD269" s="79">
        <v>3.2605254827477052E-9</v>
      </c>
      <c r="BE269" s="79">
        <v>-1.2128046850269066E-9</v>
      </c>
      <c r="BF269" s="79">
        <v>-1.5629946185501711E-9</v>
      </c>
      <c r="BG269" s="79">
        <v>-1.3546612852168406E-8</v>
      </c>
      <c r="BH269" s="79">
        <v>-1.2009338398227305E-9</v>
      </c>
      <c r="BI269" s="79">
        <v>0</v>
      </c>
      <c r="BJ269" s="79">
        <v>2.6976495726495727E-8</v>
      </c>
      <c r="BK269" s="79">
        <v>-5.0648939537828569E-10</v>
      </c>
      <c r="BL269" s="79">
        <v>-5.577318771763217E-9</v>
      </c>
      <c r="BM269" s="79">
        <v>0</v>
      </c>
      <c r="BN269" s="79">
        <v>-2.0012266540044318E-8</v>
      </c>
      <c r="BO269" s="79">
        <v>0</v>
      </c>
      <c r="BP269" s="79">
        <v>1.6460905349794244E-8</v>
      </c>
      <c r="BQ269" s="79">
        <v>0</v>
      </c>
      <c r="BR269" s="79">
        <v>1.2957027540360874E-8</v>
      </c>
      <c r="BS269" s="79">
        <v>4.0360873694207022E-9</v>
      </c>
      <c r="BT269" s="79">
        <v>0</v>
      </c>
      <c r="BU269" s="79">
        <v>-8.5272238050015774E-10</v>
      </c>
      <c r="BV269" s="79">
        <v>-6.1095283317505535E-9</v>
      </c>
      <c r="BW269" s="79">
        <v>-1.9883665716999044E-8</v>
      </c>
      <c r="BX269" s="79">
        <v>-4.1745805634694497E-9</v>
      </c>
      <c r="BY269" s="79">
        <v>0</v>
      </c>
      <c r="BZ269" s="79">
        <v>0</v>
      </c>
      <c r="CA269" s="79">
        <v>0</v>
      </c>
      <c r="CB269" s="79">
        <v>0</v>
      </c>
      <c r="CC269" s="79">
        <v>-2.6689616967394749E-9</v>
      </c>
      <c r="CD269" s="79">
        <v>0</v>
      </c>
      <c r="CE269" s="79">
        <v>0</v>
      </c>
      <c r="CF269" s="79">
        <v>0</v>
      </c>
      <c r="CG269" s="79">
        <v>-5.4685026907249126E-9</v>
      </c>
      <c r="CH269" s="79">
        <v>0</v>
      </c>
      <c r="CI269" s="79">
        <v>-2.9360557138334933E-9</v>
      </c>
      <c r="CJ269" s="79">
        <v>0</v>
      </c>
      <c r="CK269" s="79">
        <v>-1.4858341247230147E-9</v>
      </c>
      <c r="CL269" s="79">
        <v>-1.4442861665083614E-10</v>
      </c>
      <c r="CM269" s="79">
        <v>0</v>
      </c>
      <c r="CN269" s="79">
        <v>0</v>
      </c>
      <c r="CO269" s="79">
        <v>0</v>
      </c>
      <c r="CP269" s="79">
        <v>0</v>
      </c>
      <c r="CQ269" s="79">
        <v>1.2100348211459321E-8</v>
      </c>
      <c r="CR269" s="79">
        <v>0</v>
      </c>
      <c r="CS269" s="79">
        <v>0</v>
      </c>
      <c r="CT269" s="79">
        <v>0</v>
      </c>
      <c r="CU269" s="79">
        <v>0</v>
      </c>
      <c r="CV269" s="79">
        <v>0</v>
      </c>
      <c r="CW269" s="79">
        <v>0</v>
      </c>
      <c r="CX269" s="79">
        <v>0</v>
      </c>
      <c r="CY269" s="79">
        <v>0</v>
      </c>
      <c r="CZ269" s="79">
        <v>6.1649256093700526E-9</v>
      </c>
      <c r="DA269" s="79">
        <v>0</v>
      </c>
      <c r="DB269" s="79">
        <v>0</v>
      </c>
      <c r="DC269" s="79">
        <v>4.7621874010762894E-9</v>
      </c>
      <c r="DD269" s="79">
        <v>0</v>
      </c>
      <c r="DE269" s="79">
        <v>4.3546217157328265E-9</v>
      </c>
    </row>
    <row r="270" spans="1:109">
      <c r="A270" s="90">
        <v>7</v>
      </c>
      <c r="B270" s="217" t="s">
        <v>187</v>
      </c>
      <c r="C270" s="217">
        <v>0.77600000000000002</v>
      </c>
      <c r="D270" s="242">
        <v>42884</v>
      </c>
      <c r="E270" s="227" t="s">
        <v>16</v>
      </c>
      <c r="F270" s="217">
        <v>100</v>
      </c>
      <c r="G270" s="217"/>
      <c r="H270" s="217"/>
      <c r="I270" s="217">
        <v>9.6666666666666661</v>
      </c>
      <c r="J270" s="228">
        <v>0.45108073900000001</v>
      </c>
      <c r="K270" s="228">
        <v>3.05661308</v>
      </c>
      <c r="L270" s="228">
        <v>0.60624324399999996</v>
      </c>
      <c r="M270" s="228">
        <v>1.7245129034</v>
      </c>
      <c r="N270" s="228">
        <v>1.1263410149999993</v>
      </c>
      <c r="O270" s="228">
        <v>5</v>
      </c>
      <c r="P270" s="228">
        <v>10</v>
      </c>
      <c r="Q270" s="189">
        <v>1.3267265961613788</v>
      </c>
      <c r="R270" s="190">
        <v>0.15393470413140367</v>
      </c>
      <c r="S270" s="191">
        <v>3.87065687426557</v>
      </c>
      <c r="T270" s="186">
        <v>-3.2981248054777494E-6</v>
      </c>
      <c r="U270" s="79">
        <v>-1.8528244631185828E-8</v>
      </c>
      <c r="V270" s="79">
        <v>-3.1736305633364448E-8</v>
      </c>
      <c r="W270" s="83">
        <v>-3.229069405540003E-6</v>
      </c>
      <c r="X270" s="79">
        <v>-5.4660753190164998E-8</v>
      </c>
      <c r="Y270" s="79">
        <v>-2.9479847494553359E-8</v>
      </c>
      <c r="Z270" s="79">
        <v>-2.0862511671335175E-7</v>
      </c>
      <c r="AA270" s="79">
        <v>5.0575785869903132E-10</v>
      </c>
      <c r="AB270" s="79">
        <v>4.5712729536258906E-6</v>
      </c>
      <c r="AC270" s="79">
        <v>7.6398615001556207E-7</v>
      </c>
      <c r="AD270" s="79">
        <v>2.1214596949891063E-6</v>
      </c>
      <c r="AE270" s="79">
        <v>6.731442577030809E-8</v>
      </c>
      <c r="AF270" s="79">
        <v>0</v>
      </c>
      <c r="AG270" s="79">
        <v>1.9014550264550264E-7</v>
      </c>
      <c r="AH270" s="79">
        <v>-3.1483426704014956E-8</v>
      </c>
      <c r="AI270" s="79">
        <v>2.9761904761904748E-8</v>
      </c>
      <c r="AJ270" s="79">
        <v>-8.9091192032368592E-8</v>
      </c>
      <c r="AK270" s="79">
        <v>-7.1681450357921008E-8</v>
      </c>
      <c r="AL270" s="79">
        <v>0</v>
      </c>
      <c r="AM270" s="79">
        <v>-1.91507158418923E-7</v>
      </c>
      <c r="AN270" s="199">
        <v>-2.5735294117647042E-9</v>
      </c>
      <c r="AO270" s="79">
        <v>4.1044195455960181E-10</v>
      </c>
      <c r="AP270" s="79">
        <v>-1.5980003112356044E-8</v>
      </c>
      <c r="AQ270" s="79">
        <v>0</v>
      </c>
      <c r="AR270" s="79">
        <v>-4.0071584189231087E-8</v>
      </c>
      <c r="AS270" s="79">
        <v>7.804232804232804E-8</v>
      </c>
      <c r="AT270" s="79">
        <v>2.0678688141923433E-6</v>
      </c>
      <c r="AU270" s="228">
        <v>0</v>
      </c>
      <c r="AV270" s="228">
        <v>-1.2692577030812329E-7</v>
      </c>
      <c r="AW270" s="228">
        <v>-3.0423280423280408E-9</v>
      </c>
      <c r="AX270" s="228">
        <v>1.4336290071584179E-8</v>
      </c>
      <c r="AY270" s="228">
        <v>-6.1464169000933703E-9</v>
      </c>
      <c r="AZ270" s="228">
        <v>2.3749221910986618E-7</v>
      </c>
      <c r="BA270" s="228">
        <v>8.183551198257081E-8</v>
      </c>
      <c r="BB270" s="228">
        <v>8.7826797385621068E-8</v>
      </c>
      <c r="BC270" s="228">
        <v>2.2611266728913786E-7</v>
      </c>
      <c r="BD270" s="228">
        <v>1.4771047307812015E-8</v>
      </c>
      <c r="BE270" s="228">
        <v>3.1541783380018667E-9</v>
      </c>
      <c r="BF270" s="228">
        <v>3.3506458138811115E-9</v>
      </c>
      <c r="BG270" s="228">
        <v>3.4751400560224104E-8</v>
      </c>
      <c r="BH270" s="228">
        <v>4.9943588546529707E-8</v>
      </c>
      <c r="BI270" s="228">
        <v>2.9314503579209475E-9</v>
      </c>
      <c r="BJ270" s="228">
        <v>8.1125505757858734E-8</v>
      </c>
      <c r="BK270" s="228">
        <v>1.5192187986305645E-9</v>
      </c>
      <c r="BL270" s="228">
        <v>1.7380563336445686E-9</v>
      </c>
      <c r="BM270" s="228">
        <v>0</v>
      </c>
      <c r="BN270" s="228">
        <v>3.9935418611889197E-8</v>
      </c>
      <c r="BO270" s="228">
        <v>0</v>
      </c>
      <c r="BP270" s="228">
        <v>5.2715530656707115E-8</v>
      </c>
      <c r="BQ270" s="228">
        <v>0</v>
      </c>
      <c r="BR270" s="228">
        <v>5.4855275443510755E-9</v>
      </c>
      <c r="BS270" s="228">
        <v>2.0345082477435429E-8</v>
      </c>
      <c r="BT270" s="228">
        <v>0</v>
      </c>
      <c r="BU270" s="228">
        <v>-7.3432150638033067E-9</v>
      </c>
      <c r="BV270" s="228">
        <v>-6.7693744164332396E-10</v>
      </c>
      <c r="BW270" s="228">
        <v>-1.1068316215375038E-8</v>
      </c>
      <c r="BX270" s="228">
        <v>0</v>
      </c>
      <c r="BY270" s="228">
        <v>0</v>
      </c>
      <c r="BZ270" s="228">
        <v>9.0452847805788743E-11</v>
      </c>
      <c r="CA270" s="228">
        <v>2.4120759414877E-9</v>
      </c>
      <c r="CB270" s="228">
        <v>1.296490818549645E-9</v>
      </c>
      <c r="CC270" s="228">
        <v>6.4775910364145654E-10</v>
      </c>
      <c r="CD270" s="228">
        <v>-1.8285091814503833E-10</v>
      </c>
      <c r="CE270" s="228">
        <v>0</v>
      </c>
      <c r="CF270" s="228">
        <v>1.5653205726735138E-8</v>
      </c>
      <c r="CG270" s="228">
        <v>3.0831777155306574E-9</v>
      </c>
      <c r="CH270" s="228">
        <v>-1.2838468720821625E-10</v>
      </c>
      <c r="CI270" s="228">
        <v>4.2901882975412424E-9</v>
      </c>
      <c r="CJ270" s="228">
        <v>0</v>
      </c>
      <c r="CK270" s="228">
        <v>-2.3702536570183608E-9</v>
      </c>
      <c r="CL270" s="228">
        <v>2.3264861500155617E-9</v>
      </c>
      <c r="CM270" s="228">
        <v>0</v>
      </c>
      <c r="CN270" s="79">
        <v>0</v>
      </c>
      <c r="CO270" s="228">
        <v>-1.545479302832244E-9</v>
      </c>
      <c r="CP270" s="228">
        <v>0</v>
      </c>
      <c r="CQ270" s="228">
        <v>-3.3934407096171807E-9</v>
      </c>
      <c r="CR270" s="228">
        <v>0</v>
      </c>
      <c r="CS270" s="228">
        <v>6.5067693744164295E-10</v>
      </c>
      <c r="CT270" s="228">
        <v>4.9885231870525996E-9</v>
      </c>
      <c r="CU270" s="228">
        <v>0</v>
      </c>
      <c r="CV270" s="228">
        <v>1.2420245876128223E-9</v>
      </c>
      <c r="CW270" s="228">
        <v>2.1300186741362648E-11</v>
      </c>
      <c r="CX270" s="228">
        <v>-5.222922502334227E-11</v>
      </c>
      <c r="CY270" s="228">
        <v>0</v>
      </c>
      <c r="CZ270" s="228">
        <v>5.1295518207282922E-8</v>
      </c>
      <c r="DA270" s="228">
        <v>7.4365857454092743E-9</v>
      </c>
      <c r="DB270" s="228">
        <v>1.0978835978835981E-8</v>
      </c>
      <c r="DC270" s="228">
        <v>0</v>
      </c>
      <c r="DD270" s="228">
        <v>1.7526455026455008E-9</v>
      </c>
      <c r="DE270" s="228">
        <v>5.1169078742608161E-9</v>
      </c>
    </row>
    <row r="271" spans="1:109">
      <c r="A271" s="80">
        <v>23</v>
      </c>
      <c r="B271" s="186" t="s">
        <v>468</v>
      </c>
      <c r="C271" s="186">
        <v>0.74099999999999999</v>
      </c>
      <c r="D271" s="246">
        <v>42878</v>
      </c>
      <c r="E271" s="188" t="s">
        <v>16</v>
      </c>
      <c r="F271" s="85">
        <v>100</v>
      </c>
      <c r="G271" s="85"/>
      <c r="H271" s="85"/>
      <c r="I271" s="85">
        <v>23.33</v>
      </c>
      <c r="J271" s="79">
        <v>0.55593390649999996</v>
      </c>
      <c r="K271" s="79">
        <v>0.55593390649999996</v>
      </c>
      <c r="L271" s="79">
        <v>0.55593390649999996</v>
      </c>
      <c r="M271" s="79">
        <v>1.6188628058000001</v>
      </c>
      <c r="N271" s="79">
        <v>1.2741594776666649</v>
      </c>
      <c r="O271" s="79">
        <v>5.67</v>
      </c>
      <c r="P271" s="79">
        <v>14.67</v>
      </c>
      <c r="Q271" s="189">
        <v>1.36909616137877</v>
      </c>
      <c r="R271" s="190">
        <v>0.25074576441255031</v>
      </c>
      <c r="S271" s="191">
        <v>4.9431338033685854</v>
      </c>
      <c r="T271" s="186">
        <v>-3.2828282828282835E-6</v>
      </c>
      <c r="U271" s="79">
        <v>-1.7868074686256491E-8</v>
      </c>
      <c r="V271" s="79">
        <v>-2.902127333945516E-8</v>
      </c>
      <c r="W271" s="83">
        <v>4.4765840220385674E-6</v>
      </c>
      <c r="X271" s="79">
        <v>8.9722987450260144E-8</v>
      </c>
      <c r="Y271" s="79">
        <v>-8.5935108662381409E-8</v>
      </c>
      <c r="Z271" s="79">
        <v>-8.1114172023262975E-8</v>
      </c>
      <c r="AA271" s="199">
        <v>-1.2836700336700343E-8</v>
      </c>
      <c r="AB271" s="79">
        <v>9.5844811753902665E-6</v>
      </c>
      <c r="AC271" s="79">
        <v>1.0502754820936637E-7</v>
      </c>
      <c r="AD271" s="79">
        <v>1.0238751147842056E-7</v>
      </c>
      <c r="AE271" s="79">
        <v>-2.418120599938783E-8</v>
      </c>
      <c r="AF271" s="79">
        <v>-3.7209213345576989E-9</v>
      </c>
      <c r="AG271" s="79">
        <v>-1.2607131925313745E-7</v>
      </c>
      <c r="AH271" s="79">
        <v>-6.5178298132843617E-8</v>
      </c>
      <c r="AI271" s="79">
        <v>4.8534588307315584E-7</v>
      </c>
      <c r="AJ271" s="79">
        <v>-1.1912687480869302E-7</v>
      </c>
      <c r="AK271" s="79">
        <v>-3.8433578206305492E-8</v>
      </c>
      <c r="AL271" s="79">
        <v>-1.0521885521885524E-11</v>
      </c>
      <c r="AM271" s="79">
        <v>-1.7982858891949802E-7</v>
      </c>
      <c r="AN271" s="199">
        <v>0</v>
      </c>
      <c r="AO271" s="79">
        <v>0</v>
      </c>
      <c r="AP271" s="79">
        <v>0</v>
      </c>
      <c r="AQ271" s="79">
        <v>-1.9685491276400368E-8</v>
      </c>
      <c r="AR271" s="79">
        <v>-1.1095806550352008E-8</v>
      </c>
      <c r="AS271" s="79">
        <v>2.7242118151209077E-9</v>
      </c>
      <c r="AT271" s="79">
        <v>9.5997857361493705E-9</v>
      </c>
      <c r="AU271" s="79">
        <v>-1.1000153045607579E-8</v>
      </c>
      <c r="AV271" s="79">
        <v>-9.4161310070401003E-8</v>
      </c>
      <c r="AW271" s="79">
        <v>-1.5457606366697274E-9</v>
      </c>
      <c r="AX271" s="79">
        <v>2.5061218243036345E-9</v>
      </c>
      <c r="AY271" s="79">
        <v>-4.5722375267829816E-9</v>
      </c>
      <c r="AZ271" s="79">
        <v>1.4700987144168964E-7</v>
      </c>
      <c r="BA271" s="79">
        <v>-4.0691000918273674E-9</v>
      </c>
      <c r="BB271" s="79">
        <v>1.1392332415059689E-7</v>
      </c>
      <c r="BC271" s="79">
        <v>6.9425313743495569E-8</v>
      </c>
      <c r="BD271" s="79">
        <v>5.0619834710743797E-9</v>
      </c>
      <c r="BE271" s="79">
        <v>-9.5844811753902646E-10</v>
      </c>
      <c r="BF271" s="79">
        <v>-3.9275329048056312E-9</v>
      </c>
      <c r="BG271" s="79">
        <v>-1.0280838689929598E-8</v>
      </c>
      <c r="BH271" s="79">
        <v>1.3678451178451159E-9</v>
      </c>
      <c r="BI271" s="79">
        <v>0</v>
      </c>
      <c r="BJ271" s="79">
        <v>1.0345596112641569E-6</v>
      </c>
      <c r="BK271" s="79">
        <v>3.066651362105904E-9</v>
      </c>
      <c r="BL271" s="79">
        <v>-1.8346342209978595E-9</v>
      </c>
      <c r="BM271" s="79">
        <v>0</v>
      </c>
      <c r="BN271" s="79">
        <v>-1.8621824303642491E-8</v>
      </c>
      <c r="BO271" s="79">
        <v>0</v>
      </c>
      <c r="BP271" s="79">
        <v>2.7242118151209061E-8</v>
      </c>
      <c r="BQ271" s="79">
        <v>0</v>
      </c>
      <c r="BR271" s="79">
        <v>2.0091062136516688E-8</v>
      </c>
      <c r="BS271" s="79">
        <v>5.7870370370370402E-9</v>
      </c>
      <c r="BT271" s="79">
        <v>0</v>
      </c>
      <c r="BU271" s="79">
        <v>-1.1727119681665143E-9</v>
      </c>
      <c r="BV271" s="79">
        <v>-7.042011019283747E-9</v>
      </c>
      <c r="BW271" s="79">
        <v>-1.7638506274869919E-8</v>
      </c>
      <c r="BX271" s="79">
        <v>-1.6835016835016767E-9</v>
      </c>
      <c r="BY271" s="79">
        <v>0</v>
      </c>
      <c r="BZ271" s="79">
        <v>0</v>
      </c>
      <c r="CA271" s="79">
        <v>0</v>
      </c>
      <c r="CB271" s="79">
        <v>0</v>
      </c>
      <c r="CC271" s="79">
        <v>-1.4979338842975215E-9</v>
      </c>
      <c r="CD271" s="79">
        <v>0</v>
      </c>
      <c r="CE271" s="79">
        <v>0</v>
      </c>
      <c r="CF271" s="79">
        <v>0</v>
      </c>
      <c r="CG271" s="79">
        <v>-4.9529384756657484E-9</v>
      </c>
      <c r="CH271" s="79">
        <v>0</v>
      </c>
      <c r="CI271" s="79">
        <v>-2.7089072543618014E-9</v>
      </c>
      <c r="CJ271" s="79">
        <v>0</v>
      </c>
      <c r="CK271" s="79">
        <v>-2.0661157024793401E-9</v>
      </c>
      <c r="CL271" s="79">
        <v>-7.6905417814508755E-10</v>
      </c>
      <c r="CM271" s="79">
        <v>0</v>
      </c>
      <c r="CN271" s="79">
        <v>0</v>
      </c>
      <c r="CO271" s="79">
        <v>0</v>
      </c>
      <c r="CP271" s="79">
        <v>0</v>
      </c>
      <c r="CQ271" s="79">
        <v>9.4276094276094241E-9</v>
      </c>
      <c r="CR271" s="79">
        <v>0</v>
      </c>
      <c r="CS271" s="79">
        <v>0</v>
      </c>
      <c r="CT271" s="79">
        <v>0</v>
      </c>
      <c r="CU271" s="79">
        <v>0</v>
      </c>
      <c r="CV271" s="79">
        <v>0</v>
      </c>
      <c r="CW271" s="79">
        <v>0</v>
      </c>
      <c r="CX271" s="79">
        <v>0</v>
      </c>
      <c r="CY271" s="79">
        <v>0</v>
      </c>
      <c r="CZ271" s="79">
        <v>7.9392408937863498E-9</v>
      </c>
      <c r="DA271" s="79">
        <v>0</v>
      </c>
      <c r="DB271" s="79">
        <v>0</v>
      </c>
      <c r="DC271" s="79">
        <v>7.8263697581879412E-9</v>
      </c>
      <c r="DD271" s="79">
        <v>0</v>
      </c>
      <c r="DE271" s="79">
        <v>3.6214416896235089E-9</v>
      </c>
    </row>
    <row r="272" spans="1:109">
      <c r="A272" s="82">
        <v>32</v>
      </c>
      <c r="B272" s="87" t="s">
        <v>54</v>
      </c>
      <c r="C272" s="187">
        <v>0.66700000000000004</v>
      </c>
      <c r="D272" s="250">
        <v>42878</v>
      </c>
      <c r="E272" s="188" t="s">
        <v>16</v>
      </c>
      <c r="F272" s="187">
        <v>90</v>
      </c>
      <c r="G272" s="187"/>
      <c r="H272" s="187"/>
      <c r="I272" s="87">
        <v>25</v>
      </c>
      <c r="J272" s="87">
        <v>1.316877241</v>
      </c>
      <c r="K272" s="87">
        <v>7.6023407550000002</v>
      </c>
      <c r="L272" s="87">
        <v>0.30460994800000002</v>
      </c>
      <c r="M272" s="87">
        <v>0.93016748503333335</v>
      </c>
      <c r="N272" s="87">
        <v>0.94012574666666671</v>
      </c>
      <c r="O272" s="87">
        <v>4</v>
      </c>
      <c r="P272" s="87">
        <v>12.67</v>
      </c>
      <c r="Q272" s="189">
        <v>1.322082922052487</v>
      </c>
      <c r="R272" s="190">
        <v>0.27137585651865526</v>
      </c>
      <c r="S272" s="191">
        <v>4.2226003525264391</v>
      </c>
      <c r="T272" s="186">
        <v>-3.2672715695638331E-6</v>
      </c>
      <c r="U272" s="79">
        <v>-1.207815982171283E-8</v>
      </c>
      <c r="V272" s="79">
        <v>-1.2535816618911175E-8</v>
      </c>
      <c r="W272" s="83">
        <v>4.4770773638968478E-6</v>
      </c>
      <c r="X272" s="79">
        <v>1.2893982808022924E-7</v>
      </c>
      <c r="Y272" s="79">
        <v>-5.048153454313913E-8</v>
      </c>
      <c r="Z272" s="79">
        <v>-3.4423750397962433E-8</v>
      </c>
      <c r="AA272" s="79">
        <v>-2.6464501751034701E-9</v>
      </c>
      <c r="AB272" s="79">
        <v>1.6316459726201847E-6</v>
      </c>
      <c r="AC272" s="79">
        <v>1.0705189430117797E-7</v>
      </c>
      <c r="AD272" s="79">
        <v>3.7915870741801974E-7</v>
      </c>
      <c r="AE272" s="79">
        <v>-5.5316778096147729E-9</v>
      </c>
      <c r="AF272" s="79">
        <v>-3.8701846545686089E-9</v>
      </c>
      <c r="AG272" s="79">
        <v>-1.4127666348296721E-8</v>
      </c>
      <c r="AH272" s="79">
        <v>-4.1587074180197383E-8</v>
      </c>
      <c r="AI272" s="79">
        <v>1.9500159184972938E-6</v>
      </c>
      <c r="AJ272" s="79">
        <v>-1.1600604902897167E-7</v>
      </c>
      <c r="AK272" s="79">
        <v>7.1633237822349571E-9</v>
      </c>
      <c r="AL272" s="79">
        <v>-1.0943966889525631E-11</v>
      </c>
      <c r="AM272" s="79">
        <v>-1.1938872970391594E-7</v>
      </c>
      <c r="AN272" s="199">
        <v>0</v>
      </c>
      <c r="AO272" s="79">
        <v>0</v>
      </c>
      <c r="AP272" s="79">
        <v>0</v>
      </c>
      <c r="AQ272" s="79">
        <v>-1.7968003820439349E-8</v>
      </c>
      <c r="AR272" s="79">
        <v>2.7956860872333651E-8</v>
      </c>
      <c r="AS272" s="79">
        <v>4.2054680038204394E-8</v>
      </c>
      <c r="AT272" s="79">
        <v>6.1584686405603319E-8</v>
      </c>
      <c r="AU272" s="79">
        <v>3.1389286851321238E-7</v>
      </c>
      <c r="AV272" s="79">
        <v>-4.0592168099331426E-8</v>
      </c>
      <c r="AW272" s="79">
        <v>5.412289079910856E-10</v>
      </c>
      <c r="AX272" s="79">
        <v>1.9420566698503662E-8</v>
      </c>
      <c r="AY272" s="79">
        <v>-4.7556510665393185E-9</v>
      </c>
      <c r="AZ272" s="79">
        <v>4.3384869468322192E-7</v>
      </c>
      <c r="BA272" s="79">
        <v>2.3042024832855778E-9</v>
      </c>
      <c r="BB272" s="79">
        <v>7.3244985673352445E-8</v>
      </c>
      <c r="BC272" s="79">
        <v>3.9796243234638651E-8</v>
      </c>
      <c r="BD272" s="79">
        <v>3.5020694046482007E-9</v>
      </c>
      <c r="BE272" s="79">
        <v>-2.6265520534861511E-10</v>
      </c>
      <c r="BF272" s="79">
        <v>1.0733046800382044E-8</v>
      </c>
      <c r="BG272" s="79">
        <v>2.0813435211716016E-8</v>
      </c>
      <c r="BH272" s="79">
        <v>1.2854186564788285E-8</v>
      </c>
      <c r="BI272" s="79">
        <v>0</v>
      </c>
      <c r="BJ272" s="79">
        <v>2.9492697389366444E-6</v>
      </c>
      <c r="BK272" s="79">
        <v>9.3620662209487421E-9</v>
      </c>
      <c r="BL272" s="79">
        <v>4.3079433301496337E-9</v>
      </c>
      <c r="BM272" s="79">
        <v>-1.9281279847182427E-8</v>
      </c>
      <c r="BN272" s="79">
        <v>1.1341929321872014E-8</v>
      </c>
      <c r="BO272" s="79">
        <v>0</v>
      </c>
      <c r="BP272" s="79">
        <v>7.7801655523718559E-9</v>
      </c>
      <c r="BQ272" s="79">
        <v>0</v>
      </c>
      <c r="BR272" s="79">
        <v>7.2190385227634511E-9</v>
      </c>
      <c r="BS272" s="79">
        <v>9.407831900668577E-9</v>
      </c>
      <c r="BT272" s="79">
        <v>0</v>
      </c>
      <c r="BU272" s="79">
        <v>-7.1215377268385871E-9</v>
      </c>
      <c r="BV272" s="79">
        <v>0</v>
      </c>
      <c r="BW272" s="79">
        <v>-1.8543059535179876E-8</v>
      </c>
      <c r="BX272" s="79">
        <v>0</v>
      </c>
      <c r="BY272" s="79">
        <v>0</v>
      </c>
      <c r="BZ272" s="79">
        <v>0</v>
      </c>
      <c r="CA272" s="79">
        <v>-6.0490289716650748E-9</v>
      </c>
      <c r="CB272" s="79">
        <v>0</v>
      </c>
      <c r="CC272" s="79">
        <v>-9.7898758357211094E-10</v>
      </c>
      <c r="CD272" s="79">
        <v>0</v>
      </c>
      <c r="CE272" s="79">
        <v>0</v>
      </c>
      <c r="CF272" s="79">
        <v>0</v>
      </c>
      <c r="CG272" s="79">
        <v>-5.3426456542502391E-9</v>
      </c>
      <c r="CH272" s="79">
        <v>0</v>
      </c>
      <c r="CI272" s="79">
        <v>-3.6075294492199936E-9</v>
      </c>
      <c r="CJ272" s="79">
        <v>0</v>
      </c>
      <c r="CK272" s="79">
        <v>-1.1043457497612226E-9</v>
      </c>
      <c r="CL272" s="79">
        <v>-1.8763928685132121E-9</v>
      </c>
      <c r="CM272" s="79">
        <v>0</v>
      </c>
      <c r="CN272" s="79">
        <v>0</v>
      </c>
      <c r="CO272" s="79">
        <v>0</v>
      </c>
      <c r="CP272" s="79">
        <v>0</v>
      </c>
      <c r="CQ272" s="79">
        <v>-1.6973097739573386E-9</v>
      </c>
      <c r="CR272" s="79">
        <v>0</v>
      </c>
      <c r="CS272" s="79">
        <v>0</v>
      </c>
      <c r="CT272" s="79">
        <v>0</v>
      </c>
      <c r="CU272" s="79">
        <v>0</v>
      </c>
      <c r="CV272" s="79">
        <v>0</v>
      </c>
      <c r="CW272" s="79">
        <v>0</v>
      </c>
      <c r="CX272" s="79">
        <v>0</v>
      </c>
      <c r="CY272" s="79">
        <v>0</v>
      </c>
      <c r="CZ272" s="79">
        <v>5.907752308182107E-9</v>
      </c>
      <c r="DA272" s="79">
        <v>0</v>
      </c>
      <c r="DB272" s="79">
        <v>0</v>
      </c>
      <c r="DC272" s="79">
        <v>3.9046084049665704E-9</v>
      </c>
      <c r="DD272" s="79">
        <v>0</v>
      </c>
      <c r="DE272" s="79">
        <v>2.5469595670168736E-9</v>
      </c>
    </row>
    <row r="273" spans="1:109">
      <c r="A273" s="82">
        <v>40</v>
      </c>
      <c r="B273" s="187" t="s">
        <v>213</v>
      </c>
      <c r="C273" s="187">
        <v>0.68899999999999995</v>
      </c>
      <c r="D273" s="253">
        <v>42883</v>
      </c>
      <c r="E273" s="188" t="s">
        <v>16</v>
      </c>
      <c r="F273" s="85">
        <v>0</v>
      </c>
      <c r="G273" s="85">
        <v>1</v>
      </c>
      <c r="H273" s="85">
        <v>10</v>
      </c>
      <c r="I273" s="85"/>
      <c r="J273" s="87">
        <v>0.70216692800000002</v>
      </c>
      <c r="K273" s="87">
        <v>6.2088293979999998</v>
      </c>
      <c r="L273" s="87">
        <v>0.21810886099999999</v>
      </c>
      <c r="M273" s="87">
        <v>1.4598349812333333</v>
      </c>
      <c r="N273" s="87">
        <v>1.6368272819999998</v>
      </c>
      <c r="O273" s="87">
        <v>0.33</v>
      </c>
      <c r="P273" s="87">
        <v>14</v>
      </c>
      <c r="Q273" s="189">
        <v>1.2468528397963181</v>
      </c>
      <c r="R273" s="190">
        <v>0.2610200759181498</v>
      </c>
      <c r="S273" s="191">
        <v>3.781398276537407</v>
      </c>
      <c r="T273" s="186">
        <v>-3.2324735449735468E-6</v>
      </c>
      <c r="U273" s="79">
        <v>6.502149470899465E-8</v>
      </c>
      <c r="V273" s="79">
        <v>1.8902943121693119E-7</v>
      </c>
      <c r="W273" s="83">
        <v>-7.5644841269841273E-6</v>
      </c>
      <c r="X273" s="79">
        <v>-1.9138558201058212E-7</v>
      </c>
      <c r="Y273" s="79">
        <v>9.5320767195767199E-7</v>
      </c>
      <c r="Z273" s="79">
        <v>-3.2407407407407422E-7</v>
      </c>
      <c r="AA273" s="199">
        <v>-2.810846560846545E-9</v>
      </c>
      <c r="AB273" s="79">
        <v>8.3912037037037054E-6</v>
      </c>
      <c r="AC273" s="199">
        <v>6.8617724867724873E-7</v>
      </c>
      <c r="AD273" s="199">
        <v>1.8836805555555559E-6</v>
      </c>
      <c r="AE273" s="79">
        <v>8.7714947089947125E-8</v>
      </c>
      <c r="AF273" s="79">
        <v>3.0237268518518522E-6</v>
      </c>
      <c r="AG273" s="79">
        <v>0</v>
      </c>
      <c r="AH273" s="199">
        <v>8.0605158730158696E-8</v>
      </c>
      <c r="AI273" s="79">
        <v>2.2867063492063495E-5</v>
      </c>
      <c r="AJ273" s="79">
        <v>-2.3805390211640222E-7</v>
      </c>
      <c r="AK273" s="79">
        <v>6.0929232804232819E-7</v>
      </c>
      <c r="AL273" s="79">
        <v>2.1618716931216932E-10</v>
      </c>
      <c r="AM273" s="79">
        <v>5.286871693121695E-7</v>
      </c>
      <c r="AN273" s="199">
        <v>2.1350033068783072E-8</v>
      </c>
      <c r="AO273" s="79">
        <v>1.7939814814814811E-9</v>
      </c>
      <c r="AP273" s="199">
        <v>1.83531746031746E-9</v>
      </c>
      <c r="AQ273" s="79">
        <v>-1.7237103174603167E-8</v>
      </c>
      <c r="AR273" s="79">
        <v>1.1946097883597888E-6</v>
      </c>
      <c r="AS273" s="79">
        <v>3.1733630952380969E-8</v>
      </c>
      <c r="AT273" s="79">
        <v>3.6313657407407406E-7</v>
      </c>
      <c r="AU273" s="87">
        <v>2.5124007936507942E-5</v>
      </c>
      <c r="AV273" s="87">
        <v>5.6216931216931346E-8</v>
      </c>
      <c r="AW273" s="87">
        <v>1.5653935185185187E-8</v>
      </c>
      <c r="AX273" s="87">
        <v>3.499090608465609E-7</v>
      </c>
      <c r="AY273" s="87">
        <v>-1.099537037037037E-8</v>
      </c>
      <c r="AZ273" s="87">
        <v>1.7390046296296296E-6</v>
      </c>
      <c r="BA273" s="87">
        <v>2.7736441798941799E-7</v>
      </c>
      <c r="BB273" s="87">
        <v>1.5749007936507934E-6</v>
      </c>
      <c r="BC273" s="87">
        <v>1.4302248677248673E-7</v>
      </c>
      <c r="BD273" s="87">
        <v>-5.1256613756613713E-9</v>
      </c>
      <c r="BE273" s="87">
        <v>2.485945767195768E-8</v>
      </c>
      <c r="BF273" s="87">
        <v>4.4105489417989435E-8</v>
      </c>
      <c r="BG273" s="87">
        <v>4.8082010582010587E-7</v>
      </c>
      <c r="BH273" s="87">
        <v>6.8659060846560844E-8</v>
      </c>
      <c r="BI273" s="87">
        <v>0</v>
      </c>
      <c r="BJ273" s="87">
        <v>6.6555059523809518E-6</v>
      </c>
      <c r="BK273" s="87">
        <v>1.0701884920634923E-7</v>
      </c>
      <c r="BL273" s="87">
        <v>1.0693617724867729E-7</v>
      </c>
      <c r="BM273" s="87">
        <v>0</v>
      </c>
      <c r="BN273" s="87">
        <v>1.5562996031746031E-7</v>
      </c>
      <c r="BO273" s="87">
        <v>0</v>
      </c>
      <c r="BP273" s="87">
        <v>7.134589947089951E-8</v>
      </c>
      <c r="BQ273" s="87">
        <v>0</v>
      </c>
      <c r="BR273" s="87">
        <v>6.1301256613756622E-8</v>
      </c>
      <c r="BS273" s="87">
        <v>1.1276455026455028E-7</v>
      </c>
      <c r="BT273" s="87">
        <v>0</v>
      </c>
      <c r="BU273" s="87">
        <v>-2.5752314814814804E-8</v>
      </c>
      <c r="BV273" s="87">
        <v>4.7453703703703733E-9</v>
      </c>
      <c r="BW273" s="87">
        <v>2.8604497354497343E-8</v>
      </c>
      <c r="BX273" s="87">
        <v>0</v>
      </c>
      <c r="BY273" s="87">
        <v>0</v>
      </c>
      <c r="BZ273" s="87">
        <v>2.6041666666667014E-10</v>
      </c>
      <c r="CA273" s="87">
        <v>3.2655423280423262E-9</v>
      </c>
      <c r="CB273" s="87">
        <v>-3.6375661375661959E-10</v>
      </c>
      <c r="CC273" s="87">
        <v>0</v>
      </c>
      <c r="CD273" s="87">
        <v>4.7205687830687827E-8</v>
      </c>
      <c r="CE273" s="87">
        <v>0</v>
      </c>
      <c r="CF273" s="87">
        <v>1.7749669312169315E-8</v>
      </c>
      <c r="CG273" s="87">
        <v>7.3206018518518534E-9</v>
      </c>
      <c r="CH273" s="87">
        <v>0</v>
      </c>
      <c r="CI273" s="87">
        <v>1.5562996031746034E-8</v>
      </c>
      <c r="CJ273" s="87">
        <v>1.8146494708994707E-9</v>
      </c>
      <c r="CK273" s="87">
        <v>-2.8521825396825468E-10</v>
      </c>
      <c r="CL273" s="87">
        <v>4.9189814814814833E-9</v>
      </c>
      <c r="CM273" s="87">
        <v>9.6395502645502645E-9</v>
      </c>
      <c r="CN273" s="79">
        <v>0</v>
      </c>
      <c r="CO273" s="87">
        <v>0</v>
      </c>
      <c r="CP273" s="87">
        <v>3.6735284391534399E-7</v>
      </c>
      <c r="CQ273" s="87">
        <v>0</v>
      </c>
      <c r="CR273" s="87">
        <v>3.4561011904761916E-8</v>
      </c>
      <c r="CS273" s="87">
        <v>1.8931878306878319E-9</v>
      </c>
      <c r="CT273" s="87">
        <v>1.6191302910052919E-8</v>
      </c>
      <c r="CU273" s="87">
        <v>0</v>
      </c>
      <c r="CV273" s="87">
        <v>2.5607638888888892E-8</v>
      </c>
      <c r="CW273" s="87">
        <v>4.6585648148148147E-9</v>
      </c>
      <c r="CX273" s="87">
        <v>8.5400132275132298E-9</v>
      </c>
      <c r="CY273" s="87">
        <v>0</v>
      </c>
      <c r="CZ273" s="87">
        <v>9.1269841269841286E-8</v>
      </c>
      <c r="DA273" s="87">
        <v>1.4479993386243388E-8</v>
      </c>
      <c r="DB273" s="87">
        <v>2.0771329365079366E-8</v>
      </c>
      <c r="DC273" s="87">
        <v>0</v>
      </c>
      <c r="DD273" s="87">
        <v>6.4277447089947076E-9</v>
      </c>
      <c r="DE273" s="87">
        <v>-9.755291005290986E-10</v>
      </c>
    </row>
    <row r="274" spans="1:109">
      <c r="A274" s="80">
        <v>2</v>
      </c>
      <c r="B274" s="186" t="s">
        <v>186</v>
      </c>
      <c r="C274" s="186">
        <v>0.66500000000000004</v>
      </c>
      <c r="D274" s="246">
        <v>42883</v>
      </c>
      <c r="E274" s="188" t="s">
        <v>26</v>
      </c>
      <c r="F274" s="85">
        <v>100</v>
      </c>
      <c r="G274" s="85">
        <v>1.6</v>
      </c>
      <c r="H274" s="85">
        <v>16</v>
      </c>
      <c r="I274" s="85"/>
      <c r="J274" s="79">
        <v>0.525140842</v>
      </c>
      <c r="K274" s="79">
        <v>3.2461603999999999</v>
      </c>
      <c r="L274" s="79">
        <v>0.63004899299999995</v>
      </c>
      <c r="M274" s="79">
        <v>1.0456738638666667</v>
      </c>
      <c r="N274" s="79">
        <v>0.35670898899999876</v>
      </c>
      <c r="O274" s="79">
        <v>1</v>
      </c>
      <c r="P274" s="79">
        <v>41.67</v>
      </c>
      <c r="Q274" s="189">
        <v>0.84586188797493156</v>
      </c>
      <c r="R274" s="190">
        <v>0.15158038537183277</v>
      </c>
      <c r="S274" s="191">
        <v>3.7481601253427344</v>
      </c>
      <c r="T274" s="186">
        <v>-3.2254464285714291E-6</v>
      </c>
      <c r="U274" s="79">
        <v>-1.3988095238095217E-8</v>
      </c>
      <c r="V274" s="79">
        <v>-6.8452380952381016E-9</v>
      </c>
      <c r="W274" s="83">
        <v>-1.8725198412698413E-6</v>
      </c>
      <c r="X274" s="79">
        <v>-3.7202380952380863E-8</v>
      </c>
      <c r="Y274" s="79">
        <v>-5.9771825396825529E-9</v>
      </c>
      <c r="Z274" s="79">
        <v>-1.1111111111111121E-7</v>
      </c>
      <c r="AA274" s="79">
        <v>-6.212797619047612E-9</v>
      </c>
      <c r="AB274" s="79">
        <v>4.3650793650793648E-6</v>
      </c>
      <c r="AC274" s="79">
        <v>5.5555555555555521E-8</v>
      </c>
      <c r="AD274" s="79">
        <v>2.5508432539682547E-8</v>
      </c>
      <c r="AE274" s="79">
        <v>-7.1924603174603181E-9</v>
      </c>
      <c r="AF274" s="79">
        <v>0</v>
      </c>
      <c r="AG274" s="79">
        <v>-3.1622023809523861E-8</v>
      </c>
      <c r="AH274" s="79">
        <v>-1.537698412698413E-8</v>
      </c>
      <c r="AI274" s="79">
        <v>6.4360119047619104E-8</v>
      </c>
      <c r="AJ274" s="79">
        <v>-6.8328373015872952E-8</v>
      </c>
      <c r="AK274" s="79">
        <v>-8.0605158730159437E-9</v>
      </c>
      <c r="AL274" s="79">
        <v>0</v>
      </c>
      <c r="AM274" s="79">
        <v>-7.0188492063492032E-8</v>
      </c>
      <c r="AN274" s="199">
        <v>-1.5910218253968266E-9</v>
      </c>
      <c r="AO274" s="79">
        <v>0</v>
      </c>
      <c r="AP274" s="79">
        <v>0</v>
      </c>
      <c r="AQ274" s="79">
        <v>-3.2614087301587179E-9</v>
      </c>
      <c r="AR274" s="79">
        <v>5.0099206349206363E-8</v>
      </c>
      <c r="AS274" s="79">
        <v>-5.5766369047619052E-9</v>
      </c>
      <c r="AT274" s="79">
        <v>1.0255456349206349E-8</v>
      </c>
      <c r="AU274" s="79">
        <v>8.7078373015873021E-7</v>
      </c>
      <c r="AV274" s="79">
        <v>-5.9647817460317491E-8</v>
      </c>
      <c r="AW274" s="79">
        <v>1.3020833333333332E-9</v>
      </c>
      <c r="AX274" s="79">
        <v>3.8578869047619053E-8</v>
      </c>
      <c r="AY274" s="79">
        <v>-2.6649305555555555E-9</v>
      </c>
      <c r="AZ274" s="79">
        <v>4.0116567460317453E-8</v>
      </c>
      <c r="BA274" s="79">
        <v>1.0168650793650777E-9</v>
      </c>
      <c r="BB274" s="79">
        <v>2.1577380952380957E-8</v>
      </c>
      <c r="BC274" s="79">
        <v>1.6108630952380943E-8</v>
      </c>
      <c r="BD274" s="79">
        <v>1.3206845238095236E-9</v>
      </c>
      <c r="BE274" s="79">
        <v>2.083333333333338E-10</v>
      </c>
      <c r="BF274" s="79">
        <v>-1.3876488095238103E-9</v>
      </c>
      <c r="BG274" s="79">
        <v>1.9952876984126984E-8</v>
      </c>
      <c r="BH274" s="79">
        <v>-8.8541666666666829E-10</v>
      </c>
      <c r="BI274" s="79">
        <v>0</v>
      </c>
      <c r="BJ274" s="79">
        <v>9.9528769841269841E-8</v>
      </c>
      <c r="BK274" s="79">
        <v>2.2619047619047607E-9</v>
      </c>
      <c r="BL274" s="79">
        <v>2.2371031746031748E-9</v>
      </c>
      <c r="BM274" s="79">
        <v>0</v>
      </c>
      <c r="BN274" s="79">
        <v>1.0391865079365076E-8</v>
      </c>
      <c r="BO274" s="79">
        <v>0</v>
      </c>
      <c r="BP274" s="79">
        <v>6.1879960317460323E-9</v>
      </c>
      <c r="BQ274" s="79">
        <v>0</v>
      </c>
      <c r="BR274" s="79">
        <v>-5.4811507936508229E-10</v>
      </c>
      <c r="BS274" s="79">
        <v>1.808035714285715E-9</v>
      </c>
      <c r="BT274" s="79">
        <v>0</v>
      </c>
      <c r="BU274" s="79">
        <v>-1.2251984126984133E-8</v>
      </c>
      <c r="BV274" s="79">
        <v>-9.9206349206349295E-11</v>
      </c>
      <c r="BW274" s="79">
        <v>-3.3482142857143576E-10</v>
      </c>
      <c r="BX274" s="79">
        <v>0</v>
      </c>
      <c r="BY274" s="79">
        <v>0</v>
      </c>
      <c r="BZ274" s="79">
        <v>-1.1160714285714296E-10</v>
      </c>
      <c r="CA274" s="79">
        <v>-1.0416666666666621E-9</v>
      </c>
      <c r="CB274" s="79">
        <v>4.5126488095238087E-9</v>
      </c>
      <c r="CC274" s="79">
        <v>-8.5689484126984195E-10</v>
      </c>
      <c r="CD274" s="79">
        <v>0</v>
      </c>
      <c r="CE274" s="79">
        <v>-1.2437996031746026E-9</v>
      </c>
      <c r="CF274" s="79">
        <v>-2.6785714285714229E-10</v>
      </c>
      <c r="CG274" s="79">
        <v>-2.958829365079364E-9</v>
      </c>
      <c r="CH274" s="79">
        <v>0</v>
      </c>
      <c r="CI274" s="79">
        <v>2.0957341269841303E-10</v>
      </c>
      <c r="CJ274" s="79">
        <v>0</v>
      </c>
      <c r="CK274" s="79">
        <v>-6.7088293650793693E-10</v>
      </c>
      <c r="CL274" s="79">
        <v>5.2703373015872992E-10</v>
      </c>
      <c r="CM274" s="79">
        <v>0</v>
      </c>
      <c r="CN274" s="79">
        <v>0</v>
      </c>
      <c r="CO274" s="79">
        <v>-6.8948412698412676E-10</v>
      </c>
      <c r="CP274" s="79">
        <v>0</v>
      </c>
      <c r="CQ274" s="79">
        <v>3.2564484126984137E-9</v>
      </c>
      <c r="CR274" s="79">
        <v>4.522569444444447E-10</v>
      </c>
      <c r="CS274" s="79">
        <v>2.9637896825396765E-10</v>
      </c>
      <c r="CT274" s="79">
        <v>1.6369047619047606E-10</v>
      </c>
      <c r="CU274" s="79">
        <v>0</v>
      </c>
      <c r="CV274" s="79">
        <v>0</v>
      </c>
      <c r="CW274" s="79">
        <v>0</v>
      </c>
      <c r="CX274" s="79">
        <v>-2.6289682539682502E-10</v>
      </c>
      <c r="CY274" s="79">
        <v>-2.9513888888888893E-11</v>
      </c>
      <c r="CZ274" s="79">
        <v>2.1912202380952393E-9</v>
      </c>
      <c r="DA274" s="79">
        <v>0</v>
      </c>
      <c r="DB274" s="79">
        <v>0</v>
      </c>
      <c r="DC274" s="79">
        <v>0</v>
      </c>
      <c r="DD274" s="79">
        <v>-2.0213293650793694E-10</v>
      </c>
      <c r="DE274" s="79">
        <v>2.7777777777777818E-10</v>
      </c>
    </row>
    <row r="275" spans="1:109">
      <c r="A275" s="80">
        <v>42</v>
      </c>
      <c r="B275" s="186" t="s">
        <v>412</v>
      </c>
      <c r="C275" s="186">
        <v>0.71599999999999997</v>
      </c>
      <c r="D275" s="251">
        <v>42878</v>
      </c>
      <c r="E275" s="188" t="s">
        <v>16</v>
      </c>
      <c r="F275" s="85">
        <v>60</v>
      </c>
      <c r="G275" s="85"/>
      <c r="H275" s="85"/>
      <c r="I275" s="85">
        <v>6</v>
      </c>
      <c r="J275" s="79">
        <v>0.96754695099999999</v>
      </c>
      <c r="K275" s="79">
        <v>5.4676800969999997</v>
      </c>
      <c r="L275" s="79">
        <v>0.407345446</v>
      </c>
      <c r="M275" s="79">
        <v>1.4929104728333336</v>
      </c>
      <c r="N275" s="79">
        <v>0.95953289066666636</v>
      </c>
      <c r="O275" s="79">
        <v>0</v>
      </c>
      <c r="P275" s="79">
        <v>70</v>
      </c>
      <c r="Q275" s="189">
        <v>1.1217028593811202</v>
      </c>
      <c r="R275" s="190">
        <v>0.24426137679088172</v>
      </c>
      <c r="S275" s="191">
        <v>4.7340850763807287</v>
      </c>
      <c r="T275" s="186">
        <v>-3.1782774838330394E-6</v>
      </c>
      <c r="U275" s="83">
        <v>-2.9247501469723687E-8</v>
      </c>
      <c r="V275" s="79">
        <v>-2.570546737213404E-8</v>
      </c>
      <c r="W275" s="83">
        <v>4.1335978835978839E-6</v>
      </c>
      <c r="X275" s="79">
        <v>1.1463844797178134E-7</v>
      </c>
      <c r="Y275" s="79">
        <v>-5.0099206349206343E-8</v>
      </c>
      <c r="Z275" s="79">
        <v>-5.731922398589048E-8</v>
      </c>
      <c r="AA275" s="199">
        <v>-6.6321281599059169E-9</v>
      </c>
      <c r="AB275" s="79">
        <v>3.6743092298647855E-6</v>
      </c>
      <c r="AC275" s="79">
        <v>2.8292181069958834E-8</v>
      </c>
      <c r="AD275" s="79">
        <v>4.6094209288653734E-8</v>
      </c>
      <c r="AE275" s="79">
        <v>-1.8095972957084067E-8</v>
      </c>
      <c r="AF275" s="79">
        <v>-3.5732657260435039E-9</v>
      </c>
      <c r="AG275" s="79">
        <v>-1.1868018812463258E-7</v>
      </c>
      <c r="AH275" s="79">
        <v>-4.9401087595532042E-8</v>
      </c>
      <c r="AI275" s="79">
        <v>-3.0496766607877658E-8</v>
      </c>
      <c r="AJ275" s="79">
        <v>-1.0238462669018225E-7</v>
      </c>
      <c r="AK275" s="79">
        <v>-4.9180629041740142E-8</v>
      </c>
      <c r="AL275" s="79">
        <v>-1.0104350382128162E-11</v>
      </c>
      <c r="AM275" s="79">
        <v>-1.4531893004115229E-7</v>
      </c>
      <c r="AN275" s="199">
        <v>0</v>
      </c>
      <c r="AO275" s="79">
        <v>0</v>
      </c>
      <c r="AP275" s="79">
        <v>0</v>
      </c>
      <c r="AQ275" s="79">
        <v>-1.9308495002939451E-8</v>
      </c>
      <c r="AR275" s="79">
        <v>-2.3901381540270432E-8</v>
      </c>
      <c r="AS275" s="79">
        <v>-3.3050411522633737E-9</v>
      </c>
      <c r="AT275" s="79">
        <v>-2.0576131687242572E-10</v>
      </c>
      <c r="AU275" s="79">
        <v>-1.9490373309817752E-7</v>
      </c>
      <c r="AV275" s="79">
        <v>-4.9603174603174624E-8</v>
      </c>
      <c r="AW275" s="79">
        <v>-1.9216637272192814E-9</v>
      </c>
      <c r="AX275" s="79">
        <v>6.8342151675484987E-9</v>
      </c>
      <c r="AY275" s="79">
        <v>-3.8947677836566721E-9</v>
      </c>
      <c r="AZ275" s="79">
        <v>5.5307539682539682E-8</v>
      </c>
      <c r="BA275" s="79">
        <v>-4.3430335097001753E-9</v>
      </c>
      <c r="BB275" s="79">
        <v>5.0356407995296878E-8</v>
      </c>
      <c r="BC275" s="79">
        <v>3.6559376837154608E-8</v>
      </c>
      <c r="BD275" s="79">
        <v>4.642489711934155E-9</v>
      </c>
      <c r="BE275" s="79">
        <v>-1.3944003527336855E-9</v>
      </c>
      <c r="BF275" s="79">
        <v>-5.6253674309229846E-9</v>
      </c>
      <c r="BG275" s="79">
        <v>-7.8262786596119896E-9</v>
      </c>
      <c r="BH275" s="79">
        <v>1.8224573780129309E-9</v>
      </c>
      <c r="BI275" s="79">
        <v>0</v>
      </c>
      <c r="BJ275" s="79">
        <v>4.6323853615520289E-8</v>
      </c>
      <c r="BK275" s="79">
        <v>9.5532039976484102E-11</v>
      </c>
      <c r="BL275" s="79">
        <v>-4.6130952380952376E-9</v>
      </c>
      <c r="BM275" s="79">
        <v>0</v>
      </c>
      <c r="BN275" s="79">
        <v>-1.8415637860082308E-8</v>
      </c>
      <c r="BO275" s="79">
        <v>0</v>
      </c>
      <c r="BP275" s="79">
        <v>1.4862580834803059E-8</v>
      </c>
      <c r="BQ275" s="79">
        <v>0</v>
      </c>
      <c r="BR275" s="79">
        <v>1.0604056437389771E-8</v>
      </c>
      <c r="BS275" s="79">
        <v>4.0839947089947127E-9</v>
      </c>
      <c r="BT275" s="79">
        <v>0</v>
      </c>
      <c r="BU275" s="79">
        <v>-2.6822457378012836E-10</v>
      </c>
      <c r="BV275" s="79">
        <v>-7.0693709582598462E-9</v>
      </c>
      <c r="BW275" s="79">
        <v>-1.9433421516754847E-8</v>
      </c>
      <c r="BX275" s="79">
        <v>-4.3724279835390944E-9</v>
      </c>
      <c r="BY275" s="79">
        <v>0</v>
      </c>
      <c r="BZ275" s="79">
        <v>0</v>
      </c>
      <c r="CA275" s="79">
        <v>0</v>
      </c>
      <c r="CB275" s="79">
        <v>0</v>
      </c>
      <c r="CC275" s="79">
        <v>-2.0778218694885377E-9</v>
      </c>
      <c r="CD275" s="79">
        <v>0</v>
      </c>
      <c r="CE275" s="79">
        <v>0</v>
      </c>
      <c r="CF275" s="79">
        <v>0</v>
      </c>
      <c r="CG275" s="79">
        <v>-5.7907113462669018E-9</v>
      </c>
      <c r="CH275" s="79">
        <v>0</v>
      </c>
      <c r="CI275" s="79">
        <v>-2.8163580246913601E-9</v>
      </c>
      <c r="CJ275" s="79">
        <v>0</v>
      </c>
      <c r="CK275" s="79">
        <v>-1.0288065843621398E-9</v>
      </c>
      <c r="CL275" s="79">
        <v>-2.1586566725455635E-9</v>
      </c>
      <c r="CM275" s="79">
        <v>0</v>
      </c>
      <c r="CN275" s="79">
        <v>0</v>
      </c>
      <c r="CO275" s="79">
        <v>0</v>
      </c>
      <c r="CP275" s="79">
        <v>0</v>
      </c>
      <c r="CQ275" s="79">
        <v>-1.5799529688418467E-10</v>
      </c>
      <c r="CR275" s="79">
        <v>0</v>
      </c>
      <c r="CS275" s="79">
        <v>0</v>
      </c>
      <c r="CT275" s="79">
        <v>0</v>
      </c>
      <c r="CU275" s="79">
        <v>0</v>
      </c>
      <c r="CV275" s="79">
        <v>0</v>
      </c>
      <c r="CW275" s="79">
        <v>0</v>
      </c>
      <c r="CX275" s="79">
        <v>0</v>
      </c>
      <c r="CY275" s="79">
        <v>0</v>
      </c>
      <c r="CZ275" s="79">
        <v>6.3565549676660772E-9</v>
      </c>
      <c r="DA275" s="79">
        <v>0</v>
      </c>
      <c r="DB275" s="79">
        <v>0</v>
      </c>
      <c r="DC275" s="79">
        <v>6.4869929453262788E-9</v>
      </c>
      <c r="DD275" s="79">
        <v>0</v>
      </c>
      <c r="DE275" s="79">
        <v>2.3386978248089377E-9</v>
      </c>
    </row>
    <row r="276" spans="1:109">
      <c r="A276" s="80">
        <v>28</v>
      </c>
      <c r="B276" s="186" t="s">
        <v>832</v>
      </c>
      <c r="C276" s="186">
        <v>0.67300000000000004</v>
      </c>
      <c r="D276" s="246">
        <v>42882</v>
      </c>
      <c r="E276" s="188" t="s">
        <v>26</v>
      </c>
      <c r="F276" s="85">
        <v>100</v>
      </c>
      <c r="G276" s="85">
        <v>1.7</v>
      </c>
      <c r="H276" s="85">
        <v>17</v>
      </c>
      <c r="I276" s="85"/>
      <c r="J276" s="79">
        <v>0.79512059099999999</v>
      </c>
      <c r="K276" s="79">
        <v>5.8725813320000002</v>
      </c>
      <c r="L276" s="79">
        <v>0.30533072700000002</v>
      </c>
      <c r="M276" s="79">
        <v>1.2064976120999999</v>
      </c>
      <c r="N276" s="79">
        <v>0.41067173699999998</v>
      </c>
      <c r="O276" s="79">
        <v>16.329999999999998</v>
      </c>
      <c r="P276" s="79">
        <v>13</v>
      </c>
      <c r="Q276" s="189">
        <v>1.1507961222091656</v>
      </c>
      <c r="R276" s="190">
        <v>0.20839610365998756</v>
      </c>
      <c r="S276" s="191">
        <v>3.8555708186447313</v>
      </c>
      <c r="T276" s="186">
        <v>-3.1727531727531727E-6</v>
      </c>
      <c r="U276" s="83">
        <v>-3.0918155918155893E-9</v>
      </c>
      <c r="V276" s="79">
        <v>3.7943537943537946E-8</v>
      </c>
      <c r="W276" s="83">
        <v>-9.7125097125097125E-7</v>
      </c>
      <c r="X276" s="79">
        <v>-2.4605024605024655E-8</v>
      </c>
      <c r="Y276" s="79">
        <v>6.3455063455063433E-8</v>
      </c>
      <c r="Z276" s="79">
        <v>-4.8724423724423809E-8</v>
      </c>
      <c r="AA276" s="79">
        <v>-3.4803159803159922E-9</v>
      </c>
      <c r="AB276" s="79">
        <v>-7.9318829318829317E-7</v>
      </c>
      <c r="AC276" s="79">
        <v>7.2681947681947663E-8</v>
      </c>
      <c r="AD276" s="79">
        <v>2.7826340326340328E-7</v>
      </c>
      <c r="AE276" s="79">
        <v>1.5378140378140388E-8</v>
      </c>
      <c r="AF276" s="79">
        <v>0</v>
      </c>
      <c r="AG276" s="79">
        <v>3.7506475006475011E-7</v>
      </c>
      <c r="AH276" s="79">
        <v>1.0036260036260053E-8</v>
      </c>
      <c r="AI276" s="79">
        <v>6.3956876456876459E-7</v>
      </c>
      <c r="AJ276" s="79">
        <v>-6.7178192178192216E-8</v>
      </c>
      <c r="AK276" s="79">
        <v>4.0468790468789897E-9</v>
      </c>
      <c r="AL276" s="79">
        <v>0</v>
      </c>
      <c r="AM276" s="79">
        <v>-2.8651903651903591E-8</v>
      </c>
      <c r="AN276" s="199">
        <v>-2.272727272727276E-9</v>
      </c>
      <c r="AO276" s="79">
        <v>0</v>
      </c>
      <c r="AP276" s="79">
        <v>0</v>
      </c>
      <c r="AQ276" s="79">
        <v>-5.0505050505050478E-9</v>
      </c>
      <c r="AR276" s="79">
        <v>1.5847578347578352E-7</v>
      </c>
      <c r="AS276" s="79">
        <v>1.6849585599585598E-7</v>
      </c>
      <c r="AT276" s="79">
        <v>4.236272986272985E-7</v>
      </c>
      <c r="AU276" s="79">
        <v>1.2265281015281017E-5</v>
      </c>
      <c r="AV276" s="79">
        <v>6.6530691530691529E-7</v>
      </c>
      <c r="AW276" s="79">
        <v>1.2137399637399636E-7</v>
      </c>
      <c r="AX276" s="79">
        <v>5.5600880600880599E-6</v>
      </c>
      <c r="AY276" s="79">
        <v>2.543058793058793E-9</v>
      </c>
      <c r="AZ276" s="79">
        <v>1.5522209272209271E-6</v>
      </c>
      <c r="BA276" s="79">
        <v>3.6923724423724429E-7</v>
      </c>
      <c r="BB276" s="79">
        <v>7.6842139342139351E-7</v>
      </c>
      <c r="BC276" s="79">
        <v>2.4232711732711735E-7</v>
      </c>
      <c r="BD276" s="79">
        <v>2.9169904169904177E-8</v>
      </c>
      <c r="BE276" s="79">
        <v>2.3957523957523954E-8</v>
      </c>
      <c r="BF276" s="79">
        <v>3.5110722610722613E-8</v>
      </c>
      <c r="BG276" s="79">
        <v>2.1441983941983941E-7</v>
      </c>
      <c r="BH276" s="79">
        <v>2.5399831649831653E-7</v>
      </c>
      <c r="BI276" s="79">
        <v>2.3455710955710956E-8</v>
      </c>
      <c r="BJ276" s="79">
        <v>3.2836376586376589E-6</v>
      </c>
      <c r="BK276" s="79">
        <v>6.2759000259000268E-8</v>
      </c>
      <c r="BL276" s="79">
        <v>6.2742812742812744E-8</v>
      </c>
      <c r="BM276" s="79">
        <v>0</v>
      </c>
      <c r="BN276" s="79">
        <v>5.7125744625744639E-8</v>
      </c>
      <c r="BO276" s="79">
        <v>0</v>
      </c>
      <c r="BP276" s="79">
        <v>6.4313001813001789E-8</v>
      </c>
      <c r="BQ276" s="79">
        <v>0</v>
      </c>
      <c r="BR276" s="79">
        <v>5.8323620823620822E-8</v>
      </c>
      <c r="BS276" s="79">
        <v>7.3313260813260797E-8</v>
      </c>
      <c r="BT276" s="79">
        <v>7.6518389018389033E-7</v>
      </c>
      <c r="BU276" s="79">
        <v>2.0606708106708109E-8</v>
      </c>
      <c r="BV276" s="79">
        <v>6.4636752136752136E-9</v>
      </c>
      <c r="BW276" s="79">
        <v>3.7700725200725219E-8</v>
      </c>
      <c r="BX276" s="79">
        <v>0</v>
      </c>
      <c r="BY276" s="79">
        <v>0</v>
      </c>
      <c r="BZ276" s="79">
        <v>0</v>
      </c>
      <c r="CA276" s="79">
        <v>1.6349391349391347E-9</v>
      </c>
      <c r="CB276" s="79">
        <v>6.6822066822066829E-9</v>
      </c>
      <c r="CC276" s="79">
        <v>2.3374773374773388E-9</v>
      </c>
      <c r="CD276" s="79">
        <v>4.2200854700854703E-8</v>
      </c>
      <c r="CE276" s="79">
        <v>0</v>
      </c>
      <c r="CF276" s="79">
        <v>1.6993654493654493E-8</v>
      </c>
      <c r="CG276" s="79">
        <v>7.2422947422947391E-9</v>
      </c>
      <c r="CH276" s="79">
        <v>0</v>
      </c>
      <c r="CI276" s="79">
        <v>1.2173012173012172E-8</v>
      </c>
      <c r="CJ276" s="79">
        <v>5.1880989380989381E-9</v>
      </c>
      <c r="CK276" s="79">
        <v>4.1909479409479401E-9</v>
      </c>
      <c r="CL276" s="79">
        <v>2.798821548821549E-9</v>
      </c>
      <c r="CM276" s="79">
        <v>7.1710696710696724E-9</v>
      </c>
      <c r="CN276" s="79">
        <v>0</v>
      </c>
      <c r="CO276" s="79">
        <v>2.2565397565397567E-8</v>
      </c>
      <c r="CP276" s="79">
        <v>0</v>
      </c>
      <c r="CQ276" s="79">
        <v>2.4030367780367778E-7</v>
      </c>
      <c r="CR276" s="79">
        <v>2.2427803677803683E-8</v>
      </c>
      <c r="CS276" s="79">
        <v>3.1565656565656566E-9</v>
      </c>
      <c r="CT276" s="79">
        <v>4.8497798497798497E-9</v>
      </c>
      <c r="CU276" s="79">
        <v>0</v>
      </c>
      <c r="CV276" s="79">
        <v>7.3005698005698022E-9</v>
      </c>
      <c r="CW276" s="79">
        <v>0</v>
      </c>
      <c r="CX276" s="79">
        <v>6.463675213675212E-9</v>
      </c>
      <c r="CY276" s="79">
        <v>0</v>
      </c>
      <c r="CZ276" s="79">
        <v>3.0821030821030814E-8</v>
      </c>
      <c r="DA276" s="79">
        <v>4.8287360787360783E-9</v>
      </c>
      <c r="DB276" s="79">
        <v>8.6732711732711736E-9</v>
      </c>
      <c r="DC276" s="79">
        <v>0</v>
      </c>
      <c r="DD276" s="79">
        <v>4.06954156954157E-9</v>
      </c>
      <c r="DE276" s="79">
        <v>1.1525511525511514E-9</v>
      </c>
    </row>
    <row r="277" spans="1:109">
      <c r="A277" s="80">
        <v>41</v>
      </c>
      <c r="B277" s="186" t="s">
        <v>236</v>
      </c>
      <c r="C277" s="186">
        <v>0.755</v>
      </c>
      <c r="D277" s="246">
        <v>42877</v>
      </c>
      <c r="E277" s="188" t="s">
        <v>16</v>
      </c>
      <c r="F277" s="85">
        <v>40</v>
      </c>
      <c r="G277" s="85"/>
      <c r="H277" s="85"/>
      <c r="I277" s="85">
        <v>11.666666666666666</v>
      </c>
      <c r="J277" s="79">
        <v>0.60744576400000005</v>
      </c>
      <c r="K277" s="79">
        <v>4.7574269640000004</v>
      </c>
      <c r="L277" s="79">
        <v>0.33844463200000002</v>
      </c>
      <c r="M277" s="79">
        <v>1.6390394835999997</v>
      </c>
      <c r="N277" s="79">
        <v>0.99844198299999931</v>
      </c>
      <c r="O277" s="79">
        <v>0</v>
      </c>
      <c r="P277" s="79">
        <v>69.67</v>
      </c>
      <c r="Q277" s="189">
        <v>1.9514442224833526</v>
      </c>
      <c r="R277" s="190">
        <v>0.3905389065558687</v>
      </c>
      <c r="S277" s="191">
        <v>5.9835942812377603</v>
      </c>
      <c r="T277" s="186">
        <v>-3.1698790627362067E-6</v>
      </c>
      <c r="U277" s="79">
        <v>2.4092970521541959E-8</v>
      </c>
      <c r="V277" s="79">
        <v>5.7232615268329576E-8</v>
      </c>
      <c r="W277" s="83">
        <v>6.353930461073318E-6</v>
      </c>
      <c r="X277" s="79">
        <v>1.6817838246409684E-7</v>
      </c>
      <c r="Y277" s="79">
        <v>6.0551303854875277E-7</v>
      </c>
      <c r="Z277" s="79">
        <v>-4.7241118669687416E-9</v>
      </c>
      <c r="AA277" s="199">
        <v>1.8424036281179207E-9</v>
      </c>
      <c r="AB277" s="79">
        <v>2.4565381708238851E-6</v>
      </c>
      <c r="AC277" s="199">
        <v>1.0133219954648533E-7</v>
      </c>
      <c r="AD277" s="199">
        <v>3.9576247165532881E-7</v>
      </c>
      <c r="AE277" s="79">
        <v>-8.5034013605443304E-10</v>
      </c>
      <c r="AF277" s="79">
        <v>-4.5941987906273622E-9</v>
      </c>
      <c r="AG277" s="79">
        <v>6.9798752834467115E-7</v>
      </c>
      <c r="AH277" s="199">
        <v>9.0939153439153394E-9</v>
      </c>
      <c r="AI277" s="79">
        <v>1.8759448223733936E-6</v>
      </c>
      <c r="AJ277" s="79">
        <v>-1.4380196523053665E-7</v>
      </c>
      <c r="AK277" s="79">
        <v>-2.0313681027966728E-8</v>
      </c>
      <c r="AL277" s="79">
        <v>-1.2991307634164778E-11</v>
      </c>
      <c r="AM277" s="79">
        <v>1.4904572940287229E-7</v>
      </c>
      <c r="AN277" s="199">
        <v>-7.8621031746031752E-8</v>
      </c>
      <c r="AO277" s="79">
        <v>8.1042139077853392E-9</v>
      </c>
      <c r="AP277" s="199">
        <v>7.4688208616780041E-9</v>
      </c>
      <c r="AQ277" s="79">
        <v>7.6270786092214664E-8</v>
      </c>
      <c r="AR277" s="79">
        <v>2.2085222978080088E-8</v>
      </c>
      <c r="AS277" s="79">
        <v>1.072609599395313E-8</v>
      </c>
      <c r="AT277" s="79">
        <v>6.5759637188208611E-8</v>
      </c>
      <c r="AU277" s="79">
        <v>9.5961434712774009E-6</v>
      </c>
      <c r="AV277" s="79">
        <v>1.1862055933484442E-8</v>
      </c>
      <c r="AW277" s="79">
        <v>2.5979263510959957E-9</v>
      </c>
      <c r="AX277" s="79">
        <v>2.8758000283446697E-8</v>
      </c>
      <c r="AY277" s="79">
        <v>5.0361134731670405E-10</v>
      </c>
      <c r="AZ277" s="79">
        <v>3.2759058484504913E-7</v>
      </c>
      <c r="BA277" s="79">
        <v>1.3239236111111108E-8</v>
      </c>
      <c r="BB277" s="79">
        <v>7.4199267762660613E-7</v>
      </c>
      <c r="BC277" s="79">
        <v>2.4596637377173092E-7</v>
      </c>
      <c r="BD277" s="79">
        <v>1.4121794690098267E-8</v>
      </c>
      <c r="BE277" s="79">
        <v>3.6442304421768724E-9</v>
      </c>
      <c r="BF277" s="79">
        <v>5.5433295540438732E-10</v>
      </c>
      <c r="BG277" s="79">
        <v>2.7218572845804981E-8</v>
      </c>
      <c r="BH277" s="79">
        <v>1.9920660903250157E-9</v>
      </c>
      <c r="BI277" s="79">
        <v>9.6281523998488286E-9</v>
      </c>
      <c r="BJ277" s="79">
        <v>1.7952400793650792E-6</v>
      </c>
      <c r="BK277" s="79">
        <v>6.9018561035525306E-9</v>
      </c>
      <c r="BL277" s="79">
        <v>8.4800996787603534E-10</v>
      </c>
      <c r="BM277" s="79">
        <v>-2.3918972269463347E-8</v>
      </c>
      <c r="BN277" s="79">
        <v>8.5158456160241865E-8</v>
      </c>
      <c r="BO277" s="79">
        <v>0</v>
      </c>
      <c r="BP277" s="79">
        <v>7.5393905895691621E-8</v>
      </c>
      <c r="BQ277" s="79">
        <v>0</v>
      </c>
      <c r="BR277" s="79">
        <v>1.4368277588813305E-8</v>
      </c>
      <c r="BS277" s="79">
        <v>1.0832277258125464E-8</v>
      </c>
      <c r="BT277" s="79">
        <v>0</v>
      </c>
      <c r="BU277" s="79">
        <v>-4.2349336262282725E-9</v>
      </c>
      <c r="BV277" s="79">
        <v>0</v>
      </c>
      <c r="BW277" s="79">
        <v>-7.3295753023431549E-9</v>
      </c>
      <c r="BX277" s="79">
        <v>0</v>
      </c>
      <c r="BY277" s="79">
        <v>0</v>
      </c>
      <c r="BZ277" s="79">
        <v>0</v>
      </c>
      <c r="CA277" s="79">
        <v>-3.978004535147393E-9</v>
      </c>
      <c r="CB277" s="79">
        <v>1.5796110874905519E-8</v>
      </c>
      <c r="CC277" s="79">
        <v>-1.0721908068783046E-9</v>
      </c>
      <c r="CD277" s="79">
        <v>0</v>
      </c>
      <c r="CE277" s="79">
        <v>0</v>
      </c>
      <c r="CF277" s="79">
        <v>0</v>
      </c>
      <c r="CG277" s="79">
        <v>-2.8577366780045362E-9</v>
      </c>
      <c r="CH277" s="79">
        <v>0</v>
      </c>
      <c r="CI277" s="79">
        <v>0</v>
      </c>
      <c r="CJ277" s="79">
        <v>0</v>
      </c>
      <c r="CK277" s="79">
        <v>1.5277281746031812E-10</v>
      </c>
      <c r="CL277" s="79">
        <v>-1.3511349678760391E-9</v>
      </c>
      <c r="CM277" s="79">
        <v>0</v>
      </c>
      <c r="CN277" s="79">
        <v>0</v>
      </c>
      <c r="CO277" s="79">
        <v>0</v>
      </c>
      <c r="CP277" s="79">
        <v>0</v>
      </c>
      <c r="CQ277" s="79">
        <v>2.3556528722600157E-8</v>
      </c>
      <c r="CR277" s="79">
        <v>0</v>
      </c>
      <c r="CS277" s="79">
        <v>0</v>
      </c>
      <c r="CT277" s="79">
        <v>0</v>
      </c>
      <c r="CU277" s="79">
        <v>0</v>
      </c>
      <c r="CV277" s="79">
        <v>0</v>
      </c>
      <c r="CW277" s="79">
        <v>0</v>
      </c>
      <c r="CX277" s="79">
        <v>0</v>
      </c>
      <c r="CY277" s="79">
        <v>0</v>
      </c>
      <c r="CZ277" s="79">
        <v>1.5552662745653819E-8</v>
      </c>
      <c r="DA277" s="79">
        <v>0</v>
      </c>
      <c r="DB277" s="79">
        <v>0</v>
      </c>
      <c r="DC277" s="79">
        <v>0</v>
      </c>
      <c r="DD277" s="79">
        <v>0</v>
      </c>
      <c r="DE277" s="79">
        <v>1.262454648526078E-9</v>
      </c>
    </row>
    <row r="278" spans="1:109">
      <c r="A278" s="80">
        <v>37</v>
      </c>
      <c r="B278" s="83" t="s">
        <v>61</v>
      </c>
      <c r="C278" s="204">
        <v>0.72899999999999998</v>
      </c>
      <c r="D278" s="250">
        <v>42878</v>
      </c>
      <c r="E278" s="205" t="s">
        <v>16</v>
      </c>
      <c r="F278" s="204">
        <v>90</v>
      </c>
      <c r="G278" s="204"/>
      <c r="H278" s="204"/>
      <c r="I278" s="83">
        <v>5.666666666666667</v>
      </c>
      <c r="J278" s="83">
        <v>0.44368347600000002</v>
      </c>
      <c r="K278" s="83">
        <v>2.9661442569999998</v>
      </c>
      <c r="L278" s="83">
        <v>0.641544577</v>
      </c>
      <c r="M278" s="83">
        <v>1.2741597722333333</v>
      </c>
      <c r="N278" s="83">
        <v>0.91426566433333234</v>
      </c>
      <c r="O278" s="83">
        <v>0.33</v>
      </c>
      <c r="P278" s="83">
        <v>100</v>
      </c>
      <c r="Q278" s="189">
        <v>0.82510199764982373</v>
      </c>
      <c r="R278" s="190">
        <v>0.14172078377872072</v>
      </c>
      <c r="S278" s="191">
        <v>2.7267165295730518</v>
      </c>
      <c r="T278" s="186">
        <v>-3.1646825396825398E-6</v>
      </c>
      <c r="U278" s="79">
        <v>-2.0694444444444443E-8</v>
      </c>
      <c r="V278" s="79">
        <v>8.9880952380952387E-9</v>
      </c>
      <c r="W278" s="83">
        <v>6.2301587301587307E-6</v>
      </c>
      <c r="X278" s="79">
        <v>1.648809523809524E-7</v>
      </c>
      <c r="Y278" s="79">
        <v>5.3115079365079371E-8</v>
      </c>
      <c r="Z278" s="79">
        <v>9.3849206349206367E-8</v>
      </c>
      <c r="AA278" s="79">
        <v>-6.0912698412698413E-9</v>
      </c>
      <c r="AB278" s="79">
        <v>-1.2222222222222222E-5</v>
      </c>
      <c r="AC278" s="199">
        <v>-9.8392857142857133E-8</v>
      </c>
      <c r="AD278" s="199">
        <v>5.3571428571428578E-8</v>
      </c>
      <c r="AE278" s="79">
        <v>-2.0119047619047619E-8</v>
      </c>
      <c r="AF278" s="79">
        <v>-3.8591269841269847E-9</v>
      </c>
      <c r="AG278" s="79">
        <v>-1.6011904761904764E-7</v>
      </c>
      <c r="AH278" s="199">
        <v>-4.8412698412698415E-8</v>
      </c>
      <c r="AI278" s="79">
        <v>2.2440476190476191E-7</v>
      </c>
      <c r="AJ278" s="79">
        <v>-1.1148809523809523E-7</v>
      </c>
      <c r="AK278" s="79">
        <v>-7.7976190476190485E-8</v>
      </c>
      <c r="AL278" s="79">
        <v>-1.0912698412698414E-11</v>
      </c>
      <c r="AM278" s="79">
        <v>-1.0476190476190478E-7</v>
      </c>
      <c r="AN278" s="199">
        <v>0</v>
      </c>
      <c r="AO278" s="79">
        <v>0</v>
      </c>
      <c r="AP278" s="199">
        <v>0</v>
      </c>
      <c r="AQ278" s="79">
        <v>-1.9623015873015873E-8</v>
      </c>
      <c r="AR278" s="79">
        <v>-4.3551587301587294E-8</v>
      </c>
      <c r="AS278" s="79">
        <v>-9.3087301587301602E-9</v>
      </c>
      <c r="AT278" s="79">
        <v>5.9583333333333337E-9</v>
      </c>
      <c r="AU278" s="79">
        <v>-1.0742063492063492E-7</v>
      </c>
      <c r="AV278" s="79">
        <v>-9.6686507936507945E-8</v>
      </c>
      <c r="AW278" s="79">
        <v>-1.6388888888888892E-9</v>
      </c>
      <c r="AX278" s="79">
        <v>-7.4206349206349213E-9</v>
      </c>
      <c r="AY278" s="79">
        <v>-4.0898809523809532E-9</v>
      </c>
      <c r="AZ278" s="79">
        <v>2.850198412698413E-8</v>
      </c>
      <c r="BA278" s="79">
        <v>-1.5158730158730157E-9</v>
      </c>
      <c r="BB278" s="79">
        <v>8.7499999999999996E-8</v>
      </c>
      <c r="BC278" s="79">
        <v>6.1785714285714288E-8</v>
      </c>
      <c r="BD278" s="79">
        <v>7.396825396825398E-9</v>
      </c>
      <c r="BE278" s="79">
        <v>-6.4682539682539673E-10</v>
      </c>
      <c r="BF278" s="79">
        <v>-4.2222222222222223E-9</v>
      </c>
      <c r="BG278" s="79">
        <v>-1.0305555555555555E-8</v>
      </c>
      <c r="BH278" s="79">
        <v>-1.9940476190476193E-9</v>
      </c>
      <c r="BI278" s="79">
        <v>0</v>
      </c>
      <c r="BJ278" s="79">
        <v>2.2549603174603176E-8</v>
      </c>
      <c r="BK278" s="79">
        <v>-3.8551587301587303E-9</v>
      </c>
      <c r="BL278" s="79">
        <v>-8.8948412698412698E-9</v>
      </c>
      <c r="BM278" s="79">
        <v>-1.8918650793650793E-8</v>
      </c>
      <c r="BN278" s="79">
        <v>2.3313492063492064E-8</v>
      </c>
      <c r="BO278" s="79">
        <v>0</v>
      </c>
      <c r="BP278" s="79">
        <v>1.5569444444444445E-8</v>
      </c>
      <c r="BQ278" s="79">
        <v>0</v>
      </c>
      <c r="BR278" s="79">
        <v>2.85515873015873E-9</v>
      </c>
      <c r="BS278" s="79">
        <v>-1.0853174603174603E-9</v>
      </c>
      <c r="BT278" s="79">
        <v>0</v>
      </c>
      <c r="BU278" s="79">
        <v>-9.345238095238095E-9</v>
      </c>
      <c r="BV278" s="79">
        <v>0</v>
      </c>
      <c r="BW278" s="79">
        <v>-2.0992063492063492E-8</v>
      </c>
      <c r="BX278" s="79">
        <v>0</v>
      </c>
      <c r="BY278" s="79">
        <v>0</v>
      </c>
      <c r="BZ278" s="79">
        <v>0</v>
      </c>
      <c r="CA278" s="79">
        <v>-9.0873015873015872E-9</v>
      </c>
      <c r="CB278" s="79">
        <v>0</v>
      </c>
      <c r="CC278" s="79">
        <v>-2.2480158730158731E-9</v>
      </c>
      <c r="CD278" s="79">
        <v>0</v>
      </c>
      <c r="CE278" s="79">
        <v>0</v>
      </c>
      <c r="CF278" s="79">
        <v>0</v>
      </c>
      <c r="CG278" s="79">
        <v>-7.9722222222222219E-9</v>
      </c>
      <c r="CH278" s="79">
        <v>0</v>
      </c>
      <c r="CI278" s="79">
        <v>-3.3154761904761905E-9</v>
      </c>
      <c r="CJ278" s="79">
        <v>0</v>
      </c>
      <c r="CK278" s="79">
        <v>-1.4682539682539682E-9</v>
      </c>
      <c r="CL278" s="79">
        <v>-4.9444444444444454E-9</v>
      </c>
      <c r="CM278" s="79">
        <v>0</v>
      </c>
      <c r="CN278" s="79">
        <v>0</v>
      </c>
      <c r="CO278" s="79">
        <v>0</v>
      </c>
      <c r="CP278" s="79">
        <v>0</v>
      </c>
      <c r="CQ278" s="79">
        <v>-2.2738095238095236E-9</v>
      </c>
      <c r="CR278" s="79">
        <v>0</v>
      </c>
      <c r="CS278" s="79">
        <v>0</v>
      </c>
      <c r="CT278" s="79">
        <v>0</v>
      </c>
      <c r="CU278" s="79">
        <v>0</v>
      </c>
      <c r="CV278" s="79">
        <v>0</v>
      </c>
      <c r="CW278" s="79">
        <v>0</v>
      </c>
      <c r="CX278" s="79">
        <v>0</v>
      </c>
      <c r="CY278" s="79">
        <v>0</v>
      </c>
      <c r="CZ278" s="79">
        <v>6.7658730158730162E-9</v>
      </c>
      <c r="DA278" s="79">
        <v>0</v>
      </c>
      <c r="DB278" s="79">
        <v>0</v>
      </c>
      <c r="DC278" s="79">
        <v>5.9126984126984131E-9</v>
      </c>
      <c r="DD278" s="79">
        <v>0</v>
      </c>
      <c r="DE278" s="79">
        <v>3.2043650793650795E-9</v>
      </c>
    </row>
    <row r="279" spans="1:109">
      <c r="A279" s="80">
        <v>45</v>
      </c>
      <c r="B279" s="186" t="s">
        <v>421</v>
      </c>
      <c r="C279" s="186">
        <v>0.75900000000000001</v>
      </c>
      <c r="D279" s="251">
        <v>42877</v>
      </c>
      <c r="E279" s="188" t="s">
        <v>16</v>
      </c>
      <c r="F279" s="85">
        <v>60</v>
      </c>
      <c r="G279" s="85"/>
      <c r="H279" s="85"/>
      <c r="I279" s="85">
        <v>20.67</v>
      </c>
      <c r="J279" s="79">
        <v>0.58833654400000002</v>
      </c>
      <c r="K279" s="79">
        <v>4.2641196389999996</v>
      </c>
      <c r="L279" s="79">
        <v>0.42167426000000002</v>
      </c>
      <c r="M279" s="79">
        <v>1.6834667383333333</v>
      </c>
      <c r="N279" s="79">
        <v>0.66318373099999972</v>
      </c>
      <c r="O279" s="79">
        <v>3.67</v>
      </c>
      <c r="P279" s="79">
        <v>14.67</v>
      </c>
      <c r="Q279" s="189">
        <v>2.3592734038386212</v>
      </c>
      <c r="R279" s="190">
        <v>0.6659016856738208</v>
      </c>
      <c r="S279" s="191">
        <v>7.8593932628280463</v>
      </c>
      <c r="T279" s="186">
        <v>-3.1642341494036402E-6</v>
      </c>
      <c r="U279" s="79">
        <v>2.970025109855619E-8</v>
      </c>
      <c r="V279" s="79">
        <v>6.3696641556811043E-7</v>
      </c>
      <c r="W279" s="83">
        <v>5.4927809165097308E-6</v>
      </c>
      <c r="X279" s="79">
        <v>-8.847300690521025E-8</v>
      </c>
      <c r="Y279" s="79">
        <v>3.7885475517890773E-6</v>
      </c>
      <c r="Z279" s="79">
        <v>-9.3965787821720139E-8</v>
      </c>
      <c r="AA279" s="199">
        <v>1.7576898932831134E-8</v>
      </c>
      <c r="AB279" s="79">
        <v>3.7664783427495291E-6</v>
      </c>
      <c r="AC279" s="199">
        <v>2.436440677966102E-7</v>
      </c>
      <c r="AD279" s="199">
        <v>1.0264634337727558E-6</v>
      </c>
      <c r="AE279" s="79">
        <v>6.0499058380414305E-8</v>
      </c>
      <c r="AF279" s="79">
        <v>-3.8155210295040803E-9</v>
      </c>
      <c r="AG279" s="79">
        <v>6.7933929692404257E-7</v>
      </c>
      <c r="AH279" s="199">
        <v>2.1284526051475188E-8</v>
      </c>
      <c r="AI279" s="79">
        <v>1.1011064030131827E-5</v>
      </c>
      <c r="AJ279" s="79">
        <v>-1.7376804770872569E-7</v>
      </c>
      <c r="AK279" s="79">
        <v>2.7973948524795976E-7</v>
      </c>
      <c r="AL279" s="79">
        <v>5.9684949780288768E-9</v>
      </c>
      <c r="AM279" s="79">
        <v>4.9013261142498439E-6</v>
      </c>
      <c r="AN279" s="199">
        <v>5.5143596986817323E-8</v>
      </c>
      <c r="AO279" s="79">
        <v>2.7738543628374139E-8</v>
      </c>
      <c r="AP279" s="199">
        <v>2.7463904582548646E-8</v>
      </c>
      <c r="AQ279" s="79">
        <v>5.6202919020715628E-8</v>
      </c>
      <c r="AR279" s="79">
        <v>9.1199780288763344E-8</v>
      </c>
      <c r="AS279" s="79">
        <v>7.8340787821720024E-8</v>
      </c>
      <c r="AT279" s="79">
        <v>1.6558772755806657E-7</v>
      </c>
      <c r="AU279" s="79">
        <v>7.4341884416195849E-6</v>
      </c>
      <c r="AV279" s="79">
        <v>-1.6154052887633417E-8</v>
      </c>
      <c r="AW279" s="79">
        <v>8.3311964453860668E-9</v>
      </c>
      <c r="AX279" s="79">
        <v>1.4694408741368488E-7</v>
      </c>
      <c r="AY279" s="79">
        <v>-4.6884808537350908E-9</v>
      </c>
      <c r="AZ279" s="79">
        <v>1.1930574780288764E-6</v>
      </c>
      <c r="BA279" s="79">
        <v>3.5191172316384186E-8</v>
      </c>
      <c r="BB279" s="79">
        <v>6.1597114328311371E-7</v>
      </c>
      <c r="BC279" s="79">
        <v>1.9212352283427493E-7</v>
      </c>
      <c r="BD279" s="79">
        <v>1.447297512554928E-8</v>
      </c>
      <c r="BE279" s="79">
        <v>2.7221382611424981E-9</v>
      </c>
      <c r="BF279" s="79">
        <v>6.8848330586942893E-9</v>
      </c>
      <c r="BG279" s="79">
        <v>5.4294346359070926E-8</v>
      </c>
      <c r="BH279" s="79">
        <v>1.0870109070935344E-8</v>
      </c>
      <c r="BI279" s="79">
        <v>1.3109822857815444E-8</v>
      </c>
      <c r="BJ279" s="79">
        <v>7.7082664391086009E-6</v>
      </c>
      <c r="BK279" s="79">
        <v>3.187670668549906E-8</v>
      </c>
      <c r="BL279" s="79">
        <v>2.6888686833019468E-8</v>
      </c>
      <c r="BM279" s="79">
        <v>-1.6315326231952292E-8</v>
      </c>
      <c r="BN279" s="79">
        <v>6.7141907956685505E-8</v>
      </c>
      <c r="BO279" s="79">
        <v>0</v>
      </c>
      <c r="BP279" s="79">
        <v>5.8363253295668559E-8</v>
      </c>
      <c r="BQ279" s="79">
        <v>0</v>
      </c>
      <c r="BR279" s="79">
        <v>1.2171971123666045E-8</v>
      </c>
      <c r="BS279" s="79">
        <v>2.205163939893283E-8</v>
      </c>
      <c r="BT279" s="79">
        <v>0</v>
      </c>
      <c r="BU279" s="79">
        <v>-1.0172689108600139E-9</v>
      </c>
      <c r="BV279" s="79">
        <v>0</v>
      </c>
      <c r="BW279" s="79">
        <v>5.5117212021343415E-9</v>
      </c>
      <c r="BX279" s="79">
        <v>0</v>
      </c>
      <c r="BY279" s="79">
        <v>0</v>
      </c>
      <c r="BZ279" s="79">
        <v>0</v>
      </c>
      <c r="CA279" s="79">
        <v>-1.1700721908348954E-9</v>
      </c>
      <c r="CB279" s="79">
        <v>1.3047646735718768E-8</v>
      </c>
      <c r="CC279" s="79">
        <v>-6.6939834431889396E-10</v>
      </c>
      <c r="CD279" s="79">
        <v>0</v>
      </c>
      <c r="CE279" s="79">
        <v>0</v>
      </c>
      <c r="CF279" s="79">
        <v>0</v>
      </c>
      <c r="CG279" s="79">
        <v>-1.2714712806026363E-9</v>
      </c>
      <c r="CH279" s="79">
        <v>0</v>
      </c>
      <c r="CI279" s="79">
        <v>0</v>
      </c>
      <c r="CJ279" s="79">
        <v>0</v>
      </c>
      <c r="CK279" s="79">
        <v>-9.4907995919646155E-11</v>
      </c>
      <c r="CL279" s="79">
        <v>-1.8776561519146134E-10</v>
      </c>
      <c r="CM279" s="79">
        <v>0</v>
      </c>
      <c r="CN279" s="79">
        <v>0</v>
      </c>
      <c r="CO279" s="79">
        <v>0</v>
      </c>
      <c r="CP279" s="79">
        <v>0</v>
      </c>
      <c r="CQ279" s="79">
        <v>1.9401944248273697E-7</v>
      </c>
      <c r="CR279" s="79">
        <v>0</v>
      </c>
      <c r="CS279" s="79">
        <v>0</v>
      </c>
      <c r="CT279" s="79">
        <v>0</v>
      </c>
      <c r="CU279" s="79">
        <v>0</v>
      </c>
      <c r="CV279" s="79">
        <v>0</v>
      </c>
      <c r="CW279" s="79">
        <v>0</v>
      </c>
      <c r="CX279" s="79">
        <v>0</v>
      </c>
      <c r="CY279" s="79">
        <v>0</v>
      </c>
      <c r="CZ279" s="79">
        <v>1.6413171884808533E-8</v>
      </c>
      <c r="DA279" s="79">
        <v>0</v>
      </c>
      <c r="DB279" s="79">
        <v>0</v>
      </c>
      <c r="DC279" s="79">
        <v>0</v>
      </c>
      <c r="DD279" s="79">
        <v>0</v>
      </c>
      <c r="DE279" s="79">
        <v>1.0949068188951684E-9</v>
      </c>
    </row>
    <row r="280" spans="1:109">
      <c r="A280" s="80">
        <v>33</v>
      </c>
      <c r="B280" s="204" t="s">
        <v>403</v>
      </c>
      <c r="C280" s="204">
        <v>0.74199999999999999</v>
      </c>
      <c r="D280" s="250">
        <v>42877</v>
      </c>
      <c r="E280" s="205" t="s">
        <v>16</v>
      </c>
      <c r="F280" s="77">
        <v>100</v>
      </c>
      <c r="G280" s="77"/>
      <c r="H280" s="77"/>
      <c r="I280" s="77">
        <v>17</v>
      </c>
      <c r="J280" s="83">
        <v>0.90495901599999995</v>
      </c>
      <c r="K280" s="83">
        <v>4.9253379969999997</v>
      </c>
      <c r="L280" s="83">
        <v>0.46987865099999998</v>
      </c>
      <c r="M280" s="83">
        <v>0.90900204023333331</v>
      </c>
      <c r="N280" s="83">
        <v>0.92145533066666629</v>
      </c>
      <c r="O280" s="83">
        <v>10</v>
      </c>
      <c r="P280" s="83">
        <v>46</v>
      </c>
      <c r="Q280" s="189">
        <v>1.9175414806110458</v>
      </c>
      <c r="R280" s="190">
        <v>0.53436085653936782</v>
      </c>
      <c r="S280" s="191">
        <v>6.4351710536623576</v>
      </c>
      <c r="T280" s="186">
        <v>-3.161715340718363E-6</v>
      </c>
      <c r="U280" s="79">
        <v>-1.277693856998993E-8</v>
      </c>
      <c r="V280" s="79">
        <v>1.0928583417254111E-7</v>
      </c>
      <c r="W280" s="83">
        <v>5.3079892581403157E-6</v>
      </c>
      <c r="X280" s="79">
        <v>8.2032561262168595E-8</v>
      </c>
      <c r="Y280" s="79">
        <v>1.1005161127895267E-6</v>
      </c>
      <c r="Z280" s="79">
        <v>-3.6505538771399696E-8</v>
      </c>
      <c r="AA280" s="79">
        <v>5.2660288687479095E-9</v>
      </c>
      <c r="AB280" s="79">
        <v>3.0001678415575694E-6</v>
      </c>
      <c r="AC280" s="79">
        <v>2.2469788519637471E-7</v>
      </c>
      <c r="AD280" s="79">
        <v>8.6113209130580732E-7</v>
      </c>
      <c r="AE280" s="79">
        <v>2.2721550855991927E-8</v>
      </c>
      <c r="AF280" s="79">
        <v>-4.0806478684122187E-9</v>
      </c>
      <c r="AG280" s="79">
        <v>2.97499160792212E-7</v>
      </c>
      <c r="AH280" s="79">
        <v>-1.6175730110775408E-8</v>
      </c>
      <c r="AI280" s="79">
        <v>4.7247398455857668E-6</v>
      </c>
      <c r="AJ280" s="79">
        <v>-1.5011329305135954E-7</v>
      </c>
      <c r="AK280" s="79">
        <v>7.1122860020141004E-8</v>
      </c>
      <c r="AL280" s="79">
        <v>8.2284323598522997E-10</v>
      </c>
      <c r="AM280" s="79">
        <v>6.2583920778784846E-7</v>
      </c>
      <c r="AN280" s="199">
        <v>-5.612202081235314E-8</v>
      </c>
      <c r="AO280" s="79">
        <v>8.5704095334004693E-9</v>
      </c>
      <c r="AP280" s="79">
        <v>8.2892749244713002E-9</v>
      </c>
      <c r="AQ280" s="79">
        <v>6.8940919771735483E-8</v>
      </c>
      <c r="AR280" s="79">
        <v>7.6556730446458548E-8</v>
      </c>
      <c r="AS280" s="79">
        <v>6.3055975159449486E-8</v>
      </c>
      <c r="AT280" s="79">
        <v>1.2862957368244377E-7</v>
      </c>
      <c r="AU280" s="83">
        <v>2.9215328130245053E-6</v>
      </c>
      <c r="AV280" s="83">
        <v>-4.4608635448137014E-8</v>
      </c>
      <c r="AW280" s="83">
        <v>3.2870449395770385E-9</v>
      </c>
      <c r="AX280" s="83">
        <v>8.0805345753608597E-8</v>
      </c>
      <c r="AY280" s="83">
        <v>-4.6450421701913387E-9</v>
      </c>
      <c r="AZ280" s="83">
        <v>9.6500602131587786E-7</v>
      </c>
      <c r="BA280" s="83">
        <v>2.2526661631419945E-8</v>
      </c>
      <c r="BB280" s="83">
        <v>5.9517193269553536E-7</v>
      </c>
      <c r="BC280" s="83">
        <v>2.4687483215844237E-7</v>
      </c>
      <c r="BD280" s="83">
        <v>1.5420369251426656E-8</v>
      </c>
      <c r="BE280" s="83">
        <v>7.0909965592480697E-9</v>
      </c>
      <c r="BF280" s="83">
        <v>5.9138540617656953E-9</v>
      </c>
      <c r="BG280" s="83">
        <v>7.2432580144343741E-8</v>
      </c>
      <c r="BH280" s="83">
        <v>1.7373743286337696E-8</v>
      </c>
      <c r="BI280" s="83">
        <v>1.4541229229607249E-8</v>
      </c>
      <c r="BJ280" s="83">
        <v>5.0103468026183276E-6</v>
      </c>
      <c r="BK280" s="83">
        <v>1.9555591221886539E-8</v>
      </c>
      <c r="BL280" s="83">
        <v>1.4222625041960388E-8</v>
      </c>
      <c r="BM280" s="83">
        <v>-1.8583427324605573E-8</v>
      </c>
      <c r="BN280" s="83">
        <v>8.2735666330983524E-8</v>
      </c>
      <c r="BO280" s="83">
        <v>0</v>
      </c>
      <c r="BP280" s="83">
        <v>7.3374928667338028E-8</v>
      </c>
      <c r="BQ280" s="83">
        <v>0</v>
      </c>
      <c r="BR280" s="83">
        <v>1.4159325696542469E-8</v>
      </c>
      <c r="BS280" s="83">
        <v>2.838028302282645E-8</v>
      </c>
      <c r="BT280" s="83">
        <v>0</v>
      </c>
      <c r="BU280" s="83">
        <v>-2.2876028029540157E-9</v>
      </c>
      <c r="BV280" s="83">
        <v>0</v>
      </c>
      <c r="BW280" s="83">
        <v>-3.9661253776435001E-9</v>
      </c>
      <c r="BX280" s="83">
        <v>0</v>
      </c>
      <c r="BY280" s="83">
        <v>0</v>
      </c>
      <c r="BZ280" s="83">
        <v>0</v>
      </c>
      <c r="CA280" s="83">
        <v>-2.4658274588788127E-9</v>
      </c>
      <c r="CB280" s="83">
        <v>1.3684108761329307E-8</v>
      </c>
      <c r="CC280" s="83">
        <v>-2.5843865391070694E-10</v>
      </c>
      <c r="CD280" s="83">
        <v>0</v>
      </c>
      <c r="CE280" s="83">
        <v>0</v>
      </c>
      <c r="CF280" s="83">
        <v>0</v>
      </c>
      <c r="CG280" s="83">
        <v>-2.0724414652567984E-9</v>
      </c>
      <c r="CH280" s="83">
        <v>0</v>
      </c>
      <c r="CI280" s="83">
        <v>0</v>
      </c>
      <c r="CJ280" s="83">
        <v>0</v>
      </c>
      <c r="CK280" s="83">
        <v>-2.0536002014098654E-10</v>
      </c>
      <c r="CL280" s="83">
        <v>-5.6588997985901359E-10</v>
      </c>
      <c r="CM280" s="83">
        <v>0</v>
      </c>
      <c r="CN280" s="79">
        <v>0</v>
      </c>
      <c r="CO280" s="83">
        <v>0</v>
      </c>
      <c r="CP280" s="83">
        <v>0</v>
      </c>
      <c r="CQ280" s="83">
        <v>2.332612726586103E-7</v>
      </c>
      <c r="CR280" s="83">
        <v>0</v>
      </c>
      <c r="CS280" s="83">
        <v>0</v>
      </c>
      <c r="CT280" s="83">
        <v>0</v>
      </c>
      <c r="CU280" s="83">
        <v>0</v>
      </c>
      <c r="CV280" s="83">
        <v>0</v>
      </c>
      <c r="CW280" s="83">
        <v>0</v>
      </c>
      <c r="CX280" s="83">
        <v>0</v>
      </c>
      <c r="CY280" s="83">
        <v>0</v>
      </c>
      <c r="CZ280" s="83">
        <v>2.6235496391406506E-8</v>
      </c>
      <c r="DA280" s="83">
        <v>0</v>
      </c>
      <c r="DB280" s="83">
        <v>0</v>
      </c>
      <c r="DC280" s="83">
        <v>0</v>
      </c>
      <c r="DD280" s="83">
        <v>0</v>
      </c>
      <c r="DE280" s="83">
        <v>1.7231619251426668E-9</v>
      </c>
    </row>
    <row r="281" spans="1:109">
      <c r="A281" s="80">
        <v>35</v>
      </c>
      <c r="B281" s="83" t="s">
        <v>57</v>
      </c>
      <c r="C281" s="204">
        <v>0.755</v>
      </c>
      <c r="D281" s="250">
        <v>42878</v>
      </c>
      <c r="E281" s="205" t="s">
        <v>26</v>
      </c>
      <c r="F281" s="204">
        <v>10</v>
      </c>
      <c r="G281" s="204"/>
      <c r="H281" s="204"/>
      <c r="I281" s="83">
        <v>2</v>
      </c>
      <c r="J281" s="83">
        <v>0.59948145200000003</v>
      </c>
      <c r="K281" s="83">
        <v>5.8648685010000001</v>
      </c>
      <c r="L281" s="83">
        <v>0.21991982199999999</v>
      </c>
      <c r="M281" s="83">
        <v>1.2582767202</v>
      </c>
      <c r="N281" s="83">
        <v>1.1109358006666665</v>
      </c>
      <c r="O281" s="83">
        <v>2.67</v>
      </c>
      <c r="P281" s="83">
        <v>13</v>
      </c>
      <c r="Q281" s="189">
        <v>0.97822338425381905</v>
      </c>
      <c r="R281" s="190">
        <v>0.21492329707728469</v>
      </c>
      <c r="S281" s="191">
        <v>4.0666722287504893</v>
      </c>
      <c r="T281" s="186">
        <v>-3.099173553719009E-6</v>
      </c>
      <c r="U281" s="79">
        <v>-7.1548821548821563E-9</v>
      </c>
      <c r="V281" s="79">
        <v>1.0185185185185187E-7</v>
      </c>
      <c r="W281" s="83">
        <v>5.3948576675849403E-6</v>
      </c>
      <c r="X281" s="79">
        <v>1.2128864401591676E-7</v>
      </c>
      <c r="Y281" s="79">
        <v>-4.5091062136516694E-8</v>
      </c>
      <c r="Z281" s="79">
        <v>-7.2696663605754515E-8</v>
      </c>
      <c r="AA281" s="199">
        <v>8.3027242118151217E-9</v>
      </c>
      <c r="AB281" s="79">
        <v>4.170492806856444E-6</v>
      </c>
      <c r="AC281" s="79">
        <v>6.5981787572696683E-7</v>
      </c>
      <c r="AD281" s="79">
        <v>2.6334366391184576E-6</v>
      </c>
      <c r="AE281" s="79">
        <v>1.1820860116314664E-7</v>
      </c>
      <c r="AF281" s="79">
        <v>-3.7209213345576989E-9</v>
      </c>
      <c r="AG281" s="79">
        <v>4.1207529843893487E-7</v>
      </c>
      <c r="AH281" s="79">
        <v>-1.0961891643709826E-8</v>
      </c>
      <c r="AI281" s="79">
        <v>1.4131848790939702E-5</v>
      </c>
      <c r="AJ281" s="79">
        <v>-1.991697275788185E-7</v>
      </c>
      <c r="AK281" s="79">
        <v>3.5372666054484239E-7</v>
      </c>
      <c r="AL281" s="79">
        <v>8.8221227425772896E-9</v>
      </c>
      <c r="AM281" s="79">
        <v>-1.2262779308233856E-7</v>
      </c>
      <c r="AN281" s="199">
        <v>0</v>
      </c>
      <c r="AO281" s="79">
        <v>0</v>
      </c>
      <c r="AP281" s="79">
        <v>0</v>
      </c>
      <c r="AQ281" s="79">
        <v>-1.6662840526476892E-8</v>
      </c>
      <c r="AR281" s="79">
        <v>4.0413605754514851E-7</v>
      </c>
      <c r="AS281" s="79">
        <v>2.731768441995715E-7</v>
      </c>
      <c r="AT281" s="79">
        <v>3.9313590449954091E-7</v>
      </c>
      <c r="AU281" s="79">
        <v>1.4515419344964802E-6</v>
      </c>
      <c r="AV281" s="79">
        <v>-7.0400979491888589E-8</v>
      </c>
      <c r="AW281" s="79">
        <v>6.3437404346495259E-9</v>
      </c>
      <c r="AX281" s="79">
        <v>2.5692531374349556E-8</v>
      </c>
      <c r="AY281" s="79">
        <v>-4.5722375267829816E-9</v>
      </c>
      <c r="AZ281" s="79">
        <v>3.2161290939700031E-6</v>
      </c>
      <c r="BA281" s="79">
        <v>7.1654040404040421E-8</v>
      </c>
      <c r="BB281" s="79">
        <v>4.3780609121518224E-7</v>
      </c>
      <c r="BC281" s="79">
        <v>1.6655188246097337E-7</v>
      </c>
      <c r="BD281" s="79">
        <v>1.1912687480869301E-8</v>
      </c>
      <c r="BE281" s="79">
        <v>3.9677073767982858E-9</v>
      </c>
      <c r="BF281" s="79">
        <v>9.0172558922558925E-8</v>
      </c>
      <c r="BG281" s="79">
        <v>1.9354530149984699E-7</v>
      </c>
      <c r="BH281" s="79">
        <v>4.375191307009489E-8</v>
      </c>
      <c r="BI281" s="79">
        <v>0</v>
      </c>
      <c r="BJ281" s="79">
        <v>1.7723035277012549E-5</v>
      </c>
      <c r="BK281" s="79">
        <v>8.619337312519131E-8</v>
      </c>
      <c r="BL281" s="79">
        <v>8.1276782981328443E-8</v>
      </c>
      <c r="BM281" s="79">
        <v>-1.2823308846036121E-8</v>
      </c>
      <c r="BN281" s="79">
        <v>6.3743495561677393E-8</v>
      </c>
      <c r="BO281" s="79">
        <v>0</v>
      </c>
      <c r="BP281" s="79">
        <v>5.0610269360269368E-8</v>
      </c>
      <c r="BQ281" s="79">
        <v>0</v>
      </c>
      <c r="BR281" s="79">
        <v>2.0221150902969085E-8</v>
      </c>
      <c r="BS281" s="79">
        <v>7.7536730945821872E-8</v>
      </c>
      <c r="BT281" s="79">
        <v>0</v>
      </c>
      <c r="BU281" s="79">
        <v>1.7887205387205391E-9</v>
      </c>
      <c r="BV281" s="79">
        <v>0</v>
      </c>
      <c r="BW281" s="79">
        <v>-9.1253443526170807E-9</v>
      </c>
      <c r="BX281" s="79">
        <v>0</v>
      </c>
      <c r="BY281" s="79">
        <v>0</v>
      </c>
      <c r="BZ281" s="79">
        <v>0</v>
      </c>
      <c r="CA281" s="79">
        <v>-4.9548515457606375E-9</v>
      </c>
      <c r="CB281" s="79">
        <v>0</v>
      </c>
      <c r="CC281" s="79">
        <v>-1.2588001224364861E-9</v>
      </c>
      <c r="CD281" s="79">
        <v>0</v>
      </c>
      <c r="CE281" s="79">
        <v>0</v>
      </c>
      <c r="CF281" s="79">
        <v>0</v>
      </c>
      <c r="CG281" s="79">
        <v>-5.2590296908478724E-9</v>
      </c>
      <c r="CH281" s="79">
        <v>0</v>
      </c>
      <c r="CI281" s="79">
        <v>-2.5730792776247327E-9</v>
      </c>
      <c r="CJ281" s="79">
        <v>0</v>
      </c>
      <c r="CK281" s="79">
        <v>-9.8714416896235086E-10</v>
      </c>
      <c r="CL281" s="79">
        <v>-9.9670951943679226E-10</v>
      </c>
      <c r="CM281" s="79">
        <v>0</v>
      </c>
      <c r="CN281" s="79">
        <v>0</v>
      </c>
      <c r="CO281" s="79">
        <v>0</v>
      </c>
      <c r="CP281" s="79">
        <v>0</v>
      </c>
      <c r="CQ281" s="79">
        <v>5.9247780838689934E-9</v>
      </c>
      <c r="CR281" s="79">
        <v>0</v>
      </c>
      <c r="CS281" s="79">
        <v>0</v>
      </c>
      <c r="CT281" s="79">
        <v>0</v>
      </c>
      <c r="CU281" s="79">
        <v>0</v>
      </c>
      <c r="CV281" s="79">
        <v>0</v>
      </c>
      <c r="CW281" s="79">
        <v>0</v>
      </c>
      <c r="CX281" s="79">
        <v>0</v>
      </c>
      <c r="CY281" s="79">
        <v>0</v>
      </c>
      <c r="CZ281" s="79">
        <v>2.2631619222528315E-8</v>
      </c>
      <c r="DA281" s="79">
        <v>0</v>
      </c>
      <c r="DB281" s="79">
        <v>0</v>
      </c>
      <c r="DC281" s="79">
        <v>1.412228344046526E-8</v>
      </c>
      <c r="DD281" s="79">
        <v>0</v>
      </c>
      <c r="DE281" s="79">
        <v>2.7318640955004598E-9</v>
      </c>
    </row>
    <row r="282" spans="1:109">
      <c r="A282" s="80">
        <v>35</v>
      </c>
      <c r="B282" s="186" t="s">
        <v>501</v>
      </c>
      <c r="C282" s="186">
        <v>0.75</v>
      </c>
      <c r="D282" s="246">
        <v>42878</v>
      </c>
      <c r="E282" s="188" t="s">
        <v>26</v>
      </c>
      <c r="F282" s="85">
        <v>100</v>
      </c>
      <c r="G282" s="85">
        <v>1.5</v>
      </c>
      <c r="H282" s="85">
        <v>15</v>
      </c>
      <c r="I282" s="85"/>
      <c r="J282" s="79">
        <v>0.94489957349999998</v>
      </c>
      <c r="K282" s="79">
        <v>6.0294836439999999</v>
      </c>
      <c r="L282" s="79">
        <v>0.32495497449999999</v>
      </c>
      <c r="M282" s="79">
        <v>1.5849767942166668</v>
      </c>
      <c r="N282" s="79">
        <v>1.3936833398333333</v>
      </c>
      <c r="O282" s="79">
        <v>3.83</v>
      </c>
      <c r="P282" s="79">
        <v>29.67</v>
      </c>
      <c r="Q282" s="189">
        <v>1.488378965922444</v>
      </c>
      <c r="R282" s="190">
        <v>0.31272257287686706</v>
      </c>
      <c r="S282" s="191">
        <v>5.2212941637289463</v>
      </c>
      <c r="T282" s="186">
        <v>-3.0975628216772642E-6</v>
      </c>
      <c r="U282" s="79">
        <v>-1.2564335452618827E-8</v>
      </c>
      <c r="V282" s="79">
        <v>-1.8524825915834094E-8</v>
      </c>
      <c r="W282" s="83">
        <v>6.1118679987889799E-6</v>
      </c>
      <c r="X282" s="79">
        <v>9.8206176203451374E-8</v>
      </c>
      <c r="Y282" s="79">
        <v>2.9140175597941284E-8</v>
      </c>
      <c r="Z282" s="79">
        <v>1.1542537087496474E-8</v>
      </c>
      <c r="AA282" s="199">
        <v>-6.0929458068422491E-9</v>
      </c>
      <c r="AB282" s="79">
        <v>-6.0740236148955494E-6</v>
      </c>
      <c r="AC282" s="199">
        <v>-3.8658038147138954E-8</v>
      </c>
      <c r="AD282" s="199">
        <v>9.7979109900090845E-8</v>
      </c>
      <c r="AE282" s="79">
        <v>-1.6140629730547993E-8</v>
      </c>
      <c r="AF282" s="79">
        <v>-3.6803663336360885E-9</v>
      </c>
      <c r="AG282" s="79">
        <v>-1.4664698758704207E-7</v>
      </c>
      <c r="AH282" s="199">
        <v>-3.9736603088101686E-8</v>
      </c>
      <c r="AI282" s="79">
        <v>1.5856796851347265E-7</v>
      </c>
      <c r="AJ282" s="79">
        <v>-1.0865122615803817E-7</v>
      </c>
      <c r="AK282" s="79">
        <v>-6.9236300333030566E-8</v>
      </c>
      <c r="AL282" s="79">
        <v>-1.0407205570693311E-11</v>
      </c>
      <c r="AM282" s="79">
        <v>-1.5383742052679384E-7</v>
      </c>
      <c r="AN282" s="199">
        <v>0</v>
      </c>
      <c r="AO282" s="79">
        <v>0</v>
      </c>
      <c r="AP282" s="199">
        <v>0</v>
      </c>
      <c r="AQ282" s="79">
        <v>-2.1665909778988793E-8</v>
      </c>
      <c r="AR282" s="79">
        <v>-3.1051316984559492E-8</v>
      </c>
      <c r="AS282" s="79">
        <v>-7.1319633666363918E-9</v>
      </c>
      <c r="AT282" s="79">
        <v>8.2500756887677827E-9</v>
      </c>
      <c r="AU282" s="79">
        <v>-7.5802300938540692E-8</v>
      </c>
      <c r="AV282" s="79">
        <v>-9.1640175597941301E-8</v>
      </c>
      <c r="AW282" s="79">
        <v>-4.0115046927036002E-9</v>
      </c>
      <c r="AX282" s="79">
        <v>-3.0275507114744619E-10</v>
      </c>
      <c r="AY282" s="79">
        <v>-4.3759461095973357E-9</v>
      </c>
      <c r="AZ282" s="79">
        <v>6.3682636996669687E-8</v>
      </c>
      <c r="BA282" s="79">
        <v>-1.4494399031183773E-9</v>
      </c>
      <c r="BB282" s="79">
        <v>7.3115349682107187E-8</v>
      </c>
      <c r="BC282" s="79">
        <v>5.6198910081743878E-8</v>
      </c>
      <c r="BD282" s="79">
        <v>6.0437481077808059E-9</v>
      </c>
      <c r="BE282" s="79">
        <v>-8.8745080230093741E-10</v>
      </c>
      <c r="BF282" s="79">
        <v>-3.9641992128368139E-9</v>
      </c>
      <c r="BG282" s="79">
        <v>4.6151226158038114E-9</v>
      </c>
      <c r="BH282" s="79">
        <v>3.8222827732364505E-10</v>
      </c>
      <c r="BI282" s="79">
        <v>0</v>
      </c>
      <c r="BJ282" s="79">
        <v>2.6897895852255527E-8</v>
      </c>
      <c r="BK282" s="79">
        <v>-2.0019679079624588E-9</v>
      </c>
      <c r="BL282" s="79">
        <v>-6.8100968816227679E-9</v>
      </c>
      <c r="BM282" s="79">
        <v>0</v>
      </c>
      <c r="BN282" s="79">
        <v>-1.9469043293975176E-8</v>
      </c>
      <c r="BO282" s="79">
        <v>0</v>
      </c>
      <c r="BP282" s="79">
        <v>2.1192854980320913E-8</v>
      </c>
      <c r="BQ282" s="79">
        <v>0</v>
      </c>
      <c r="BR282" s="79">
        <v>1.6093324250681202E-8</v>
      </c>
      <c r="BS282" s="79">
        <v>5.2206327580986967E-9</v>
      </c>
      <c r="BT282" s="79">
        <v>0</v>
      </c>
      <c r="BU282" s="79">
        <v>2.6207235846200426E-9</v>
      </c>
      <c r="BV282" s="79">
        <v>-7.8583863154707861E-9</v>
      </c>
      <c r="BW282" s="79">
        <v>-1.8564562518922189E-8</v>
      </c>
      <c r="BX282" s="79">
        <v>-7.0579775961247305E-9</v>
      </c>
      <c r="BY282" s="79">
        <v>0</v>
      </c>
      <c r="BZ282" s="79">
        <v>0</v>
      </c>
      <c r="CA282" s="79">
        <v>0</v>
      </c>
      <c r="CB282" s="79">
        <v>0</v>
      </c>
      <c r="CC282" s="79">
        <v>-2.2233575537390261E-9</v>
      </c>
      <c r="CD282" s="79">
        <v>0</v>
      </c>
      <c r="CE282" s="79">
        <v>0</v>
      </c>
      <c r="CF282" s="79">
        <v>0</v>
      </c>
      <c r="CG282" s="79">
        <v>-7.0413260672116256E-9</v>
      </c>
      <c r="CH282" s="79">
        <v>0</v>
      </c>
      <c r="CI282" s="79">
        <v>-2.8932031486527396E-9</v>
      </c>
      <c r="CJ282" s="79">
        <v>0</v>
      </c>
      <c r="CK282" s="79">
        <v>-6.4903118377232716E-10</v>
      </c>
      <c r="CL282" s="79">
        <v>-3.8071450196790806E-9</v>
      </c>
      <c r="CM282" s="79">
        <v>0</v>
      </c>
      <c r="CN282" s="79">
        <v>0</v>
      </c>
      <c r="CO282" s="79">
        <v>0</v>
      </c>
      <c r="CP282" s="79">
        <v>0</v>
      </c>
      <c r="CQ282" s="79">
        <v>6.1913412049651833E-9</v>
      </c>
      <c r="CR282" s="79">
        <v>0</v>
      </c>
      <c r="CS282" s="79">
        <v>0</v>
      </c>
      <c r="CT282" s="79">
        <v>0</v>
      </c>
      <c r="CU282" s="79">
        <v>0</v>
      </c>
      <c r="CV282" s="79">
        <v>0</v>
      </c>
      <c r="CW282" s="79">
        <v>0</v>
      </c>
      <c r="CX282" s="79">
        <v>0</v>
      </c>
      <c r="CY282" s="79">
        <v>0</v>
      </c>
      <c r="CZ282" s="79">
        <v>4.6699969724492877E-9</v>
      </c>
      <c r="DA282" s="79">
        <v>0</v>
      </c>
      <c r="DB282" s="79">
        <v>0</v>
      </c>
      <c r="DC282" s="79">
        <v>5.2319860732667268E-9</v>
      </c>
      <c r="DD282" s="79">
        <v>0</v>
      </c>
      <c r="DE282" s="79">
        <v>2.9424008477142009E-9</v>
      </c>
    </row>
    <row r="283" spans="1:109">
      <c r="A283" s="80">
        <v>6</v>
      </c>
      <c r="B283" s="186" t="s">
        <v>787</v>
      </c>
      <c r="C283" s="186">
        <v>0.76</v>
      </c>
      <c r="D283" s="246">
        <v>42884</v>
      </c>
      <c r="E283" s="188" t="s">
        <v>16</v>
      </c>
      <c r="F283" s="85">
        <v>90</v>
      </c>
      <c r="G283" s="85"/>
      <c r="H283" s="85"/>
      <c r="I283" s="85">
        <v>20</v>
      </c>
      <c r="J283" s="79">
        <v>0.501373081</v>
      </c>
      <c r="K283" s="79">
        <v>3.3019887450000001</v>
      </c>
      <c r="L283" s="79">
        <v>0.583428375</v>
      </c>
      <c r="M283" s="79">
        <v>1.8807336158333332</v>
      </c>
      <c r="N283" s="79">
        <v>1.3847959073333327</v>
      </c>
      <c r="O283" s="79">
        <v>1</v>
      </c>
      <c r="P283" s="79">
        <v>100</v>
      </c>
      <c r="Q283" s="189">
        <v>1.375385742264003</v>
      </c>
      <c r="R283" s="190">
        <v>0.35579763076825355</v>
      </c>
      <c r="S283" s="191">
        <v>4.4175795534665099</v>
      </c>
      <c r="T283" s="186">
        <v>-3.0657626130067074E-6</v>
      </c>
      <c r="U283" s="83">
        <v>-1.7142388451443564E-8</v>
      </c>
      <c r="V283" s="79">
        <v>-3.6162146398366845E-8</v>
      </c>
      <c r="W283" s="83">
        <v>-3.6818314377369581E-6</v>
      </c>
      <c r="X283" s="79">
        <v>-6.5161125692622124E-8</v>
      </c>
      <c r="Y283" s="79">
        <v>-2.2291484397783606E-8</v>
      </c>
      <c r="Z283" s="79">
        <v>-1.6622922134733156E-7</v>
      </c>
      <c r="AA283" s="199">
        <v>-1.5492855059784189E-9</v>
      </c>
      <c r="AB283" s="79">
        <v>1.2758821813939883E-6</v>
      </c>
      <c r="AC283" s="79">
        <v>1.12733304170312E-7</v>
      </c>
      <c r="AD283" s="79">
        <v>2.4493292505103536E-7</v>
      </c>
      <c r="AE283" s="79">
        <v>-4.2924321959755034E-9</v>
      </c>
      <c r="AF283" s="79">
        <v>0</v>
      </c>
      <c r="AG283" s="79">
        <v>-5.9419655876348564E-8</v>
      </c>
      <c r="AH283" s="79">
        <v>-4.0655074365704244E-8</v>
      </c>
      <c r="AI283" s="79">
        <v>5.7059273840769909E-7</v>
      </c>
      <c r="AJ283" s="79">
        <v>-7.9378098571012024E-8</v>
      </c>
      <c r="AK283" s="79">
        <v>-7.2087343248760569E-8</v>
      </c>
      <c r="AL283" s="79">
        <v>0</v>
      </c>
      <c r="AM283" s="79">
        <v>-1.4636191309419642E-7</v>
      </c>
      <c r="AN283" s="199">
        <v>-2.1872265966754146E-9</v>
      </c>
      <c r="AO283" s="79">
        <v>-1.2522783610382036E-9</v>
      </c>
      <c r="AP283" s="79">
        <v>-1.0298191892680089E-8</v>
      </c>
      <c r="AQ283" s="79">
        <v>0</v>
      </c>
      <c r="AR283" s="79">
        <v>-8.6213181685622601E-8</v>
      </c>
      <c r="AS283" s="79">
        <v>-2.5462962962962937E-9</v>
      </c>
      <c r="AT283" s="79">
        <v>1.6046041119860017E-6</v>
      </c>
      <c r="AU283" s="79">
        <v>0</v>
      </c>
      <c r="AV283" s="79">
        <v>-1.1893044619422587E-7</v>
      </c>
      <c r="AW283" s="79">
        <v>-2.396835812190143E-9</v>
      </c>
      <c r="AX283" s="79">
        <v>1.963947214931467E-8</v>
      </c>
      <c r="AY283" s="79">
        <v>1.1497976815398074E-8</v>
      </c>
      <c r="AZ283" s="79">
        <v>1.2968431029454652E-7</v>
      </c>
      <c r="BA283" s="79">
        <v>3.7365121026538359E-9</v>
      </c>
      <c r="BB283" s="79">
        <v>-2.1669947506561676E-7</v>
      </c>
      <c r="BC283" s="79">
        <v>5.9255613881598102E-8</v>
      </c>
      <c r="BD283" s="79">
        <v>5.2201808107319938E-9</v>
      </c>
      <c r="BE283" s="79">
        <v>6.3702974628171452E-10</v>
      </c>
      <c r="BF283" s="79">
        <v>-3.4385024788568074E-9</v>
      </c>
      <c r="BG283" s="79">
        <v>4.1885389326334222E-8</v>
      </c>
      <c r="BH283" s="79">
        <v>-7.3226523767862387E-9</v>
      </c>
      <c r="BI283" s="79">
        <v>-1.1027267424905235E-9</v>
      </c>
      <c r="BJ283" s="79">
        <v>3.8367599883347909E-7</v>
      </c>
      <c r="BK283" s="79">
        <v>2.8616214639836569E-10</v>
      </c>
      <c r="BL283" s="79">
        <v>1.2212015164771243E-10</v>
      </c>
      <c r="BM283" s="79">
        <v>0</v>
      </c>
      <c r="BN283" s="79">
        <v>5.92373869932926E-9</v>
      </c>
      <c r="BO283" s="79">
        <v>0</v>
      </c>
      <c r="BP283" s="79">
        <v>1.40356153397492E-8</v>
      </c>
      <c r="BQ283" s="79">
        <v>0</v>
      </c>
      <c r="BR283" s="79">
        <v>-1.7224409448819129E-10</v>
      </c>
      <c r="BS283" s="79">
        <v>6.5279600466608343E-9</v>
      </c>
      <c r="BT283" s="79">
        <v>0</v>
      </c>
      <c r="BU283" s="79">
        <v>-1.8787365121026541E-8</v>
      </c>
      <c r="BV283" s="79">
        <v>-9.9518810148731372E-10</v>
      </c>
      <c r="BW283" s="79">
        <v>-9.933654126567523E-9</v>
      </c>
      <c r="BX283" s="79">
        <v>0</v>
      </c>
      <c r="BY283" s="79">
        <v>0</v>
      </c>
      <c r="BZ283" s="79">
        <v>-8.2020997375328165E-10</v>
      </c>
      <c r="CA283" s="79">
        <v>-9.3868474773986564E-10</v>
      </c>
      <c r="CB283" s="79">
        <v>6.9808982210557216E-10</v>
      </c>
      <c r="CC283" s="79">
        <v>-5.0579615048119181E-10</v>
      </c>
      <c r="CD283" s="79">
        <v>-1.4727325750947816E-9</v>
      </c>
      <c r="CE283" s="79">
        <v>0</v>
      </c>
      <c r="CF283" s="79">
        <v>4.5567220764066137E-12</v>
      </c>
      <c r="CG283" s="79">
        <v>-3.008347914843979E-9</v>
      </c>
      <c r="CH283" s="79">
        <v>-3.1167979002624654E-10</v>
      </c>
      <c r="CI283" s="79">
        <v>-6.3065033537474521E-10</v>
      </c>
      <c r="CJ283" s="79">
        <v>0</v>
      </c>
      <c r="CK283" s="79">
        <v>-1.1546733741615649E-9</v>
      </c>
      <c r="CL283" s="79">
        <v>3.9187809857101133E-10</v>
      </c>
      <c r="CM283" s="79">
        <v>0</v>
      </c>
      <c r="CN283" s="79">
        <v>0</v>
      </c>
      <c r="CO283" s="79">
        <v>-1.5738918051910176E-9</v>
      </c>
      <c r="CP283" s="79">
        <v>0</v>
      </c>
      <c r="CQ283" s="79">
        <v>-1.1072834645669302E-9</v>
      </c>
      <c r="CR283" s="79">
        <v>0</v>
      </c>
      <c r="CS283" s="79">
        <v>2.0231846019247642E-10</v>
      </c>
      <c r="CT283" s="79">
        <v>1.1091061533974913E-9</v>
      </c>
      <c r="CU283" s="79">
        <v>0</v>
      </c>
      <c r="CV283" s="79">
        <v>1.3004884806065912E-9</v>
      </c>
      <c r="CW283" s="79">
        <v>-3.3163823272090995E-10</v>
      </c>
      <c r="CX283" s="79">
        <v>-1.621281714785657E-10</v>
      </c>
      <c r="CY283" s="79">
        <v>0</v>
      </c>
      <c r="CZ283" s="79">
        <v>5.5200131233595772E-9</v>
      </c>
      <c r="DA283" s="79">
        <v>6.6646617089530491E-10</v>
      </c>
      <c r="DB283" s="79">
        <v>1.1993292505103529E-9</v>
      </c>
      <c r="DC283" s="79">
        <v>0</v>
      </c>
      <c r="DD283" s="79">
        <v>1.8773694954797224E-10</v>
      </c>
      <c r="DE283" s="79">
        <v>1.3797754447360744E-9</v>
      </c>
    </row>
    <row r="284" spans="1:109">
      <c r="A284" s="90">
        <v>27</v>
      </c>
      <c r="B284" s="197" t="s">
        <v>153</v>
      </c>
      <c r="C284" s="198">
        <v>0.73399999999999999</v>
      </c>
      <c r="D284" s="239">
        <v>42877</v>
      </c>
      <c r="E284" s="93" t="s">
        <v>16</v>
      </c>
      <c r="F284" s="91"/>
      <c r="G284" s="91"/>
      <c r="H284" s="91"/>
      <c r="I284" s="91"/>
      <c r="J284" s="199">
        <v>0.78865382900000003</v>
      </c>
      <c r="K284" s="199">
        <v>4.4364700340000001</v>
      </c>
      <c r="L284" s="199">
        <v>0.52306079000000005</v>
      </c>
      <c r="M284" s="199">
        <v>0.61648841953333333</v>
      </c>
      <c r="N284" s="199">
        <v>0.53105971633333238</v>
      </c>
      <c r="O284" s="199">
        <v>0</v>
      </c>
      <c r="P284" s="199">
        <v>100</v>
      </c>
      <c r="Q284" s="189" t="e">
        <v>#DIV/0!</v>
      </c>
      <c r="R284" s="190">
        <v>0.30834533506581735</v>
      </c>
      <c r="S284" s="191">
        <v>8.025133176654915</v>
      </c>
      <c r="T284" s="186">
        <v>-3.0348557692307685E-6</v>
      </c>
      <c r="U284" s="79">
        <v>-9.3149038461538427E-9</v>
      </c>
      <c r="V284" s="79">
        <v>2.2709668803418802E-7</v>
      </c>
      <c r="W284" s="83">
        <v>9.3482905982906E-6</v>
      </c>
      <c r="X284" s="79">
        <v>2.0799946581196573E-7</v>
      </c>
      <c r="Y284" s="79">
        <v>8.291599893162396E-7</v>
      </c>
      <c r="Z284" s="79">
        <v>3.4388354700854744E-8</v>
      </c>
      <c r="AA284" s="199">
        <v>2.6809561965811993E-8</v>
      </c>
      <c r="AB284" s="79">
        <v>4.5405982905982913E-6</v>
      </c>
      <c r="AC284" s="199">
        <v>6.3768696581196583E-8</v>
      </c>
      <c r="AD284" s="199">
        <v>1.7267628205128207E-7</v>
      </c>
      <c r="AE284" s="79">
        <v>-7.8458867521367621E-9</v>
      </c>
      <c r="AF284" s="79">
        <v>-6.4937232905982912E-9</v>
      </c>
      <c r="AG284" s="79">
        <v>2.4572649572649572E-7</v>
      </c>
      <c r="AH284" s="199">
        <v>-3.3453525641025661E-8</v>
      </c>
      <c r="AI284" s="79">
        <v>3.3386752136752137E-6</v>
      </c>
      <c r="AJ284" s="79">
        <v>-1.8305956196581198E-7</v>
      </c>
      <c r="AK284" s="79">
        <v>2.8378739316239365E-8</v>
      </c>
      <c r="AL284" s="79">
        <v>3.8561698717948719E-10</v>
      </c>
      <c r="AM284" s="79">
        <v>2.0152243589743592E-6</v>
      </c>
      <c r="AN284" s="199">
        <v>-6.8342681623931629E-8</v>
      </c>
      <c r="AO284" s="79">
        <v>1.8760016025641026E-8</v>
      </c>
      <c r="AP284" s="199">
        <v>1.8299278846153849E-8</v>
      </c>
      <c r="AQ284" s="79">
        <v>1.1535122863247865E-7</v>
      </c>
      <c r="AR284" s="79">
        <v>-1.5892094017094016E-8</v>
      </c>
      <c r="AS284" s="79">
        <v>-7.7093349358974373E-9</v>
      </c>
      <c r="AT284" s="79">
        <v>4.6006944444444459E-8</v>
      </c>
      <c r="AU284" s="199">
        <v>1.6958661191239317E-6</v>
      </c>
      <c r="AV284" s="199">
        <v>8.9663528311965791E-8</v>
      </c>
      <c r="AW284" s="199">
        <v>1.4871875000000043E-9</v>
      </c>
      <c r="AX284" s="199">
        <v>3.2731290064102557E-8</v>
      </c>
      <c r="AY284" s="199">
        <v>-1.9363041866987183E-9</v>
      </c>
      <c r="AZ284" s="199">
        <v>8.0485029380341889E-8</v>
      </c>
      <c r="BA284" s="199">
        <v>4.0517094017094031E-9</v>
      </c>
      <c r="BB284" s="199">
        <v>5.3465958867521357E-7</v>
      </c>
      <c r="BC284" s="199">
        <v>2.7182691973824783E-7</v>
      </c>
      <c r="BD284" s="199">
        <v>1.6083644163995726E-8</v>
      </c>
      <c r="BE284" s="199">
        <v>4.919564636752141E-10</v>
      </c>
      <c r="BF284" s="199">
        <v>-2.4684488514957226E-9</v>
      </c>
      <c r="BG284" s="199">
        <v>2.8350505141559833E-8</v>
      </c>
      <c r="BH284" s="199">
        <v>1.7833096287393148E-9</v>
      </c>
      <c r="BI284" s="199">
        <v>1.286306423611111E-8</v>
      </c>
      <c r="BJ284" s="199">
        <v>1.6533365050747863E-7</v>
      </c>
      <c r="BK284" s="199">
        <v>-7.2639022435897802E-10</v>
      </c>
      <c r="BL284" s="199">
        <v>-9.2093429487179504E-9</v>
      </c>
      <c r="BM284" s="199">
        <v>-3.2346796541132484E-8</v>
      </c>
      <c r="BN284" s="199">
        <v>9.3726355502136754E-8</v>
      </c>
      <c r="BO284" s="199">
        <v>0</v>
      </c>
      <c r="BP284" s="199">
        <v>7.9148177083333347E-8</v>
      </c>
      <c r="BQ284" s="199">
        <v>0</v>
      </c>
      <c r="BR284" s="199">
        <v>1.3180110176282053E-8</v>
      </c>
      <c r="BS284" s="199">
        <v>3.2541913728632489E-9</v>
      </c>
      <c r="BT284" s="199">
        <v>0</v>
      </c>
      <c r="BU284" s="199">
        <v>-4.4287136084401688E-9</v>
      </c>
      <c r="BV284" s="199">
        <v>0</v>
      </c>
      <c r="BW284" s="199">
        <v>-1.2082739049145286E-8</v>
      </c>
      <c r="BX284" s="199">
        <v>0</v>
      </c>
      <c r="BY284" s="199">
        <v>0</v>
      </c>
      <c r="BZ284" s="199">
        <v>0</v>
      </c>
      <c r="CA284" s="199">
        <v>2.2530615651709376E-9</v>
      </c>
      <c r="CB284" s="199">
        <v>2.280063234508547E-8</v>
      </c>
      <c r="CC284" s="199">
        <v>-3.7475894764957418E-10</v>
      </c>
      <c r="CD284" s="199">
        <v>0</v>
      </c>
      <c r="CE284" s="199">
        <v>0</v>
      </c>
      <c r="CF284" s="199">
        <v>0</v>
      </c>
      <c r="CG284" s="199">
        <v>7.5363848824786581E-10</v>
      </c>
      <c r="CH284" s="199">
        <v>0</v>
      </c>
      <c r="CI284" s="199">
        <v>0</v>
      </c>
      <c r="CJ284" s="199">
        <v>0</v>
      </c>
      <c r="CK284" s="199">
        <v>-1.8300647702991333E-10</v>
      </c>
      <c r="CL284" s="199">
        <v>7.5861278044871726E-10</v>
      </c>
      <c r="CM284" s="199">
        <v>0</v>
      </c>
      <c r="CN284" s="79">
        <v>0</v>
      </c>
      <c r="CO284" s="199">
        <v>0</v>
      </c>
      <c r="CP284" s="199">
        <v>0</v>
      </c>
      <c r="CQ284" s="199">
        <v>6.1049986645299143E-8</v>
      </c>
      <c r="CR284" s="199">
        <v>0</v>
      </c>
      <c r="CS284" s="199">
        <v>0</v>
      </c>
      <c r="CT284" s="199">
        <v>0</v>
      </c>
      <c r="CU284" s="199">
        <v>0</v>
      </c>
      <c r="CV284" s="199">
        <v>0</v>
      </c>
      <c r="CW284" s="199">
        <v>0</v>
      </c>
      <c r="CX284" s="199">
        <v>0</v>
      </c>
      <c r="CY284" s="199">
        <v>0</v>
      </c>
      <c r="CZ284" s="199">
        <v>2.7376640624999998E-8</v>
      </c>
      <c r="DA284" s="199">
        <v>0</v>
      </c>
      <c r="DB284" s="199">
        <v>0</v>
      </c>
      <c r="DC284" s="199">
        <v>0</v>
      </c>
      <c r="DD284" s="199">
        <v>0</v>
      </c>
      <c r="DE284" s="199">
        <v>4.0696915064102561E-10</v>
      </c>
    </row>
    <row r="285" spans="1:109">
      <c r="A285" s="80">
        <v>31</v>
      </c>
      <c r="B285" s="186" t="s">
        <v>134</v>
      </c>
      <c r="C285" s="186">
        <v>0.72899999999999998</v>
      </c>
      <c r="D285" s="246">
        <v>42884</v>
      </c>
      <c r="E285" s="188" t="s">
        <v>16</v>
      </c>
      <c r="F285" s="85">
        <v>30</v>
      </c>
      <c r="G285" s="85"/>
      <c r="H285" s="85"/>
      <c r="I285" s="85">
        <v>6.67</v>
      </c>
      <c r="J285" s="79">
        <v>0.83056863800000003</v>
      </c>
      <c r="K285" s="79">
        <v>7.0184076590000002</v>
      </c>
      <c r="L285" s="79">
        <v>0.212501201</v>
      </c>
      <c r="M285" s="79">
        <v>1.3460976211000002</v>
      </c>
      <c r="N285" s="79">
        <v>1.2552532700000001</v>
      </c>
      <c r="O285" s="79">
        <v>8</v>
      </c>
      <c r="P285" s="79">
        <v>12.67</v>
      </c>
      <c r="Q285" s="189">
        <v>1.6803909909909909</v>
      </c>
      <c r="R285" s="190">
        <v>0.32768250803299082</v>
      </c>
      <c r="S285" s="191">
        <v>4.9529242459851153</v>
      </c>
      <c r="T285" s="186">
        <v>-3.0011937016066586E-6</v>
      </c>
      <c r="U285" s="79">
        <v>-2.4753193960511032E-8</v>
      </c>
      <c r="V285" s="79">
        <v>-9.5254226432442894E-9</v>
      </c>
      <c r="W285" s="83">
        <v>-3.6214350246806043E-6</v>
      </c>
      <c r="X285" s="79">
        <v>-4.8957930047425479E-8</v>
      </c>
      <c r="Y285" s="79">
        <v>-3.9327655173248167E-8</v>
      </c>
      <c r="Z285" s="79">
        <v>-1.8921796360820753E-7</v>
      </c>
      <c r="AA285" s="199">
        <v>-1.6832817145760742E-8</v>
      </c>
      <c r="AB285" s="79">
        <v>3.6214350246806043E-6</v>
      </c>
      <c r="AC285" s="199">
        <v>9.4689637364498662E-8</v>
      </c>
      <c r="AD285" s="199">
        <v>2.9415085825590402E-7</v>
      </c>
      <c r="AE285" s="79">
        <v>-5.5894308943089433E-9</v>
      </c>
      <c r="AF285" s="79">
        <v>0</v>
      </c>
      <c r="AG285" s="79">
        <v>-7.0492966826364699E-8</v>
      </c>
      <c r="AH285" s="199">
        <v>-3.9972899728997292E-8</v>
      </c>
      <c r="AI285" s="79">
        <v>1.5691540843979867E-6</v>
      </c>
      <c r="AJ285" s="79">
        <v>-6.2991998959543174E-8</v>
      </c>
      <c r="AK285" s="79">
        <v>-1.2985546530197445E-8</v>
      </c>
      <c r="AL285" s="79">
        <v>0</v>
      </c>
      <c r="AM285" s="79">
        <v>-1.1525680732191251E-7</v>
      </c>
      <c r="AN285" s="199">
        <v>-1.81716995741386E-9</v>
      </c>
      <c r="AO285" s="79">
        <v>1.8695960849787068E-9</v>
      </c>
      <c r="AP285" s="199">
        <v>0</v>
      </c>
      <c r="AQ285" s="79">
        <v>-7.5654923296554391E-9</v>
      </c>
      <c r="AR285" s="79">
        <v>-1.6679571556813783E-7</v>
      </c>
      <c r="AS285" s="79">
        <v>5.5668473432055753E-9</v>
      </c>
      <c r="AT285" s="79">
        <v>0</v>
      </c>
      <c r="AU285" s="79">
        <v>8.9140534262485499E-7</v>
      </c>
      <c r="AV285" s="79">
        <v>-1.0864305071622145E-7</v>
      </c>
      <c r="AW285" s="79">
        <v>-3.9021164101819596E-9</v>
      </c>
      <c r="AX285" s="79">
        <v>5.6216931136275644E-9</v>
      </c>
      <c r="AY285" s="79">
        <v>-6.8234610917537735E-9</v>
      </c>
      <c r="AZ285" s="79">
        <v>3.4730287771002712E-7</v>
      </c>
      <c r="BA285" s="79">
        <v>-7.6687314411536974E-9</v>
      </c>
      <c r="BB285" s="79">
        <v>6.5331010452961676E-9</v>
      </c>
      <c r="BC285" s="79">
        <v>1.524470899390244E-7</v>
      </c>
      <c r="BD285" s="79">
        <v>6.6137566056910571E-9</v>
      </c>
      <c r="BE285" s="79">
        <v>9.6544715447154476E-10</v>
      </c>
      <c r="BF285" s="79">
        <v>2.0720415529423153E-8</v>
      </c>
      <c r="BG285" s="79">
        <v>1.2717770034843204E-8</v>
      </c>
      <c r="BH285" s="79">
        <v>-1.9486385259388309E-9</v>
      </c>
      <c r="BI285" s="79">
        <v>6.1620855110336819E-10</v>
      </c>
      <c r="BJ285" s="79">
        <v>1.8879048908730158E-6</v>
      </c>
      <c r="BK285" s="79">
        <v>6.3508194686411144E-9</v>
      </c>
      <c r="BL285" s="79">
        <v>7.3840173006194349E-9</v>
      </c>
      <c r="BM285" s="79">
        <v>0</v>
      </c>
      <c r="BN285" s="79">
        <v>2.7068008783391408E-8</v>
      </c>
      <c r="BO285" s="79">
        <v>0</v>
      </c>
      <c r="BP285" s="79">
        <v>3.5803006847657761E-8</v>
      </c>
      <c r="BQ285" s="79">
        <v>0</v>
      </c>
      <c r="BR285" s="79">
        <v>1.8825009678668212E-9</v>
      </c>
      <c r="BS285" s="79">
        <v>8.08572074622532E-9</v>
      </c>
      <c r="BT285" s="79">
        <v>0</v>
      </c>
      <c r="BU285" s="79">
        <v>-9.598012654858691E-9</v>
      </c>
      <c r="BV285" s="79">
        <v>-2.2865853658536587E-9</v>
      </c>
      <c r="BW285" s="79">
        <v>-8.4043102255129698E-9</v>
      </c>
      <c r="BX285" s="79">
        <v>0</v>
      </c>
      <c r="BY285" s="79">
        <v>0</v>
      </c>
      <c r="BZ285" s="79">
        <v>0</v>
      </c>
      <c r="CA285" s="79">
        <v>-7.8235900600077427E-10</v>
      </c>
      <c r="CB285" s="79">
        <v>-3.4641566734417343E-9</v>
      </c>
      <c r="CC285" s="79">
        <v>1.4276035617499032E-10</v>
      </c>
      <c r="CD285" s="79">
        <v>1.1501483981804104E-9</v>
      </c>
      <c r="CE285" s="79">
        <v>0</v>
      </c>
      <c r="CF285" s="79">
        <v>-3.4197960220673638E-10</v>
      </c>
      <c r="CG285" s="79">
        <v>-2.6769583091366633E-9</v>
      </c>
      <c r="CH285" s="79">
        <v>4.7667440960123884E-10</v>
      </c>
      <c r="CI285" s="79">
        <v>2.4228932684862566E-9</v>
      </c>
      <c r="CJ285" s="79">
        <v>0</v>
      </c>
      <c r="CK285" s="79">
        <v>-1.4598657810685251E-9</v>
      </c>
      <c r="CL285" s="79">
        <v>3.5165827042198996E-10</v>
      </c>
      <c r="CM285" s="79">
        <v>0</v>
      </c>
      <c r="CN285" s="79">
        <v>0</v>
      </c>
      <c r="CO285" s="79">
        <v>-9.6947994096012403E-10</v>
      </c>
      <c r="CP285" s="79">
        <v>0</v>
      </c>
      <c r="CQ285" s="79">
        <v>-8.3478513356562147E-10</v>
      </c>
      <c r="CR285" s="79">
        <v>0</v>
      </c>
      <c r="CS285" s="79">
        <v>1.2751645373596593E-9</v>
      </c>
      <c r="CT285" s="79">
        <v>2.8229449041811847E-9</v>
      </c>
      <c r="CU285" s="79">
        <v>0</v>
      </c>
      <c r="CV285" s="79">
        <v>1.4410730497483545E-9</v>
      </c>
      <c r="CW285" s="79">
        <v>6.0733643050716223E-11</v>
      </c>
      <c r="CX285" s="79">
        <v>-7.2057684862562921E-10</v>
      </c>
      <c r="CY285" s="79">
        <v>0</v>
      </c>
      <c r="CZ285" s="79">
        <v>3.3343012001548581E-8</v>
      </c>
      <c r="DA285" s="79">
        <v>6.4137308120402629E-9</v>
      </c>
      <c r="DB285" s="79">
        <v>7.0646212495160678E-9</v>
      </c>
      <c r="DC285" s="79">
        <v>0</v>
      </c>
      <c r="DD285" s="79">
        <v>9.2834560104529609E-10</v>
      </c>
      <c r="DE285" s="79">
        <v>1.8841140873015874E-9</v>
      </c>
    </row>
    <row r="286" spans="1:109">
      <c r="A286" s="80">
        <v>26</v>
      </c>
      <c r="B286" s="186" t="s">
        <v>488</v>
      </c>
      <c r="C286" s="186">
        <v>0.72</v>
      </c>
      <c r="D286" s="246">
        <v>42884</v>
      </c>
      <c r="E286" s="188" t="s">
        <v>16</v>
      </c>
      <c r="F286" s="85">
        <v>100</v>
      </c>
      <c r="G286" s="85"/>
      <c r="H286" s="85"/>
      <c r="I286" s="85">
        <v>7.666666666666667</v>
      </c>
      <c r="J286" s="79">
        <v>0.60037575949999999</v>
      </c>
      <c r="K286" s="79">
        <v>4.6766776530000005</v>
      </c>
      <c r="L286" s="79">
        <v>0.407813437</v>
      </c>
      <c r="M286" s="79">
        <v>1.6925169838833334</v>
      </c>
      <c r="N286" s="79">
        <v>1.1970957084999998</v>
      </c>
      <c r="O286" s="79">
        <v>1.33</v>
      </c>
      <c r="P286" s="79">
        <v>10.33</v>
      </c>
      <c r="Q286" s="189">
        <v>2.288636310223267</v>
      </c>
      <c r="R286" s="190">
        <v>0.47132955261499682</v>
      </c>
      <c r="S286" s="191">
        <v>6.5439102232667459</v>
      </c>
      <c r="T286" s="186">
        <v>-2.9954515919428216E-6</v>
      </c>
      <c r="U286" s="83">
        <v>-1.3742690058479555E-8</v>
      </c>
      <c r="V286" s="79">
        <v>-2.6770630279402185E-8</v>
      </c>
      <c r="W286" s="83">
        <v>-3.0133203378817486E-6</v>
      </c>
      <c r="X286" s="79">
        <v>-5.1738141650422563E-8</v>
      </c>
      <c r="Y286" s="79">
        <v>2.9085445094217038E-8</v>
      </c>
      <c r="Z286" s="79">
        <v>-1.2499999999999989E-7</v>
      </c>
      <c r="AA286" s="199">
        <v>-4.1585445094216994E-9</v>
      </c>
      <c r="AB286" s="79">
        <v>2.1117608836906714E-7</v>
      </c>
      <c r="AC286" s="79">
        <v>3.2001299545159261E-8</v>
      </c>
      <c r="AD286" s="79">
        <v>1.157326185834958E-7</v>
      </c>
      <c r="AE286" s="79">
        <v>-9.2348927875243663E-9</v>
      </c>
      <c r="AF286" s="79">
        <v>0</v>
      </c>
      <c r="AG286" s="79">
        <v>-1.6894087069525659E-7</v>
      </c>
      <c r="AH286" s="79">
        <v>-5.0146198830409351E-8</v>
      </c>
      <c r="AI286" s="79">
        <v>3.328460038986357E-7</v>
      </c>
      <c r="AJ286" s="79">
        <v>-6.051007147498378E-8</v>
      </c>
      <c r="AK286" s="79">
        <v>-6.3515269655620594E-8</v>
      </c>
      <c r="AL286" s="79">
        <v>0</v>
      </c>
      <c r="AM286" s="79">
        <v>-1.2751786874593887E-7</v>
      </c>
      <c r="AN286" s="199">
        <v>-2.9775828460038955E-9</v>
      </c>
      <c r="AO286" s="79">
        <v>-4.3136777128005101E-10</v>
      </c>
      <c r="AP286" s="79">
        <v>-1.1029889538661467E-8</v>
      </c>
      <c r="AQ286" s="79">
        <v>0</v>
      </c>
      <c r="AR286" s="79">
        <v>-2.265188434048083E-7</v>
      </c>
      <c r="AS286" s="79">
        <v>-1.889213775178685E-9</v>
      </c>
      <c r="AT286" s="79">
        <v>-3.0458089668615898E-8</v>
      </c>
      <c r="AU286" s="79">
        <v>0</v>
      </c>
      <c r="AV286" s="79">
        <v>-1.0063352826510719E-7</v>
      </c>
      <c r="AW286" s="79">
        <v>-6.1517218973359334E-9</v>
      </c>
      <c r="AX286" s="79">
        <v>8.0977907732293817E-9</v>
      </c>
      <c r="AY286" s="79">
        <v>-6.1330409356725138E-9</v>
      </c>
      <c r="AZ286" s="79">
        <v>1.3127030539311236E-7</v>
      </c>
      <c r="BA286" s="79">
        <v>-2.3473034437946786E-9</v>
      </c>
      <c r="BB286" s="79">
        <v>6.944444444444448E-8</v>
      </c>
      <c r="BC286" s="79">
        <v>2.5517381416504214E-7</v>
      </c>
      <c r="BD286" s="79">
        <v>1.841211825860949E-8</v>
      </c>
      <c r="BE286" s="79">
        <v>2.3123781676413265E-9</v>
      </c>
      <c r="BF286" s="79">
        <v>4.8935997400909682E-9</v>
      </c>
      <c r="BG286" s="79">
        <v>6.9249512670565314E-9</v>
      </c>
      <c r="BH286" s="79">
        <v>-5.339506172839508E-9</v>
      </c>
      <c r="BI286" s="79">
        <v>-4.6864847303443777E-10</v>
      </c>
      <c r="BJ286" s="79">
        <v>3.0758609486679664E-7</v>
      </c>
      <c r="BK286" s="79">
        <v>2.1117608836907086E-9</v>
      </c>
      <c r="BL286" s="79">
        <v>2.57959714100065E-9</v>
      </c>
      <c r="BM286" s="79">
        <v>0</v>
      </c>
      <c r="BN286" s="79">
        <v>4.00259909031839E-8</v>
      </c>
      <c r="BO286" s="79">
        <v>0</v>
      </c>
      <c r="BP286" s="79">
        <v>4.9577647823261867E-8</v>
      </c>
      <c r="BQ286" s="79">
        <v>0</v>
      </c>
      <c r="BR286" s="79">
        <v>7.47076023391812E-9</v>
      </c>
      <c r="BS286" s="79">
        <v>4.2779402209226769E-9</v>
      </c>
      <c r="BT286" s="79">
        <v>0</v>
      </c>
      <c r="BU286" s="79">
        <v>-1.6117608836907082E-8</v>
      </c>
      <c r="BV286" s="79">
        <v>-2.5365497076023389E-9</v>
      </c>
      <c r="BW286" s="79">
        <v>-8.5851202079272266E-9</v>
      </c>
      <c r="BX286" s="79">
        <v>0</v>
      </c>
      <c r="BY286" s="79">
        <v>0</v>
      </c>
      <c r="BZ286" s="79">
        <v>-3.8255360623781656E-10</v>
      </c>
      <c r="CA286" s="79">
        <v>-1.5188434048083121E-9</v>
      </c>
      <c r="CB286" s="79">
        <v>-1.4928525016244322E-9</v>
      </c>
      <c r="CC286" s="79">
        <v>-1.232943469785576E-9</v>
      </c>
      <c r="CD286" s="79">
        <v>-1.2589343729694572E-10</v>
      </c>
      <c r="CE286" s="79">
        <v>0</v>
      </c>
      <c r="CF286" s="79">
        <v>-6.1728395061728367E-11</v>
      </c>
      <c r="CG286" s="79">
        <v>-3.648473034437948E-9</v>
      </c>
      <c r="CH286" s="79">
        <v>-3.6647173489278747E-10</v>
      </c>
      <c r="CI286" s="79">
        <v>3.8287849252761538E-9</v>
      </c>
      <c r="CJ286" s="79">
        <v>0</v>
      </c>
      <c r="CK286" s="79">
        <v>-1.5748862897985688E-9</v>
      </c>
      <c r="CL286" s="79">
        <v>7.6348278102663765E-11</v>
      </c>
      <c r="CM286" s="79">
        <v>0</v>
      </c>
      <c r="CN286" s="79">
        <v>0</v>
      </c>
      <c r="CO286" s="79">
        <v>-1.8096166341780379E-9</v>
      </c>
      <c r="CP286" s="79">
        <v>0</v>
      </c>
      <c r="CQ286" s="79">
        <v>-2.0467836257309987E-10</v>
      </c>
      <c r="CR286" s="79">
        <v>0</v>
      </c>
      <c r="CS286" s="79">
        <v>1.2646198830409364E-9</v>
      </c>
      <c r="CT286" s="79">
        <v>2.5795971410006488E-9</v>
      </c>
      <c r="CU286" s="79">
        <v>0</v>
      </c>
      <c r="CV286" s="79">
        <v>6.8096166341780332E-10</v>
      </c>
      <c r="CW286" s="79">
        <v>5.116959064327193E-12</v>
      </c>
      <c r="CX286" s="79">
        <v>-6.3109161793372542E-11</v>
      </c>
      <c r="CY286" s="79">
        <v>0</v>
      </c>
      <c r="CZ286" s="79">
        <v>6.0428849902534106E-8</v>
      </c>
      <c r="DA286" s="79">
        <v>8.3836907082521141E-9</v>
      </c>
      <c r="DB286" s="79">
        <v>1.3008447043534764E-8</v>
      </c>
      <c r="DC286" s="79">
        <v>0</v>
      </c>
      <c r="DD286" s="79">
        <v>1.7145873944119551E-9</v>
      </c>
      <c r="DE286" s="79">
        <v>2.3895386614684853E-9</v>
      </c>
    </row>
    <row r="287" spans="1:109">
      <c r="A287" s="80">
        <v>2</v>
      </c>
      <c r="B287" s="186" t="s">
        <v>374</v>
      </c>
      <c r="C287" s="186">
        <v>0.76600000000000001</v>
      </c>
      <c r="D287" s="246">
        <v>42877</v>
      </c>
      <c r="E287" s="188" t="s">
        <v>16</v>
      </c>
      <c r="F287" s="85">
        <v>90</v>
      </c>
      <c r="G287" s="85"/>
      <c r="H287" s="85"/>
      <c r="I287" s="85">
        <v>8.3333333333333339</v>
      </c>
      <c r="J287" s="79">
        <v>0.432288222</v>
      </c>
      <c r="K287" s="79">
        <v>2.9415708170000001</v>
      </c>
      <c r="L287" s="79">
        <v>0.46827853699999999</v>
      </c>
      <c r="M287" s="79">
        <v>1.9831595704</v>
      </c>
      <c r="N287" s="79">
        <v>0.97005016866666638</v>
      </c>
      <c r="O287" s="79">
        <v>0</v>
      </c>
      <c r="P287" s="79">
        <v>100</v>
      </c>
      <c r="Q287" s="189">
        <v>1.5712917352134745</v>
      </c>
      <c r="R287" s="190">
        <v>0.32500967733175368</v>
      </c>
      <c r="S287" s="191">
        <v>4.9770283979631804</v>
      </c>
      <c r="T287" s="186">
        <v>-2.9719736515038524E-6</v>
      </c>
      <c r="U287" s="79">
        <v>-5.810340541884147E-9</v>
      </c>
      <c r="V287" s="79">
        <v>1.7684253044991302E-6</v>
      </c>
      <c r="W287" s="83">
        <v>1.0253542132736763E-6</v>
      </c>
      <c r="X287" s="79">
        <v>-1.8347626149639576E-7</v>
      </c>
      <c r="Y287" s="79">
        <v>2.9008979617201095E-6</v>
      </c>
      <c r="Z287" s="79">
        <v>-3.0170270942083015E-7</v>
      </c>
      <c r="AA287" s="79">
        <v>3.2624906785980471E-10</v>
      </c>
      <c r="AB287" s="79">
        <v>3.5265970668655232E-6</v>
      </c>
      <c r="AC287" s="199">
        <v>1.8067984091474029E-7</v>
      </c>
      <c r="AD287" s="199">
        <v>6.6857755406413113E-7</v>
      </c>
      <c r="AE287" s="79">
        <v>9.6072582649763879E-8</v>
      </c>
      <c r="AF287" s="79">
        <v>-3.0216877951777284E-9</v>
      </c>
      <c r="AG287" s="79">
        <v>6.3276783494904303E-7</v>
      </c>
      <c r="AH287" s="199">
        <v>4.0548098434004358E-9</v>
      </c>
      <c r="AI287" s="79">
        <v>1.817051951280139E-5</v>
      </c>
      <c r="AJ287" s="79">
        <v>-2.1866300024857069E-7</v>
      </c>
      <c r="AK287" s="79">
        <v>6.175428784489188E-7</v>
      </c>
      <c r="AL287" s="79">
        <v>1.0381711409395973E-8</v>
      </c>
      <c r="AM287" s="79">
        <v>1.7231388267462094E-5</v>
      </c>
      <c r="AN287" s="199">
        <v>4.4167909520258521E-7</v>
      </c>
      <c r="AO287" s="79">
        <v>7.3126398210290822E-8</v>
      </c>
      <c r="AP287" s="199">
        <v>7.2442828734775042E-8</v>
      </c>
      <c r="AQ287" s="79">
        <v>3.8777032065622667E-8</v>
      </c>
      <c r="AR287" s="79">
        <v>5.1889137459607267E-8</v>
      </c>
      <c r="AS287" s="79">
        <v>2.1446992294307726E-8</v>
      </c>
      <c r="AT287" s="79">
        <v>7.699478001491423E-8</v>
      </c>
      <c r="AU287" s="79">
        <v>6.4826609495401456E-6</v>
      </c>
      <c r="AV287" s="79">
        <v>-1.5087652249565024E-8</v>
      </c>
      <c r="AW287" s="79">
        <v>2.8184128759632118E-10</v>
      </c>
      <c r="AX287" s="79">
        <v>3.8552661260253542E-8</v>
      </c>
      <c r="AY287" s="79">
        <v>-3.7130251056425551E-9</v>
      </c>
      <c r="AZ287" s="79">
        <v>7.3954811396967444E-7</v>
      </c>
      <c r="BA287" s="79">
        <v>2.8344512801391996E-8</v>
      </c>
      <c r="BB287" s="79">
        <v>4.6440602473278651E-7</v>
      </c>
      <c r="BC287" s="79">
        <v>1.4073565746955006E-7</v>
      </c>
      <c r="BD287" s="79">
        <v>1.1057206375838927E-8</v>
      </c>
      <c r="BE287" s="79">
        <v>3.16964765100671E-9</v>
      </c>
      <c r="BF287" s="79">
        <v>7.611574695500871E-9</v>
      </c>
      <c r="BG287" s="79">
        <v>3.2806737820034801E-8</v>
      </c>
      <c r="BH287" s="79">
        <v>7.9546757705692265E-9</v>
      </c>
      <c r="BI287" s="79">
        <v>8.2139149888143172E-9</v>
      </c>
      <c r="BJ287" s="79">
        <v>3.3190251367138955E-6</v>
      </c>
      <c r="BK287" s="79">
        <v>1.4748608003977135E-8</v>
      </c>
      <c r="BL287" s="79">
        <v>1.0765903865274663E-8</v>
      </c>
      <c r="BM287" s="79">
        <v>-1.360422135222471E-8</v>
      </c>
      <c r="BN287" s="79">
        <v>4.974277435993039E-8</v>
      </c>
      <c r="BO287" s="79">
        <v>0</v>
      </c>
      <c r="BP287" s="79">
        <v>4.4966804934128751E-8</v>
      </c>
      <c r="BQ287" s="79">
        <v>0</v>
      </c>
      <c r="BR287" s="79">
        <v>1.0506773396718869E-8</v>
      </c>
      <c r="BS287" s="79">
        <v>1.5738772371364651E-8</v>
      </c>
      <c r="BT287" s="79">
        <v>0</v>
      </c>
      <c r="BU287" s="79">
        <v>-4.5069242480735767E-9</v>
      </c>
      <c r="BV287" s="79">
        <v>0</v>
      </c>
      <c r="BW287" s="79">
        <v>-3.363505157842407E-9</v>
      </c>
      <c r="BX287" s="79">
        <v>0</v>
      </c>
      <c r="BY287" s="79">
        <v>0</v>
      </c>
      <c r="BZ287" s="79">
        <v>0</v>
      </c>
      <c r="CA287" s="79">
        <v>-6.0366626273924894E-9</v>
      </c>
      <c r="CB287" s="79">
        <v>8.274797725577928E-9</v>
      </c>
      <c r="CC287" s="79">
        <v>-8.8779424558786876E-10</v>
      </c>
      <c r="CD287" s="79">
        <v>0</v>
      </c>
      <c r="CE287" s="79">
        <v>0</v>
      </c>
      <c r="CF287" s="79">
        <v>0</v>
      </c>
      <c r="CG287" s="79">
        <v>-1.8418128573204092E-9</v>
      </c>
      <c r="CH287" s="79">
        <v>0</v>
      </c>
      <c r="CI287" s="79">
        <v>0</v>
      </c>
      <c r="CJ287" s="79">
        <v>0</v>
      </c>
      <c r="CK287" s="79">
        <v>1.1884686490181469E-9</v>
      </c>
      <c r="CL287" s="79">
        <v>-5.8557373228933644E-10</v>
      </c>
      <c r="CM287" s="79">
        <v>0</v>
      </c>
      <c r="CN287" s="79">
        <v>0</v>
      </c>
      <c r="CO287" s="79">
        <v>0</v>
      </c>
      <c r="CP287" s="79">
        <v>0</v>
      </c>
      <c r="CQ287" s="79">
        <v>6.2128806239125022E-8</v>
      </c>
      <c r="CR287" s="79">
        <v>0</v>
      </c>
      <c r="CS287" s="79">
        <v>0</v>
      </c>
      <c r="CT287" s="79">
        <v>0</v>
      </c>
      <c r="CU287" s="79">
        <v>0</v>
      </c>
      <c r="CV287" s="79">
        <v>0</v>
      </c>
      <c r="CW287" s="79">
        <v>0</v>
      </c>
      <c r="CX287" s="79">
        <v>0</v>
      </c>
      <c r="CY287" s="79">
        <v>0</v>
      </c>
      <c r="CZ287" s="79">
        <v>1.3426969612229682E-8</v>
      </c>
      <c r="DA287" s="79">
        <v>0</v>
      </c>
      <c r="DB287" s="79">
        <v>0</v>
      </c>
      <c r="DC287" s="79">
        <v>0</v>
      </c>
      <c r="DD287" s="79">
        <v>0</v>
      </c>
      <c r="DE287" s="79">
        <v>1.3912646035297038E-9</v>
      </c>
    </row>
    <row r="288" spans="1:109">
      <c r="A288" s="80">
        <v>42</v>
      </c>
      <c r="B288" s="186" t="s">
        <v>414</v>
      </c>
      <c r="C288" s="186">
        <v>0.73099999999999998</v>
      </c>
      <c r="D288" s="246">
        <v>42877</v>
      </c>
      <c r="E288" s="188" t="s">
        <v>16</v>
      </c>
      <c r="F288" s="85">
        <v>60</v>
      </c>
      <c r="G288" s="85"/>
      <c r="H288" s="85"/>
      <c r="I288" s="85">
        <v>4</v>
      </c>
      <c r="J288" s="79">
        <v>0.735560934</v>
      </c>
      <c r="K288" s="79">
        <v>4.070222641</v>
      </c>
      <c r="L288" s="79">
        <v>0.56289756999999996</v>
      </c>
      <c r="M288" s="79">
        <v>1.4197506782333333</v>
      </c>
      <c r="N288" s="79">
        <v>0.73820085033333205</v>
      </c>
      <c r="O288" s="79">
        <v>0</v>
      </c>
      <c r="P288" s="79">
        <v>100</v>
      </c>
      <c r="Q288" s="189">
        <v>1.5211968664316491</v>
      </c>
      <c r="R288" s="190">
        <v>0.29818747373542243</v>
      </c>
      <c r="S288" s="191">
        <v>5.4856762632197418</v>
      </c>
      <c r="T288" s="186">
        <v>-2.9166666666666678E-6</v>
      </c>
      <c r="U288" s="79">
        <v>-1.1452241715399605E-8</v>
      </c>
      <c r="V288" s="79">
        <v>5.6481481481481481E-7</v>
      </c>
      <c r="W288" s="83">
        <v>7.4317738791423011E-6</v>
      </c>
      <c r="X288" s="79">
        <v>-3.0214424951267278E-8</v>
      </c>
      <c r="Y288" s="79">
        <v>3.3485623781676419E-6</v>
      </c>
      <c r="Z288" s="79">
        <v>-8.3089668615984314E-8</v>
      </c>
      <c r="AA288" s="199">
        <v>4.0667641325536082E-8</v>
      </c>
      <c r="AB288" s="79">
        <v>4.8245614035087723E-6</v>
      </c>
      <c r="AC288" s="79">
        <v>6.2621832358674476E-8</v>
      </c>
      <c r="AD288" s="79">
        <v>1.4295808966861605E-7</v>
      </c>
      <c r="AE288" s="79">
        <v>1.1988304093567252E-8</v>
      </c>
      <c r="AF288" s="79">
        <v>-4.7392787524366472E-9</v>
      </c>
      <c r="AG288" s="79">
        <v>9.1130604288498896E-8</v>
      </c>
      <c r="AH288" s="79">
        <v>-3.8133528265107248E-8</v>
      </c>
      <c r="AI288" s="79">
        <v>6.3864522417154003E-6</v>
      </c>
      <c r="AJ288" s="79">
        <v>-1.624512670565302E-7</v>
      </c>
      <c r="AK288" s="79">
        <v>1.3767056530214438E-7</v>
      </c>
      <c r="AL288" s="79">
        <v>2.7899610136452243E-10</v>
      </c>
      <c r="AM288" s="79">
        <v>4.8501461988304095E-6</v>
      </c>
      <c r="AN288" s="199">
        <v>3.6257309941520459E-8</v>
      </c>
      <c r="AO288" s="79">
        <v>2.5621345029239775E-8</v>
      </c>
      <c r="AP288" s="79">
        <v>2.5384990253411306E-8</v>
      </c>
      <c r="AQ288" s="79">
        <v>7.8240740740740744E-8</v>
      </c>
      <c r="AR288" s="79">
        <v>-1.9176413255360646E-8</v>
      </c>
      <c r="AS288" s="79">
        <v>-1.0567738791423004E-8</v>
      </c>
      <c r="AT288" s="79">
        <v>3.4746588693957114E-8</v>
      </c>
      <c r="AU288" s="79">
        <v>-4.0300633528265071E-8</v>
      </c>
      <c r="AV288" s="79">
        <v>1.2602387914229959E-8</v>
      </c>
      <c r="AW288" s="79">
        <v>4.6229678362573114E-9</v>
      </c>
      <c r="AX288" s="79">
        <v>1.2239913255360624E-7</v>
      </c>
      <c r="AY288" s="79">
        <v>-2.4008011939571145E-9</v>
      </c>
      <c r="AZ288" s="79">
        <v>1.0497885233918129E-7</v>
      </c>
      <c r="BA288" s="79">
        <v>3.6494415204678392E-9</v>
      </c>
      <c r="BB288" s="79">
        <v>6.9473226120857712E-7</v>
      </c>
      <c r="BC288" s="79">
        <v>4.022914961013645E-7</v>
      </c>
      <c r="BD288" s="79">
        <v>2.0609809697855754E-8</v>
      </c>
      <c r="BE288" s="79">
        <v>2.3354127680311907E-9</v>
      </c>
      <c r="BF288" s="79">
        <v>-3.6469844054580846E-9</v>
      </c>
      <c r="BG288" s="79">
        <v>2.7112916666666667E-8</v>
      </c>
      <c r="BH288" s="79">
        <v>2.0860214424951246E-9</v>
      </c>
      <c r="BI288" s="79">
        <v>9.0987923976608185E-9</v>
      </c>
      <c r="BJ288" s="79">
        <v>1.921429434697856E-7</v>
      </c>
      <c r="BK288" s="79">
        <v>9.2545906432748582E-10</v>
      </c>
      <c r="BL288" s="79">
        <v>-5.2657741228070178E-9</v>
      </c>
      <c r="BM288" s="79">
        <v>-2.1616307748538016E-8</v>
      </c>
      <c r="BN288" s="79">
        <v>1.4140492690058482E-7</v>
      </c>
      <c r="BO288" s="79">
        <v>0</v>
      </c>
      <c r="BP288" s="79">
        <v>1.0750587719298248E-7</v>
      </c>
      <c r="BQ288" s="79">
        <v>0</v>
      </c>
      <c r="BR288" s="79">
        <v>1.6226312621832363E-8</v>
      </c>
      <c r="BS288" s="79">
        <v>4.4505538499025322E-9</v>
      </c>
      <c r="BT288" s="79">
        <v>0</v>
      </c>
      <c r="BU288" s="79">
        <v>-8.7826559454191055E-9</v>
      </c>
      <c r="BV288" s="79">
        <v>0</v>
      </c>
      <c r="BW288" s="79">
        <v>-1.0067404970760236E-8</v>
      </c>
      <c r="BX288" s="79">
        <v>0</v>
      </c>
      <c r="BY288" s="79">
        <v>0</v>
      </c>
      <c r="BZ288" s="79">
        <v>0</v>
      </c>
      <c r="CA288" s="79">
        <v>-3.3331140350877111E-9</v>
      </c>
      <c r="CB288" s="79">
        <v>1.5464712962962963E-8</v>
      </c>
      <c r="CC288" s="79">
        <v>-5.7924220272904932E-11</v>
      </c>
      <c r="CD288" s="79">
        <v>0</v>
      </c>
      <c r="CE288" s="79">
        <v>0</v>
      </c>
      <c r="CF288" s="79">
        <v>0</v>
      </c>
      <c r="CG288" s="79">
        <v>-1.9602541423001957E-9</v>
      </c>
      <c r="CH288" s="79">
        <v>0</v>
      </c>
      <c r="CI288" s="79">
        <v>0</v>
      </c>
      <c r="CJ288" s="79">
        <v>0</v>
      </c>
      <c r="CK288" s="79">
        <v>-4.3615350877192973E-10</v>
      </c>
      <c r="CL288" s="79">
        <v>-4.1552875243666193E-11</v>
      </c>
      <c r="CM288" s="79">
        <v>0</v>
      </c>
      <c r="CN288" s="79">
        <v>0</v>
      </c>
      <c r="CO288" s="79">
        <v>0</v>
      </c>
      <c r="CP288" s="79">
        <v>0</v>
      </c>
      <c r="CQ288" s="79">
        <v>3.340587719298246E-8</v>
      </c>
      <c r="CR288" s="79">
        <v>0</v>
      </c>
      <c r="CS288" s="79">
        <v>0</v>
      </c>
      <c r="CT288" s="79">
        <v>0</v>
      </c>
      <c r="CU288" s="79">
        <v>0</v>
      </c>
      <c r="CV288" s="79">
        <v>0</v>
      </c>
      <c r="CW288" s="79">
        <v>0</v>
      </c>
      <c r="CX288" s="79">
        <v>0</v>
      </c>
      <c r="CY288" s="79">
        <v>0</v>
      </c>
      <c r="CZ288" s="79">
        <v>4.2251669103313843E-8</v>
      </c>
      <c r="DA288" s="79">
        <v>0</v>
      </c>
      <c r="DB288" s="79">
        <v>0</v>
      </c>
      <c r="DC288" s="79">
        <v>0</v>
      </c>
      <c r="DD288" s="79">
        <v>0</v>
      </c>
      <c r="DE288" s="79">
        <v>2.2596271929824657E-10</v>
      </c>
    </row>
    <row r="289" spans="1:109">
      <c r="A289" s="80">
        <v>37</v>
      </c>
      <c r="B289" s="186" t="s">
        <v>406</v>
      </c>
      <c r="C289" s="186">
        <v>0.749</v>
      </c>
      <c r="D289" s="246">
        <v>42877</v>
      </c>
      <c r="E289" s="188" t="s">
        <v>16</v>
      </c>
      <c r="F289" s="85">
        <v>100</v>
      </c>
      <c r="G289" s="85"/>
      <c r="H289" s="85"/>
      <c r="I289" s="85">
        <v>19.670000000000002</v>
      </c>
      <c r="J289" s="79">
        <v>0.353159373</v>
      </c>
      <c r="K289" s="79">
        <v>4.4733077730000002</v>
      </c>
      <c r="L289" s="79">
        <v>0.19067110000000001</v>
      </c>
      <c r="M289" s="79">
        <v>1.4664222776333335</v>
      </c>
      <c r="N289" s="79">
        <v>1.1063957749999993</v>
      </c>
      <c r="O289" s="79">
        <v>0</v>
      </c>
      <c r="P289" s="79">
        <v>70</v>
      </c>
      <c r="Q289" s="189">
        <v>1.9637833529181354</v>
      </c>
      <c r="R289" s="190">
        <v>0.48331425483624946</v>
      </c>
      <c r="S289" s="191">
        <v>5.8560353309831576</v>
      </c>
      <c r="T289" s="186">
        <v>-2.9050613956274343E-6</v>
      </c>
      <c r="U289" s="79">
        <v>-3.7997903563941188E-9</v>
      </c>
      <c r="V289" s="79">
        <v>7.8822252171308751E-8</v>
      </c>
      <c r="W289" s="83">
        <v>4.8480083857442347E-6</v>
      </c>
      <c r="X289" s="79">
        <v>1.2054507337526228E-7</v>
      </c>
      <c r="Y289" s="79">
        <v>9.2046645702306068E-7</v>
      </c>
      <c r="Z289" s="79">
        <v>-2.6392632524707935E-8</v>
      </c>
      <c r="AA289" s="199">
        <v>1.0669362084456496E-9</v>
      </c>
      <c r="AB289" s="79">
        <v>2.8264450434261755E-6</v>
      </c>
      <c r="AC289" s="79">
        <v>5.971099131476486E-8</v>
      </c>
      <c r="AD289" s="79">
        <v>1.9307801737047017E-7</v>
      </c>
      <c r="AE289" s="79">
        <v>-1.2148098233003901E-8</v>
      </c>
      <c r="AF289" s="79">
        <v>-3.6406858340820606E-9</v>
      </c>
      <c r="AG289" s="79">
        <v>4.1048966756513925E-7</v>
      </c>
      <c r="AH289" s="79">
        <v>-6.2144354597184591E-9</v>
      </c>
      <c r="AI289" s="79">
        <v>1.3585654387541179E-6</v>
      </c>
      <c r="AJ289" s="79">
        <v>-1.0300613956274334E-7</v>
      </c>
      <c r="AK289" s="79">
        <v>-2.1525905959868198E-8</v>
      </c>
      <c r="AL289" s="79">
        <v>-1.0294998502545673E-11</v>
      </c>
      <c r="AM289" s="79">
        <v>4.1179994010182688E-7</v>
      </c>
      <c r="AN289" s="199">
        <v>-5.0539083557951478E-8</v>
      </c>
      <c r="AO289" s="79">
        <v>8.2790506139562761E-9</v>
      </c>
      <c r="AP289" s="79">
        <v>7.6051961665169222E-9</v>
      </c>
      <c r="AQ289" s="79">
        <v>6.0665618448637326E-8</v>
      </c>
      <c r="AR289" s="79">
        <v>3.5564540281519991E-10</v>
      </c>
      <c r="AS289" s="79">
        <v>-3.9626385145253067E-9</v>
      </c>
      <c r="AT289" s="79">
        <v>3.9832285115303985E-8</v>
      </c>
      <c r="AU289" s="79">
        <v>6.4846190850554055E-6</v>
      </c>
      <c r="AV289" s="79">
        <v>-1.0089660077867632E-8</v>
      </c>
      <c r="AW289" s="79">
        <v>1.5362672207247659E-9</v>
      </c>
      <c r="AX289" s="79">
        <v>1.0532024745432766E-7</v>
      </c>
      <c r="AY289" s="79">
        <v>3.5763385369871275E-10</v>
      </c>
      <c r="AZ289" s="79">
        <v>1.0134159179395026E-7</v>
      </c>
      <c r="BA289" s="79">
        <v>4.7120161350703764E-9</v>
      </c>
      <c r="BB289" s="79">
        <v>4.7608252845163222E-7</v>
      </c>
      <c r="BC289" s="79">
        <v>1.8057932764300692E-7</v>
      </c>
      <c r="BD289" s="79">
        <v>1.1869552635519618E-8</v>
      </c>
      <c r="BE289" s="79">
        <v>1.4355366501946699E-9</v>
      </c>
      <c r="BF289" s="79">
        <v>-2.4000778676250367E-9</v>
      </c>
      <c r="BG289" s="79">
        <v>4.1317084082060485E-8</v>
      </c>
      <c r="BH289" s="79">
        <v>7.8548277927523208E-9</v>
      </c>
      <c r="BI289" s="79">
        <v>6.2916657307577122E-9</v>
      </c>
      <c r="BJ289" s="79">
        <v>4.3133185459718484E-7</v>
      </c>
      <c r="BK289" s="79">
        <v>6.3918126684635999E-10</v>
      </c>
      <c r="BL289" s="79">
        <v>-4.1574921383647817E-9</v>
      </c>
      <c r="BM289" s="79">
        <v>-1.7710718403713685E-8</v>
      </c>
      <c r="BN289" s="79">
        <v>6.1129730083857445E-8</v>
      </c>
      <c r="BO289" s="79">
        <v>0</v>
      </c>
      <c r="BP289" s="79">
        <v>5.1612704028152138E-8</v>
      </c>
      <c r="BQ289" s="79">
        <v>0</v>
      </c>
      <c r="BR289" s="79">
        <v>1.2528371705600482E-8</v>
      </c>
      <c r="BS289" s="79">
        <v>6.2627785265049415E-9</v>
      </c>
      <c r="BT289" s="79">
        <v>0</v>
      </c>
      <c r="BU289" s="79">
        <v>-6.7308687106918234E-9</v>
      </c>
      <c r="BV289" s="79">
        <v>0</v>
      </c>
      <c r="BW289" s="79">
        <v>-6.2649221323749609E-9</v>
      </c>
      <c r="BX289" s="79">
        <v>0</v>
      </c>
      <c r="BY289" s="79">
        <v>0</v>
      </c>
      <c r="BZ289" s="79">
        <v>0</v>
      </c>
      <c r="CA289" s="79">
        <v>-1.6228867175801133E-9</v>
      </c>
      <c r="CB289" s="79">
        <v>9.9676927972446862E-9</v>
      </c>
      <c r="CC289" s="79">
        <v>-1.0142656858340832E-9</v>
      </c>
      <c r="CD289" s="79">
        <v>0</v>
      </c>
      <c r="CE289" s="79">
        <v>0</v>
      </c>
      <c r="CF289" s="79">
        <v>0</v>
      </c>
      <c r="CG289" s="79">
        <v>-2.6812941749026645E-9</v>
      </c>
      <c r="CH289" s="79">
        <v>0</v>
      </c>
      <c r="CI289" s="79">
        <v>0</v>
      </c>
      <c r="CJ289" s="79">
        <v>0</v>
      </c>
      <c r="CK289" s="79">
        <v>-5.6777796495956804E-10</v>
      </c>
      <c r="CL289" s="79">
        <v>-1.6462546795447751E-9</v>
      </c>
      <c r="CM289" s="79">
        <v>0</v>
      </c>
      <c r="CN289" s="79">
        <v>0</v>
      </c>
      <c r="CO289" s="79">
        <v>0</v>
      </c>
      <c r="CP289" s="79">
        <v>0</v>
      </c>
      <c r="CQ289" s="79">
        <v>1.7955089472896072E-8</v>
      </c>
      <c r="CR289" s="79">
        <v>0</v>
      </c>
      <c r="CS289" s="79">
        <v>0</v>
      </c>
      <c r="CT289" s="79">
        <v>0</v>
      </c>
      <c r="CU289" s="79">
        <v>0</v>
      </c>
      <c r="CV289" s="79">
        <v>0</v>
      </c>
      <c r="CW289" s="79">
        <v>0</v>
      </c>
      <c r="CX289" s="79">
        <v>0</v>
      </c>
      <c r="CY289" s="79">
        <v>0</v>
      </c>
      <c r="CZ289" s="79">
        <v>1.7018896937705897E-8</v>
      </c>
      <c r="DA289" s="79">
        <v>0</v>
      </c>
      <c r="DB289" s="79">
        <v>0</v>
      </c>
      <c r="DC289" s="79">
        <v>0</v>
      </c>
      <c r="DD289" s="79">
        <v>0</v>
      </c>
      <c r="DE289" s="79">
        <v>1.4659703504043136E-9</v>
      </c>
    </row>
    <row r="290" spans="1:109">
      <c r="A290" s="89">
        <v>27</v>
      </c>
      <c r="B290" s="74" t="s">
        <v>548</v>
      </c>
      <c r="C290" s="74">
        <v>0.61799999999999999</v>
      </c>
      <c r="D290" s="247">
        <v>43609</v>
      </c>
      <c r="E290" s="88" t="s">
        <v>16</v>
      </c>
      <c r="F290" s="85">
        <v>100</v>
      </c>
      <c r="G290" s="85"/>
      <c r="H290" s="85"/>
      <c r="I290" s="85">
        <v>25</v>
      </c>
      <c r="J290" s="78"/>
      <c r="K290" s="78"/>
      <c r="L290" s="78"/>
      <c r="M290" s="78"/>
      <c r="N290" s="78"/>
      <c r="O290" s="78"/>
      <c r="P290" s="78"/>
      <c r="Q290" s="189">
        <v>1.5936799847238543</v>
      </c>
      <c r="R290" s="190">
        <v>0.37746104562131233</v>
      </c>
      <c r="S290" s="191">
        <v>5.7442266745005881</v>
      </c>
      <c r="T290" s="186">
        <v>-2.8925551592020082E-6</v>
      </c>
      <c r="U290" s="295">
        <v>3.2100000000000003E-8</v>
      </c>
      <c r="V290" s="294">
        <v>8.3400000000000006E-8</v>
      </c>
      <c r="W290" s="83">
        <v>0</v>
      </c>
      <c r="X290" s="79">
        <v>0</v>
      </c>
      <c r="Y290" s="79">
        <v>5.7248315497423708E-7</v>
      </c>
      <c r="Z290" s="79">
        <v>-5.7966706302021401E-8</v>
      </c>
      <c r="AA290" s="199">
        <v>8.3399392257894041E-10</v>
      </c>
      <c r="AB290" s="79">
        <v>6.1599947152860353E-6</v>
      </c>
      <c r="AC290" s="79">
        <v>1.5928458184700751E-7</v>
      </c>
      <c r="AD290" s="79">
        <v>4.3342911877394641E-7</v>
      </c>
      <c r="AE290" s="79">
        <v>1.6126634958382878E-8</v>
      </c>
      <c r="AF290" s="79">
        <v>-6.2590831021270974E-9</v>
      </c>
      <c r="AG290" s="79">
        <v>1.0552913198573128E-6</v>
      </c>
      <c r="AH290" s="79">
        <v>5.0452503633240851E-8</v>
      </c>
      <c r="AI290" s="79">
        <v>1.3756771039767472E-6</v>
      </c>
      <c r="AJ290" s="79">
        <v>-8.9476813317479196E-8</v>
      </c>
      <c r="AK290" s="79">
        <v>2.9313647773814238E-8</v>
      </c>
      <c r="AL290" s="79">
        <v>0</v>
      </c>
      <c r="AM290" s="79">
        <v>-4.5002642356982427E-8</v>
      </c>
      <c r="AN290" s="199">
        <v>0</v>
      </c>
      <c r="AO290" s="79">
        <v>0</v>
      </c>
      <c r="AP290" s="79">
        <v>0</v>
      </c>
      <c r="AQ290" s="79">
        <v>-4.8966177830624915E-9</v>
      </c>
      <c r="AR290" s="79">
        <v>3.9354604307041883E-8</v>
      </c>
      <c r="AS290" s="79">
        <v>1.1023583036068173E-8</v>
      </c>
      <c r="AT290" s="79">
        <v>6.3920266878055216E-8</v>
      </c>
      <c r="AU290" s="79">
        <v>1.2016944114149821E-5</v>
      </c>
      <c r="AV290" s="79">
        <v>9.0831021270973713E-10</v>
      </c>
      <c r="AW290" s="79">
        <v>7.5472321310609075E-9</v>
      </c>
      <c r="AX290" s="79">
        <v>1.7794622803540757E-8</v>
      </c>
      <c r="AY290" s="79">
        <v>1.9749966970537717E-8</v>
      </c>
      <c r="AZ290" s="79">
        <v>2.9605958514995379E-7</v>
      </c>
      <c r="BA290" s="79">
        <v>2.1039767472585549E-8</v>
      </c>
      <c r="BB290" s="79">
        <v>2.599418681463866E-7</v>
      </c>
      <c r="BC290" s="79">
        <v>2.3475690315761659E-8</v>
      </c>
      <c r="BD290" s="79">
        <v>2.9016382613291056E-9</v>
      </c>
      <c r="BE290" s="79">
        <v>0</v>
      </c>
      <c r="BF290" s="79">
        <v>2.4326198969480776E-9</v>
      </c>
      <c r="BG290" s="79">
        <v>1.7910225921521999E-8</v>
      </c>
      <c r="BH290" s="79">
        <v>5.0741511428193955E-9</v>
      </c>
      <c r="BI290" s="79">
        <v>0</v>
      </c>
      <c r="BJ290" s="79">
        <v>1.8151340996168582E-6</v>
      </c>
      <c r="BK290" s="79">
        <v>8.5050865371911754E-9</v>
      </c>
      <c r="BL290" s="79">
        <v>8.3234244946492275E-9</v>
      </c>
      <c r="BM290" s="79">
        <v>0</v>
      </c>
      <c r="BN290" s="79">
        <v>4.3598890210067381E-9</v>
      </c>
      <c r="BO290" s="79">
        <v>0</v>
      </c>
      <c r="BP290" s="79">
        <v>8.3795745805258288E-9</v>
      </c>
      <c r="BQ290" s="79">
        <v>0</v>
      </c>
      <c r="BR290" s="79">
        <v>2.1675584621482365E-9</v>
      </c>
      <c r="BS290" s="79">
        <v>3.8537125115603118E-9</v>
      </c>
      <c r="BT290" s="79">
        <v>-3.1212841854934602E-8</v>
      </c>
      <c r="BU290" s="79">
        <v>-4.2112564407451441E-10</v>
      </c>
      <c r="BV290" s="79">
        <v>-4.3846611177170034E-10</v>
      </c>
      <c r="BW290" s="79">
        <v>0</v>
      </c>
      <c r="BX290" s="79">
        <v>0</v>
      </c>
      <c r="BY290" s="79">
        <v>0</v>
      </c>
      <c r="BZ290" s="79">
        <v>0</v>
      </c>
      <c r="CA290" s="79">
        <v>-3.5176377328577091E-9</v>
      </c>
      <c r="CB290" s="79">
        <v>3.2451446690447881E-10</v>
      </c>
      <c r="CC290" s="79">
        <v>-1.3864116792178623E-9</v>
      </c>
      <c r="CD290" s="79">
        <v>0</v>
      </c>
      <c r="CE290" s="79">
        <v>5.6067512220901048E-10</v>
      </c>
      <c r="CF290" s="79">
        <v>1.1948407979918086E-9</v>
      </c>
      <c r="CG290" s="79">
        <v>-2.8446624388954944E-9</v>
      </c>
      <c r="CH290" s="79">
        <v>0</v>
      </c>
      <c r="CI290" s="79">
        <v>2.0478266613819527E-10</v>
      </c>
      <c r="CJ290" s="79">
        <v>0</v>
      </c>
      <c r="CK290" s="79">
        <v>5.3672876205575365E-11</v>
      </c>
      <c r="CL290" s="79">
        <v>2.0643413925221297E-10</v>
      </c>
      <c r="CM290" s="79">
        <v>0</v>
      </c>
      <c r="CN290" s="79">
        <v>0</v>
      </c>
      <c r="CO290" s="79">
        <v>8.3894834192099352E-10</v>
      </c>
      <c r="CP290" s="79">
        <v>0</v>
      </c>
      <c r="CQ290" s="79">
        <v>3.1130268199233717E-8</v>
      </c>
      <c r="CR290" s="79">
        <v>3.2278042013476022E-9</v>
      </c>
      <c r="CS290" s="79">
        <v>0</v>
      </c>
      <c r="CT290" s="79">
        <v>0</v>
      </c>
      <c r="CU290" s="79">
        <v>0</v>
      </c>
      <c r="CV290" s="79">
        <v>0</v>
      </c>
      <c r="CW290" s="79">
        <v>0</v>
      </c>
      <c r="CX290" s="79">
        <v>0</v>
      </c>
      <c r="CY290" s="79">
        <v>0</v>
      </c>
      <c r="CZ290" s="79">
        <v>1.0016184436517375E-9</v>
      </c>
      <c r="DA290" s="79">
        <v>0</v>
      </c>
      <c r="DB290" s="79">
        <v>0</v>
      </c>
      <c r="DC290" s="79">
        <v>0</v>
      </c>
      <c r="DD290" s="79">
        <v>0</v>
      </c>
      <c r="DE290" s="79">
        <v>4.9131325142026687E-10</v>
      </c>
    </row>
    <row r="291" spans="1:109">
      <c r="A291" s="80">
        <v>17</v>
      </c>
      <c r="B291" s="186" t="s">
        <v>387</v>
      </c>
      <c r="C291" s="186">
        <v>0.746</v>
      </c>
      <c r="D291" s="246">
        <v>42877</v>
      </c>
      <c r="E291" s="188" t="s">
        <v>16</v>
      </c>
      <c r="F291" s="85">
        <v>80</v>
      </c>
      <c r="G291" s="85"/>
      <c r="H291" s="85"/>
      <c r="I291" s="85">
        <v>15.67</v>
      </c>
      <c r="J291" s="79">
        <v>0.73081341399999999</v>
      </c>
      <c r="K291" s="79">
        <v>4.7093787130000004</v>
      </c>
      <c r="L291" s="79">
        <v>0.41622193000000002</v>
      </c>
      <c r="M291" s="79">
        <v>1.8164816934000001</v>
      </c>
      <c r="N291" s="79">
        <v>0.65266058433333296</v>
      </c>
      <c r="O291" s="79">
        <v>1</v>
      </c>
      <c r="P291" s="79">
        <v>46</v>
      </c>
      <c r="Q291" s="189">
        <v>1.1889893066980024</v>
      </c>
      <c r="R291" s="190">
        <v>0.19407963627040925</v>
      </c>
      <c r="S291" s="191">
        <v>3.7729801018409712</v>
      </c>
      <c r="T291" s="186">
        <v>-2.8569372481289575E-6</v>
      </c>
      <c r="U291" s="83">
        <v>-1.0794473229706162E-9</v>
      </c>
      <c r="V291" s="79">
        <v>1.3169257340241817E-8</v>
      </c>
      <c r="W291" s="83">
        <v>4.5156879677605067E-6</v>
      </c>
      <c r="X291" s="79">
        <v>1.2881404720782966E-7</v>
      </c>
      <c r="Y291" s="79">
        <v>-5.246113989637305E-8</v>
      </c>
      <c r="Z291" s="79">
        <v>-3.6341393206677856E-8</v>
      </c>
      <c r="AA291" s="79">
        <v>-1.0020869314910773E-8</v>
      </c>
      <c r="AB291" s="79">
        <v>3.4182498560736903E-6</v>
      </c>
      <c r="AC291" s="79">
        <v>1.1244242947610824E-7</v>
      </c>
      <c r="AD291" s="79">
        <v>3.9264896373056995E-7</v>
      </c>
      <c r="AE291" s="79">
        <v>2.5546919976971695E-9</v>
      </c>
      <c r="AF291" s="79">
        <v>-3.4992084052964886E-9</v>
      </c>
      <c r="AG291" s="79">
        <v>2.6608376511226253E-7</v>
      </c>
      <c r="AH291" s="79">
        <v>-8.6715601611974557E-9</v>
      </c>
      <c r="AI291" s="79">
        <v>1.9878022452504323E-6</v>
      </c>
      <c r="AJ291" s="79">
        <v>-1.1145293609671849E-7</v>
      </c>
      <c r="AK291" s="79">
        <v>-1.205382843983877E-8</v>
      </c>
      <c r="AL291" s="79">
        <v>-9.8949337938975258E-12</v>
      </c>
      <c r="AM291" s="79">
        <v>-1.201784686240645E-7</v>
      </c>
      <c r="AN291" s="199">
        <v>-6.4077792170408761E-8</v>
      </c>
      <c r="AO291" s="79">
        <v>5.1993379389752451E-9</v>
      </c>
      <c r="AP291" s="79">
        <v>4.7170048934945314E-9</v>
      </c>
      <c r="AQ291" s="79">
        <v>5.9117731721358666E-8</v>
      </c>
      <c r="AR291" s="79">
        <v>1.7073258491652287E-8</v>
      </c>
      <c r="AS291" s="79">
        <v>2.0572466896948758E-8</v>
      </c>
      <c r="AT291" s="79">
        <v>6.6871761658031109E-8</v>
      </c>
      <c r="AU291" s="79">
        <v>4.5647555051813478E-6</v>
      </c>
      <c r="AV291" s="79">
        <v>-2.341182714450208E-8</v>
      </c>
      <c r="AW291" s="79">
        <v>1.9171547567645375E-9</v>
      </c>
      <c r="AX291" s="79">
        <v>3.7524127446747262E-8</v>
      </c>
      <c r="AY291" s="79">
        <v>-4.2997985031663786E-9</v>
      </c>
      <c r="AZ291" s="79">
        <v>4.5800302245250427E-7</v>
      </c>
      <c r="BA291" s="79">
        <v>1.2393460348301668E-8</v>
      </c>
      <c r="BB291" s="79">
        <v>5.5516359024179609E-7</v>
      </c>
      <c r="BC291" s="79">
        <v>1.7122183182210704E-7</v>
      </c>
      <c r="BD291" s="79">
        <v>1.1581482081174436E-8</v>
      </c>
      <c r="BE291" s="79">
        <v>2.4155902777777784E-9</v>
      </c>
      <c r="BF291" s="79">
        <v>-7.7654918681634745E-10</v>
      </c>
      <c r="BG291" s="79">
        <v>2.6135332109959705E-8</v>
      </c>
      <c r="BH291" s="79">
        <v>8.574728339090387E-9</v>
      </c>
      <c r="BI291" s="79">
        <v>9.4098091177317231E-9</v>
      </c>
      <c r="BJ291" s="79">
        <v>2.8663986039147959E-6</v>
      </c>
      <c r="BK291" s="79">
        <v>1.14486434945308E-8</v>
      </c>
      <c r="BL291" s="79">
        <v>6.8356397524467466E-9</v>
      </c>
      <c r="BM291" s="79">
        <v>-1.6555643710420266E-8</v>
      </c>
      <c r="BN291" s="79">
        <v>6.1918208477259654E-8</v>
      </c>
      <c r="BO291" s="79">
        <v>0</v>
      </c>
      <c r="BP291" s="79">
        <v>5.0098463586643646E-8</v>
      </c>
      <c r="BQ291" s="79">
        <v>0</v>
      </c>
      <c r="BR291" s="79">
        <v>9.196423071387453E-9</v>
      </c>
      <c r="BS291" s="79">
        <v>1.1402127950489349E-8</v>
      </c>
      <c r="BT291" s="79">
        <v>0</v>
      </c>
      <c r="BU291" s="79">
        <v>-3.5441159326424891E-9</v>
      </c>
      <c r="BV291" s="79">
        <v>0</v>
      </c>
      <c r="BW291" s="79">
        <v>-7.4949301957397762E-9</v>
      </c>
      <c r="BX291" s="79">
        <v>0</v>
      </c>
      <c r="BY291" s="79">
        <v>0</v>
      </c>
      <c r="BZ291" s="79">
        <v>0</v>
      </c>
      <c r="CA291" s="79">
        <v>-1.3828169976971762E-9</v>
      </c>
      <c r="CB291" s="79">
        <v>1.0398885110823259E-8</v>
      </c>
      <c r="CC291" s="79">
        <v>-1.2538948258491652E-9</v>
      </c>
      <c r="CD291" s="79">
        <v>0</v>
      </c>
      <c r="CE291" s="79">
        <v>0</v>
      </c>
      <c r="CF291" s="79">
        <v>0</v>
      </c>
      <c r="CG291" s="79">
        <v>-2.2455091393206679E-9</v>
      </c>
      <c r="CH291" s="79">
        <v>0</v>
      </c>
      <c r="CI291" s="79">
        <v>0</v>
      </c>
      <c r="CJ291" s="79">
        <v>0</v>
      </c>
      <c r="CK291" s="79">
        <v>-1.4636922495682211E-9</v>
      </c>
      <c r="CL291" s="79">
        <v>-8.1134768998272986E-10</v>
      </c>
      <c r="CM291" s="79">
        <v>0</v>
      </c>
      <c r="CN291" s="79">
        <v>0</v>
      </c>
      <c r="CO291" s="79">
        <v>0</v>
      </c>
      <c r="CP291" s="79">
        <v>0</v>
      </c>
      <c r="CQ291" s="79">
        <v>2.7911746185952796E-8</v>
      </c>
      <c r="CR291" s="79">
        <v>0</v>
      </c>
      <c r="CS291" s="79">
        <v>0</v>
      </c>
      <c r="CT291" s="79">
        <v>0</v>
      </c>
      <c r="CU291" s="79">
        <v>0</v>
      </c>
      <c r="CV291" s="79">
        <v>0</v>
      </c>
      <c r="CW291" s="79">
        <v>0</v>
      </c>
      <c r="CX291" s="79">
        <v>0</v>
      </c>
      <c r="CY291" s="79">
        <v>0</v>
      </c>
      <c r="CZ291" s="79">
        <v>2.2700302245250437E-8</v>
      </c>
      <c r="DA291" s="79">
        <v>0</v>
      </c>
      <c r="DB291" s="79">
        <v>0</v>
      </c>
      <c r="DC291" s="79">
        <v>0</v>
      </c>
      <c r="DD291" s="79">
        <v>0</v>
      </c>
      <c r="DE291" s="79">
        <v>2.0659644861830757E-9</v>
      </c>
    </row>
    <row r="292" spans="1:109">
      <c r="A292" s="90">
        <v>43</v>
      </c>
      <c r="B292" s="198" t="s">
        <v>248</v>
      </c>
      <c r="C292" s="198">
        <v>0.66500000000000004</v>
      </c>
      <c r="D292" s="239">
        <v>42884</v>
      </c>
      <c r="E292" s="93" t="s">
        <v>26</v>
      </c>
      <c r="F292" s="91">
        <v>100</v>
      </c>
      <c r="G292" s="91">
        <v>2</v>
      </c>
      <c r="H292" s="91">
        <v>20</v>
      </c>
      <c r="I292" s="91"/>
      <c r="J292" s="199">
        <v>0.74411793100000001</v>
      </c>
      <c r="K292" s="199">
        <v>4.6405013339999996</v>
      </c>
      <c r="L292" s="199">
        <v>0.43480001099999999</v>
      </c>
      <c r="M292" s="199">
        <v>1.4965135311666666</v>
      </c>
      <c r="N292" s="199">
        <v>0.77042181833333234</v>
      </c>
      <c r="O292" s="199">
        <v>5.67</v>
      </c>
      <c r="P292" s="199">
        <v>16.670000000000002</v>
      </c>
      <c r="Q292" s="189">
        <v>1.7396657657657659</v>
      </c>
      <c r="R292" s="190">
        <v>0.22339608294750582</v>
      </c>
      <c r="S292" s="191">
        <v>4.3051159420289853</v>
      </c>
      <c r="T292" s="186">
        <v>-2.8410604849453777E-6</v>
      </c>
      <c r="U292" s="83">
        <v>-1.6886490807354143E-8</v>
      </c>
      <c r="V292" s="79">
        <v>-3.2315814015454285E-8</v>
      </c>
      <c r="W292" s="83">
        <v>-2.4397148947508737E-6</v>
      </c>
      <c r="X292" s="79">
        <v>-3.3556488142819267E-8</v>
      </c>
      <c r="Y292" s="79">
        <v>-2.0067279509725541E-8</v>
      </c>
      <c r="Z292" s="79">
        <v>-1.7835731414868071E-7</v>
      </c>
      <c r="AA292" s="199">
        <v>-4.0134559019450902E-9</v>
      </c>
      <c r="AB292" s="79">
        <v>1.7902344790833962E-6</v>
      </c>
      <c r="AC292" s="79">
        <v>8.0768718358646531E-8</v>
      </c>
      <c r="AD292" s="79">
        <v>2.24886757260858E-7</v>
      </c>
      <c r="AE292" s="79">
        <v>-5.4456434852118413E-9</v>
      </c>
      <c r="AF292" s="79">
        <v>0</v>
      </c>
      <c r="AG292" s="79">
        <v>-9.1759925393018975E-8</v>
      </c>
      <c r="AH292" s="79">
        <v>-4.3540167865707405E-8</v>
      </c>
      <c r="AI292" s="79">
        <v>3.3822941646682657E-7</v>
      </c>
      <c r="AJ292" s="79">
        <v>-6.0035305089261896E-8</v>
      </c>
      <c r="AK292" s="79">
        <v>-4.3881561417532667E-8</v>
      </c>
      <c r="AL292" s="79">
        <v>0</v>
      </c>
      <c r="AM292" s="79">
        <v>-1.4171995736743935E-7</v>
      </c>
      <c r="AN292" s="199">
        <v>-2.3930855315747374E-9</v>
      </c>
      <c r="AO292" s="79">
        <v>-1.2663202771116442E-9</v>
      </c>
      <c r="AP292" s="79">
        <v>-9.8088196109778803E-9</v>
      </c>
      <c r="AQ292" s="79">
        <v>0</v>
      </c>
      <c r="AR292" s="79">
        <v>-1.8568478550492934E-7</v>
      </c>
      <c r="AS292" s="79">
        <v>-3.1732946975752716E-9</v>
      </c>
      <c r="AT292" s="79">
        <v>4.119204636290967E-7</v>
      </c>
      <c r="AU292" s="199">
        <v>0</v>
      </c>
      <c r="AV292" s="199">
        <v>-1.1091127098321338E-7</v>
      </c>
      <c r="AW292" s="199">
        <v>8.8762323474553621E-10</v>
      </c>
      <c r="AX292" s="199">
        <v>5.7537303490540948E-9</v>
      </c>
      <c r="AY292" s="199">
        <v>-5.2250699440447632E-9</v>
      </c>
      <c r="AZ292" s="199">
        <v>1.6277811084465758E-7</v>
      </c>
      <c r="BA292" s="199">
        <v>-1.5071276312283456E-9</v>
      </c>
      <c r="BB292" s="199">
        <v>-5.9952038369304524E-8</v>
      </c>
      <c r="BC292" s="199">
        <v>1.7214561683986143E-7</v>
      </c>
      <c r="BD292" s="199">
        <v>8.9162003730349059E-9</v>
      </c>
      <c r="BE292" s="199">
        <v>3.0150879296562761E-9</v>
      </c>
      <c r="BF292" s="199">
        <v>-6.4115374367171411E-11</v>
      </c>
      <c r="BG292" s="199">
        <v>4.9735211830535571E-8</v>
      </c>
      <c r="BH292" s="199">
        <v>-2.9484745536903865E-9</v>
      </c>
      <c r="BI292" s="199">
        <v>1.415534239275257E-10</v>
      </c>
      <c r="BJ292" s="199">
        <v>3.3631428190780713E-7</v>
      </c>
      <c r="BK292" s="199">
        <v>1.3780642152944347E-9</v>
      </c>
      <c r="BL292" s="199">
        <v>1.5529243272049064E-9</v>
      </c>
      <c r="BM292" s="199">
        <v>0</v>
      </c>
      <c r="BN292" s="199">
        <v>2.9018451905142558E-8</v>
      </c>
      <c r="BO292" s="199">
        <v>0</v>
      </c>
      <c r="BP292" s="199">
        <v>3.4239275246469493E-8</v>
      </c>
      <c r="BQ292" s="199">
        <v>0</v>
      </c>
      <c r="BR292" s="199">
        <v>3.1849520383693059E-9</v>
      </c>
      <c r="BS292" s="199">
        <v>5.8919531041833177E-9</v>
      </c>
      <c r="BT292" s="199">
        <v>0</v>
      </c>
      <c r="BU292" s="199">
        <v>-1.7130462296829204E-8</v>
      </c>
      <c r="BV292" s="199">
        <v>-1.5087929656274967E-9</v>
      </c>
      <c r="BW292" s="199">
        <v>-9.4008126831867922E-9</v>
      </c>
      <c r="BX292" s="199">
        <v>0</v>
      </c>
      <c r="BY292" s="199">
        <v>0</v>
      </c>
      <c r="BZ292" s="199">
        <v>-3.622102318145487E-10</v>
      </c>
      <c r="CA292" s="199">
        <v>-5.8286703970156329E-11</v>
      </c>
      <c r="CB292" s="199">
        <v>-2.0924926725286409E-9</v>
      </c>
      <c r="CC292" s="199">
        <v>1.2240207833733052E-10</v>
      </c>
      <c r="CD292" s="199">
        <v>-1.2631561417532664E-9</v>
      </c>
      <c r="CE292" s="199">
        <v>0</v>
      </c>
      <c r="CF292" s="199">
        <v>7.01105782041033E-10</v>
      </c>
      <c r="CG292" s="199">
        <v>-1.5221156408206756E-9</v>
      </c>
      <c r="CH292" s="199">
        <v>1.3813948840927275E-10</v>
      </c>
      <c r="CI292" s="199">
        <v>2.9984345856648038E-9</v>
      </c>
      <c r="CJ292" s="199">
        <v>0</v>
      </c>
      <c r="CK292" s="199">
        <v>-2.156608046895829E-10</v>
      </c>
      <c r="CL292" s="199">
        <v>2.0317079669597635E-10</v>
      </c>
      <c r="CM292" s="199">
        <v>0</v>
      </c>
      <c r="CN292" s="79">
        <v>0</v>
      </c>
      <c r="CO292" s="199">
        <v>-9.5090594191313629E-10</v>
      </c>
      <c r="CP292" s="199">
        <v>0</v>
      </c>
      <c r="CQ292" s="199">
        <v>-3.0100919264588328E-9</v>
      </c>
      <c r="CR292" s="199">
        <v>0</v>
      </c>
      <c r="CS292" s="199">
        <v>1.3039568345323741E-9</v>
      </c>
      <c r="CT292" s="199">
        <v>7.65554223288036E-10</v>
      </c>
      <c r="CU292" s="199">
        <v>0</v>
      </c>
      <c r="CV292" s="199">
        <v>-1.83186783906209E-11</v>
      </c>
      <c r="CW292" s="199">
        <v>-5.7279176658673006E-10</v>
      </c>
      <c r="CX292" s="199">
        <v>-8.4482414068744977E-10</v>
      </c>
      <c r="CY292" s="199">
        <v>0</v>
      </c>
      <c r="CZ292" s="199">
        <v>4.9085731414868099E-8</v>
      </c>
      <c r="DA292" s="199">
        <v>8.0202504662936313E-9</v>
      </c>
      <c r="DB292" s="199">
        <v>9.6914135358379971E-9</v>
      </c>
      <c r="DC292" s="199">
        <v>0</v>
      </c>
      <c r="DD292" s="199">
        <v>2.1524447108979469E-9</v>
      </c>
      <c r="DE292" s="199">
        <v>3.5788036237676539E-9</v>
      </c>
    </row>
    <row r="293" spans="1:109">
      <c r="A293" s="89">
        <v>37</v>
      </c>
      <c r="B293" s="74" t="s">
        <v>249</v>
      </c>
      <c r="C293" s="74">
        <v>0.53100000000000003</v>
      </c>
      <c r="D293" s="247">
        <v>43609</v>
      </c>
      <c r="E293" s="88" t="s">
        <v>16</v>
      </c>
      <c r="F293" s="85">
        <v>90</v>
      </c>
      <c r="G293" s="85"/>
      <c r="H293" s="85"/>
      <c r="I293" s="85">
        <v>5.33</v>
      </c>
      <c r="J293" s="78">
        <v>0.62182103600000005</v>
      </c>
      <c r="K293" s="78">
        <v>5.5133068769999998</v>
      </c>
      <c r="L293" s="78">
        <v>0.27966383500000003</v>
      </c>
      <c r="M293" s="78">
        <v>1.6712809129999999</v>
      </c>
      <c r="N293" s="78">
        <v>1.4858198469999999</v>
      </c>
      <c r="O293" s="78">
        <v>0.33</v>
      </c>
      <c r="P293" s="78">
        <v>72</v>
      </c>
      <c r="Q293" s="189">
        <v>1.2472160599294948</v>
      </c>
      <c r="R293" s="190">
        <v>0.25226145779969927</v>
      </c>
      <c r="S293" s="191">
        <v>5.2175982761457105</v>
      </c>
      <c r="T293" s="186">
        <v>-2.8192007797270956E-6</v>
      </c>
      <c r="U293" s="294">
        <v>-2.6000000000000001E-8</v>
      </c>
      <c r="V293" s="294">
        <v>-1.48E-8</v>
      </c>
      <c r="W293" s="83">
        <v>0</v>
      </c>
      <c r="X293" s="79">
        <v>0</v>
      </c>
      <c r="Y293" s="79">
        <v>-5.1656920077972708E-9</v>
      </c>
      <c r="Z293" s="79">
        <v>-4.3534762833008447E-8</v>
      </c>
      <c r="AA293" s="79">
        <v>-3.5250162443144902E-9</v>
      </c>
      <c r="AB293" s="79">
        <v>6.4489928525016251E-6</v>
      </c>
      <c r="AC293" s="199">
        <v>7.675438596491228E-8</v>
      </c>
      <c r="AD293" s="199">
        <v>9.4874918778427555E-8</v>
      </c>
      <c r="AE293" s="79">
        <v>1.2183235867446393E-10</v>
      </c>
      <c r="AF293" s="79">
        <v>-6.1565951916829108E-9</v>
      </c>
      <c r="AG293" s="79">
        <v>5.847953216374269E-9</v>
      </c>
      <c r="AH293" s="199">
        <v>-3.0839831059129305E-8</v>
      </c>
      <c r="AI293" s="79">
        <v>1.4684860298895385E-7</v>
      </c>
      <c r="AJ293" s="79">
        <v>-7.7850877192982458E-8</v>
      </c>
      <c r="AK293" s="79">
        <v>1.137102014294997E-9</v>
      </c>
      <c r="AL293" s="79">
        <v>0</v>
      </c>
      <c r="AM293" s="79">
        <v>-1.1387264457439895E-7</v>
      </c>
      <c r="AN293" s="199">
        <v>0</v>
      </c>
      <c r="AO293" s="79">
        <v>0</v>
      </c>
      <c r="AP293" s="199">
        <v>0</v>
      </c>
      <c r="AQ293" s="79">
        <v>-5.8885640025990898E-9</v>
      </c>
      <c r="AR293" s="79">
        <v>1.7560103963612735E-8</v>
      </c>
      <c r="AS293" s="79">
        <v>-1.2093892137751788E-9</v>
      </c>
      <c r="AT293" s="79">
        <v>1.9249512670565303E-8</v>
      </c>
      <c r="AU293" s="79">
        <v>3.7091184754710849E-7</v>
      </c>
      <c r="AV293" s="79">
        <v>-3.8011695906432749E-8</v>
      </c>
      <c r="AW293" s="79">
        <v>6.5789473684210534E-11</v>
      </c>
      <c r="AX293" s="79">
        <v>4.0610786224821315E-9</v>
      </c>
      <c r="AY293" s="79">
        <v>1.9631254061078621E-9</v>
      </c>
      <c r="AZ293" s="79">
        <v>8.4803443794671873E-8</v>
      </c>
      <c r="BA293" s="79">
        <v>4.2153996101364524E-9</v>
      </c>
      <c r="BB293" s="79">
        <v>6.7901234567901229E-8</v>
      </c>
      <c r="BC293" s="79">
        <v>3.5242040285899942E-8</v>
      </c>
      <c r="BD293" s="79">
        <v>3.4584145549057833E-9</v>
      </c>
      <c r="BE293" s="79">
        <v>0</v>
      </c>
      <c r="BF293" s="79">
        <v>3.4738466536712155E-9</v>
      </c>
      <c r="BG293" s="79">
        <v>9.2324561403508771E-9</v>
      </c>
      <c r="BH293" s="79">
        <v>3.032813515269656E-9</v>
      </c>
      <c r="BI293" s="79">
        <v>0</v>
      </c>
      <c r="BJ293" s="79">
        <v>3.0937296946068877E-7</v>
      </c>
      <c r="BK293" s="79">
        <v>2.6559454191033143E-9</v>
      </c>
      <c r="BL293" s="79">
        <v>2.6551332033788176E-9</v>
      </c>
      <c r="BM293" s="79">
        <v>0</v>
      </c>
      <c r="BN293" s="79">
        <v>8.8450292397660828E-9</v>
      </c>
      <c r="BO293" s="79">
        <v>0</v>
      </c>
      <c r="BP293" s="79">
        <v>1.166341780376868E-8</v>
      </c>
      <c r="BQ293" s="79">
        <v>0</v>
      </c>
      <c r="BR293" s="79">
        <v>2.7802144249512671E-9</v>
      </c>
      <c r="BS293" s="79">
        <v>1.6561078622482132E-9</v>
      </c>
      <c r="BT293" s="79">
        <v>-5.0657894736842109E-8</v>
      </c>
      <c r="BU293" s="79">
        <v>-8.8369070825211177E-10</v>
      </c>
      <c r="BV293" s="79">
        <v>-1.0883690708252112E-10</v>
      </c>
      <c r="BW293" s="79">
        <v>0</v>
      </c>
      <c r="BX293" s="79">
        <v>0</v>
      </c>
      <c r="BY293" s="79">
        <v>0</v>
      </c>
      <c r="BZ293" s="79">
        <v>0</v>
      </c>
      <c r="CA293" s="79">
        <v>-4.4022092267706301E-9</v>
      </c>
      <c r="CB293" s="79">
        <v>8.4307992202729054E-10</v>
      </c>
      <c r="CC293" s="79">
        <v>-1.4359974009096817E-9</v>
      </c>
      <c r="CD293" s="79">
        <v>0</v>
      </c>
      <c r="CE293" s="79">
        <v>-1.0908057179987004E-9</v>
      </c>
      <c r="CF293" s="79">
        <v>6.5708252111760882E-10</v>
      </c>
      <c r="CG293" s="79">
        <v>-3.0125081221572451E-9</v>
      </c>
      <c r="CH293" s="79">
        <v>0</v>
      </c>
      <c r="CI293" s="79">
        <v>-9.4217024041585445E-11</v>
      </c>
      <c r="CJ293" s="79">
        <v>0</v>
      </c>
      <c r="CK293" s="79">
        <v>-4.0529564652371671E-10</v>
      </c>
      <c r="CL293" s="79">
        <v>6.2784275503573745E-10</v>
      </c>
      <c r="CM293" s="79">
        <v>0</v>
      </c>
      <c r="CN293" s="79">
        <v>0</v>
      </c>
      <c r="CO293" s="79">
        <v>1.2272579597141003E-9</v>
      </c>
      <c r="CP293" s="79">
        <v>0</v>
      </c>
      <c r="CQ293" s="79">
        <v>3.2196231319038338E-8</v>
      </c>
      <c r="CR293" s="79">
        <v>2.833820662768031E-9</v>
      </c>
      <c r="CS293" s="79">
        <v>0</v>
      </c>
      <c r="CT293" s="79">
        <v>0</v>
      </c>
      <c r="CU293" s="79">
        <v>0</v>
      </c>
      <c r="CV293" s="79">
        <v>0</v>
      </c>
      <c r="CW293" s="79">
        <v>0</v>
      </c>
      <c r="CX293" s="79">
        <v>0</v>
      </c>
      <c r="CY293" s="79">
        <v>0</v>
      </c>
      <c r="CZ293" s="79">
        <v>1.9939896036387265E-9</v>
      </c>
      <c r="DA293" s="79">
        <v>0</v>
      </c>
      <c r="DB293" s="79">
        <v>0</v>
      </c>
      <c r="DC293" s="79">
        <v>0</v>
      </c>
      <c r="DD293" s="79">
        <v>0</v>
      </c>
      <c r="DE293" s="199">
        <v>2.5990903183885643E-11</v>
      </c>
    </row>
    <row r="294" spans="1:109">
      <c r="A294" s="80">
        <v>11</v>
      </c>
      <c r="B294" s="83" t="s">
        <v>18</v>
      </c>
      <c r="C294" s="204">
        <v>0.74099999999999999</v>
      </c>
      <c r="D294" s="250">
        <v>42877</v>
      </c>
      <c r="E294" s="205" t="s">
        <v>16</v>
      </c>
      <c r="F294" s="204">
        <v>60</v>
      </c>
      <c r="G294" s="204"/>
      <c r="H294" s="204"/>
      <c r="I294" s="83">
        <v>12.333333333333334</v>
      </c>
      <c r="J294" s="83">
        <v>0.74024511299999995</v>
      </c>
      <c r="K294" s="83">
        <v>4.5495392480000003</v>
      </c>
      <c r="L294" s="83">
        <v>0.45185713900000002</v>
      </c>
      <c r="M294" s="83">
        <v>1.2280397299000001</v>
      </c>
      <c r="N294" s="83">
        <v>1.31659628</v>
      </c>
      <c r="O294" s="83">
        <v>0.67</v>
      </c>
      <c r="P294" s="83">
        <v>46.67</v>
      </c>
      <c r="Q294" s="189">
        <v>1.2168742655699178</v>
      </c>
      <c r="R294" s="190">
        <v>0.20930054869665557</v>
      </c>
      <c r="S294" s="191">
        <v>4.481830043086565</v>
      </c>
      <c r="T294" s="186">
        <v>-2.801862556197816E-6</v>
      </c>
      <c r="U294" s="79">
        <v>-2.0572414900449581E-8</v>
      </c>
      <c r="V294" s="79">
        <v>-8.1486833654463719E-9</v>
      </c>
      <c r="W294" s="83">
        <v>4.8771676300578034E-6</v>
      </c>
      <c r="X294" s="79">
        <v>1.6217084136159279E-7</v>
      </c>
      <c r="Y294" s="79">
        <v>-1.0637443802183686E-8</v>
      </c>
      <c r="Z294" s="79">
        <v>2.6091843288375084E-9</v>
      </c>
      <c r="AA294" s="79">
        <v>-9.4332048811817601E-10</v>
      </c>
      <c r="AB294" s="79">
        <v>5.4190751445086706E-7</v>
      </c>
      <c r="AC294" s="199">
        <v>6.9645150931278104E-8</v>
      </c>
      <c r="AD294" s="199">
        <v>3.3287170841361597E-7</v>
      </c>
      <c r="AE294" s="79">
        <v>-5.4190751445086709E-10</v>
      </c>
      <c r="AF294" s="79">
        <v>-3.9037411689145799E-9</v>
      </c>
      <c r="AG294" s="79">
        <v>5.8606294155427101E-8</v>
      </c>
      <c r="AH294" s="199">
        <v>-2.6774245343609507E-8</v>
      </c>
      <c r="AI294" s="79">
        <v>1.2903420038535646E-6</v>
      </c>
      <c r="AJ294" s="79">
        <v>-1.0545118818240205E-7</v>
      </c>
      <c r="AK294" s="79">
        <v>-4.7828355812459862E-8</v>
      </c>
      <c r="AL294" s="79">
        <v>-1.1038856775850997E-11</v>
      </c>
      <c r="AM294" s="79">
        <v>-1.2564226075786769E-7</v>
      </c>
      <c r="AN294" s="199">
        <v>-7.3727520873474632E-8</v>
      </c>
      <c r="AO294" s="79">
        <v>4.6999438021836867E-9</v>
      </c>
      <c r="AP294" s="199">
        <v>4.3384714193962747E-9</v>
      </c>
      <c r="AQ294" s="79">
        <v>6.1917951188182405E-8</v>
      </c>
      <c r="AR294" s="79">
        <v>7.1852922286448295E-9</v>
      </c>
      <c r="AS294" s="79">
        <v>1.7304913294797688E-8</v>
      </c>
      <c r="AT294" s="79">
        <v>5.7582691072575475E-8</v>
      </c>
      <c r="AU294" s="79">
        <v>9.4443946692357098E-7</v>
      </c>
      <c r="AV294" s="79">
        <v>-3.1917609987154788E-8</v>
      </c>
      <c r="AW294" s="79">
        <v>1.2803201268464996E-9</v>
      </c>
      <c r="AX294" s="79">
        <v>3.3897300497752088E-8</v>
      </c>
      <c r="AY294" s="79">
        <v>-4.7968850353243415E-9</v>
      </c>
      <c r="AZ294" s="79">
        <v>3.8889896435452791E-7</v>
      </c>
      <c r="BA294" s="79">
        <v>9.8215121226718065E-9</v>
      </c>
      <c r="BB294" s="79">
        <v>2.911797928709056E-7</v>
      </c>
      <c r="BC294" s="79">
        <v>1.3285861030828519E-7</v>
      </c>
      <c r="BD294" s="79">
        <v>1.0089444043031472E-8</v>
      </c>
      <c r="BE294" s="79">
        <v>2.2916060533076431E-9</v>
      </c>
      <c r="BF294" s="79">
        <v>9.9498273924213238E-10</v>
      </c>
      <c r="BG294" s="79">
        <v>1.8183521997430955E-8</v>
      </c>
      <c r="BH294" s="79">
        <v>5.0593884473346179E-9</v>
      </c>
      <c r="BI294" s="79">
        <v>7.9323057161207453E-9</v>
      </c>
      <c r="BJ294" s="79">
        <v>1.6497288254656391E-6</v>
      </c>
      <c r="BK294" s="79">
        <v>5.2392764531149647E-9</v>
      </c>
      <c r="BL294" s="79">
        <v>9.5695648683365451E-11</v>
      </c>
      <c r="BM294" s="79">
        <v>-1.9302727601156068E-8</v>
      </c>
      <c r="BN294" s="79">
        <v>4.3779995584457287E-8</v>
      </c>
      <c r="BO294" s="79">
        <v>0</v>
      </c>
      <c r="BP294" s="79">
        <v>4.1349030587668592E-8</v>
      </c>
      <c r="BQ294" s="79">
        <v>0</v>
      </c>
      <c r="BR294" s="79">
        <v>1.0345490526653821E-8</v>
      </c>
      <c r="BS294" s="79">
        <v>9.7734260597302515E-9</v>
      </c>
      <c r="BT294" s="79">
        <v>0</v>
      </c>
      <c r="BU294" s="79">
        <v>-5.120698458574181E-9</v>
      </c>
      <c r="BV294" s="79">
        <v>0</v>
      </c>
      <c r="BW294" s="79">
        <v>-1.2864436817597944E-8</v>
      </c>
      <c r="BX294" s="79">
        <v>0</v>
      </c>
      <c r="BY294" s="79">
        <v>0</v>
      </c>
      <c r="BZ294" s="79">
        <v>0</v>
      </c>
      <c r="CA294" s="79">
        <v>-3.5799955844572894E-9</v>
      </c>
      <c r="CB294" s="79">
        <v>1.2978352400449581E-8</v>
      </c>
      <c r="CC294" s="79">
        <v>5.2783196852922287E-11</v>
      </c>
      <c r="CD294" s="79">
        <v>0</v>
      </c>
      <c r="CE294" s="79">
        <v>0</v>
      </c>
      <c r="CF294" s="79">
        <v>0</v>
      </c>
      <c r="CG294" s="79">
        <v>-4.0006071371226725E-9</v>
      </c>
      <c r="CH294" s="79">
        <v>0</v>
      </c>
      <c r="CI294" s="79">
        <v>0</v>
      </c>
      <c r="CJ294" s="79">
        <v>0</v>
      </c>
      <c r="CK294" s="79">
        <v>-7.8936295761079003E-10</v>
      </c>
      <c r="CL294" s="79">
        <v>-1.2890356053307642E-9</v>
      </c>
      <c r="CM294" s="79">
        <v>0</v>
      </c>
      <c r="CN294" s="79">
        <v>0</v>
      </c>
      <c r="CO294" s="79">
        <v>0</v>
      </c>
      <c r="CP294" s="79">
        <v>0</v>
      </c>
      <c r="CQ294" s="79">
        <v>1.7501848506743735E-8</v>
      </c>
      <c r="CR294" s="79">
        <v>0</v>
      </c>
      <c r="CS294" s="79">
        <v>0</v>
      </c>
      <c r="CT294" s="79">
        <v>0</v>
      </c>
      <c r="CU294" s="79">
        <v>0</v>
      </c>
      <c r="CV294" s="79">
        <v>0</v>
      </c>
      <c r="CW294" s="79">
        <v>0</v>
      </c>
      <c r="CX294" s="79">
        <v>0</v>
      </c>
      <c r="CY294" s="79">
        <v>0</v>
      </c>
      <c r="CZ294" s="79">
        <v>1.5936322655748236E-8</v>
      </c>
      <c r="DA294" s="79">
        <v>0</v>
      </c>
      <c r="DB294" s="79">
        <v>0</v>
      </c>
      <c r="DC294" s="79">
        <v>0</v>
      </c>
      <c r="DD294" s="79">
        <v>0</v>
      </c>
      <c r="DE294" s="79">
        <v>1.409199983943481E-9</v>
      </c>
    </row>
    <row r="295" spans="1:109">
      <c r="A295" s="80">
        <v>27</v>
      </c>
      <c r="B295" s="186" t="s">
        <v>492</v>
      </c>
      <c r="C295" s="186">
        <v>0.70199999999999996</v>
      </c>
      <c r="D295" s="246">
        <v>42878</v>
      </c>
      <c r="E295" s="188" t="s">
        <v>26</v>
      </c>
      <c r="F295" s="85">
        <v>100</v>
      </c>
      <c r="G295" s="85">
        <v>1.6</v>
      </c>
      <c r="H295" s="85">
        <v>16</v>
      </c>
      <c r="I295" s="85"/>
      <c r="J295" s="79">
        <v>0.41287436500000002</v>
      </c>
      <c r="K295" s="79">
        <v>4.0753570549999996</v>
      </c>
      <c r="L295" s="79">
        <v>0.31544493899999998</v>
      </c>
      <c r="M295" s="79">
        <v>1.1443689602999998</v>
      </c>
      <c r="N295" s="79">
        <v>0.54449445066666635</v>
      </c>
      <c r="O295" s="79">
        <v>1</v>
      </c>
      <c r="P295" s="79">
        <v>72.67</v>
      </c>
      <c r="Q295" s="189">
        <v>1.120684214649432</v>
      </c>
      <c r="R295" s="190">
        <v>0.19333168554034033</v>
      </c>
      <c r="S295" s="191">
        <v>3.4355866823345083</v>
      </c>
      <c r="T295" s="186">
        <v>-2.7566848390446517E-6</v>
      </c>
      <c r="U295" s="79">
        <v>-2.0589953271028027E-8</v>
      </c>
      <c r="V295" s="79">
        <v>1.6566069574247141E-8</v>
      </c>
      <c r="W295" s="83">
        <v>4.4781931464174459E-6</v>
      </c>
      <c r="X295" s="79">
        <v>1.0952102803738319E-7</v>
      </c>
      <c r="Y295" s="79">
        <v>8.4631360332294897E-8</v>
      </c>
      <c r="Z295" s="79">
        <v>4.5593198338525479E-8</v>
      </c>
      <c r="AA295" s="199">
        <v>-2.6609553478712309E-9</v>
      </c>
      <c r="AB295" s="79">
        <v>-1.1292834890965732E-5</v>
      </c>
      <c r="AC295" s="79">
        <v>-9.0910565939771524E-8</v>
      </c>
      <c r="AD295" s="79">
        <v>7.2413681204569068E-8</v>
      </c>
      <c r="AE295" s="79">
        <v>-1.2753115264797508E-8</v>
      </c>
      <c r="AF295" s="79">
        <v>-3.1558281412253376E-9</v>
      </c>
      <c r="AG295" s="79">
        <v>-1.3239875389408105E-7</v>
      </c>
      <c r="AH295" s="79">
        <v>-3.2661604361370743E-8</v>
      </c>
      <c r="AI295" s="79">
        <v>2.4127076843198333E-7</v>
      </c>
      <c r="AJ295" s="79">
        <v>-7.9520379023883694E-8</v>
      </c>
      <c r="AK295" s="79">
        <v>-8.458268431983382E-8</v>
      </c>
      <c r="AL295" s="79">
        <v>-8.9239356178608525E-12</v>
      </c>
      <c r="AM295" s="79">
        <v>-8.5832035306334367E-8</v>
      </c>
      <c r="AN295" s="199">
        <v>0</v>
      </c>
      <c r="AO295" s="79">
        <v>0</v>
      </c>
      <c r="AP295" s="79">
        <v>0</v>
      </c>
      <c r="AQ295" s="79">
        <v>-1.6209112149532704E-8</v>
      </c>
      <c r="AR295" s="79">
        <v>-4.0920301142263761E-8</v>
      </c>
      <c r="AS295" s="79">
        <v>-9.5080477673935628E-9</v>
      </c>
      <c r="AT295" s="79">
        <v>6.0163551401869163E-9</v>
      </c>
      <c r="AU295" s="79">
        <v>-5.5198598130841081E-8</v>
      </c>
      <c r="AV295" s="79">
        <v>-1.0208982346832815E-7</v>
      </c>
      <c r="AW295" s="79">
        <v>-3.1688084112149518E-9</v>
      </c>
      <c r="AX295" s="79">
        <v>-1.411604361370716E-9</v>
      </c>
      <c r="AY295" s="79">
        <v>-3.185033748701973E-9</v>
      </c>
      <c r="AZ295" s="79">
        <v>1.9463914849428873E-8</v>
      </c>
      <c r="BA295" s="79">
        <v>-2.3721443406022863E-9</v>
      </c>
      <c r="BB295" s="79">
        <v>8.3495586708203535E-8</v>
      </c>
      <c r="BC295" s="79">
        <v>5.4582035306334375E-8</v>
      </c>
      <c r="BD295" s="79">
        <v>5.5685358255451722E-9</v>
      </c>
      <c r="BE295" s="79">
        <v>-1.1033229491173372E-10</v>
      </c>
      <c r="BF295" s="79">
        <v>-4.163421599169261E-9</v>
      </c>
      <c r="BG295" s="79">
        <v>-8.343068535825544E-9</v>
      </c>
      <c r="BH295" s="79">
        <v>-1.7572040498442377E-9</v>
      </c>
      <c r="BI295" s="79">
        <v>0</v>
      </c>
      <c r="BJ295" s="79">
        <v>1.3085734683281411E-8</v>
      </c>
      <c r="BK295" s="79">
        <v>-3.8924584631360334E-9</v>
      </c>
      <c r="BL295" s="79">
        <v>-8.0493899273104863E-9</v>
      </c>
      <c r="BM295" s="79">
        <v>0</v>
      </c>
      <c r="BN295" s="79">
        <v>-1.6212357217030115E-8</v>
      </c>
      <c r="BO295" s="79">
        <v>0</v>
      </c>
      <c r="BP295" s="79">
        <v>1.9243250259605397E-8</v>
      </c>
      <c r="BQ295" s="79">
        <v>0</v>
      </c>
      <c r="BR295" s="79">
        <v>1.5527647975077884E-8</v>
      </c>
      <c r="BS295" s="79">
        <v>9.7676531671858833E-10</v>
      </c>
      <c r="BT295" s="79">
        <v>0</v>
      </c>
      <c r="BU295" s="79">
        <v>-1.6517393561786096E-9</v>
      </c>
      <c r="BV295" s="79">
        <v>-9.0180425752855659E-9</v>
      </c>
      <c r="BW295" s="79">
        <v>-1.9100467289719621E-8</v>
      </c>
      <c r="BX295" s="79">
        <v>-7.6259086188992694E-9</v>
      </c>
      <c r="BY295" s="79">
        <v>0</v>
      </c>
      <c r="BZ295" s="79">
        <v>0</v>
      </c>
      <c r="CA295" s="79">
        <v>0</v>
      </c>
      <c r="CB295" s="79">
        <v>0</v>
      </c>
      <c r="CC295" s="79">
        <v>-1.3856438213914855E-9</v>
      </c>
      <c r="CD295" s="79">
        <v>0</v>
      </c>
      <c r="CE295" s="79">
        <v>0</v>
      </c>
      <c r="CF295" s="79">
        <v>0</v>
      </c>
      <c r="CG295" s="79">
        <v>-6.4187435098650044E-9</v>
      </c>
      <c r="CH295" s="79">
        <v>0</v>
      </c>
      <c r="CI295" s="79">
        <v>-4.0904075804776754E-9</v>
      </c>
      <c r="CJ295" s="79">
        <v>0</v>
      </c>
      <c r="CK295" s="79">
        <v>-1.2769340602284528E-9</v>
      </c>
      <c r="CL295" s="79">
        <v>-4.0725597092419522E-9</v>
      </c>
      <c r="CM295" s="79">
        <v>0</v>
      </c>
      <c r="CN295" s="79">
        <v>0</v>
      </c>
      <c r="CO295" s="79">
        <v>0</v>
      </c>
      <c r="CP295" s="79">
        <v>0</v>
      </c>
      <c r="CQ295" s="79">
        <v>-5.8735721703011342E-10</v>
      </c>
      <c r="CR295" s="79">
        <v>0</v>
      </c>
      <c r="CS295" s="79">
        <v>0</v>
      </c>
      <c r="CT295" s="79">
        <v>0</v>
      </c>
      <c r="CU295" s="79">
        <v>0</v>
      </c>
      <c r="CV295" s="79">
        <v>0</v>
      </c>
      <c r="CW295" s="79">
        <v>0</v>
      </c>
      <c r="CX295" s="79">
        <v>0</v>
      </c>
      <c r="CY295" s="79">
        <v>0</v>
      </c>
      <c r="CZ295" s="79">
        <v>3.430036344755971E-9</v>
      </c>
      <c r="DA295" s="79">
        <v>0</v>
      </c>
      <c r="DB295" s="79">
        <v>0</v>
      </c>
      <c r="DC295" s="79">
        <v>4.8400181723779849E-9</v>
      </c>
      <c r="DD295" s="79">
        <v>0</v>
      </c>
      <c r="DE295" s="79">
        <v>2.1125389408099683E-9</v>
      </c>
    </row>
    <row r="296" spans="1:109">
      <c r="A296" s="80">
        <v>34</v>
      </c>
      <c r="B296" s="186" t="s">
        <v>752</v>
      </c>
      <c r="C296" s="186">
        <v>0.72699999999999998</v>
      </c>
      <c r="D296" s="246">
        <v>42884</v>
      </c>
      <c r="E296" s="188" t="s">
        <v>16</v>
      </c>
      <c r="F296" s="85">
        <v>60</v>
      </c>
      <c r="G296" s="85"/>
      <c r="H296" s="85"/>
      <c r="I296" s="85">
        <v>4</v>
      </c>
      <c r="J296" s="79">
        <v>0.62563805400000005</v>
      </c>
      <c r="K296" s="79">
        <v>4.8235913989999997</v>
      </c>
      <c r="L296" s="79">
        <v>0.34113118799999997</v>
      </c>
      <c r="M296" s="79">
        <v>0.94105961753333334</v>
      </c>
      <c r="N296" s="79">
        <v>1.1805826329999998</v>
      </c>
      <c r="O296" s="79">
        <v>1.67</v>
      </c>
      <c r="P296" s="79">
        <v>16.670000000000002</v>
      </c>
      <c r="Q296" s="189">
        <v>1.8381275362318839</v>
      </c>
      <c r="R296" s="190">
        <v>0.33896666809352655</v>
      </c>
      <c r="S296" s="191">
        <v>5.546072972972973</v>
      </c>
      <c r="T296" s="186">
        <v>-2.734567901234568E-6</v>
      </c>
      <c r="U296" s="79">
        <v>-1.1435185185185221E-8</v>
      </c>
      <c r="V296" s="79">
        <v>5.9567901234567917E-9</v>
      </c>
      <c r="W296" s="83">
        <v>-2.7237654320987721E-6</v>
      </c>
      <c r="X296" s="79">
        <v>-4.5910493827160681E-8</v>
      </c>
      <c r="Y296" s="79">
        <v>-2.3757716049382701E-8</v>
      </c>
      <c r="Z296" s="79">
        <v>-1.7615740740740705E-7</v>
      </c>
      <c r="AA296" s="79">
        <v>9.104938271604964E-10</v>
      </c>
      <c r="AB296" s="79">
        <v>2.6311728395061693E-6</v>
      </c>
      <c r="AC296" s="199">
        <v>3.4799382716049384E-7</v>
      </c>
      <c r="AD296" s="199">
        <v>1.0362654320987654E-6</v>
      </c>
      <c r="AE296" s="79">
        <v>3.1944444444444442E-8</v>
      </c>
      <c r="AF296" s="79">
        <v>0</v>
      </c>
      <c r="AG296" s="79">
        <v>6.4043209876543195E-8</v>
      </c>
      <c r="AH296" s="199">
        <v>-3.2800925925925883E-8</v>
      </c>
      <c r="AI296" s="79">
        <v>4.8171296296296299E-6</v>
      </c>
      <c r="AJ296" s="79">
        <v>-7.8549382716049367E-8</v>
      </c>
      <c r="AK296" s="79">
        <v>7.4614197530864105E-8</v>
      </c>
      <c r="AL296" s="79">
        <v>0</v>
      </c>
      <c r="AM296" s="79">
        <v>-1.2160493827160487E-7</v>
      </c>
      <c r="AN296" s="199">
        <v>-5.8796296296295729E-10</v>
      </c>
      <c r="AO296" s="79">
        <v>1.3464506172839513E-9</v>
      </c>
      <c r="AP296" s="199">
        <v>-6.4274691358024706E-9</v>
      </c>
      <c r="AQ296" s="79">
        <v>0</v>
      </c>
      <c r="AR296" s="79">
        <v>1.5432098765432126E-8</v>
      </c>
      <c r="AS296" s="79">
        <v>2.4089506172839505E-8</v>
      </c>
      <c r="AT296" s="79">
        <v>1.2599537037037034E-6</v>
      </c>
      <c r="AU296" s="79">
        <v>0</v>
      </c>
      <c r="AV296" s="79">
        <v>-8.4722222222222304E-8</v>
      </c>
      <c r="AW296" s="79">
        <v>2.343364197530866E-9</v>
      </c>
      <c r="AX296" s="79">
        <v>1.857253086419752E-8</v>
      </c>
      <c r="AY296" s="79">
        <v>-6.5277777777777772E-9</v>
      </c>
      <c r="AZ296" s="79">
        <v>1.1060956790123457E-6</v>
      </c>
      <c r="BA296" s="79">
        <v>1.4830246913580231E-8</v>
      </c>
      <c r="BB296" s="79">
        <v>1.7847222222222205E-7</v>
      </c>
      <c r="BC296" s="79">
        <v>2.2507716049382714E-7</v>
      </c>
      <c r="BD296" s="79">
        <v>1.4093364197530869E-8</v>
      </c>
      <c r="BE296" s="79">
        <v>4.1574074074074045E-9</v>
      </c>
      <c r="BF296" s="79">
        <v>1.3132716049382722E-8</v>
      </c>
      <c r="BG296" s="79">
        <v>1.0638888888888889E-7</v>
      </c>
      <c r="BH296" s="79">
        <v>4.1797839506172834E-9</v>
      </c>
      <c r="BI296" s="79">
        <v>3.3348765432098755E-9</v>
      </c>
      <c r="BJ296" s="79">
        <v>5.1310956790123455E-6</v>
      </c>
      <c r="BK296" s="79">
        <v>1.9274691358024687E-8</v>
      </c>
      <c r="BL296" s="79">
        <v>2.1311728395061734E-8</v>
      </c>
      <c r="BM296" s="79">
        <v>0</v>
      </c>
      <c r="BN296" s="79">
        <v>3.6635802469135816E-8</v>
      </c>
      <c r="BO296" s="79">
        <v>0</v>
      </c>
      <c r="BP296" s="79">
        <v>4.8163580246913584E-8</v>
      </c>
      <c r="BQ296" s="79">
        <v>0</v>
      </c>
      <c r="BR296" s="79">
        <v>1.1226851851851846E-8</v>
      </c>
      <c r="BS296" s="79">
        <v>3.7145061728395053E-8</v>
      </c>
      <c r="BT296" s="79">
        <v>0</v>
      </c>
      <c r="BU296" s="79">
        <v>-8.4876543209876602E-9</v>
      </c>
      <c r="BV296" s="79">
        <v>3.4722222222222126E-10</v>
      </c>
      <c r="BW296" s="79">
        <v>-4.4521604938271637E-9</v>
      </c>
      <c r="BX296" s="79">
        <v>0</v>
      </c>
      <c r="BY296" s="79">
        <v>0</v>
      </c>
      <c r="BZ296" s="79">
        <v>-2.0370370370370186E-10</v>
      </c>
      <c r="CA296" s="79">
        <v>-1.2577160493827062E-9</v>
      </c>
      <c r="CB296" s="79">
        <v>-7.0987654320987548E-11</v>
      </c>
      <c r="CC296" s="79">
        <v>-5.1851851851852057E-10</v>
      </c>
      <c r="CD296" s="79">
        <v>5.5979938271604965E-9</v>
      </c>
      <c r="CE296" s="79">
        <v>0</v>
      </c>
      <c r="CF296" s="79">
        <v>1.1219135802469121E-9</v>
      </c>
      <c r="CG296" s="79">
        <v>-3.0123456790123485E-9</v>
      </c>
      <c r="CH296" s="79">
        <v>-2.0439814814814826E-10</v>
      </c>
      <c r="CI296" s="79">
        <v>4.2438271604938276E-9</v>
      </c>
      <c r="CJ296" s="79">
        <v>0</v>
      </c>
      <c r="CK296" s="79">
        <v>6.126543209876562E-10</v>
      </c>
      <c r="CL296" s="79">
        <v>-2.191358024691374E-10</v>
      </c>
      <c r="CM296" s="79">
        <v>0</v>
      </c>
      <c r="CN296" s="79">
        <v>0</v>
      </c>
      <c r="CO296" s="79">
        <v>-9.4830246913580219E-10</v>
      </c>
      <c r="CP296" s="79">
        <v>0</v>
      </c>
      <c r="CQ296" s="79">
        <v>1.5212962962962965E-8</v>
      </c>
      <c r="CR296" s="79">
        <v>0</v>
      </c>
      <c r="CS296" s="79">
        <v>2.3055555555555554E-9</v>
      </c>
      <c r="CT296" s="79">
        <v>7.1080246913580259E-9</v>
      </c>
      <c r="CU296" s="79">
        <v>0</v>
      </c>
      <c r="CV296" s="79">
        <v>4.1658950617283957E-9</v>
      </c>
      <c r="CW296" s="79">
        <v>4.9351851851851869E-10</v>
      </c>
      <c r="CX296" s="79">
        <v>-8.5185185185185575E-11</v>
      </c>
      <c r="CY296" s="79">
        <v>0</v>
      </c>
      <c r="CZ296" s="79">
        <v>7.8402777777777789E-8</v>
      </c>
      <c r="DA296" s="79">
        <v>1.2205246913580248E-8</v>
      </c>
      <c r="DB296" s="79">
        <v>1.7631172839506172E-8</v>
      </c>
      <c r="DC296" s="79">
        <v>0</v>
      </c>
      <c r="DD296" s="79">
        <v>1.4668209876543213E-9</v>
      </c>
      <c r="DE296" s="79">
        <v>2.5941358024691381E-9</v>
      </c>
    </row>
    <row r="297" spans="1:109">
      <c r="A297" s="80">
        <v>31</v>
      </c>
      <c r="B297" s="186" t="s">
        <v>134</v>
      </c>
      <c r="C297" s="186">
        <v>0.72199999999999998</v>
      </c>
      <c r="D297" s="246">
        <v>42877</v>
      </c>
      <c r="E297" s="188" t="s">
        <v>16</v>
      </c>
      <c r="F297" s="85">
        <v>60</v>
      </c>
      <c r="G297" s="85"/>
      <c r="H297" s="85"/>
      <c r="I297" s="85">
        <v>17.329999999999998</v>
      </c>
      <c r="J297" s="79">
        <v>0.83056863800000003</v>
      </c>
      <c r="K297" s="79">
        <v>7.0184076590000002</v>
      </c>
      <c r="L297" s="79">
        <v>0.212501201</v>
      </c>
      <c r="M297" s="79">
        <v>1.3460976211000002</v>
      </c>
      <c r="N297" s="79">
        <v>1.2552532700000001</v>
      </c>
      <c r="O297" s="79">
        <v>8</v>
      </c>
      <c r="P297" s="79">
        <v>12.67</v>
      </c>
      <c r="Q297" s="189">
        <v>2.6173932628280454</v>
      </c>
      <c r="R297" s="190">
        <v>0.67255039231741831</v>
      </c>
      <c r="S297" s="191">
        <v>8.7542262044653345</v>
      </c>
      <c r="T297" s="186">
        <v>-2.7173913043478258E-6</v>
      </c>
      <c r="U297" s="79">
        <v>-1.0823114083983633E-8</v>
      </c>
      <c r="V297" s="79">
        <v>-2.6755852842809357E-8</v>
      </c>
      <c r="W297" s="83">
        <v>7.5018580453363063E-6</v>
      </c>
      <c r="X297" s="79">
        <v>2.0461724266072081E-7</v>
      </c>
      <c r="Y297" s="79">
        <v>-4.5057599405425483E-9</v>
      </c>
      <c r="Z297" s="79">
        <v>5.7367149758454084E-8</v>
      </c>
      <c r="AA297" s="79">
        <v>7.1070234113712589E-9</v>
      </c>
      <c r="AB297" s="79">
        <v>-5.8063916759568935E-7</v>
      </c>
      <c r="AC297" s="79">
        <v>6.7586399108138326E-8</v>
      </c>
      <c r="AD297" s="79">
        <v>3.4919639539204759E-7</v>
      </c>
      <c r="AE297" s="79">
        <v>2.3457822370865845E-9</v>
      </c>
      <c r="AF297" s="79">
        <v>-4.5173727238944633E-9</v>
      </c>
      <c r="AG297" s="79">
        <v>3.4606094388702965E-8</v>
      </c>
      <c r="AH297" s="79">
        <v>-4.6776291341508721E-8</v>
      </c>
      <c r="AI297" s="79">
        <v>1.48573950204385E-6</v>
      </c>
      <c r="AJ297" s="79">
        <v>-1.2493032329988852E-7</v>
      </c>
      <c r="AK297" s="79">
        <v>-3.2515793385358528E-8</v>
      </c>
      <c r="AL297" s="79">
        <v>-1.2774061687105167E-11</v>
      </c>
      <c r="AM297" s="79">
        <v>-1.2820512820512813E-7</v>
      </c>
      <c r="AN297" s="199">
        <v>-8.5133314752879967E-8</v>
      </c>
      <c r="AO297" s="79">
        <v>5.2494425863991093E-9</v>
      </c>
      <c r="AP297" s="79">
        <v>4.6174749163879601E-9</v>
      </c>
      <c r="AQ297" s="79">
        <v>7.8014678558156805E-8</v>
      </c>
      <c r="AR297" s="79">
        <v>7.9431438127090212E-9</v>
      </c>
      <c r="AS297" s="79">
        <v>8.8930694908955783E-9</v>
      </c>
      <c r="AT297" s="79">
        <v>7.9547565960609467E-8</v>
      </c>
      <c r="AU297" s="79">
        <v>4.078083193979934E-7</v>
      </c>
      <c r="AV297" s="79">
        <v>-1.2916457636566389E-8</v>
      </c>
      <c r="AW297" s="79">
        <v>2.1116485507246377E-9</v>
      </c>
      <c r="AX297" s="79">
        <v>2.1706895670754363E-8</v>
      </c>
      <c r="AY297" s="79">
        <v>-3.2883233463396504E-9</v>
      </c>
      <c r="AZ297" s="79">
        <v>3.6579916852471198E-7</v>
      </c>
      <c r="BA297" s="79">
        <v>1.7446713582311406E-8</v>
      </c>
      <c r="BB297" s="79">
        <v>4.4831389353400224E-7</v>
      </c>
      <c r="BC297" s="79">
        <v>2.4997730862133032E-7</v>
      </c>
      <c r="BD297" s="79">
        <v>1.9266721711259757E-8</v>
      </c>
      <c r="BE297" s="79">
        <v>6.1047143255295431E-9</v>
      </c>
      <c r="BF297" s="79">
        <v>1.1129475566703843E-9</v>
      </c>
      <c r="BG297" s="79">
        <v>3.0968299424005949E-8</v>
      </c>
      <c r="BH297" s="79">
        <v>7.4135112411742839E-9</v>
      </c>
      <c r="BI297" s="79">
        <v>9.8567486529171288E-9</v>
      </c>
      <c r="BJ297" s="79">
        <v>1.7723868218134522E-6</v>
      </c>
      <c r="BK297" s="79">
        <v>8.2603681252322503E-9</v>
      </c>
      <c r="BL297" s="79">
        <v>2.2555599684132274E-9</v>
      </c>
      <c r="BM297" s="79">
        <v>-2.1028075065031589E-8</v>
      </c>
      <c r="BN297" s="79">
        <v>7.5275431995540699E-8</v>
      </c>
      <c r="BO297" s="79">
        <v>0</v>
      </c>
      <c r="BP297" s="79">
        <v>6.7069755667038289E-8</v>
      </c>
      <c r="BQ297" s="79">
        <v>0</v>
      </c>
      <c r="BR297" s="79">
        <v>1.617134894091416E-8</v>
      </c>
      <c r="BS297" s="79">
        <v>1.0979796311780009E-8</v>
      </c>
      <c r="BT297" s="79">
        <v>0</v>
      </c>
      <c r="BU297" s="79">
        <v>-6.0441192865105944E-9</v>
      </c>
      <c r="BV297" s="79">
        <v>0</v>
      </c>
      <c r="BW297" s="79">
        <v>-9.5650524897807478E-9</v>
      </c>
      <c r="BX297" s="79">
        <v>0</v>
      </c>
      <c r="BY297" s="79">
        <v>0</v>
      </c>
      <c r="BZ297" s="79">
        <v>0</v>
      </c>
      <c r="CA297" s="79">
        <v>-5.8376532887402213E-10</v>
      </c>
      <c r="CB297" s="79">
        <v>1.7545409466740989E-8</v>
      </c>
      <c r="CC297" s="79">
        <v>6.2775687476772417E-11</v>
      </c>
      <c r="CD297" s="79">
        <v>0</v>
      </c>
      <c r="CE297" s="79">
        <v>0</v>
      </c>
      <c r="CF297" s="79">
        <v>0</v>
      </c>
      <c r="CG297" s="79">
        <v>-3.0753962281679652E-9</v>
      </c>
      <c r="CH297" s="79">
        <v>0</v>
      </c>
      <c r="CI297" s="79">
        <v>0</v>
      </c>
      <c r="CJ297" s="79">
        <v>0</v>
      </c>
      <c r="CK297" s="79">
        <v>-1.4725636380527771E-10</v>
      </c>
      <c r="CL297" s="79">
        <v>-1.6341662021553318E-9</v>
      </c>
      <c r="CM297" s="79">
        <v>0</v>
      </c>
      <c r="CN297" s="79">
        <v>0</v>
      </c>
      <c r="CO297" s="79">
        <v>0</v>
      </c>
      <c r="CP297" s="79">
        <v>0</v>
      </c>
      <c r="CQ297" s="79">
        <v>5.9010753437383854E-8</v>
      </c>
      <c r="CR297" s="79">
        <v>0</v>
      </c>
      <c r="CS297" s="79">
        <v>0</v>
      </c>
      <c r="CT297" s="79">
        <v>0</v>
      </c>
      <c r="CU297" s="79">
        <v>0</v>
      </c>
      <c r="CV297" s="79">
        <v>0</v>
      </c>
      <c r="CW297" s="79">
        <v>0</v>
      </c>
      <c r="CX297" s="79">
        <v>0</v>
      </c>
      <c r="CY297" s="79">
        <v>0</v>
      </c>
      <c r="CZ297" s="79">
        <v>2.5652394555927175E-8</v>
      </c>
      <c r="DA297" s="79">
        <v>0</v>
      </c>
      <c r="DB297" s="79">
        <v>0</v>
      </c>
      <c r="DC297" s="79">
        <v>0</v>
      </c>
      <c r="DD297" s="79">
        <v>0</v>
      </c>
      <c r="DE297" s="79">
        <v>8.0244820698625113E-10</v>
      </c>
    </row>
    <row r="298" spans="1:109">
      <c r="A298" s="80">
        <v>11</v>
      </c>
      <c r="B298" s="186" t="s">
        <v>442</v>
      </c>
      <c r="C298" s="186">
        <v>0.71099999999999997</v>
      </c>
      <c r="D298" s="246">
        <v>42878</v>
      </c>
      <c r="E298" s="188" t="s">
        <v>16</v>
      </c>
      <c r="F298" s="85">
        <v>60</v>
      </c>
      <c r="G298" s="85"/>
      <c r="H298" s="85"/>
      <c r="I298" s="85">
        <v>6</v>
      </c>
      <c r="J298" s="79">
        <v>0.735108502</v>
      </c>
      <c r="K298" s="79">
        <v>5.2601286969999999</v>
      </c>
      <c r="L298" s="79">
        <v>0.33495379199999997</v>
      </c>
      <c r="M298" s="79">
        <v>1.8734153942333334</v>
      </c>
      <c r="N298" s="79">
        <v>0.69076677999999914</v>
      </c>
      <c r="O298" s="79">
        <v>3.67</v>
      </c>
      <c r="P298" s="79">
        <v>7.67</v>
      </c>
      <c r="Q298" s="189">
        <v>1.1494546415981197</v>
      </c>
      <c r="R298" s="190">
        <v>0.24703040546294006</v>
      </c>
      <c r="S298" s="191">
        <v>4.3849824520172342</v>
      </c>
      <c r="T298" s="186">
        <v>-2.7132572670469976E-6</v>
      </c>
      <c r="U298" s="79">
        <v>-1.7182830752512883E-8</v>
      </c>
      <c r="V298" s="79">
        <v>-8.9989133387666438E-9</v>
      </c>
      <c r="W298" s="83">
        <v>4.9409127954360233E-6</v>
      </c>
      <c r="X298" s="79">
        <v>1.4449198587340383E-7</v>
      </c>
      <c r="Y298" s="79">
        <v>-5.9766367834827396E-9</v>
      </c>
      <c r="Z298" s="79">
        <v>4.9069546318935324E-8</v>
      </c>
      <c r="AA298" s="79">
        <v>-2.0290002716653066E-8</v>
      </c>
      <c r="AB298" s="79">
        <v>-4.6862265688671558E-6</v>
      </c>
      <c r="AC298" s="79">
        <v>-2.1784161912523732E-8</v>
      </c>
      <c r="AD298" s="79">
        <v>1.1540681879923934E-7</v>
      </c>
      <c r="AE298" s="79">
        <v>-1.4500135832654172E-8</v>
      </c>
      <c r="AF298" s="79">
        <v>-3.3024314045096441E-9</v>
      </c>
      <c r="AG298" s="79">
        <v>-9.6441184460744421E-8</v>
      </c>
      <c r="AH298" s="79">
        <v>-4.351738657973381E-8</v>
      </c>
      <c r="AI298" s="79">
        <v>3.5774925292040206E-7</v>
      </c>
      <c r="AJ298" s="79">
        <v>-9.3232138005976607E-8</v>
      </c>
      <c r="AK298" s="79">
        <v>-6.7474870958978508E-8</v>
      </c>
      <c r="AL298" s="79">
        <v>-9.3384949741917975E-12</v>
      </c>
      <c r="AM298" s="79">
        <v>-1.0000679163270845E-7</v>
      </c>
      <c r="AN298" s="199">
        <v>0</v>
      </c>
      <c r="AO298" s="79">
        <v>0</v>
      </c>
      <c r="AP298" s="79">
        <v>0</v>
      </c>
      <c r="AQ298" s="79">
        <v>-1.8303450149415923E-8</v>
      </c>
      <c r="AR298" s="79">
        <v>-2.9798288508557456E-8</v>
      </c>
      <c r="AS298" s="79">
        <v>-1.7063977180114104E-9</v>
      </c>
      <c r="AT298" s="79">
        <v>1.0730779679434935E-8</v>
      </c>
      <c r="AU298" s="79">
        <v>-9.628837272480303E-8</v>
      </c>
      <c r="AV298" s="79">
        <v>-6.1294485194240687E-8</v>
      </c>
      <c r="AW298" s="79">
        <v>-2.3991442542787284E-9</v>
      </c>
      <c r="AX298" s="79">
        <v>1.0187449062754657E-9</v>
      </c>
      <c r="AY298" s="79">
        <v>-4.0580005433306164E-9</v>
      </c>
      <c r="AZ298" s="79">
        <v>1.0877648736756313E-7</v>
      </c>
      <c r="BA298" s="79">
        <v>-1.7997826677533279E-9</v>
      </c>
      <c r="BB298" s="79">
        <v>6.1854794892692193E-8</v>
      </c>
      <c r="BC298" s="79">
        <v>3.7506791632708494E-8</v>
      </c>
      <c r="BD298" s="79">
        <v>4.5860499864167347E-9</v>
      </c>
      <c r="BE298" s="79">
        <v>-5.1107036131486037E-10</v>
      </c>
      <c r="BF298" s="79">
        <v>-3.4569410486280881E-9</v>
      </c>
      <c r="BG298" s="79">
        <v>-9.1347459929367137E-10</v>
      </c>
      <c r="BH298" s="79">
        <v>1.2904102146156023E-10</v>
      </c>
      <c r="BI298" s="79">
        <v>0</v>
      </c>
      <c r="BJ298" s="79">
        <v>3.8383761206193976E-7</v>
      </c>
      <c r="BK298" s="79">
        <v>-3.8033143167617644E-10</v>
      </c>
      <c r="BL298" s="79">
        <v>-4.7677261613691943E-9</v>
      </c>
      <c r="BM298" s="79">
        <v>0</v>
      </c>
      <c r="BN298" s="79">
        <v>-1.6692135289323557E-8</v>
      </c>
      <c r="BO298" s="79">
        <v>0</v>
      </c>
      <c r="BP298" s="79">
        <v>1.4754822059223033E-8</v>
      </c>
      <c r="BQ298" s="79">
        <v>0</v>
      </c>
      <c r="BR298" s="79">
        <v>9.1653083401249668E-9</v>
      </c>
      <c r="BS298" s="79">
        <v>2.2955718554740575E-9</v>
      </c>
      <c r="BT298" s="79">
        <v>0</v>
      </c>
      <c r="BU298" s="79">
        <v>7.6066286335234998E-10</v>
      </c>
      <c r="BV298" s="79">
        <v>-7.4079733767997848E-9</v>
      </c>
      <c r="BW298" s="79">
        <v>-1.8379856017386576E-8</v>
      </c>
      <c r="BX298" s="79">
        <v>-6.4350719913067065E-9</v>
      </c>
      <c r="BY298" s="79">
        <v>0</v>
      </c>
      <c r="BZ298" s="79">
        <v>0</v>
      </c>
      <c r="CA298" s="79">
        <v>0</v>
      </c>
      <c r="CB298" s="79">
        <v>0</v>
      </c>
      <c r="CC298" s="79">
        <v>-9.9157837544145626E-10</v>
      </c>
      <c r="CD298" s="79">
        <v>0</v>
      </c>
      <c r="CE298" s="79">
        <v>0</v>
      </c>
      <c r="CF298" s="79">
        <v>0</v>
      </c>
      <c r="CG298" s="79">
        <v>-5.5080141265960346E-9</v>
      </c>
      <c r="CH298" s="79">
        <v>0</v>
      </c>
      <c r="CI298" s="79">
        <v>-2.2616136919315429E-9</v>
      </c>
      <c r="CJ298" s="79">
        <v>0</v>
      </c>
      <c r="CK298" s="79">
        <v>-1.3736077152947574E-9</v>
      </c>
      <c r="CL298" s="79">
        <v>-2.8847459929367018E-9</v>
      </c>
      <c r="CM298" s="79">
        <v>0</v>
      </c>
      <c r="CN298" s="79">
        <v>0</v>
      </c>
      <c r="CO298" s="79">
        <v>0</v>
      </c>
      <c r="CP298" s="79">
        <v>0</v>
      </c>
      <c r="CQ298" s="79">
        <v>-4.7371638141809259E-10</v>
      </c>
      <c r="CR298" s="79">
        <v>0</v>
      </c>
      <c r="CS298" s="79">
        <v>0</v>
      </c>
      <c r="CT298" s="79">
        <v>0</v>
      </c>
      <c r="CU298" s="79">
        <v>0</v>
      </c>
      <c r="CV298" s="79">
        <v>0</v>
      </c>
      <c r="CW298" s="79">
        <v>0</v>
      </c>
      <c r="CX298" s="79">
        <v>0</v>
      </c>
      <c r="CY298" s="79">
        <v>0</v>
      </c>
      <c r="CZ298" s="79">
        <v>4.3194784026079871E-9</v>
      </c>
      <c r="DA298" s="79">
        <v>0</v>
      </c>
      <c r="DB298" s="79">
        <v>0</v>
      </c>
      <c r="DC298" s="79">
        <v>3.3686498234175496E-9</v>
      </c>
      <c r="DD298" s="79">
        <v>0</v>
      </c>
      <c r="DE298" s="79">
        <v>2.3125509372453143E-9</v>
      </c>
    </row>
    <row r="299" spans="1:109">
      <c r="A299" s="80">
        <v>32</v>
      </c>
      <c r="B299" s="186" t="s">
        <v>401</v>
      </c>
      <c r="C299" s="186">
        <v>0.76700000000000002</v>
      </c>
      <c r="D299" s="246">
        <v>42877</v>
      </c>
      <c r="E299" s="188" t="s">
        <v>16</v>
      </c>
      <c r="F299" s="85">
        <v>80</v>
      </c>
      <c r="G299" s="85"/>
      <c r="H299" s="85"/>
      <c r="I299" s="85">
        <v>7</v>
      </c>
      <c r="J299" s="79">
        <v>0.683380443</v>
      </c>
      <c r="K299" s="79">
        <v>3.7280778460000001</v>
      </c>
      <c r="L299" s="79">
        <v>0.61561818499999998</v>
      </c>
      <c r="M299" s="79">
        <v>0.74652586266666665</v>
      </c>
      <c r="N299" s="79">
        <v>0.65829101066666695</v>
      </c>
      <c r="O299" s="79">
        <v>0</v>
      </c>
      <c r="P299" s="79">
        <v>69</v>
      </c>
      <c r="Q299" s="189">
        <v>1.3507960830395613</v>
      </c>
      <c r="R299" s="190">
        <v>0.24472027333111479</v>
      </c>
      <c r="S299" s="191">
        <v>4.4250996866431649</v>
      </c>
      <c r="T299" s="186">
        <v>-2.7054039150813345E-6</v>
      </c>
      <c r="U299" s="83">
        <v>-1.492280121312379E-8</v>
      </c>
      <c r="V299" s="79">
        <v>2.8984008822718492E-8</v>
      </c>
      <c r="W299" s="83">
        <v>5.0489385166804525E-6</v>
      </c>
      <c r="X299" s="79">
        <v>1.2286324786324781E-7</v>
      </c>
      <c r="Y299" s="79">
        <v>4.2959057071960302E-8</v>
      </c>
      <c r="Z299" s="79">
        <v>-2.8432588916459491E-8</v>
      </c>
      <c r="AA299" s="199">
        <v>1.637027846705277E-9</v>
      </c>
      <c r="AB299" s="79">
        <v>3.2740556934105322E-7</v>
      </c>
      <c r="AC299" s="79">
        <v>2.5003446374414127E-7</v>
      </c>
      <c r="AD299" s="79">
        <v>1.041408188585608E-6</v>
      </c>
      <c r="AE299" s="79">
        <v>4.3010752688172038E-8</v>
      </c>
      <c r="AF299" s="79">
        <v>-3.3515991177281502E-9</v>
      </c>
      <c r="AG299" s="79">
        <v>1.5732699200441141E-7</v>
      </c>
      <c r="AH299" s="79">
        <v>-7.2890818858560797E-9</v>
      </c>
      <c r="AI299" s="79">
        <v>5.0006892748828244E-6</v>
      </c>
      <c r="AJ299" s="79">
        <v>-1.1012889440308794E-7</v>
      </c>
      <c r="AK299" s="79">
        <v>6.0139233526330343E-8</v>
      </c>
      <c r="AL299" s="79">
        <v>2.1533808933002479E-9</v>
      </c>
      <c r="AM299" s="79">
        <v>-8.0128205128205097E-8</v>
      </c>
      <c r="AN299" s="199">
        <v>-6.0170250896057344E-8</v>
      </c>
      <c r="AO299" s="79">
        <v>5.2539977943203748E-9</v>
      </c>
      <c r="AP299" s="79">
        <v>4.6336503997794329E-9</v>
      </c>
      <c r="AQ299" s="79">
        <v>5.4625034463744138E-8</v>
      </c>
      <c r="AR299" s="79">
        <v>2.3168251998897163E-7</v>
      </c>
      <c r="AS299" s="79">
        <v>8.2049558864074994E-8</v>
      </c>
      <c r="AT299" s="79">
        <v>2.0131996140060658E-7</v>
      </c>
      <c r="AU299" s="79">
        <v>4.0800935690653448E-7</v>
      </c>
      <c r="AV299" s="79">
        <v>-4.4736748690377762E-8</v>
      </c>
      <c r="AW299" s="79">
        <v>1.4018382961124902E-9</v>
      </c>
      <c r="AX299" s="79">
        <v>4.4455857113316771E-8</v>
      </c>
      <c r="AY299" s="79">
        <v>-4.118417424869037E-9</v>
      </c>
      <c r="AZ299" s="79">
        <v>1.1538208746898262E-6</v>
      </c>
      <c r="BA299" s="79">
        <v>4.0466480562448301E-8</v>
      </c>
      <c r="BB299" s="79">
        <v>4.0087682657843944E-7</v>
      </c>
      <c r="BC299" s="79">
        <v>1.9354074476151091E-7</v>
      </c>
      <c r="BD299" s="79">
        <v>1.5043630755445273E-8</v>
      </c>
      <c r="BE299" s="79">
        <v>3.4944199751861061E-9</v>
      </c>
      <c r="BF299" s="79">
        <v>1.1765454232147783E-8</v>
      </c>
      <c r="BG299" s="79">
        <v>1.1447452612351805E-7</v>
      </c>
      <c r="BH299" s="79">
        <v>2.155562620623104E-8</v>
      </c>
      <c r="BI299" s="79">
        <v>1.2227357320099255E-8</v>
      </c>
      <c r="BJ299" s="79">
        <v>6.7449689826302714E-6</v>
      </c>
      <c r="BK299" s="79">
        <v>2.7457842224979322E-8</v>
      </c>
      <c r="BL299" s="79">
        <v>2.3000420457678529E-8</v>
      </c>
      <c r="BM299" s="79">
        <v>-1.3782740212296667E-8</v>
      </c>
      <c r="BN299" s="79">
        <v>6.619663116901021E-8</v>
      </c>
      <c r="BO299" s="79">
        <v>0</v>
      </c>
      <c r="BP299" s="79">
        <v>5.9082090915357048E-8</v>
      </c>
      <c r="BQ299" s="79">
        <v>0</v>
      </c>
      <c r="BR299" s="79">
        <v>1.7578777226357872E-8</v>
      </c>
      <c r="BS299" s="79">
        <v>5.3076674937965257E-8</v>
      </c>
      <c r="BT299" s="79">
        <v>0</v>
      </c>
      <c r="BU299" s="79">
        <v>-3.529337434518889E-9</v>
      </c>
      <c r="BV299" s="79">
        <v>0</v>
      </c>
      <c r="BW299" s="79">
        <v>-3.9059725668596613E-9</v>
      </c>
      <c r="BX299" s="79">
        <v>0</v>
      </c>
      <c r="BY299" s="79">
        <v>0</v>
      </c>
      <c r="BZ299" s="79">
        <v>0</v>
      </c>
      <c r="CA299" s="79">
        <v>-3.7178573890267397E-9</v>
      </c>
      <c r="CB299" s="79">
        <v>9.8856103529087366E-9</v>
      </c>
      <c r="CC299" s="79">
        <v>-1.114284015715468E-9</v>
      </c>
      <c r="CD299" s="79">
        <v>0</v>
      </c>
      <c r="CE299" s="79">
        <v>0</v>
      </c>
      <c r="CF299" s="79">
        <v>0</v>
      </c>
      <c r="CG299" s="79">
        <v>-2.4920692031982353E-9</v>
      </c>
      <c r="CH299" s="79">
        <v>0</v>
      </c>
      <c r="CI299" s="79">
        <v>0</v>
      </c>
      <c r="CJ299" s="79">
        <v>0</v>
      </c>
      <c r="CK299" s="79">
        <v>-1.088295595533499E-9</v>
      </c>
      <c r="CL299" s="79">
        <v>-1.4813819961400596E-9</v>
      </c>
      <c r="CM299" s="79">
        <v>0</v>
      </c>
      <c r="CN299" s="79">
        <v>0</v>
      </c>
      <c r="CO299" s="79">
        <v>0</v>
      </c>
      <c r="CP299" s="79">
        <v>0</v>
      </c>
      <c r="CQ299" s="79">
        <v>8.2898578370554162E-8</v>
      </c>
      <c r="CR299" s="79">
        <v>0</v>
      </c>
      <c r="CS299" s="79">
        <v>0</v>
      </c>
      <c r="CT299" s="79">
        <v>0</v>
      </c>
      <c r="CU299" s="79">
        <v>0</v>
      </c>
      <c r="CV299" s="79">
        <v>0</v>
      </c>
      <c r="CW299" s="79">
        <v>0</v>
      </c>
      <c r="CX299" s="79">
        <v>0</v>
      </c>
      <c r="CY299" s="79">
        <v>0</v>
      </c>
      <c r="CZ299" s="79">
        <v>2.3945771987868759E-8</v>
      </c>
      <c r="DA299" s="79">
        <v>0</v>
      </c>
      <c r="DB299" s="79">
        <v>0</v>
      </c>
      <c r="DC299" s="79">
        <v>0</v>
      </c>
      <c r="DD299" s="79">
        <v>0</v>
      </c>
      <c r="DE299" s="79">
        <v>1.3476125241246227E-9</v>
      </c>
    </row>
    <row r="300" spans="1:109">
      <c r="A300" s="80">
        <v>3</v>
      </c>
      <c r="B300" s="186" t="s">
        <v>693</v>
      </c>
      <c r="C300" s="186">
        <v>0.71099999999999997</v>
      </c>
      <c r="D300" s="246">
        <v>42884</v>
      </c>
      <c r="E300" s="188" t="s">
        <v>16</v>
      </c>
      <c r="F300" s="85">
        <v>10</v>
      </c>
      <c r="G300" s="85"/>
      <c r="H300" s="85"/>
      <c r="I300" s="85">
        <v>3</v>
      </c>
      <c r="J300" s="79">
        <v>0.22003879600000001</v>
      </c>
      <c r="K300" s="79">
        <v>3.5823187820000002</v>
      </c>
      <c r="L300" s="79">
        <v>0.24569731</v>
      </c>
      <c r="M300" s="79">
        <v>0.82706665759999998</v>
      </c>
      <c r="N300" s="79">
        <v>2.0774916999999671E-2</v>
      </c>
      <c r="O300" s="79">
        <v>0</v>
      </c>
      <c r="P300" s="79">
        <v>100</v>
      </c>
      <c r="Q300" s="189">
        <v>0.59735859772816302</v>
      </c>
      <c r="R300" s="190">
        <v>0.11794929860632615</v>
      </c>
      <c r="S300" s="191">
        <v>2.2465683313748528</v>
      </c>
      <c r="T300" s="186">
        <v>-2.6523919753086423E-6</v>
      </c>
      <c r="U300" s="79">
        <v>1.4467592592592626E-8</v>
      </c>
      <c r="V300" s="79">
        <v>-2.9031635802469152E-8</v>
      </c>
      <c r="W300" s="83">
        <v>3.472222222222222E-6</v>
      </c>
      <c r="X300" s="79">
        <v>2.5462962962962969E-7</v>
      </c>
      <c r="Y300" s="79">
        <v>-3.9689429012345669E-7</v>
      </c>
      <c r="Z300" s="79">
        <v>-2.7681327160493871E-7</v>
      </c>
      <c r="AA300" s="79">
        <v>1.890432098765438E-8</v>
      </c>
      <c r="AB300" s="79">
        <v>-3.4239969135802474E-5</v>
      </c>
      <c r="AC300" s="199">
        <v>1.376350308641975E-6</v>
      </c>
      <c r="AD300" s="199">
        <v>4.6257716049382717E-6</v>
      </c>
      <c r="AE300" s="79">
        <v>1.9463734567901235E-7</v>
      </c>
      <c r="AF300" s="79">
        <v>0</v>
      </c>
      <c r="AG300" s="79">
        <v>-2.6041666666666694E-7</v>
      </c>
      <c r="AH300" s="199">
        <v>-8.1211419753086468E-8</v>
      </c>
      <c r="AI300" s="79">
        <v>1.8209876543209877E-5</v>
      </c>
      <c r="AJ300" s="79">
        <v>-1.3888888888888901E-7</v>
      </c>
      <c r="AK300" s="79">
        <v>9.837962962962994E-8</v>
      </c>
      <c r="AL300" s="79">
        <v>0</v>
      </c>
      <c r="AM300" s="79">
        <v>-1.8036265432098777E-7</v>
      </c>
      <c r="AN300" s="199">
        <v>-2.0254629629629648E-9</v>
      </c>
      <c r="AO300" s="79">
        <v>0</v>
      </c>
      <c r="AP300" s="199">
        <v>0</v>
      </c>
      <c r="AQ300" s="79">
        <v>-1.9483024691358063E-8</v>
      </c>
      <c r="AR300" s="79">
        <v>1.5885416666666665E-6</v>
      </c>
      <c r="AS300" s="79">
        <v>1.4901620370370373E-7</v>
      </c>
      <c r="AT300" s="79">
        <v>8.4963348765432132E-7</v>
      </c>
      <c r="AU300" s="79">
        <v>-8.1587577160493829E-6</v>
      </c>
      <c r="AV300" s="79">
        <v>-2.3437500000000032E-7</v>
      </c>
      <c r="AW300" s="79">
        <v>1.8856095679012369E-8</v>
      </c>
      <c r="AX300" s="79">
        <v>1.4766589506172838E-7</v>
      </c>
      <c r="AY300" s="79">
        <v>-2.8067129629629627E-8</v>
      </c>
      <c r="AZ300" s="79">
        <v>3.7654320987654329E-6</v>
      </c>
      <c r="BA300" s="79">
        <v>1.6531635802469135E-7</v>
      </c>
      <c r="BB300" s="79">
        <v>1.7023533950617284E-6</v>
      </c>
      <c r="BC300" s="79">
        <v>9.6161265432098799E-7</v>
      </c>
      <c r="BD300" s="79">
        <v>6.7168209876543218E-8</v>
      </c>
      <c r="BE300" s="79">
        <v>2.8944830246913589E-8</v>
      </c>
      <c r="BF300" s="79">
        <v>6.7264660493827155E-8</v>
      </c>
      <c r="BG300" s="79">
        <v>6.8026620370370362E-7</v>
      </c>
      <c r="BH300" s="79">
        <v>6.4621913580246894E-8</v>
      </c>
      <c r="BI300" s="79">
        <v>0</v>
      </c>
      <c r="BJ300" s="79">
        <v>1.955246913580247E-5</v>
      </c>
      <c r="BK300" s="79">
        <v>7.8993055555555529E-8</v>
      </c>
      <c r="BL300" s="79">
        <v>7.9571759259259241E-8</v>
      </c>
      <c r="BM300" s="79">
        <v>0</v>
      </c>
      <c r="BN300" s="79">
        <v>2.0958719135802475E-7</v>
      </c>
      <c r="BO300" s="79">
        <v>0</v>
      </c>
      <c r="BP300" s="79">
        <v>2.063078703703704E-7</v>
      </c>
      <c r="BQ300" s="79">
        <v>0</v>
      </c>
      <c r="BR300" s="79">
        <v>8.4876543209876549E-8</v>
      </c>
      <c r="BS300" s="79">
        <v>1.6859567901234567E-7</v>
      </c>
      <c r="BT300" s="79">
        <v>0</v>
      </c>
      <c r="BU300" s="79">
        <v>-9.4618055555555564E-8</v>
      </c>
      <c r="BV300" s="79">
        <v>-1.2538580246913537E-9</v>
      </c>
      <c r="BW300" s="79">
        <v>-2.8935185185182E-10</v>
      </c>
      <c r="BX300" s="79">
        <v>0</v>
      </c>
      <c r="BY300" s="79">
        <v>0</v>
      </c>
      <c r="BZ300" s="79">
        <v>-2.8163580246913584E-9</v>
      </c>
      <c r="CA300" s="79">
        <v>2.9899691358024183E-9</v>
      </c>
      <c r="CB300" s="79">
        <v>5.8834876543209818E-10</v>
      </c>
      <c r="CC300" s="79">
        <v>1.2577160493827157E-8</v>
      </c>
      <c r="CD300" s="79">
        <v>0</v>
      </c>
      <c r="CE300" s="79">
        <v>0</v>
      </c>
      <c r="CF300" s="79">
        <v>5.295138888888889E-9</v>
      </c>
      <c r="CG300" s="79">
        <v>-1.7554012345679007E-9</v>
      </c>
      <c r="CH300" s="79">
        <v>0</v>
      </c>
      <c r="CI300" s="79">
        <v>7.2337962962962496E-10</v>
      </c>
      <c r="CJ300" s="79">
        <v>0</v>
      </c>
      <c r="CK300" s="79">
        <v>-3.0189043209876431E-9</v>
      </c>
      <c r="CL300" s="79">
        <v>-2.0351080246913535E-9</v>
      </c>
      <c r="CM300" s="79">
        <v>0</v>
      </c>
      <c r="CN300" s="79">
        <v>0</v>
      </c>
      <c r="CO300" s="79">
        <v>0</v>
      </c>
      <c r="CP300" s="79">
        <v>0</v>
      </c>
      <c r="CQ300" s="79">
        <v>1.1188271604938283E-8</v>
      </c>
      <c r="CR300" s="79">
        <v>0</v>
      </c>
      <c r="CS300" s="79">
        <v>7.1084104938271597E-9</v>
      </c>
      <c r="CT300" s="79">
        <v>3.6979166666666661E-8</v>
      </c>
      <c r="CU300" s="79">
        <v>0</v>
      </c>
      <c r="CV300" s="79">
        <v>0</v>
      </c>
      <c r="CW300" s="79">
        <v>0</v>
      </c>
      <c r="CX300" s="79">
        <v>0</v>
      </c>
      <c r="CY300" s="79">
        <v>0</v>
      </c>
      <c r="CZ300" s="79">
        <v>2.7623456790123456E-7</v>
      </c>
      <c r="DA300" s="79">
        <v>3.9843749999999996E-8</v>
      </c>
      <c r="DB300" s="79">
        <v>5.7445987654320984E-8</v>
      </c>
      <c r="DC300" s="79">
        <v>0</v>
      </c>
      <c r="DD300" s="79">
        <v>1.4313271604938271E-8</v>
      </c>
      <c r="DE300" s="79">
        <v>5.2372685185185155E-9</v>
      </c>
    </row>
    <row r="301" spans="1:109">
      <c r="A301" s="80">
        <v>28</v>
      </c>
      <c r="B301" s="186" t="s">
        <v>182</v>
      </c>
      <c r="C301" s="186">
        <v>0.77700000000000002</v>
      </c>
      <c r="D301" s="246">
        <v>42884</v>
      </c>
      <c r="E301" s="188" t="s">
        <v>16</v>
      </c>
      <c r="F301" s="85">
        <v>100</v>
      </c>
      <c r="G301" s="85"/>
      <c r="H301" s="85"/>
      <c r="I301" s="85">
        <v>24.333333333333332</v>
      </c>
      <c r="J301" s="79">
        <v>0.61235540499999996</v>
      </c>
      <c r="K301" s="79">
        <v>4.4922311159999992</v>
      </c>
      <c r="L301" s="79">
        <v>0.37611135899999998</v>
      </c>
      <c r="M301" s="79">
        <v>1.1050581825166665</v>
      </c>
      <c r="N301" s="79">
        <v>0.59512603383333262</v>
      </c>
      <c r="O301" s="79"/>
      <c r="P301" s="79">
        <v>12.17</v>
      </c>
      <c r="Q301" s="189">
        <v>1.7867567959263613</v>
      </c>
      <c r="R301" s="190">
        <v>0.40852654626731161</v>
      </c>
      <c r="S301" s="191">
        <v>5.8282075597336469</v>
      </c>
      <c r="T301" s="186">
        <v>-2.6499563536600585E-6</v>
      </c>
      <c r="U301" s="79">
        <v>-1.2860082304527097E-9</v>
      </c>
      <c r="V301" s="79">
        <v>-3.6701895498191788E-8</v>
      </c>
      <c r="W301" s="83">
        <v>-2.3304027933657633E-6</v>
      </c>
      <c r="X301" s="79">
        <v>-3.3514153884524343E-8</v>
      </c>
      <c r="Y301" s="79">
        <v>-3.8050255642848262E-8</v>
      </c>
      <c r="Z301" s="79">
        <v>-1.7513093901982764E-7</v>
      </c>
      <c r="AA301" s="199">
        <v>-1.1613044020451291E-9</v>
      </c>
      <c r="AB301" s="79">
        <v>4.1308143159994979E-6</v>
      </c>
      <c r="AC301" s="79">
        <v>8.448684374610301E-8</v>
      </c>
      <c r="AD301" s="79">
        <v>1.7449183189923929E-7</v>
      </c>
      <c r="AE301" s="79">
        <v>-5.7519640852974289E-9</v>
      </c>
      <c r="AF301" s="79">
        <v>0</v>
      </c>
      <c r="AG301" s="79">
        <v>-6.2040154632747291E-8</v>
      </c>
      <c r="AH301" s="79">
        <v>-4.6343060231949106E-8</v>
      </c>
      <c r="AI301" s="79">
        <v>3.7411148522259588E-8</v>
      </c>
      <c r="AJ301" s="79">
        <v>-5.9234318493577753E-8</v>
      </c>
      <c r="AK301" s="79">
        <v>-5.463586482104995E-8</v>
      </c>
      <c r="AL301" s="79">
        <v>0</v>
      </c>
      <c r="AM301" s="79">
        <v>-1.3171841875545579E-7</v>
      </c>
      <c r="AN301" s="199">
        <v>-1.0685559296670374E-9</v>
      </c>
      <c r="AO301" s="79">
        <v>-2.5611048759197127E-10</v>
      </c>
      <c r="AP301" s="79">
        <v>-6.5625389699463819E-9</v>
      </c>
      <c r="AQ301" s="79">
        <v>0</v>
      </c>
      <c r="AR301" s="79">
        <v>-1.9508355156503301E-7</v>
      </c>
      <c r="AS301" s="79">
        <v>-4.4340004988153123E-9</v>
      </c>
      <c r="AT301" s="79">
        <v>1.5118780396558171E-6</v>
      </c>
      <c r="AU301" s="79">
        <v>0</v>
      </c>
      <c r="AV301" s="79">
        <v>-9.446315001870555E-8</v>
      </c>
      <c r="AW301" s="79">
        <v>-2.0311136051876789E-9</v>
      </c>
      <c r="AX301" s="79">
        <v>1.5393128819054743E-8</v>
      </c>
      <c r="AY301" s="79">
        <v>-6.5937149270482596E-9</v>
      </c>
      <c r="AZ301" s="79">
        <v>2.0824759945130315E-7</v>
      </c>
      <c r="BA301" s="79">
        <v>-7.1883963087666828E-9</v>
      </c>
      <c r="BB301" s="79">
        <v>1.3000374111485221E-7</v>
      </c>
      <c r="BC301" s="79">
        <v>2.5985160244419506E-7</v>
      </c>
      <c r="BD301" s="79">
        <v>1.6948029679511165E-8</v>
      </c>
      <c r="BE301" s="79">
        <v>1.6484287317620641E-9</v>
      </c>
      <c r="BF301" s="79">
        <v>-5.5337323855841476E-11</v>
      </c>
      <c r="BG301" s="79">
        <v>1.6367377478489384E-11</v>
      </c>
      <c r="BH301" s="79">
        <v>-3.6039406409776785E-9</v>
      </c>
      <c r="BI301" s="79">
        <v>-1.9251153510412855E-10</v>
      </c>
      <c r="BJ301" s="79">
        <v>8.3434655193914454E-8</v>
      </c>
      <c r="BK301" s="79">
        <v>-1.0459533607681747E-9</v>
      </c>
      <c r="BL301" s="79">
        <v>-9.0332335702705727E-10</v>
      </c>
      <c r="BM301" s="79">
        <v>0</v>
      </c>
      <c r="BN301" s="79">
        <v>4.2243421873051498E-8</v>
      </c>
      <c r="BO301" s="79">
        <v>0</v>
      </c>
      <c r="BP301" s="79">
        <v>5.1783264746227721E-8</v>
      </c>
      <c r="BQ301" s="79">
        <v>0</v>
      </c>
      <c r="BR301" s="79">
        <v>6.5399364010475115E-9</v>
      </c>
      <c r="BS301" s="79">
        <v>1.6406347424865955E-9</v>
      </c>
      <c r="BT301" s="79">
        <v>0</v>
      </c>
      <c r="BU301" s="79">
        <v>-1.4823388203017832E-8</v>
      </c>
      <c r="BV301" s="79">
        <v>-1.2298915076692837E-9</v>
      </c>
      <c r="BW301" s="79">
        <v>-1.1044082803342062E-8</v>
      </c>
      <c r="BX301" s="79">
        <v>0</v>
      </c>
      <c r="BY301" s="79">
        <v>0</v>
      </c>
      <c r="BZ301" s="79">
        <v>-3.1799476243920695E-10</v>
      </c>
      <c r="CA301" s="79">
        <v>1.0677765307395008E-9</v>
      </c>
      <c r="CB301" s="79">
        <v>-1.6172527746601804E-9</v>
      </c>
      <c r="CC301" s="79">
        <v>-1.3795361017583254E-9</v>
      </c>
      <c r="CD301" s="79">
        <v>-1.7785883526624283E-9</v>
      </c>
      <c r="CE301" s="79">
        <v>0</v>
      </c>
      <c r="CF301" s="79">
        <v>5.5337323855842383E-10</v>
      </c>
      <c r="CG301" s="79">
        <v>-1.284449432597582E-9</v>
      </c>
      <c r="CH301" s="79">
        <v>4.7231575009352711E-10</v>
      </c>
      <c r="CI301" s="79">
        <v>2.2267427360019941E-9</v>
      </c>
      <c r="CJ301" s="79">
        <v>0</v>
      </c>
      <c r="CK301" s="79">
        <v>-1.6445317371243306E-10</v>
      </c>
      <c r="CL301" s="79">
        <v>1.286787629380223E-9</v>
      </c>
      <c r="CM301" s="79">
        <v>0</v>
      </c>
      <c r="CN301" s="79">
        <v>0</v>
      </c>
      <c r="CO301" s="79">
        <v>-1.044394562913082E-9</v>
      </c>
      <c r="CP301" s="79">
        <v>0</v>
      </c>
      <c r="CQ301" s="79">
        <v>-2.7497194163860824E-9</v>
      </c>
      <c r="CR301" s="79">
        <v>0</v>
      </c>
      <c r="CS301" s="79">
        <v>1.3234193789749347E-9</v>
      </c>
      <c r="CT301" s="79">
        <v>1.6944132684873415E-9</v>
      </c>
      <c r="CU301" s="79">
        <v>0</v>
      </c>
      <c r="CV301" s="79">
        <v>6.8431225838633309E-10</v>
      </c>
      <c r="CW301" s="79">
        <v>6.1634867190422738E-10</v>
      </c>
      <c r="CX301" s="79">
        <v>3.32023943135054E-10</v>
      </c>
      <c r="CY301" s="79">
        <v>0</v>
      </c>
      <c r="CZ301" s="79">
        <v>7.6271979049756819E-8</v>
      </c>
      <c r="DA301" s="79">
        <v>1.2097050754458164E-8</v>
      </c>
      <c r="DB301" s="79">
        <v>1.6205262501558797E-8</v>
      </c>
      <c r="DC301" s="79">
        <v>0</v>
      </c>
      <c r="DD301" s="79">
        <v>1.7505299912707301E-9</v>
      </c>
      <c r="DE301" s="79">
        <v>3.0412146152886894E-9</v>
      </c>
    </row>
    <row r="302" spans="1:109">
      <c r="A302" s="80">
        <v>46</v>
      </c>
      <c r="B302" s="186" t="s">
        <v>208</v>
      </c>
      <c r="C302" s="186">
        <v>0.71599999999999997</v>
      </c>
      <c r="D302" s="251">
        <v>42878</v>
      </c>
      <c r="E302" s="222" t="s">
        <v>16</v>
      </c>
      <c r="F302" s="209">
        <v>60</v>
      </c>
      <c r="G302" s="209">
        <v>1.2</v>
      </c>
      <c r="H302" s="209">
        <v>12</v>
      </c>
      <c r="I302" s="209"/>
      <c r="J302" s="79">
        <v>0.81357076800000006</v>
      </c>
      <c r="K302" s="79">
        <v>3.8916840430000001</v>
      </c>
      <c r="L302" s="79">
        <v>0.67273868800000003</v>
      </c>
      <c r="M302" s="79">
        <v>1.2124010672666667</v>
      </c>
      <c r="N302" s="79">
        <v>0.4295499469999986</v>
      </c>
      <c r="O302" s="79">
        <v>0</v>
      </c>
      <c r="P302" s="79">
        <v>100</v>
      </c>
      <c r="Q302" s="189">
        <v>1.0162728162945553</v>
      </c>
      <c r="R302" s="190">
        <v>0.13049738033133526</v>
      </c>
      <c r="S302" s="191">
        <v>3.2052104974539759</v>
      </c>
      <c r="T302" s="186">
        <v>-2.6493055555555559E-6</v>
      </c>
      <c r="U302" s="83">
        <v>-1.979166666666666E-8</v>
      </c>
      <c r="V302" s="79">
        <v>1.8697916666666667E-8</v>
      </c>
      <c r="W302" s="83">
        <v>5.0694444444444441E-6</v>
      </c>
      <c r="X302" s="79">
        <v>1.5121527777777791E-7</v>
      </c>
      <c r="Y302" s="79">
        <v>4.6432291666666661E-7</v>
      </c>
      <c r="Z302" s="79">
        <v>7.5173611111111083E-8</v>
      </c>
      <c r="AA302" s="199">
        <v>-8.9409722222222169E-9</v>
      </c>
      <c r="AB302" s="79">
        <v>-9.0451388888888887E-6</v>
      </c>
      <c r="AC302" s="199">
        <v>-3.2361111111111062E-8</v>
      </c>
      <c r="AD302" s="199">
        <v>1.4984374999999997E-7</v>
      </c>
      <c r="AE302" s="79">
        <v>-9.0277777777777866E-10</v>
      </c>
      <c r="AF302" s="79">
        <v>-3.3767361111111115E-9</v>
      </c>
      <c r="AG302" s="79">
        <v>-2.656250000000002E-8</v>
      </c>
      <c r="AH302" s="199">
        <v>-2.9079861111111123E-8</v>
      </c>
      <c r="AI302" s="79">
        <v>1.2081597222222224E-6</v>
      </c>
      <c r="AJ302" s="79">
        <v>-9.7968749999999975E-8</v>
      </c>
      <c r="AK302" s="79">
        <v>-1.3402777777777751E-8</v>
      </c>
      <c r="AL302" s="79">
        <v>-9.5486111111111115E-12</v>
      </c>
      <c r="AM302" s="79">
        <v>8.680555555555556E-8</v>
      </c>
      <c r="AN302" s="199">
        <v>0</v>
      </c>
      <c r="AO302" s="79">
        <v>0</v>
      </c>
      <c r="AP302" s="199">
        <v>0</v>
      </c>
      <c r="AQ302" s="79">
        <v>-1.9496527777777774E-8</v>
      </c>
      <c r="AR302" s="79">
        <v>-2.8368055555555563E-8</v>
      </c>
      <c r="AS302" s="79">
        <v>-2.7430555555555622E-10</v>
      </c>
      <c r="AT302" s="79">
        <v>9.4322916666666694E-9</v>
      </c>
      <c r="AU302" s="79">
        <v>-7.076388888888887E-8</v>
      </c>
      <c r="AV302" s="79">
        <v>-5.9218750000000029E-8</v>
      </c>
      <c r="AW302" s="79">
        <v>-2.1319444444444471E-9</v>
      </c>
      <c r="AX302" s="79">
        <v>-5.5729166666666665E-9</v>
      </c>
      <c r="AY302" s="79">
        <v>-3.9756944444444446E-9</v>
      </c>
      <c r="AZ302" s="79">
        <v>6.2022569444444445E-8</v>
      </c>
      <c r="BA302" s="79">
        <v>9.7048611111110836E-10</v>
      </c>
      <c r="BB302" s="79">
        <v>1.2065972222222224E-7</v>
      </c>
      <c r="BC302" s="79">
        <v>8.5475694444444453E-8</v>
      </c>
      <c r="BD302" s="79">
        <v>5.883680555555555E-9</v>
      </c>
      <c r="BE302" s="79">
        <v>-5.0173611111111078E-10</v>
      </c>
      <c r="BF302" s="79">
        <v>-1.6909722222222209E-9</v>
      </c>
      <c r="BG302" s="79">
        <v>7.1006944444444722E-10</v>
      </c>
      <c r="BH302" s="79">
        <v>6.9965277777777591E-10</v>
      </c>
      <c r="BI302" s="79">
        <v>0</v>
      </c>
      <c r="BJ302" s="79">
        <v>5.6571180555555551E-8</v>
      </c>
      <c r="BK302" s="79">
        <v>-2.4392361111111106E-9</v>
      </c>
      <c r="BL302" s="79">
        <v>-6.928819444444444E-9</v>
      </c>
      <c r="BM302" s="79">
        <v>0</v>
      </c>
      <c r="BN302" s="79">
        <v>-1.6944444444444446E-8</v>
      </c>
      <c r="BO302" s="79">
        <v>0</v>
      </c>
      <c r="BP302" s="79">
        <v>2.5920138888888896E-8</v>
      </c>
      <c r="BQ302" s="79">
        <v>0</v>
      </c>
      <c r="BR302" s="79">
        <v>1.9942708333333331E-8</v>
      </c>
      <c r="BS302" s="79">
        <v>1.4427083333333345E-9</v>
      </c>
      <c r="BT302" s="79">
        <v>0</v>
      </c>
      <c r="BU302" s="79">
        <v>3.9930555555555687E-10</v>
      </c>
      <c r="BV302" s="79">
        <v>-6.5277777777777772E-9</v>
      </c>
      <c r="BW302" s="79">
        <v>-1.5923611111111108E-8</v>
      </c>
      <c r="BX302" s="79">
        <v>-6.9270833333333263E-9</v>
      </c>
      <c r="BY302" s="79">
        <v>0</v>
      </c>
      <c r="BZ302" s="79">
        <v>0</v>
      </c>
      <c r="CA302" s="79">
        <v>0</v>
      </c>
      <c r="CB302" s="79">
        <v>0</v>
      </c>
      <c r="CC302" s="79">
        <v>-1.5329861111111119E-9</v>
      </c>
      <c r="CD302" s="79">
        <v>0</v>
      </c>
      <c r="CE302" s="79">
        <v>0</v>
      </c>
      <c r="CF302" s="79">
        <v>0</v>
      </c>
      <c r="CG302" s="79">
        <v>-6.0625000000000005E-9</v>
      </c>
      <c r="CH302" s="79">
        <v>0</v>
      </c>
      <c r="CI302" s="79">
        <v>-4.6059027777777792E-9</v>
      </c>
      <c r="CJ302" s="79">
        <v>0</v>
      </c>
      <c r="CK302" s="79">
        <v>-2.0659722222222211E-9</v>
      </c>
      <c r="CL302" s="79">
        <v>-4.2309027777777784E-9</v>
      </c>
      <c r="CM302" s="79">
        <v>0</v>
      </c>
      <c r="CN302" s="79">
        <v>0</v>
      </c>
      <c r="CO302" s="79">
        <v>0</v>
      </c>
      <c r="CP302" s="79">
        <v>0</v>
      </c>
      <c r="CQ302" s="79">
        <v>-2.1510416666666667E-9</v>
      </c>
      <c r="CR302" s="79">
        <v>0</v>
      </c>
      <c r="CS302" s="79">
        <v>0</v>
      </c>
      <c r="CT302" s="79">
        <v>0</v>
      </c>
      <c r="CU302" s="79">
        <v>0</v>
      </c>
      <c r="CV302" s="79">
        <v>0</v>
      </c>
      <c r="CW302" s="79">
        <v>0</v>
      </c>
      <c r="CX302" s="79">
        <v>0</v>
      </c>
      <c r="CY302" s="79">
        <v>0</v>
      </c>
      <c r="CZ302" s="79">
        <v>7.0190972222222215E-9</v>
      </c>
      <c r="DA302" s="79">
        <v>0</v>
      </c>
      <c r="DB302" s="79">
        <v>0</v>
      </c>
      <c r="DC302" s="79">
        <v>2.0866319444444441E-9</v>
      </c>
      <c r="DD302" s="79">
        <v>0</v>
      </c>
      <c r="DE302" s="79">
        <v>2.8940972222222226E-9</v>
      </c>
    </row>
    <row r="303" spans="1:109">
      <c r="A303" s="89">
        <v>38</v>
      </c>
      <c r="B303" s="74" t="s">
        <v>192</v>
      </c>
      <c r="C303" s="74">
        <v>0.63900000000000001</v>
      </c>
      <c r="D303" s="247">
        <v>43609</v>
      </c>
      <c r="E303" s="88" t="s">
        <v>16</v>
      </c>
      <c r="F303" s="85">
        <v>100</v>
      </c>
      <c r="G303" s="85"/>
      <c r="H303" s="85"/>
      <c r="I303" s="85">
        <v>11</v>
      </c>
      <c r="J303" s="78">
        <v>0.442596131</v>
      </c>
      <c r="K303" s="78">
        <v>2.7427636149999999</v>
      </c>
      <c r="L303" s="78">
        <v>0.45207966399999999</v>
      </c>
      <c r="M303" s="78">
        <v>1.4746328559999999</v>
      </c>
      <c r="N303" s="78">
        <v>1.36976706</v>
      </c>
      <c r="O303" s="78">
        <v>0</v>
      </c>
      <c r="P303" s="78">
        <v>100</v>
      </c>
      <c r="Q303" s="189">
        <v>0.89433920881316098</v>
      </c>
      <c r="R303" s="190">
        <v>0.20173174753970238</v>
      </c>
      <c r="S303" s="191">
        <v>3.2214755581668624</v>
      </c>
      <c r="T303" s="186">
        <v>-2.6418370020964364E-6</v>
      </c>
      <c r="U303" s="294">
        <v>1.8800000000000001E-9</v>
      </c>
      <c r="V303" s="294">
        <v>1.6499999999999999E-8</v>
      </c>
      <c r="W303" s="83">
        <v>0</v>
      </c>
      <c r="X303" s="79">
        <v>0</v>
      </c>
      <c r="Y303" s="79">
        <v>5.9126048218029349E-8</v>
      </c>
      <c r="Z303" s="79">
        <v>-8.3693658280922446E-8</v>
      </c>
      <c r="AA303" s="199">
        <v>-5.8389019916142559E-9</v>
      </c>
      <c r="AB303" s="79">
        <v>6.1091457023060792E-6</v>
      </c>
      <c r="AC303" s="79">
        <v>1.4642295597484276E-7</v>
      </c>
      <c r="AD303" s="79">
        <v>3.9693068658280922E-7</v>
      </c>
      <c r="AE303" s="79">
        <v>1.4797890461215932E-8</v>
      </c>
      <c r="AF303" s="79">
        <v>2.9186320754716982E-9</v>
      </c>
      <c r="AG303" s="79">
        <v>3.4787735849056603E-7</v>
      </c>
      <c r="AH303" s="79">
        <v>6.0600104821802939E-9</v>
      </c>
      <c r="AI303" s="79">
        <v>1.7795138888888889E-6</v>
      </c>
      <c r="AJ303" s="79">
        <v>-7.5471698113207547E-8</v>
      </c>
      <c r="AK303" s="79">
        <v>4.6924135220125788E-8</v>
      </c>
      <c r="AL303" s="79">
        <v>7.9762840670859542E-10</v>
      </c>
      <c r="AM303" s="79">
        <v>-7.3375262054507342E-8</v>
      </c>
      <c r="AN303" s="199">
        <v>0</v>
      </c>
      <c r="AO303" s="79">
        <v>0</v>
      </c>
      <c r="AP303" s="79">
        <v>0</v>
      </c>
      <c r="AQ303" s="79">
        <v>-4.4549266247379461E-9</v>
      </c>
      <c r="AR303" s="79">
        <v>5.1903170859538786E-8</v>
      </c>
      <c r="AS303" s="79">
        <v>3.059486373165619E-8</v>
      </c>
      <c r="AT303" s="79">
        <v>5.665290880503145E-8</v>
      </c>
      <c r="AU303" s="79">
        <v>4.3304507337526203E-6</v>
      </c>
      <c r="AV303" s="79">
        <v>-1.1956236897274633E-8</v>
      </c>
      <c r="AW303" s="79">
        <v>4.5450078616352205E-9</v>
      </c>
      <c r="AX303" s="79">
        <v>7.3866614255765203E-9</v>
      </c>
      <c r="AY303" s="79">
        <v>9.1974007468553463E-9</v>
      </c>
      <c r="AZ303" s="79">
        <v>4.1276860587002098E-7</v>
      </c>
      <c r="BA303" s="79">
        <v>1.6615893605870022E-8</v>
      </c>
      <c r="BB303" s="79">
        <v>1.8188220649895179E-7</v>
      </c>
      <c r="BC303" s="79">
        <v>3.1168107966457025E-8</v>
      </c>
      <c r="BD303" s="79">
        <v>2.922726677148847E-9</v>
      </c>
      <c r="BE303" s="79">
        <v>0</v>
      </c>
      <c r="BF303" s="79">
        <v>4.0340015723270436E-9</v>
      </c>
      <c r="BG303" s="79">
        <v>2.3715932914046121E-8</v>
      </c>
      <c r="BH303" s="79">
        <v>6.7642819706498956E-9</v>
      </c>
      <c r="BI303" s="79">
        <v>0</v>
      </c>
      <c r="BJ303" s="79">
        <v>2.7427279874213836E-6</v>
      </c>
      <c r="BK303" s="79">
        <v>1.3069968553459122E-8</v>
      </c>
      <c r="BL303" s="79">
        <v>1.2873427672955976E-8</v>
      </c>
      <c r="BM303" s="79">
        <v>0</v>
      </c>
      <c r="BN303" s="79">
        <v>6.4203354297693914E-9</v>
      </c>
      <c r="BO303" s="79">
        <v>0</v>
      </c>
      <c r="BP303" s="79">
        <v>1.0408477463312369E-8</v>
      </c>
      <c r="BQ303" s="79">
        <v>0</v>
      </c>
      <c r="BR303" s="79">
        <v>4.1568396226415097E-9</v>
      </c>
      <c r="BS303" s="79">
        <v>7.042714884696017E-9</v>
      </c>
      <c r="BT303" s="79">
        <v>8.9426100628930819E-8</v>
      </c>
      <c r="BU303" s="79">
        <v>3.5049790356394131E-9</v>
      </c>
      <c r="BV303" s="79">
        <v>1.0236504192872117E-9</v>
      </c>
      <c r="BW303" s="79">
        <v>0</v>
      </c>
      <c r="BX303" s="79">
        <v>0</v>
      </c>
      <c r="BY303" s="79">
        <v>0</v>
      </c>
      <c r="BZ303" s="79">
        <v>0</v>
      </c>
      <c r="CA303" s="79">
        <v>-3.578681865828092E-9</v>
      </c>
      <c r="CB303" s="79">
        <v>1.157953354297694E-9</v>
      </c>
      <c r="CC303" s="79">
        <v>-1.4863404088050313E-9</v>
      </c>
      <c r="CD303" s="79">
        <v>0</v>
      </c>
      <c r="CE303" s="79">
        <v>1.1939858490566039E-9</v>
      </c>
      <c r="CF303" s="79">
        <v>1.3643212788259958E-9</v>
      </c>
      <c r="CG303" s="79">
        <v>-1.2128210167714886E-9</v>
      </c>
      <c r="CH303" s="79">
        <v>0</v>
      </c>
      <c r="CI303" s="79">
        <v>1.3012644129979037E-9</v>
      </c>
      <c r="CJ303" s="79">
        <v>0</v>
      </c>
      <c r="CK303" s="79">
        <v>1.6542190775681342E-10</v>
      </c>
      <c r="CL303" s="79">
        <v>5.8798480083857446E-10</v>
      </c>
      <c r="CM303" s="79">
        <v>0</v>
      </c>
      <c r="CN303" s="79">
        <v>0</v>
      </c>
      <c r="CO303" s="79">
        <v>3.6679441823899374E-9</v>
      </c>
      <c r="CP303" s="79">
        <v>0</v>
      </c>
      <c r="CQ303" s="79">
        <v>7.9910246331236904E-8</v>
      </c>
      <c r="CR303" s="79">
        <v>7.7764675052410906E-9</v>
      </c>
      <c r="CS303" s="79">
        <v>0</v>
      </c>
      <c r="CT303" s="79">
        <v>0</v>
      </c>
      <c r="CU303" s="79">
        <v>0</v>
      </c>
      <c r="CV303" s="79">
        <v>0</v>
      </c>
      <c r="CW303" s="79">
        <v>0</v>
      </c>
      <c r="CX303" s="79">
        <v>0</v>
      </c>
      <c r="CY303" s="79">
        <v>0</v>
      </c>
      <c r="CZ303" s="79">
        <v>1.8458464360587001E-9</v>
      </c>
      <c r="DA303" s="79">
        <v>0</v>
      </c>
      <c r="DB303" s="79">
        <v>0</v>
      </c>
      <c r="DC303" s="79">
        <v>0</v>
      </c>
      <c r="DD303" s="79">
        <v>0</v>
      </c>
      <c r="DE303" s="79">
        <v>2.0964360587002099E-10</v>
      </c>
    </row>
    <row r="304" spans="1:109">
      <c r="A304" s="89">
        <v>30</v>
      </c>
      <c r="B304" s="74" t="s">
        <v>260</v>
      </c>
      <c r="C304" s="74">
        <v>0.65300000000000002</v>
      </c>
      <c r="D304" s="247">
        <v>43609</v>
      </c>
      <c r="E304" s="88" t="s">
        <v>16</v>
      </c>
      <c r="F304" s="85">
        <v>100</v>
      </c>
      <c r="G304" s="85"/>
      <c r="H304" s="85"/>
      <c r="I304" s="85">
        <v>3.33</v>
      </c>
      <c r="J304" s="78">
        <v>0.63917180399999995</v>
      </c>
      <c r="K304" s="78">
        <v>3.4757965070000001</v>
      </c>
      <c r="L304" s="78">
        <v>0.67097802699999998</v>
      </c>
      <c r="M304" s="78">
        <v>2.2161790099999998</v>
      </c>
      <c r="N304" s="78">
        <v>0.89498062099999998</v>
      </c>
      <c r="O304" s="78">
        <v>0.33</v>
      </c>
      <c r="P304" s="78">
        <v>73</v>
      </c>
      <c r="Q304" s="189">
        <v>2.1577571880141013</v>
      </c>
      <c r="R304" s="190">
        <v>0.58071101807371162</v>
      </c>
      <c r="S304" s="191">
        <v>7.9022508813160988</v>
      </c>
      <c r="T304" s="186">
        <v>-2.6395138107736534E-6</v>
      </c>
      <c r="U304" s="294">
        <v>-1.6400000000000001E-8</v>
      </c>
      <c r="V304" s="294">
        <v>1.29E-8</v>
      </c>
      <c r="W304" s="83">
        <v>0</v>
      </c>
      <c r="X304" s="79">
        <v>0</v>
      </c>
      <c r="Y304" s="79">
        <v>2.3426759155105612E-7</v>
      </c>
      <c r="Z304" s="79">
        <v>-6.7413448318960136E-8</v>
      </c>
      <c r="AA304" s="79">
        <v>3.2027246594175726E-9</v>
      </c>
      <c r="AB304" s="79">
        <v>5.022809648793901E-6</v>
      </c>
      <c r="AC304" s="79">
        <v>1.0389326334208224E-7</v>
      </c>
      <c r="AD304" s="79">
        <v>2.3012748406449197E-7</v>
      </c>
      <c r="AE304" s="79">
        <v>3.0261842269716287E-8</v>
      </c>
      <c r="AF304" s="79">
        <v>-3.7307836520434953E-9</v>
      </c>
      <c r="AG304" s="79">
        <v>1.8130546181727284E-7</v>
      </c>
      <c r="AH304" s="79">
        <v>-9.5300587426571687E-9</v>
      </c>
      <c r="AI304" s="79">
        <v>9.6237970253718294E-7</v>
      </c>
      <c r="AJ304" s="79">
        <v>-7.2803399575053128E-8</v>
      </c>
      <c r="AK304" s="79">
        <v>1.7575928008998873E-8</v>
      </c>
      <c r="AL304" s="79">
        <v>0</v>
      </c>
      <c r="AM304" s="79">
        <v>-3.3823897012873388E-8</v>
      </c>
      <c r="AN304" s="199">
        <v>0</v>
      </c>
      <c r="AO304" s="79">
        <v>0</v>
      </c>
      <c r="AP304" s="79">
        <v>0</v>
      </c>
      <c r="AQ304" s="79">
        <v>-3.5854893138357707E-9</v>
      </c>
      <c r="AR304" s="79">
        <v>2.3184601924759408E-8</v>
      </c>
      <c r="AS304" s="79">
        <v>1.3904511936007999E-8</v>
      </c>
      <c r="AT304" s="79">
        <v>3.6417322834645671E-8</v>
      </c>
      <c r="AU304" s="79">
        <v>2.390326209223847E-6</v>
      </c>
      <c r="AV304" s="79">
        <v>-2.7340332458442698E-8</v>
      </c>
      <c r="AW304" s="79">
        <v>1.5974565679290088E-9</v>
      </c>
      <c r="AX304" s="79">
        <v>6.7882139732533429E-9</v>
      </c>
      <c r="AY304" s="79">
        <v>8.46612923384577E-9</v>
      </c>
      <c r="AZ304" s="79">
        <v>2.1125484314460693E-7</v>
      </c>
      <c r="BA304" s="79">
        <v>1.2803087114110737E-8</v>
      </c>
      <c r="BB304" s="79">
        <v>1.0920509936257969E-7</v>
      </c>
      <c r="BC304" s="79">
        <v>1.9099175103112111E-8</v>
      </c>
      <c r="BD304" s="79">
        <v>2.4301649793775777E-9</v>
      </c>
      <c r="BE304" s="79">
        <v>0</v>
      </c>
      <c r="BF304" s="79">
        <v>1.4685664291963504E-9</v>
      </c>
      <c r="BG304" s="79">
        <v>1.0404949381327334E-8</v>
      </c>
      <c r="BH304" s="79">
        <v>3.8510811148606424E-9</v>
      </c>
      <c r="BI304" s="79">
        <v>0</v>
      </c>
      <c r="BJ304" s="79">
        <v>1.3515498062742158E-6</v>
      </c>
      <c r="BK304" s="79">
        <v>6.0148731408573932E-9</v>
      </c>
      <c r="BL304" s="79">
        <v>5.9367579052618425E-9</v>
      </c>
      <c r="BM304" s="79">
        <v>0</v>
      </c>
      <c r="BN304" s="79">
        <v>2.2340957380327457E-9</v>
      </c>
      <c r="BO304" s="79">
        <v>0</v>
      </c>
      <c r="BP304" s="79">
        <v>6.9397575303087108E-9</v>
      </c>
      <c r="BQ304" s="79">
        <v>0</v>
      </c>
      <c r="BR304" s="79">
        <v>2.3692350956130485E-9</v>
      </c>
      <c r="BS304" s="79">
        <v>3.0183727034120735E-9</v>
      </c>
      <c r="BT304" s="79">
        <v>2.6871641044869392E-8</v>
      </c>
      <c r="BU304" s="79">
        <v>-1.2068803899512561E-9</v>
      </c>
      <c r="BV304" s="79">
        <v>2.0309961254843143E-10</v>
      </c>
      <c r="BW304" s="79">
        <v>0</v>
      </c>
      <c r="BX304" s="79">
        <v>0</v>
      </c>
      <c r="BY304" s="79">
        <v>0</v>
      </c>
      <c r="BZ304" s="79">
        <v>0</v>
      </c>
      <c r="CA304" s="79">
        <v>-4.1947881514810652E-9</v>
      </c>
      <c r="CB304" s="79">
        <v>4.1010498687664041E-10</v>
      </c>
      <c r="CC304" s="79">
        <v>-1.5779277590301213E-9</v>
      </c>
      <c r="CD304" s="79">
        <v>0</v>
      </c>
      <c r="CE304" s="79">
        <v>1.2998375203099612E-9</v>
      </c>
      <c r="CF304" s="79">
        <v>1.4256030496187976E-9</v>
      </c>
      <c r="CG304" s="79">
        <v>-2.135670541182352E-9</v>
      </c>
      <c r="CH304" s="79">
        <v>0</v>
      </c>
      <c r="CI304" s="79">
        <v>9.7565929258842646E-10</v>
      </c>
      <c r="CJ304" s="79">
        <v>0</v>
      </c>
      <c r="CK304" s="79">
        <v>-4.0151231096112989E-10</v>
      </c>
      <c r="CL304" s="79">
        <v>1.0076865391826021E-10</v>
      </c>
      <c r="CM304" s="79">
        <v>0</v>
      </c>
      <c r="CN304" s="79">
        <v>0</v>
      </c>
      <c r="CO304" s="79">
        <v>3.2160042494688162E-9</v>
      </c>
      <c r="CP304" s="79">
        <v>0</v>
      </c>
      <c r="CQ304" s="79">
        <v>8.4005124359455071E-8</v>
      </c>
      <c r="CR304" s="79">
        <v>7.4076677915260591E-9</v>
      </c>
      <c r="CS304" s="79">
        <v>0</v>
      </c>
      <c r="CT304" s="79">
        <v>0</v>
      </c>
      <c r="CU304" s="79">
        <v>0</v>
      </c>
      <c r="CV304" s="79">
        <v>0</v>
      </c>
      <c r="CW304" s="79">
        <v>0</v>
      </c>
      <c r="CX304" s="79">
        <v>0</v>
      </c>
      <c r="CY304" s="79">
        <v>0</v>
      </c>
      <c r="CZ304" s="79">
        <v>1.2873390826146733E-9</v>
      </c>
      <c r="DA304" s="79">
        <v>0</v>
      </c>
      <c r="DB304" s="79">
        <v>0</v>
      </c>
      <c r="DC304" s="79">
        <v>0</v>
      </c>
      <c r="DD304" s="79">
        <v>0</v>
      </c>
      <c r="DE304" s="79">
        <v>3.4370703662042248E-11</v>
      </c>
    </row>
    <row r="305" spans="1:109">
      <c r="A305" s="89">
        <v>45</v>
      </c>
      <c r="B305" s="74" t="s">
        <v>578</v>
      </c>
      <c r="C305" s="74">
        <v>0.622</v>
      </c>
      <c r="D305" s="247">
        <v>43609</v>
      </c>
      <c r="E305" s="88" t="s">
        <v>16</v>
      </c>
      <c r="F305" s="85">
        <v>100</v>
      </c>
      <c r="G305" s="85"/>
      <c r="H305" s="85"/>
      <c r="I305" s="85">
        <v>8</v>
      </c>
      <c r="J305" s="78">
        <v>0.90116763600000005</v>
      </c>
      <c r="K305" s="78">
        <v>5.0819264139999998</v>
      </c>
      <c r="L305" s="78">
        <v>0.43842819199999999</v>
      </c>
      <c r="M305" s="78">
        <v>1.5130692139999999</v>
      </c>
      <c r="N305" s="78">
        <v>0.62520194500000004</v>
      </c>
      <c r="O305" s="78">
        <v>0.33</v>
      </c>
      <c r="P305" s="78">
        <v>100</v>
      </c>
      <c r="Q305" s="189">
        <v>1.4784413631022328</v>
      </c>
      <c r="R305" s="190">
        <v>0.33726824458955457</v>
      </c>
      <c r="S305" s="191">
        <v>4.9065056404230321</v>
      </c>
      <c r="T305" s="186">
        <v>-2.6274875621890546E-6</v>
      </c>
      <c r="U305" s="294">
        <v>1.24E-8</v>
      </c>
      <c r="V305" s="294">
        <v>5.6500000000000003E-8</v>
      </c>
      <c r="W305" s="83">
        <v>0</v>
      </c>
      <c r="X305" s="79">
        <v>0</v>
      </c>
      <c r="Y305" s="79">
        <v>8.0401563610518846E-9</v>
      </c>
      <c r="Z305" s="79">
        <v>-5.9671878701729449E-8</v>
      </c>
      <c r="AA305" s="79">
        <v>-1.9248993129590148E-9</v>
      </c>
      <c r="AB305" s="79">
        <v>5.4415422885572143E-6</v>
      </c>
      <c r="AC305" s="199">
        <v>1.8256929637526653E-7</v>
      </c>
      <c r="AD305" s="199">
        <v>5.7199123430466722E-7</v>
      </c>
      <c r="AE305" s="79">
        <v>2.5534529732290925E-8</v>
      </c>
      <c r="AF305" s="79">
        <v>-5.0669272684198059E-9</v>
      </c>
      <c r="AG305" s="79">
        <v>7.2257758824923001E-7</v>
      </c>
      <c r="AH305" s="199">
        <v>2.2654584221748401E-8</v>
      </c>
      <c r="AI305" s="79">
        <v>2.2891494906420281E-6</v>
      </c>
      <c r="AJ305" s="79">
        <v>-8.7745794835347073E-8</v>
      </c>
      <c r="AK305" s="79">
        <v>5.130597014925373E-8</v>
      </c>
      <c r="AL305" s="79">
        <v>0</v>
      </c>
      <c r="AM305" s="79">
        <v>-1.0683191186922531E-7</v>
      </c>
      <c r="AN305" s="199">
        <v>0</v>
      </c>
      <c r="AO305" s="79">
        <v>0</v>
      </c>
      <c r="AP305" s="199">
        <v>0</v>
      </c>
      <c r="AQ305" s="79">
        <v>-4.5753375977256575E-9</v>
      </c>
      <c r="AR305" s="79">
        <v>5.8931532812129827E-8</v>
      </c>
      <c r="AS305" s="79">
        <v>3.3811596778014693E-8</v>
      </c>
      <c r="AT305" s="79">
        <v>8.6938817815683497E-8</v>
      </c>
      <c r="AU305" s="79">
        <v>8.2496742478085745E-6</v>
      </c>
      <c r="AV305" s="79">
        <v>-8.2178393745557933E-9</v>
      </c>
      <c r="AW305" s="79">
        <v>2.9140014214641082E-9</v>
      </c>
      <c r="AX305" s="79">
        <v>1.2252724472873729E-8</v>
      </c>
      <c r="AY305" s="79">
        <v>6.0190120824449185E-9</v>
      </c>
      <c r="AZ305" s="79">
        <v>5.886045960672827E-7</v>
      </c>
      <c r="BA305" s="79">
        <v>3.2515991471215359E-8</v>
      </c>
      <c r="BB305" s="79">
        <v>3.0287550343520491E-7</v>
      </c>
      <c r="BC305" s="79">
        <v>3.1279613835583979E-8</v>
      </c>
      <c r="BD305" s="79">
        <v>3.7128346363420988E-9</v>
      </c>
      <c r="BE305" s="79">
        <v>0</v>
      </c>
      <c r="BF305" s="79">
        <v>4.7967010187159446E-9</v>
      </c>
      <c r="BG305" s="79">
        <v>1.7205638474295191E-8</v>
      </c>
      <c r="BH305" s="79">
        <v>7.4034588959962093E-9</v>
      </c>
      <c r="BI305" s="79">
        <v>0</v>
      </c>
      <c r="BJ305" s="79">
        <v>3.2613717128642498E-6</v>
      </c>
      <c r="BK305" s="79">
        <v>1.4051764984600806E-8</v>
      </c>
      <c r="BL305" s="79">
        <v>1.3955520018952857E-8</v>
      </c>
      <c r="BM305" s="79">
        <v>0</v>
      </c>
      <c r="BN305" s="79">
        <v>8.0993840322198547E-9</v>
      </c>
      <c r="BO305" s="79">
        <v>0</v>
      </c>
      <c r="BP305" s="79">
        <v>1.0379649372186686E-8</v>
      </c>
      <c r="BQ305" s="79">
        <v>0</v>
      </c>
      <c r="BR305" s="79">
        <v>3.2619639895759301E-9</v>
      </c>
      <c r="BS305" s="79">
        <v>8.3585050935797202E-9</v>
      </c>
      <c r="BT305" s="79">
        <v>2.9613835583984837E-8</v>
      </c>
      <c r="BU305" s="79">
        <v>7.418265813788201E-9</v>
      </c>
      <c r="BV305" s="79">
        <v>7.8328595119639903E-10</v>
      </c>
      <c r="BW305" s="79">
        <v>0</v>
      </c>
      <c r="BX305" s="79">
        <v>0</v>
      </c>
      <c r="BY305" s="79">
        <v>0</v>
      </c>
      <c r="BZ305" s="79">
        <v>0</v>
      </c>
      <c r="CA305" s="79">
        <v>-4.4420753375977256E-9</v>
      </c>
      <c r="CB305" s="79">
        <v>1.1208836768538262E-9</v>
      </c>
      <c r="CC305" s="79">
        <v>-1.279317697228145E-9</v>
      </c>
      <c r="CD305" s="79">
        <v>0</v>
      </c>
      <c r="CE305" s="79">
        <v>2.3061774461028192E-9</v>
      </c>
      <c r="CF305" s="79">
        <v>5.8354063018242123E-9</v>
      </c>
      <c r="CG305" s="79">
        <v>-2.175876569533286E-9</v>
      </c>
      <c r="CH305" s="79">
        <v>0</v>
      </c>
      <c r="CI305" s="79">
        <v>2.3394930111348022E-9</v>
      </c>
      <c r="CJ305" s="79">
        <v>0</v>
      </c>
      <c r="CK305" s="79">
        <v>-7.181355129116323E-11</v>
      </c>
      <c r="CL305" s="79">
        <v>1.0660980810234542E-10</v>
      </c>
      <c r="CM305" s="79">
        <v>0</v>
      </c>
      <c r="CN305" s="79">
        <v>0</v>
      </c>
      <c r="CO305" s="79">
        <v>1.125251717602464E-8</v>
      </c>
      <c r="CP305" s="79">
        <v>0</v>
      </c>
      <c r="CQ305" s="79">
        <v>4.2156035299692022E-7</v>
      </c>
      <c r="CR305" s="79">
        <v>3.9004382847666428E-8</v>
      </c>
      <c r="CS305" s="79">
        <v>0</v>
      </c>
      <c r="CT305" s="79">
        <v>0</v>
      </c>
      <c r="CU305" s="79">
        <v>0</v>
      </c>
      <c r="CV305" s="79">
        <v>0</v>
      </c>
      <c r="CW305" s="79">
        <v>0</v>
      </c>
      <c r="CX305" s="79">
        <v>0</v>
      </c>
      <c r="CY305" s="79">
        <v>0</v>
      </c>
      <c r="CZ305" s="79">
        <v>1.8530857616678515E-9</v>
      </c>
      <c r="DA305" s="79">
        <v>0</v>
      </c>
      <c r="DB305" s="79">
        <v>0</v>
      </c>
      <c r="DC305" s="79">
        <v>0</v>
      </c>
      <c r="DD305" s="79">
        <v>0</v>
      </c>
      <c r="DE305" s="79">
        <v>5.5748045486851466E-10</v>
      </c>
    </row>
    <row r="306" spans="1:109">
      <c r="A306" s="82">
        <v>8</v>
      </c>
      <c r="B306" s="82" t="s">
        <v>1086</v>
      </c>
      <c r="C306" s="85">
        <v>0.69699999999999995</v>
      </c>
      <c r="D306" s="252">
        <v>42884</v>
      </c>
      <c r="E306" s="88" t="s">
        <v>26</v>
      </c>
      <c r="F306" s="85">
        <v>50</v>
      </c>
      <c r="G306" s="85">
        <v>0.6</v>
      </c>
      <c r="H306" s="85">
        <v>6</v>
      </c>
      <c r="I306" s="85"/>
      <c r="J306" s="86"/>
      <c r="K306" s="86"/>
      <c r="L306" s="86"/>
      <c r="M306" s="86"/>
      <c r="N306" s="86"/>
      <c r="O306" s="210"/>
      <c r="P306" s="86"/>
      <c r="Q306" s="189">
        <v>1.4219464159811985</v>
      </c>
      <c r="R306" s="190">
        <v>0.25433684847162596</v>
      </c>
      <c r="S306" s="191">
        <v>4.5497218958088519</v>
      </c>
      <c r="T306" s="186">
        <v>-2.6084389751118565E-6</v>
      </c>
      <c r="U306" s="83">
        <v>8.715510812826249E-9</v>
      </c>
      <c r="V306" s="79">
        <v>-2.7000994290641313E-8</v>
      </c>
      <c r="W306" s="83">
        <v>-2.8352597571774795E-6</v>
      </c>
      <c r="X306" s="79">
        <v>-2.5245463576621921E-8</v>
      </c>
      <c r="Y306" s="79">
        <v>-2.3287969169463089E-8</v>
      </c>
      <c r="Z306" s="79">
        <v>-1.4587994034302759E-7</v>
      </c>
      <c r="AA306" s="79">
        <v>-1.4020942090790456E-8</v>
      </c>
      <c r="AB306" s="79">
        <v>3.0449913008016407E-6</v>
      </c>
      <c r="AC306" s="199">
        <v>5.2976634344705445E-8</v>
      </c>
      <c r="AD306" s="199">
        <v>8.9431083776099932E-8</v>
      </c>
      <c r="AE306" s="79">
        <v>1.2583892617449665E-9</v>
      </c>
      <c r="AF306" s="79">
        <v>0</v>
      </c>
      <c r="AG306" s="79">
        <v>2.2037347751211783E-7</v>
      </c>
      <c r="AH306" s="199">
        <v>-2.9851789709172257E-8</v>
      </c>
      <c r="AI306" s="79">
        <v>2.5610551826994779E-7</v>
      </c>
      <c r="AJ306" s="79">
        <v>-6.2997141428970916E-8</v>
      </c>
      <c r="AK306" s="79">
        <v>-5.5384663194444444E-8</v>
      </c>
      <c r="AL306" s="79">
        <v>0</v>
      </c>
      <c r="AM306" s="79">
        <v>-1.410638826668531E-7</v>
      </c>
      <c r="AN306" s="199">
        <v>-1.1884787472035793E-9</v>
      </c>
      <c r="AO306" s="79">
        <v>-3.0861607475764358E-10</v>
      </c>
      <c r="AP306" s="199">
        <v>0</v>
      </c>
      <c r="AQ306" s="79">
        <v>-5.375341792505593E-9</v>
      </c>
      <c r="AR306" s="79">
        <v>4.8859681837248323E-8</v>
      </c>
      <c r="AS306" s="79">
        <v>-2.6084389681208052E-9</v>
      </c>
      <c r="AT306" s="79">
        <v>5.937733035048471E-6</v>
      </c>
      <c r="AU306" s="79">
        <v>0</v>
      </c>
      <c r="AV306" s="79">
        <v>-8.878635346756152E-8</v>
      </c>
      <c r="AW306" s="79">
        <v>8.9330101137211041E-10</v>
      </c>
      <c r="AX306" s="79">
        <v>8.909706678784489E-9</v>
      </c>
      <c r="AY306" s="79">
        <v>-2.6766405667412378E-9</v>
      </c>
      <c r="AZ306" s="79">
        <v>5.1881369616890378E-8</v>
      </c>
      <c r="BA306" s="79">
        <v>1.1341039103281133E-9</v>
      </c>
      <c r="BB306" s="79">
        <v>-6.0589112602535428E-9</v>
      </c>
      <c r="BC306" s="79">
        <v>4.2583271182885903E-8</v>
      </c>
      <c r="BD306" s="79">
        <v>3.235303248508576E-9</v>
      </c>
      <c r="BE306" s="79">
        <v>3.2158836689038029E-10</v>
      </c>
      <c r="BF306" s="79">
        <v>-9.1971166573452645E-10</v>
      </c>
      <c r="BG306" s="79">
        <v>1.5501491424310215E-8</v>
      </c>
      <c r="BH306" s="79">
        <v>-5.6681891545488446E-9</v>
      </c>
      <c r="BI306" s="79">
        <v>-1.4688975810961966E-9</v>
      </c>
      <c r="BJ306" s="79">
        <v>6.5141063874906781E-8</v>
      </c>
      <c r="BK306" s="79">
        <v>-2.8974023583146907E-10</v>
      </c>
      <c r="BL306" s="79">
        <v>-9.1660444630872489E-11</v>
      </c>
      <c r="BM306" s="79">
        <v>0</v>
      </c>
      <c r="BN306" s="79">
        <v>6.5638205397091717E-9</v>
      </c>
      <c r="BO306" s="79">
        <v>0</v>
      </c>
      <c r="BP306" s="79">
        <v>1.1219860808165549E-8</v>
      </c>
      <c r="BQ306" s="79">
        <v>0</v>
      </c>
      <c r="BR306" s="79">
        <v>-1.1115771812080537E-9</v>
      </c>
      <c r="BS306" s="79">
        <v>-1.4991920674869501E-10</v>
      </c>
      <c r="BT306" s="79">
        <v>0</v>
      </c>
      <c r="BU306" s="79">
        <v>-1.521408153896346E-8</v>
      </c>
      <c r="BV306" s="79">
        <v>-1.7477628635346756E-9</v>
      </c>
      <c r="BW306" s="79">
        <v>-9.7253293484340042E-9</v>
      </c>
      <c r="BX306" s="79">
        <v>0</v>
      </c>
      <c r="BY306" s="79">
        <v>0</v>
      </c>
      <c r="BZ306" s="79">
        <v>4.917039522744221E-10</v>
      </c>
      <c r="CA306" s="79">
        <v>-7.0687297259507833E-10</v>
      </c>
      <c r="CB306" s="79">
        <v>2.2449042925055928E-9</v>
      </c>
      <c r="CC306" s="79">
        <v>8.622296793437734E-11</v>
      </c>
      <c r="CD306" s="79">
        <v>-9.4301517058165553E-10</v>
      </c>
      <c r="CE306" s="79">
        <v>0</v>
      </c>
      <c r="CF306" s="79">
        <v>-2.6410631058911262E-11</v>
      </c>
      <c r="CG306" s="79">
        <v>-3.1793748368754659E-9</v>
      </c>
      <c r="CH306" s="79">
        <v>-3.7938105891126023E-10</v>
      </c>
      <c r="CI306" s="79">
        <v>7.6047103374347514E-10</v>
      </c>
      <c r="CJ306" s="79">
        <v>0</v>
      </c>
      <c r="CK306" s="79">
        <v>-7.83774538590604E-10</v>
      </c>
      <c r="CL306" s="79">
        <v>5.1345388236390749E-10</v>
      </c>
      <c r="CM306" s="79">
        <v>0</v>
      </c>
      <c r="CN306" s="79">
        <v>0</v>
      </c>
      <c r="CO306" s="79">
        <v>-1.3508265054064131E-9</v>
      </c>
      <c r="CP306" s="79">
        <v>0</v>
      </c>
      <c r="CQ306" s="79">
        <v>-1.2141126025354213E-9</v>
      </c>
      <c r="CR306" s="79">
        <v>0</v>
      </c>
      <c r="CS306" s="79">
        <v>-5.6604213273676357E-10</v>
      </c>
      <c r="CT306" s="79">
        <v>1.2389697520507084E-10</v>
      </c>
      <c r="CU306" s="79">
        <v>0</v>
      </c>
      <c r="CV306" s="79">
        <v>6.563820609619687E-10</v>
      </c>
      <c r="CW306" s="79">
        <v>-2.7148583146905296E-10</v>
      </c>
      <c r="CX306" s="79">
        <v>-4.4393176733780767E-10</v>
      </c>
      <c r="CY306" s="79">
        <v>0</v>
      </c>
      <c r="CZ306" s="79">
        <v>6.4480797912005964E-9</v>
      </c>
      <c r="DA306" s="79">
        <v>1.2324447007829978E-9</v>
      </c>
      <c r="DB306" s="79">
        <v>1.5722098014541385E-9</v>
      </c>
      <c r="DC306" s="79">
        <v>0</v>
      </c>
      <c r="DD306" s="79">
        <v>6.7735521532438478E-10</v>
      </c>
      <c r="DE306" s="79">
        <v>1.7609681907158838E-9</v>
      </c>
    </row>
    <row r="307" spans="1:109">
      <c r="A307" s="90">
        <v>26</v>
      </c>
      <c r="B307" s="217" t="s">
        <v>247</v>
      </c>
      <c r="C307" s="217">
        <v>0.69799999999999995</v>
      </c>
      <c r="D307" s="242">
        <v>42884</v>
      </c>
      <c r="E307" s="227" t="s">
        <v>16</v>
      </c>
      <c r="F307" s="217">
        <v>100</v>
      </c>
      <c r="G307" s="217"/>
      <c r="H307" s="217"/>
      <c r="I307" s="217">
        <v>15.333333333333334</v>
      </c>
      <c r="J307" s="228">
        <v>0.47774104899999997</v>
      </c>
      <c r="K307" s="228">
        <v>3.8541512519999999</v>
      </c>
      <c r="L307" s="228">
        <v>0.37443473700000002</v>
      </c>
      <c r="M307" s="228">
        <v>2.2682338960666666</v>
      </c>
      <c r="N307" s="228">
        <v>0.41802152266666637</v>
      </c>
      <c r="O307" s="228">
        <v>0.33</v>
      </c>
      <c r="P307" s="228">
        <v>69</v>
      </c>
      <c r="Q307" s="189">
        <v>1.643745045045045</v>
      </c>
      <c r="R307" s="190" t="e">
        <v>#DIV/0!</v>
      </c>
      <c r="S307" s="191" t="e">
        <v>#DIV/0!</v>
      </c>
      <c r="T307" s="186">
        <v>-2.5946117457020898E-6</v>
      </c>
      <c r="U307" s="79">
        <v>1.2980269989615508E-9</v>
      </c>
      <c r="V307" s="79">
        <v>7.3194300219222638E-9</v>
      </c>
      <c r="W307" s="83">
        <v>-3.1080535364024524E-6</v>
      </c>
      <c r="X307" s="79">
        <v>-3.1873774085612464E-8</v>
      </c>
      <c r="Y307" s="79">
        <v>-3.1592534902503759E-8</v>
      </c>
      <c r="Z307" s="79">
        <v>-1.1920214607130477E-7</v>
      </c>
      <c r="AA307" s="79">
        <v>-6.2882196838583127E-9</v>
      </c>
      <c r="AB307" s="79">
        <v>2.5455751701857587E-6</v>
      </c>
      <c r="AC307" s="199">
        <v>1.2771143417560863E-7</v>
      </c>
      <c r="AD307" s="199">
        <v>3.6878389292719523E-7</v>
      </c>
      <c r="AE307" s="79">
        <v>1.9037729318103166E-9</v>
      </c>
      <c r="AF307" s="79">
        <v>0</v>
      </c>
      <c r="AG307" s="79">
        <v>2.6342736817814692E-7</v>
      </c>
      <c r="AH307" s="199">
        <v>-2.3840429214260999E-8</v>
      </c>
      <c r="AI307" s="79">
        <v>1.4477327795084808E-6</v>
      </c>
      <c r="AJ307" s="79">
        <v>-5.9781354563286067E-8</v>
      </c>
      <c r="AK307" s="79">
        <v>-1.9181954540209994E-8</v>
      </c>
      <c r="AL307" s="79">
        <v>0</v>
      </c>
      <c r="AM307" s="79">
        <v>-1.2900946117457025E-7</v>
      </c>
      <c r="AN307" s="199">
        <v>2.0335756317065132E-10</v>
      </c>
      <c r="AO307" s="79">
        <v>2.8138340833044885E-9</v>
      </c>
      <c r="AP307" s="199">
        <v>-1.158849659628476E-8</v>
      </c>
      <c r="AQ307" s="79">
        <v>0</v>
      </c>
      <c r="AR307" s="79">
        <v>-1.0218356986269751E-7</v>
      </c>
      <c r="AS307" s="79">
        <v>7.7225395177108596E-9</v>
      </c>
      <c r="AT307" s="79">
        <v>5.9341467635860163E-6</v>
      </c>
      <c r="AU307" s="228">
        <v>0</v>
      </c>
      <c r="AV307" s="228">
        <v>-6.9660782277604772E-8</v>
      </c>
      <c r="AW307" s="228">
        <v>4.4789142725279835E-9</v>
      </c>
      <c r="AX307" s="228">
        <v>4.2128187377408574E-8</v>
      </c>
      <c r="AY307" s="228">
        <v>-6.1007268951194178E-9</v>
      </c>
      <c r="AZ307" s="228">
        <v>3.1159859236183218E-7</v>
      </c>
      <c r="BA307" s="228">
        <v>4.2113764855197903E-9</v>
      </c>
      <c r="BB307" s="228">
        <v>2.3818795430944968E-7</v>
      </c>
      <c r="BC307" s="228">
        <v>2.3458232375677861E-7</v>
      </c>
      <c r="BD307" s="228">
        <v>1.4082150686512059E-8</v>
      </c>
      <c r="BE307" s="228">
        <v>2.414330218068537E-9</v>
      </c>
      <c r="BF307" s="228">
        <v>1.0651032652590313E-9</v>
      </c>
      <c r="BG307" s="228">
        <v>4.7789027345102118E-8</v>
      </c>
      <c r="BH307" s="228">
        <v>-2.9710395754009481E-9</v>
      </c>
      <c r="BI307" s="228">
        <v>8.2352601823006872E-10</v>
      </c>
      <c r="BJ307" s="228">
        <v>1.5849630783431404E-6</v>
      </c>
      <c r="BK307" s="228">
        <v>3.7462501442252226E-9</v>
      </c>
      <c r="BL307" s="228">
        <v>5.2433079496942442E-9</v>
      </c>
      <c r="BM307" s="228">
        <v>0</v>
      </c>
      <c r="BN307" s="228">
        <v>3.6835121726087449E-8</v>
      </c>
      <c r="BO307" s="228">
        <v>0</v>
      </c>
      <c r="BP307" s="228">
        <v>4.8820237683166029E-8</v>
      </c>
      <c r="BQ307" s="228">
        <v>0</v>
      </c>
      <c r="BR307" s="228">
        <v>5.9601073035652514E-9</v>
      </c>
      <c r="BS307" s="228">
        <v>1.2882196838583132E-8</v>
      </c>
      <c r="BT307" s="228">
        <v>0</v>
      </c>
      <c r="BU307" s="228">
        <v>-1.0333737163955233E-8</v>
      </c>
      <c r="BV307" s="228">
        <v>-2.2758740048459664E-9</v>
      </c>
      <c r="BW307" s="228">
        <v>-6.4757124725972158E-9</v>
      </c>
      <c r="BX307" s="228">
        <v>0</v>
      </c>
      <c r="BY307" s="228">
        <v>0</v>
      </c>
      <c r="BZ307" s="228">
        <v>-8.9996538594669494E-10</v>
      </c>
      <c r="CA307" s="228">
        <v>3.8219683858313739E-10</v>
      </c>
      <c r="CB307" s="228">
        <v>-1.0961116880120231E-10</v>
      </c>
      <c r="CC307" s="228">
        <v>-2.055209415022513E-10</v>
      </c>
      <c r="CD307" s="228">
        <v>2.1013614860966878E-9</v>
      </c>
      <c r="CE307" s="228">
        <v>0</v>
      </c>
      <c r="CF307" s="228">
        <v>1.3838410061151483E-9</v>
      </c>
      <c r="CG307" s="228">
        <v>-1.6968097380869946E-9</v>
      </c>
      <c r="CH307" s="228">
        <v>2.9638283142955898E-10</v>
      </c>
      <c r="CI307" s="228">
        <v>3.3885715934002556E-9</v>
      </c>
      <c r="CJ307" s="228">
        <v>0</v>
      </c>
      <c r="CK307" s="228">
        <v>-1.0975539402330697E-9</v>
      </c>
      <c r="CL307" s="228">
        <v>5.0478827737394677E-10</v>
      </c>
      <c r="CM307" s="228">
        <v>0</v>
      </c>
      <c r="CN307" s="79">
        <v>0</v>
      </c>
      <c r="CO307" s="228">
        <v>-2.610476520133842E-10</v>
      </c>
      <c r="CP307" s="228">
        <v>0</v>
      </c>
      <c r="CQ307" s="228">
        <v>3.0200761509172703E-9</v>
      </c>
      <c r="CR307" s="228">
        <v>0</v>
      </c>
      <c r="CS307" s="228">
        <v>1.0557286258220846E-9</v>
      </c>
      <c r="CT307" s="228">
        <v>2.4092823352947972E-9</v>
      </c>
      <c r="CU307" s="228">
        <v>0</v>
      </c>
      <c r="CV307" s="228">
        <v>1.4033114110995729E-9</v>
      </c>
      <c r="CW307" s="228">
        <v>1.9967982000692314E-10</v>
      </c>
      <c r="CX307" s="228">
        <v>-6.5442194530979628E-10</v>
      </c>
      <c r="CY307" s="228">
        <v>0</v>
      </c>
      <c r="CZ307" s="228">
        <v>4.7334717895465549E-8</v>
      </c>
      <c r="DA307" s="228">
        <v>7.1081400715357108E-9</v>
      </c>
      <c r="DB307" s="228">
        <v>9.9162051459559265E-9</v>
      </c>
      <c r="DC307" s="228">
        <v>0</v>
      </c>
      <c r="DD307" s="228">
        <v>2.0393446405907452E-9</v>
      </c>
      <c r="DE307" s="228">
        <v>2.2470289604245978E-9</v>
      </c>
    </row>
    <row r="308" spans="1:109">
      <c r="A308" s="80">
        <v>22</v>
      </c>
      <c r="B308" s="186" t="s">
        <v>734</v>
      </c>
      <c r="C308" s="186">
        <v>0.73899999999999999</v>
      </c>
      <c r="D308" s="246">
        <v>42884</v>
      </c>
      <c r="E308" s="188" t="s">
        <v>16</v>
      </c>
      <c r="F308" s="85">
        <v>80</v>
      </c>
      <c r="G308" s="85"/>
      <c r="H308" s="85"/>
      <c r="I308" s="85">
        <v>12.33</v>
      </c>
      <c r="J308" s="79">
        <v>0.53251548299999996</v>
      </c>
      <c r="K308" s="79">
        <v>3.0832492550000001</v>
      </c>
      <c r="L308" s="79">
        <v>0.87843497299999995</v>
      </c>
      <c r="M308" s="79">
        <v>2.0888679626000002</v>
      </c>
      <c r="N308" s="79">
        <v>1.0997784963333328</v>
      </c>
      <c r="O308" s="79">
        <v>8.67</v>
      </c>
      <c r="P308" s="79">
        <v>17.670000000000002</v>
      </c>
      <c r="Q308" s="189">
        <v>2.1052400313356832</v>
      </c>
      <c r="R308" s="190">
        <v>0.78610450229517304</v>
      </c>
      <c r="S308" s="191">
        <v>6.8485039561300436</v>
      </c>
      <c r="T308" s="186">
        <v>-2.5933641975308665E-6</v>
      </c>
      <c r="U308" s="79">
        <v>-1.6666666666666684E-9</v>
      </c>
      <c r="V308" s="79">
        <v>1.1604938271604937E-8</v>
      </c>
      <c r="W308" s="83">
        <v>-2.700617283950624E-6</v>
      </c>
      <c r="X308" s="79">
        <v>-5.1234567901234684E-8</v>
      </c>
      <c r="Y308" s="79">
        <v>-2.2646604938271568E-8</v>
      </c>
      <c r="Z308" s="79">
        <v>-1.719907407407404E-7</v>
      </c>
      <c r="AA308" s="79">
        <v>7.7623456790123546E-9</v>
      </c>
      <c r="AB308" s="79">
        <v>3.5339506172839473E-6</v>
      </c>
      <c r="AC308" s="79">
        <v>5.0841049382716042E-7</v>
      </c>
      <c r="AD308" s="79">
        <v>1.5670524691358025E-6</v>
      </c>
      <c r="AE308" s="79">
        <v>6.5393518518518533E-8</v>
      </c>
      <c r="AF308" s="79">
        <v>0</v>
      </c>
      <c r="AG308" s="79">
        <v>1.212191358024691E-7</v>
      </c>
      <c r="AH308" s="79">
        <v>-3.8148148148148146E-8</v>
      </c>
      <c r="AI308" s="79">
        <v>8.0902777777777783E-6</v>
      </c>
      <c r="AJ308" s="79">
        <v>-1.1706790123456793E-7</v>
      </c>
      <c r="AK308" s="79">
        <v>1.6118827160493831E-7</v>
      </c>
      <c r="AL308" s="79">
        <v>0</v>
      </c>
      <c r="AM308" s="79">
        <v>-1.401234567901234E-7</v>
      </c>
      <c r="AN308" s="199">
        <v>-4.4837962962962908E-9</v>
      </c>
      <c r="AO308" s="79">
        <v>-1.8827160493827142E-10</v>
      </c>
      <c r="AP308" s="79">
        <v>-2.8395061728395017E-9</v>
      </c>
      <c r="AQ308" s="79">
        <v>0</v>
      </c>
      <c r="AR308" s="79">
        <v>3.0709876543209907E-8</v>
      </c>
      <c r="AS308" s="79">
        <v>4.3487654320987663E-8</v>
      </c>
      <c r="AT308" s="79">
        <v>1.1696759259259258E-6</v>
      </c>
      <c r="AU308" s="79">
        <v>0</v>
      </c>
      <c r="AV308" s="79">
        <v>-1.1273148148148151E-7</v>
      </c>
      <c r="AW308" s="79">
        <v>-7.7932098765431991E-10</v>
      </c>
      <c r="AX308" s="79">
        <v>1.6975308641975311E-8</v>
      </c>
      <c r="AY308" s="79">
        <v>-6.5277777777777772E-9</v>
      </c>
      <c r="AZ308" s="79">
        <v>1.5847993827160496E-6</v>
      </c>
      <c r="BA308" s="79">
        <v>1.656635802469136E-8</v>
      </c>
      <c r="BB308" s="79">
        <v>-1.1875000000000003E-7</v>
      </c>
      <c r="BC308" s="79">
        <v>4.8086419753086441E-8</v>
      </c>
      <c r="BD308" s="79">
        <v>4.6813271604938282E-9</v>
      </c>
      <c r="BE308" s="79">
        <v>3.9791666666666651E-9</v>
      </c>
      <c r="BF308" s="79">
        <v>8.4336419753086418E-9</v>
      </c>
      <c r="BG308" s="79">
        <v>9.2685185185185181E-8</v>
      </c>
      <c r="BH308" s="79">
        <v>5.0108024691357987E-9</v>
      </c>
      <c r="BI308" s="79">
        <v>4.2145061728395062E-9</v>
      </c>
      <c r="BJ308" s="79">
        <v>8.6102623456790134E-6</v>
      </c>
      <c r="BK308" s="79">
        <v>3.1404320987654317E-8</v>
      </c>
      <c r="BL308" s="79">
        <v>3.3487654320987659E-8</v>
      </c>
      <c r="BM308" s="79">
        <v>0</v>
      </c>
      <c r="BN308" s="79">
        <v>8.1589506172839517E-9</v>
      </c>
      <c r="BO308" s="79">
        <v>0</v>
      </c>
      <c r="BP308" s="79">
        <v>1.2614969135802474E-8</v>
      </c>
      <c r="BQ308" s="79">
        <v>0</v>
      </c>
      <c r="BR308" s="79">
        <v>4.9120370370370382E-9</v>
      </c>
      <c r="BS308" s="79">
        <v>3.9691358024691357E-8</v>
      </c>
      <c r="BT308" s="79">
        <v>0</v>
      </c>
      <c r="BU308" s="79">
        <v>-1.4112654320987663E-8</v>
      </c>
      <c r="BV308" s="79">
        <v>-1.7245370370370361E-9</v>
      </c>
      <c r="BW308" s="79">
        <v>-7.8317901234568019E-9</v>
      </c>
      <c r="BX308" s="79">
        <v>0</v>
      </c>
      <c r="BY308" s="79">
        <v>0</v>
      </c>
      <c r="BZ308" s="79">
        <v>7.7314814814814909E-10</v>
      </c>
      <c r="CA308" s="79">
        <v>-2.391975308641974E-9</v>
      </c>
      <c r="CB308" s="79">
        <v>-8.2561728395060349E-11</v>
      </c>
      <c r="CC308" s="79">
        <v>-1.4884259259259252E-9</v>
      </c>
      <c r="CD308" s="79">
        <v>4.1304012345678986E-9</v>
      </c>
      <c r="CE308" s="79">
        <v>0</v>
      </c>
      <c r="CF308" s="79">
        <v>1.8788580246913595E-9</v>
      </c>
      <c r="CG308" s="79">
        <v>-2.864197530864197E-9</v>
      </c>
      <c r="CH308" s="79">
        <v>-6.7175925925925963E-10</v>
      </c>
      <c r="CI308" s="79">
        <v>7.1373456790123316E-10</v>
      </c>
      <c r="CJ308" s="79">
        <v>0</v>
      </c>
      <c r="CK308" s="79">
        <v>-7.137345679012344E-10</v>
      </c>
      <c r="CL308" s="79">
        <v>9.9151234567901232E-10</v>
      </c>
      <c r="CM308" s="79">
        <v>0</v>
      </c>
      <c r="CN308" s="79">
        <v>0</v>
      </c>
      <c r="CO308" s="79">
        <v>-7.7932098765432053E-10</v>
      </c>
      <c r="CP308" s="79">
        <v>0</v>
      </c>
      <c r="CQ308" s="79">
        <v>3.6875000000000016E-9</v>
      </c>
      <c r="CR308" s="79">
        <v>0</v>
      </c>
      <c r="CS308" s="79">
        <v>1.3680555555555553E-10</v>
      </c>
      <c r="CT308" s="79">
        <v>5.3070987654320982E-9</v>
      </c>
      <c r="CU308" s="79">
        <v>0</v>
      </c>
      <c r="CV308" s="79">
        <v>3.9158950617283935E-9</v>
      </c>
      <c r="CW308" s="79">
        <v>-2.5231481481481338E-11</v>
      </c>
      <c r="CX308" s="79">
        <v>-3.0393518518518521E-10</v>
      </c>
      <c r="CY308" s="79">
        <v>0</v>
      </c>
      <c r="CZ308" s="79">
        <v>5.5624999999999977E-9</v>
      </c>
      <c r="DA308" s="79">
        <v>1.6020061728395066E-9</v>
      </c>
      <c r="DB308" s="79">
        <v>1.4135802469135801E-9</v>
      </c>
      <c r="DC308" s="79">
        <v>0</v>
      </c>
      <c r="DD308" s="79">
        <v>5.7098765432098647E-10</v>
      </c>
      <c r="DE308" s="79">
        <v>1.0038580246913567E-9</v>
      </c>
    </row>
    <row r="309" spans="1:109">
      <c r="A309" s="80">
        <v>45</v>
      </c>
      <c r="B309" s="186" t="s">
        <v>686</v>
      </c>
      <c r="C309" s="186">
        <v>0.67700000000000005</v>
      </c>
      <c r="D309" s="246">
        <v>42884</v>
      </c>
      <c r="E309" s="188" t="s">
        <v>26</v>
      </c>
      <c r="F309" s="85">
        <v>90</v>
      </c>
      <c r="G309" s="85">
        <v>1.3</v>
      </c>
      <c r="H309" s="85">
        <v>13</v>
      </c>
      <c r="I309" s="85"/>
      <c r="J309" s="79">
        <v>0.23398124300000001</v>
      </c>
      <c r="K309" s="79">
        <v>3.1186072060000001</v>
      </c>
      <c r="L309" s="79">
        <v>0.38449794999999998</v>
      </c>
      <c r="M309" s="79">
        <v>1.5394161566333331</v>
      </c>
      <c r="N309" s="79">
        <v>0.80910309033333228</v>
      </c>
      <c r="O309" s="79">
        <v>1</v>
      </c>
      <c r="P309" s="79">
        <v>72.67</v>
      </c>
      <c r="Q309" s="189">
        <v>1.8068325891108501</v>
      </c>
      <c r="R309" s="190">
        <v>0.40749552495324737</v>
      </c>
      <c r="S309" s="191">
        <v>6.1962567175871524</v>
      </c>
      <c r="T309" s="186">
        <v>-2.5664983164983164E-6</v>
      </c>
      <c r="U309" s="79">
        <v>8.8383838383838069E-9</v>
      </c>
      <c r="V309" s="79">
        <v>8.6700336700337251E-10</v>
      </c>
      <c r="W309" s="83">
        <v>-2.1380471380471456E-6</v>
      </c>
      <c r="X309" s="79">
        <v>-1.7760942760942756E-8</v>
      </c>
      <c r="Y309" s="79">
        <v>-4.2760942760942536E-9</v>
      </c>
      <c r="Z309" s="79">
        <v>-1.2297979797979772E-7</v>
      </c>
      <c r="AA309" s="199">
        <v>-2.5143097643097632E-8</v>
      </c>
      <c r="AB309" s="79">
        <v>1.3047138047138009E-6</v>
      </c>
      <c r="AC309" s="79">
        <v>1.3367003367003357E-7</v>
      </c>
      <c r="AD309" s="79">
        <v>4.2819865319865323E-7</v>
      </c>
      <c r="AE309" s="79">
        <v>1.4090909090909086E-8</v>
      </c>
      <c r="AF309" s="79">
        <v>0</v>
      </c>
      <c r="AG309" s="79">
        <v>2.764309764309766E-7</v>
      </c>
      <c r="AH309" s="79">
        <v>-2.5303030303030277E-8</v>
      </c>
      <c r="AI309" s="79">
        <v>2.1863636363636365E-6</v>
      </c>
      <c r="AJ309" s="79">
        <v>-7.5336700336700406E-8</v>
      </c>
      <c r="AK309" s="79">
        <v>6.1447811447811185E-9</v>
      </c>
      <c r="AL309" s="79">
        <v>0</v>
      </c>
      <c r="AM309" s="79">
        <v>-1.2356902356902352E-7</v>
      </c>
      <c r="AN309" s="199">
        <v>-3.1035353535353509E-9</v>
      </c>
      <c r="AO309" s="79">
        <v>7.0370370370370336E-10</v>
      </c>
      <c r="AP309" s="79">
        <v>-8.7542087542087542E-9</v>
      </c>
      <c r="AQ309" s="79">
        <v>0</v>
      </c>
      <c r="AR309" s="79">
        <v>-2.356902356902277E-9</v>
      </c>
      <c r="AS309" s="79">
        <v>6.3703703703703722E-9</v>
      </c>
      <c r="AT309" s="79">
        <v>5.2348484848484851E-6</v>
      </c>
      <c r="AU309" s="79">
        <v>0</v>
      </c>
      <c r="AV309" s="79">
        <v>-4.9747474747474807E-8</v>
      </c>
      <c r="AW309" s="79">
        <v>5.5134680134679673E-10</v>
      </c>
      <c r="AX309" s="79">
        <v>1.1952861952861927E-9</v>
      </c>
      <c r="AY309" s="79">
        <v>-7.1212121212121199E-9</v>
      </c>
      <c r="AZ309" s="79">
        <v>4.0538720538720531E-7</v>
      </c>
      <c r="BA309" s="79">
        <v>8.122895622895619E-9</v>
      </c>
      <c r="BB309" s="79">
        <v>-7.92929292929293E-8</v>
      </c>
      <c r="BC309" s="79">
        <v>3.3392255892255895E-8</v>
      </c>
      <c r="BD309" s="79">
        <v>5.2382154882154882E-9</v>
      </c>
      <c r="BE309" s="79">
        <v>2.2954545454545463E-9</v>
      </c>
      <c r="BF309" s="79">
        <v>2.1271043771043785E-9</v>
      </c>
      <c r="BG309" s="79">
        <v>3.8030303030303038E-8</v>
      </c>
      <c r="BH309" s="79">
        <v>-4.2811447811447838E-9</v>
      </c>
      <c r="BI309" s="79">
        <v>7.9461279461279536E-10</v>
      </c>
      <c r="BJ309" s="79">
        <v>2.0889730639730634E-6</v>
      </c>
      <c r="BK309" s="79">
        <v>4.996632996632999E-9</v>
      </c>
      <c r="BL309" s="79">
        <v>5.8653198653198673E-9</v>
      </c>
      <c r="BM309" s="79">
        <v>0</v>
      </c>
      <c r="BN309" s="79">
        <v>5.3956228956228966E-9</v>
      </c>
      <c r="BO309" s="79">
        <v>0</v>
      </c>
      <c r="BP309" s="79">
        <v>1.2428451178451179E-8</v>
      </c>
      <c r="BQ309" s="79">
        <v>0</v>
      </c>
      <c r="BR309" s="79">
        <v>2.3434343434343405E-9</v>
      </c>
      <c r="BS309" s="79">
        <v>9.1809764309764287E-9</v>
      </c>
      <c r="BT309" s="79">
        <v>0</v>
      </c>
      <c r="BU309" s="79">
        <v>-2.0471380471380476E-8</v>
      </c>
      <c r="BV309" s="79">
        <v>-1.994949494949494E-9</v>
      </c>
      <c r="BW309" s="79">
        <v>-7.1801346801346864E-9</v>
      </c>
      <c r="BX309" s="79">
        <v>0</v>
      </c>
      <c r="BY309" s="79">
        <v>0</v>
      </c>
      <c r="BZ309" s="79">
        <v>-1.2323232323232326E-9</v>
      </c>
      <c r="CA309" s="79">
        <v>-4.6296296296296243E-10</v>
      </c>
      <c r="CB309" s="79">
        <v>-1.6153198653198669E-9</v>
      </c>
      <c r="CC309" s="79">
        <v>-8.0050505050504932E-10</v>
      </c>
      <c r="CD309" s="79">
        <v>6.5942760942760918E-9</v>
      </c>
      <c r="CE309" s="79">
        <v>0</v>
      </c>
      <c r="CF309" s="79">
        <v>8.5269360269360271E-10</v>
      </c>
      <c r="CG309" s="79">
        <v>-3.8720538720538714E-9</v>
      </c>
      <c r="CH309" s="79">
        <v>-9.8484848484848865E-11</v>
      </c>
      <c r="CI309" s="79">
        <v>2.5412457912457941E-9</v>
      </c>
      <c r="CJ309" s="79">
        <v>0</v>
      </c>
      <c r="CK309" s="79">
        <v>-4.6296296296299603E-11</v>
      </c>
      <c r="CL309" s="79">
        <v>-6.0269360269360357E-10</v>
      </c>
      <c r="CM309" s="79">
        <v>0</v>
      </c>
      <c r="CN309" s="79">
        <v>0</v>
      </c>
      <c r="CO309" s="79">
        <v>-2.7693602693602589E-10</v>
      </c>
      <c r="CP309" s="79">
        <v>0</v>
      </c>
      <c r="CQ309" s="79">
        <v>6.0000000000000021E-8</v>
      </c>
      <c r="CR309" s="79">
        <v>0</v>
      </c>
      <c r="CS309" s="79">
        <v>7.5757575757576525E-11</v>
      </c>
      <c r="CT309" s="79">
        <v>3.9183501683501696E-9</v>
      </c>
      <c r="CU309" s="79">
        <v>0</v>
      </c>
      <c r="CV309" s="79">
        <v>1.8539562289562294E-9</v>
      </c>
      <c r="CW309" s="79">
        <v>-5.1237373737373741E-10</v>
      </c>
      <c r="CX309" s="79">
        <v>-6.9318181818181816E-10</v>
      </c>
      <c r="CY309" s="79">
        <v>0</v>
      </c>
      <c r="CZ309" s="79">
        <v>3.3888888888888844E-9</v>
      </c>
      <c r="DA309" s="79">
        <v>8.0824915824915866E-10</v>
      </c>
      <c r="DB309" s="79">
        <v>1.8400673400673399E-9</v>
      </c>
      <c r="DC309" s="79">
        <v>0</v>
      </c>
      <c r="DD309" s="79">
        <v>-3.9225589225589388E-10</v>
      </c>
      <c r="DE309" s="79">
        <v>4.8905723905723989E-10</v>
      </c>
    </row>
    <row r="310" spans="1:109">
      <c r="A310" s="89">
        <v>34</v>
      </c>
      <c r="B310" s="74" t="s">
        <v>562</v>
      </c>
      <c r="C310" s="74">
        <v>0.64500000000000002</v>
      </c>
      <c r="D310" s="247">
        <v>43609</v>
      </c>
      <c r="E310" s="88" t="s">
        <v>16</v>
      </c>
      <c r="F310" s="85">
        <v>100</v>
      </c>
      <c r="G310" s="85"/>
      <c r="H310" s="85"/>
      <c r="I310" s="85">
        <v>20</v>
      </c>
      <c r="J310" s="78">
        <v>0.82046733999999999</v>
      </c>
      <c r="K310" s="78">
        <v>7.764399901</v>
      </c>
      <c r="L310" s="78">
        <v>0.17239511299999999</v>
      </c>
      <c r="M310" s="78">
        <v>1.140256945</v>
      </c>
      <c r="N310" s="78">
        <v>2.0359756999999999E-2</v>
      </c>
      <c r="O310" s="78">
        <v>2.33</v>
      </c>
      <c r="P310" s="78">
        <v>18.670000000000002</v>
      </c>
      <c r="Q310" s="189">
        <v>1.7088659224441831</v>
      </c>
      <c r="R310" s="190">
        <v>0.46781625543184835</v>
      </c>
      <c r="S310" s="191">
        <v>6.219489189189189</v>
      </c>
      <c r="T310" s="186">
        <v>-2.5528067129629631E-6</v>
      </c>
      <c r="U310" s="295">
        <v>2.84E-8</v>
      </c>
      <c r="V310" s="294">
        <v>9.6900000000000001E-8</v>
      </c>
      <c r="W310" s="83">
        <v>0</v>
      </c>
      <c r="X310" s="79">
        <v>0</v>
      </c>
      <c r="Y310" s="79">
        <v>1.7144097222222222E-9</v>
      </c>
      <c r="Z310" s="79">
        <v>-5.714699074074074E-8</v>
      </c>
      <c r="AA310" s="199">
        <v>-7.4652777777777782E-9</v>
      </c>
      <c r="AB310" s="79">
        <v>5.6423611111111109E-6</v>
      </c>
      <c r="AC310" s="79">
        <v>1.971209490740741E-7</v>
      </c>
      <c r="AD310" s="79">
        <v>6.4945023148148156E-7</v>
      </c>
      <c r="AE310" s="79">
        <v>3.5004340277777781E-8</v>
      </c>
      <c r="AF310" s="79">
        <v>-4.7113715277777772E-9</v>
      </c>
      <c r="AG310" s="79">
        <v>1.0619212962962965E-6</v>
      </c>
      <c r="AH310" s="79">
        <v>4.5138888888888891E-8</v>
      </c>
      <c r="AI310" s="79">
        <v>2.9267939814814816E-6</v>
      </c>
      <c r="AJ310" s="79">
        <v>-8.3890335648148145E-8</v>
      </c>
      <c r="AK310" s="79">
        <v>7.4652777777777772E-8</v>
      </c>
      <c r="AL310" s="79">
        <v>0</v>
      </c>
      <c r="AM310" s="79">
        <v>-9.4690393518518517E-8</v>
      </c>
      <c r="AN310" s="199">
        <v>0</v>
      </c>
      <c r="AO310" s="79">
        <v>0</v>
      </c>
      <c r="AP310" s="79">
        <v>0</v>
      </c>
      <c r="AQ310" s="79">
        <v>-4.8466435185185184E-9</v>
      </c>
      <c r="AR310" s="79">
        <v>7.5376157407407402E-8</v>
      </c>
      <c r="AS310" s="79">
        <v>4.3207465277777775E-8</v>
      </c>
      <c r="AT310" s="79">
        <v>9.6650752314814813E-8</v>
      </c>
      <c r="AU310" s="79">
        <v>1.1351996527777778E-5</v>
      </c>
      <c r="AV310" s="79">
        <v>2.8211805555555557E-9</v>
      </c>
      <c r="AW310" s="79">
        <v>5.4976851851851849E-9</v>
      </c>
      <c r="AX310" s="79">
        <v>1.9864004629629629E-8</v>
      </c>
      <c r="AY310" s="79">
        <v>1.5190972222222223E-10</v>
      </c>
      <c r="AZ310" s="79">
        <v>6.9895833333333335E-7</v>
      </c>
      <c r="BA310" s="79">
        <v>3.0815972222222224E-8</v>
      </c>
      <c r="BB310" s="79">
        <v>4.7330729166666672E-7</v>
      </c>
      <c r="BC310" s="79">
        <v>3.1351273148148145E-8</v>
      </c>
      <c r="BD310" s="79">
        <v>3.051938657407407E-9</v>
      </c>
      <c r="BE310" s="79">
        <v>0</v>
      </c>
      <c r="BF310" s="79">
        <v>7.2048611111111112E-9</v>
      </c>
      <c r="BG310" s="79">
        <v>3.8498263888888895E-8</v>
      </c>
      <c r="BH310" s="79">
        <v>7.3061342592592588E-9</v>
      </c>
      <c r="BI310" s="79">
        <v>0</v>
      </c>
      <c r="BJ310" s="79">
        <v>4.1993634259259262E-6</v>
      </c>
      <c r="BK310" s="79">
        <v>1.8402777777777778E-8</v>
      </c>
      <c r="BL310" s="79">
        <v>1.8229166666666665E-8</v>
      </c>
      <c r="BM310" s="79">
        <v>0</v>
      </c>
      <c r="BN310" s="79">
        <v>8.1163194444444447E-9</v>
      </c>
      <c r="BO310" s="79">
        <v>0</v>
      </c>
      <c r="BP310" s="79">
        <v>9.3967013888888886E-9</v>
      </c>
      <c r="BQ310" s="79">
        <v>0</v>
      </c>
      <c r="BR310" s="79">
        <v>3.2913773148148149E-9</v>
      </c>
      <c r="BS310" s="79">
        <v>1.8294270833333332E-8</v>
      </c>
      <c r="BT310" s="79">
        <v>1.3208912037037037E-7</v>
      </c>
      <c r="BU310" s="79">
        <v>1.2876157407407406E-9</v>
      </c>
      <c r="BV310" s="79">
        <v>6.0112847222222214E-10</v>
      </c>
      <c r="BW310" s="79">
        <v>0</v>
      </c>
      <c r="BX310" s="79">
        <v>0</v>
      </c>
      <c r="BY310" s="79">
        <v>0</v>
      </c>
      <c r="BZ310" s="79">
        <v>0</v>
      </c>
      <c r="CA310" s="79">
        <v>-3.1828703703703705E-9</v>
      </c>
      <c r="CB310" s="79">
        <v>4.0436921296296299E-10</v>
      </c>
      <c r="CC310" s="79">
        <v>-1.9364872685185185E-9</v>
      </c>
      <c r="CD310" s="79">
        <v>0</v>
      </c>
      <c r="CE310" s="79">
        <v>2.4103009259259258E-9</v>
      </c>
      <c r="CF310" s="79">
        <v>2.4233217592592592E-9</v>
      </c>
      <c r="CG310" s="79">
        <v>-2.0254629629629631E-9</v>
      </c>
      <c r="CH310" s="79">
        <v>0</v>
      </c>
      <c r="CI310" s="79">
        <v>1.8250868055555559E-9</v>
      </c>
      <c r="CJ310" s="79">
        <v>0</v>
      </c>
      <c r="CK310" s="79">
        <v>-2.0109953703703703E-10</v>
      </c>
      <c r="CL310" s="79">
        <v>7.6750578703703711E-10</v>
      </c>
      <c r="CM310" s="79">
        <v>0</v>
      </c>
      <c r="CN310" s="79">
        <v>0</v>
      </c>
      <c r="CO310" s="79">
        <v>1.9661458333333333E-9</v>
      </c>
      <c r="CP310" s="79">
        <v>0</v>
      </c>
      <c r="CQ310" s="79">
        <v>1.469256365740741E-7</v>
      </c>
      <c r="CR310" s="79">
        <v>1.3261718749999999E-8</v>
      </c>
      <c r="CS310" s="79">
        <v>0</v>
      </c>
      <c r="CT310" s="79">
        <v>0</v>
      </c>
      <c r="CU310" s="79">
        <v>0</v>
      </c>
      <c r="CV310" s="79">
        <v>0</v>
      </c>
      <c r="CW310" s="79">
        <v>0</v>
      </c>
      <c r="CX310" s="79">
        <v>0</v>
      </c>
      <c r="CY310" s="79">
        <v>0</v>
      </c>
      <c r="CZ310" s="79">
        <v>2.0435474537037037E-9</v>
      </c>
      <c r="DA310" s="79">
        <v>0</v>
      </c>
      <c r="DB310" s="79">
        <v>0</v>
      </c>
      <c r="DC310" s="79">
        <v>0</v>
      </c>
      <c r="DD310" s="79">
        <v>0</v>
      </c>
      <c r="DE310" s="79">
        <v>-1.142939814814815E-10</v>
      </c>
    </row>
    <row r="311" spans="1:109">
      <c r="A311" s="80">
        <v>44</v>
      </c>
      <c r="B311" s="186" t="s">
        <v>207</v>
      </c>
      <c r="C311" s="186">
        <v>0.67400000000000004</v>
      </c>
      <c r="D311" s="246">
        <v>42884</v>
      </c>
      <c r="E311" s="188" t="s">
        <v>26</v>
      </c>
      <c r="F311" s="85">
        <v>100</v>
      </c>
      <c r="G311" s="85">
        <v>1.3</v>
      </c>
      <c r="H311" s="85">
        <v>13</v>
      </c>
      <c r="I311" s="85"/>
      <c r="J311" s="79">
        <v>0.71153528600000004</v>
      </c>
      <c r="K311" s="79">
        <v>4.5560413439999996</v>
      </c>
      <c r="L311" s="79">
        <v>0.43060272700000002</v>
      </c>
      <c r="M311" s="79">
        <v>1.3275711307333333</v>
      </c>
      <c r="N311" s="79">
        <v>1.3392371460000001</v>
      </c>
      <c r="O311" s="79">
        <v>0</v>
      </c>
      <c r="P311" s="79">
        <v>100</v>
      </c>
      <c r="Q311" s="189">
        <v>1.6809912260086173</v>
      </c>
      <c r="R311" s="190">
        <v>0.35032723419787232</v>
      </c>
      <c r="S311" s="191">
        <v>5.2554242459851146</v>
      </c>
      <c r="T311" s="186">
        <v>-2.5448805074187342E-6</v>
      </c>
      <c r="U311" s="83">
        <v>-2.087580699966022E-8</v>
      </c>
      <c r="V311" s="79">
        <v>-3.5246064106920371E-8</v>
      </c>
      <c r="W311" s="83">
        <v>-3.4332880280892574E-6</v>
      </c>
      <c r="X311" s="79">
        <v>-8.2257333786385941E-8</v>
      </c>
      <c r="Y311" s="79">
        <v>6.1516026730094111E-9</v>
      </c>
      <c r="Z311" s="79">
        <v>-1.4610941216445792E-7</v>
      </c>
      <c r="AA311" s="79">
        <v>1.5170177823083037E-8</v>
      </c>
      <c r="AB311" s="79">
        <v>1.1184732132744333E-6</v>
      </c>
      <c r="AC311" s="79">
        <v>8.0133650470041819E-8</v>
      </c>
      <c r="AD311" s="79">
        <v>2.2603777324725336E-7</v>
      </c>
      <c r="AE311" s="79">
        <v>-2.3148148148148239E-9</v>
      </c>
      <c r="AF311" s="79">
        <v>0</v>
      </c>
      <c r="AG311" s="79">
        <v>-1.5233888322573327E-7</v>
      </c>
      <c r="AH311" s="79">
        <v>-3.6909616038056391E-8</v>
      </c>
      <c r="AI311" s="79">
        <v>3.3002038735983692E-7</v>
      </c>
      <c r="AJ311" s="79">
        <v>-5.6560765658625034E-8</v>
      </c>
      <c r="AK311" s="79">
        <v>-5.684392343413752E-8</v>
      </c>
      <c r="AL311" s="79">
        <v>0</v>
      </c>
      <c r="AM311" s="79">
        <v>-1.4809151659304561E-7</v>
      </c>
      <c r="AN311" s="199">
        <v>-1.8943255181787256E-9</v>
      </c>
      <c r="AO311" s="79">
        <v>-2.0795814928077916E-9</v>
      </c>
      <c r="AP311" s="79">
        <v>-8.2540491561898246E-9</v>
      </c>
      <c r="AQ311" s="79">
        <v>0</v>
      </c>
      <c r="AR311" s="79">
        <v>-8.777891040887977E-8</v>
      </c>
      <c r="AS311" s="79">
        <v>-2.5024068410918542E-9</v>
      </c>
      <c r="AT311" s="79">
        <v>-1.1404179408766558E-7</v>
      </c>
      <c r="AU311" s="79">
        <v>0</v>
      </c>
      <c r="AV311" s="79">
        <v>-1.0469758749575269E-7</v>
      </c>
      <c r="AW311" s="79">
        <v>-8.4239438214973529E-10</v>
      </c>
      <c r="AX311" s="79">
        <v>1.0476837693963148E-9</v>
      </c>
      <c r="AY311" s="79">
        <v>-2.3878907577302058E-9</v>
      </c>
      <c r="AZ311" s="79">
        <v>1.1101200588968172E-7</v>
      </c>
      <c r="BA311" s="79">
        <v>1.0547627137841197E-8</v>
      </c>
      <c r="BB311" s="79">
        <v>-2.5155028882093103E-7</v>
      </c>
      <c r="BC311" s="79">
        <v>3.5854853324272272E-8</v>
      </c>
      <c r="BD311" s="79">
        <v>4.9701268546834287E-9</v>
      </c>
      <c r="BE311" s="79">
        <v>2.3785253143051277E-10</v>
      </c>
      <c r="BF311" s="79">
        <v>-2.2864990372635614E-9</v>
      </c>
      <c r="BG311" s="79">
        <v>2.8712198436969074E-8</v>
      </c>
      <c r="BH311" s="79">
        <v>-4.7896137727942037E-9</v>
      </c>
      <c r="BI311" s="79">
        <v>-1.3619889002151993E-9</v>
      </c>
      <c r="BJ311" s="79">
        <v>2.4471910748669159E-8</v>
      </c>
      <c r="BK311" s="79">
        <v>3.1784460301279908E-10</v>
      </c>
      <c r="BL311" s="79">
        <v>5.2384188469815502E-10</v>
      </c>
      <c r="BM311" s="79">
        <v>0</v>
      </c>
      <c r="BN311" s="79">
        <v>6.6188130026050527E-9</v>
      </c>
      <c r="BO311" s="79">
        <v>0</v>
      </c>
      <c r="BP311" s="79">
        <v>7.6700362441952677E-9</v>
      </c>
      <c r="BQ311" s="79">
        <v>0</v>
      </c>
      <c r="BR311" s="79">
        <v>-8.7708120965001704E-10</v>
      </c>
      <c r="BS311" s="79">
        <v>8.5641069203760351E-9</v>
      </c>
      <c r="BT311" s="79">
        <v>0</v>
      </c>
      <c r="BU311" s="79">
        <v>-1.6965398119832373E-8</v>
      </c>
      <c r="BV311" s="79">
        <v>-1.9580360176690452E-9</v>
      </c>
      <c r="BW311" s="79">
        <v>-8.3106807112923354E-9</v>
      </c>
      <c r="BX311" s="79">
        <v>0</v>
      </c>
      <c r="BY311" s="79">
        <v>0</v>
      </c>
      <c r="BZ311" s="79">
        <v>-1.8900781515460454E-10</v>
      </c>
      <c r="CA311" s="79">
        <v>-1.9608675954241664E-9</v>
      </c>
      <c r="CB311" s="79">
        <v>6.8665760561784523E-11</v>
      </c>
      <c r="CC311" s="79">
        <v>-1.9325518178729416E-10</v>
      </c>
      <c r="CD311" s="79">
        <v>6.2294710612753168E-10</v>
      </c>
      <c r="CE311" s="79">
        <v>0</v>
      </c>
      <c r="CF311" s="79">
        <v>-7.7585230490429261E-10</v>
      </c>
      <c r="CG311" s="79">
        <v>-3.4007248839053112E-9</v>
      </c>
      <c r="CH311" s="79">
        <v>-4.8419979612640189E-10</v>
      </c>
      <c r="CI311" s="79">
        <v>6.186997394948491E-10</v>
      </c>
      <c r="CJ311" s="79">
        <v>0</v>
      </c>
      <c r="CK311" s="79">
        <v>-1.2090837014384403E-9</v>
      </c>
      <c r="CL311" s="79">
        <v>-8.5513648204779711E-10</v>
      </c>
      <c r="CM311" s="79">
        <v>0</v>
      </c>
      <c r="CN311" s="79">
        <v>0</v>
      </c>
      <c r="CO311" s="79">
        <v>-1.186431079397441E-9</v>
      </c>
      <c r="CP311" s="79">
        <v>0</v>
      </c>
      <c r="CQ311" s="79">
        <v>-1.7626571525654155E-10</v>
      </c>
      <c r="CR311" s="79">
        <v>0</v>
      </c>
      <c r="CS311" s="79">
        <v>3.610261637784647E-11</v>
      </c>
      <c r="CT311" s="79">
        <v>1.1821837127647525E-9</v>
      </c>
      <c r="CU311" s="79">
        <v>0</v>
      </c>
      <c r="CV311" s="79">
        <v>1.3499546947559182E-9</v>
      </c>
      <c r="CW311" s="79">
        <v>-4.1836561331974133E-10</v>
      </c>
      <c r="CX311" s="79">
        <v>-3.3978933061502255E-11</v>
      </c>
      <c r="CY311" s="79">
        <v>0</v>
      </c>
      <c r="CZ311" s="79">
        <v>4.0753482840638777E-9</v>
      </c>
      <c r="DA311" s="79">
        <v>1.1208092649224149E-9</v>
      </c>
      <c r="DB311" s="79">
        <v>1.2204100124589424E-9</v>
      </c>
      <c r="DC311" s="79">
        <v>0</v>
      </c>
      <c r="DD311" s="79">
        <v>1.9254728734851057E-10</v>
      </c>
      <c r="DE311" s="79">
        <v>7.2983916638350852E-10</v>
      </c>
    </row>
    <row r="312" spans="1:109" s="203" customFormat="1">
      <c r="A312" s="80">
        <v>43</v>
      </c>
      <c r="B312" s="186" t="s">
        <v>139</v>
      </c>
      <c r="C312" s="186">
        <v>0.69599999999999995</v>
      </c>
      <c r="D312" s="253">
        <v>42884</v>
      </c>
      <c r="E312" s="188" t="s">
        <v>16</v>
      </c>
      <c r="F312" s="85">
        <v>100</v>
      </c>
      <c r="G312" s="85"/>
      <c r="H312" s="85"/>
      <c r="I312" s="85">
        <v>6.67</v>
      </c>
      <c r="J312" s="79">
        <v>0.98727600299999996</v>
      </c>
      <c r="K312" s="79">
        <v>6.0734512680000003</v>
      </c>
      <c r="L312" s="79">
        <v>0.33276286100000002</v>
      </c>
      <c r="M312" s="79">
        <v>1.9669491716333336</v>
      </c>
      <c r="N312" s="79">
        <v>0.9770739486666663</v>
      </c>
      <c r="O312" s="79">
        <v>5.33</v>
      </c>
      <c r="P312" s="79">
        <v>71.67</v>
      </c>
      <c r="Q312" s="189">
        <v>1.8474609479044259</v>
      </c>
      <c r="R312" s="190">
        <v>0.46082418186847757</v>
      </c>
      <c r="S312" s="191">
        <v>5.2836675675675675</v>
      </c>
      <c r="T312" s="186">
        <v>-2.5324074067460315E-6</v>
      </c>
      <c r="U312" s="79">
        <v>1.3749999999999999E-8</v>
      </c>
      <c r="V312" s="79">
        <v>1.2347883591269842E-8</v>
      </c>
      <c r="W312" s="83">
        <v>-2.6124338630952381E-6</v>
      </c>
      <c r="X312" s="79">
        <v>-1.9510582003968254E-8</v>
      </c>
      <c r="Y312" s="79">
        <v>-2.5720899464285715E-8</v>
      </c>
      <c r="Z312" s="79">
        <v>-1.4285714285714287E-7</v>
      </c>
      <c r="AA312" s="79">
        <v>-2.1362433928571427E-9</v>
      </c>
      <c r="AB312" s="79">
        <v>1.759259259325397E-6</v>
      </c>
      <c r="AC312" s="79">
        <v>2.6951058194444446E-7</v>
      </c>
      <c r="AD312" s="79">
        <v>8.5886243392857145E-7</v>
      </c>
      <c r="AE312" s="79">
        <v>3.2043650793650793E-8</v>
      </c>
      <c r="AF312" s="79">
        <v>0</v>
      </c>
      <c r="AG312" s="79">
        <v>2.412037037698413E-7</v>
      </c>
      <c r="AH312" s="79">
        <v>-1.5476190476190478E-8</v>
      </c>
      <c r="AI312" s="79">
        <v>4.2876984126984128E-6</v>
      </c>
      <c r="AJ312" s="79">
        <v>-5.9986772480158731E-8</v>
      </c>
      <c r="AK312" s="79">
        <v>7.6851851845238092E-8</v>
      </c>
      <c r="AL312" s="79">
        <v>0</v>
      </c>
      <c r="AM312" s="79">
        <v>-8.9947089940476176E-8</v>
      </c>
      <c r="AN312" s="199">
        <v>-6.4285714285714291E-10</v>
      </c>
      <c r="AO312" s="79">
        <v>6.16402123015873E-10</v>
      </c>
      <c r="AP312" s="79">
        <v>0</v>
      </c>
      <c r="AQ312" s="79">
        <v>-1.4576719583333335E-8</v>
      </c>
      <c r="AR312" s="79">
        <v>-6.6137565476190477E-10</v>
      </c>
      <c r="AS312" s="79">
        <v>3.2572751329365082E-8</v>
      </c>
      <c r="AT312" s="79">
        <v>0</v>
      </c>
      <c r="AU312" s="79">
        <v>4.1130952380952382E-6</v>
      </c>
      <c r="AV312" s="79">
        <v>-6.8650793650793652E-8</v>
      </c>
      <c r="AW312" s="79">
        <v>-1.2175925992063493E-9</v>
      </c>
      <c r="AX312" s="79">
        <v>1.4232804226190477E-8</v>
      </c>
      <c r="AY312" s="79">
        <v>-5.5952380952380945E-9</v>
      </c>
      <c r="AZ312" s="79">
        <v>8.6474867718253976E-7</v>
      </c>
      <c r="BA312" s="79">
        <v>1.378306878968254E-8</v>
      </c>
      <c r="BB312" s="79">
        <v>6.2698412698412701E-8</v>
      </c>
      <c r="BC312" s="79">
        <v>1.2300264549603175E-7</v>
      </c>
      <c r="BD312" s="79">
        <v>1.0330026448412698E-8</v>
      </c>
      <c r="BE312" s="79">
        <v>2.7916666666666668E-9</v>
      </c>
      <c r="BF312" s="79">
        <v>1.2256613749999999E-8</v>
      </c>
      <c r="BG312" s="79">
        <v>7.2380952380952396E-8</v>
      </c>
      <c r="BH312" s="79">
        <v>7.0568783134920636E-9</v>
      </c>
      <c r="BI312" s="79">
        <v>2.7116402182539682E-9</v>
      </c>
      <c r="BJ312" s="79">
        <v>4.6460978829365084E-6</v>
      </c>
      <c r="BK312" s="79">
        <v>1.6541005297619049E-8</v>
      </c>
      <c r="BL312" s="79">
        <v>1.8009259265873017E-8</v>
      </c>
      <c r="BM312" s="79">
        <v>0</v>
      </c>
      <c r="BN312" s="79">
        <v>1.7175925932539683E-8</v>
      </c>
      <c r="BO312" s="79">
        <v>0</v>
      </c>
      <c r="BP312" s="79">
        <v>2.5291005297619048E-8</v>
      </c>
      <c r="BQ312" s="79">
        <v>0</v>
      </c>
      <c r="BR312" s="79">
        <v>8.8690476190476188E-9</v>
      </c>
      <c r="BS312" s="79">
        <v>2.9259259265873015E-8</v>
      </c>
      <c r="BT312" s="79">
        <v>0</v>
      </c>
      <c r="BU312" s="79">
        <v>-1.0469576726190477E-8</v>
      </c>
      <c r="BV312" s="79">
        <v>-8.9285714285714288E-10</v>
      </c>
      <c r="BW312" s="79">
        <v>-2.6256613690476193E-9</v>
      </c>
      <c r="BX312" s="79">
        <v>0</v>
      </c>
      <c r="BY312" s="79">
        <v>0</v>
      </c>
      <c r="BZ312" s="79">
        <v>0</v>
      </c>
      <c r="CA312" s="79">
        <v>-1.0582009920634921E-10</v>
      </c>
      <c r="CB312" s="79">
        <v>-1.9179894246031747E-9</v>
      </c>
      <c r="CC312" s="79">
        <v>-2.8174603174603179E-10</v>
      </c>
      <c r="CD312" s="79">
        <v>3.6335978769841272E-9</v>
      </c>
      <c r="CE312" s="79">
        <v>0</v>
      </c>
      <c r="CF312" s="79">
        <v>8.1878307539682541E-10</v>
      </c>
      <c r="CG312" s="79">
        <v>-1.6931216865079364E-9</v>
      </c>
      <c r="CH312" s="79">
        <v>-8.333333333333333E-11</v>
      </c>
      <c r="CI312" s="79">
        <v>3.5462962896825395E-9</v>
      </c>
      <c r="CJ312" s="79">
        <v>0</v>
      </c>
      <c r="CK312" s="79">
        <v>-5.5423279761904769E-10</v>
      </c>
      <c r="CL312" s="79">
        <v>1.1970898809523809E-10</v>
      </c>
      <c r="CM312" s="79">
        <v>0</v>
      </c>
      <c r="CN312" s="79">
        <v>0</v>
      </c>
      <c r="CO312" s="79">
        <v>-9.080687896825397E-10</v>
      </c>
      <c r="CP312" s="79">
        <v>0</v>
      </c>
      <c r="CQ312" s="79">
        <v>-1.5019841269841272E-9</v>
      </c>
      <c r="CR312" s="79">
        <v>0</v>
      </c>
      <c r="CS312" s="79">
        <v>6.9841269841269852E-10</v>
      </c>
      <c r="CT312" s="79">
        <v>5.0707672023809532E-9</v>
      </c>
      <c r="CU312" s="79">
        <v>0</v>
      </c>
      <c r="CV312" s="79">
        <v>3.8505291071428573E-9</v>
      </c>
      <c r="CW312" s="79">
        <v>1.4761904761904763E-10</v>
      </c>
      <c r="CX312" s="79">
        <v>-3.4920634920634926E-10</v>
      </c>
      <c r="CY312" s="79">
        <v>0</v>
      </c>
      <c r="CZ312" s="79">
        <v>2.9940476190476192E-8</v>
      </c>
      <c r="DA312" s="79">
        <v>4.8703703769841277E-9</v>
      </c>
      <c r="DB312" s="79">
        <v>7.4259259325396824E-9</v>
      </c>
      <c r="DC312" s="79">
        <v>0</v>
      </c>
      <c r="DD312" s="79">
        <v>1.0707672023809525E-9</v>
      </c>
      <c r="DE312" s="79">
        <v>1.5548941865079365E-9</v>
      </c>
    </row>
    <row r="313" spans="1:109">
      <c r="A313" s="80">
        <v>16</v>
      </c>
      <c r="B313" s="186" t="s">
        <v>805</v>
      </c>
      <c r="C313" s="186">
        <v>0.77100000000000002</v>
      </c>
      <c r="D313" s="246">
        <v>42884</v>
      </c>
      <c r="E313" s="188" t="s">
        <v>16</v>
      </c>
      <c r="F313" s="85">
        <v>30</v>
      </c>
      <c r="G313" s="85"/>
      <c r="H313" s="85"/>
      <c r="I313" s="85">
        <v>8.67</v>
      </c>
      <c r="J313" s="79">
        <v>0.16756724100000001</v>
      </c>
      <c r="K313" s="79">
        <v>2.3003744309999998</v>
      </c>
      <c r="L313" s="79">
        <v>0.38806372300000003</v>
      </c>
      <c r="M313" s="79">
        <v>1.9471334722333333</v>
      </c>
      <c r="N313" s="79">
        <v>1.1862921423333328</v>
      </c>
      <c r="O313" s="79">
        <v>1.67</v>
      </c>
      <c r="P313" s="79">
        <v>12</v>
      </c>
      <c r="Q313" s="189">
        <v>1.1027401488444968</v>
      </c>
      <c r="R313" s="190">
        <v>0.19995645776057566</v>
      </c>
      <c r="S313" s="191">
        <v>3.4924628672150413</v>
      </c>
      <c r="T313" s="186">
        <v>-2.5088262723154825E-6</v>
      </c>
      <c r="U313" s="79">
        <v>-1.5937250199840125E-8</v>
      </c>
      <c r="V313" s="79">
        <v>-4.5305422328803615E-8</v>
      </c>
      <c r="W313" s="83">
        <v>-2.564614974686925E-6</v>
      </c>
      <c r="X313" s="79">
        <v>-8.301691979749562E-8</v>
      </c>
      <c r="Y313" s="79">
        <v>5.1250666133759638E-8</v>
      </c>
      <c r="Z313" s="79">
        <v>-1.5187849720223818E-7</v>
      </c>
      <c r="AA313" s="199">
        <v>1.5770716759925411E-8</v>
      </c>
      <c r="AB313" s="79">
        <v>5.5871969091393515E-6</v>
      </c>
      <c r="AC313" s="199">
        <v>2.1815880628830305E-8</v>
      </c>
      <c r="AD313" s="199">
        <v>-3.2482347455369023E-8</v>
      </c>
      <c r="AE313" s="79">
        <v>-1.7885691446842526E-8</v>
      </c>
      <c r="AF313" s="79">
        <v>0</v>
      </c>
      <c r="AG313" s="79">
        <v>-1.0499933386624043E-7</v>
      </c>
      <c r="AH313" s="199">
        <v>-4.0492605915267798E-8</v>
      </c>
      <c r="AI313" s="79">
        <v>-4.2466027178256932E-9</v>
      </c>
      <c r="AJ313" s="79">
        <v>-6.9028110844657618E-8</v>
      </c>
      <c r="AK313" s="79">
        <v>-2.0150546229682963E-8</v>
      </c>
      <c r="AL313" s="79">
        <v>0</v>
      </c>
      <c r="AM313" s="79">
        <v>-1.0350053290700775E-7</v>
      </c>
      <c r="AN313" s="199">
        <v>-1.4613309352517955E-9</v>
      </c>
      <c r="AO313" s="79">
        <v>3.2890354383160123E-10</v>
      </c>
      <c r="AP313" s="199">
        <v>-7.7604583000266453E-9</v>
      </c>
      <c r="AQ313" s="79">
        <v>0</v>
      </c>
      <c r="AR313" s="79">
        <v>-1.6245337063682383E-7</v>
      </c>
      <c r="AS313" s="79">
        <v>-3.880229150013321E-9</v>
      </c>
      <c r="AT313" s="79">
        <v>-2.846722621902478E-7</v>
      </c>
      <c r="AU313" s="79">
        <v>0</v>
      </c>
      <c r="AV313" s="79">
        <v>-5.7204236610711499E-8</v>
      </c>
      <c r="AW313" s="79">
        <v>-2.0675126565414357E-9</v>
      </c>
      <c r="AX313" s="79">
        <v>4.5047295496935812E-9</v>
      </c>
      <c r="AY313" s="79">
        <v>8.2683852917665914E-10</v>
      </c>
      <c r="AZ313" s="79">
        <v>1.4314381827871036E-8</v>
      </c>
      <c r="BA313" s="79">
        <v>-8.6788902211564073E-9</v>
      </c>
      <c r="BB313" s="79">
        <v>-3.1929456434852116E-7</v>
      </c>
      <c r="BC313" s="79">
        <v>3.9926392219557685E-8</v>
      </c>
      <c r="BD313" s="79">
        <v>2.5088262723154821E-9</v>
      </c>
      <c r="BE313" s="79">
        <v>-7.1193045563549226E-10</v>
      </c>
      <c r="BF313" s="79">
        <v>-3.818611777244869E-9</v>
      </c>
      <c r="BG313" s="79">
        <v>-9.7671862509991991E-9</v>
      </c>
      <c r="BH313" s="79">
        <v>-9.1360245137223616E-9</v>
      </c>
      <c r="BI313" s="79">
        <v>-1.5895616839861442E-9</v>
      </c>
      <c r="BJ313" s="79">
        <v>-8.734678923527836E-9</v>
      </c>
      <c r="BK313" s="79">
        <v>1.512956301625366E-9</v>
      </c>
      <c r="BL313" s="79">
        <v>1.9875766053823667E-9</v>
      </c>
      <c r="BM313" s="79">
        <v>0</v>
      </c>
      <c r="BN313" s="79">
        <v>3.5688116173727693E-9</v>
      </c>
      <c r="BO313" s="79">
        <v>0</v>
      </c>
      <c r="BP313" s="79">
        <v>1.1252664535038635E-8</v>
      </c>
      <c r="BQ313" s="79">
        <v>0</v>
      </c>
      <c r="BR313" s="79">
        <v>3.1549760191846458E-9</v>
      </c>
      <c r="BS313" s="79">
        <v>-1.6045496935784713E-9</v>
      </c>
      <c r="BT313" s="79">
        <v>0</v>
      </c>
      <c r="BU313" s="79">
        <v>-1.6580901945110584E-8</v>
      </c>
      <c r="BV313" s="79">
        <v>-1.5012989608313346E-9</v>
      </c>
      <c r="BW313" s="79">
        <v>-1.0000333066879843E-8</v>
      </c>
      <c r="BX313" s="79">
        <v>0</v>
      </c>
      <c r="BY313" s="79">
        <v>0</v>
      </c>
      <c r="BZ313" s="79">
        <v>-3.7969624300559533E-10</v>
      </c>
      <c r="CA313" s="79">
        <v>8.4099387156941844E-10</v>
      </c>
      <c r="CB313" s="79">
        <v>-1.40554223288036E-9</v>
      </c>
      <c r="CC313" s="79">
        <v>-9.3675059952038319E-10</v>
      </c>
      <c r="CD313" s="79">
        <v>-1.7527644551025859E-9</v>
      </c>
      <c r="CE313" s="79">
        <v>0</v>
      </c>
      <c r="CF313" s="79">
        <v>-4.1300293098854343E-10</v>
      </c>
      <c r="CG313" s="79">
        <v>-2.6986743938182782E-9</v>
      </c>
      <c r="CH313" s="79">
        <v>-1.0546562749800168E-9</v>
      </c>
      <c r="CI313" s="79">
        <v>-7.8353983479882725E-10</v>
      </c>
      <c r="CJ313" s="79">
        <v>0</v>
      </c>
      <c r="CK313" s="79">
        <v>-1.1698974154010126E-9</v>
      </c>
      <c r="CL313" s="79">
        <v>1.0250133226751927E-9</v>
      </c>
      <c r="CM313" s="79">
        <v>0</v>
      </c>
      <c r="CN313" s="79">
        <v>0</v>
      </c>
      <c r="CO313" s="79">
        <v>-1.4729882760458315E-9</v>
      </c>
      <c r="CP313" s="79">
        <v>0</v>
      </c>
      <c r="CQ313" s="79">
        <v>-1.7236211031175062E-9</v>
      </c>
      <c r="CR313" s="79">
        <v>0</v>
      </c>
      <c r="CS313" s="79">
        <v>1.648681055155867E-10</v>
      </c>
      <c r="CT313" s="79">
        <v>6.0068611777244852E-10</v>
      </c>
      <c r="CU313" s="79">
        <v>0</v>
      </c>
      <c r="CV313" s="79">
        <v>-4.9144018118838194E-10</v>
      </c>
      <c r="CW313" s="79">
        <v>-3.8669064748201391E-10</v>
      </c>
      <c r="CX313" s="79">
        <v>-1.6511790567545976E-10</v>
      </c>
      <c r="CY313" s="79">
        <v>0</v>
      </c>
      <c r="CZ313" s="79">
        <v>2.9251598721023162E-9</v>
      </c>
      <c r="DA313" s="79">
        <v>3.970989874766858E-10</v>
      </c>
      <c r="DB313" s="79">
        <v>9.0344391153743705E-10</v>
      </c>
      <c r="DC313" s="79">
        <v>0</v>
      </c>
      <c r="DD313" s="79">
        <v>-6.9777511324273988E-10</v>
      </c>
      <c r="DE313" s="79">
        <v>1.0932920330402362E-9</v>
      </c>
    </row>
    <row r="314" spans="1:109">
      <c r="A314" s="90">
        <v>38</v>
      </c>
      <c r="B314" s="198" t="s">
        <v>192</v>
      </c>
      <c r="C314" s="198">
        <v>0.71599999999999997</v>
      </c>
      <c r="D314" s="239">
        <v>42884</v>
      </c>
      <c r="E314" s="93" t="s">
        <v>16</v>
      </c>
      <c r="F314" s="91">
        <v>100</v>
      </c>
      <c r="G314" s="91"/>
      <c r="H314" s="91"/>
      <c r="I314" s="91">
        <v>15.33</v>
      </c>
      <c r="J314" s="199">
        <v>0.442596131</v>
      </c>
      <c r="K314" s="199">
        <v>2.7427636149999999</v>
      </c>
      <c r="L314" s="199">
        <v>0.45207966399999999</v>
      </c>
      <c r="M314" s="199">
        <v>1.4746328557000001</v>
      </c>
      <c r="N314" s="199">
        <v>1.3697670603333334</v>
      </c>
      <c r="O314" s="199">
        <v>0</v>
      </c>
      <c r="P314" s="199">
        <v>100</v>
      </c>
      <c r="Q314" s="189">
        <v>2.3998124951037996</v>
      </c>
      <c r="R314" s="190">
        <v>0.1409171394865974</v>
      </c>
      <c r="S314" s="191">
        <v>3.7827700744222486</v>
      </c>
      <c r="T314" s="186">
        <v>-2.4855324074074094E-6</v>
      </c>
      <c r="U314" s="83">
        <v>4.4053819444444124E-9</v>
      </c>
      <c r="V314" s="79">
        <v>-3.0700231481481474E-8</v>
      </c>
      <c r="W314" s="83">
        <v>-2.3148148148148216E-6</v>
      </c>
      <c r="X314" s="79">
        <v>-1.5914351851852028E-8</v>
      </c>
      <c r="Y314" s="79">
        <v>-3.7876157407407404E-8</v>
      </c>
      <c r="Z314" s="79">
        <v>-1.3780381944444431E-7</v>
      </c>
      <c r="AA314" s="79">
        <v>-4.1160300925925727E-9</v>
      </c>
      <c r="AB314" s="79">
        <v>4.9623842592592563E-6</v>
      </c>
      <c r="AC314" s="199">
        <v>5.0419560185185129E-8</v>
      </c>
      <c r="AD314" s="199">
        <v>1.1407696759259264E-7</v>
      </c>
      <c r="AE314" s="79">
        <v>-1.1197916666666678E-8</v>
      </c>
      <c r="AF314" s="79">
        <v>0</v>
      </c>
      <c r="AG314" s="79">
        <v>5.7870370370364E-10</v>
      </c>
      <c r="AH314" s="199">
        <v>-4.2013888888888848E-8</v>
      </c>
      <c r="AI314" s="79">
        <v>2.4587673611111102E-7</v>
      </c>
      <c r="AJ314" s="79">
        <v>-4.7598379629629711E-8</v>
      </c>
      <c r="AK314" s="79">
        <v>-5.4615162037037053E-8</v>
      </c>
      <c r="AL314" s="79">
        <v>0</v>
      </c>
      <c r="AM314" s="79">
        <v>-1.2854456018518523E-7</v>
      </c>
      <c r="AN314" s="199">
        <v>-2.2829861111111079E-9</v>
      </c>
      <c r="AO314" s="79">
        <v>-4.4994212962962949E-10</v>
      </c>
      <c r="AP314" s="199">
        <v>-1.0279224537037043E-8</v>
      </c>
      <c r="AQ314" s="79">
        <v>0</v>
      </c>
      <c r="AR314" s="79">
        <v>-1.8329716435185184E-7</v>
      </c>
      <c r="AS314" s="79">
        <v>-6.9733796296296086E-10</v>
      </c>
      <c r="AT314" s="79">
        <v>2.4457465277777779E-6</v>
      </c>
      <c r="AU314" s="199">
        <v>0</v>
      </c>
      <c r="AV314" s="199">
        <v>-8.11631944444445E-8</v>
      </c>
      <c r="AW314" s="199">
        <v>-1.913339120370369E-9</v>
      </c>
      <c r="AX314" s="199">
        <v>1.6261574074074077E-8</v>
      </c>
      <c r="AY314" s="199">
        <v>-6.1197916666666654E-9</v>
      </c>
      <c r="AZ314" s="199">
        <v>1.5729890046296295E-7</v>
      </c>
      <c r="BA314" s="199">
        <v>-3.69646990740741E-9</v>
      </c>
      <c r="BB314" s="199">
        <v>1.2586805555555519E-8</v>
      </c>
      <c r="BC314" s="199">
        <v>1.8262442129629628E-7</v>
      </c>
      <c r="BD314" s="199">
        <v>1.0426070601851852E-8</v>
      </c>
      <c r="BE314" s="199">
        <v>1.7317708333333343E-9</v>
      </c>
      <c r="BF314" s="199">
        <v>7.667824074074073E-10</v>
      </c>
      <c r="BG314" s="199">
        <v>1.5614149305555556E-8</v>
      </c>
      <c r="BH314" s="199">
        <v>-4.8509837962962993E-9</v>
      </c>
      <c r="BI314" s="199">
        <v>-2.8067129629629552E-10</v>
      </c>
      <c r="BJ314" s="199">
        <v>3.5814525462962972E-7</v>
      </c>
      <c r="BK314" s="199">
        <v>-4.4126157407407362E-11</v>
      </c>
      <c r="BL314" s="199">
        <v>-2.4377893518518725E-10</v>
      </c>
      <c r="BM314" s="199">
        <v>0</v>
      </c>
      <c r="BN314" s="199">
        <v>3.2718460648148145E-8</v>
      </c>
      <c r="BO314" s="199">
        <v>0</v>
      </c>
      <c r="BP314" s="199">
        <v>4.1268807870370371E-8</v>
      </c>
      <c r="BQ314" s="199">
        <v>0</v>
      </c>
      <c r="BR314" s="199">
        <v>7.5499131944444435E-9</v>
      </c>
      <c r="BS314" s="199">
        <v>7.798755787037035E-9</v>
      </c>
      <c r="BT314" s="199">
        <v>0</v>
      </c>
      <c r="BU314" s="199">
        <v>-1.5311776620370375E-8</v>
      </c>
      <c r="BV314" s="199">
        <v>-1.8229166666666465E-10</v>
      </c>
      <c r="BW314" s="199">
        <v>-1.0120081018518522E-8</v>
      </c>
      <c r="BX314" s="199">
        <v>0</v>
      </c>
      <c r="BY314" s="199">
        <v>0</v>
      </c>
      <c r="BZ314" s="199">
        <v>-7.9644097222222255E-10</v>
      </c>
      <c r="CA314" s="199">
        <v>1.294849537037039E-9</v>
      </c>
      <c r="CB314" s="199">
        <v>-9.7800925925925503E-10</v>
      </c>
      <c r="CC314" s="199">
        <v>-3.5807291666666579E-10</v>
      </c>
      <c r="CD314" s="199">
        <v>4.1739004629629613E-10</v>
      </c>
      <c r="CE314" s="199">
        <v>0</v>
      </c>
      <c r="CF314" s="199">
        <v>9.6498842592592458E-10</v>
      </c>
      <c r="CG314" s="199">
        <v>-2.0840567129629646E-9</v>
      </c>
      <c r="CH314" s="199">
        <v>1.5321180555555578E-10</v>
      </c>
      <c r="CI314" s="199">
        <v>3.4707754629629638E-9</v>
      </c>
      <c r="CJ314" s="199">
        <v>0</v>
      </c>
      <c r="CK314" s="199">
        <v>-7.515914351851843E-10</v>
      </c>
      <c r="CL314" s="199">
        <v>1.1682581018518511E-9</v>
      </c>
      <c r="CM314" s="199">
        <v>0</v>
      </c>
      <c r="CN314" s="79">
        <v>0</v>
      </c>
      <c r="CO314" s="199">
        <v>-1.5574363425925927E-9</v>
      </c>
      <c r="CP314" s="199">
        <v>0</v>
      </c>
      <c r="CQ314" s="199">
        <v>-1.6145833333333337E-9</v>
      </c>
      <c r="CR314" s="199">
        <v>0</v>
      </c>
      <c r="CS314" s="199">
        <v>8.4201388888888957E-10</v>
      </c>
      <c r="CT314" s="199">
        <v>3.1242766203703703E-9</v>
      </c>
      <c r="CU314" s="199">
        <v>0</v>
      </c>
      <c r="CV314" s="199">
        <v>1.4339554398148156E-9</v>
      </c>
      <c r="CW314" s="199">
        <v>4.3619791666666928E-11</v>
      </c>
      <c r="CX314" s="199">
        <v>-4.210069444444451E-10</v>
      </c>
      <c r="CY314" s="199">
        <v>0</v>
      </c>
      <c r="CZ314" s="199">
        <v>3.5850694444444437E-8</v>
      </c>
      <c r="DA314" s="199">
        <v>5.5808738425925926E-9</v>
      </c>
      <c r="DB314" s="199">
        <v>7.3430266203703716E-9</v>
      </c>
      <c r="DC314" s="199">
        <v>0</v>
      </c>
      <c r="DD314" s="199">
        <v>3.6603009259259204E-10</v>
      </c>
      <c r="DE314" s="199">
        <v>1.3534432870370374E-9</v>
      </c>
    </row>
    <row r="315" spans="1:109">
      <c r="A315" s="80">
        <v>28</v>
      </c>
      <c r="B315" s="186" t="s">
        <v>742</v>
      </c>
      <c r="C315" s="186">
        <v>0.77700000000000002</v>
      </c>
      <c r="D315" s="246">
        <v>42884</v>
      </c>
      <c r="E315" s="188" t="s">
        <v>16</v>
      </c>
      <c r="F315" s="85">
        <v>90</v>
      </c>
      <c r="G315" s="85"/>
      <c r="H315" s="85"/>
      <c r="I315" s="85">
        <v>9</v>
      </c>
      <c r="J315" s="79">
        <v>0.59751111099999998</v>
      </c>
      <c r="K315" s="79">
        <v>3.9775229254999998</v>
      </c>
      <c r="L315" s="79">
        <v>0.46355189050000001</v>
      </c>
      <c r="M315" s="79">
        <v>1.1201195040666667</v>
      </c>
      <c r="N315" s="79">
        <v>0.58104702283333243</v>
      </c>
      <c r="O315" s="79">
        <v>0.83</v>
      </c>
      <c r="P315" s="79">
        <v>59.33</v>
      </c>
      <c r="Q315" s="189">
        <v>0.75615162553858195</v>
      </c>
      <c r="R315" s="190">
        <v>0.13751638012098852</v>
      </c>
      <c r="S315" s="191">
        <v>3.0901582843713276</v>
      </c>
      <c r="T315" s="186">
        <v>-2.4833495776478258E-6</v>
      </c>
      <c r="U315" s="79">
        <v>1.8914473684210515E-8</v>
      </c>
      <c r="V315" s="79">
        <v>6.1931448992852443E-9</v>
      </c>
      <c r="W315" s="83">
        <v>-2.3351202079272347E-6</v>
      </c>
      <c r="X315" s="79">
        <v>-1.2650259909031847E-7</v>
      </c>
      <c r="Y315" s="79">
        <v>2.4082196231319036E-8</v>
      </c>
      <c r="Z315" s="79">
        <v>-1.3767056530214414E-7</v>
      </c>
      <c r="AA315" s="199">
        <v>-2.5087313190383333E-8</v>
      </c>
      <c r="AB315" s="79">
        <v>1.5127517868745934E-5</v>
      </c>
      <c r="AC315" s="199">
        <v>2.1087150747238474E-7</v>
      </c>
      <c r="AD315" s="199">
        <v>2.9327079272254726E-7</v>
      </c>
      <c r="AE315" s="79">
        <v>6.9749025341130632E-9</v>
      </c>
      <c r="AF315" s="79">
        <v>0</v>
      </c>
      <c r="AG315" s="79">
        <v>4.9027371669915522E-7</v>
      </c>
      <c r="AH315" s="199">
        <v>-5.3301656920078193E-9</v>
      </c>
      <c r="AI315" s="79">
        <v>9.7587719298245626E-7</v>
      </c>
      <c r="AJ315" s="79">
        <v>-7.1068875893437431E-8</v>
      </c>
      <c r="AK315" s="79">
        <v>2.9341293047433443E-8</v>
      </c>
      <c r="AL315" s="79">
        <v>0</v>
      </c>
      <c r="AM315" s="79">
        <v>-8.2338369070825104E-8</v>
      </c>
      <c r="AN315" s="199">
        <v>-6.8226120857699726E-10</v>
      </c>
      <c r="AO315" s="79">
        <v>2.0000812215724494E-10</v>
      </c>
      <c r="AP315" s="199">
        <v>-2.8224496426250953E-9</v>
      </c>
      <c r="AQ315" s="79">
        <v>0</v>
      </c>
      <c r="AR315" s="79">
        <v>-1.4416829109811548E-8</v>
      </c>
      <c r="AS315" s="79">
        <v>4.701713775178694E-9</v>
      </c>
      <c r="AT315" s="79">
        <v>8.2754629629629637E-6</v>
      </c>
      <c r="AU315" s="79">
        <v>0</v>
      </c>
      <c r="AV315" s="79">
        <v>-6.8226120857699756E-8</v>
      </c>
      <c r="AW315" s="79">
        <v>-2.8102664067576364E-9</v>
      </c>
      <c r="AX315" s="79">
        <v>3.7900016244314511E-8</v>
      </c>
      <c r="AY315" s="79">
        <v>-3.8925438596491229E-9</v>
      </c>
      <c r="AZ315" s="79">
        <v>2.6849821312540607E-7</v>
      </c>
      <c r="BA315" s="79">
        <v>6.903833658219621E-9</v>
      </c>
      <c r="BB315" s="79">
        <v>1.4619883040935792E-8</v>
      </c>
      <c r="BC315" s="79">
        <v>4.2164148797920727E-8</v>
      </c>
      <c r="BD315" s="79">
        <v>3.1595191682910987E-9</v>
      </c>
      <c r="BE315" s="79">
        <v>1.3736598440545818E-9</v>
      </c>
      <c r="BF315" s="79">
        <v>2.2031351526965504E-10</v>
      </c>
      <c r="BG315" s="79">
        <v>6.2895955165692024E-8</v>
      </c>
      <c r="BH315" s="79">
        <v>-4.8225308641975375E-9</v>
      </c>
      <c r="BI315" s="79">
        <v>3.5534437946718113E-11</v>
      </c>
      <c r="BJ315" s="79">
        <v>1.1559860298895384E-6</v>
      </c>
      <c r="BK315" s="79">
        <v>9.0298083170890193E-9</v>
      </c>
      <c r="BL315" s="79">
        <v>9.2369233268356091E-9</v>
      </c>
      <c r="BM315" s="79">
        <v>0</v>
      </c>
      <c r="BN315" s="79">
        <v>8.161752761533464E-9</v>
      </c>
      <c r="BO315" s="79">
        <v>0</v>
      </c>
      <c r="BP315" s="79">
        <v>1.1472547108512023E-8</v>
      </c>
      <c r="BQ315" s="79">
        <v>0</v>
      </c>
      <c r="BR315" s="79">
        <v>2.3391812865497039E-9</v>
      </c>
      <c r="BS315" s="79">
        <v>1.181976933073425E-8</v>
      </c>
      <c r="BT315" s="79">
        <v>0</v>
      </c>
      <c r="BU315" s="79">
        <v>-9.980100714749841E-9</v>
      </c>
      <c r="BV315" s="79">
        <v>-9.5638401559454326E-10</v>
      </c>
      <c r="BW315" s="79">
        <v>1.7564165042235178E-9</v>
      </c>
      <c r="BX315" s="79">
        <v>0</v>
      </c>
      <c r="BY315" s="79">
        <v>0</v>
      </c>
      <c r="BZ315" s="79">
        <v>-9.2288011695906418E-10</v>
      </c>
      <c r="CA315" s="79">
        <v>1.9087069525666078E-9</v>
      </c>
      <c r="CB315" s="79">
        <v>-2.289433073424296E-9</v>
      </c>
      <c r="CC315" s="79">
        <v>-4.2641325536062418E-10</v>
      </c>
      <c r="CD315" s="79">
        <v>-6.5992527615334461E-10</v>
      </c>
      <c r="CE315" s="79">
        <v>0</v>
      </c>
      <c r="CF315" s="79">
        <v>2.0000812215724324E-10</v>
      </c>
      <c r="CG315" s="79">
        <v>-3.3635883690708271E-9</v>
      </c>
      <c r="CH315" s="79">
        <v>6.3657407407407414E-10</v>
      </c>
      <c r="CI315" s="79">
        <v>-2.8529077322936876E-10</v>
      </c>
      <c r="CJ315" s="79">
        <v>0</v>
      </c>
      <c r="CK315" s="79">
        <v>-6.4063515269655666E-10</v>
      </c>
      <c r="CL315" s="79">
        <v>1.2589343729694607E-9</v>
      </c>
      <c r="CM315" s="79">
        <v>0</v>
      </c>
      <c r="CN315" s="79">
        <v>0</v>
      </c>
      <c r="CO315" s="79">
        <v>-1.7594623131903833E-9</v>
      </c>
      <c r="CP315" s="79">
        <v>0</v>
      </c>
      <c r="CQ315" s="79">
        <v>2.8051900584795293E-9</v>
      </c>
      <c r="CR315" s="79">
        <v>0</v>
      </c>
      <c r="CS315" s="79">
        <v>-1.4010721247563331E-10</v>
      </c>
      <c r="CT315" s="79">
        <v>1.8965237166991565E-9</v>
      </c>
      <c r="CU315" s="79">
        <v>0</v>
      </c>
      <c r="CV315" s="79">
        <v>1.3534559779077327E-9</v>
      </c>
      <c r="CW315" s="79">
        <v>-7.4622319688109823E-11</v>
      </c>
      <c r="CX315" s="79">
        <v>3.6488791423002005E-10</v>
      </c>
      <c r="CY315" s="79">
        <v>0</v>
      </c>
      <c r="CZ315" s="79">
        <v>8.5587231968810942E-9</v>
      </c>
      <c r="DA315" s="79">
        <v>1.268477907732294E-9</v>
      </c>
      <c r="DB315" s="79">
        <v>1.462495938921378E-9</v>
      </c>
      <c r="DC315" s="79">
        <v>0</v>
      </c>
      <c r="DD315" s="79">
        <v>-7.8987979207277551E-10</v>
      </c>
      <c r="DE315" s="79">
        <v>-9.9394899285250206E-10</v>
      </c>
    </row>
    <row r="316" spans="1:109">
      <c r="A316" s="80">
        <v>28</v>
      </c>
      <c r="B316" s="186" t="s">
        <v>832</v>
      </c>
      <c r="C316" s="186">
        <v>0.72099999999999997</v>
      </c>
      <c r="D316" s="246">
        <v>42884</v>
      </c>
      <c r="E316" s="188" t="s">
        <v>26</v>
      </c>
      <c r="F316" s="85">
        <v>100</v>
      </c>
      <c r="G316" s="85">
        <v>1.1000000000000001</v>
      </c>
      <c r="H316" s="85">
        <v>11</v>
      </c>
      <c r="I316" s="85"/>
      <c r="J316" s="79">
        <v>0.79512059099999999</v>
      </c>
      <c r="K316" s="79">
        <v>5.8725813320000002</v>
      </c>
      <c r="L316" s="79">
        <v>0.30533072700000002</v>
      </c>
      <c r="M316" s="79">
        <v>1.2064976120999999</v>
      </c>
      <c r="N316" s="79">
        <v>0.41067173699999998</v>
      </c>
      <c r="O316" s="79">
        <v>16.329999999999998</v>
      </c>
      <c r="P316" s="79">
        <v>13</v>
      </c>
      <c r="Q316" s="189">
        <v>1.9205713670191931</v>
      </c>
      <c r="R316" s="190">
        <v>0.37366007503441723</v>
      </c>
      <c r="S316" s="191">
        <v>6.3503194281237763</v>
      </c>
      <c r="T316" s="186">
        <v>-2.4792679885272501E-6</v>
      </c>
      <c r="U316" s="79">
        <v>-9.9139543583988129E-9</v>
      </c>
      <c r="V316" s="79">
        <v>-1.0280271854345929E-8</v>
      </c>
      <c r="W316" s="83">
        <v>-2.0732011472752285E-6</v>
      </c>
      <c r="X316" s="79">
        <v>-5.6896121710936449E-8</v>
      </c>
      <c r="Y316" s="79">
        <v>-3.2134617782765953E-8</v>
      </c>
      <c r="Z316" s="79">
        <v>-1.5385334829779239E-7</v>
      </c>
      <c r="AA316" s="199">
        <v>7.9108991146028097E-9</v>
      </c>
      <c r="AB316" s="79">
        <v>3.1721536351165944E-6</v>
      </c>
      <c r="AC316" s="79">
        <v>5.9935777528370192E-8</v>
      </c>
      <c r="AD316" s="79">
        <v>1.6413362015213869E-7</v>
      </c>
      <c r="AE316" s="79">
        <v>-4.2087542087541606E-10</v>
      </c>
      <c r="AF316" s="79">
        <v>0</v>
      </c>
      <c r="AG316" s="79">
        <v>9.7658685621648647E-8</v>
      </c>
      <c r="AH316" s="79">
        <v>-2.8432472876917267E-8</v>
      </c>
      <c r="AI316" s="79">
        <v>5.595304900860457E-7</v>
      </c>
      <c r="AJ316" s="79">
        <v>-6.6015089163237296E-8</v>
      </c>
      <c r="AK316" s="79">
        <v>-5.6272602568898895E-8</v>
      </c>
      <c r="AL316" s="79">
        <v>0</v>
      </c>
      <c r="AM316" s="79">
        <v>-1.4177266492081304E-7</v>
      </c>
      <c r="AN316" s="199">
        <v>-1.9290123456790104E-9</v>
      </c>
      <c r="AO316" s="79">
        <v>-3.6787629380221948E-10</v>
      </c>
      <c r="AP316" s="79">
        <v>-1.1776717795236316E-8</v>
      </c>
      <c r="AQ316" s="79">
        <v>0</v>
      </c>
      <c r="AR316" s="79">
        <v>-7.1860581119840312E-8</v>
      </c>
      <c r="AS316" s="79">
        <v>-2.8299975059234292E-9</v>
      </c>
      <c r="AT316" s="79">
        <v>3.462869435091658E-6</v>
      </c>
      <c r="AU316" s="79">
        <v>0</v>
      </c>
      <c r="AV316" s="79">
        <v>-9.5866068088290348E-8</v>
      </c>
      <c r="AW316" s="79">
        <v>-3.3451801970320519E-9</v>
      </c>
      <c r="AX316" s="79">
        <v>7.5367876293802229E-9</v>
      </c>
      <c r="AY316" s="79">
        <v>-1.0767396184062853E-9</v>
      </c>
      <c r="AZ316" s="79">
        <v>1.0272477865070456E-7</v>
      </c>
      <c r="BA316" s="79">
        <v>4.2009602194787473E-9</v>
      </c>
      <c r="BB316" s="79">
        <v>-1.9444444444444447E-7</v>
      </c>
      <c r="BC316" s="79">
        <v>3.012376854969445E-8</v>
      </c>
      <c r="BD316" s="79">
        <v>3.4659870308018455E-9</v>
      </c>
      <c r="BE316" s="79">
        <v>1.4987841376730277E-9</v>
      </c>
      <c r="BF316" s="79">
        <v>-1.638296545703952E-9</v>
      </c>
      <c r="BG316" s="79">
        <v>6.9187242798353911E-8</v>
      </c>
      <c r="BH316" s="79">
        <v>-4.5649395186432254E-9</v>
      </c>
      <c r="BI316" s="79">
        <v>-2.4161366753960579E-11</v>
      </c>
      <c r="BJ316" s="79">
        <v>3.7418942511535098E-7</v>
      </c>
      <c r="BK316" s="79">
        <v>1.9820114727522135E-9</v>
      </c>
      <c r="BL316" s="79">
        <v>1.9820114727522135E-9</v>
      </c>
      <c r="BM316" s="79">
        <v>0</v>
      </c>
      <c r="BN316" s="79">
        <v>5.3232946751465226E-9</v>
      </c>
      <c r="BO316" s="79">
        <v>0</v>
      </c>
      <c r="BP316" s="79">
        <v>9.015307394937028E-9</v>
      </c>
      <c r="BQ316" s="79">
        <v>0</v>
      </c>
      <c r="BR316" s="79">
        <v>1.9407033295922383E-10</v>
      </c>
      <c r="BS316" s="79">
        <v>-1.3008168100760689E-9</v>
      </c>
      <c r="BT316" s="79">
        <v>0</v>
      </c>
      <c r="BU316" s="79">
        <v>-1.4652699837885023E-8</v>
      </c>
      <c r="BV316" s="79">
        <v>-2.0809951365506916E-9</v>
      </c>
      <c r="BW316" s="79">
        <v>-2.9773039032298438E-9</v>
      </c>
      <c r="BX316" s="79">
        <v>0</v>
      </c>
      <c r="BY316" s="79">
        <v>0</v>
      </c>
      <c r="BZ316" s="79">
        <v>6.3598952487841515E-10</v>
      </c>
      <c r="CA316" s="79">
        <v>3.4293552812072232E-10</v>
      </c>
      <c r="CB316" s="79">
        <v>-8.1525127821423965E-10</v>
      </c>
      <c r="CC316" s="79">
        <v>-1.6110175832398058E-9</v>
      </c>
      <c r="CD316" s="79">
        <v>-1.0841439082179798E-9</v>
      </c>
      <c r="CE316" s="79">
        <v>0</v>
      </c>
      <c r="CF316" s="79">
        <v>-5.9468138171841944E-10</v>
      </c>
      <c r="CG316" s="79">
        <v>-2.4441950367876302E-9</v>
      </c>
      <c r="CH316" s="79">
        <v>-1.0061260755705211E-9</v>
      </c>
      <c r="CI316" s="79">
        <v>-1.0911584985655262E-11</v>
      </c>
      <c r="CJ316" s="79">
        <v>0</v>
      </c>
      <c r="CK316" s="79">
        <v>-2.1612732260880404E-9</v>
      </c>
      <c r="CL316" s="79">
        <v>4.5205137797730607E-11</v>
      </c>
      <c r="CM316" s="79">
        <v>0</v>
      </c>
      <c r="CN316" s="79">
        <v>0</v>
      </c>
      <c r="CO316" s="79">
        <v>-1.7365008105748848E-9</v>
      </c>
      <c r="CP316" s="79">
        <v>0</v>
      </c>
      <c r="CQ316" s="79">
        <v>-1.6601197156752571E-10</v>
      </c>
      <c r="CR316" s="79">
        <v>0</v>
      </c>
      <c r="CS316" s="79">
        <v>-3.3670033670033595E-10</v>
      </c>
      <c r="CT316" s="79">
        <v>5.3279710687118055E-10</v>
      </c>
      <c r="CU316" s="79">
        <v>0</v>
      </c>
      <c r="CV316" s="79">
        <v>8.7370619778027241E-10</v>
      </c>
      <c r="CW316" s="79">
        <v>-1.9079685746352383E-10</v>
      </c>
      <c r="CX316" s="79">
        <v>-6.9795173961840664E-10</v>
      </c>
      <c r="CY316" s="79">
        <v>0</v>
      </c>
      <c r="CZ316" s="79">
        <v>3.0817433595211367E-9</v>
      </c>
      <c r="DA316" s="79">
        <v>5.6950679635864852E-10</v>
      </c>
      <c r="DB316" s="79">
        <v>1.921218356403541E-9</v>
      </c>
      <c r="DC316" s="79">
        <v>0</v>
      </c>
      <c r="DD316" s="79">
        <v>2.5876044394562918E-10</v>
      </c>
      <c r="DE316" s="79">
        <v>8.9007357525875968E-10</v>
      </c>
    </row>
    <row r="317" spans="1:109">
      <c r="A317" s="80">
        <v>8</v>
      </c>
      <c r="B317" s="186" t="s">
        <v>789</v>
      </c>
      <c r="C317" s="186">
        <v>0.77600000000000002</v>
      </c>
      <c r="D317" s="246">
        <v>42884</v>
      </c>
      <c r="E317" s="188" t="s">
        <v>16</v>
      </c>
      <c r="F317" s="85">
        <v>80</v>
      </c>
      <c r="G317" s="85"/>
      <c r="H317" s="85"/>
      <c r="I317" s="85">
        <v>14</v>
      </c>
      <c r="J317" s="79">
        <v>0.29883736999999999</v>
      </c>
      <c r="K317" s="79">
        <v>4.3667406560000002</v>
      </c>
      <c r="L317" s="79">
        <v>0.25349796600000002</v>
      </c>
      <c r="M317" s="79">
        <v>1.4816057935666667</v>
      </c>
      <c r="N317" s="79">
        <v>0.7462498556666658</v>
      </c>
      <c r="O317" s="79">
        <v>0</v>
      </c>
      <c r="P317" s="79">
        <v>100</v>
      </c>
      <c r="Q317" s="189">
        <v>1.633991304347826</v>
      </c>
      <c r="R317" s="190">
        <v>0.4310939458336383</v>
      </c>
      <c r="S317" s="191">
        <v>5.4730019976498241</v>
      </c>
      <c r="T317" s="186">
        <v>-2.461276863283037E-6</v>
      </c>
      <c r="U317" s="79">
        <v>-2.3683984910836773E-8</v>
      </c>
      <c r="V317" s="79">
        <v>-3.8294467306812974E-8</v>
      </c>
      <c r="W317" s="83">
        <v>-2.8006401463191655E-6</v>
      </c>
      <c r="X317" s="79">
        <v>-3.9509030635574007E-8</v>
      </c>
      <c r="Y317" s="79">
        <v>-4.122370827617742E-8</v>
      </c>
      <c r="Z317" s="79">
        <v>-1.4853395061728365E-7</v>
      </c>
      <c r="AA317" s="79">
        <v>3.1364311842706781E-9</v>
      </c>
      <c r="AB317" s="79">
        <v>1.1288294467306781E-6</v>
      </c>
      <c r="AC317" s="79">
        <v>-1.4288980338363042E-8</v>
      </c>
      <c r="AD317" s="79">
        <v>-1.5717878372199342E-9</v>
      </c>
      <c r="AE317" s="79">
        <v>-1.661093964334705E-8</v>
      </c>
      <c r="AF317" s="79">
        <v>0</v>
      </c>
      <c r="AG317" s="79">
        <v>-1.4967706904435293E-7</v>
      </c>
      <c r="AH317" s="79">
        <v>-6.0013717421124839E-8</v>
      </c>
      <c r="AI317" s="79">
        <v>-3.1507201646090434E-8</v>
      </c>
      <c r="AJ317" s="79">
        <v>-4.8296753543667101E-8</v>
      </c>
      <c r="AK317" s="79">
        <v>-4.6867855509830835E-8</v>
      </c>
      <c r="AL317" s="79">
        <v>0</v>
      </c>
      <c r="AM317" s="79">
        <v>-1.2224222679469586E-7</v>
      </c>
      <c r="AN317" s="199">
        <v>-1.6760973936899849E-9</v>
      </c>
      <c r="AO317" s="79">
        <v>9.2735482395976247E-10</v>
      </c>
      <c r="AP317" s="79">
        <v>-1.0988225880201199E-8</v>
      </c>
      <c r="AQ317" s="79">
        <v>0</v>
      </c>
      <c r="AR317" s="79">
        <v>-2.0654006630086877E-7</v>
      </c>
      <c r="AS317" s="79">
        <v>-5.3239311842706881E-9</v>
      </c>
      <c r="AT317" s="79">
        <v>-2.2935956790123456E-7</v>
      </c>
      <c r="AU317" s="79">
        <v>0</v>
      </c>
      <c r="AV317" s="79">
        <v>-8.5519547325102917E-8</v>
      </c>
      <c r="AW317" s="79">
        <v>-2.7899234110653858E-9</v>
      </c>
      <c r="AX317" s="79">
        <v>6.0513831732967541E-9</v>
      </c>
      <c r="AY317" s="79">
        <v>-1.2626457475994506E-9</v>
      </c>
      <c r="AZ317" s="79">
        <v>3.9959133516232277E-8</v>
      </c>
      <c r="BA317" s="79">
        <v>-1.1152549154092364E-8</v>
      </c>
      <c r="BB317" s="79">
        <v>-1.0588134430727024E-7</v>
      </c>
      <c r="BC317" s="79">
        <v>1.3484510745313211E-7</v>
      </c>
      <c r="BD317" s="79">
        <v>1.0974651348879744E-8</v>
      </c>
      <c r="BE317" s="79">
        <v>1.3288751714677726E-10</v>
      </c>
      <c r="BF317" s="79">
        <v>1.8868598536808406E-9</v>
      </c>
      <c r="BG317" s="79">
        <v>6.3293038408779176E-9</v>
      </c>
      <c r="BH317" s="79">
        <v>-5.2390546410608178E-9</v>
      </c>
      <c r="BI317" s="79">
        <v>5.0725880201188021E-11</v>
      </c>
      <c r="BJ317" s="79">
        <v>2.090477823502515E-8</v>
      </c>
      <c r="BK317" s="79">
        <v>1.5360653863740496E-10</v>
      </c>
      <c r="BL317" s="79">
        <v>3.615112025605883E-10</v>
      </c>
      <c r="BM317" s="79">
        <v>0</v>
      </c>
      <c r="BN317" s="79">
        <v>2.076188843164151E-8</v>
      </c>
      <c r="BO317" s="79">
        <v>0</v>
      </c>
      <c r="BP317" s="79">
        <v>2.6334590763603109E-8</v>
      </c>
      <c r="BQ317" s="79">
        <v>0</v>
      </c>
      <c r="BR317" s="79">
        <v>3.1550068587105602E-9</v>
      </c>
      <c r="BS317" s="79">
        <v>2.0076017375400496E-10</v>
      </c>
      <c r="BT317" s="79">
        <v>0</v>
      </c>
      <c r="BU317" s="79">
        <v>-1.5274919981710107E-8</v>
      </c>
      <c r="BV317" s="79">
        <v>-1.1381172839506168E-9</v>
      </c>
      <c r="BW317" s="79">
        <v>-9.4593049839963482E-9</v>
      </c>
      <c r="BX317" s="79">
        <v>0</v>
      </c>
      <c r="BY317" s="79">
        <v>0</v>
      </c>
      <c r="BZ317" s="79">
        <v>9.7307956104252511E-10</v>
      </c>
      <c r="CA317" s="79">
        <v>-1.0359510745313263E-9</v>
      </c>
      <c r="CB317" s="79">
        <v>-3.3600537265660714E-9</v>
      </c>
      <c r="CC317" s="79">
        <v>6.5586419753086343E-10</v>
      </c>
      <c r="CD317" s="79">
        <v>-1.5060585276634666E-9</v>
      </c>
      <c r="CE317" s="79">
        <v>0</v>
      </c>
      <c r="CF317" s="79">
        <v>5.0082876085962468E-10</v>
      </c>
      <c r="CG317" s="79">
        <v>-9.6093392775491668E-10</v>
      </c>
      <c r="CH317" s="79">
        <v>-3.4915123456790184E-10</v>
      </c>
      <c r="CI317" s="79">
        <v>3.1535779606767262E-9</v>
      </c>
      <c r="CJ317" s="79">
        <v>0</v>
      </c>
      <c r="CK317" s="79">
        <v>-1.3167295381801533E-9</v>
      </c>
      <c r="CL317" s="79">
        <v>3.6294010059442209E-10</v>
      </c>
      <c r="CM317" s="79">
        <v>0</v>
      </c>
      <c r="CN317" s="79">
        <v>0</v>
      </c>
      <c r="CO317" s="79">
        <v>-8.6734110653863709E-10</v>
      </c>
      <c r="CP317" s="79">
        <v>0</v>
      </c>
      <c r="CQ317" s="79">
        <v>-2.6127400548696845E-9</v>
      </c>
      <c r="CR317" s="79">
        <v>0</v>
      </c>
      <c r="CS317" s="79">
        <v>1.3545953360768178E-9</v>
      </c>
      <c r="CT317" s="79">
        <v>1.4374714220393227E-9</v>
      </c>
      <c r="CU317" s="79">
        <v>0</v>
      </c>
      <c r="CV317" s="79">
        <v>-2.9435299497027386E-11</v>
      </c>
      <c r="CW317" s="79">
        <v>4.9725651577503779E-11</v>
      </c>
      <c r="CX317" s="79">
        <v>-4.5460390946502012E-10</v>
      </c>
      <c r="CY317" s="79">
        <v>0</v>
      </c>
      <c r="CZ317" s="79">
        <v>4.6724965706447198E-8</v>
      </c>
      <c r="DA317" s="79">
        <v>7.4988568815729328E-9</v>
      </c>
      <c r="DB317" s="79">
        <v>8.5962505715592129E-9</v>
      </c>
      <c r="DC317" s="79">
        <v>0</v>
      </c>
      <c r="DD317" s="79">
        <v>7.1516346593507068E-10</v>
      </c>
      <c r="DE317" s="79">
        <v>1.7439700502972103E-9</v>
      </c>
    </row>
    <row r="318" spans="1:109">
      <c r="A318" s="80">
        <v>20</v>
      </c>
      <c r="B318" s="74" t="s">
        <v>727</v>
      </c>
      <c r="C318" s="186">
        <v>0.745</v>
      </c>
      <c r="D318" s="246">
        <v>42884</v>
      </c>
      <c r="E318" s="188" t="s">
        <v>16</v>
      </c>
      <c r="F318" s="85">
        <v>10</v>
      </c>
      <c r="G318" s="85"/>
      <c r="H318" s="85"/>
      <c r="I318" s="85">
        <v>2</v>
      </c>
      <c r="J318" s="79"/>
      <c r="K318" s="79"/>
      <c r="L318" s="79"/>
      <c r="M318" s="79"/>
      <c r="N318" s="79"/>
      <c r="O318" s="79"/>
      <c r="P318" s="79"/>
      <c r="Q318" s="189">
        <v>1.6652362318840581</v>
      </c>
      <c r="R318" s="190">
        <v>0.32581930522971753</v>
      </c>
      <c r="S318" s="191">
        <v>5.8135581668625154</v>
      </c>
      <c r="T318" s="186">
        <v>-2.4412266876805884E-6</v>
      </c>
      <c r="U318" s="79">
        <v>-1.3051615445232494E-8</v>
      </c>
      <c r="V318" s="79">
        <v>-3.7422839506172823E-8</v>
      </c>
      <c r="W318" s="83">
        <v>-2.8237457315471576E-6</v>
      </c>
      <c r="X318" s="79">
        <v>-8.0361833464670567E-8</v>
      </c>
      <c r="Y318" s="79">
        <v>8.9727804045179928E-8</v>
      </c>
      <c r="Z318" s="79">
        <v>-8.7913711583924529E-8</v>
      </c>
      <c r="AA318" s="199">
        <v>4.0714473338586705E-9</v>
      </c>
      <c r="AB318" s="79">
        <v>3.8826503808773272E-6</v>
      </c>
      <c r="AC318" s="79">
        <v>1.7984961912266872E-7</v>
      </c>
      <c r="AD318" s="79">
        <v>4.1417126346204375E-7</v>
      </c>
      <c r="AE318" s="79">
        <v>1.3026989755713149E-8</v>
      </c>
      <c r="AF318" s="79">
        <v>0</v>
      </c>
      <c r="AG318" s="79">
        <v>-5.6721171526136097E-8</v>
      </c>
      <c r="AH318" s="79">
        <v>-3.0732860520094545E-8</v>
      </c>
      <c r="AI318" s="79">
        <v>2.691587864460206E-7</v>
      </c>
      <c r="AJ318" s="79">
        <v>-5.6474914630942991E-8</v>
      </c>
      <c r="AK318" s="79">
        <v>-2.7498686629892315E-8</v>
      </c>
      <c r="AL318" s="79">
        <v>0</v>
      </c>
      <c r="AM318" s="79">
        <v>-9.5876017861833498E-8</v>
      </c>
      <c r="AN318" s="199">
        <v>-3.1520882584711911E-10</v>
      </c>
      <c r="AO318" s="79">
        <v>-1.9642270816916213E-9</v>
      </c>
      <c r="AP318" s="79">
        <v>-2.7991200420278307E-9</v>
      </c>
      <c r="AQ318" s="79">
        <v>0</v>
      </c>
      <c r="AR318" s="79">
        <v>-1.3756731021801947E-7</v>
      </c>
      <c r="AS318" s="79">
        <v>4.6263462043603907E-9</v>
      </c>
      <c r="AT318" s="79">
        <v>-1.2829984239558708E-7</v>
      </c>
      <c r="AU318" s="79">
        <v>0</v>
      </c>
      <c r="AV318" s="79">
        <v>-9.2838849487785651E-8</v>
      </c>
      <c r="AW318" s="79">
        <v>-3.0453769372209094E-9</v>
      </c>
      <c r="AX318" s="79">
        <v>1.8502101392172312E-8</v>
      </c>
      <c r="AY318" s="79">
        <v>-5.3154550827423161E-9</v>
      </c>
      <c r="AZ318" s="79">
        <v>2.9162562385080116E-7</v>
      </c>
      <c r="BA318" s="79">
        <v>1.5038087733123195E-8</v>
      </c>
      <c r="BB318" s="79">
        <v>-3.1562746256895196E-7</v>
      </c>
      <c r="BC318" s="79">
        <v>3.4853559232991861E-8</v>
      </c>
      <c r="BD318" s="79">
        <v>4.4900840556868902E-9</v>
      </c>
      <c r="BE318" s="79">
        <v>1.2632978723404244E-9</v>
      </c>
      <c r="BF318" s="79">
        <v>7.3220383504071304E-10</v>
      </c>
      <c r="BG318" s="79">
        <v>4.4023345153664301E-8</v>
      </c>
      <c r="BH318" s="79">
        <v>9.2756763856049885E-11</v>
      </c>
      <c r="BI318" s="79">
        <v>-1.3970974520619918E-9</v>
      </c>
      <c r="BJ318" s="79">
        <v>7.5855332282637252E-8</v>
      </c>
      <c r="BK318" s="79">
        <v>1.3806803257157852E-9</v>
      </c>
      <c r="BL318" s="79">
        <v>1.3535920672445507E-9</v>
      </c>
      <c r="BM318" s="79">
        <v>0</v>
      </c>
      <c r="BN318" s="79">
        <v>8.8324139742579414E-9</v>
      </c>
      <c r="BO318" s="79">
        <v>0</v>
      </c>
      <c r="BP318" s="79">
        <v>1.1455049908064093E-8</v>
      </c>
      <c r="BQ318" s="79">
        <v>0</v>
      </c>
      <c r="BR318" s="79">
        <v>4.7281323877068543E-10</v>
      </c>
      <c r="BS318" s="79">
        <v>1.7778926976622003E-8</v>
      </c>
      <c r="BT318" s="79">
        <v>0</v>
      </c>
      <c r="BU318" s="79">
        <v>-1.5505975833990022E-8</v>
      </c>
      <c r="BV318" s="79">
        <v>-2.4083924349881812E-9</v>
      </c>
      <c r="BW318" s="79">
        <v>-2.8155371683740656E-9</v>
      </c>
      <c r="BX318" s="79">
        <v>0</v>
      </c>
      <c r="BY318" s="79">
        <v>0</v>
      </c>
      <c r="BZ318" s="79">
        <v>-1.6252955082742305E-10</v>
      </c>
      <c r="CA318" s="79">
        <v>-1.2394930391384241E-9</v>
      </c>
      <c r="CB318" s="79">
        <v>-7.6503808773312368E-10</v>
      </c>
      <c r="CC318" s="79">
        <v>-1.9405043341213564E-9</v>
      </c>
      <c r="CD318" s="79">
        <v>1.4635868137641217E-9</v>
      </c>
      <c r="CE318" s="79">
        <v>0</v>
      </c>
      <c r="CF318" s="79">
        <v>1.4841082216968734E-9</v>
      </c>
      <c r="CG318" s="79">
        <v>-3.9729445757814553E-9</v>
      </c>
      <c r="CH318" s="79">
        <v>-5.9766548463357007E-10</v>
      </c>
      <c r="CI318" s="79">
        <v>-1.3560546361964785E-9</v>
      </c>
      <c r="CJ318" s="79">
        <v>0</v>
      </c>
      <c r="CK318" s="79">
        <v>-5.745994221171522E-10</v>
      </c>
      <c r="CL318" s="79">
        <v>-6.3698450223272735E-10</v>
      </c>
      <c r="CM318" s="79">
        <v>0</v>
      </c>
      <c r="CN318" s="79">
        <v>0</v>
      </c>
      <c r="CO318" s="79">
        <v>-6.2959679537693832E-10</v>
      </c>
      <c r="CP318" s="79">
        <v>0</v>
      </c>
      <c r="CQ318" s="79">
        <v>3.4032702915681622E-9</v>
      </c>
      <c r="CR318" s="79">
        <v>0</v>
      </c>
      <c r="CS318" s="79">
        <v>-6.1022458628841532E-10</v>
      </c>
      <c r="CT318" s="79">
        <v>1.8017796164959293E-9</v>
      </c>
      <c r="CU318" s="79">
        <v>0</v>
      </c>
      <c r="CV318" s="79">
        <v>9.3298529025479356E-10</v>
      </c>
      <c r="CW318" s="79">
        <v>9.702521670606774E-11</v>
      </c>
      <c r="CX318" s="79">
        <v>-2.4576438140267902E-10</v>
      </c>
      <c r="CY318" s="79">
        <v>0</v>
      </c>
      <c r="CZ318" s="79">
        <v>4.742907801418438E-9</v>
      </c>
      <c r="DA318" s="79">
        <v>6.704754399789863E-10</v>
      </c>
      <c r="DB318" s="79">
        <v>1.4865707906488045E-9</v>
      </c>
      <c r="DC318" s="79">
        <v>0</v>
      </c>
      <c r="DD318" s="79">
        <v>-4.9333464670344137E-10</v>
      </c>
      <c r="DE318" s="79">
        <v>-3.7266876805883894E-10</v>
      </c>
    </row>
    <row r="319" spans="1:109">
      <c r="A319" s="90">
        <v>21</v>
      </c>
      <c r="B319" s="217" t="s">
        <v>246</v>
      </c>
      <c r="C319" s="217">
        <v>0.70699999999999996</v>
      </c>
      <c r="D319" s="242">
        <v>42884</v>
      </c>
      <c r="E319" s="227" t="s">
        <v>16</v>
      </c>
      <c r="F319" s="217">
        <v>50</v>
      </c>
      <c r="G319" s="217"/>
      <c r="H319" s="217"/>
      <c r="I319" s="217">
        <v>3.6666666666666665</v>
      </c>
      <c r="J319" s="228">
        <v>0.74839643</v>
      </c>
      <c r="K319" s="228">
        <v>5.9470863879999998</v>
      </c>
      <c r="L319" s="228">
        <v>0.28808096500000002</v>
      </c>
      <c r="M319" s="228">
        <v>1.6072599269666668</v>
      </c>
      <c r="N319" s="228">
        <v>1.1654395500000001</v>
      </c>
      <c r="O319" s="228">
        <v>0.33</v>
      </c>
      <c r="P319" s="228">
        <v>71.33</v>
      </c>
      <c r="Q319" s="189">
        <v>1.2900915001958482</v>
      </c>
      <c r="R319" s="190" t="e">
        <v>#DIV/0!</v>
      </c>
      <c r="S319" s="191" t="e">
        <v>#DIV/0!</v>
      </c>
      <c r="T319" s="186">
        <v>-2.43341335162323E-6</v>
      </c>
      <c r="U319" s="83">
        <v>2.7863511659805839E-10</v>
      </c>
      <c r="V319" s="79">
        <v>1.0552411979881144E-8</v>
      </c>
      <c r="W319" s="83">
        <v>-2.2219364426154615E-6</v>
      </c>
      <c r="X319" s="79">
        <v>-4.1652377686328495E-8</v>
      </c>
      <c r="Y319" s="79">
        <v>-6.1371170553269314E-9</v>
      </c>
      <c r="Z319" s="79">
        <v>-1.2645747599451285E-7</v>
      </c>
      <c r="AA319" s="199">
        <v>-8.4805098308184625E-9</v>
      </c>
      <c r="AB319" s="79">
        <v>2.0076017375400058E-6</v>
      </c>
      <c r="AC319" s="79">
        <v>1.2845793324188383E-7</v>
      </c>
      <c r="AD319" s="79">
        <v>4.0973651120256069E-7</v>
      </c>
      <c r="AE319" s="79">
        <v>5.5727023319615863E-9</v>
      </c>
      <c r="AF319" s="79">
        <v>0</v>
      </c>
      <c r="AG319" s="79">
        <v>2.5991655235482411E-7</v>
      </c>
      <c r="AH319" s="79">
        <v>-2.9813957475994513E-8</v>
      </c>
      <c r="AI319" s="79">
        <v>1.9182956104252401E-6</v>
      </c>
      <c r="AJ319" s="79">
        <v>-5.3247885230909931E-8</v>
      </c>
      <c r="AK319" s="79">
        <v>-1.6432327389117492E-8</v>
      </c>
      <c r="AL319" s="79">
        <v>0</v>
      </c>
      <c r="AM319" s="79">
        <v>-1.370313214449017E-7</v>
      </c>
      <c r="AN319" s="199">
        <v>-2.1733539094650168E-9</v>
      </c>
      <c r="AO319" s="79">
        <v>3.9151806127114742E-10</v>
      </c>
      <c r="AP319" s="79">
        <v>-5.5655578417924159E-9</v>
      </c>
      <c r="AQ319" s="79">
        <v>0</v>
      </c>
      <c r="AR319" s="79">
        <v>-1.5332075903063551E-7</v>
      </c>
      <c r="AS319" s="79">
        <v>7.4967135345221816E-9</v>
      </c>
      <c r="AT319" s="79">
        <v>5.6862997256515774E-6</v>
      </c>
      <c r="AU319" s="228">
        <v>0</v>
      </c>
      <c r="AV319" s="228">
        <v>-7.5660150891632321E-8</v>
      </c>
      <c r="AW319" s="228">
        <v>1.5524977137631415E-9</v>
      </c>
      <c r="AX319" s="228">
        <v>3.8137288523090979E-8</v>
      </c>
      <c r="AY319" s="228">
        <v>-6.0442386831275713E-9</v>
      </c>
      <c r="AZ319" s="228">
        <v>4.0344935985368087E-7</v>
      </c>
      <c r="BA319" s="228">
        <v>8.2876085962505634E-10</v>
      </c>
      <c r="BB319" s="228">
        <v>3.3243312757201647E-7</v>
      </c>
      <c r="BC319" s="228">
        <v>3.0035436671239142E-7</v>
      </c>
      <c r="BD319" s="228">
        <v>1.85728166438043E-8</v>
      </c>
      <c r="BE319" s="228">
        <v>4.7196502057613183E-9</v>
      </c>
      <c r="BF319" s="228">
        <v>4.724651348879745E-9</v>
      </c>
      <c r="BG319" s="228">
        <v>3.868741426611796E-8</v>
      </c>
      <c r="BH319" s="228">
        <v>-5.005429812528579E-9</v>
      </c>
      <c r="BI319" s="228">
        <v>6.6586648376771766E-10</v>
      </c>
      <c r="BJ319" s="228">
        <v>2.1159836534064928E-6</v>
      </c>
      <c r="BK319" s="228">
        <v>6.9651634659350702E-9</v>
      </c>
      <c r="BL319" s="228">
        <v>7.5781607224508465E-9</v>
      </c>
      <c r="BM319" s="228">
        <v>0</v>
      </c>
      <c r="BN319" s="228">
        <v>5.104738225880202E-8</v>
      </c>
      <c r="BO319" s="228">
        <v>0</v>
      </c>
      <c r="BP319" s="228">
        <v>6.1185413808870597E-8</v>
      </c>
      <c r="BQ319" s="228">
        <v>0</v>
      </c>
      <c r="BR319" s="228">
        <v>7.887517146776411E-9</v>
      </c>
      <c r="BS319" s="228">
        <v>1.3761716963877458E-8</v>
      </c>
      <c r="BT319" s="228">
        <v>0</v>
      </c>
      <c r="BU319" s="228">
        <v>-9.3378486511202569E-9</v>
      </c>
      <c r="BV319" s="228">
        <v>-1.4531893004115234E-9</v>
      </c>
      <c r="BW319" s="228">
        <v>-7.2945244627343553E-9</v>
      </c>
      <c r="BX319" s="228">
        <v>0</v>
      </c>
      <c r="BY319" s="228">
        <v>0</v>
      </c>
      <c r="BZ319" s="228">
        <v>9.0877914951988905E-10</v>
      </c>
      <c r="CA319" s="228">
        <v>-5.0011431184269942E-11</v>
      </c>
      <c r="CB319" s="228">
        <v>2.6434613625971834E-10</v>
      </c>
      <c r="CC319" s="228">
        <v>2.9578189300411358E-10</v>
      </c>
      <c r="CD319" s="228">
        <v>6.3728852309099342E-10</v>
      </c>
      <c r="CE319" s="228">
        <v>0</v>
      </c>
      <c r="CF319" s="228">
        <v>-7.5731595793325367E-11</v>
      </c>
      <c r="CG319" s="228">
        <v>-2.5170038866026522E-9</v>
      </c>
      <c r="CH319" s="228">
        <v>2.5505829903978039E-10</v>
      </c>
      <c r="CI319" s="228">
        <v>1.8589963420210334E-9</v>
      </c>
      <c r="CJ319" s="228">
        <v>0</v>
      </c>
      <c r="CK319" s="228">
        <v>-9.2449702789208775E-10</v>
      </c>
      <c r="CL319" s="228">
        <v>1.9361568358481948E-10</v>
      </c>
      <c r="CM319" s="228">
        <v>0</v>
      </c>
      <c r="CN319" s="79">
        <v>0</v>
      </c>
      <c r="CO319" s="228">
        <v>-9.1878143575674317E-10</v>
      </c>
      <c r="CP319" s="228">
        <v>0</v>
      </c>
      <c r="CQ319" s="228">
        <v>-3.2986111111111106E-9</v>
      </c>
      <c r="CR319" s="228">
        <v>0</v>
      </c>
      <c r="CS319" s="228">
        <v>4.28669410150892E-10</v>
      </c>
      <c r="CT319" s="228">
        <v>4.1852423411065389E-9</v>
      </c>
      <c r="CU319" s="228">
        <v>0</v>
      </c>
      <c r="CV319" s="228">
        <v>1.8575674439871973E-9</v>
      </c>
      <c r="CW319" s="228">
        <v>2.1476337448559673E-10</v>
      </c>
      <c r="CX319" s="228">
        <v>-4.1452331961591211E-10</v>
      </c>
      <c r="CY319" s="228">
        <v>0</v>
      </c>
      <c r="CZ319" s="228">
        <v>6.5929355281207141E-8</v>
      </c>
      <c r="DA319" s="228">
        <v>9.0677869227251963E-9</v>
      </c>
      <c r="DB319" s="228">
        <v>1.3502371970736168E-8</v>
      </c>
      <c r="DC319" s="228">
        <v>0</v>
      </c>
      <c r="DD319" s="228">
        <v>2.2262231367169625E-9</v>
      </c>
      <c r="DE319" s="228">
        <v>2.4962848651120255E-9</v>
      </c>
    </row>
    <row r="320" spans="1:109">
      <c r="A320" s="80">
        <v>13</v>
      </c>
      <c r="B320" s="186" t="s">
        <v>447</v>
      </c>
      <c r="C320" s="186">
        <v>0.67</v>
      </c>
      <c r="D320" s="246">
        <v>42884</v>
      </c>
      <c r="E320" s="188" t="s">
        <v>26</v>
      </c>
      <c r="F320" s="85">
        <v>100</v>
      </c>
      <c r="G320" s="85">
        <v>1</v>
      </c>
      <c r="H320" s="85">
        <v>10</v>
      </c>
      <c r="I320" s="85"/>
      <c r="J320" s="79">
        <v>0.96108169799999998</v>
      </c>
      <c r="K320" s="79">
        <v>6.4037129210000003</v>
      </c>
      <c r="L320" s="79">
        <v>0.40984249900000003</v>
      </c>
      <c r="M320" s="79">
        <v>1.7751866550666666</v>
      </c>
      <c r="N320" s="79">
        <v>1.1268881233333328</v>
      </c>
      <c r="O320" s="79">
        <v>1.33</v>
      </c>
      <c r="P320" s="79">
        <v>42</v>
      </c>
      <c r="Q320" s="189">
        <v>1.1744921660791225</v>
      </c>
      <c r="R320" s="190">
        <v>0.21234574379212401</v>
      </c>
      <c r="S320" s="191">
        <v>4.3066567567567571</v>
      </c>
      <c r="T320" s="186">
        <v>-2.4026859720910715E-6</v>
      </c>
      <c r="U320" s="83">
        <v>1.0170758577274167E-8</v>
      </c>
      <c r="V320" s="79">
        <v>2.4105550309516337E-8</v>
      </c>
      <c r="W320" s="83">
        <v>-2.9049942293568417E-6</v>
      </c>
      <c r="X320" s="79">
        <v>-5.3378449270800507E-8</v>
      </c>
      <c r="Y320" s="79">
        <v>-2.3810460602245316E-8</v>
      </c>
      <c r="Z320" s="79">
        <v>-1.3082310355681445E-7</v>
      </c>
      <c r="AA320" s="199">
        <v>-9.2789319064106445E-9</v>
      </c>
      <c r="AB320" s="79">
        <v>2.6099045220858225E-6</v>
      </c>
      <c r="AC320" s="79">
        <v>9.2330290630573969E-8</v>
      </c>
      <c r="AD320" s="79">
        <v>2.4761305214563004E-7</v>
      </c>
      <c r="AE320" s="79">
        <v>4.1509285489455439E-9</v>
      </c>
      <c r="AF320" s="79">
        <v>0</v>
      </c>
      <c r="AG320" s="79">
        <v>2.9836848179624399E-7</v>
      </c>
      <c r="AH320" s="79">
        <v>-2.00661000944287E-8</v>
      </c>
      <c r="AI320" s="79">
        <v>1.2590494176896444E-6</v>
      </c>
      <c r="AJ320" s="79">
        <v>-4.4722484524184285E-8</v>
      </c>
      <c r="AK320" s="79">
        <v>-1.5082362816073918E-8</v>
      </c>
      <c r="AL320" s="79">
        <v>0</v>
      </c>
      <c r="AM320" s="79">
        <v>-1.0767495540866653E-7</v>
      </c>
      <c r="AN320" s="199">
        <v>-2.7049889833175904E-9</v>
      </c>
      <c r="AO320" s="79">
        <v>1.1206851327247939E-9</v>
      </c>
      <c r="AP320" s="79">
        <v>-1.1738012800335757E-8</v>
      </c>
      <c r="AQ320" s="79">
        <v>0</v>
      </c>
      <c r="AR320" s="79">
        <v>-1.2577379078795508E-7</v>
      </c>
      <c r="AS320" s="79">
        <v>3.3181198195362542E-9</v>
      </c>
      <c r="AT320" s="79">
        <v>6.1752439408246784E-6</v>
      </c>
      <c r="AU320" s="79">
        <v>0</v>
      </c>
      <c r="AV320" s="79">
        <v>-6.1378659112370187E-8</v>
      </c>
      <c r="AW320" s="79">
        <v>4.3089654810618029E-9</v>
      </c>
      <c r="AX320" s="79">
        <v>1.0688804952261048E-9</v>
      </c>
      <c r="AY320" s="79">
        <v>-4.1401085930122752E-9</v>
      </c>
      <c r="AZ320" s="79">
        <v>2.4833438254118149E-7</v>
      </c>
      <c r="BA320" s="79">
        <v>7.6067568985415941E-10</v>
      </c>
      <c r="BB320" s="79">
        <v>4.1725684608120882E-7</v>
      </c>
      <c r="BC320" s="79">
        <v>2.94368376875459E-7</v>
      </c>
      <c r="BD320" s="79">
        <v>1.8911971461546534E-8</v>
      </c>
      <c r="BE320" s="79">
        <v>3.208608750393454E-9</v>
      </c>
      <c r="BF320" s="79">
        <v>1.1967527017102084E-9</v>
      </c>
      <c r="BG320" s="79">
        <v>2.8053194837897405E-8</v>
      </c>
      <c r="BH320" s="79">
        <v>-1.2833123491763747E-9</v>
      </c>
      <c r="BI320" s="79">
        <v>-7.42314552512853E-10</v>
      </c>
      <c r="BJ320" s="79">
        <v>1.2821319903472881E-6</v>
      </c>
      <c r="BK320" s="79">
        <v>5.1476760046165166E-9</v>
      </c>
      <c r="BL320" s="79">
        <v>5.995567096841882E-9</v>
      </c>
      <c r="BM320" s="79">
        <v>0</v>
      </c>
      <c r="BN320" s="79">
        <v>4.9096369740845648E-8</v>
      </c>
      <c r="BO320" s="79">
        <v>0</v>
      </c>
      <c r="BP320" s="79">
        <v>5.9581890672542243E-8</v>
      </c>
      <c r="BQ320" s="79">
        <v>0</v>
      </c>
      <c r="BR320" s="79">
        <v>8.8920365124331148E-9</v>
      </c>
      <c r="BS320" s="79">
        <v>3.9437099989507932E-9</v>
      </c>
      <c r="BT320" s="79">
        <v>0</v>
      </c>
      <c r="BU320" s="79">
        <v>-1.1631780505718183E-8</v>
      </c>
      <c r="BV320" s="79">
        <v>-1.3810198300283273E-9</v>
      </c>
      <c r="BW320" s="79">
        <v>-5.5739166928969481E-10</v>
      </c>
      <c r="BX320" s="79">
        <v>0</v>
      </c>
      <c r="BY320" s="79">
        <v>0</v>
      </c>
      <c r="BZ320" s="79">
        <v>5.0952156122127762E-10</v>
      </c>
      <c r="CA320" s="79">
        <v>8.1969363130837249E-10</v>
      </c>
      <c r="CB320" s="79">
        <v>4.1378134508446154E-10</v>
      </c>
      <c r="CC320" s="79">
        <v>-6.1181932640856198E-10</v>
      </c>
      <c r="CD320" s="79">
        <v>-1.9016892246356279E-11</v>
      </c>
      <c r="CE320" s="79">
        <v>0</v>
      </c>
      <c r="CF320" s="79">
        <v>3.4164830552932601E-10</v>
      </c>
      <c r="CG320" s="79">
        <v>-1.5665984681565419E-9</v>
      </c>
      <c r="CH320" s="79">
        <v>-3.9542020774315466E-10</v>
      </c>
      <c r="CI320" s="79">
        <v>2.4026859720910734E-9</v>
      </c>
      <c r="CJ320" s="79">
        <v>0</v>
      </c>
      <c r="CK320" s="79">
        <v>-1.0137970832021799E-9</v>
      </c>
      <c r="CL320" s="79">
        <v>4.4919210995698332E-10</v>
      </c>
      <c r="CM320" s="79">
        <v>0</v>
      </c>
      <c r="CN320" s="79">
        <v>0</v>
      </c>
      <c r="CO320" s="79">
        <v>-3.2787745252341801E-12</v>
      </c>
      <c r="CP320" s="79">
        <v>0</v>
      </c>
      <c r="CQ320" s="79">
        <v>5.2604658482845441E-9</v>
      </c>
      <c r="CR320" s="79">
        <v>0</v>
      </c>
      <c r="CS320" s="79">
        <v>9.7969782813975423E-10</v>
      </c>
      <c r="CT320" s="79">
        <v>1.0872416325674115E-9</v>
      </c>
      <c r="CU320" s="79">
        <v>0</v>
      </c>
      <c r="CV320" s="79">
        <v>1.192883747770434E-9</v>
      </c>
      <c r="CW320" s="79">
        <v>3.934529430280252E-12</v>
      </c>
      <c r="CX320" s="79">
        <v>3.4820585457979269E-10</v>
      </c>
      <c r="CY320" s="79">
        <v>0</v>
      </c>
      <c r="CZ320" s="79">
        <v>5.6912968209002208E-8</v>
      </c>
      <c r="DA320" s="79">
        <v>8.4998950792151942E-9</v>
      </c>
      <c r="DB320" s="79">
        <v>1.2359668450320009E-8</v>
      </c>
      <c r="DC320" s="79">
        <v>0</v>
      </c>
      <c r="DD320" s="79">
        <v>1.2446228097786166E-9</v>
      </c>
      <c r="DE320" s="79">
        <v>2.8774525233448747E-9</v>
      </c>
    </row>
    <row r="321" spans="1:109">
      <c r="A321" s="80">
        <v>16</v>
      </c>
      <c r="B321" s="186" t="s">
        <v>385</v>
      </c>
      <c r="C321" s="186">
        <v>0.76100000000000001</v>
      </c>
      <c r="D321" s="246">
        <v>42877</v>
      </c>
      <c r="E321" s="188" t="s">
        <v>16</v>
      </c>
      <c r="F321" s="85">
        <v>50</v>
      </c>
      <c r="G321" s="85"/>
      <c r="H321" s="85"/>
      <c r="I321" s="85">
        <v>7.67</v>
      </c>
      <c r="J321" s="79">
        <v>0.81678906799999995</v>
      </c>
      <c r="K321" s="79">
        <v>5.7515974979999998</v>
      </c>
      <c r="L321" s="79">
        <v>0.31641877400000001</v>
      </c>
      <c r="M321" s="79">
        <v>1.1974753929666668</v>
      </c>
      <c r="N321" s="79">
        <v>0.76443766566666638</v>
      </c>
      <c r="O321" s="79">
        <v>33</v>
      </c>
      <c r="P321" s="79">
        <v>100</v>
      </c>
      <c r="Q321" s="189">
        <v>1.036899294947121</v>
      </c>
      <c r="R321" s="190">
        <v>0.1777167756833623</v>
      </c>
      <c r="S321" s="191">
        <v>3.3339493145319228</v>
      </c>
      <c r="T321" s="186">
        <v>-2.3887523887523889E-6</v>
      </c>
      <c r="U321" s="79">
        <v>1.3923013923013936E-8</v>
      </c>
      <c r="V321" s="79">
        <v>7.5279825279825285E-8</v>
      </c>
      <c r="W321" s="83">
        <v>4.9140049140049142E-6</v>
      </c>
      <c r="X321" s="79">
        <v>1.1466011466011477E-7</v>
      </c>
      <c r="Y321" s="79">
        <v>-1.2711575211575213E-8</v>
      </c>
      <c r="Z321" s="79">
        <v>-1.2114387114387008E-8</v>
      </c>
      <c r="AA321" s="79">
        <v>-4.5727545727545543E-9</v>
      </c>
      <c r="AB321" s="79">
        <v>2.6446901446901448E-6</v>
      </c>
      <c r="AC321" s="199">
        <v>3.3357220857220856E-7</v>
      </c>
      <c r="AD321" s="199">
        <v>1.4434036309036307E-6</v>
      </c>
      <c r="AE321" s="79">
        <v>7.0092820092820107E-8</v>
      </c>
      <c r="AF321" s="79">
        <v>-3.3186595686595689E-9</v>
      </c>
      <c r="AG321" s="79">
        <v>6.1732186732186725E-7</v>
      </c>
      <c r="AH321" s="199">
        <v>2.3273273273273287E-8</v>
      </c>
      <c r="AI321" s="79">
        <v>7.2055009555009557E-6</v>
      </c>
      <c r="AJ321" s="79">
        <v>-1.2267949767949768E-7</v>
      </c>
      <c r="AK321" s="79">
        <v>1.4178951678951683E-7</v>
      </c>
      <c r="AL321" s="79">
        <v>3.7921444171444165E-9</v>
      </c>
      <c r="AM321" s="79">
        <v>-9.2649467649467645E-8</v>
      </c>
      <c r="AN321" s="199">
        <v>-6.0739148239148245E-8</v>
      </c>
      <c r="AO321" s="79">
        <v>5.0419737919737934E-9</v>
      </c>
      <c r="AP321" s="199">
        <v>4.9617799617799628E-9</v>
      </c>
      <c r="AQ321" s="79">
        <v>5.6238056238056242E-8</v>
      </c>
      <c r="AR321" s="79">
        <v>1.036889161889162E-7</v>
      </c>
      <c r="AS321" s="79">
        <v>1.1982152607152606E-7</v>
      </c>
      <c r="AT321" s="79">
        <v>2.0891345891345892E-7</v>
      </c>
      <c r="AU321" s="79">
        <v>6.3719485394485394E-6</v>
      </c>
      <c r="AV321" s="79">
        <v>-6.1454408954409019E-9</v>
      </c>
      <c r="AW321" s="79">
        <v>5.2891171853671853E-9</v>
      </c>
      <c r="AX321" s="79">
        <v>3.533894348894349E-8</v>
      </c>
      <c r="AY321" s="79">
        <v>-2.7364972358722359E-9</v>
      </c>
      <c r="AZ321" s="79">
        <v>1.7032531736281735E-6</v>
      </c>
      <c r="BA321" s="79">
        <v>6.0053878310128299E-8</v>
      </c>
      <c r="BB321" s="79">
        <v>8.1194587769587768E-7</v>
      </c>
      <c r="BC321" s="79">
        <v>2.5664825621075624E-7</v>
      </c>
      <c r="BD321" s="79">
        <v>2.0317284159159162E-8</v>
      </c>
      <c r="BE321" s="79">
        <v>7.2373169191919201E-9</v>
      </c>
      <c r="BF321" s="79">
        <v>1.1529508770133769E-8</v>
      </c>
      <c r="BG321" s="79">
        <v>5.5867499317499312E-8</v>
      </c>
      <c r="BH321" s="79">
        <v>1.7547918372918378E-8</v>
      </c>
      <c r="BI321" s="79">
        <v>1.6357555453180455E-8</v>
      </c>
      <c r="BJ321" s="79">
        <v>9.9224508599508623E-6</v>
      </c>
      <c r="BK321" s="79">
        <v>4.2900694444444444E-8</v>
      </c>
      <c r="BL321" s="79">
        <v>3.8409597665847655E-8</v>
      </c>
      <c r="BM321" s="79">
        <v>-1.350757285694786E-8</v>
      </c>
      <c r="BN321" s="79">
        <v>8.4524358449358454E-8</v>
      </c>
      <c r="BO321" s="79">
        <v>0</v>
      </c>
      <c r="BP321" s="79">
        <v>7.5344265288015314E-8</v>
      </c>
      <c r="BQ321" s="79">
        <v>0</v>
      </c>
      <c r="BR321" s="79">
        <v>1.4411810674310673E-8</v>
      </c>
      <c r="BS321" s="79">
        <v>6.7837778119028117E-8</v>
      </c>
      <c r="BT321" s="79">
        <v>0</v>
      </c>
      <c r="BU321" s="79">
        <v>-2.0609104559104547E-9</v>
      </c>
      <c r="BV321" s="79">
        <v>0</v>
      </c>
      <c r="BW321" s="79">
        <v>7.5682790745290674E-9</v>
      </c>
      <c r="BX321" s="79">
        <v>0</v>
      </c>
      <c r="BY321" s="79">
        <v>0</v>
      </c>
      <c r="BZ321" s="79">
        <v>0</v>
      </c>
      <c r="CA321" s="79">
        <v>-2.515197583947584E-9</v>
      </c>
      <c r="CB321" s="79">
        <v>1.2255355412230412E-8</v>
      </c>
      <c r="CC321" s="79">
        <v>-8.00927518427517E-10</v>
      </c>
      <c r="CD321" s="79">
        <v>0</v>
      </c>
      <c r="CE321" s="79">
        <v>0</v>
      </c>
      <c r="CF321" s="79">
        <v>0</v>
      </c>
      <c r="CG321" s="79">
        <v>-4.1958623396123065E-10</v>
      </c>
      <c r="CH321" s="79">
        <v>0</v>
      </c>
      <c r="CI321" s="79">
        <v>0</v>
      </c>
      <c r="CJ321" s="79">
        <v>0</v>
      </c>
      <c r="CK321" s="79">
        <v>2.6207514332514294E-11</v>
      </c>
      <c r="CL321" s="79">
        <v>-8.0294123669123801E-10</v>
      </c>
      <c r="CM321" s="79">
        <v>0</v>
      </c>
      <c r="CN321" s="79">
        <v>0</v>
      </c>
      <c r="CO321" s="79">
        <v>0</v>
      </c>
      <c r="CP321" s="79">
        <v>0</v>
      </c>
      <c r="CQ321" s="79">
        <v>7.4286105992355986E-8</v>
      </c>
      <c r="CR321" s="79">
        <v>0</v>
      </c>
      <c r="CS321" s="79">
        <v>0</v>
      </c>
      <c r="CT321" s="79">
        <v>0</v>
      </c>
      <c r="CU321" s="79">
        <v>0</v>
      </c>
      <c r="CV321" s="79">
        <v>0</v>
      </c>
      <c r="CW321" s="79">
        <v>0</v>
      </c>
      <c r="CX321" s="79">
        <v>0</v>
      </c>
      <c r="CY321" s="79">
        <v>0</v>
      </c>
      <c r="CZ321" s="79">
        <v>2.1630741536991536E-8</v>
      </c>
      <c r="DA321" s="79">
        <v>0</v>
      </c>
      <c r="DB321" s="79">
        <v>0</v>
      </c>
      <c r="DC321" s="79">
        <v>0</v>
      </c>
      <c r="DD321" s="79">
        <v>0</v>
      </c>
      <c r="DE321" s="79">
        <v>8.6348245973246104E-10</v>
      </c>
    </row>
    <row r="322" spans="1:109">
      <c r="A322" s="80">
        <v>8</v>
      </c>
      <c r="B322" s="186" t="s">
        <v>884</v>
      </c>
      <c r="C322" s="186">
        <v>0.66900000000000004</v>
      </c>
      <c r="D322" s="246">
        <v>42883</v>
      </c>
      <c r="E322" s="188" t="s">
        <v>16</v>
      </c>
      <c r="F322" s="85">
        <v>40</v>
      </c>
      <c r="G322" s="85"/>
      <c r="H322" s="85"/>
      <c r="I322" s="85">
        <v>9.6666666666666661</v>
      </c>
      <c r="J322" s="79">
        <v>1.0114298390000001</v>
      </c>
      <c r="K322" s="79">
        <v>6.3879733639999996</v>
      </c>
      <c r="L322" s="79">
        <v>0.313126126</v>
      </c>
      <c r="M322" s="79">
        <v>1.1578798681666667</v>
      </c>
      <c r="N322" s="79">
        <v>0.94107729299999932</v>
      </c>
      <c r="O322" s="79">
        <v>0.67</v>
      </c>
      <c r="P322" s="79">
        <v>100</v>
      </c>
      <c r="Q322" s="189">
        <v>1.5776393654524088</v>
      </c>
      <c r="R322" s="190">
        <v>0.31017769928514322</v>
      </c>
      <c r="S322" s="191">
        <v>5.0611492753623191</v>
      </c>
      <c r="T322" s="186">
        <v>-2.3857526881720442E-6</v>
      </c>
      <c r="U322" s="79">
        <v>-6.2163978494623528E-9</v>
      </c>
      <c r="V322" s="79">
        <v>-4.8779121863799288E-8</v>
      </c>
      <c r="W322" s="83">
        <v>-5.4323476702508962E-6</v>
      </c>
      <c r="X322" s="79">
        <v>-1.0388664874551973E-7</v>
      </c>
      <c r="Y322" s="79">
        <v>8.9885752688172079E-8</v>
      </c>
      <c r="Z322" s="79">
        <v>-1.7697132616487438E-7</v>
      </c>
      <c r="AA322" s="199">
        <v>-2.1841397849462371E-8</v>
      </c>
      <c r="AB322" s="79">
        <v>-1.5120967741935486E-6</v>
      </c>
      <c r="AC322" s="79">
        <v>9.68862007168457E-8</v>
      </c>
      <c r="AD322" s="79">
        <v>2.6738911290322577E-7</v>
      </c>
      <c r="AE322" s="79">
        <v>-3.1081989247311764E-9</v>
      </c>
      <c r="AF322" s="79">
        <v>4.5838933691756267E-7</v>
      </c>
      <c r="AG322" s="79">
        <v>0</v>
      </c>
      <c r="AH322" s="79">
        <v>-4.2086693548387099E-8</v>
      </c>
      <c r="AI322" s="79">
        <v>5.1271281362007161E-7</v>
      </c>
      <c r="AJ322" s="79">
        <v>-5.2643369175627211E-8</v>
      </c>
      <c r="AK322" s="79">
        <v>-6.7204301075268781E-8</v>
      </c>
      <c r="AL322" s="79">
        <v>0</v>
      </c>
      <c r="AM322" s="79">
        <v>-3.9482526881720334E-8</v>
      </c>
      <c r="AN322" s="199">
        <v>1.1396729390680993E-9</v>
      </c>
      <c r="AO322" s="79">
        <v>2.2009408602150522E-9</v>
      </c>
      <c r="AP322" s="79">
        <v>2.2261424731182798E-9</v>
      </c>
      <c r="AQ322" s="79">
        <v>-1.260080645161291E-8</v>
      </c>
      <c r="AR322" s="79">
        <v>1.8590389784946231E-7</v>
      </c>
      <c r="AS322" s="79">
        <v>-2.2232862903225808E-8</v>
      </c>
      <c r="AT322" s="79">
        <v>5.7571684587813627E-8</v>
      </c>
      <c r="AU322" s="79">
        <v>1.825716845878136E-7</v>
      </c>
      <c r="AV322" s="79">
        <v>3.3182123655913974E-7</v>
      </c>
      <c r="AW322" s="79">
        <v>4.135864695340507E-9</v>
      </c>
      <c r="AX322" s="79">
        <v>2.7945788530465957E-8</v>
      </c>
      <c r="AY322" s="79">
        <v>1.9405241935483878E-9</v>
      </c>
      <c r="AZ322" s="79">
        <v>2.1875000000000002E-7</v>
      </c>
      <c r="BA322" s="79">
        <v>2.8841845878136207E-8</v>
      </c>
      <c r="BB322" s="79">
        <v>5.5443548387096788E-8</v>
      </c>
      <c r="BC322" s="79">
        <v>1.2488799283154129E-7</v>
      </c>
      <c r="BD322" s="79">
        <v>2.069332437275984E-8</v>
      </c>
      <c r="BE322" s="79">
        <v>7.1124551971326171E-9</v>
      </c>
      <c r="BF322" s="79">
        <v>-2.662970430107526E-9</v>
      </c>
      <c r="BG322" s="79">
        <v>8.378136200716847E-8</v>
      </c>
      <c r="BH322" s="79">
        <v>1.5288978494623654E-8</v>
      </c>
      <c r="BI322" s="79">
        <v>0</v>
      </c>
      <c r="BJ322" s="79">
        <v>1.1965165770609319E-7</v>
      </c>
      <c r="BK322" s="79">
        <v>1.1284722222222219E-8</v>
      </c>
      <c r="BL322" s="79">
        <v>1.1256720430107528E-8</v>
      </c>
      <c r="BM322" s="79">
        <v>0</v>
      </c>
      <c r="BN322" s="79">
        <v>3.5142249103942617E-8</v>
      </c>
      <c r="BO322" s="79">
        <v>0</v>
      </c>
      <c r="BP322" s="79">
        <v>4.5530913978494632E-8</v>
      </c>
      <c r="BQ322" s="79">
        <v>0</v>
      </c>
      <c r="BR322" s="79">
        <v>2.6797715053763442E-8</v>
      </c>
      <c r="BS322" s="79">
        <v>1.0825492831541218E-8</v>
      </c>
      <c r="BT322" s="79">
        <v>0</v>
      </c>
      <c r="BU322" s="79">
        <v>-2.9569892473118274E-8</v>
      </c>
      <c r="BV322" s="79">
        <v>5.2643369175627195E-10</v>
      </c>
      <c r="BW322" s="79">
        <v>-3.2482078853046625E-9</v>
      </c>
      <c r="BX322" s="79">
        <v>0</v>
      </c>
      <c r="BY322" s="79">
        <v>0</v>
      </c>
      <c r="BZ322" s="79">
        <v>2.3521505376343983E-10</v>
      </c>
      <c r="CA322" s="79">
        <v>8.6805555555555326E-10</v>
      </c>
      <c r="CB322" s="79">
        <v>-2.5453629032258059E-9</v>
      </c>
      <c r="CC322" s="79">
        <v>0</v>
      </c>
      <c r="CD322" s="79">
        <v>3.9090501792114713E-9</v>
      </c>
      <c r="CE322" s="79">
        <v>0</v>
      </c>
      <c r="CF322" s="79">
        <v>3.3714157706093189E-9</v>
      </c>
      <c r="CG322" s="79">
        <v>1.6241039426523372E-10</v>
      </c>
      <c r="CH322" s="79">
        <v>0</v>
      </c>
      <c r="CI322" s="79">
        <v>4.0378584229390649E-9</v>
      </c>
      <c r="CJ322" s="79">
        <v>-1.00806451612903E-10</v>
      </c>
      <c r="CK322" s="79">
        <v>0</v>
      </c>
      <c r="CL322" s="79">
        <v>1.7025089605734774E-9</v>
      </c>
      <c r="CM322" s="79">
        <v>1.954525089605734E-9</v>
      </c>
      <c r="CN322" s="79">
        <v>0</v>
      </c>
      <c r="CO322" s="79">
        <v>0</v>
      </c>
      <c r="CP322" s="79">
        <v>1.1290322580645162E-7</v>
      </c>
      <c r="CQ322" s="79">
        <v>0</v>
      </c>
      <c r="CR322" s="79">
        <v>1.124831989247312E-8</v>
      </c>
      <c r="CS322" s="79">
        <v>9.7166218637993004E-10</v>
      </c>
      <c r="CT322" s="79">
        <v>2.6573700716845885E-9</v>
      </c>
      <c r="CU322" s="79">
        <v>0</v>
      </c>
      <c r="CV322" s="79">
        <v>3.1137992831541218E-9</v>
      </c>
      <c r="CW322" s="79">
        <v>1.7865143369175633E-9</v>
      </c>
      <c r="CX322" s="79">
        <v>2.0217293906810047E-9</v>
      </c>
      <c r="CY322" s="79">
        <v>0</v>
      </c>
      <c r="CZ322" s="79">
        <v>4.9927195340501786E-8</v>
      </c>
      <c r="DA322" s="79">
        <v>8.2521281362007186E-9</v>
      </c>
      <c r="DB322" s="79">
        <v>1.1561939964157705E-8</v>
      </c>
      <c r="DC322" s="79">
        <v>0</v>
      </c>
      <c r="DD322" s="79">
        <v>3.8978494623655912E-9</v>
      </c>
      <c r="DE322" s="79">
        <v>1.1760752688172036E-9</v>
      </c>
    </row>
    <row r="323" spans="1:109">
      <c r="A323" s="80">
        <v>18</v>
      </c>
      <c r="B323" s="186" t="s">
        <v>455</v>
      </c>
      <c r="C323" s="186">
        <v>0.72199999999999998</v>
      </c>
      <c r="D323" s="246">
        <v>42878</v>
      </c>
      <c r="E323" s="188" t="s">
        <v>16</v>
      </c>
      <c r="F323" s="85">
        <v>90</v>
      </c>
      <c r="G323" s="85"/>
      <c r="H323" s="85"/>
      <c r="I323" s="85">
        <v>12.67</v>
      </c>
      <c r="J323" s="79">
        <v>0.69192688300000005</v>
      </c>
      <c r="K323" s="79">
        <v>4.1048182779999998</v>
      </c>
      <c r="L323" s="79">
        <v>0.50787433400000004</v>
      </c>
      <c r="M323" s="79">
        <v>1.4082038519333333</v>
      </c>
      <c r="N323" s="79">
        <v>1.0411251669999995</v>
      </c>
      <c r="O323" s="79">
        <v>6</v>
      </c>
      <c r="P323" s="79">
        <v>17.670000000000002</v>
      </c>
      <c r="Q323" s="189">
        <v>1.4305359968664317</v>
      </c>
      <c r="R323" s="190">
        <v>0.30992822894932948</v>
      </c>
      <c r="S323" s="191">
        <v>5.3620899334116734</v>
      </c>
      <c r="T323" s="186">
        <v>-2.3744603499204736E-6</v>
      </c>
      <c r="U323" s="79">
        <v>-1.5990683935469204E-8</v>
      </c>
      <c r="V323" s="79">
        <v>-1.1332651670074984E-8</v>
      </c>
      <c r="W323" s="83">
        <v>3.6071347421040675E-6</v>
      </c>
      <c r="X323" s="79">
        <v>8.1089525107929922E-8</v>
      </c>
      <c r="Y323" s="79">
        <v>-5.493069756873438E-8</v>
      </c>
      <c r="Z323" s="79">
        <v>-6.9302431265621481E-8</v>
      </c>
      <c r="AA323" s="79">
        <v>-3.2663031129287091E-10</v>
      </c>
      <c r="AB323" s="79">
        <v>4.1183821858668479E-6</v>
      </c>
      <c r="AC323" s="79">
        <v>4.9278573051579172E-8</v>
      </c>
      <c r="AD323" s="79">
        <v>1.1382356282663033E-7</v>
      </c>
      <c r="AE323" s="79">
        <v>-1.422972051806408E-8</v>
      </c>
      <c r="AF323" s="79">
        <v>-2.7621563281072485E-9</v>
      </c>
      <c r="AG323" s="79">
        <v>-6.2059759145648732E-8</v>
      </c>
      <c r="AH323" s="79">
        <v>-4.0416950693024326E-8</v>
      </c>
      <c r="AI323" s="79">
        <v>5.3666780277209729E-7</v>
      </c>
      <c r="AJ323" s="79">
        <v>-8.7465916837082438E-8</v>
      </c>
      <c r="AK323" s="79">
        <v>-2.9070097705067012E-8</v>
      </c>
      <c r="AL323" s="79">
        <v>-7.8107248352647128E-12</v>
      </c>
      <c r="AM323" s="79">
        <v>-1.1048625312428994E-7</v>
      </c>
      <c r="AN323" s="199">
        <v>0</v>
      </c>
      <c r="AO323" s="79">
        <v>0</v>
      </c>
      <c r="AP323" s="79">
        <v>0</v>
      </c>
      <c r="AQ323" s="79">
        <v>-9.301863212906149E-9</v>
      </c>
      <c r="AR323" s="79">
        <v>-1.0608384458077709E-8</v>
      </c>
      <c r="AS323" s="79">
        <v>1.0430867984548964E-8</v>
      </c>
      <c r="AT323" s="79">
        <v>1.7609634174051347E-8</v>
      </c>
      <c r="AU323" s="79">
        <v>-5.3609975005680504E-8</v>
      </c>
      <c r="AV323" s="79">
        <v>-5.9077482390365836E-8</v>
      </c>
      <c r="AW323" s="79">
        <v>-1.2440354464894345E-9</v>
      </c>
      <c r="AX323" s="79">
        <v>6.0213587820949783E-9</v>
      </c>
      <c r="AY323" s="79">
        <v>-3.3941149738695749E-9</v>
      </c>
      <c r="AZ323" s="79">
        <v>1.4291496250852081E-7</v>
      </c>
      <c r="BA323" s="79">
        <v>-1.2738582140422615E-9</v>
      </c>
      <c r="BB323" s="79">
        <v>1.429362644853442E-7</v>
      </c>
      <c r="BC323" s="79">
        <v>7.768120881617815E-8</v>
      </c>
      <c r="BD323" s="79">
        <v>5.7245512383549191E-9</v>
      </c>
      <c r="BE323" s="79">
        <v>-5.7785162463076573E-10</v>
      </c>
      <c r="BF323" s="79">
        <v>1.7971767780049991E-8</v>
      </c>
      <c r="BG323" s="79">
        <v>-2.8260622585775937E-9</v>
      </c>
      <c r="BH323" s="79">
        <v>7.2014882981140658E-9</v>
      </c>
      <c r="BI323" s="79">
        <v>0</v>
      </c>
      <c r="BJ323" s="79">
        <v>8.6228271983640076E-7</v>
      </c>
      <c r="BK323" s="79">
        <v>1.6516132697114301E-9</v>
      </c>
      <c r="BL323" s="79">
        <v>-1.9555214723926369E-9</v>
      </c>
      <c r="BM323" s="79">
        <v>0</v>
      </c>
      <c r="BN323" s="79">
        <v>-1.4171495114746651E-8</v>
      </c>
      <c r="BO323" s="79">
        <v>0</v>
      </c>
      <c r="BP323" s="79">
        <v>2.6769484208134519E-8</v>
      </c>
      <c r="BQ323" s="79">
        <v>0</v>
      </c>
      <c r="BR323" s="79">
        <v>2.1522097250624857E-8</v>
      </c>
      <c r="BS323" s="79">
        <v>4.8809929561463302E-9</v>
      </c>
      <c r="BT323" s="79">
        <v>0</v>
      </c>
      <c r="BU323" s="79">
        <v>9.0604408089070548E-10</v>
      </c>
      <c r="BV323" s="79">
        <v>-2.1500795273801439E-9</v>
      </c>
      <c r="BW323" s="79">
        <v>-1.2369347875482846E-8</v>
      </c>
      <c r="BX323" s="79">
        <v>-1.2923199272892489E-9</v>
      </c>
      <c r="BY323" s="79">
        <v>0</v>
      </c>
      <c r="BZ323" s="79">
        <v>0</v>
      </c>
      <c r="CA323" s="79">
        <v>0</v>
      </c>
      <c r="CB323" s="79">
        <v>0</v>
      </c>
      <c r="CC323" s="79">
        <v>-7.1858668484435482E-10</v>
      </c>
      <c r="CD323" s="79">
        <v>0</v>
      </c>
      <c r="CE323" s="79">
        <v>0</v>
      </c>
      <c r="CF323" s="79">
        <v>0</v>
      </c>
      <c r="CG323" s="79">
        <v>-4.2177914110429445E-9</v>
      </c>
      <c r="CH323" s="79">
        <v>0</v>
      </c>
      <c r="CI323" s="79">
        <v>-1.834810270393094E-9</v>
      </c>
      <c r="CJ323" s="79">
        <v>0</v>
      </c>
      <c r="CK323" s="79">
        <v>-1.0622585775960007E-9</v>
      </c>
      <c r="CL323" s="79">
        <v>-9.5290842990229405E-10</v>
      </c>
      <c r="CM323" s="79">
        <v>0</v>
      </c>
      <c r="CN323" s="79">
        <v>0</v>
      </c>
      <c r="CO323" s="79">
        <v>0</v>
      </c>
      <c r="CP323" s="79">
        <v>0</v>
      </c>
      <c r="CQ323" s="79">
        <v>8.3006703022040411E-9</v>
      </c>
      <c r="CR323" s="79">
        <v>0</v>
      </c>
      <c r="CS323" s="79">
        <v>0</v>
      </c>
      <c r="CT323" s="79">
        <v>0</v>
      </c>
      <c r="CU323" s="79">
        <v>0</v>
      </c>
      <c r="CV323" s="79">
        <v>0</v>
      </c>
      <c r="CW323" s="79">
        <v>0</v>
      </c>
      <c r="CX323" s="79">
        <v>0</v>
      </c>
      <c r="CY323" s="79">
        <v>0</v>
      </c>
      <c r="CZ323" s="79">
        <v>5.9176891615541942E-9</v>
      </c>
      <c r="DA323" s="79">
        <v>0</v>
      </c>
      <c r="DB323" s="79">
        <v>0</v>
      </c>
      <c r="DC323" s="79">
        <v>3.9195637355146559E-9</v>
      </c>
      <c r="DD323" s="79">
        <v>0</v>
      </c>
      <c r="DE323" s="79">
        <v>2.7777777777777792E-9</v>
      </c>
    </row>
    <row r="324" spans="1:109">
      <c r="A324" s="80">
        <v>27</v>
      </c>
      <c r="B324" s="186" t="s">
        <v>492</v>
      </c>
      <c r="C324" s="186">
        <v>0.69399999999999995</v>
      </c>
      <c r="D324" s="251">
        <v>42885</v>
      </c>
      <c r="E324" s="188" t="s">
        <v>26</v>
      </c>
      <c r="F324" s="85">
        <v>100</v>
      </c>
      <c r="G324" s="85">
        <v>1.6</v>
      </c>
      <c r="H324" s="85">
        <v>16</v>
      </c>
      <c r="I324" s="85"/>
      <c r="J324" s="79">
        <v>0.41287436500000002</v>
      </c>
      <c r="K324" s="79">
        <v>4.0753570549999996</v>
      </c>
      <c r="L324" s="79">
        <v>0.31544493899999998</v>
      </c>
      <c r="M324" s="79">
        <v>1.1443689602999998</v>
      </c>
      <c r="N324" s="79">
        <v>0.54449445066666635</v>
      </c>
      <c r="O324" s="79">
        <v>1</v>
      </c>
      <c r="P324" s="79">
        <v>72.67</v>
      </c>
      <c r="Q324" s="189">
        <v>1.4387799059929496</v>
      </c>
      <c r="R324" s="190">
        <v>0.25741334242841424</v>
      </c>
      <c r="S324" s="191">
        <v>4.0178280062671368</v>
      </c>
      <c r="T324" s="186">
        <v>-2.3731587561374793E-6</v>
      </c>
      <c r="U324" s="83">
        <v>-5.1713947990543636E-9</v>
      </c>
      <c r="V324" s="79">
        <v>1.4241225677395891E-8</v>
      </c>
      <c r="W324" s="83">
        <v>-1.0797417712311331E-6</v>
      </c>
      <c r="X324" s="79">
        <v>-3.977995999272611E-9</v>
      </c>
      <c r="Y324" s="79">
        <v>-1.0029096199308967E-7</v>
      </c>
      <c r="Z324" s="79">
        <v>-3.2392253136934166E-8</v>
      </c>
      <c r="AA324" s="199">
        <v>-6.3988907074013423E-9</v>
      </c>
      <c r="AB324" s="79">
        <v>-2.034460811056556E-6</v>
      </c>
      <c r="AC324" s="199">
        <v>1.0331423895253671E-7</v>
      </c>
      <c r="AD324" s="199">
        <v>3.464266230223678E-7</v>
      </c>
      <c r="AE324" s="79">
        <v>2.2208583378796142E-8</v>
      </c>
      <c r="AF324" s="79">
        <v>0</v>
      </c>
      <c r="AG324" s="79">
        <v>2.938034188034187E-7</v>
      </c>
      <c r="AH324" s="199">
        <v>1.3411529368976153E-8</v>
      </c>
      <c r="AI324" s="79">
        <v>5.4521276595744668E-7</v>
      </c>
      <c r="AJ324" s="79">
        <v>-5.5805601018366982E-8</v>
      </c>
      <c r="AK324" s="79">
        <v>2.1594835424623208E-9</v>
      </c>
      <c r="AL324" s="79">
        <v>0</v>
      </c>
      <c r="AM324" s="79">
        <v>-1.6593926168394345E-8</v>
      </c>
      <c r="AN324" s="199">
        <v>-1.1843062374977263E-9</v>
      </c>
      <c r="AO324" s="79">
        <v>-4.0007274049827189E-10</v>
      </c>
      <c r="AP324" s="199">
        <v>-4.3985270049099851E-10</v>
      </c>
      <c r="AQ324" s="79">
        <v>-2.3640661938534253E-9</v>
      </c>
      <c r="AR324" s="79">
        <v>1.426395708310602E-7</v>
      </c>
      <c r="AS324" s="79">
        <v>-1.1989679941807603E-8</v>
      </c>
      <c r="AT324" s="79">
        <v>3.9995908346972171E-8</v>
      </c>
      <c r="AU324" s="79">
        <v>3.8972995090016371E-6</v>
      </c>
      <c r="AV324" s="79">
        <v>-1.1365702855064557E-8</v>
      </c>
      <c r="AW324" s="79">
        <v>1.5002727768685202E-9</v>
      </c>
      <c r="AX324" s="79">
        <v>5.4225768321513012E-8</v>
      </c>
      <c r="AY324" s="79">
        <v>-4.2563420621931262E-9</v>
      </c>
      <c r="AZ324" s="79">
        <v>1.076786688488816E-7</v>
      </c>
      <c r="BA324" s="79">
        <v>1.9071649390798331E-8</v>
      </c>
      <c r="BB324" s="79">
        <v>1.2184033460629205E-7</v>
      </c>
      <c r="BC324" s="79">
        <v>-1.863975268230584E-9</v>
      </c>
      <c r="BD324" s="79">
        <v>-1.1695308237861429E-9</v>
      </c>
      <c r="BE324" s="79">
        <v>-4.1598472449536244E-10</v>
      </c>
      <c r="BF324" s="79">
        <v>-1.4934533551554812E-9</v>
      </c>
      <c r="BG324" s="79">
        <v>4.9145299145299126E-8</v>
      </c>
      <c r="BH324" s="79">
        <v>5.6828514275322587E-10</v>
      </c>
      <c r="BI324" s="79">
        <v>0</v>
      </c>
      <c r="BJ324" s="79">
        <v>4.6406164757228588E-7</v>
      </c>
      <c r="BK324" s="79">
        <v>1.8980723767957816E-9</v>
      </c>
      <c r="BL324" s="79">
        <v>1.8980723767957816E-9</v>
      </c>
      <c r="BM324" s="79">
        <v>0</v>
      </c>
      <c r="BN324" s="79">
        <v>-6.1374795417348658E-10</v>
      </c>
      <c r="BO324" s="79">
        <v>0</v>
      </c>
      <c r="BP324" s="79">
        <v>-2.4458992544098936E-9</v>
      </c>
      <c r="BQ324" s="79">
        <v>0</v>
      </c>
      <c r="BR324" s="79">
        <v>-1.2456810329150771E-9</v>
      </c>
      <c r="BS324" s="79">
        <v>9.1266593926168446E-10</v>
      </c>
      <c r="BT324" s="79">
        <v>0</v>
      </c>
      <c r="BU324" s="79">
        <v>-5.7624113475177321E-9</v>
      </c>
      <c r="BV324" s="79">
        <v>-3.5347335879250666E-10</v>
      </c>
      <c r="BW324" s="79">
        <v>4.6031096563011436E-9</v>
      </c>
      <c r="BX324" s="79">
        <v>0</v>
      </c>
      <c r="BY324" s="79">
        <v>0</v>
      </c>
      <c r="BZ324" s="79">
        <v>-4.8645208219676245E-10</v>
      </c>
      <c r="CA324" s="79">
        <v>-1.4207128568830745E-9</v>
      </c>
      <c r="CB324" s="79">
        <v>9.5471903982541857E-11</v>
      </c>
      <c r="CC324" s="79">
        <v>1.6821240225495333E-10</v>
      </c>
      <c r="CD324" s="79">
        <v>0</v>
      </c>
      <c r="CE324" s="79">
        <v>0</v>
      </c>
      <c r="CF324" s="79">
        <v>0</v>
      </c>
      <c r="CG324" s="79">
        <v>-1.2650027277686859E-9</v>
      </c>
      <c r="CH324" s="79">
        <v>-1.3297872340425486E-10</v>
      </c>
      <c r="CI324" s="79">
        <v>7.5922895071831336E-10</v>
      </c>
      <c r="CJ324" s="79">
        <v>0</v>
      </c>
      <c r="CK324" s="79">
        <v>-2.0458265139116096E-10</v>
      </c>
      <c r="CL324" s="79">
        <v>-9.7858701582105851E-10</v>
      </c>
      <c r="CM324" s="79">
        <v>3.3983451536643006E-10</v>
      </c>
      <c r="CN324" s="79">
        <v>0</v>
      </c>
      <c r="CO324" s="79">
        <v>0</v>
      </c>
      <c r="CP324" s="79">
        <v>0</v>
      </c>
      <c r="CQ324" s="79">
        <v>6.9569467175850147E-8</v>
      </c>
      <c r="CR324" s="79">
        <v>6.4091198399709048E-9</v>
      </c>
      <c r="CS324" s="79">
        <v>-1.6593926168394256E-10</v>
      </c>
      <c r="CT324" s="79">
        <v>-2.0685579196217455E-10</v>
      </c>
      <c r="CU324" s="79">
        <v>0</v>
      </c>
      <c r="CV324" s="79">
        <v>0</v>
      </c>
      <c r="CW324" s="79">
        <v>0</v>
      </c>
      <c r="CX324" s="79">
        <v>1.9321694853609828E-11</v>
      </c>
      <c r="CY324" s="79">
        <v>0</v>
      </c>
      <c r="CZ324" s="79">
        <v>1.562784142571376E-9</v>
      </c>
      <c r="DA324" s="79">
        <v>0</v>
      </c>
      <c r="DB324" s="79">
        <v>0</v>
      </c>
      <c r="DC324" s="79">
        <v>0</v>
      </c>
      <c r="DD324" s="79">
        <v>4.3416984906346592E-10</v>
      </c>
      <c r="DE324" s="79">
        <v>0</v>
      </c>
    </row>
    <row r="325" spans="1:109">
      <c r="A325" s="80">
        <v>6</v>
      </c>
      <c r="B325" s="186" t="s">
        <v>597</v>
      </c>
      <c r="C325" s="186">
        <v>0.73799999999999999</v>
      </c>
      <c r="D325" s="246">
        <v>42884</v>
      </c>
      <c r="E325" s="188" t="s">
        <v>16</v>
      </c>
      <c r="F325" s="85">
        <v>100</v>
      </c>
      <c r="G325" s="85"/>
      <c r="H325" s="85"/>
      <c r="I325" s="85">
        <v>10.33</v>
      </c>
      <c r="J325" s="79">
        <v>0.37934312100000001</v>
      </c>
      <c r="K325" s="79">
        <v>2.9185668480000002</v>
      </c>
      <c r="L325" s="79">
        <v>0.55652378700000005</v>
      </c>
      <c r="M325" s="79">
        <v>3.2268020897</v>
      </c>
      <c r="N325" s="79">
        <v>1.0967136636666657</v>
      </c>
      <c r="O325" s="79">
        <v>1</v>
      </c>
      <c r="P325" s="79">
        <v>41.33</v>
      </c>
      <c r="Q325" s="189">
        <v>2.3391617312965143</v>
      </c>
      <c r="R325" s="190">
        <v>0.49191131559700507</v>
      </c>
      <c r="S325" s="191">
        <v>7.5146378770074413</v>
      </c>
      <c r="T325" s="186">
        <v>-2.3726851851851861E-6</v>
      </c>
      <c r="U325" s="83">
        <v>-2.4348958333333351E-8</v>
      </c>
      <c r="V325" s="79">
        <v>-1.6529224537037021E-8</v>
      </c>
      <c r="W325" s="83">
        <v>-2.1412037037037102E-6</v>
      </c>
      <c r="X325" s="79">
        <v>-4.3692129629629835E-8</v>
      </c>
      <c r="Y325" s="79">
        <v>6.8221932870370364E-8</v>
      </c>
      <c r="Z325" s="79">
        <v>-9.7005208333332996E-8</v>
      </c>
      <c r="AA325" s="199">
        <v>5.7146990740741196E-10</v>
      </c>
      <c r="AB325" s="79">
        <v>-3.3275462962962999E-6</v>
      </c>
      <c r="AC325" s="79">
        <v>7.0601851851851785E-8</v>
      </c>
      <c r="AD325" s="79">
        <v>3.130135995370371E-7</v>
      </c>
      <c r="AE325" s="79">
        <v>3.6892361111109935E-10</v>
      </c>
      <c r="AF325" s="79">
        <v>0</v>
      </c>
      <c r="AG325" s="79">
        <v>-1.1400462962962972E-7</v>
      </c>
      <c r="AH325" s="79">
        <v>-3.5177951388888867E-8</v>
      </c>
      <c r="AI325" s="79">
        <v>9.1080729166666735E-7</v>
      </c>
      <c r="AJ325" s="79">
        <v>-5.5844907407407424E-8</v>
      </c>
      <c r="AK325" s="79">
        <v>-5.787037037037047E-8</v>
      </c>
      <c r="AL325" s="79">
        <v>0</v>
      </c>
      <c r="AM325" s="79">
        <v>-1.2876157407407408E-7</v>
      </c>
      <c r="AN325" s="199">
        <v>-8.4635416666666504E-10</v>
      </c>
      <c r="AO325" s="79">
        <v>-2.7633101851851824E-10</v>
      </c>
      <c r="AP325" s="79">
        <v>-7.7835648148148253E-9</v>
      </c>
      <c r="AQ325" s="79">
        <v>0</v>
      </c>
      <c r="AR325" s="79">
        <v>-1.2574508101851849E-7</v>
      </c>
      <c r="AS325" s="79">
        <v>2.9745370370370395E-9</v>
      </c>
      <c r="AT325" s="79">
        <v>-3.1032986111111029E-8</v>
      </c>
      <c r="AU325" s="79">
        <v>0</v>
      </c>
      <c r="AV325" s="79">
        <v>-8.5503472222222243E-8</v>
      </c>
      <c r="AW325" s="79">
        <v>-5.3530092592592725E-10</v>
      </c>
      <c r="AX325" s="79">
        <v>1.445818865740741E-8</v>
      </c>
      <c r="AY325" s="79">
        <v>-4.8111979166666664E-9</v>
      </c>
      <c r="AZ325" s="79">
        <v>2.8732494212962965E-7</v>
      </c>
      <c r="BA325" s="79">
        <v>1.4901620370370369E-9</v>
      </c>
      <c r="BB325" s="79">
        <v>-2.999565972222222E-7</v>
      </c>
      <c r="BC325" s="79">
        <v>3.7550636574074045E-8</v>
      </c>
      <c r="BD325" s="79">
        <v>9.3062789351851815E-9</v>
      </c>
      <c r="BE325" s="79">
        <v>2.2439236111111132E-9</v>
      </c>
      <c r="BF325" s="79">
        <v>4.3323206018518522E-9</v>
      </c>
      <c r="BG325" s="79">
        <v>8.8294270833333337E-8</v>
      </c>
      <c r="BH325" s="79">
        <v>-2.6482928240740787E-9</v>
      </c>
      <c r="BI325" s="79">
        <v>-5.7798032407407429E-10</v>
      </c>
      <c r="BJ325" s="79">
        <v>6.6595775462962957E-7</v>
      </c>
      <c r="BK325" s="79">
        <v>4.1138599537037033E-9</v>
      </c>
      <c r="BL325" s="79">
        <v>4.3460648148148152E-9</v>
      </c>
      <c r="BM325" s="79">
        <v>0</v>
      </c>
      <c r="BN325" s="79">
        <v>8.1741898148148215E-9</v>
      </c>
      <c r="BO325" s="79">
        <v>0</v>
      </c>
      <c r="BP325" s="79">
        <v>1.1865596064814814E-8</v>
      </c>
      <c r="BQ325" s="79">
        <v>0</v>
      </c>
      <c r="BR325" s="79">
        <v>4.6571180555555563E-9</v>
      </c>
      <c r="BS325" s="79">
        <v>2.0162037037037039E-8</v>
      </c>
      <c r="BT325" s="79">
        <v>0</v>
      </c>
      <c r="BU325" s="79">
        <v>-1.7382089120370371E-8</v>
      </c>
      <c r="BV325" s="79">
        <v>-1.1653645833333339E-9</v>
      </c>
      <c r="BW325" s="79">
        <v>-1.2442129629629642E-8</v>
      </c>
      <c r="BX325" s="79">
        <v>0</v>
      </c>
      <c r="BY325" s="79">
        <v>0</v>
      </c>
      <c r="BZ325" s="79">
        <v>-9.9110243055555527E-10</v>
      </c>
      <c r="CA325" s="79">
        <v>-2.1339699074074038E-9</v>
      </c>
      <c r="CB325" s="79">
        <v>2.4160879629629644E-9</v>
      </c>
      <c r="CC325" s="79">
        <v>-1.0243055555555559E-9</v>
      </c>
      <c r="CD325" s="79">
        <v>2.7068865740740723E-9</v>
      </c>
      <c r="CE325" s="79">
        <v>0</v>
      </c>
      <c r="CF325" s="79">
        <v>6.0908564814814741E-10</v>
      </c>
      <c r="CG325" s="79">
        <v>-3.2949942129629638E-9</v>
      </c>
      <c r="CH325" s="79">
        <v>-3.0577256944444486E-10</v>
      </c>
      <c r="CI325" s="79">
        <v>-1.5335648148147904E-10</v>
      </c>
      <c r="CJ325" s="79">
        <v>0</v>
      </c>
      <c r="CK325" s="79">
        <v>-1.4460358796296294E-9</v>
      </c>
      <c r="CL325" s="79">
        <v>-1.4250578703703702E-10</v>
      </c>
      <c r="CM325" s="79">
        <v>0</v>
      </c>
      <c r="CN325" s="79">
        <v>0</v>
      </c>
      <c r="CO325" s="79">
        <v>-1.0583043981481485E-9</v>
      </c>
      <c r="CP325" s="79">
        <v>0</v>
      </c>
      <c r="CQ325" s="79">
        <v>9.1254340277777805E-9</v>
      </c>
      <c r="CR325" s="79">
        <v>0</v>
      </c>
      <c r="CS325" s="79">
        <v>-1.280381944444442E-10</v>
      </c>
      <c r="CT325" s="79">
        <v>3.3760127314814802E-9</v>
      </c>
      <c r="CU325" s="79">
        <v>0</v>
      </c>
      <c r="CV325" s="79">
        <v>1.5574363425925927E-9</v>
      </c>
      <c r="CW325" s="79">
        <v>-5.3732638888888839E-10</v>
      </c>
      <c r="CX325" s="79">
        <v>-1.0900607638888889E-9</v>
      </c>
      <c r="CY325" s="79">
        <v>0</v>
      </c>
      <c r="CZ325" s="79">
        <v>4.6809895833333346E-9</v>
      </c>
      <c r="DA325" s="79">
        <v>7.2366898148148136E-10</v>
      </c>
      <c r="DB325" s="79">
        <v>1.303530092592593E-9</v>
      </c>
      <c r="DC325" s="79">
        <v>0</v>
      </c>
      <c r="DD325" s="79">
        <v>-9.8379629629629629E-11</v>
      </c>
      <c r="DE325" s="79">
        <v>1.6724537037037025E-9</v>
      </c>
    </row>
    <row r="326" spans="1:109">
      <c r="A326" s="80">
        <v>42</v>
      </c>
      <c r="B326" s="186" t="s">
        <v>414</v>
      </c>
      <c r="C326" s="186">
        <v>0.68100000000000005</v>
      </c>
      <c r="D326" s="251">
        <v>42878</v>
      </c>
      <c r="E326" s="188" t="s">
        <v>16</v>
      </c>
      <c r="F326" s="85">
        <v>20</v>
      </c>
      <c r="G326" s="85"/>
      <c r="H326" s="85"/>
      <c r="I326" s="85">
        <v>3</v>
      </c>
      <c r="J326" s="79">
        <v>0.735560934</v>
      </c>
      <c r="K326" s="79">
        <v>4.070222641</v>
      </c>
      <c r="L326" s="79">
        <v>0.56289756999999996</v>
      </c>
      <c r="M326" s="79">
        <v>1.4197506782333333</v>
      </c>
      <c r="N326" s="79">
        <v>0.73820085033333205</v>
      </c>
      <c r="O326" s="79">
        <v>0</v>
      </c>
      <c r="P326" s="79">
        <v>100</v>
      </c>
      <c r="Q326" s="189">
        <v>1.1900334900117508</v>
      </c>
      <c r="R326" s="190">
        <v>0.21025976674063326</v>
      </c>
      <c r="S326" s="191">
        <v>4.1061314531923232</v>
      </c>
      <c r="T326" s="186">
        <v>-2.3337463857909947E-6</v>
      </c>
      <c r="U326" s="83">
        <v>-5.3309582817017795E-9</v>
      </c>
      <c r="V326" s="79">
        <v>-1.0726456009913266E-8</v>
      </c>
      <c r="W326" s="83">
        <v>2.2459727385377941E-6</v>
      </c>
      <c r="X326" s="79">
        <v>5.1502478314745995E-8</v>
      </c>
      <c r="Y326" s="79">
        <v>1.7825795125981005E-8</v>
      </c>
      <c r="Z326" s="79">
        <v>-3.5496695580338611E-8</v>
      </c>
      <c r="AA326" s="199">
        <v>-7.5511152416356758E-9</v>
      </c>
      <c r="AB326" s="79">
        <v>1.264973151590252E-6</v>
      </c>
      <c r="AC326" s="199">
        <v>1.0584469227591908E-8</v>
      </c>
      <c r="AD326" s="199">
        <v>5.7840251961999178E-8</v>
      </c>
      <c r="AE326" s="79">
        <v>-1.3953428335398596E-8</v>
      </c>
      <c r="AF326" s="79">
        <v>-2.5105844692275921E-9</v>
      </c>
      <c r="AG326" s="79">
        <v>-7.6543783560512228E-8</v>
      </c>
      <c r="AH326" s="199">
        <v>-3.2476249483684429E-8</v>
      </c>
      <c r="AI326" s="79">
        <v>2.8242461792647667E-7</v>
      </c>
      <c r="AJ326" s="79">
        <v>-7.3626600578273449E-8</v>
      </c>
      <c r="AK326" s="79">
        <v>-4.0492048740189963E-8</v>
      </c>
      <c r="AL326" s="79">
        <v>-7.0993391160677417E-12</v>
      </c>
      <c r="AM326" s="79">
        <v>-5.4084056175134214E-8</v>
      </c>
      <c r="AN326" s="199">
        <v>0</v>
      </c>
      <c r="AO326" s="79">
        <v>0</v>
      </c>
      <c r="AP326" s="199">
        <v>0</v>
      </c>
      <c r="AQ326" s="79">
        <v>-1.3269310202395706E-8</v>
      </c>
      <c r="AR326" s="79">
        <v>-1.667699297810823E-8</v>
      </c>
      <c r="AS326" s="79">
        <v>-2.6228831061544811E-9</v>
      </c>
      <c r="AT326" s="79">
        <v>1.2559376290788931E-8</v>
      </c>
      <c r="AU326" s="79">
        <v>1.8116222635274676E-7</v>
      </c>
      <c r="AV326" s="79">
        <v>-4.1821561338289988E-8</v>
      </c>
      <c r="AW326" s="79">
        <v>3.6142090045435801E-10</v>
      </c>
      <c r="AX326" s="79">
        <v>-1.0326311441553087E-10</v>
      </c>
      <c r="AY326" s="79">
        <v>-3.0849855431639817E-9</v>
      </c>
      <c r="AZ326" s="79">
        <v>5.8698626600578277E-8</v>
      </c>
      <c r="BA326" s="79">
        <v>-2.0459004543577031E-9</v>
      </c>
      <c r="BB326" s="79">
        <v>7.4530152829409357E-8</v>
      </c>
      <c r="BC326" s="79">
        <v>3.6129182156133832E-8</v>
      </c>
      <c r="BD326" s="79">
        <v>3.7884655101197856E-9</v>
      </c>
      <c r="BE326" s="79">
        <v>1.2004337050805493E-10</v>
      </c>
      <c r="BF326" s="79">
        <v>-2.3789239983477898E-9</v>
      </c>
      <c r="BG326" s="79">
        <v>-3.2140644361833852E-10</v>
      </c>
      <c r="BH326" s="79">
        <v>9.035522511357948E-12</v>
      </c>
      <c r="BI326" s="79">
        <v>0</v>
      </c>
      <c r="BJ326" s="79">
        <v>3.5107522717885174E-7</v>
      </c>
      <c r="BK326" s="79">
        <v>6.3248657579512654E-10</v>
      </c>
      <c r="BL326" s="79">
        <v>-2.6745146633622478E-9</v>
      </c>
      <c r="BM326" s="79">
        <v>0</v>
      </c>
      <c r="BN326" s="79">
        <v>-1.3273182569186289E-8</v>
      </c>
      <c r="BO326" s="79">
        <v>0</v>
      </c>
      <c r="BP326" s="79">
        <v>1.6599545642296568E-8</v>
      </c>
      <c r="BQ326" s="79">
        <v>0</v>
      </c>
      <c r="BR326" s="79">
        <v>1.1417028087567121E-8</v>
      </c>
      <c r="BS326" s="79">
        <v>2.2537174721189605E-9</v>
      </c>
      <c r="BT326" s="79">
        <v>0</v>
      </c>
      <c r="BU326" s="79">
        <v>1.3992152003304404E-9</v>
      </c>
      <c r="BV326" s="79">
        <v>-5.6239673688558442E-9</v>
      </c>
      <c r="BW326" s="79">
        <v>-1.1570631970260225E-8</v>
      </c>
      <c r="BX326" s="79">
        <v>-4.6339322593969407E-9</v>
      </c>
      <c r="BY326" s="79">
        <v>0</v>
      </c>
      <c r="BZ326" s="79">
        <v>0</v>
      </c>
      <c r="CA326" s="79">
        <v>0</v>
      </c>
      <c r="CB326" s="79">
        <v>0</v>
      </c>
      <c r="CC326" s="79">
        <v>-1.7632176786451872E-9</v>
      </c>
      <c r="CD326" s="79">
        <v>0</v>
      </c>
      <c r="CE326" s="79">
        <v>0</v>
      </c>
      <c r="CF326" s="79">
        <v>0</v>
      </c>
      <c r="CG326" s="79">
        <v>-4.8056071871127633E-9</v>
      </c>
      <c r="CH326" s="79">
        <v>0</v>
      </c>
      <c r="CI326" s="79">
        <v>-2.8745869475423392E-9</v>
      </c>
      <c r="CJ326" s="79">
        <v>0</v>
      </c>
      <c r="CK326" s="79">
        <v>-1.4443928128872366E-9</v>
      </c>
      <c r="CL326" s="79">
        <v>-1.253356051218505E-9</v>
      </c>
      <c r="CM326" s="79">
        <v>0</v>
      </c>
      <c r="CN326" s="79">
        <v>0</v>
      </c>
      <c r="CO326" s="79">
        <v>0</v>
      </c>
      <c r="CP326" s="79">
        <v>0</v>
      </c>
      <c r="CQ326" s="79">
        <v>-8.828996282527883E-10</v>
      </c>
      <c r="CR326" s="79">
        <v>0</v>
      </c>
      <c r="CS326" s="79">
        <v>0</v>
      </c>
      <c r="CT326" s="79">
        <v>0</v>
      </c>
      <c r="CU326" s="79">
        <v>0</v>
      </c>
      <c r="CV326" s="79">
        <v>0</v>
      </c>
      <c r="CW326" s="79">
        <v>0</v>
      </c>
      <c r="CX326" s="79">
        <v>0</v>
      </c>
      <c r="CY326" s="79">
        <v>0</v>
      </c>
      <c r="CZ326" s="79">
        <v>5.7427199504337063E-9</v>
      </c>
      <c r="DA326" s="79">
        <v>0</v>
      </c>
      <c r="DB326" s="79">
        <v>0</v>
      </c>
      <c r="DC326" s="79">
        <v>2.6563145394465097E-9</v>
      </c>
      <c r="DD326" s="79">
        <v>0</v>
      </c>
      <c r="DE326" s="79">
        <v>1.2688455183808342E-9</v>
      </c>
    </row>
    <row r="327" spans="1:109">
      <c r="A327" s="80">
        <v>28</v>
      </c>
      <c r="B327" s="186" t="s">
        <v>550</v>
      </c>
      <c r="C327" s="186">
        <v>0.69299999999999995</v>
      </c>
      <c r="D327" s="251">
        <v>42883</v>
      </c>
      <c r="E327" s="188" t="s">
        <v>16</v>
      </c>
      <c r="F327" s="85">
        <v>100</v>
      </c>
      <c r="G327" s="85"/>
      <c r="H327" s="85"/>
      <c r="I327" s="85">
        <v>9.33</v>
      </c>
      <c r="J327" s="79">
        <v>0.50788960999999999</v>
      </c>
      <c r="K327" s="79">
        <v>3.6110401109999999</v>
      </c>
      <c r="L327" s="79">
        <v>0.487160643</v>
      </c>
      <c r="M327" s="79">
        <v>1.2139974440333334</v>
      </c>
      <c r="N327" s="79">
        <v>1.5485729250000002</v>
      </c>
      <c r="O327" s="79">
        <v>5.67</v>
      </c>
      <c r="P327" s="79">
        <v>15.33</v>
      </c>
      <c r="Q327" s="189">
        <v>1.516335213474344</v>
      </c>
      <c r="R327" s="190">
        <v>0.33108211670516885</v>
      </c>
      <c r="S327" s="191">
        <v>4.6402648648648652</v>
      </c>
      <c r="T327" s="186">
        <v>-2.3124284077892334E-6</v>
      </c>
      <c r="U327" s="79">
        <v>-1.7146334478808707E-8</v>
      </c>
      <c r="V327" s="79">
        <v>-1.7898052691867382E-9</v>
      </c>
      <c r="W327" s="83">
        <v>-6.3001145475372277E-6</v>
      </c>
      <c r="X327" s="79">
        <v>-1.5177548682703276E-7</v>
      </c>
      <c r="Y327" s="79">
        <v>2.4806701030927823E-7</v>
      </c>
      <c r="Z327" s="79">
        <v>-2.1477663230240549E-7</v>
      </c>
      <c r="AA327" s="79">
        <v>4.5461053837342422E-9</v>
      </c>
      <c r="AB327" s="79">
        <v>9.5217640320733116E-6</v>
      </c>
      <c r="AC327" s="199">
        <v>2.2623138602520059E-7</v>
      </c>
      <c r="AD327" s="199">
        <v>2.7133447880870553E-7</v>
      </c>
      <c r="AE327" s="79">
        <v>1.6108247422680387E-9</v>
      </c>
      <c r="AF327" s="79">
        <v>4.4422966781214219E-7</v>
      </c>
      <c r="AG327" s="79">
        <v>0</v>
      </c>
      <c r="AH327" s="199">
        <v>-2.3267468499427278E-8</v>
      </c>
      <c r="AI327" s="79">
        <v>5.1045246277205037E-6</v>
      </c>
      <c r="AJ327" s="79">
        <v>-1.0670819014891187E-7</v>
      </c>
      <c r="AK327" s="79">
        <v>1.249284077892326E-7</v>
      </c>
      <c r="AL327" s="79">
        <v>0</v>
      </c>
      <c r="AM327" s="79">
        <v>7.8751431844214945E-9</v>
      </c>
      <c r="AN327" s="199">
        <v>3.0068728522336797E-9</v>
      </c>
      <c r="AO327" s="79">
        <v>1.3924684994272601E-9</v>
      </c>
      <c r="AP327" s="199">
        <v>1.4211053837342504E-9</v>
      </c>
      <c r="AQ327" s="79">
        <v>-8.0899198167239716E-9</v>
      </c>
      <c r="AR327" s="79">
        <v>5.6414662084765197E-7</v>
      </c>
      <c r="AS327" s="79">
        <v>-2.8499785223367698E-8</v>
      </c>
      <c r="AT327" s="79">
        <v>8.5302119129438731E-8</v>
      </c>
      <c r="AU327" s="79">
        <v>1.9601947308132876E-6</v>
      </c>
      <c r="AV327" s="79">
        <v>3.006872852233664E-8</v>
      </c>
      <c r="AW327" s="79">
        <v>1.0964347079037802E-8</v>
      </c>
      <c r="AX327" s="79">
        <v>7.4455899198167229E-8</v>
      </c>
      <c r="AY327" s="79">
        <v>-8.4193155784650646E-9</v>
      </c>
      <c r="AZ327" s="79">
        <v>2.3142182130584198E-7</v>
      </c>
      <c r="BA327" s="79">
        <v>6.1390320733104228E-8</v>
      </c>
      <c r="BB327" s="79">
        <v>1.1429696449026348E-6</v>
      </c>
      <c r="BC327" s="79">
        <v>3.9160939289805251E-7</v>
      </c>
      <c r="BD327" s="79">
        <v>-7.8751431844215422E-10</v>
      </c>
      <c r="BE327" s="79">
        <v>1.5184707903780068E-8</v>
      </c>
      <c r="BF327" s="79">
        <v>1.0917812142038944E-8</v>
      </c>
      <c r="BG327" s="79">
        <v>8.2760595647193585E-8</v>
      </c>
      <c r="BH327" s="79">
        <v>2.6596506300114541E-8</v>
      </c>
      <c r="BI327" s="79">
        <v>0</v>
      </c>
      <c r="BJ327" s="79">
        <v>4.8217353951890028E-7</v>
      </c>
      <c r="BK327" s="79">
        <v>1.8148625429553263E-8</v>
      </c>
      <c r="BL327" s="79">
        <v>1.8041237113402067E-8</v>
      </c>
      <c r="BM327" s="79">
        <v>0</v>
      </c>
      <c r="BN327" s="79">
        <v>2.287371134020619E-7</v>
      </c>
      <c r="BO327" s="79">
        <v>0</v>
      </c>
      <c r="BP327" s="79">
        <v>1.5274198167239407E-7</v>
      </c>
      <c r="BQ327" s="79">
        <v>0</v>
      </c>
      <c r="BR327" s="79">
        <v>5.763172966781223E-9</v>
      </c>
      <c r="BS327" s="79">
        <v>1.600443871706758E-8</v>
      </c>
      <c r="BT327" s="79">
        <v>0</v>
      </c>
      <c r="BU327" s="79">
        <v>-2.681128293241694E-8</v>
      </c>
      <c r="BV327" s="79">
        <v>3.8373424971363163E-9</v>
      </c>
      <c r="BW327" s="79">
        <v>6.9444444444444269E-9</v>
      </c>
      <c r="BX327" s="79">
        <v>0</v>
      </c>
      <c r="BY327" s="79">
        <v>0</v>
      </c>
      <c r="BZ327" s="79">
        <v>1.396048109965635E-9</v>
      </c>
      <c r="CA327" s="79">
        <v>7.5887743413516689E-9</v>
      </c>
      <c r="CB327" s="79">
        <v>5.637886597938144E-9</v>
      </c>
      <c r="CC327" s="79">
        <v>0</v>
      </c>
      <c r="CD327" s="79">
        <v>1.4558276059564717E-8</v>
      </c>
      <c r="CE327" s="79">
        <v>0</v>
      </c>
      <c r="CF327" s="79">
        <v>5.9457331042382618E-9</v>
      </c>
      <c r="CG327" s="79">
        <v>1.4354238258877443E-9</v>
      </c>
      <c r="CH327" s="79">
        <v>0</v>
      </c>
      <c r="CI327" s="79">
        <v>5.5269186712485678E-9</v>
      </c>
      <c r="CJ327" s="79">
        <v>9.4859679266895758E-10</v>
      </c>
      <c r="CK327" s="79">
        <v>-1.6466208476517533E-10</v>
      </c>
      <c r="CL327" s="79">
        <v>2.2121993127147732E-9</v>
      </c>
      <c r="CM327" s="79">
        <v>3.3039805269186712E-9</v>
      </c>
      <c r="CN327" s="79">
        <v>0</v>
      </c>
      <c r="CO327" s="79">
        <v>0</v>
      </c>
      <c r="CP327" s="79">
        <v>1.0205469644902631E-7</v>
      </c>
      <c r="CQ327" s="79">
        <v>0</v>
      </c>
      <c r="CR327" s="79">
        <v>9.7043241695303566E-9</v>
      </c>
      <c r="CS327" s="79">
        <v>2.3303264604811003E-9</v>
      </c>
      <c r="CT327" s="79">
        <v>7.4241122565864829E-9</v>
      </c>
      <c r="CU327" s="79">
        <v>0</v>
      </c>
      <c r="CV327" s="79">
        <v>3.9733676975945017E-9</v>
      </c>
      <c r="CW327" s="79">
        <v>1.8928980526918675E-9</v>
      </c>
      <c r="CX327" s="79">
        <v>4.431557846506301E-9</v>
      </c>
      <c r="CY327" s="79">
        <v>0</v>
      </c>
      <c r="CZ327" s="79">
        <v>2.2261597938144328E-7</v>
      </c>
      <c r="DA327" s="79">
        <v>3.2402634593356239E-8</v>
      </c>
      <c r="DB327" s="79">
        <v>4.3528064146620859E-8</v>
      </c>
      <c r="DC327" s="79">
        <v>0</v>
      </c>
      <c r="DD327" s="79">
        <v>3.2073310423825891E-9</v>
      </c>
      <c r="DE327" s="79">
        <v>-2.5773195876288604E-10</v>
      </c>
    </row>
    <row r="328" spans="1:109">
      <c r="A328" s="80">
        <v>35</v>
      </c>
      <c r="B328" s="186" t="s">
        <v>231</v>
      </c>
      <c r="C328" s="186">
        <v>0.77200000000000002</v>
      </c>
      <c r="D328" s="246">
        <v>42884</v>
      </c>
      <c r="E328" s="222" t="s">
        <v>26</v>
      </c>
      <c r="F328" s="209">
        <v>100</v>
      </c>
      <c r="G328" s="209"/>
      <c r="H328" s="209"/>
      <c r="I328" s="209">
        <v>7</v>
      </c>
      <c r="J328" s="79">
        <v>0.395451208</v>
      </c>
      <c r="K328" s="79">
        <v>5.1592340979999998</v>
      </c>
      <c r="L328" s="79">
        <v>0.190352096</v>
      </c>
      <c r="M328" s="79">
        <v>1.4891684043333333</v>
      </c>
      <c r="N328" s="79">
        <v>1.2929896496666666</v>
      </c>
      <c r="O328" s="79">
        <v>5.33</v>
      </c>
      <c r="P328" s="79">
        <v>13.67</v>
      </c>
      <c r="Q328" s="189">
        <v>1.1248527222875049</v>
      </c>
      <c r="R328" s="190">
        <v>0.15727631785466559</v>
      </c>
      <c r="S328" s="191">
        <v>4.1525066980023508</v>
      </c>
      <c r="T328" s="186">
        <v>-2.2992473467619667E-6</v>
      </c>
      <c r="U328" s="79">
        <v>-9.5029239766081856E-9</v>
      </c>
      <c r="V328" s="79">
        <v>-2.6105967078189299E-8</v>
      </c>
      <c r="W328" s="83">
        <v>-2.8156811782542836E-6</v>
      </c>
      <c r="X328" s="79">
        <v>-4.2505956248646167E-8</v>
      </c>
      <c r="Y328" s="79">
        <v>-1.9439029672947787E-8</v>
      </c>
      <c r="Z328" s="79">
        <v>-1.4802631578947323E-7</v>
      </c>
      <c r="AA328" s="79">
        <v>-3.8512562269872024E-9</v>
      </c>
      <c r="AB328" s="79">
        <v>3.2217890405024873E-6</v>
      </c>
      <c r="AC328" s="79">
        <v>6.8902967294780175E-8</v>
      </c>
      <c r="AD328" s="79">
        <v>1.9135125622698726E-7</v>
      </c>
      <c r="AE328" s="79">
        <v>-4.8732943469785619E-9</v>
      </c>
      <c r="AF328" s="79">
        <v>0</v>
      </c>
      <c r="AG328" s="79">
        <v>1.5770521983972217E-8</v>
      </c>
      <c r="AH328" s="79">
        <v>-4.4225146198830384E-8</v>
      </c>
      <c r="AI328" s="79">
        <v>5.259096816114359E-7</v>
      </c>
      <c r="AJ328" s="79">
        <v>-5.1643383149231093E-8</v>
      </c>
      <c r="AK328" s="79">
        <v>-5.0898852068442728E-8</v>
      </c>
      <c r="AL328" s="79">
        <v>0</v>
      </c>
      <c r="AM328" s="79">
        <v>-1.3997184318821738E-7</v>
      </c>
      <c r="AN328" s="199">
        <v>-9.9496426250811853E-10</v>
      </c>
      <c r="AO328" s="79">
        <v>-6.3603259692440933E-10</v>
      </c>
      <c r="AP328" s="79">
        <v>-1.0917533030106116E-8</v>
      </c>
      <c r="AQ328" s="79">
        <v>0</v>
      </c>
      <c r="AR328" s="79">
        <v>-1.093106995884773E-7</v>
      </c>
      <c r="AS328" s="79">
        <v>5.2563894303660386E-9</v>
      </c>
      <c r="AT328" s="79">
        <v>1.8234243014944768E-6</v>
      </c>
      <c r="AU328" s="79">
        <v>0</v>
      </c>
      <c r="AV328" s="79">
        <v>-7.2896361273554325E-8</v>
      </c>
      <c r="AW328" s="79">
        <v>1.7977041368854215E-9</v>
      </c>
      <c r="AX328" s="79">
        <v>-2.775070392029466E-10</v>
      </c>
      <c r="AY328" s="79">
        <v>-5.7261208576998032E-9</v>
      </c>
      <c r="AZ328" s="79">
        <v>2.0048191466320124E-7</v>
      </c>
      <c r="BA328" s="79">
        <v>-2.4231102447476748E-9</v>
      </c>
      <c r="BB328" s="79">
        <v>1.0497888239116304E-7</v>
      </c>
      <c r="BC328" s="79">
        <v>1.9134448776261639E-7</v>
      </c>
      <c r="BD328" s="79">
        <v>1.1808262941303878E-8</v>
      </c>
      <c r="BE328" s="79">
        <v>3.1473359324236523E-9</v>
      </c>
      <c r="BF328" s="79">
        <v>1.0951375351960181E-9</v>
      </c>
      <c r="BG328" s="79">
        <v>2.4772579597140994E-8</v>
      </c>
      <c r="BH328" s="79">
        <v>-2.648500108295433E-9</v>
      </c>
      <c r="BI328" s="79">
        <v>-3.6820446177171323E-10</v>
      </c>
      <c r="BJ328" s="79">
        <v>6.1308750270738568E-7</v>
      </c>
      <c r="BK328" s="79">
        <v>1.402425817630497E-9</v>
      </c>
      <c r="BL328" s="79">
        <v>1.2257688975525279E-9</v>
      </c>
      <c r="BM328" s="79">
        <v>0</v>
      </c>
      <c r="BN328" s="79">
        <v>2.8684752003465452E-8</v>
      </c>
      <c r="BO328" s="79">
        <v>0</v>
      </c>
      <c r="BP328" s="79">
        <v>4.1862952133419958E-8</v>
      </c>
      <c r="BQ328" s="79">
        <v>0</v>
      </c>
      <c r="BR328" s="79">
        <v>7.6490415854450916E-9</v>
      </c>
      <c r="BS328" s="79">
        <v>7.8209605804635061E-9</v>
      </c>
      <c r="BT328" s="79">
        <v>0</v>
      </c>
      <c r="BU328" s="79">
        <v>-1.3272958631145763E-8</v>
      </c>
      <c r="BV328" s="79">
        <v>-1.5127517868745939E-9</v>
      </c>
      <c r="BW328" s="79">
        <v>-7.0527398743773089E-9</v>
      </c>
      <c r="BX328" s="79">
        <v>0</v>
      </c>
      <c r="BY328" s="79">
        <v>0</v>
      </c>
      <c r="BZ328" s="79">
        <v>-5.3809291747888287E-10</v>
      </c>
      <c r="CA328" s="79">
        <v>4.6025557721464943E-10</v>
      </c>
      <c r="CB328" s="79">
        <v>1.5601310374702202E-9</v>
      </c>
      <c r="CC328" s="79">
        <v>-1.9290123456790251E-10</v>
      </c>
      <c r="CD328" s="79">
        <v>1.0809237600173253E-9</v>
      </c>
      <c r="CE328" s="79">
        <v>0</v>
      </c>
      <c r="CF328" s="79">
        <v>-8.2101472817847107E-10</v>
      </c>
      <c r="CG328" s="79">
        <v>-2.3418886722980291E-9</v>
      </c>
      <c r="CH328" s="79">
        <v>-2.4894411955815503E-10</v>
      </c>
      <c r="CI328" s="79">
        <v>1.6271388347411749E-9</v>
      </c>
      <c r="CJ328" s="79">
        <v>0</v>
      </c>
      <c r="CK328" s="79">
        <v>-5.4689192116092765E-10</v>
      </c>
      <c r="CL328" s="79">
        <v>7.6415962746372143E-10</v>
      </c>
      <c r="CM328" s="79">
        <v>0</v>
      </c>
      <c r="CN328" s="79">
        <v>0</v>
      </c>
      <c r="CO328" s="79">
        <v>-8.3590534979423895E-10</v>
      </c>
      <c r="CP328" s="79">
        <v>0</v>
      </c>
      <c r="CQ328" s="79">
        <v>1.1147660818713449E-9</v>
      </c>
      <c r="CR328" s="79">
        <v>0</v>
      </c>
      <c r="CS328" s="79">
        <v>6.9038336582196505E-11</v>
      </c>
      <c r="CT328" s="79">
        <v>1.1283030106129525E-9</v>
      </c>
      <c r="CU328" s="79">
        <v>0</v>
      </c>
      <c r="CV328" s="79">
        <v>1.8775720164609045E-9</v>
      </c>
      <c r="CW328" s="79">
        <v>6.3596491228070197E-10</v>
      </c>
      <c r="CX328" s="79">
        <v>2.4975633528265003E-10</v>
      </c>
      <c r="CY328" s="79">
        <v>0</v>
      </c>
      <c r="CZ328" s="79">
        <v>4.6316601689408698E-8</v>
      </c>
      <c r="DA328" s="79">
        <v>6.655431015811133E-9</v>
      </c>
      <c r="DB328" s="79">
        <v>1.0003790340047647E-8</v>
      </c>
      <c r="DC328" s="79">
        <v>0</v>
      </c>
      <c r="DD328" s="79">
        <v>9.2321854017760307E-10</v>
      </c>
      <c r="DE328" s="79">
        <v>5.6990470002165943E-10</v>
      </c>
    </row>
    <row r="329" spans="1:109" s="203" customFormat="1">
      <c r="A329" s="80">
        <v>37</v>
      </c>
      <c r="B329" s="78" t="s">
        <v>249</v>
      </c>
      <c r="C329" s="186">
        <v>0.754</v>
      </c>
      <c r="D329" s="246">
        <v>42877</v>
      </c>
      <c r="E329" s="188" t="s">
        <v>16</v>
      </c>
      <c r="F329" s="85">
        <v>100</v>
      </c>
      <c r="G329" s="85"/>
      <c r="H329" s="85"/>
      <c r="I329" s="85">
        <v>5</v>
      </c>
      <c r="J329" s="79">
        <v>0.62182103600000005</v>
      </c>
      <c r="K329" s="79">
        <v>5.5133068769999998</v>
      </c>
      <c r="L329" s="79">
        <v>0.27966383500000003</v>
      </c>
      <c r="M329" s="79">
        <v>1.6712809130666664</v>
      </c>
      <c r="N329" s="79">
        <v>1.4858198466666661</v>
      </c>
      <c r="O329" s="79">
        <v>0.33</v>
      </c>
      <c r="P329" s="79">
        <v>72</v>
      </c>
      <c r="Q329" s="189">
        <v>1.3716820211515863</v>
      </c>
      <c r="R329" s="190">
        <v>0.22455275998422169</v>
      </c>
      <c r="S329" s="191">
        <v>4.4124523697610663</v>
      </c>
      <c r="T329" s="186">
        <v>-2.2863247863247867E-6</v>
      </c>
      <c r="U329" s="83">
        <v>-8.9209401709401856E-9</v>
      </c>
      <c r="V329" s="79">
        <v>7.0779914529914568E-9</v>
      </c>
      <c r="W329" s="83">
        <v>9.3215811965811974E-6</v>
      </c>
      <c r="X329" s="79">
        <v>2.1100427350427367E-7</v>
      </c>
      <c r="Y329" s="79">
        <v>7.0819978632478633E-7</v>
      </c>
      <c r="Z329" s="79">
        <v>1.1137820512820555E-7</v>
      </c>
      <c r="AA329" s="199">
        <v>1.8509615384615398E-8</v>
      </c>
      <c r="AB329" s="79">
        <v>6.4102564102564099E-7</v>
      </c>
      <c r="AC329" s="79">
        <v>6.3568376068376144E-8</v>
      </c>
      <c r="AD329" s="79">
        <v>2.604967948717949E-7</v>
      </c>
      <c r="AE329" s="79">
        <v>-3.0448717948717918E-9</v>
      </c>
      <c r="AF329" s="79">
        <v>-5.1949786324786331E-9</v>
      </c>
      <c r="AG329" s="79">
        <v>1.8242521367521364E-7</v>
      </c>
      <c r="AH329" s="79">
        <v>-1.8910256410256461E-8</v>
      </c>
      <c r="AI329" s="79">
        <v>8.9903846153846124E-7</v>
      </c>
      <c r="AJ329" s="79">
        <v>-9.9225427350427354E-8</v>
      </c>
      <c r="AK329" s="79">
        <v>-7.8258547008546957E-8</v>
      </c>
      <c r="AL329" s="79">
        <v>-1.4690170940170942E-11</v>
      </c>
      <c r="AM329" s="79">
        <v>1.7040598290598296E-7</v>
      </c>
      <c r="AN329" s="199">
        <v>-8.6714743589743593E-8</v>
      </c>
      <c r="AO329" s="79">
        <v>7.3717948717948713E-9</v>
      </c>
      <c r="AP329" s="79">
        <v>6.5224358974358977E-9</v>
      </c>
      <c r="AQ329" s="79">
        <v>9.0518162393162408E-8</v>
      </c>
      <c r="AR329" s="79">
        <v>-1.0763888888888902E-8</v>
      </c>
      <c r="AS329" s="79">
        <v>-6.672008547008548E-9</v>
      </c>
      <c r="AT329" s="79">
        <v>4.6153846153846166E-8</v>
      </c>
      <c r="AU329" s="79">
        <v>2.0469433226495731E-6</v>
      </c>
      <c r="AV329" s="79">
        <v>4.205766559829054E-8</v>
      </c>
      <c r="AW329" s="79">
        <v>4.1117868589743544E-9</v>
      </c>
      <c r="AX329" s="79">
        <v>2.3517473290598283E-8</v>
      </c>
      <c r="AY329" s="79">
        <v>-3.8579398237179486E-9</v>
      </c>
      <c r="AZ329" s="79">
        <v>2.090131063034188E-7</v>
      </c>
      <c r="BA329" s="79">
        <v>9.3827270299145214E-9</v>
      </c>
      <c r="BB329" s="79">
        <v>3.8417887286324794E-7</v>
      </c>
      <c r="BC329" s="79">
        <v>1.9502448450854704E-7</v>
      </c>
      <c r="BD329" s="79">
        <v>1.5944068376068377E-8</v>
      </c>
      <c r="BE329" s="79">
        <v>2.5424658119658116E-9</v>
      </c>
      <c r="BF329" s="79">
        <v>-2.5714810363247823E-9</v>
      </c>
      <c r="BG329" s="79">
        <v>9.3483378739316243E-8</v>
      </c>
      <c r="BH329" s="79">
        <v>2.2490801282051225E-9</v>
      </c>
      <c r="BI329" s="79">
        <v>8.326000801282052E-9</v>
      </c>
      <c r="BJ329" s="79">
        <v>2.388477136752137E-7</v>
      </c>
      <c r="BK329" s="79">
        <v>-1.216435096153846E-9</v>
      </c>
      <c r="BL329" s="79">
        <v>-8.0027248931623949E-9</v>
      </c>
      <c r="BM329" s="79">
        <v>-2.4263193376068377E-8</v>
      </c>
      <c r="BN329" s="79">
        <v>7.0123971688034183E-8</v>
      </c>
      <c r="BO329" s="79">
        <v>0</v>
      </c>
      <c r="BP329" s="79">
        <v>7.1475643696581208E-8</v>
      </c>
      <c r="BQ329" s="79">
        <v>0</v>
      </c>
      <c r="BR329" s="79">
        <v>8.9801258012820509E-9</v>
      </c>
      <c r="BS329" s="79">
        <v>8.3486404914529913E-9</v>
      </c>
      <c r="BT329" s="79">
        <v>0</v>
      </c>
      <c r="BU329" s="79">
        <v>-5.0169471153846156E-9</v>
      </c>
      <c r="BV329" s="79">
        <v>0</v>
      </c>
      <c r="BW329" s="79">
        <v>-1.1871688034188037E-8</v>
      </c>
      <c r="BX329" s="79">
        <v>0</v>
      </c>
      <c r="BY329" s="79">
        <v>0</v>
      </c>
      <c r="BZ329" s="79">
        <v>0</v>
      </c>
      <c r="CA329" s="79">
        <v>1.2634615384615507E-9</v>
      </c>
      <c r="CB329" s="79">
        <v>1.8895724358974364E-8</v>
      </c>
      <c r="CC329" s="79">
        <v>-4.7144444444444537E-10</v>
      </c>
      <c r="CD329" s="79">
        <v>0</v>
      </c>
      <c r="CE329" s="79">
        <v>0</v>
      </c>
      <c r="CF329" s="79">
        <v>0</v>
      </c>
      <c r="CG329" s="79">
        <v>-3.0542299679487188E-9</v>
      </c>
      <c r="CH329" s="79">
        <v>0</v>
      </c>
      <c r="CI329" s="79">
        <v>0</v>
      </c>
      <c r="CJ329" s="79">
        <v>0</v>
      </c>
      <c r="CK329" s="79">
        <v>-1.895659722222208E-10</v>
      </c>
      <c r="CL329" s="79">
        <v>-3.2811992521367619E-10</v>
      </c>
      <c r="CM329" s="79">
        <v>0</v>
      </c>
      <c r="CN329" s="79">
        <v>0</v>
      </c>
      <c r="CO329" s="79">
        <v>0</v>
      </c>
      <c r="CP329" s="79">
        <v>0</v>
      </c>
      <c r="CQ329" s="79">
        <v>2.7615707799145304E-8</v>
      </c>
      <c r="CR329" s="79">
        <v>0</v>
      </c>
      <c r="CS329" s="79">
        <v>0</v>
      </c>
      <c r="CT329" s="79">
        <v>0</v>
      </c>
      <c r="CU329" s="79">
        <v>0</v>
      </c>
      <c r="CV329" s="79">
        <v>0</v>
      </c>
      <c r="CW329" s="79">
        <v>0</v>
      </c>
      <c r="CX329" s="79">
        <v>0</v>
      </c>
      <c r="CY329" s="79">
        <v>0</v>
      </c>
      <c r="CZ329" s="79">
        <v>1.8002588408119665E-8</v>
      </c>
      <c r="DA329" s="79">
        <v>0</v>
      </c>
      <c r="DB329" s="79">
        <v>0</v>
      </c>
      <c r="DC329" s="79">
        <v>0</v>
      </c>
      <c r="DD329" s="79">
        <v>0</v>
      </c>
      <c r="DE329" s="79">
        <v>3.024361645299138E-10</v>
      </c>
    </row>
    <row r="330" spans="1:109">
      <c r="A330" s="80">
        <v>9</v>
      </c>
      <c r="B330" s="186" t="s">
        <v>380</v>
      </c>
      <c r="C330" s="186">
        <v>0.75800000000000001</v>
      </c>
      <c r="D330" s="246">
        <v>42877</v>
      </c>
      <c r="E330" s="188" t="s">
        <v>16</v>
      </c>
      <c r="F330" s="85">
        <v>100</v>
      </c>
      <c r="G330" s="85"/>
      <c r="H330" s="85"/>
      <c r="I330" s="85">
        <v>23.67</v>
      </c>
      <c r="J330" s="79">
        <v>0.43434377099999999</v>
      </c>
      <c r="K330" s="79">
        <v>4.0774646309999998</v>
      </c>
      <c r="L330" s="79">
        <v>0.33836660400000002</v>
      </c>
      <c r="M330" s="79">
        <v>0.78818412143333338</v>
      </c>
      <c r="N330" s="79">
        <v>0.41399127233333261</v>
      </c>
      <c r="O330" s="79">
        <v>6.5</v>
      </c>
      <c r="P330" s="79">
        <v>11</v>
      </c>
      <c r="Q330" s="189">
        <v>1.5409983548766157</v>
      </c>
      <c r="R330" s="190">
        <v>0.30221766240772013</v>
      </c>
      <c r="S330" s="191">
        <v>6.6291704661182917</v>
      </c>
      <c r="T330" s="186">
        <v>-2.2776904262753306E-6</v>
      </c>
      <c r="U330" s="79">
        <v>5.0117924528301928E-8</v>
      </c>
      <c r="V330" s="79">
        <v>3.30188679245283E-7</v>
      </c>
      <c r="W330" s="83">
        <v>6.4203354297693921E-6</v>
      </c>
      <c r="X330" s="79">
        <v>2.7078965758211086E-8</v>
      </c>
      <c r="Y330" s="79">
        <v>2.9311888539482878E-6</v>
      </c>
      <c r="Z330" s="79">
        <v>-2.0745981830887245E-8</v>
      </c>
      <c r="AA330" s="199">
        <v>5.8307127882599659E-9</v>
      </c>
      <c r="AB330" s="79">
        <v>3.6906009783368271E-6</v>
      </c>
      <c r="AC330" s="79">
        <v>1.9282844164919641E-7</v>
      </c>
      <c r="AD330" s="79">
        <v>7.548261705101326E-7</v>
      </c>
      <c r="AE330" s="79">
        <v>4.23654786862334E-8</v>
      </c>
      <c r="AF330" s="79">
        <v>-4.2474668064290709E-9</v>
      </c>
      <c r="AG330" s="79">
        <v>9.6086652690426262E-7</v>
      </c>
      <c r="AH330" s="79">
        <v>4.3566561844863674E-8</v>
      </c>
      <c r="AI330" s="79">
        <v>6.2325296995108332E-6</v>
      </c>
      <c r="AJ330" s="79">
        <v>-1.4825733752620549E-7</v>
      </c>
      <c r="AK330" s="79">
        <v>1.4107267645003496E-7</v>
      </c>
      <c r="AL330" s="79">
        <v>4.8589273235499657E-10</v>
      </c>
      <c r="AM330" s="79">
        <v>2.3246418588399722E-6</v>
      </c>
      <c r="AN330" s="199">
        <v>-2.0920684835779179E-8</v>
      </c>
      <c r="AO330" s="79">
        <v>1.6461390635918941E-8</v>
      </c>
      <c r="AP330" s="79">
        <v>1.548087002096436E-8</v>
      </c>
      <c r="AQ330" s="79">
        <v>7.5777428371767997E-8</v>
      </c>
      <c r="AR330" s="79">
        <v>1.2609189378057302E-7</v>
      </c>
      <c r="AS330" s="79">
        <v>5.349187631027255E-8</v>
      </c>
      <c r="AT330" s="79">
        <v>1.2735849056603776E-7</v>
      </c>
      <c r="AU330" s="79">
        <v>1.161953965758211E-5</v>
      </c>
      <c r="AV330" s="79">
        <v>4.3720366002795184E-8</v>
      </c>
      <c r="AW330" s="79">
        <v>4.8096267907057993E-9</v>
      </c>
      <c r="AX330" s="79">
        <v>1.5014155310971339E-8</v>
      </c>
      <c r="AY330" s="79">
        <v>-5.2192522711390634E-9</v>
      </c>
      <c r="AZ330" s="79">
        <v>7.4642524895178198E-7</v>
      </c>
      <c r="BA330" s="79">
        <v>3.2755852550663866E-8</v>
      </c>
      <c r="BB330" s="79">
        <v>7.3270846436058689E-7</v>
      </c>
      <c r="BC330" s="79">
        <v>2.9524499912648507E-7</v>
      </c>
      <c r="BD330" s="79">
        <v>1.7689782931516425E-8</v>
      </c>
      <c r="BE330" s="79">
        <v>5.3686039046121633E-9</v>
      </c>
      <c r="BF330" s="79">
        <v>6.4074104647099936E-9</v>
      </c>
      <c r="BG330" s="79">
        <v>7.1012292540181698E-8</v>
      </c>
      <c r="BH330" s="79">
        <v>9.8257084206848336E-9</v>
      </c>
      <c r="BI330" s="79">
        <v>1.1858967286862335E-8</v>
      </c>
      <c r="BJ330" s="79">
        <v>4.5319525244584211E-6</v>
      </c>
      <c r="BK330" s="79">
        <v>1.7870538522012572E-8</v>
      </c>
      <c r="BL330" s="79">
        <v>1.2272637141858842E-8</v>
      </c>
      <c r="BM330" s="79">
        <v>-1.9450090408805034E-8</v>
      </c>
      <c r="BN330" s="79">
        <v>1.0171013495807129E-7</v>
      </c>
      <c r="BO330" s="79">
        <v>0</v>
      </c>
      <c r="BP330" s="79">
        <v>8.5243846086652704E-8</v>
      </c>
      <c r="BQ330" s="79">
        <v>0</v>
      </c>
      <c r="BR330" s="79">
        <v>1.6590190426275332E-8</v>
      </c>
      <c r="BS330" s="79">
        <v>4.1671444793850461E-8</v>
      </c>
      <c r="BT330" s="79">
        <v>0</v>
      </c>
      <c r="BU330" s="79">
        <v>-3.5172405660377379E-9</v>
      </c>
      <c r="BV330" s="79">
        <v>0</v>
      </c>
      <c r="BW330" s="79">
        <v>-7.8249497728860894E-9</v>
      </c>
      <c r="BX330" s="79">
        <v>0</v>
      </c>
      <c r="BY330" s="79">
        <v>0</v>
      </c>
      <c r="BZ330" s="79">
        <v>0</v>
      </c>
      <c r="CA330" s="79">
        <v>-3.150746855345874E-10</v>
      </c>
      <c r="CB330" s="79">
        <v>1.6878052498252971E-8</v>
      </c>
      <c r="CC330" s="79">
        <v>1.3660150244584203E-9</v>
      </c>
      <c r="CD330" s="79">
        <v>0</v>
      </c>
      <c r="CE330" s="79">
        <v>0</v>
      </c>
      <c r="CF330" s="79">
        <v>0</v>
      </c>
      <c r="CG330" s="79">
        <v>-9.5545488294898602E-10</v>
      </c>
      <c r="CH330" s="79">
        <v>0</v>
      </c>
      <c r="CI330" s="79">
        <v>0</v>
      </c>
      <c r="CJ330" s="79">
        <v>0</v>
      </c>
      <c r="CK330" s="79">
        <v>-9.2662910552060114E-11</v>
      </c>
      <c r="CL330" s="79">
        <v>-1.675797082459819E-10</v>
      </c>
      <c r="CM330" s="79">
        <v>0</v>
      </c>
      <c r="CN330" s="79">
        <v>0</v>
      </c>
      <c r="CO330" s="79">
        <v>0</v>
      </c>
      <c r="CP330" s="79">
        <v>0</v>
      </c>
      <c r="CQ330" s="79">
        <v>1.2267552410901469E-8</v>
      </c>
      <c r="CR330" s="79">
        <v>0</v>
      </c>
      <c r="CS330" s="79">
        <v>0</v>
      </c>
      <c r="CT330" s="79">
        <v>0</v>
      </c>
      <c r="CU330" s="79">
        <v>0</v>
      </c>
      <c r="CV330" s="79">
        <v>0</v>
      </c>
      <c r="CW330" s="79">
        <v>0</v>
      </c>
      <c r="CX330" s="79">
        <v>0</v>
      </c>
      <c r="CY330" s="79">
        <v>0</v>
      </c>
      <c r="CZ330" s="79">
        <v>2.7771470999301187E-8</v>
      </c>
      <c r="DA330" s="79">
        <v>0</v>
      </c>
      <c r="DB330" s="79">
        <v>0</v>
      </c>
      <c r="DC330" s="79">
        <v>0</v>
      </c>
      <c r="DD330" s="79">
        <v>0</v>
      </c>
      <c r="DE330" s="79">
        <v>5.8532734975541765E-10</v>
      </c>
    </row>
    <row r="331" spans="1:109">
      <c r="A331" s="80">
        <v>15</v>
      </c>
      <c r="B331" s="186" t="s">
        <v>124</v>
      </c>
      <c r="C331" s="186">
        <v>0.75600000000000001</v>
      </c>
      <c r="D331" s="246">
        <v>42884</v>
      </c>
      <c r="E331" s="188" t="s">
        <v>16</v>
      </c>
      <c r="F331" s="85">
        <v>90</v>
      </c>
      <c r="G331" s="85"/>
      <c r="H331" s="85"/>
      <c r="I331" s="85">
        <v>5</v>
      </c>
      <c r="J331" s="79">
        <v>0.20167759800000001</v>
      </c>
      <c r="K331" s="79">
        <v>13.3763817</v>
      </c>
      <c r="L331" s="79">
        <v>0.71789935000000005</v>
      </c>
      <c r="M331" s="79">
        <v>1.2853366516</v>
      </c>
      <c r="N331" s="79">
        <v>1.1900617306666668</v>
      </c>
      <c r="O331" s="79">
        <v>0.33</v>
      </c>
      <c r="P331" s="79">
        <v>73</v>
      </c>
      <c r="Q331" s="189">
        <v>2.0408888758323545</v>
      </c>
      <c r="R331" s="190">
        <v>0.4671212365995997</v>
      </c>
      <c r="S331" s="191">
        <v>6.3714441833137485</v>
      </c>
      <c r="T331" s="186">
        <v>-2.2683636814845783E-6</v>
      </c>
      <c r="U331" s="79">
        <v>7.9483050445930892E-9</v>
      </c>
      <c r="V331" s="79">
        <v>-3.1560964534559643E-8</v>
      </c>
      <c r="W331" s="83">
        <v>-2.038688632943144E-6</v>
      </c>
      <c r="X331" s="79">
        <v>-3.1225484113712379E-8</v>
      </c>
      <c r="Y331" s="79">
        <v>-1.2722449321813455E-8</v>
      </c>
      <c r="Z331" s="79">
        <v>-1.0890210165830547E-7</v>
      </c>
      <c r="AA331" s="79">
        <v>-9.2128081335934586E-9</v>
      </c>
      <c r="AB331" s="79">
        <v>5.7031669360832398E-6</v>
      </c>
      <c r="AC331" s="79">
        <v>1.0064412237551095E-7</v>
      </c>
      <c r="AD331" s="79">
        <v>2.865002684875511E-7</v>
      </c>
      <c r="AE331" s="79">
        <v>7.8192741313638054E-9</v>
      </c>
      <c r="AF331" s="79">
        <v>0</v>
      </c>
      <c r="AG331" s="79">
        <v>-9.5482885312151624E-9</v>
      </c>
      <c r="AH331" s="79">
        <v>-2.8128741894277219E-8</v>
      </c>
      <c r="AI331" s="79">
        <v>9.6592551305276851E-7</v>
      </c>
      <c r="AJ331" s="79">
        <v>-6.2709030100334453E-8</v>
      </c>
      <c r="AK331" s="79">
        <v>5.9354226124117431E-9</v>
      </c>
      <c r="AL331" s="79">
        <v>0</v>
      </c>
      <c r="AM331" s="79">
        <v>-1.0322474089557786E-7</v>
      </c>
      <c r="AN331" s="199">
        <v>-4.7999505295429207E-10</v>
      </c>
      <c r="AO331" s="79">
        <v>-3.7986705685618731E-10</v>
      </c>
      <c r="AP331" s="79">
        <v>0</v>
      </c>
      <c r="AQ331" s="79">
        <v>-9.3934514121144556E-9</v>
      </c>
      <c r="AR331" s="79">
        <v>-1.8242392335562988E-7</v>
      </c>
      <c r="AS331" s="79">
        <v>3.3006110878855447E-9</v>
      </c>
      <c r="AT331" s="79">
        <v>0</v>
      </c>
      <c r="AU331" s="79">
        <v>1.2944382508825716E-6</v>
      </c>
      <c r="AV331" s="79">
        <v>-7.6128246423262732E-8</v>
      </c>
      <c r="AW331" s="79">
        <v>-4.9805936454849494E-10</v>
      </c>
      <c r="AX331" s="79">
        <v>6.6321896135265697E-9</v>
      </c>
      <c r="AY331" s="79">
        <v>-6.5496098104793746E-9</v>
      </c>
      <c r="AZ331" s="79">
        <v>2.4650068120587138E-7</v>
      </c>
      <c r="BA331" s="79">
        <v>5.3599446767001116E-9</v>
      </c>
      <c r="BB331" s="79">
        <v>-2.2097836408398367E-7</v>
      </c>
      <c r="BC331" s="79">
        <v>4.1315702550167224E-8</v>
      </c>
      <c r="BD331" s="79">
        <v>4.621887774061687E-9</v>
      </c>
      <c r="BE331" s="79">
        <v>-4.0257648179115571E-10</v>
      </c>
      <c r="BF331" s="79">
        <v>-3.1096453223708665E-9</v>
      </c>
      <c r="BG331" s="79">
        <v>9.7495767837235228E-9</v>
      </c>
      <c r="BH331" s="79">
        <v>-4.3509228214418431E-9</v>
      </c>
      <c r="BI331" s="79">
        <v>-3.8709285581568189E-11</v>
      </c>
      <c r="BJ331" s="79">
        <v>1.0009445064567076E-6</v>
      </c>
      <c r="BK331" s="79">
        <v>3.5767372723894463E-9</v>
      </c>
      <c r="BL331" s="79">
        <v>3.8477022250092898E-9</v>
      </c>
      <c r="BM331" s="79">
        <v>0</v>
      </c>
      <c r="BN331" s="79">
        <v>4.89543334262356E-9</v>
      </c>
      <c r="BO331" s="79">
        <v>0</v>
      </c>
      <c r="BP331" s="79">
        <v>1.0797307901337794E-8</v>
      </c>
      <c r="BQ331" s="79">
        <v>0</v>
      </c>
      <c r="BR331" s="79">
        <v>3.6077046869193609E-9</v>
      </c>
      <c r="BS331" s="79">
        <v>4.3018910720921589E-9</v>
      </c>
      <c r="BT331" s="79">
        <v>0</v>
      </c>
      <c r="BU331" s="79">
        <v>-1.6438539994425863E-8</v>
      </c>
      <c r="BV331" s="79">
        <v>-3.7935091508732813E-10</v>
      </c>
      <c r="BW331" s="79">
        <v>-6.9934761937941285E-9</v>
      </c>
      <c r="BX331" s="79">
        <v>0</v>
      </c>
      <c r="BY331" s="79">
        <v>0</v>
      </c>
      <c r="BZ331" s="79">
        <v>0</v>
      </c>
      <c r="CA331" s="79">
        <v>1.0322473058342624E-10</v>
      </c>
      <c r="CB331" s="79">
        <v>-2.4232007850241547E-9</v>
      </c>
      <c r="CC331" s="79">
        <v>-3.30319165737644E-10</v>
      </c>
      <c r="CD331" s="79">
        <v>-5.0838185154217767E-10</v>
      </c>
      <c r="CE331" s="79">
        <v>0</v>
      </c>
      <c r="CF331" s="79">
        <v>-4.6193071813452251E-10</v>
      </c>
      <c r="CG331" s="79">
        <v>-2.7690036696395394E-9</v>
      </c>
      <c r="CH331" s="79">
        <v>-5.4941369379412865E-10</v>
      </c>
      <c r="CI331" s="79">
        <v>-2.0954622352285395E-9</v>
      </c>
      <c r="CJ331" s="79">
        <v>0</v>
      </c>
      <c r="CK331" s="79">
        <v>-1.4477269834633964E-9</v>
      </c>
      <c r="CL331" s="79">
        <v>5.0322061965811976E-10</v>
      </c>
      <c r="CM331" s="79">
        <v>0</v>
      </c>
      <c r="CN331" s="79">
        <v>0</v>
      </c>
      <c r="CO331" s="79">
        <v>-9.4192577108881458E-10</v>
      </c>
      <c r="CP331" s="79">
        <v>0</v>
      </c>
      <c r="CQ331" s="79">
        <v>4.7715636380527685E-9</v>
      </c>
      <c r="CR331" s="79">
        <v>0</v>
      </c>
      <c r="CS331" s="79">
        <v>-1.7806268580453364E-10</v>
      </c>
      <c r="CT331" s="79">
        <v>9.4966761891490141E-10</v>
      </c>
      <c r="CU331" s="79">
        <v>0</v>
      </c>
      <c r="CV331" s="79">
        <v>6.136710795243403E-10</v>
      </c>
      <c r="CW331" s="79">
        <v>-1.5354679951690821E-10</v>
      </c>
      <c r="CX331" s="79">
        <v>-1.8915932738758827E-10</v>
      </c>
      <c r="CY331" s="79">
        <v>0</v>
      </c>
      <c r="CZ331" s="79">
        <v>5.7780048773690081E-9</v>
      </c>
      <c r="DA331" s="79">
        <v>1.3148251347082869E-9</v>
      </c>
      <c r="DB331" s="79">
        <v>1.7341756549609811E-9</v>
      </c>
      <c r="DC331" s="79">
        <v>0</v>
      </c>
      <c r="DD331" s="79">
        <v>2.3741689892233373E-10</v>
      </c>
      <c r="DE331" s="79">
        <v>4.7225318190263845E-10</v>
      </c>
    </row>
    <row r="332" spans="1:109">
      <c r="A332" s="80">
        <v>39</v>
      </c>
      <c r="B332" s="74" t="s">
        <v>201</v>
      </c>
      <c r="C332" s="186">
        <v>0.75600000000000001</v>
      </c>
      <c r="D332" s="246">
        <v>42877</v>
      </c>
      <c r="E332" s="188" t="s">
        <v>16</v>
      </c>
      <c r="F332" s="207">
        <v>100</v>
      </c>
      <c r="G332" s="207"/>
      <c r="H332" s="207"/>
      <c r="I332" s="207">
        <v>9.33</v>
      </c>
      <c r="J332" s="79">
        <v>1.008757474</v>
      </c>
      <c r="K332" s="79">
        <v>5.5963543419999997</v>
      </c>
      <c r="L332" s="79">
        <v>0.40904669500000002</v>
      </c>
      <c r="M332" s="79">
        <v>1.1106903432333333</v>
      </c>
      <c r="N332" s="79">
        <v>1.6827216473333333</v>
      </c>
      <c r="O332" s="79">
        <v>0.33</v>
      </c>
      <c r="P332" s="79">
        <v>73</v>
      </c>
      <c r="Q332" s="189">
        <v>1.2682092440266353</v>
      </c>
      <c r="R332" s="190">
        <v>0.25913938257472718</v>
      </c>
      <c r="S332" s="191">
        <v>4.2324476302389344</v>
      </c>
      <c r="T332" s="186">
        <v>-2.2472394755003445E-6</v>
      </c>
      <c r="U332" s="79">
        <v>1.7727743271221554E-8</v>
      </c>
      <c r="V332" s="79">
        <v>1.6448125143777322E-7</v>
      </c>
      <c r="W332" s="83">
        <v>4.4427191166321603E-6</v>
      </c>
      <c r="X332" s="79">
        <v>8.8423050379572212E-8</v>
      </c>
      <c r="Y332" s="79">
        <v>-1.5671727628249352E-8</v>
      </c>
      <c r="Z332" s="79">
        <v>-4.1551644812514389E-8</v>
      </c>
      <c r="AA332" s="79">
        <v>-2.2141706924315611E-9</v>
      </c>
      <c r="AB332" s="79">
        <v>2.7461467678858984E-6</v>
      </c>
      <c r="AC332" s="79">
        <v>5.7439038417299294E-7</v>
      </c>
      <c r="AD332" s="79">
        <v>2.4910139176443523E-6</v>
      </c>
      <c r="AE332" s="79">
        <v>1.1930641821946174E-7</v>
      </c>
      <c r="AF332" s="79">
        <v>-2.7456579250057514E-9</v>
      </c>
      <c r="AG332" s="79">
        <v>9.4246031746031754E-7</v>
      </c>
      <c r="AH332" s="79">
        <v>5.9020588911893262E-8</v>
      </c>
      <c r="AI332" s="79">
        <v>1.3607085346215782E-5</v>
      </c>
      <c r="AJ332" s="79">
        <v>-1.5860075914423738E-7</v>
      </c>
      <c r="AK332" s="79">
        <v>3.528295376121464E-7</v>
      </c>
      <c r="AL332" s="79">
        <v>1.6148205659075224E-8</v>
      </c>
      <c r="AM332" s="79">
        <v>-6.096158270071312E-8</v>
      </c>
      <c r="AN332" s="199">
        <v>-4.9278237865194385E-8</v>
      </c>
      <c r="AO332" s="79">
        <v>6.9458822176213486E-9</v>
      </c>
      <c r="AP332" s="79">
        <v>6.2916954221302055E-9</v>
      </c>
      <c r="AQ332" s="79">
        <v>4.667011732229124E-8</v>
      </c>
      <c r="AR332" s="79">
        <v>3.6684782608695649E-7</v>
      </c>
      <c r="AS332" s="79">
        <v>2.4930268000920171E-7</v>
      </c>
      <c r="AT332" s="79">
        <v>3.9193696802392457E-7</v>
      </c>
      <c r="AU332" s="79">
        <v>8.4603009259259239E-6</v>
      </c>
      <c r="AV332" s="79">
        <v>5.8024643432251836E-9</v>
      </c>
      <c r="AW332" s="79">
        <v>1.4015619967793884E-8</v>
      </c>
      <c r="AX332" s="79">
        <v>3.4578217736369906E-8</v>
      </c>
      <c r="AY332" s="79">
        <v>-3.4362778927996316E-9</v>
      </c>
      <c r="AZ332" s="79">
        <v>3.168803053830227E-6</v>
      </c>
      <c r="BA332" s="79">
        <v>7.071194501955372E-8</v>
      </c>
      <c r="BB332" s="79">
        <v>1.2895431188175755E-6</v>
      </c>
      <c r="BC332" s="79">
        <v>4.9633088911893258E-7</v>
      </c>
      <c r="BD332" s="79">
        <v>2.9320041120312858E-8</v>
      </c>
      <c r="BE332" s="79">
        <v>8.3174153151598824E-9</v>
      </c>
      <c r="BF332" s="79">
        <v>2.0372515527950313E-8</v>
      </c>
      <c r="BG332" s="79">
        <v>1.7698050235794801E-7</v>
      </c>
      <c r="BH332" s="79">
        <v>2.7431413906142167E-8</v>
      </c>
      <c r="BI332" s="79">
        <v>2.4106320450885664E-8</v>
      </c>
      <c r="BJ332" s="79">
        <v>1.6244673050379575E-5</v>
      </c>
      <c r="BK332" s="79">
        <v>8.7063540947780082E-8</v>
      </c>
      <c r="BL332" s="79">
        <v>8.314422158960202E-8</v>
      </c>
      <c r="BM332" s="79">
        <v>-5.7210990338164244E-9</v>
      </c>
      <c r="BN332" s="79">
        <v>1.7859736599953993E-7</v>
      </c>
      <c r="BO332" s="79">
        <v>0</v>
      </c>
      <c r="BP332" s="79">
        <v>1.3781877731769036E-7</v>
      </c>
      <c r="BQ332" s="79">
        <v>0</v>
      </c>
      <c r="BR332" s="79">
        <v>2.6581261502185415E-8</v>
      </c>
      <c r="BS332" s="79">
        <v>8.9162373475960417E-8</v>
      </c>
      <c r="BT332" s="79">
        <v>0</v>
      </c>
      <c r="BU332" s="79">
        <v>4.8147443639291539E-10</v>
      </c>
      <c r="BV332" s="79">
        <v>0</v>
      </c>
      <c r="BW332" s="79">
        <v>1.1886306648263171E-8</v>
      </c>
      <c r="BX332" s="79">
        <v>0</v>
      </c>
      <c r="BY332" s="79">
        <v>0</v>
      </c>
      <c r="BZ332" s="79">
        <v>0</v>
      </c>
      <c r="CA332" s="79">
        <v>-2.6242092247526532E-10</v>
      </c>
      <c r="CB332" s="79">
        <v>1.0245926501035198E-8</v>
      </c>
      <c r="CC332" s="79">
        <v>-2.8440059236255001E-10</v>
      </c>
      <c r="CD332" s="79">
        <v>0</v>
      </c>
      <c r="CE332" s="79">
        <v>0</v>
      </c>
      <c r="CF332" s="79">
        <v>0</v>
      </c>
      <c r="CG332" s="79">
        <v>-5.1889837819185583E-10</v>
      </c>
      <c r="CH332" s="79">
        <v>0</v>
      </c>
      <c r="CI332" s="79">
        <v>0</v>
      </c>
      <c r="CJ332" s="79">
        <v>0</v>
      </c>
      <c r="CK332" s="79">
        <v>6.7095079940188637E-10</v>
      </c>
      <c r="CL332" s="79">
        <v>-6.9026009316770247E-10</v>
      </c>
      <c r="CM332" s="79">
        <v>0</v>
      </c>
      <c r="CN332" s="79">
        <v>0</v>
      </c>
      <c r="CO332" s="79">
        <v>0</v>
      </c>
      <c r="CP332" s="79">
        <v>0</v>
      </c>
      <c r="CQ332" s="79">
        <v>7.0365385610766052E-8</v>
      </c>
      <c r="CR332" s="79">
        <v>0</v>
      </c>
      <c r="CS332" s="79">
        <v>0</v>
      </c>
      <c r="CT332" s="79">
        <v>0</v>
      </c>
      <c r="CU332" s="79">
        <v>0</v>
      </c>
      <c r="CV332" s="79">
        <v>0</v>
      </c>
      <c r="CW332" s="79">
        <v>0</v>
      </c>
      <c r="CX332" s="79">
        <v>0</v>
      </c>
      <c r="CY332" s="79">
        <v>0</v>
      </c>
      <c r="CZ332" s="79">
        <v>3.8500562169312166E-8</v>
      </c>
      <c r="DA332" s="79">
        <v>0</v>
      </c>
      <c r="DB332" s="79">
        <v>0</v>
      </c>
      <c r="DC332" s="79">
        <v>0</v>
      </c>
      <c r="DD332" s="79">
        <v>0</v>
      </c>
      <c r="DE332" s="79">
        <v>1.9105456349206369E-9</v>
      </c>
    </row>
    <row r="333" spans="1:109">
      <c r="A333" s="80">
        <v>7</v>
      </c>
      <c r="B333" s="186" t="s">
        <v>702</v>
      </c>
      <c r="C333" s="186">
        <v>0.63300000000000001</v>
      </c>
      <c r="D333" s="246">
        <v>42884</v>
      </c>
      <c r="E333" s="188" t="s">
        <v>16</v>
      </c>
      <c r="F333" s="85">
        <v>80</v>
      </c>
      <c r="G333" s="85"/>
      <c r="H333" s="85"/>
      <c r="I333" s="85">
        <v>9.67</v>
      </c>
      <c r="J333" s="79">
        <v>0.74852009500000005</v>
      </c>
      <c r="K333" s="79">
        <v>5.3646779220000003</v>
      </c>
      <c r="L333" s="79">
        <v>0.35356085900000001</v>
      </c>
      <c r="M333" s="79">
        <v>1.4335665118666665</v>
      </c>
      <c r="N333" s="79">
        <v>0.83341442366666563</v>
      </c>
      <c r="O333" s="79">
        <v>0.67</v>
      </c>
      <c r="P333" s="79">
        <v>69</v>
      </c>
      <c r="Q333" s="189">
        <v>1.1246541323932628</v>
      </c>
      <c r="R333" s="190">
        <v>0.19460895524861191</v>
      </c>
      <c r="S333" s="191">
        <v>3.438049353701528</v>
      </c>
      <c r="T333" s="186">
        <v>-2.2444227853584593E-6</v>
      </c>
      <c r="U333" s="79">
        <v>-1.5614847303443805E-8</v>
      </c>
      <c r="V333" s="79">
        <v>-9.9631795538228315E-9</v>
      </c>
      <c r="W333" s="83">
        <v>-3.1405674680528542E-6</v>
      </c>
      <c r="X333" s="79">
        <v>-5.5298353909465072E-8</v>
      </c>
      <c r="Y333" s="79">
        <v>1.9730073640892351E-8</v>
      </c>
      <c r="Z333" s="79">
        <v>-1.2426900584795331E-7</v>
      </c>
      <c r="AA333" s="79">
        <v>-1.0389592809183434E-8</v>
      </c>
      <c r="AB333" s="79">
        <v>4.5822503790340006E-6</v>
      </c>
      <c r="AC333" s="79">
        <v>1.3306800952999777E-7</v>
      </c>
      <c r="AD333" s="79">
        <v>2.9832006714316669E-7</v>
      </c>
      <c r="AE333" s="79">
        <v>1.7503248862897978E-8</v>
      </c>
      <c r="AF333" s="79">
        <v>0</v>
      </c>
      <c r="AG333" s="79">
        <v>1.0470814381633093E-7</v>
      </c>
      <c r="AH333" s="79">
        <v>-1.6873781676413244E-8</v>
      </c>
      <c r="AI333" s="79">
        <v>2.8204191033138406E-7</v>
      </c>
      <c r="AJ333" s="79">
        <v>-4.2302902317522205E-8</v>
      </c>
      <c r="AK333" s="79">
        <v>-4.419807234134721E-8</v>
      </c>
      <c r="AL333" s="79">
        <v>0</v>
      </c>
      <c r="AM333" s="79">
        <v>-9.2863331167424743E-8</v>
      </c>
      <c r="AN333" s="199">
        <v>9.0968161143599862E-10</v>
      </c>
      <c r="AO333" s="79">
        <v>1.4531893004115224E-9</v>
      </c>
      <c r="AP333" s="79">
        <v>-6.8361490145114651E-10</v>
      </c>
      <c r="AQ333" s="79">
        <v>0</v>
      </c>
      <c r="AR333" s="79">
        <v>-5.8141108945202437E-8</v>
      </c>
      <c r="AS333" s="79">
        <v>-2.5043318171972637E-11</v>
      </c>
      <c r="AT333" s="79">
        <v>1.9655620532813511E-6</v>
      </c>
      <c r="AU333" s="79">
        <v>0</v>
      </c>
      <c r="AV333" s="79">
        <v>-6.4368096166341748E-8</v>
      </c>
      <c r="AW333" s="79">
        <v>-1.0267760450509007E-9</v>
      </c>
      <c r="AX333" s="79">
        <v>3.749052414988088E-8</v>
      </c>
      <c r="AY333" s="79">
        <v>4.7534925276153349E-8</v>
      </c>
      <c r="AZ333" s="79">
        <v>1.4054039419536493E-7</v>
      </c>
      <c r="BA333" s="79">
        <v>2.0400151613601909E-8</v>
      </c>
      <c r="BB333" s="79">
        <v>-1.2914230019493175E-7</v>
      </c>
      <c r="BC333" s="79">
        <v>4.3135423435131044E-8</v>
      </c>
      <c r="BD333" s="79">
        <v>3.9094650205761316E-9</v>
      </c>
      <c r="BE333" s="79">
        <v>2.2498375568550982E-9</v>
      </c>
      <c r="BF333" s="79">
        <v>8.1898418886722974E-11</v>
      </c>
      <c r="BG333" s="79">
        <v>4.0610786224821301E-8</v>
      </c>
      <c r="BH333" s="79">
        <v>-1.7266352609919919E-9</v>
      </c>
      <c r="BI333" s="79">
        <v>-5.4486138184968676E-10</v>
      </c>
      <c r="BJ333" s="79">
        <v>1.4600254494260338E-7</v>
      </c>
      <c r="BK333" s="79">
        <v>5.7193523933290022E-10</v>
      </c>
      <c r="BL333" s="79">
        <v>8.0747779943686486E-10</v>
      </c>
      <c r="BM333" s="79">
        <v>0</v>
      </c>
      <c r="BN333" s="79">
        <v>8.4199696772796189E-9</v>
      </c>
      <c r="BO333" s="79">
        <v>0</v>
      </c>
      <c r="BP333" s="79">
        <v>1.120180853367988E-8</v>
      </c>
      <c r="BQ333" s="79">
        <v>0</v>
      </c>
      <c r="BR333" s="79">
        <v>4.1037199480181902E-9</v>
      </c>
      <c r="BS333" s="79">
        <v>2.3161685076889755E-8</v>
      </c>
      <c r="BT333" s="79">
        <v>0</v>
      </c>
      <c r="BU333" s="79">
        <v>-1.1364251678579165E-8</v>
      </c>
      <c r="BV333" s="79">
        <v>-1.5655458089668613E-9</v>
      </c>
      <c r="BW333" s="79">
        <v>1.1100281568117773E-9</v>
      </c>
      <c r="BX333" s="79">
        <v>0</v>
      </c>
      <c r="BY333" s="79">
        <v>0</v>
      </c>
      <c r="BZ333" s="79">
        <v>-2.5990903183885709E-10</v>
      </c>
      <c r="CA333" s="79">
        <v>1.475525232835174E-9</v>
      </c>
      <c r="CB333" s="79">
        <v>-8.3996642841672064E-10</v>
      </c>
      <c r="CC333" s="79">
        <v>-1.0335445094217033E-9</v>
      </c>
      <c r="CD333" s="79">
        <v>-7.2016460905349753E-10</v>
      </c>
      <c r="CE333" s="79">
        <v>0</v>
      </c>
      <c r="CF333" s="79">
        <v>1.1587611002815679E-9</v>
      </c>
      <c r="CG333" s="79">
        <v>-2.4271713233701531E-9</v>
      </c>
      <c r="CH333" s="79">
        <v>-3.9392462638076668E-10</v>
      </c>
      <c r="CI333" s="79">
        <v>3.6414338314923154E-10</v>
      </c>
      <c r="CJ333" s="79">
        <v>0</v>
      </c>
      <c r="CK333" s="79">
        <v>-1.2657028373402633E-9</v>
      </c>
      <c r="CL333" s="79">
        <v>1.2108782759367549E-9</v>
      </c>
      <c r="CM333" s="79">
        <v>0</v>
      </c>
      <c r="CN333" s="79">
        <v>0</v>
      </c>
      <c r="CO333" s="79">
        <v>1.7936430582629466E-10</v>
      </c>
      <c r="CP333" s="79">
        <v>0</v>
      </c>
      <c r="CQ333" s="79">
        <v>1.9594704353476278E-8</v>
      </c>
      <c r="CR333" s="79">
        <v>0</v>
      </c>
      <c r="CS333" s="79">
        <v>2.5787849252761563E-10</v>
      </c>
      <c r="CT333" s="79">
        <v>1.1303335499241931E-9</v>
      </c>
      <c r="CU333" s="79">
        <v>0</v>
      </c>
      <c r="CV333" s="79">
        <v>-1.8301927658652772E-10</v>
      </c>
      <c r="CW333" s="79">
        <v>1.090399610136455E-10</v>
      </c>
      <c r="CX333" s="79">
        <v>4.0001624431448979E-10</v>
      </c>
      <c r="CY333" s="79">
        <v>0</v>
      </c>
      <c r="CZ333" s="79">
        <v>3.929093567251463E-9</v>
      </c>
      <c r="DA333" s="79">
        <v>5.3579163959280942E-10</v>
      </c>
      <c r="DB333" s="79">
        <v>7.6686701321204249E-10</v>
      </c>
      <c r="DC333" s="79">
        <v>0</v>
      </c>
      <c r="DD333" s="79">
        <v>1.6176629846220399E-10</v>
      </c>
      <c r="DE333" s="79">
        <v>-4.1084578730777541E-10</v>
      </c>
    </row>
    <row r="334" spans="1:109">
      <c r="A334" s="80">
        <v>44</v>
      </c>
      <c r="B334" s="186" t="s">
        <v>170</v>
      </c>
      <c r="C334" s="186">
        <v>0.72699999999999998</v>
      </c>
      <c r="D334" s="251">
        <v>42882</v>
      </c>
      <c r="E334" s="188" t="s">
        <v>16</v>
      </c>
      <c r="F334" s="85">
        <v>60</v>
      </c>
      <c r="G334" s="85"/>
      <c r="H334" s="85"/>
      <c r="I334" s="85">
        <v>1.6666666666666667</v>
      </c>
      <c r="J334" s="79">
        <v>0.89781963899999995</v>
      </c>
      <c r="K334" s="79">
        <v>10.28876034</v>
      </c>
      <c r="L334" s="79">
        <v>0.110055898</v>
      </c>
      <c r="M334" s="79">
        <v>1.2481267235000002</v>
      </c>
      <c r="N334" s="79">
        <v>0.59724868633333272</v>
      </c>
      <c r="O334" s="79">
        <v>8</v>
      </c>
      <c r="P334" s="79">
        <v>13.33</v>
      </c>
      <c r="Q334" s="189">
        <v>1.3087430082256171</v>
      </c>
      <c r="R334" s="190">
        <v>0.28835917100363023</v>
      </c>
      <c r="S334" s="191">
        <v>4.3140503721112413</v>
      </c>
      <c r="T334" s="186">
        <v>-2.2440562833575933E-6</v>
      </c>
      <c r="U334" s="83">
        <v>1.1098981077147032E-8</v>
      </c>
      <c r="V334" s="79">
        <v>1.2554585152838445E-8</v>
      </c>
      <c r="W334" s="83">
        <v>-3.0325084910237747E-6</v>
      </c>
      <c r="X334" s="79">
        <v>-5.8527413876758848E-8</v>
      </c>
      <c r="Y334" s="79">
        <v>7.7025715672004295E-9</v>
      </c>
      <c r="Z334" s="79">
        <v>-1.3585638039786524E-7</v>
      </c>
      <c r="AA334" s="199">
        <v>8.4606986899563022E-9</v>
      </c>
      <c r="AB334" s="79">
        <v>-1.0219553614750122E-5</v>
      </c>
      <c r="AC334" s="199">
        <v>3.0021834061135327E-8</v>
      </c>
      <c r="AD334" s="199">
        <v>3.8300582241630285E-7</v>
      </c>
      <c r="AE334" s="79">
        <v>1.319141193595341E-8</v>
      </c>
      <c r="AF334" s="79">
        <v>0</v>
      </c>
      <c r="AG334" s="79">
        <v>5.8315138282387169E-7</v>
      </c>
      <c r="AH334" s="199">
        <v>-6.9141193595341994E-9</v>
      </c>
      <c r="AI334" s="79">
        <v>1.6596918971373118E-6</v>
      </c>
      <c r="AJ334" s="79">
        <v>-8.042212518195048E-8</v>
      </c>
      <c r="AK334" s="79">
        <v>-2.3653566229985372E-8</v>
      </c>
      <c r="AL334" s="79">
        <v>0</v>
      </c>
      <c r="AM334" s="79">
        <v>4.1848617176128067E-8</v>
      </c>
      <c r="AN334" s="199">
        <v>8.4030810286268799E-9</v>
      </c>
      <c r="AO334" s="79">
        <v>0</v>
      </c>
      <c r="AP334" s="199">
        <v>0</v>
      </c>
      <c r="AQ334" s="79">
        <v>-6.5198932557011121E-9</v>
      </c>
      <c r="AR334" s="79">
        <v>-9.9163027656477538E-8</v>
      </c>
      <c r="AS334" s="79">
        <v>1.3858563803978646E-8</v>
      </c>
      <c r="AT334" s="79">
        <v>1.2715308102862686E-7</v>
      </c>
      <c r="AU334" s="79">
        <v>7.7662542455118879E-6</v>
      </c>
      <c r="AV334" s="79">
        <v>1.2888161086851044E-7</v>
      </c>
      <c r="AW334" s="79">
        <v>8.6851043182920883E-9</v>
      </c>
      <c r="AX334" s="79">
        <v>2.2000849102377487E-7</v>
      </c>
      <c r="AY334" s="79">
        <v>5.6268195050946146E-9</v>
      </c>
      <c r="AZ334" s="79">
        <v>6.9868995633187774E-7</v>
      </c>
      <c r="BA334" s="79">
        <v>2.6382823871906866E-8</v>
      </c>
      <c r="BB334" s="79">
        <v>4.7216157205240169E-7</v>
      </c>
      <c r="BC334" s="79">
        <v>3.3084667637069374E-7</v>
      </c>
      <c r="BD334" s="79">
        <v>2.8338791848617173E-8</v>
      </c>
      <c r="BE334" s="79">
        <v>1.13264192139738E-8</v>
      </c>
      <c r="BF334" s="79">
        <v>4.7640708393983478E-9</v>
      </c>
      <c r="BG334" s="79">
        <v>8.8397622513343008E-8</v>
      </c>
      <c r="BH334" s="79">
        <v>1.9520257156720042E-8</v>
      </c>
      <c r="BI334" s="79">
        <v>3.8361232411450737E-9</v>
      </c>
      <c r="BJ334" s="79">
        <v>3.1929281901989332E-6</v>
      </c>
      <c r="BK334" s="79">
        <v>2.3532265890344492E-8</v>
      </c>
      <c r="BL334" s="79">
        <v>2.3562590975254729E-8</v>
      </c>
      <c r="BM334" s="79">
        <v>0</v>
      </c>
      <c r="BN334" s="79">
        <v>8.0846676370693883E-8</v>
      </c>
      <c r="BO334" s="79">
        <v>0</v>
      </c>
      <c r="BP334" s="79">
        <v>7.8481319747695285E-8</v>
      </c>
      <c r="BQ334" s="79">
        <v>0</v>
      </c>
      <c r="BR334" s="79">
        <v>3.581392527899078E-8</v>
      </c>
      <c r="BS334" s="79">
        <v>3.1447113051916545E-8</v>
      </c>
      <c r="BT334" s="79">
        <v>3.5359049005337193E-7</v>
      </c>
      <c r="BU334" s="79">
        <v>-1.6739446870451239E-8</v>
      </c>
      <c r="BV334" s="79">
        <v>1.8013100436681211E-9</v>
      </c>
      <c r="BW334" s="79">
        <v>1.8195050946141991E-10</v>
      </c>
      <c r="BX334" s="79">
        <v>0</v>
      </c>
      <c r="BY334" s="79">
        <v>0</v>
      </c>
      <c r="BZ334" s="79">
        <v>0</v>
      </c>
      <c r="CA334" s="79">
        <v>1.5769044153323576E-9</v>
      </c>
      <c r="CB334" s="79">
        <v>2.8414604560892772E-9</v>
      </c>
      <c r="CC334" s="79">
        <v>-7.5206210577389752E-10</v>
      </c>
      <c r="CD334" s="79">
        <v>7.7450266860747232E-9</v>
      </c>
      <c r="CE334" s="79">
        <v>0</v>
      </c>
      <c r="CF334" s="79">
        <v>6.4562105773896162E-9</v>
      </c>
      <c r="CG334" s="79">
        <v>4.3364871421640256E-10</v>
      </c>
      <c r="CH334" s="79">
        <v>0</v>
      </c>
      <c r="CI334" s="79">
        <v>4.1333090732654049E-9</v>
      </c>
      <c r="CJ334" s="79">
        <v>8.8306647258612427E-10</v>
      </c>
      <c r="CK334" s="79">
        <v>-1.0735080058224159E-9</v>
      </c>
      <c r="CL334" s="79">
        <v>-7.5812712275594271E-10</v>
      </c>
      <c r="CM334" s="79">
        <v>3.360019408054342E-9</v>
      </c>
      <c r="CN334" s="79">
        <v>0</v>
      </c>
      <c r="CO334" s="79">
        <v>1.0550097040271713E-8</v>
      </c>
      <c r="CP334" s="79">
        <v>0</v>
      </c>
      <c r="CQ334" s="79">
        <v>1.4395317806889856E-7</v>
      </c>
      <c r="CR334" s="79">
        <v>1.2688015526443474E-8</v>
      </c>
      <c r="CS334" s="79">
        <v>2.2956089277049991E-9</v>
      </c>
      <c r="CT334" s="79">
        <v>4.1545366327025716E-9</v>
      </c>
      <c r="CU334" s="79">
        <v>0</v>
      </c>
      <c r="CV334" s="79">
        <v>5.7011159631246967E-9</v>
      </c>
      <c r="CW334" s="79">
        <v>0</v>
      </c>
      <c r="CX334" s="79">
        <v>2.6322173702086359E-9</v>
      </c>
      <c r="CY334" s="79">
        <v>0</v>
      </c>
      <c r="CZ334" s="79">
        <v>4.3091945657447835E-8</v>
      </c>
      <c r="DA334" s="79">
        <v>6.2105773896166916E-9</v>
      </c>
      <c r="DB334" s="79">
        <v>9.34315866084425E-9</v>
      </c>
      <c r="DC334" s="79">
        <v>0</v>
      </c>
      <c r="DD334" s="79">
        <v>4.0362688015526438E-9</v>
      </c>
      <c r="DE334" s="79">
        <v>1.3494662785055775E-9</v>
      </c>
    </row>
    <row r="335" spans="1:109">
      <c r="A335" s="80">
        <v>20</v>
      </c>
      <c r="B335" s="186" t="s">
        <v>818</v>
      </c>
      <c r="C335" s="186">
        <v>0.77500000000000002</v>
      </c>
      <c r="D335" s="246">
        <v>42884</v>
      </c>
      <c r="E335" s="188" t="s">
        <v>16</v>
      </c>
      <c r="F335" s="85">
        <v>40</v>
      </c>
      <c r="G335" s="85"/>
      <c r="H335" s="85"/>
      <c r="I335" s="85">
        <v>5.33</v>
      </c>
      <c r="J335" s="79">
        <v>0.389860657</v>
      </c>
      <c r="K335" s="79">
        <v>3.3501266790000002</v>
      </c>
      <c r="L335" s="79">
        <v>0.432203948</v>
      </c>
      <c r="M335" s="79">
        <v>1.5781417457</v>
      </c>
      <c r="N335" s="79">
        <v>1.2036889586666664</v>
      </c>
      <c r="O335" s="79">
        <v>8.33</v>
      </c>
      <c r="P335" s="79">
        <v>15</v>
      </c>
      <c r="Q335" s="189">
        <v>2.6015712886799842</v>
      </c>
      <c r="R335" s="190">
        <v>0.84178425602836782</v>
      </c>
      <c r="S335" s="191">
        <v>8.4989694868781829</v>
      </c>
      <c r="T335" s="186">
        <v>-2.2430617949485882E-6</v>
      </c>
      <c r="U335" s="79">
        <v>1.1305780173704688E-8</v>
      </c>
      <c r="V335" s="79">
        <v>4.9197614056104615E-8</v>
      </c>
      <c r="W335" s="83">
        <v>-2.1463512029549823E-6</v>
      </c>
      <c r="X335" s="79">
        <v>-3.6750024957572225E-8</v>
      </c>
      <c r="Y335" s="79">
        <v>-2.3385245083358275E-8</v>
      </c>
      <c r="Z335" s="79">
        <v>-1.0912698412698383E-7</v>
      </c>
      <c r="AA335" s="79">
        <v>-1.489343116701607E-8</v>
      </c>
      <c r="AB335" s="79">
        <v>3.3630328441649168E-6</v>
      </c>
      <c r="AC335" s="199">
        <v>4.2065987820704804E-7</v>
      </c>
      <c r="AD335" s="199">
        <v>1.2402041529400018E-6</v>
      </c>
      <c r="AE335" s="79">
        <v>4.6308775082360004E-8</v>
      </c>
      <c r="AF335" s="79">
        <v>0</v>
      </c>
      <c r="AG335" s="79">
        <v>4.6920235599480892E-7</v>
      </c>
      <c r="AH335" s="199">
        <v>-7.4872716382152069E-10</v>
      </c>
      <c r="AI335" s="79">
        <v>5.8419436957172799E-6</v>
      </c>
      <c r="AJ335" s="79">
        <v>-9.0003244484376572E-8</v>
      </c>
      <c r="AK335" s="79">
        <v>1.2060746730558047E-7</v>
      </c>
      <c r="AL335" s="79">
        <v>0</v>
      </c>
      <c r="AM335" s="79">
        <v>-1.0656883298392729E-7</v>
      </c>
      <c r="AN335" s="199">
        <v>-1.6846361185979894E-11</v>
      </c>
      <c r="AO335" s="79">
        <v>1.8094239792353084E-11</v>
      </c>
      <c r="AP335" s="199">
        <v>-9.0159229310172577E-9</v>
      </c>
      <c r="AQ335" s="79">
        <v>0</v>
      </c>
      <c r="AR335" s="79">
        <v>1.822526704602176E-7</v>
      </c>
      <c r="AS335" s="79">
        <v>4.0368872916042728E-8</v>
      </c>
      <c r="AT335" s="79">
        <v>6.7067235699311178E-6</v>
      </c>
      <c r="AU335" s="79">
        <v>0</v>
      </c>
      <c r="AV335" s="79">
        <v>-5.8587900569032621E-8</v>
      </c>
      <c r="AW335" s="79">
        <v>1.709593690725767E-9</v>
      </c>
      <c r="AX335" s="79">
        <v>4.2178296895278022E-8</v>
      </c>
      <c r="AY335" s="79">
        <v>-5.2785265049415986E-9</v>
      </c>
      <c r="AZ335" s="79">
        <v>1.2040156733552963E-6</v>
      </c>
      <c r="BA335" s="79">
        <v>2.6348956773485072E-8</v>
      </c>
      <c r="BB335" s="79">
        <v>3.4946840371368682E-7</v>
      </c>
      <c r="BC335" s="79">
        <v>1.9997254667065989E-7</v>
      </c>
      <c r="BD335" s="79">
        <v>1.3183837476290306E-8</v>
      </c>
      <c r="BE335" s="79">
        <v>3.2232704402515726E-9</v>
      </c>
      <c r="BF335" s="79">
        <v>1.8031845862034538E-8</v>
      </c>
      <c r="BG335" s="79">
        <v>1.2945492662473795E-7</v>
      </c>
      <c r="BH335" s="79">
        <v>1.0625686333233503E-8</v>
      </c>
      <c r="BI335" s="79">
        <v>4.0088100229609666E-9</v>
      </c>
      <c r="BJ335" s="79">
        <v>6.3522636517919543E-6</v>
      </c>
      <c r="BK335" s="79">
        <v>2.022811220924429E-8</v>
      </c>
      <c r="BL335" s="79">
        <v>2.2230957372466822E-8</v>
      </c>
      <c r="BM335" s="79">
        <v>0</v>
      </c>
      <c r="BN335" s="79">
        <v>3.3967255665368879E-8</v>
      </c>
      <c r="BO335" s="79">
        <v>0</v>
      </c>
      <c r="BP335" s="79">
        <v>4.0294000199660578E-8</v>
      </c>
      <c r="BQ335" s="79">
        <v>0</v>
      </c>
      <c r="BR335" s="79">
        <v>1.458146151542378E-8</v>
      </c>
      <c r="BS335" s="79">
        <v>3.5371119097534191E-8</v>
      </c>
      <c r="BT335" s="79">
        <v>0</v>
      </c>
      <c r="BU335" s="79">
        <v>-9.1843865428771127E-9</v>
      </c>
      <c r="BV335" s="79">
        <v>-9.7147349505840072E-10</v>
      </c>
      <c r="BW335" s="79">
        <v>-1.9716481980632999E-9</v>
      </c>
      <c r="BX335" s="79">
        <v>0</v>
      </c>
      <c r="BY335" s="79">
        <v>0</v>
      </c>
      <c r="BZ335" s="79">
        <v>1.2915543575920966E-10</v>
      </c>
      <c r="CA335" s="79">
        <v>-9.4214834780872121E-10</v>
      </c>
      <c r="CB335" s="79">
        <v>7.362483777578117E-10</v>
      </c>
      <c r="CC335" s="79">
        <v>1.5348906858340584E-10</v>
      </c>
      <c r="CD335" s="79">
        <v>7.5328192073475085E-9</v>
      </c>
      <c r="CE335" s="79">
        <v>0</v>
      </c>
      <c r="CF335" s="79">
        <v>7.9115503643805442E-10</v>
      </c>
      <c r="CG335" s="79">
        <v>-1.5093091744035161E-9</v>
      </c>
      <c r="CH335" s="79">
        <v>2.2630278526504923E-10</v>
      </c>
      <c r="CI335" s="79">
        <v>2.2318308874912685E-9</v>
      </c>
      <c r="CJ335" s="79">
        <v>0</v>
      </c>
      <c r="CK335" s="79">
        <v>-5.6029749425975806E-10</v>
      </c>
      <c r="CL335" s="79">
        <v>7.3063292402915E-10</v>
      </c>
      <c r="CM335" s="79">
        <v>0</v>
      </c>
      <c r="CN335" s="79">
        <v>0</v>
      </c>
      <c r="CO335" s="79">
        <v>-4.8043326345213097E-10</v>
      </c>
      <c r="CP335" s="79">
        <v>0</v>
      </c>
      <c r="CQ335" s="79">
        <v>-3.562069481880802E-9</v>
      </c>
      <c r="CR335" s="79">
        <v>0</v>
      </c>
      <c r="CS335" s="79">
        <v>1.1137316561844859E-9</v>
      </c>
      <c r="CT335" s="79">
        <v>8.8774084057102943E-9</v>
      </c>
      <c r="CU335" s="79">
        <v>0</v>
      </c>
      <c r="CV335" s="79">
        <v>6.6181241888789049E-9</v>
      </c>
      <c r="CW335" s="79">
        <v>5.1025756214435473E-10</v>
      </c>
      <c r="CX335" s="79">
        <v>3.0697813716681639E-10</v>
      </c>
      <c r="CY335" s="79">
        <v>0</v>
      </c>
      <c r="CZ335" s="79">
        <v>3.8035339922132359E-8</v>
      </c>
      <c r="DA335" s="79">
        <v>6.0303733652790268E-9</v>
      </c>
      <c r="DB335" s="79">
        <v>8.41694119996007E-9</v>
      </c>
      <c r="DC335" s="79">
        <v>0</v>
      </c>
      <c r="DD335" s="79">
        <v>9.4277228711190872E-10</v>
      </c>
      <c r="DE335" s="79">
        <v>1.7776030747728857E-9</v>
      </c>
    </row>
    <row r="336" spans="1:109">
      <c r="A336" s="80">
        <v>29</v>
      </c>
      <c r="B336" s="186" t="s">
        <v>554</v>
      </c>
      <c r="C336" s="186">
        <v>0.68</v>
      </c>
      <c r="D336" s="246">
        <v>42882</v>
      </c>
      <c r="E336" s="188" t="s">
        <v>16</v>
      </c>
      <c r="F336" s="85">
        <v>90</v>
      </c>
      <c r="G336" s="85"/>
      <c r="H336" s="85"/>
      <c r="I336" s="85">
        <v>18.329999999999998</v>
      </c>
      <c r="J336" s="79">
        <v>0.59382152799999999</v>
      </c>
      <c r="K336" s="79">
        <v>5.4573215849999999</v>
      </c>
      <c r="L336" s="79">
        <v>0.25808731200000001</v>
      </c>
      <c r="M336" s="79">
        <v>2.2742180669000001</v>
      </c>
      <c r="N336" s="79">
        <v>1.0229507196666658</v>
      </c>
      <c r="O336" s="79">
        <v>0.33</v>
      </c>
      <c r="P336" s="79">
        <v>73</v>
      </c>
      <c r="Q336" s="189">
        <v>1.6708883274578927</v>
      </c>
      <c r="R336" s="190">
        <v>0.28524723568917104</v>
      </c>
      <c r="S336" s="191">
        <v>4.613118174696436</v>
      </c>
      <c r="T336" s="186">
        <v>-2.2116242748772859E-6</v>
      </c>
      <c r="U336" s="83">
        <v>4.1220437304774622E-8</v>
      </c>
      <c r="V336" s="79">
        <v>6.891454707719766E-8</v>
      </c>
      <c r="W336" s="83">
        <v>-4.1555109326193663E-6</v>
      </c>
      <c r="X336" s="79">
        <v>-7.3627844712182079E-8</v>
      </c>
      <c r="Y336" s="79">
        <v>1.3860999553770587E-8</v>
      </c>
      <c r="Z336" s="79">
        <v>-1.9829317269076323E-7</v>
      </c>
      <c r="AA336" s="79">
        <v>1.4781347612672896E-9</v>
      </c>
      <c r="AB336" s="79">
        <v>5.1037483266398929E-6</v>
      </c>
      <c r="AC336" s="199">
        <v>5.1372155287817929E-7</v>
      </c>
      <c r="AD336" s="199">
        <v>1.6426818384649708E-6</v>
      </c>
      <c r="AE336" s="79">
        <v>8.1325301204819279E-8</v>
      </c>
      <c r="AF336" s="79">
        <v>0</v>
      </c>
      <c r="AG336" s="79">
        <v>1.6047523427041497E-6</v>
      </c>
      <c r="AH336" s="199">
        <v>4.3786256135653731E-8</v>
      </c>
      <c r="AI336" s="79">
        <v>1.4711624274877288E-5</v>
      </c>
      <c r="AJ336" s="79">
        <v>-1.5157853636769305E-7</v>
      </c>
      <c r="AK336" s="79">
        <v>4.1359883980365911E-7</v>
      </c>
      <c r="AL336" s="79">
        <v>0</v>
      </c>
      <c r="AM336" s="79">
        <v>1.6733601070950508E-8</v>
      </c>
      <c r="AN336" s="199">
        <v>9.1532797858099044E-9</v>
      </c>
      <c r="AO336" s="79">
        <v>0</v>
      </c>
      <c r="AP336" s="199">
        <v>0</v>
      </c>
      <c r="AQ336" s="79">
        <v>-1.4418786256135664E-8</v>
      </c>
      <c r="AR336" s="79">
        <v>-8.4225792057117353E-8</v>
      </c>
      <c r="AS336" s="79">
        <v>7.8201695671575194E-9</v>
      </c>
      <c r="AT336" s="79">
        <v>8.7209950914770187E-8</v>
      </c>
      <c r="AU336" s="79">
        <v>2.5992860330209724E-6</v>
      </c>
      <c r="AV336" s="79">
        <v>1.3470548862115121E-7</v>
      </c>
      <c r="AW336" s="79">
        <v>9.9509147701918768E-9</v>
      </c>
      <c r="AX336" s="79">
        <v>9.4879518072289165E-8</v>
      </c>
      <c r="AY336" s="79">
        <v>-5.0870147255689419E-9</v>
      </c>
      <c r="AZ336" s="79">
        <v>3.9770191878625621E-7</v>
      </c>
      <c r="BA336" s="79">
        <v>3.6981258366800532E-8</v>
      </c>
      <c r="BB336" s="79">
        <v>4.0355867916108885E-7</v>
      </c>
      <c r="BC336" s="79">
        <v>3.6172467648371257E-7</v>
      </c>
      <c r="BD336" s="79">
        <v>2.5044622936189212E-8</v>
      </c>
      <c r="BE336" s="79">
        <v>1.0126617581436857E-8</v>
      </c>
      <c r="BF336" s="79">
        <v>4.4622936189201259E-9</v>
      </c>
      <c r="BG336" s="79">
        <v>9.1477019187862533E-8</v>
      </c>
      <c r="BH336" s="79">
        <v>1.7793395805444006E-8</v>
      </c>
      <c r="BI336" s="79">
        <v>1.7849174475680471E-9</v>
      </c>
      <c r="BJ336" s="79">
        <v>1.4694890673806336E-6</v>
      </c>
      <c r="BK336" s="79">
        <v>1.623159303882196E-8</v>
      </c>
      <c r="BL336" s="79">
        <v>1.6203703703703708E-8</v>
      </c>
      <c r="BM336" s="79">
        <v>0</v>
      </c>
      <c r="BN336" s="79">
        <v>9.2899375278893367E-8</v>
      </c>
      <c r="BO336" s="79">
        <v>0</v>
      </c>
      <c r="BP336" s="79">
        <v>8.6289602855867924E-8</v>
      </c>
      <c r="BQ336" s="79">
        <v>0</v>
      </c>
      <c r="BR336" s="79">
        <v>3.5112672913877736E-8</v>
      </c>
      <c r="BS336" s="79">
        <v>2.2646140116019629E-8</v>
      </c>
      <c r="BT336" s="79">
        <v>1.2661758143685853E-7</v>
      </c>
      <c r="BU336" s="79">
        <v>-1.7207719767960732E-8</v>
      </c>
      <c r="BV336" s="79">
        <v>3.0594600624721099E-9</v>
      </c>
      <c r="BW336" s="79">
        <v>6.9444444444444352E-9</v>
      </c>
      <c r="BX336" s="79">
        <v>0</v>
      </c>
      <c r="BY336" s="79">
        <v>0</v>
      </c>
      <c r="BZ336" s="79">
        <v>0</v>
      </c>
      <c r="CA336" s="79">
        <v>-6.1926763979537963E-24</v>
      </c>
      <c r="CB336" s="79">
        <v>-1.5701695671575193E-9</v>
      </c>
      <c r="CC336" s="79">
        <v>6.9723337795626712E-10</v>
      </c>
      <c r="CD336" s="79">
        <v>8.6958946898705961E-9</v>
      </c>
      <c r="CE336" s="79">
        <v>0</v>
      </c>
      <c r="CF336" s="79">
        <v>7.6082106202588149E-9</v>
      </c>
      <c r="CG336" s="79">
        <v>9.1198125836679931E-10</v>
      </c>
      <c r="CH336" s="79">
        <v>0</v>
      </c>
      <c r="CI336" s="79">
        <v>4.8387996430165105E-9</v>
      </c>
      <c r="CJ336" s="79">
        <v>6.7743195002231083E-10</v>
      </c>
      <c r="CK336" s="79">
        <v>-7.9484605087014642E-10</v>
      </c>
      <c r="CL336" s="79">
        <v>4.0718429272646145E-10</v>
      </c>
      <c r="CM336" s="79">
        <v>4.0746318607764406E-9</v>
      </c>
      <c r="CN336" s="79">
        <v>0</v>
      </c>
      <c r="CO336" s="79">
        <v>1.1551762605979471E-8</v>
      </c>
      <c r="CP336" s="79">
        <v>0</v>
      </c>
      <c r="CQ336" s="79">
        <v>1.1984047300312361E-7</v>
      </c>
      <c r="CR336" s="79">
        <v>1.1256135653726016E-8</v>
      </c>
      <c r="CS336" s="79">
        <v>1.7793395805444014E-9</v>
      </c>
      <c r="CT336" s="79">
        <v>2.788933511825078E-9</v>
      </c>
      <c r="CU336" s="79">
        <v>0</v>
      </c>
      <c r="CV336" s="79">
        <v>4.8136992414100861E-9</v>
      </c>
      <c r="CW336" s="79">
        <v>0</v>
      </c>
      <c r="CX336" s="79">
        <v>2.800089245872378E-9</v>
      </c>
      <c r="CY336" s="79">
        <v>0</v>
      </c>
      <c r="CZ336" s="79">
        <v>6.983489513609995E-8</v>
      </c>
      <c r="DA336" s="79">
        <v>9.4767960731816157E-9</v>
      </c>
      <c r="DB336" s="79">
        <v>1.4600066934404286E-8</v>
      </c>
      <c r="DC336" s="79">
        <v>0</v>
      </c>
      <c r="DD336" s="79">
        <v>5.0730700580098175E-9</v>
      </c>
      <c r="DE336" s="79">
        <v>1.9355198572066034E-9</v>
      </c>
    </row>
    <row r="337" spans="1:109">
      <c r="A337" s="89">
        <v>44</v>
      </c>
      <c r="B337" s="74" t="s">
        <v>576</v>
      </c>
      <c r="C337" s="74">
        <v>0.65900000000000003</v>
      </c>
      <c r="D337" s="247">
        <v>43609</v>
      </c>
      <c r="E337" s="88" t="s">
        <v>16</v>
      </c>
      <c r="F337" s="85">
        <v>100</v>
      </c>
      <c r="G337" s="85"/>
      <c r="H337" s="85"/>
      <c r="I337" s="85">
        <v>16</v>
      </c>
      <c r="J337" s="78">
        <v>0.353622361</v>
      </c>
      <c r="K337" s="78">
        <v>4.761350642</v>
      </c>
      <c r="L337" s="78">
        <v>0.20154277000000001</v>
      </c>
      <c r="M337" s="78">
        <v>1.4867222710000001</v>
      </c>
      <c r="N337" s="78">
        <v>0.38980727900000001</v>
      </c>
      <c r="O337" s="78">
        <v>7.5</v>
      </c>
      <c r="P337" s="78">
        <v>16.670000000000002</v>
      </c>
      <c r="Q337" s="189">
        <v>2.1982763019976499</v>
      </c>
      <c r="R337" s="190">
        <v>0.59823216662224987</v>
      </c>
      <c r="S337" s="191">
        <v>8.9592767332549936</v>
      </c>
      <c r="T337" s="186">
        <v>-2.1992063492063496E-6</v>
      </c>
      <c r="U337" s="294">
        <v>1.66E-8</v>
      </c>
      <c r="V337" s="294">
        <v>7.3300000000000001E-8</v>
      </c>
      <c r="W337" s="83">
        <v>0</v>
      </c>
      <c r="X337" s="79">
        <v>0</v>
      </c>
      <c r="Y337" s="79">
        <v>1.1436507936507937E-6</v>
      </c>
      <c r="Z337" s="79">
        <v>-9.6984126984126987E-8</v>
      </c>
      <c r="AA337" s="79">
        <v>8.833333333333333E-9</v>
      </c>
      <c r="AB337" s="79">
        <v>6.69047619047619E-6</v>
      </c>
      <c r="AC337" s="199">
        <v>3.2658730158730159E-7</v>
      </c>
      <c r="AD337" s="199">
        <v>1.1016666666666668E-6</v>
      </c>
      <c r="AE337" s="79">
        <v>6.0626984126984121E-8</v>
      </c>
      <c r="AF337" s="79">
        <v>7.7746031746031756E-9</v>
      </c>
      <c r="AG337" s="79">
        <v>5.0595238095238103E-7</v>
      </c>
      <c r="AH337" s="199">
        <v>1.738095238095238E-8</v>
      </c>
      <c r="AI337" s="79">
        <v>4.8888888888888893E-6</v>
      </c>
      <c r="AJ337" s="79">
        <v>-5.5634920634920633E-8</v>
      </c>
      <c r="AK337" s="79">
        <v>1.354761904761905E-7</v>
      </c>
      <c r="AL337" s="79">
        <v>2.2539682539682535E-9</v>
      </c>
      <c r="AM337" s="79">
        <v>3.1912698412698415E-7</v>
      </c>
      <c r="AN337" s="199">
        <v>0</v>
      </c>
      <c r="AO337" s="79">
        <v>0</v>
      </c>
      <c r="AP337" s="199">
        <v>0</v>
      </c>
      <c r="AQ337" s="79">
        <v>-1.8253968253968254E-9</v>
      </c>
      <c r="AR337" s="79">
        <v>1.8833333333333334E-7</v>
      </c>
      <c r="AS337" s="79">
        <v>1.0104761904761904E-7</v>
      </c>
      <c r="AT337" s="79">
        <v>1.1753968253968255E-7</v>
      </c>
      <c r="AU337" s="79">
        <v>3.1706349206349209E-6</v>
      </c>
      <c r="AV337" s="79">
        <v>-1.5079365079365078E-9</v>
      </c>
      <c r="AW337" s="79">
        <v>4.9047619047619044E-9</v>
      </c>
      <c r="AX337" s="79">
        <v>1.2063492063492063E-8</v>
      </c>
      <c r="AY337" s="79">
        <v>4.4738095238095238E-8</v>
      </c>
      <c r="AZ337" s="79">
        <v>1.0405873015873015E-6</v>
      </c>
      <c r="BA337" s="79">
        <v>8.6587301587301583E-8</v>
      </c>
      <c r="BB337" s="79">
        <v>1.8E-7</v>
      </c>
      <c r="BC337" s="79">
        <v>2.3595238095238095E-8</v>
      </c>
      <c r="BD337" s="79">
        <v>3.3896825396825392E-9</v>
      </c>
      <c r="BE337" s="79">
        <v>0</v>
      </c>
      <c r="BF337" s="79">
        <v>2.196825396825397E-8</v>
      </c>
      <c r="BG337" s="79">
        <v>6.7944444444444446E-8</v>
      </c>
      <c r="BH337" s="79">
        <v>1.9047619047619048E-8</v>
      </c>
      <c r="BI337" s="79">
        <v>0</v>
      </c>
      <c r="BJ337" s="79">
        <v>6.4604761904761905E-6</v>
      </c>
      <c r="BK337" s="79">
        <v>3.3468253968253967E-8</v>
      </c>
      <c r="BL337" s="79">
        <v>3.2960317460317458E-8</v>
      </c>
      <c r="BM337" s="79">
        <v>0</v>
      </c>
      <c r="BN337" s="79">
        <v>6.5317460317460317E-9</v>
      </c>
      <c r="BO337" s="79">
        <v>0</v>
      </c>
      <c r="BP337" s="79">
        <v>8.494444444444445E-9</v>
      </c>
      <c r="BQ337" s="79">
        <v>0</v>
      </c>
      <c r="BR337" s="79">
        <v>6.0317460317460313E-9</v>
      </c>
      <c r="BS337" s="79">
        <v>1.3388888888888889E-8</v>
      </c>
      <c r="BT337" s="79">
        <v>1.4920634920634921E-7</v>
      </c>
      <c r="BU337" s="79">
        <v>1.0071428571428572E-8</v>
      </c>
      <c r="BV337" s="79">
        <v>1.6214285714285716E-9</v>
      </c>
      <c r="BW337" s="79">
        <v>0</v>
      </c>
      <c r="BX337" s="79">
        <v>0</v>
      </c>
      <c r="BY337" s="79">
        <v>0</v>
      </c>
      <c r="BZ337" s="79">
        <v>0</v>
      </c>
      <c r="CA337" s="79">
        <v>-2.2777777777777776E-9</v>
      </c>
      <c r="CB337" s="79">
        <v>9.0079365079365092E-10</v>
      </c>
      <c r="CC337" s="79">
        <v>-1.4817460317460319E-9</v>
      </c>
      <c r="CD337" s="79">
        <v>0</v>
      </c>
      <c r="CE337" s="79">
        <v>4.4444444444444451E-9</v>
      </c>
      <c r="CF337" s="79">
        <v>5.208730158730159E-9</v>
      </c>
      <c r="CG337" s="79">
        <v>-8.087301587301589E-10</v>
      </c>
      <c r="CH337" s="79">
        <v>0</v>
      </c>
      <c r="CI337" s="79">
        <v>2.8246031746031747E-9</v>
      </c>
      <c r="CJ337" s="79">
        <v>0</v>
      </c>
      <c r="CK337" s="79">
        <v>5.3650793650793645E-10</v>
      </c>
      <c r="CL337" s="79">
        <v>1.5126984126984126E-9</v>
      </c>
      <c r="CM337" s="79">
        <v>0</v>
      </c>
      <c r="CN337" s="79">
        <v>0</v>
      </c>
      <c r="CO337" s="79">
        <v>4.3809523809523815E-9</v>
      </c>
      <c r="CP337" s="79">
        <v>0</v>
      </c>
      <c r="CQ337" s="79">
        <v>4.2262698412698415E-7</v>
      </c>
      <c r="CR337" s="79">
        <v>3.9526984126984131E-8</v>
      </c>
      <c r="CS337" s="79">
        <v>0</v>
      </c>
      <c r="CT337" s="79">
        <v>0</v>
      </c>
      <c r="CU337" s="79">
        <v>0</v>
      </c>
      <c r="CV337" s="79">
        <v>0</v>
      </c>
      <c r="CW337" s="79">
        <v>0</v>
      </c>
      <c r="CX337" s="79">
        <v>0</v>
      </c>
      <c r="CY337" s="79">
        <v>0</v>
      </c>
      <c r="CZ337" s="79">
        <v>1.8095238095238099E-9</v>
      </c>
      <c r="DA337" s="79">
        <v>0</v>
      </c>
      <c r="DB337" s="79">
        <v>0</v>
      </c>
      <c r="DC337" s="79">
        <v>0</v>
      </c>
      <c r="DD337" s="79">
        <v>0</v>
      </c>
      <c r="DE337" s="79">
        <v>1.3333333333333334E-10</v>
      </c>
    </row>
    <row r="338" spans="1:109">
      <c r="A338" s="89">
        <v>21</v>
      </c>
      <c r="B338" s="74" t="s">
        <v>538</v>
      </c>
      <c r="C338" s="74">
        <v>0.58699999999999997</v>
      </c>
      <c r="D338" s="247">
        <v>43609</v>
      </c>
      <c r="E338" s="88" t="s">
        <v>16</v>
      </c>
      <c r="F338" s="85">
        <v>100</v>
      </c>
      <c r="G338" s="85"/>
      <c r="H338" s="85"/>
      <c r="I338" s="85">
        <v>6</v>
      </c>
      <c r="J338" s="78">
        <v>0.68219808699999995</v>
      </c>
      <c r="K338" s="78">
        <v>4.072487164</v>
      </c>
      <c r="L338" s="78">
        <v>0.52776902699999995</v>
      </c>
      <c r="M338" s="78">
        <v>1.9103271230000001</v>
      </c>
      <c r="N338" s="78">
        <v>1.126248664</v>
      </c>
      <c r="O338" s="78">
        <v>0.67</v>
      </c>
      <c r="P338" s="78">
        <v>100</v>
      </c>
      <c r="Q338" s="189">
        <v>1.2859001962397181</v>
      </c>
      <c r="R338" s="190">
        <v>0.39771601157689646</v>
      </c>
      <c r="S338" s="191">
        <v>5.8886214653349001</v>
      </c>
      <c r="T338" s="186">
        <v>-2.198057020113259E-6</v>
      </c>
      <c r="U338" s="295">
        <v>1.42E-8</v>
      </c>
      <c r="V338" s="294">
        <v>3.2099999999999998E-7</v>
      </c>
      <c r="W338" s="83">
        <v>0</v>
      </c>
      <c r="X338" s="79">
        <v>0</v>
      </c>
      <c r="Y338" s="79">
        <v>1.5030023432923259E-6</v>
      </c>
      <c r="Z338" s="79">
        <v>-8.4273091193126346E-8</v>
      </c>
      <c r="AA338" s="199">
        <v>9.1595879710993946E-9</v>
      </c>
      <c r="AB338" s="79">
        <v>3.9787150947080649E-6</v>
      </c>
      <c r="AC338" s="79">
        <v>1.0947568834212068E-7</v>
      </c>
      <c r="AD338" s="79">
        <v>2.8290372974028509E-7</v>
      </c>
      <c r="AE338" s="79">
        <v>2.220025385666862E-8</v>
      </c>
      <c r="AF338" s="79">
        <v>-4.6255614137863698E-9</v>
      </c>
      <c r="AG338" s="79">
        <v>3.2793887912517084E-7</v>
      </c>
      <c r="AH338" s="79">
        <v>2.6239992189025583E-9</v>
      </c>
      <c r="AI338" s="79">
        <v>3.6668863503222031E-6</v>
      </c>
      <c r="AJ338" s="79">
        <v>-8.7946690099589926E-8</v>
      </c>
      <c r="AK338" s="79">
        <v>1.2454842804139816E-7</v>
      </c>
      <c r="AL338" s="79">
        <v>0</v>
      </c>
      <c r="AM338" s="79">
        <v>2.5623657488771721E-6</v>
      </c>
      <c r="AN338" s="199">
        <v>0</v>
      </c>
      <c r="AO338" s="79">
        <v>0</v>
      </c>
      <c r="AP338" s="79">
        <v>0</v>
      </c>
      <c r="AQ338" s="79">
        <v>-5.437170474516696E-9</v>
      </c>
      <c r="AR338" s="79">
        <v>2.8723637961335676E-8</v>
      </c>
      <c r="AS338" s="79">
        <v>1.1155047842218317E-9</v>
      </c>
      <c r="AT338" s="79">
        <v>4.36560242140207E-8</v>
      </c>
      <c r="AU338" s="79">
        <v>3.7150947080648311E-6</v>
      </c>
      <c r="AV338" s="79">
        <v>-1.1045206014450303E-8</v>
      </c>
      <c r="AW338" s="79">
        <v>1.9734915055653196E-9</v>
      </c>
      <c r="AX338" s="79">
        <v>9.5989552821714514E-9</v>
      </c>
      <c r="AY338" s="79">
        <v>5.9949838898652606E-9</v>
      </c>
      <c r="AZ338" s="79">
        <v>1.711945909002148E-7</v>
      </c>
      <c r="BA338" s="79">
        <v>1.5756199960945127E-8</v>
      </c>
      <c r="BB338" s="79">
        <v>1.0563122437024019E-7</v>
      </c>
      <c r="BC338" s="79">
        <v>1.7214655340753759E-8</v>
      </c>
      <c r="BD338" s="79">
        <v>1.3199326303456357E-9</v>
      </c>
      <c r="BE338" s="79">
        <v>0</v>
      </c>
      <c r="BF338" s="79">
        <v>1.7470952938879127E-9</v>
      </c>
      <c r="BG338" s="79">
        <v>1.4724907244678772E-8</v>
      </c>
      <c r="BH338" s="79">
        <v>3.2281292716266357E-9</v>
      </c>
      <c r="BI338" s="79">
        <v>0</v>
      </c>
      <c r="BJ338" s="79">
        <v>8.8312829525483304E-7</v>
      </c>
      <c r="BK338" s="79">
        <v>3.8340900214801794E-9</v>
      </c>
      <c r="BL338" s="79">
        <v>3.7773384104667059E-9</v>
      </c>
      <c r="BM338" s="79">
        <v>0</v>
      </c>
      <c r="BN338" s="79">
        <v>2.3921109158367506E-9</v>
      </c>
      <c r="BO338" s="79">
        <v>0</v>
      </c>
      <c r="BP338" s="79">
        <v>5.1143575473540322E-9</v>
      </c>
      <c r="BQ338" s="79">
        <v>0</v>
      </c>
      <c r="BR338" s="79">
        <v>1.3156610037102131E-9</v>
      </c>
      <c r="BS338" s="79">
        <v>2.6575619996094515E-9</v>
      </c>
      <c r="BT338" s="79">
        <v>-2.2883714118336263E-8</v>
      </c>
      <c r="BU338" s="79">
        <v>-2.0625854325327085E-9</v>
      </c>
      <c r="BV338" s="79">
        <v>-2.6117945713727787E-10</v>
      </c>
      <c r="BW338" s="79">
        <v>0</v>
      </c>
      <c r="BX338" s="79">
        <v>0</v>
      </c>
      <c r="BY338" s="79">
        <v>0</v>
      </c>
      <c r="BZ338" s="79">
        <v>0</v>
      </c>
      <c r="CA338" s="79">
        <v>-4.0275336848271823E-9</v>
      </c>
      <c r="CB338" s="79">
        <v>8.537150947080649E-10</v>
      </c>
      <c r="CC338" s="79">
        <v>-1.5878246436242921E-9</v>
      </c>
      <c r="CD338" s="79">
        <v>0</v>
      </c>
      <c r="CE338" s="79">
        <v>3.1182874438586212E-10</v>
      </c>
      <c r="CF338" s="79">
        <v>2.7094317516110136E-10</v>
      </c>
      <c r="CG338" s="79">
        <v>-1.8184924819371216E-9</v>
      </c>
      <c r="CH338" s="79">
        <v>0</v>
      </c>
      <c r="CI338" s="79">
        <v>-3.6491896114040226E-10</v>
      </c>
      <c r="CJ338" s="79">
        <v>0</v>
      </c>
      <c r="CK338" s="79">
        <v>-2.0747900800624879E-11</v>
      </c>
      <c r="CL338" s="79">
        <v>1.6842413591095489E-10</v>
      </c>
      <c r="CM338" s="79">
        <v>0</v>
      </c>
      <c r="CN338" s="79">
        <v>0</v>
      </c>
      <c r="CO338" s="79">
        <v>2.9840363210310486E-10</v>
      </c>
      <c r="CP338" s="79">
        <v>0</v>
      </c>
      <c r="CQ338" s="79">
        <v>1.4267232962312049E-8</v>
      </c>
      <c r="CR338" s="79">
        <v>1.2839289201327866E-9</v>
      </c>
      <c r="CS338" s="79">
        <v>0</v>
      </c>
      <c r="CT338" s="79">
        <v>0</v>
      </c>
      <c r="CU338" s="79">
        <v>0</v>
      </c>
      <c r="CV338" s="79">
        <v>0</v>
      </c>
      <c r="CW338" s="79">
        <v>0</v>
      </c>
      <c r="CX338" s="79">
        <v>0</v>
      </c>
      <c r="CY338" s="79">
        <v>0</v>
      </c>
      <c r="CZ338" s="79">
        <v>8.8361648115602423E-10</v>
      </c>
      <c r="DA338" s="79">
        <v>0</v>
      </c>
      <c r="DB338" s="79">
        <v>0</v>
      </c>
      <c r="DC338" s="79">
        <v>0</v>
      </c>
      <c r="DD338" s="79">
        <v>0</v>
      </c>
      <c r="DE338" s="79">
        <v>1.8306971294669007E-10</v>
      </c>
    </row>
    <row r="339" spans="1:109">
      <c r="A339" s="80">
        <v>5</v>
      </c>
      <c r="B339" s="186" t="s">
        <v>432</v>
      </c>
      <c r="C339" s="186">
        <v>0.62</v>
      </c>
      <c r="D339" s="246">
        <v>42884</v>
      </c>
      <c r="E339" s="188" t="s">
        <v>26</v>
      </c>
      <c r="F339" s="85">
        <v>100</v>
      </c>
      <c r="G339" s="85">
        <v>1.2</v>
      </c>
      <c r="H339" s="85">
        <v>12</v>
      </c>
      <c r="I339" s="85"/>
      <c r="J339" s="79">
        <v>0.73515525299999995</v>
      </c>
      <c r="K339" s="79">
        <v>5.4851012309999998</v>
      </c>
      <c r="L339" s="79">
        <v>0.30714681399999999</v>
      </c>
      <c r="M339" s="79">
        <v>1.3825811080000001</v>
      </c>
      <c r="N339" s="79">
        <v>0.91505463133333331</v>
      </c>
      <c r="O339" s="79">
        <v>33</v>
      </c>
      <c r="P339" s="79">
        <v>70.33</v>
      </c>
      <c r="Q339" s="189">
        <v>1.232328319623972</v>
      </c>
      <c r="R339" s="190">
        <v>0.27184303805159066</v>
      </c>
      <c r="S339" s="191">
        <v>4.2644626321974144</v>
      </c>
      <c r="T339" s="186">
        <v>-2.1826317961415462E-6</v>
      </c>
      <c r="U339" s="79">
        <v>2.8048591767254466E-9</v>
      </c>
      <c r="V339" s="79">
        <v>7.9954606417003462E-10</v>
      </c>
      <c r="W339" s="83">
        <v>-2.3728463839884512E-6</v>
      </c>
      <c r="X339" s="79">
        <v>-5.5774785927989401E-8</v>
      </c>
      <c r="Y339" s="79">
        <v>-2.9854018363767388E-9</v>
      </c>
      <c r="Z339" s="79">
        <v>-1.1799752398638195E-7</v>
      </c>
      <c r="AA339" s="199">
        <v>-1.2895904260805347E-11</v>
      </c>
      <c r="AB339" s="79">
        <v>3.204632208810479E-6</v>
      </c>
      <c r="AC339" s="79">
        <v>1.2870112452285158E-7</v>
      </c>
      <c r="AD339" s="79">
        <v>2.6049726606829676E-7</v>
      </c>
      <c r="AE339" s="79">
        <v>9.5752089136490196E-9</v>
      </c>
      <c r="AF339" s="79">
        <v>0</v>
      </c>
      <c r="AG339" s="79">
        <v>1.8466934901475292E-7</v>
      </c>
      <c r="AH339" s="79">
        <v>-1.323119777158773E-8</v>
      </c>
      <c r="AI339" s="79">
        <v>6.2828845558650576E-7</v>
      </c>
      <c r="AJ339" s="79">
        <v>-5.1519137521923054E-8</v>
      </c>
      <c r="AK339" s="79">
        <v>-3.8816671825028388E-8</v>
      </c>
      <c r="AL339" s="79">
        <v>0</v>
      </c>
      <c r="AM339" s="79">
        <v>-1.016197255751572E-7</v>
      </c>
      <c r="AN339" s="199">
        <v>-2.3792943361188465E-9</v>
      </c>
      <c r="AO339" s="79">
        <v>-1.1069199422263486E-9</v>
      </c>
      <c r="AP339" s="79">
        <v>-6.9960280614876826E-9</v>
      </c>
      <c r="AQ339" s="79">
        <v>0</v>
      </c>
      <c r="AR339" s="79">
        <v>2.1329825647374411E-7</v>
      </c>
      <c r="AS339" s="79">
        <v>1.4249974208191628E-10</v>
      </c>
      <c r="AT339" s="79">
        <v>3.5728102754565152E-6</v>
      </c>
      <c r="AU339" s="79">
        <v>0</v>
      </c>
      <c r="AV339" s="79">
        <v>-6.3254410399257262E-8</v>
      </c>
      <c r="AW339" s="79">
        <v>3.7688280202207728E-9</v>
      </c>
      <c r="AX339" s="79">
        <v>6.4479521304033871E-9</v>
      </c>
      <c r="AY339" s="79">
        <v>-3.3696610956360255E-9</v>
      </c>
      <c r="AZ339" s="79">
        <v>1.4854792118023317E-7</v>
      </c>
      <c r="BA339" s="79">
        <v>1.5178479314969555E-8</v>
      </c>
      <c r="BB339" s="79">
        <v>1.6500309501702254E-7</v>
      </c>
      <c r="BC339" s="79">
        <v>4.1789177757144313E-8</v>
      </c>
      <c r="BD339" s="79">
        <v>6.2564479521304033E-9</v>
      </c>
      <c r="BE339" s="79">
        <v>1.5146239554317546E-9</v>
      </c>
      <c r="BF339" s="79">
        <v>-1.0419890642731861E-9</v>
      </c>
      <c r="BG339" s="79">
        <v>4.9075363664500147E-8</v>
      </c>
      <c r="BH339" s="79">
        <v>-1.3547147425977543E-9</v>
      </c>
      <c r="BI339" s="79">
        <v>1.2702465696894558E-10</v>
      </c>
      <c r="BJ339" s="79">
        <v>5.1751263798617549E-7</v>
      </c>
      <c r="BK339" s="79">
        <v>2.8312957804601256E-9</v>
      </c>
      <c r="BL339" s="79">
        <v>3.0634220571546495E-9</v>
      </c>
      <c r="BM339" s="79">
        <v>0</v>
      </c>
      <c r="BN339" s="79">
        <v>2.8951305065511231E-9</v>
      </c>
      <c r="BO339" s="79">
        <v>0</v>
      </c>
      <c r="BP339" s="79">
        <v>1.0419890642731872E-8</v>
      </c>
      <c r="BQ339" s="79">
        <v>0</v>
      </c>
      <c r="BR339" s="79">
        <v>4.9056019808108937E-9</v>
      </c>
      <c r="BS339" s="79">
        <v>3.0556845145981622E-9</v>
      </c>
      <c r="BT339" s="79">
        <v>0</v>
      </c>
      <c r="BU339" s="79">
        <v>-6.3770246569689489E-9</v>
      </c>
      <c r="BV339" s="79">
        <v>-8.375889817393986E-10</v>
      </c>
      <c r="BW339" s="79">
        <v>-8.3823377695243346E-11</v>
      </c>
      <c r="BX339" s="79">
        <v>0</v>
      </c>
      <c r="BY339" s="79">
        <v>0</v>
      </c>
      <c r="BZ339" s="79">
        <v>-9.0142370783039372E-10</v>
      </c>
      <c r="CA339" s="79">
        <v>-1.2251109047766369E-10</v>
      </c>
      <c r="CB339" s="79">
        <v>-8.1566594449602622E-10</v>
      </c>
      <c r="CC339" s="79">
        <v>8.0083565459610237E-10</v>
      </c>
      <c r="CD339" s="79">
        <v>3.5289642009697719E-9</v>
      </c>
      <c r="CE339" s="79">
        <v>0</v>
      </c>
      <c r="CF339" s="79">
        <v>6.2029299494480486E-10</v>
      </c>
      <c r="CG339" s="79">
        <v>-2.0394872588465903E-9</v>
      </c>
      <c r="CH339" s="79">
        <v>-2.3676880222841333E-10</v>
      </c>
      <c r="CI339" s="79">
        <v>1.0200660270298147E-9</v>
      </c>
      <c r="CJ339" s="79">
        <v>0</v>
      </c>
      <c r="CK339" s="79">
        <v>-9.2141235943464407E-10</v>
      </c>
      <c r="CL339" s="79">
        <v>6.5253275559682145E-10</v>
      </c>
      <c r="CM339" s="79">
        <v>0</v>
      </c>
      <c r="CN339" s="79">
        <v>0</v>
      </c>
      <c r="CO339" s="79">
        <v>-7.0927473434436928E-11</v>
      </c>
      <c r="CP339" s="79">
        <v>0</v>
      </c>
      <c r="CQ339" s="79">
        <v>2.4510600433302383E-8</v>
      </c>
      <c r="CR339" s="79">
        <v>0</v>
      </c>
      <c r="CS339" s="79">
        <v>-1.0639121015165539E-10</v>
      </c>
      <c r="CT339" s="79">
        <v>-8.014804498091404E-11</v>
      </c>
      <c r="CU339" s="79">
        <v>0</v>
      </c>
      <c r="CV339" s="79">
        <v>7.9245331682657565E-10</v>
      </c>
      <c r="CW339" s="79">
        <v>-4.3001392757660196E-10</v>
      </c>
      <c r="CX339" s="79">
        <v>9.5365212008665329E-11</v>
      </c>
      <c r="CY339" s="79">
        <v>0</v>
      </c>
      <c r="CZ339" s="79">
        <v>3.9326060043330232E-9</v>
      </c>
      <c r="DA339" s="79">
        <v>9.3443722273805856E-10</v>
      </c>
      <c r="DB339" s="79">
        <v>6.2996492314041049E-10</v>
      </c>
      <c r="DC339" s="79">
        <v>0</v>
      </c>
      <c r="DD339" s="79">
        <v>3.8042917569378998E-11</v>
      </c>
      <c r="DE339" s="79">
        <v>1.0187764366037341E-9</v>
      </c>
    </row>
    <row r="340" spans="1:109" s="223" customFormat="1">
      <c r="A340" s="80">
        <v>13</v>
      </c>
      <c r="B340" s="186" t="s">
        <v>118</v>
      </c>
      <c r="C340" s="186">
        <v>0.68600000000000005</v>
      </c>
      <c r="D340" s="246">
        <v>42884</v>
      </c>
      <c r="E340" s="188" t="s">
        <v>26</v>
      </c>
      <c r="F340" s="85">
        <v>100</v>
      </c>
      <c r="G340" s="85">
        <v>2</v>
      </c>
      <c r="H340" s="85">
        <v>20</v>
      </c>
      <c r="I340" s="85"/>
      <c r="J340" s="79">
        <v>0.10062691</v>
      </c>
      <c r="K340" s="79">
        <v>3.278289724</v>
      </c>
      <c r="L340" s="79">
        <v>0.34102257499999999</v>
      </c>
      <c r="M340" s="79">
        <v>0.98366180136666659</v>
      </c>
      <c r="N340" s="79">
        <v>0.4944712906666659</v>
      </c>
      <c r="O340" s="79">
        <v>0</v>
      </c>
      <c r="P340" s="79">
        <v>100</v>
      </c>
      <c r="Q340" s="189">
        <v>0.95304222483352907</v>
      </c>
      <c r="R340" s="190">
        <v>0.17171245736105492</v>
      </c>
      <c r="S340" s="191">
        <v>3.5801081864473168</v>
      </c>
      <c r="T340" s="186">
        <v>-2.1512164657325947E-6</v>
      </c>
      <c r="U340" s="79">
        <v>5.5799934832192729E-9</v>
      </c>
      <c r="V340" s="79">
        <v>8.8248072119057273E-11</v>
      </c>
      <c r="W340" s="83">
        <v>-2.9257630064081736E-6</v>
      </c>
      <c r="X340" s="79">
        <v>-7.3381666123601715E-8</v>
      </c>
      <c r="Y340" s="79">
        <v>1.8504941892038673E-8</v>
      </c>
      <c r="Z340" s="79">
        <v>-1.3094656239817501E-7</v>
      </c>
      <c r="AA340" s="79">
        <v>-1.6896111654176155E-8</v>
      </c>
      <c r="AB340" s="79">
        <v>5.3491908330617975E-6</v>
      </c>
      <c r="AC340" s="199">
        <v>1.5300858042793524E-7</v>
      </c>
      <c r="AD340" s="199">
        <v>3.4959813185619642E-7</v>
      </c>
      <c r="AE340" s="79">
        <v>1.1933854675790157E-8</v>
      </c>
      <c r="AF340" s="79">
        <v>0</v>
      </c>
      <c r="AG340" s="79">
        <v>2.8829966329966342E-7</v>
      </c>
      <c r="AH340" s="199">
        <v>-7.5350276963181846E-10</v>
      </c>
      <c r="AI340" s="79">
        <v>1.0536819811013362E-6</v>
      </c>
      <c r="AJ340" s="79">
        <v>-4.3037905941131787E-8</v>
      </c>
      <c r="AK340" s="79">
        <v>-8.6890409471054484E-9</v>
      </c>
      <c r="AL340" s="79">
        <v>0</v>
      </c>
      <c r="AM340" s="79">
        <v>-9.1913761268599949E-8</v>
      </c>
      <c r="AN340" s="199">
        <v>-1.9448517432388359E-9</v>
      </c>
      <c r="AO340" s="79">
        <v>-3.0004344520473638E-10</v>
      </c>
      <c r="AP340" s="199">
        <v>-7.1413055284022934E-9</v>
      </c>
      <c r="AQ340" s="79">
        <v>0</v>
      </c>
      <c r="AR340" s="79">
        <v>-1.1859183230150966E-7</v>
      </c>
      <c r="AS340" s="79">
        <v>2.5143912240686492E-9</v>
      </c>
      <c r="AT340" s="79">
        <v>4.8774030628869337E-6</v>
      </c>
      <c r="AU340" s="79">
        <v>0</v>
      </c>
      <c r="AV340" s="79">
        <v>-5.4985337243401744E-8</v>
      </c>
      <c r="AW340" s="79">
        <v>7.2770717932008381E-10</v>
      </c>
      <c r="AX340" s="79">
        <v>1.0148528293689589E-8</v>
      </c>
      <c r="AY340" s="79">
        <v>2.0853698273053112E-9</v>
      </c>
      <c r="AZ340" s="79">
        <v>2.0133458238296955E-7</v>
      </c>
      <c r="BA340" s="79">
        <v>1.3678451178451179E-8</v>
      </c>
      <c r="BB340" s="79">
        <v>-2.83072662104921E-8</v>
      </c>
      <c r="BC340" s="79">
        <v>3.6826599326599305E-8</v>
      </c>
      <c r="BD340" s="79">
        <v>4.468746605843378E-9</v>
      </c>
      <c r="BE340" s="79">
        <v>2.3725154773541881E-9</v>
      </c>
      <c r="BF340" s="79">
        <v>-2.5327196698164419E-9</v>
      </c>
      <c r="BG340" s="79">
        <v>5.134001303356142E-8</v>
      </c>
      <c r="BH340" s="79">
        <v>-3.4912294992940175E-9</v>
      </c>
      <c r="BI340" s="79">
        <v>-6.9308678179645861E-10</v>
      </c>
      <c r="BJ340" s="79">
        <v>9.8389812099489544E-7</v>
      </c>
      <c r="BK340" s="79">
        <v>4.8767242315629384E-9</v>
      </c>
      <c r="BL340" s="79">
        <v>5.1577603996958882E-9</v>
      </c>
      <c r="BM340" s="79">
        <v>0</v>
      </c>
      <c r="BN340" s="79">
        <v>6.9987509503638556E-9</v>
      </c>
      <c r="BO340" s="79">
        <v>0</v>
      </c>
      <c r="BP340" s="79">
        <v>1.266631367437819E-8</v>
      </c>
      <c r="BQ340" s="79">
        <v>0</v>
      </c>
      <c r="BR340" s="79">
        <v>1.3501955034213083E-9</v>
      </c>
      <c r="BS340" s="79">
        <v>4.925600086890412E-9</v>
      </c>
      <c r="BT340" s="79">
        <v>0</v>
      </c>
      <c r="BU340" s="79">
        <v>-1.1519767568154667E-8</v>
      </c>
      <c r="BV340" s="79">
        <v>-8.8994786575431656E-10</v>
      </c>
      <c r="BW340" s="79">
        <v>4.717877701748666E-9</v>
      </c>
      <c r="BX340" s="79">
        <v>0</v>
      </c>
      <c r="BY340" s="79">
        <v>0</v>
      </c>
      <c r="BZ340" s="79">
        <v>-1.6291951775822758E-10</v>
      </c>
      <c r="CA340" s="79">
        <v>-1.0046703595090627E-9</v>
      </c>
      <c r="CB340" s="79">
        <v>1.6217280330183556E-9</v>
      </c>
      <c r="CC340" s="79">
        <v>-1.8124796350602615E-10</v>
      </c>
      <c r="CD340" s="79">
        <v>2.5686977299880547E-9</v>
      </c>
      <c r="CE340" s="79">
        <v>0</v>
      </c>
      <c r="CF340" s="79">
        <v>1.0399695883566838E-9</v>
      </c>
      <c r="CG340" s="79">
        <v>-1.0963125882480712E-9</v>
      </c>
      <c r="CH340" s="79">
        <v>-3.9222873900293311E-10</v>
      </c>
      <c r="CI340" s="79">
        <v>-6.8969262517649473E-10</v>
      </c>
      <c r="CJ340" s="79">
        <v>0</v>
      </c>
      <c r="CK340" s="79">
        <v>-6.1977299880525646E-10</v>
      </c>
      <c r="CL340" s="79">
        <v>2.5931356576517724E-10</v>
      </c>
      <c r="CM340" s="79">
        <v>0</v>
      </c>
      <c r="CN340" s="79">
        <v>0</v>
      </c>
      <c r="CO340" s="79">
        <v>6.2384598674921286E-10</v>
      </c>
      <c r="CP340" s="79">
        <v>0</v>
      </c>
      <c r="CQ340" s="79">
        <v>3.5842293906810036E-8</v>
      </c>
      <c r="CR340" s="79">
        <v>0</v>
      </c>
      <c r="CS340" s="79">
        <v>-2.1179537308569609E-10</v>
      </c>
      <c r="CT340" s="79">
        <v>1.0908819376561308E-9</v>
      </c>
      <c r="CU340" s="79">
        <v>0</v>
      </c>
      <c r="CV340" s="79">
        <v>6.8154664928858482E-10</v>
      </c>
      <c r="CW340" s="79">
        <v>2.3114206581948516E-10</v>
      </c>
      <c r="CX340" s="79">
        <v>-3.0180840664711631E-10</v>
      </c>
      <c r="CY340" s="79">
        <v>0</v>
      </c>
      <c r="CZ340" s="79">
        <v>3.6921635711958267E-9</v>
      </c>
      <c r="DA340" s="79">
        <v>6.5466492885847766E-10</v>
      </c>
      <c r="DB340" s="79">
        <v>9.442543716737265E-10</v>
      </c>
      <c r="DC340" s="79">
        <v>0</v>
      </c>
      <c r="DD340" s="79">
        <v>2.8850331269685984E-10</v>
      </c>
      <c r="DE340" s="79">
        <v>-3.244813728684701E-10</v>
      </c>
    </row>
    <row r="341" spans="1:109" s="223" customFormat="1">
      <c r="A341" s="80">
        <v>30</v>
      </c>
      <c r="B341" s="186" t="s">
        <v>260</v>
      </c>
      <c r="C341" s="186">
        <v>0.76</v>
      </c>
      <c r="D341" s="246">
        <v>42884</v>
      </c>
      <c r="E341" s="188" t="s">
        <v>16</v>
      </c>
      <c r="F341" s="85">
        <v>30</v>
      </c>
      <c r="G341" s="85"/>
      <c r="H341" s="85"/>
      <c r="I341" s="85">
        <v>1.67</v>
      </c>
      <c r="J341" s="79">
        <v>0.63917180399999995</v>
      </c>
      <c r="K341" s="79">
        <v>3.4757965070000001</v>
      </c>
      <c r="L341" s="79">
        <v>0.67097802699999998</v>
      </c>
      <c r="M341" s="79">
        <v>2.2161790095333331</v>
      </c>
      <c r="N341" s="79">
        <v>0.89498062099999964</v>
      </c>
      <c r="O341" s="79">
        <v>0.33</v>
      </c>
      <c r="P341" s="79">
        <v>73</v>
      </c>
      <c r="Q341" s="189">
        <v>0.93734810027418725</v>
      </c>
      <c r="R341" s="190">
        <v>0.13928453564687152</v>
      </c>
      <c r="S341" s="191">
        <v>3.0637867215041132</v>
      </c>
      <c r="T341" s="186">
        <v>-2.1490505335844344E-6</v>
      </c>
      <c r="U341" s="83">
        <v>-1.6066384180790997E-8</v>
      </c>
      <c r="V341" s="79">
        <v>-1.6027150031387305E-8</v>
      </c>
      <c r="W341" s="83">
        <v>-2.3736660389202853E-6</v>
      </c>
      <c r="X341" s="79">
        <v>-9.0728970495919727E-8</v>
      </c>
      <c r="Y341" s="79">
        <v>2.6384965473948517E-8</v>
      </c>
      <c r="Z341" s="79">
        <v>-1.5860404896421847E-7</v>
      </c>
      <c r="AA341" s="79">
        <v>3.1877746390458534E-9</v>
      </c>
      <c r="AB341" s="79">
        <v>1.6497959824231008E-5</v>
      </c>
      <c r="AC341" s="199">
        <v>1.7753452605147526E-7</v>
      </c>
      <c r="AD341" s="199">
        <v>1.854598242310107E-7</v>
      </c>
      <c r="AE341" s="79">
        <v>3.1191148775894371E-9</v>
      </c>
      <c r="AF341" s="79">
        <v>0</v>
      </c>
      <c r="AG341" s="79">
        <v>1.8145794099183945E-8</v>
      </c>
      <c r="AH341" s="199">
        <v>-2.233403954802261E-8</v>
      </c>
      <c r="AI341" s="79">
        <v>8.2568267419962357E-7</v>
      </c>
      <c r="AJ341" s="79">
        <v>-5.2181418706842387E-8</v>
      </c>
      <c r="AK341" s="79">
        <v>6.277463904582548E-8</v>
      </c>
      <c r="AL341" s="79">
        <v>0</v>
      </c>
      <c r="AM341" s="79">
        <v>-6.483443188951673E-8</v>
      </c>
      <c r="AN341" s="199">
        <v>1.5948681732580144E-9</v>
      </c>
      <c r="AO341" s="79">
        <v>-3.3349026993094713E-10</v>
      </c>
      <c r="AP341" s="199">
        <v>-5.2573760200878804E-9</v>
      </c>
      <c r="AQ341" s="79">
        <v>0</v>
      </c>
      <c r="AR341" s="79">
        <v>-1.6458725674827361E-7</v>
      </c>
      <c r="AS341" s="79">
        <v>-1.4810891399874126E-10</v>
      </c>
      <c r="AT341" s="79">
        <v>3.763535781544255E-7</v>
      </c>
      <c r="AU341" s="79">
        <v>0</v>
      </c>
      <c r="AV341" s="79">
        <v>-6.2970809792843707E-8</v>
      </c>
      <c r="AW341" s="79">
        <v>9.4554300062774359E-10</v>
      </c>
      <c r="AX341" s="79">
        <v>3.0524168236032656E-8</v>
      </c>
      <c r="AY341" s="79">
        <v>-1.4215513182674181E-9</v>
      </c>
      <c r="AZ341" s="79">
        <v>2.1731795354676708E-7</v>
      </c>
      <c r="BA341" s="79">
        <v>3.815521029504072E-9</v>
      </c>
      <c r="BB341" s="79">
        <v>-3.6016949152542373E-7</v>
      </c>
      <c r="BC341" s="79">
        <v>1.7223791588198355E-8</v>
      </c>
      <c r="BD341" s="79">
        <v>6.9836785938480998E-10</v>
      </c>
      <c r="BE341" s="79">
        <v>-2.3246233521657305E-10</v>
      </c>
      <c r="BF341" s="79">
        <v>-2.2235954174513469E-9</v>
      </c>
      <c r="BG341" s="79">
        <v>7.4329096045197732E-9</v>
      </c>
      <c r="BH341" s="79">
        <v>-4.3824544883866961E-9</v>
      </c>
      <c r="BI341" s="79">
        <v>1.1672159447583196E-10</v>
      </c>
      <c r="BJ341" s="79">
        <v>9.2700486503452617E-7</v>
      </c>
      <c r="BK341" s="79">
        <v>6.1489720652856239E-9</v>
      </c>
      <c r="BL341" s="79">
        <v>6.157799748901449E-9</v>
      </c>
      <c r="BM341" s="79">
        <v>0</v>
      </c>
      <c r="BN341" s="79">
        <v>3.7448995605775266E-9</v>
      </c>
      <c r="BO341" s="79">
        <v>0</v>
      </c>
      <c r="BP341" s="79">
        <v>6.2607893910860019E-9</v>
      </c>
      <c r="BQ341" s="79">
        <v>0</v>
      </c>
      <c r="BR341" s="79">
        <v>-1.4536252354048998E-9</v>
      </c>
      <c r="BS341" s="79">
        <v>9.4063873195229127E-9</v>
      </c>
      <c r="BT341" s="79">
        <v>0</v>
      </c>
      <c r="BU341" s="79">
        <v>-1.3172865662272435E-8</v>
      </c>
      <c r="BV341" s="79">
        <v>-1.4212570621468913E-9</v>
      </c>
      <c r="BW341" s="79">
        <v>5.0513967357187622E-9</v>
      </c>
      <c r="BX341" s="79">
        <v>0</v>
      </c>
      <c r="BY341" s="79">
        <v>0</v>
      </c>
      <c r="BZ341" s="79">
        <v>-6.7678907721280503E-10</v>
      </c>
      <c r="CA341" s="79">
        <v>-2.0990269930947875E-9</v>
      </c>
      <c r="CB341" s="79">
        <v>-2.9916038920275853E-10</v>
      </c>
      <c r="CC341" s="79">
        <v>-2.15395480225989E-9</v>
      </c>
      <c r="CD341" s="79">
        <v>4.8650345260514629E-10</v>
      </c>
      <c r="CE341" s="79">
        <v>0</v>
      </c>
      <c r="CF341" s="79">
        <v>1.3584824231010661E-9</v>
      </c>
      <c r="CG341" s="79">
        <v>-1.4987445072190851E-9</v>
      </c>
      <c r="CH341" s="79">
        <v>-2.9072504708098008E-10</v>
      </c>
      <c r="CI341" s="79">
        <v>-1.240779974890145E-9</v>
      </c>
      <c r="CJ341" s="79">
        <v>0</v>
      </c>
      <c r="CK341" s="79">
        <v>1.0289155681104845E-9</v>
      </c>
      <c r="CL341" s="79">
        <v>2.2343848085373499E-9</v>
      </c>
      <c r="CM341" s="79">
        <v>0</v>
      </c>
      <c r="CN341" s="79">
        <v>0</v>
      </c>
      <c r="CO341" s="79">
        <v>-4.69828939108599E-10</v>
      </c>
      <c r="CP341" s="79">
        <v>0</v>
      </c>
      <c r="CQ341" s="79">
        <v>1.3674081920903953E-8</v>
      </c>
      <c r="CR341" s="79">
        <v>0</v>
      </c>
      <c r="CS341" s="79">
        <v>-6.4736346516007512E-10</v>
      </c>
      <c r="CT341" s="79">
        <v>2.4560577526679222E-9</v>
      </c>
      <c r="CU341" s="79">
        <v>0</v>
      </c>
      <c r="CV341" s="79">
        <v>6.6492074701820429E-10</v>
      </c>
      <c r="CW341" s="79">
        <v>-1.2064500941619647E-10</v>
      </c>
      <c r="CX341" s="79">
        <v>8.6717278719397355E-10</v>
      </c>
      <c r="CY341" s="79">
        <v>0</v>
      </c>
      <c r="CZ341" s="79">
        <v>6.0793314500941613E-9</v>
      </c>
      <c r="DA341" s="79">
        <v>1.2254786566227248E-9</v>
      </c>
      <c r="DB341" s="79">
        <v>6.4432281858129349E-10</v>
      </c>
      <c r="DC341" s="79">
        <v>0</v>
      </c>
      <c r="DD341" s="79">
        <v>-5.5123979912115481E-10</v>
      </c>
      <c r="DE341" s="79">
        <v>-1.2927652228499684E-9</v>
      </c>
    </row>
    <row r="342" spans="1:109" s="223" customFormat="1">
      <c r="A342" s="80">
        <v>7</v>
      </c>
      <c r="B342" s="186" t="s">
        <v>204</v>
      </c>
      <c r="C342" s="186">
        <v>0.73299999999999998</v>
      </c>
      <c r="D342" s="246">
        <v>42884</v>
      </c>
      <c r="E342" s="88" t="s">
        <v>2840</v>
      </c>
      <c r="F342" s="85">
        <v>100</v>
      </c>
      <c r="G342" s="85"/>
      <c r="H342" s="85"/>
      <c r="I342" s="85">
        <v>4.67</v>
      </c>
      <c r="J342" s="79">
        <v>0.63775418399999995</v>
      </c>
      <c r="K342" s="79">
        <v>4.8464159999999996</v>
      </c>
      <c r="L342" s="79">
        <v>0.36123311699999999</v>
      </c>
      <c r="M342" s="79">
        <v>1.5558574920333335</v>
      </c>
      <c r="N342" s="79">
        <v>1.3118074989999997</v>
      </c>
      <c r="O342" s="79">
        <v>12.5</v>
      </c>
      <c r="P342" s="79">
        <v>13.33</v>
      </c>
      <c r="Q342" s="189">
        <v>1.563264277320799</v>
      </c>
      <c r="R342" s="190">
        <v>0.33750160521733608</v>
      </c>
      <c r="S342" s="191">
        <v>5.0326164120642387</v>
      </c>
      <c r="T342" s="186">
        <v>-2.0899741955069839E-6</v>
      </c>
      <c r="U342" s="83">
        <v>1.7531876138433508E-8</v>
      </c>
      <c r="V342" s="79">
        <v>2.5083485124468725E-8</v>
      </c>
      <c r="W342" s="83">
        <v>-2.1250758955677074E-6</v>
      </c>
      <c r="X342" s="79">
        <v>-6.2708712811171819E-8</v>
      </c>
      <c r="Y342" s="79">
        <v>2.8109820886460234E-8</v>
      </c>
      <c r="Z342" s="79">
        <v>-1.2238160291438972E-7</v>
      </c>
      <c r="AA342" s="79">
        <v>-1.5416287188828154E-8</v>
      </c>
      <c r="AB342" s="79">
        <v>1.5074757134183359E-5</v>
      </c>
      <c r="AC342" s="199">
        <v>2.5795006071645425E-7</v>
      </c>
      <c r="AD342" s="199">
        <v>4.3990968427443851E-7</v>
      </c>
      <c r="AE342" s="79">
        <v>2.2256375227686706E-8</v>
      </c>
      <c r="AF342" s="79">
        <v>0</v>
      </c>
      <c r="AG342" s="79">
        <v>4.663782635094112E-7</v>
      </c>
      <c r="AH342" s="199">
        <v>1.0111320807150789E-22</v>
      </c>
      <c r="AI342" s="79">
        <v>1.8027094717668491E-6</v>
      </c>
      <c r="AJ342" s="79">
        <v>-3.3394049787492427E-8</v>
      </c>
      <c r="AK342" s="79">
        <v>3.7663175470552541E-8</v>
      </c>
      <c r="AL342" s="79">
        <v>0</v>
      </c>
      <c r="AM342" s="79">
        <v>-7.7792956891317471E-8</v>
      </c>
      <c r="AN342" s="199">
        <v>-7.3144353369763053E-10</v>
      </c>
      <c r="AO342" s="79">
        <v>5.8819064966607371E-11</v>
      </c>
      <c r="AP342" s="199">
        <v>-2.1250758955676923E-9</v>
      </c>
      <c r="AQ342" s="79">
        <v>0</v>
      </c>
      <c r="AR342" s="79">
        <v>1.3850941105039478E-7</v>
      </c>
      <c r="AS342" s="79">
        <v>1.4212393746205227E-8</v>
      </c>
      <c r="AT342" s="79">
        <v>7.4766621129326042E-6</v>
      </c>
      <c r="AU342" s="79">
        <v>0</v>
      </c>
      <c r="AV342" s="79">
        <v>-4.1268214936247703E-8</v>
      </c>
      <c r="AW342" s="79">
        <v>5.6077337583485114E-9</v>
      </c>
      <c r="AX342" s="79">
        <v>1.9761308439587127E-8</v>
      </c>
      <c r="AY342" s="79">
        <v>-8.025956284153004E-9</v>
      </c>
      <c r="AZ342" s="79">
        <v>4.4607619914996974E-7</v>
      </c>
      <c r="BA342" s="79">
        <v>1.4021706132361875E-8</v>
      </c>
      <c r="BB342" s="79">
        <v>-1.3234289617486334E-7</v>
      </c>
      <c r="BC342" s="79">
        <v>1.1251517911353976E-8</v>
      </c>
      <c r="BD342" s="79">
        <v>1.2019960534304801E-9</v>
      </c>
      <c r="BE342" s="79">
        <v>2.6838570127504587E-9</v>
      </c>
      <c r="BF342" s="79">
        <v>2.952337583485128E-9</v>
      </c>
      <c r="BG342" s="79">
        <v>3.8322518214936255E-8</v>
      </c>
      <c r="BH342" s="79">
        <v>2.5092972070431008E-9</v>
      </c>
      <c r="BI342" s="79">
        <v>4.9711596842744432E-10</v>
      </c>
      <c r="BJ342" s="79">
        <v>2.1619801153612627E-6</v>
      </c>
      <c r="BK342" s="79">
        <v>1.138907862780814E-8</v>
      </c>
      <c r="BL342" s="79">
        <v>1.2114829993928357E-8</v>
      </c>
      <c r="BM342" s="79">
        <v>0</v>
      </c>
      <c r="BN342" s="79">
        <v>4.2624848208864588E-9</v>
      </c>
      <c r="BO342" s="79">
        <v>0</v>
      </c>
      <c r="BP342" s="79">
        <v>8.8788327261687943E-9</v>
      </c>
      <c r="BQ342" s="79">
        <v>0</v>
      </c>
      <c r="BR342" s="79">
        <v>2.1345628415300504E-9</v>
      </c>
      <c r="BS342" s="79">
        <v>1.6475030358227081E-8</v>
      </c>
      <c r="BT342" s="79">
        <v>0</v>
      </c>
      <c r="BU342" s="79">
        <v>-1.8632361870066791E-8</v>
      </c>
      <c r="BV342" s="79">
        <v>-1.6991120218579244E-9</v>
      </c>
      <c r="BW342" s="79">
        <v>-1.090998785670923E-9</v>
      </c>
      <c r="BX342" s="79">
        <v>0</v>
      </c>
      <c r="BY342" s="79">
        <v>0</v>
      </c>
      <c r="BZ342" s="79">
        <v>-5.2937158469945213E-10</v>
      </c>
      <c r="CA342" s="79">
        <v>5.8819064966607061E-10</v>
      </c>
      <c r="CB342" s="79">
        <v>-1.083409228901033E-9</v>
      </c>
      <c r="CC342" s="79">
        <v>-2.7407786885245901E-9</v>
      </c>
      <c r="CD342" s="79">
        <v>3.4646326654523351E-9</v>
      </c>
      <c r="CE342" s="79">
        <v>0</v>
      </c>
      <c r="CF342" s="79">
        <v>6.3372799028536706E-10</v>
      </c>
      <c r="CG342" s="79">
        <v>-2.1554341226472369E-9</v>
      </c>
      <c r="CH342" s="79">
        <v>-1.8784153005464545E-10</v>
      </c>
      <c r="CI342" s="79">
        <v>-1.0720248937462041E-9</v>
      </c>
      <c r="CJ342" s="79">
        <v>0</v>
      </c>
      <c r="CK342" s="79">
        <v>-1.4182984213721904E-9</v>
      </c>
      <c r="CL342" s="79">
        <v>1.9163630843958721E-9</v>
      </c>
      <c r="CM342" s="79">
        <v>0</v>
      </c>
      <c r="CN342" s="79">
        <v>0</v>
      </c>
      <c r="CO342" s="79">
        <v>-9.7241196114146954E-10</v>
      </c>
      <c r="CP342" s="79">
        <v>0</v>
      </c>
      <c r="CQ342" s="79">
        <v>5.2880236794171226E-9</v>
      </c>
      <c r="CR342" s="79">
        <v>0</v>
      </c>
      <c r="CS342" s="79">
        <v>2.0491803278688479E-11</v>
      </c>
      <c r="CT342" s="79">
        <v>4.6808591378263495E-9</v>
      </c>
      <c r="CU342" s="79">
        <v>0</v>
      </c>
      <c r="CV342" s="79">
        <v>1.2627125075895575E-9</v>
      </c>
      <c r="CW342" s="79">
        <v>-3.8564435336976302E-10</v>
      </c>
      <c r="CX342" s="79">
        <v>-6.1475409836065514E-10</v>
      </c>
      <c r="CY342" s="79">
        <v>0</v>
      </c>
      <c r="CZ342" s="79">
        <v>2.8631602914389821E-9</v>
      </c>
      <c r="DA342" s="79">
        <v>4.6153992106860971E-10</v>
      </c>
      <c r="DB342" s="79">
        <v>3.5965012143290808E-10</v>
      </c>
      <c r="DC342" s="79">
        <v>0</v>
      </c>
      <c r="DD342" s="79">
        <v>-6.5839404978749418E-10</v>
      </c>
      <c r="DE342" s="79">
        <v>-5.0470552519732975E-10</v>
      </c>
    </row>
    <row r="343" spans="1:109">
      <c r="A343" s="80">
        <v>43</v>
      </c>
      <c r="B343" s="74" t="s">
        <v>230</v>
      </c>
      <c r="C343" s="186">
        <v>0.66600000000000004</v>
      </c>
      <c r="D343" s="246">
        <v>42884</v>
      </c>
      <c r="E343" s="188" t="s">
        <v>16</v>
      </c>
      <c r="F343" s="74">
        <v>100</v>
      </c>
      <c r="G343" s="74"/>
      <c r="H343" s="74"/>
      <c r="I343" s="85">
        <v>19</v>
      </c>
      <c r="J343" s="79"/>
      <c r="K343" s="79"/>
      <c r="L343" s="79"/>
      <c r="M343" s="79"/>
      <c r="N343" s="79"/>
      <c r="O343" s="79"/>
      <c r="P343" s="79"/>
      <c r="Q343" s="189">
        <v>1.126494829612221</v>
      </c>
      <c r="R343" s="190">
        <v>0.25391247273431916</v>
      </c>
      <c r="S343" s="191">
        <v>3.7526536231884058</v>
      </c>
      <c r="T343" s="186">
        <v>-2.0567976513098476E-6</v>
      </c>
      <c r="U343" s="79">
        <v>-8.9769647696477012E-9</v>
      </c>
      <c r="V343" s="79">
        <v>-1.1291779584462471E-9</v>
      </c>
      <c r="W343" s="83">
        <v>-2.1285004516711886E-6</v>
      </c>
      <c r="X343" s="79">
        <v>-4.3925022583559172E-8</v>
      </c>
      <c r="Y343" s="79">
        <v>-1.4826106594399268E-8</v>
      </c>
      <c r="Z343" s="79">
        <v>-1.4041327913279119E-7</v>
      </c>
      <c r="AA343" s="79">
        <v>-5.1603432700993563E-9</v>
      </c>
      <c r="AB343" s="79">
        <v>2.1623757904245684E-6</v>
      </c>
      <c r="AC343" s="199">
        <v>1.8078139114724479E-7</v>
      </c>
      <c r="AD343" s="199">
        <v>4.8927280939476062E-7</v>
      </c>
      <c r="AE343" s="79">
        <v>1.7090108401084011E-8</v>
      </c>
      <c r="AF343" s="79">
        <v>0</v>
      </c>
      <c r="AG343" s="79">
        <v>1.2003161698283661E-7</v>
      </c>
      <c r="AH343" s="199">
        <v>-1.7378048780487803E-8</v>
      </c>
      <c r="AI343" s="79">
        <v>2.1426151761517617E-6</v>
      </c>
      <c r="AJ343" s="79">
        <v>-5.0988030713640474E-8</v>
      </c>
      <c r="AK343" s="79">
        <v>1.9704155374887034E-8</v>
      </c>
      <c r="AL343" s="79">
        <v>0</v>
      </c>
      <c r="AM343" s="79">
        <v>-9.7786811201445349E-8</v>
      </c>
      <c r="AN343" s="199">
        <v>-1.7716802168021667E-9</v>
      </c>
      <c r="AO343" s="79">
        <v>-8.1391147244805784E-10</v>
      </c>
      <c r="AP343" s="199">
        <v>-9.5302619692863479E-9</v>
      </c>
      <c r="AQ343" s="79">
        <v>0</v>
      </c>
      <c r="AR343" s="79">
        <v>1.9591237579042512E-8</v>
      </c>
      <c r="AS343" s="79">
        <v>1.2353771454381213E-8</v>
      </c>
      <c r="AT343" s="79">
        <v>2.5321815718157184E-6</v>
      </c>
      <c r="AU343" s="79">
        <v>0</v>
      </c>
      <c r="AV343" s="79">
        <v>-6.7242547425474298E-8</v>
      </c>
      <c r="AW343" s="79">
        <v>-6.8879855465221627E-10</v>
      </c>
      <c r="AX343" s="79">
        <v>5.7475158084914134E-9</v>
      </c>
      <c r="AY343" s="79">
        <v>-4.7764227642276413E-9</v>
      </c>
      <c r="AZ343" s="79">
        <v>4.4314588979223125E-7</v>
      </c>
      <c r="BA343" s="79">
        <v>1.0834462511291778E-8</v>
      </c>
      <c r="BB343" s="79">
        <v>9.0447154471544716E-8</v>
      </c>
      <c r="BC343" s="79">
        <v>1.0659439927732609E-7</v>
      </c>
      <c r="BD343" s="79">
        <v>8.8047651309846435E-9</v>
      </c>
      <c r="BE343" s="79">
        <v>2.3644986449864507E-9</v>
      </c>
      <c r="BF343" s="79">
        <v>6.6553748870822068E-9</v>
      </c>
      <c r="BG343" s="79">
        <v>5.0643631436314372E-8</v>
      </c>
      <c r="BH343" s="79">
        <v>2.4841915085817477E-9</v>
      </c>
      <c r="BI343" s="79">
        <v>1.1308717253839201E-9</v>
      </c>
      <c r="BJ343" s="79">
        <v>2.2927393857271906E-6</v>
      </c>
      <c r="BK343" s="79">
        <v>8.2091237579042449E-9</v>
      </c>
      <c r="BL343" s="79">
        <v>9.0729448961156279E-9</v>
      </c>
      <c r="BM343" s="79">
        <v>0</v>
      </c>
      <c r="BN343" s="79">
        <v>1.9963866305329721E-8</v>
      </c>
      <c r="BO343" s="79">
        <v>0</v>
      </c>
      <c r="BP343" s="79">
        <v>2.262308039747064E-8</v>
      </c>
      <c r="BQ343" s="79">
        <v>0</v>
      </c>
      <c r="BR343" s="79">
        <v>6.4244579945799434E-9</v>
      </c>
      <c r="BS343" s="79">
        <v>2.0255194218608848E-8</v>
      </c>
      <c r="BT343" s="79">
        <v>0</v>
      </c>
      <c r="BU343" s="79">
        <v>-9.3439476061427299E-9</v>
      </c>
      <c r="BV343" s="79">
        <v>-3.3197831978319698E-10</v>
      </c>
      <c r="BW343" s="79">
        <v>-4.3925022583559182E-9</v>
      </c>
      <c r="BX343" s="79">
        <v>0</v>
      </c>
      <c r="BY343" s="79">
        <v>0</v>
      </c>
      <c r="BZ343" s="79">
        <v>-4.6070460704607055E-10</v>
      </c>
      <c r="CA343" s="79">
        <v>-2.2583559168922534E-11</v>
      </c>
      <c r="CB343" s="79">
        <v>-1.3273486901535668E-9</v>
      </c>
      <c r="CC343" s="79">
        <v>7.4186991869918621E-10</v>
      </c>
      <c r="CD343" s="79">
        <v>5.0717028003613367E-9</v>
      </c>
      <c r="CE343" s="79">
        <v>0</v>
      </c>
      <c r="CF343" s="79">
        <v>1.3476738934055999E-9</v>
      </c>
      <c r="CG343" s="79">
        <v>-1.8332204155374899E-9</v>
      </c>
      <c r="CH343" s="79">
        <v>-5.9281842818428232E-11</v>
      </c>
      <c r="CI343" s="79">
        <v>2.5310523938572718E-9</v>
      </c>
      <c r="CJ343" s="79">
        <v>0</v>
      </c>
      <c r="CK343" s="79">
        <v>-2.647922312556449E-10</v>
      </c>
      <c r="CL343" s="79">
        <v>8.3559168925022784E-11</v>
      </c>
      <c r="CM343" s="79">
        <v>0</v>
      </c>
      <c r="CN343" s="79">
        <v>0</v>
      </c>
      <c r="CO343" s="79">
        <v>-1.1405261969286358E-9</v>
      </c>
      <c r="CP343" s="79">
        <v>0</v>
      </c>
      <c r="CQ343" s="79">
        <v>1.3135162601626014E-8</v>
      </c>
      <c r="CR343" s="79">
        <v>0</v>
      </c>
      <c r="CS343" s="79">
        <v>6.6056910569105705E-10</v>
      </c>
      <c r="CT343" s="79">
        <v>2.8551264679313471E-9</v>
      </c>
      <c r="CU343" s="79">
        <v>0</v>
      </c>
      <c r="CV343" s="79">
        <v>2.8635953026196931E-9</v>
      </c>
      <c r="CW343" s="79">
        <v>8.9092140921409232E-10</v>
      </c>
      <c r="CX343" s="79">
        <v>1.575203252032516E-10</v>
      </c>
      <c r="CY343" s="79">
        <v>0</v>
      </c>
      <c r="CZ343" s="79">
        <v>3.7127371273712743E-8</v>
      </c>
      <c r="DA343" s="79">
        <v>5.5126467931345996E-9</v>
      </c>
      <c r="DB343" s="79">
        <v>7.6146115627822964E-9</v>
      </c>
      <c r="DC343" s="79">
        <v>0</v>
      </c>
      <c r="DD343" s="79">
        <v>1.0444896115627811E-9</v>
      </c>
      <c r="DE343" s="79">
        <v>2.2707768744354109E-9</v>
      </c>
    </row>
    <row r="344" spans="1:109">
      <c r="A344" s="90">
        <v>26</v>
      </c>
      <c r="B344" s="198" t="s">
        <v>190</v>
      </c>
      <c r="C344" s="198">
        <v>0.7</v>
      </c>
      <c r="D344" s="239">
        <v>42884</v>
      </c>
      <c r="E344" s="93" t="s">
        <v>26</v>
      </c>
      <c r="F344" s="91">
        <v>100</v>
      </c>
      <c r="G344" s="91">
        <v>1</v>
      </c>
      <c r="H344" s="91">
        <v>10</v>
      </c>
      <c r="I344" s="91"/>
      <c r="J344" s="199">
        <v>0.73067768399999999</v>
      </c>
      <c r="K344" s="199">
        <v>4.7416201429999996</v>
      </c>
      <c r="L344" s="199">
        <v>0.40600694599999998</v>
      </c>
      <c r="M344" s="199">
        <v>1.4451021277666669</v>
      </c>
      <c r="N344" s="199">
        <v>0.35346260966666598</v>
      </c>
      <c r="O344" s="199">
        <v>3</v>
      </c>
      <c r="P344" s="199">
        <v>17.670000000000002</v>
      </c>
      <c r="Q344" s="189">
        <v>1.7172516255385821</v>
      </c>
      <c r="R344" s="190">
        <v>8.9436035943980557E-2</v>
      </c>
      <c r="S344" s="191">
        <v>2.8181602036819435</v>
      </c>
      <c r="T344" s="186">
        <v>-2.0561342592592602E-6</v>
      </c>
      <c r="U344" s="79">
        <v>-1.5173611111111121E-8</v>
      </c>
      <c r="V344" s="79">
        <v>-3.5480324074074065E-8</v>
      </c>
      <c r="W344" s="83">
        <v>-2.1817129629629681E-6</v>
      </c>
      <c r="X344" s="79">
        <v>-3.2002314814814817E-8</v>
      </c>
      <c r="Y344" s="79">
        <v>-1.0162037037037029E-8</v>
      </c>
      <c r="Z344" s="79">
        <v>-1.2881944444444423E-7</v>
      </c>
      <c r="AA344" s="199">
        <v>6.8287037037038763E-10</v>
      </c>
      <c r="AB344" s="79">
        <v>2.2858796296296268E-6</v>
      </c>
      <c r="AC344" s="79">
        <v>3.7557870370370387E-8</v>
      </c>
      <c r="AD344" s="79">
        <v>9.2442129629629626E-8</v>
      </c>
      <c r="AE344" s="79">
        <v>-5.0000000000000051E-9</v>
      </c>
      <c r="AF344" s="79">
        <v>0</v>
      </c>
      <c r="AG344" s="79">
        <v>-9.5543981481481303E-8</v>
      </c>
      <c r="AH344" s="79">
        <v>-4.3124999999999971E-8</v>
      </c>
      <c r="AI344" s="79">
        <v>2.5000000000000085E-8</v>
      </c>
      <c r="AJ344" s="79">
        <v>-4.2939814814814838E-8</v>
      </c>
      <c r="AK344" s="79">
        <v>-5.7233796296296303E-8</v>
      </c>
      <c r="AL344" s="79">
        <v>0</v>
      </c>
      <c r="AM344" s="79">
        <v>-1.0856481481481484E-7</v>
      </c>
      <c r="AN344" s="199">
        <v>-1.899305555555553E-9</v>
      </c>
      <c r="AO344" s="79">
        <v>8.0671296296296667E-11</v>
      </c>
      <c r="AP344" s="79">
        <v>-5.115740740740748E-9</v>
      </c>
      <c r="AQ344" s="79">
        <v>0</v>
      </c>
      <c r="AR344" s="79">
        <v>-9.1550925925925903E-8</v>
      </c>
      <c r="AS344" s="79">
        <v>-2.679398148148146E-9</v>
      </c>
      <c r="AT344" s="79">
        <v>-1.6934027777777774E-7</v>
      </c>
      <c r="AU344" s="199">
        <v>0</v>
      </c>
      <c r="AV344" s="199">
        <v>-8.2291666666666638E-8</v>
      </c>
      <c r="AW344" s="199">
        <v>-1.1087962962962957E-9</v>
      </c>
      <c r="AX344" s="199">
        <v>2.557870370370374E-9</v>
      </c>
      <c r="AY344" s="199">
        <v>-1.9751736111111104E-9</v>
      </c>
      <c r="AZ344" s="199">
        <v>3.7019675925925922E-8</v>
      </c>
      <c r="BA344" s="199">
        <v>5.3240740740740272E-10</v>
      </c>
      <c r="BB344" s="199">
        <v>1.267361111111112E-7</v>
      </c>
      <c r="BC344" s="199">
        <v>2.1082175925925929E-7</v>
      </c>
      <c r="BD344" s="199">
        <v>1.1903356481481486E-8</v>
      </c>
      <c r="BE344" s="199">
        <v>1.5781250000000007E-9</v>
      </c>
      <c r="BF344" s="199">
        <v>-6.1747685185185127E-10</v>
      </c>
      <c r="BG344" s="199">
        <v>1.154513888888889E-8</v>
      </c>
      <c r="BH344" s="199">
        <v>-3.7627314814814857E-9</v>
      </c>
      <c r="BI344" s="199">
        <v>-1.5092592592592598E-9</v>
      </c>
      <c r="BJ344" s="199">
        <v>5.179398148148156E-9</v>
      </c>
      <c r="BK344" s="199">
        <v>1.7476851851851873E-9</v>
      </c>
      <c r="BL344" s="199">
        <v>2.0237268518518508E-9</v>
      </c>
      <c r="BM344" s="199">
        <v>0</v>
      </c>
      <c r="BN344" s="199">
        <v>3.7581018518518514E-8</v>
      </c>
      <c r="BO344" s="199">
        <v>0</v>
      </c>
      <c r="BP344" s="199">
        <v>4.2528935185185184E-8</v>
      </c>
      <c r="BQ344" s="199">
        <v>0</v>
      </c>
      <c r="BR344" s="199">
        <v>4.163194444444443E-9</v>
      </c>
      <c r="BS344" s="199">
        <v>1.4317129629629634E-9</v>
      </c>
      <c r="BT344" s="199">
        <v>0</v>
      </c>
      <c r="BU344" s="199">
        <v>-1.5294560185185186E-8</v>
      </c>
      <c r="BV344" s="199">
        <v>-1.9062500000000014E-9</v>
      </c>
      <c r="BW344" s="199">
        <v>-5.1620370370370429E-9</v>
      </c>
      <c r="BX344" s="199">
        <v>0</v>
      </c>
      <c r="BY344" s="199">
        <v>0</v>
      </c>
      <c r="BZ344" s="199">
        <v>-3.715277777777783E-10</v>
      </c>
      <c r="CA344" s="199">
        <v>7.4074074074074392E-10</v>
      </c>
      <c r="CB344" s="199">
        <v>-1.7407407407407399E-9</v>
      </c>
      <c r="CC344" s="199">
        <v>4.6180555555555485E-10</v>
      </c>
      <c r="CD344" s="199">
        <v>-5.4456018518518695E-10</v>
      </c>
      <c r="CE344" s="199">
        <v>0</v>
      </c>
      <c r="CF344" s="199">
        <v>2.6331018518518412E-10</v>
      </c>
      <c r="CG344" s="199">
        <v>-2.4259259259259278E-9</v>
      </c>
      <c r="CH344" s="199">
        <v>-2.0416666666666702E-10</v>
      </c>
      <c r="CI344" s="199">
        <v>1.9415509259259262E-9</v>
      </c>
      <c r="CJ344" s="199">
        <v>0</v>
      </c>
      <c r="CK344" s="199">
        <v>-7.4537037037037123E-10</v>
      </c>
      <c r="CL344" s="199">
        <v>-2.0254629629629519E-10</v>
      </c>
      <c r="CM344" s="199">
        <v>0</v>
      </c>
      <c r="CN344" s="79">
        <v>0</v>
      </c>
      <c r="CO344" s="199">
        <v>-1.1452546296296294E-9</v>
      </c>
      <c r="CP344" s="199">
        <v>0</v>
      </c>
      <c r="CQ344" s="199">
        <v>-2.0659722222222232E-9</v>
      </c>
      <c r="CR344" s="199">
        <v>0</v>
      </c>
      <c r="CS344" s="199">
        <v>6.0590277777777796E-10</v>
      </c>
      <c r="CT344" s="199">
        <v>7.4942129629629672E-10</v>
      </c>
      <c r="CU344" s="199">
        <v>0</v>
      </c>
      <c r="CV344" s="199">
        <v>2.8935185185185375E-11</v>
      </c>
      <c r="CW344" s="199">
        <v>3.5243055555556108E-11</v>
      </c>
      <c r="CX344" s="199">
        <v>-4.8784722222222252E-10</v>
      </c>
      <c r="CY344" s="199">
        <v>0</v>
      </c>
      <c r="CZ344" s="199">
        <v>5.7708333333333346E-8</v>
      </c>
      <c r="DA344" s="199">
        <v>9.0376157407407424E-9</v>
      </c>
      <c r="DB344" s="199">
        <v>1.1403935185185185E-8</v>
      </c>
      <c r="DC344" s="199">
        <v>0</v>
      </c>
      <c r="DD344" s="199">
        <v>7.4594907407407378E-10</v>
      </c>
      <c r="DE344" s="199">
        <v>1.1157407407407412E-9</v>
      </c>
    </row>
    <row r="345" spans="1:109">
      <c r="A345" s="89">
        <v>10</v>
      </c>
      <c r="B345" s="74" t="s">
        <v>522</v>
      </c>
      <c r="C345" s="74">
        <v>0.64100000000000001</v>
      </c>
      <c r="D345" s="247">
        <v>43609</v>
      </c>
      <c r="E345" s="88" t="s">
        <v>16</v>
      </c>
      <c r="F345" s="85">
        <v>100</v>
      </c>
      <c r="G345" s="85"/>
      <c r="H345" s="85"/>
      <c r="I345" s="85">
        <v>24</v>
      </c>
      <c r="J345" s="78">
        <v>0.67403621400000002</v>
      </c>
      <c r="K345" s="78">
        <v>5.3551489879999998</v>
      </c>
      <c r="L345" s="78">
        <v>0.30146953399999998</v>
      </c>
      <c r="M345" s="78">
        <v>1.5142149279999999</v>
      </c>
      <c r="N345" s="78">
        <v>0.77651535599999999</v>
      </c>
      <c r="O345" s="78">
        <v>0.67</v>
      </c>
      <c r="P345" s="78">
        <v>100</v>
      </c>
      <c r="Q345" s="189">
        <v>1.9894939682726205</v>
      </c>
      <c r="R345" s="190">
        <v>0.47797779898122206</v>
      </c>
      <c r="S345" s="191">
        <v>6.417618722679201</v>
      </c>
      <c r="T345" s="186">
        <v>-2.046745867768595E-6</v>
      </c>
      <c r="U345" s="294">
        <v>2.2399999999999999E-8</v>
      </c>
      <c r="V345" s="294">
        <v>1.35E-7</v>
      </c>
      <c r="W345" s="83">
        <v>0</v>
      </c>
      <c r="X345" s="79">
        <v>0</v>
      </c>
      <c r="Y345" s="79">
        <v>1.8135904499540863E-6</v>
      </c>
      <c r="Z345" s="79">
        <v>-8.6231634527089078E-8</v>
      </c>
      <c r="AA345" s="79">
        <v>2.2763142791551885E-8</v>
      </c>
      <c r="AB345" s="79">
        <v>4.3689738292011016E-6</v>
      </c>
      <c r="AC345" s="199">
        <v>1.1887339302112031E-7</v>
      </c>
      <c r="AD345" s="199">
        <v>2.7031680440771354E-7</v>
      </c>
      <c r="AE345" s="79">
        <v>1.493629476584022E-8</v>
      </c>
      <c r="AF345" s="79">
        <v>1.1937557392102846E-8</v>
      </c>
      <c r="AG345" s="79">
        <v>4.2484504132231399E-7</v>
      </c>
      <c r="AH345" s="199">
        <v>1.7074150596877869E-8</v>
      </c>
      <c r="AI345" s="79">
        <v>1.8365472910927457E-6</v>
      </c>
      <c r="AJ345" s="79">
        <v>-5.2298553719008269E-8</v>
      </c>
      <c r="AK345" s="79">
        <v>5.9544306703397618E-8</v>
      </c>
      <c r="AL345" s="79">
        <v>2.1478994490358127E-10</v>
      </c>
      <c r="AM345" s="79">
        <v>1.0359274563820019E-6</v>
      </c>
      <c r="AN345" s="199">
        <v>0</v>
      </c>
      <c r="AO345" s="79">
        <v>0</v>
      </c>
      <c r="AP345" s="199">
        <v>0</v>
      </c>
      <c r="AQ345" s="79">
        <v>-2.8624311294765844E-9</v>
      </c>
      <c r="AR345" s="79">
        <v>4.7965449954086319E-8</v>
      </c>
      <c r="AS345" s="79">
        <v>1.2489956382001838E-8</v>
      </c>
      <c r="AT345" s="79">
        <v>3.6365071166207526E-8</v>
      </c>
      <c r="AU345" s="79">
        <v>4.7018480257116623E-6</v>
      </c>
      <c r="AV345" s="79">
        <v>9.1109963269054194E-9</v>
      </c>
      <c r="AW345" s="79">
        <v>2.1192033976124885E-9</v>
      </c>
      <c r="AX345" s="79">
        <v>8.9459940312213061E-9</v>
      </c>
      <c r="AY345" s="79">
        <v>2.0524850780532601E-8</v>
      </c>
      <c r="AZ345" s="79">
        <v>1.2392389807162534E-7</v>
      </c>
      <c r="BA345" s="79">
        <v>2.0173324150596878E-8</v>
      </c>
      <c r="BB345" s="79">
        <v>1.2066689623507806E-7</v>
      </c>
      <c r="BC345" s="79">
        <v>2.5934056473829202E-8</v>
      </c>
      <c r="BD345" s="79">
        <v>2.4355773645546374E-9</v>
      </c>
      <c r="BE345" s="79">
        <v>0</v>
      </c>
      <c r="BF345" s="79">
        <v>5.9831267217630859E-9</v>
      </c>
      <c r="BG345" s="79">
        <v>2.7928432047750227E-8</v>
      </c>
      <c r="BH345" s="79">
        <v>7.2027089072543623E-9</v>
      </c>
      <c r="BI345" s="79">
        <v>0</v>
      </c>
      <c r="BJ345" s="79">
        <v>5.696166207529844E-7</v>
      </c>
      <c r="BK345" s="79">
        <v>3.5432449494949494E-9</v>
      </c>
      <c r="BL345" s="79">
        <v>3.5360709366391187E-9</v>
      </c>
      <c r="BM345" s="79">
        <v>0</v>
      </c>
      <c r="BN345" s="79">
        <v>5.1222451790633604E-9</v>
      </c>
      <c r="BO345" s="79">
        <v>0</v>
      </c>
      <c r="BP345" s="79">
        <v>6.7909205693296605E-9</v>
      </c>
      <c r="BQ345" s="79">
        <v>0</v>
      </c>
      <c r="BR345" s="79">
        <v>2.8509527089072545E-9</v>
      </c>
      <c r="BS345" s="79">
        <v>6.4207415059687785E-9</v>
      </c>
      <c r="BT345" s="79">
        <v>3.1924357208448118E-8</v>
      </c>
      <c r="BU345" s="79">
        <v>4.3617998163452712E-9</v>
      </c>
      <c r="BV345" s="79">
        <v>6.8440082644628093E-10</v>
      </c>
      <c r="BW345" s="79">
        <v>0</v>
      </c>
      <c r="BX345" s="79">
        <v>0</v>
      </c>
      <c r="BY345" s="79">
        <v>0</v>
      </c>
      <c r="BZ345" s="79">
        <v>0</v>
      </c>
      <c r="CA345" s="79">
        <v>-2.109159779614325E-9</v>
      </c>
      <c r="CB345" s="79">
        <v>1.0689279155188247E-9</v>
      </c>
      <c r="CC345" s="79">
        <v>-5.9113865932047755E-10</v>
      </c>
      <c r="CD345" s="79">
        <v>0</v>
      </c>
      <c r="CE345" s="79">
        <v>7.4537993572084477E-10</v>
      </c>
      <c r="CF345" s="79">
        <v>1.8365472910927459E-9</v>
      </c>
      <c r="CG345" s="79">
        <v>-1.2346476124885216E-9</v>
      </c>
      <c r="CH345" s="79">
        <v>0</v>
      </c>
      <c r="CI345" s="79">
        <v>1.8343950872359963E-9</v>
      </c>
      <c r="CJ345" s="79">
        <v>0</v>
      </c>
      <c r="CK345" s="79">
        <v>5.4522497704315886E-11</v>
      </c>
      <c r="CL345" s="79">
        <v>6.3920454545454547E-10</v>
      </c>
      <c r="CM345" s="79">
        <v>0</v>
      </c>
      <c r="CN345" s="79">
        <v>0</v>
      </c>
      <c r="CO345" s="79">
        <v>1.9613751147842055E-9</v>
      </c>
      <c r="CP345" s="79">
        <v>0</v>
      </c>
      <c r="CQ345" s="79">
        <v>1.165848829201102E-7</v>
      </c>
      <c r="CR345" s="79">
        <v>1.0756714876033059E-8</v>
      </c>
      <c r="CS345" s="79">
        <v>0</v>
      </c>
      <c r="CT345" s="79">
        <v>0</v>
      </c>
      <c r="CU345" s="79">
        <v>0</v>
      </c>
      <c r="CV345" s="79">
        <v>0</v>
      </c>
      <c r="CW345" s="79">
        <v>0</v>
      </c>
      <c r="CX345" s="79">
        <v>0</v>
      </c>
      <c r="CY345" s="79">
        <v>0</v>
      </c>
      <c r="CZ345" s="79">
        <v>1.5294995408631774E-9</v>
      </c>
      <c r="DA345" s="79">
        <v>0</v>
      </c>
      <c r="DB345" s="79">
        <v>0</v>
      </c>
      <c r="DC345" s="79">
        <v>0</v>
      </c>
      <c r="DD345" s="79">
        <v>0</v>
      </c>
      <c r="DE345" s="79">
        <v>-4.304407713498623E-11</v>
      </c>
    </row>
    <row r="346" spans="1:109">
      <c r="A346" s="80">
        <v>1</v>
      </c>
      <c r="B346" s="204" t="s">
        <v>944</v>
      </c>
      <c r="C346" s="204">
        <v>0.68400000000000005</v>
      </c>
      <c r="D346" s="250">
        <v>42884</v>
      </c>
      <c r="E346" s="205" t="s">
        <v>2840</v>
      </c>
      <c r="F346" s="77">
        <v>100</v>
      </c>
      <c r="G346" s="77"/>
      <c r="H346" s="77"/>
      <c r="I346" s="77">
        <v>15.666666666666666</v>
      </c>
      <c r="J346" s="83">
        <v>4.1940446999999999E-2</v>
      </c>
      <c r="K346" s="83">
        <v>0.89163920100000005</v>
      </c>
      <c r="L346" s="83">
        <v>0.44540354799999998</v>
      </c>
      <c r="M346" s="83">
        <v>1.8128920876000001</v>
      </c>
      <c r="N346" s="83">
        <v>1.0064826196666659</v>
      </c>
      <c r="O346" s="83">
        <v>0.67</v>
      </c>
      <c r="P346" s="83">
        <v>46</v>
      </c>
      <c r="Q346" s="189">
        <v>2.4199357226792007</v>
      </c>
      <c r="R346" s="190">
        <v>0.64828341855368887</v>
      </c>
      <c r="S346" s="191">
        <v>9.0495642773207994</v>
      </c>
      <c r="T346" s="186">
        <v>-2.0191948875827979E-6</v>
      </c>
      <c r="U346" s="83">
        <v>-9.2184438846907375E-9</v>
      </c>
      <c r="V346" s="79">
        <v>-2.6739901110178179E-8</v>
      </c>
      <c r="W346" s="83">
        <v>-2.4081070995428735E-6</v>
      </c>
      <c r="X346" s="79">
        <v>-2.6296762757719885E-8</v>
      </c>
      <c r="Y346" s="79">
        <v>-1.9002472245545308E-8</v>
      </c>
      <c r="Z346" s="79">
        <v>-1.2874335292471289E-7</v>
      </c>
      <c r="AA346" s="199">
        <v>-1.0856889635227168E-8</v>
      </c>
      <c r="AB346" s="79">
        <v>1.5334919302173683E-6</v>
      </c>
      <c r="AC346" s="199">
        <v>6.1106446496874749E-8</v>
      </c>
      <c r="AD346" s="199">
        <v>1.6193791398451352E-7</v>
      </c>
      <c r="AE346" s="79">
        <v>-2.2914917436328133E-9</v>
      </c>
      <c r="AF346" s="79">
        <v>0</v>
      </c>
      <c r="AG346" s="79">
        <v>-3.661722175576081E-8</v>
      </c>
      <c r="AH346" s="199">
        <v>-4.3328435488385114E-8</v>
      </c>
      <c r="AI346" s="79">
        <v>3.8133221382591781E-8</v>
      </c>
      <c r="AJ346" s="79">
        <v>-4.3963989178095006E-8</v>
      </c>
      <c r="AK346" s="79">
        <v>-4.4721988991510435E-8</v>
      </c>
      <c r="AL346" s="79">
        <v>0</v>
      </c>
      <c r="AM346" s="79">
        <v>-1.0693628136953074E-7</v>
      </c>
      <c r="AN346" s="199">
        <v>-3.7083683179400671E-10</v>
      </c>
      <c r="AO346" s="79">
        <v>7.4493889355350311E-10</v>
      </c>
      <c r="AP346" s="199">
        <v>-8.1630749137046233E-9</v>
      </c>
      <c r="AQ346" s="79">
        <v>0</v>
      </c>
      <c r="AR346" s="79">
        <v>-1.9289346021084054E-7</v>
      </c>
      <c r="AS346" s="79">
        <v>-2.3637932642970405E-9</v>
      </c>
      <c r="AT346" s="79">
        <v>8.8790931989924441E-7</v>
      </c>
      <c r="AU346" s="83">
        <v>0</v>
      </c>
      <c r="AV346" s="83">
        <v>-7.2767982087881264E-8</v>
      </c>
      <c r="AW346" s="83">
        <v>-2.0914964082470388E-9</v>
      </c>
      <c r="AX346" s="83">
        <v>1.4489457971825734E-8</v>
      </c>
      <c r="AY346" s="83">
        <v>-2.5541736635880207E-9</v>
      </c>
      <c r="AZ346" s="83">
        <v>1.5580977703143959E-7</v>
      </c>
      <c r="BA346" s="83">
        <v>-7.5799981341543252E-10</v>
      </c>
      <c r="BB346" s="83">
        <v>3.2343268961656867E-7</v>
      </c>
      <c r="BC346" s="83">
        <v>3.6109944957552017E-7</v>
      </c>
      <c r="BD346" s="83">
        <v>2.2623379046552843E-8</v>
      </c>
      <c r="BE346" s="83">
        <v>1.7999580184718731E-9</v>
      </c>
      <c r="BF346" s="83">
        <v>1.4314534937960668E-9</v>
      </c>
      <c r="BG346" s="83">
        <v>2.0203610411418982E-8</v>
      </c>
      <c r="BH346" s="83">
        <v>-2.6699085735609695E-9</v>
      </c>
      <c r="BI346" s="83">
        <v>6.7287060360108195E-10</v>
      </c>
      <c r="BJ346" s="83">
        <v>3.1247084616102261E-8</v>
      </c>
      <c r="BK346" s="83">
        <v>1.0192182106539793E-9</v>
      </c>
      <c r="BL346" s="83">
        <v>8.810290139005545E-10</v>
      </c>
      <c r="BM346" s="83">
        <v>0</v>
      </c>
      <c r="BN346" s="83">
        <v>5.609198619274187E-8</v>
      </c>
      <c r="BO346" s="83">
        <v>0</v>
      </c>
      <c r="BP346" s="83">
        <v>7.0925459464502286E-8</v>
      </c>
      <c r="BQ346" s="83">
        <v>0</v>
      </c>
      <c r="BR346" s="83">
        <v>9.7956898964455645E-9</v>
      </c>
      <c r="BS346" s="83">
        <v>5.5584709394533062E-9</v>
      </c>
      <c r="BT346" s="83">
        <v>0</v>
      </c>
      <c r="BU346" s="83">
        <v>-1.3541958205056442E-8</v>
      </c>
      <c r="BV346" s="83">
        <v>-1.8681780016792604E-9</v>
      </c>
      <c r="BW346" s="83">
        <v>-5.7607985819572782E-9</v>
      </c>
      <c r="BX346" s="83">
        <v>0</v>
      </c>
      <c r="BY346" s="83">
        <v>0</v>
      </c>
      <c r="BZ346" s="83">
        <v>6.2797369157570653E-10</v>
      </c>
      <c r="CA346" s="83">
        <v>-2.1049071741766966E-9</v>
      </c>
      <c r="CB346" s="83">
        <v>-5.8890754734583367E-10</v>
      </c>
      <c r="CC346" s="83">
        <v>-2.8162608452281002E-10</v>
      </c>
      <c r="CD346" s="83">
        <v>-4.8920141804272642E-10</v>
      </c>
      <c r="CE346" s="83">
        <v>0</v>
      </c>
      <c r="CF346" s="83">
        <v>3.6150760332120438E-10</v>
      </c>
      <c r="CG346" s="83">
        <v>-2.9585315794383809E-9</v>
      </c>
      <c r="CH346" s="83">
        <v>-3.8465575146935363E-10</v>
      </c>
      <c r="CI346" s="83">
        <v>1.7987918649127718E-9</v>
      </c>
      <c r="CJ346" s="83">
        <v>0</v>
      </c>
      <c r="CK346" s="83">
        <v>6.413844575052937E-12</v>
      </c>
      <c r="CL346" s="83">
        <v>2.5422147588394555E-10</v>
      </c>
      <c r="CM346" s="83">
        <v>0</v>
      </c>
      <c r="CN346" s="79">
        <v>0</v>
      </c>
      <c r="CO346" s="83">
        <v>-1.118924339957085E-9</v>
      </c>
      <c r="CP346" s="83">
        <v>0</v>
      </c>
      <c r="CQ346" s="83">
        <v>-2.3946963336132118E-9</v>
      </c>
      <c r="CR346" s="83">
        <v>0</v>
      </c>
      <c r="CS346" s="83">
        <v>4.3205989364679585E-10</v>
      </c>
      <c r="CT346" s="83">
        <v>6.9561059800354471E-10</v>
      </c>
      <c r="CU346" s="83">
        <v>0</v>
      </c>
      <c r="CV346" s="83">
        <v>2.7789439313368821E-10</v>
      </c>
      <c r="CW346" s="83">
        <v>1.3696473551637286E-10</v>
      </c>
      <c r="CX346" s="83">
        <v>-3.8308144416456765E-10</v>
      </c>
      <c r="CY346" s="83">
        <v>0</v>
      </c>
      <c r="CZ346" s="83">
        <v>7.1875874615169332E-8</v>
      </c>
      <c r="DA346" s="83">
        <v>1.0697709674409926E-8</v>
      </c>
      <c r="DB346" s="83">
        <v>1.3814838137885995E-8</v>
      </c>
      <c r="DC346" s="83">
        <v>0</v>
      </c>
      <c r="DD346" s="83">
        <v>1.451278104300773E-9</v>
      </c>
      <c r="DE346" s="83">
        <v>2.369624032092546E-9</v>
      </c>
    </row>
    <row r="347" spans="1:109">
      <c r="A347" s="80">
        <v>30</v>
      </c>
      <c r="B347" s="186" t="s">
        <v>650</v>
      </c>
      <c r="C347" s="186">
        <v>0.69199999999999995</v>
      </c>
      <c r="D347" s="246">
        <v>42882</v>
      </c>
      <c r="E347" s="188" t="s">
        <v>16</v>
      </c>
      <c r="F347" s="85">
        <v>100</v>
      </c>
      <c r="G347" s="85"/>
      <c r="H347" s="85"/>
      <c r="I347" s="85">
        <v>25.666666666666668</v>
      </c>
      <c r="J347" s="79">
        <v>0.90159593800000004</v>
      </c>
      <c r="K347" s="79">
        <v>5.0139010339999999</v>
      </c>
      <c r="L347" s="79">
        <v>0.45217328200000001</v>
      </c>
      <c r="M347" s="79">
        <v>2.3944463127</v>
      </c>
      <c r="N347" s="79">
        <v>0.82634529399999879</v>
      </c>
      <c r="O347" s="79">
        <v>5</v>
      </c>
      <c r="P347" s="79">
        <v>46.33</v>
      </c>
      <c r="Q347" s="189">
        <v>1.5448528397963179</v>
      </c>
      <c r="R347" s="190">
        <v>0.34319201437170066</v>
      </c>
      <c r="S347" s="191">
        <v>4.5511323932628276</v>
      </c>
      <c r="T347" s="186">
        <v>-2.0032051282051282E-6</v>
      </c>
      <c r="U347" s="79">
        <v>5.1400759734093052E-8</v>
      </c>
      <c r="V347" s="79">
        <v>7.9445631528964883E-8</v>
      </c>
      <c r="W347" s="83">
        <v>-3.9173789173789173E-6</v>
      </c>
      <c r="X347" s="79">
        <v>-8.547008547008575E-8</v>
      </c>
      <c r="Y347" s="79">
        <v>1.0662986704653373E-7</v>
      </c>
      <c r="Z347" s="79">
        <v>-1.9824311490978157E-7</v>
      </c>
      <c r="AA347" s="199">
        <v>-1.7212725546058879E-8</v>
      </c>
      <c r="AB347" s="79">
        <v>7.0037986704653364E-6</v>
      </c>
      <c r="AC347" s="199">
        <v>4.7631766381766384E-7</v>
      </c>
      <c r="AD347" s="199">
        <v>1.5992996201329537E-6</v>
      </c>
      <c r="AE347" s="79">
        <v>7.5290835707502367E-8</v>
      </c>
      <c r="AF347" s="79">
        <v>0</v>
      </c>
      <c r="AG347" s="79">
        <v>1.3989791073124408E-6</v>
      </c>
      <c r="AH347" s="199">
        <v>3.0270655270655309E-8</v>
      </c>
      <c r="AI347" s="79">
        <v>9.9388651471984799E-6</v>
      </c>
      <c r="AJ347" s="79">
        <v>-9.9774453941120658E-8</v>
      </c>
      <c r="AK347" s="79">
        <v>2.6442307692307683E-7</v>
      </c>
      <c r="AL347" s="79">
        <v>0</v>
      </c>
      <c r="AM347" s="79">
        <v>1.1870845204179339E-9</v>
      </c>
      <c r="AN347" s="199">
        <v>1.0425569800569802E-8</v>
      </c>
      <c r="AO347" s="79">
        <v>0</v>
      </c>
      <c r="AP347" s="199">
        <v>0</v>
      </c>
      <c r="AQ347" s="79">
        <v>-6.2618708452041742E-9</v>
      </c>
      <c r="AR347" s="79">
        <v>1.1900522317188979E-7</v>
      </c>
      <c r="AS347" s="79">
        <v>5.5229107312440651E-8</v>
      </c>
      <c r="AT347" s="79">
        <v>2.046830484330484E-7</v>
      </c>
      <c r="AU347" s="79">
        <v>9.6599002849002844E-6</v>
      </c>
      <c r="AV347" s="79">
        <v>2.5255223171889848E-7</v>
      </c>
      <c r="AW347" s="79">
        <v>6.5586419753086406E-8</v>
      </c>
      <c r="AX347" s="79">
        <v>3.1484449192782526E-6</v>
      </c>
      <c r="AY347" s="79">
        <v>-4.6400166191832862E-9</v>
      </c>
      <c r="AZ347" s="79">
        <v>1.304309116809117E-6</v>
      </c>
      <c r="BA347" s="79">
        <v>7.7190170940170943E-8</v>
      </c>
      <c r="BB347" s="79">
        <v>7.6537274453941126E-7</v>
      </c>
      <c r="BC347" s="79">
        <v>4.0746676163342832E-7</v>
      </c>
      <c r="BD347" s="79">
        <v>3.1249999999999999E-8</v>
      </c>
      <c r="BE347" s="79">
        <v>2.1299264007597342E-8</v>
      </c>
      <c r="BF347" s="79">
        <v>1.7444207027540363E-8</v>
      </c>
      <c r="BG347" s="79">
        <v>1.2004392212725547E-7</v>
      </c>
      <c r="BH347" s="79">
        <v>5.0391737891737875E-8</v>
      </c>
      <c r="BI347" s="79">
        <v>8.4817188983855627E-9</v>
      </c>
      <c r="BJ347" s="79">
        <v>3.7440645773979103E-6</v>
      </c>
      <c r="BK347" s="79">
        <v>2.9677113010446339E-8</v>
      </c>
      <c r="BL347" s="79">
        <v>2.9706790123456778E-8</v>
      </c>
      <c r="BM347" s="79">
        <v>0</v>
      </c>
      <c r="BN347" s="79">
        <v>1.0496794871794871E-7</v>
      </c>
      <c r="BO347" s="79">
        <v>0</v>
      </c>
      <c r="BP347" s="79">
        <v>1.0324667616334281E-7</v>
      </c>
      <c r="BQ347" s="79">
        <v>0</v>
      </c>
      <c r="BR347" s="79">
        <v>4.0687321937321933E-8</v>
      </c>
      <c r="BS347" s="79">
        <v>5.8285849952516625E-8</v>
      </c>
      <c r="BT347" s="79">
        <v>5.9354226020892671E-7</v>
      </c>
      <c r="BU347" s="79">
        <v>-1.1663105413105413E-8</v>
      </c>
      <c r="BV347" s="79">
        <v>4.6978869895536565E-9</v>
      </c>
      <c r="BW347" s="79">
        <v>1.2968898385565046E-8</v>
      </c>
      <c r="BX347" s="79">
        <v>0</v>
      </c>
      <c r="BY347" s="79">
        <v>0</v>
      </c>
      <c r="BZ347" s="79">
        <v>0</v>
      </c>
      <c r="CA347" s="79">
        <v>1.8103038936372321E-9</v>
      </c>
      <c r="CB347" s="79">
        <v>1.955721747388413E-9</v>
      </c>
      <c r="CC347" s="79">
        <v>2.5522317188983879E-9</v>
      </c>
      <c r="CD347" s="79">
        <v>3.4039648622981959E-8</v>
      </c>
      <c r="CE347" s="79">
        <v>0</v>
      </c>
      <c r="CF347" s="79">
        <v>1.3532763532763532E-8</v>
      </c>
      <c r="CG347" s="79">
        <v>1.7776590693257347E-9</v>
      </c>
      <c r="CH347" s="79">
        <v>0</v>
      </c>
      <c r="CI347" s="79">
        <v>8.6894586894586914E-9</v>
      </c>
      <c r="CJ347" s="79">
        <v>1.102801519468186E-9</v>
      </c>
      <c r="CK347" s="79">
        <v>-1.5194681861348533E-9</v>
      </c>
      <c r="CL347" s="79">
        <v>-3.6206077872744673E-10</v>
      </c>
      <c r="CM347" s="79">
        <v>7.4667616334283009E-9</v>
      </c>
      <c r="CN347" s="79">
        <v>0</v>
      </c>
      <c r="CO347" s="79">
        <v>2.7837132003798674E-8</v>
      </c>
      <c r="CP347" s="79">
        <v>0</v>
      </c>
      <c r="CQ347" s="79">
        <v>4.2957621082621089E-7</v>
      </c>
      <c r="CR347" s="79">
        <v>3.9158950617283946E-8</v>
      </c>
      <c r="CS347" s="79">
        <v>2.1397198480531813E-9</v>
      </c>
      <c r="CT347" s="79">
        <v>4.6771130104463439E-9</v>
      </c>
      <c r="CU347" s="79">
        <v>0</v>
      </c>
      <c r="CV347" s="79">
        <v>4.7987891737891745E-9</v>
      </c>
      <c r="CW347" s="79">
        <v>0</v>
      </c>
      <c r="CX347" s="79">
        <v>7.0779914529914527E-9</v>
      </c>
      <c r="CY347" s="79">
        <v>0</v>
      </c>
      <c r="CZ347" s="79">
        <v>6.8999287749287744E-8</v>
      </c>
      <c r="DA347" s="79">
        <v>1.1324786324786325E-8</v>
      </c>
      <c r="DB347" s="79">
        <v>1.5963319088319091E-8</v>
      </c>
      <c r="DC347" s="79">
        <v>0</v>
      </c>
      <c r="DD347" s="79">
        <v>5.6416191832858499E-9</v>
      </c>
      <c r="DE347" s="79">
        <v>2.0210113960113957E-9</v>
      </c>
    </row>
    <row r="348" spans="1:109">
      <c r="A348" s="80">
        <v>22</v>
      </c>
      <c r="B348" s="186" t="s">
        <v>821</v>
      </c>
      <c r="C348" s="186">
        <v>0.68200000000000005</v>
      </c>
      <c r="D348" s="246">
        <v>42884</v>
      </c>
      <c r="E348" s="188" t="s">
        <v>26</v>
      </c>
      <c r="F348" s="85">
        <v>90</v>
      </c>
      <c r="G348" s="85">
        <v>1</v>
      </c>
      <c r="H348" s="85">
        <v>10</v>
      </c>
      <c r="I348" s="85"/>
      <c r="J348" s="79">
        <v>0.63599874700000003</v>
      </c>
      <c r="K348" s="79">
        <v>4.0976659719999997</v>
      </c>
      <c r="L348" s="79">
        <v>0.485606696</v>
      </c>
      <c r="M348" s="79">
        <v>1.2353153517333333</v>
      </c>
      <c r="N348" s="79">
        <v>0.90599619300000001</v>
      </c>
      <c r="O348" s="79">
        <v>0</v>
      </c>
      <c r="P348" s="79">
        <v>70.67</v>
      </c>
      <c r="Q348" s="189">
        <v>1.5352318840579711</v>
      </c>
      <c r="R348" s="190">
        <v>0.41994971009429705</v>
      </c>
      <c r="S348" s="191">
        <v>6.6274710340775549</v>
      </c>
      <c r="T348" s="186">
        <v>-1.9788698955365623E-6</v>
      </c>
      <c r="U348" s="79">
        <v>-4.2556980056980195E-9</v>
      </c>
      <c r="V348" s="79">
        <v>-3.0353751187084516E-8</v>
      </c>
      <c r="W348" s="83">
        <v>-2.0595916429249817E-6</v>
      </c>
      <c r="X348" s="79">
        <v>-2.6590693257360033E-8</v>
      </c>
      <c r="Y348" s="79">
        <v>7.7095204178537474E-8</v>
      </c>
      <c r="Z348" s="79">
        <v>-7.5142450142449875E-8</v>
      </c>
      <c r="AA348" s="79">
        <v>1.1277302943969159E-10</v>
      </c>
      <c r="AB348" s="79">
        <v>-5.4012345679012619E-7</v>
      </c>
      <c r="AC348" s="199">
        <v>-2.7896486229819495E-9</v>
      </c>
      <c r="AD348" s="199">
        <v>6.3028252611586006E-8</v>
      </c>
      <c r="AE348" s="79">
        <v>-3.6680911680911678E-9</v>
      </c>
      <c r="AF348" s="79">
        <v>0</v>
      </c>
      <c r="AG348" s="79">
        <v>-1.2416904083570745E-7</v>
      </c>
      <c r="AH348" s="199">
        <v>-2.955840455840456E-8</v>
      </c>
      <c r="AI348" s="79">
        <v>3.1891025641025651E-7</v>
      </c>
      <c r="AJ348" s="79">
        <v>-2.9973884140550814E-8</v>
      </c>
      <c r="AK348" s="79">
        <v>-5.4962013295346618E-8</v>
      </c>
      <c r="AL348" s="79">
        <v>0</v>
      </c>
      <c r="AM348" s="79">
        <v>-9.4254510921177581E-8</v>
      </c>
      <c r="AN348" s="199">
        <v>-1.0024928774928759E-9</v>
      </c>
      <c r="AO348" s="79">
        <v>-6.2274453941120645E-10</v>
      </c>
      <c r="AP348" s="199">
        <v>-5.3893637226970564E-9</v>
      </c>
      <c r="AQ348" s="79">
        <v>0</v>
      </c>
      <c r="AR348" s="79">
        <v>-2.0698599240265902E-7</v>
      </c>
      <c r="AS348" s="79">
        <v>-2.4080009496676151E-9</v>
      </c>
      <c r="AT348" s="79">
        <v>-1.0721153846153851E-7</v>
      </c>
      <c r="AU348" s="79">
        <v>0</v>
      </c>
      <c r="AV348" s="79">
        <v>-6.6951566951566981E-8</v>
      </c>
      <c r="AW348" s="79">
        <v>4.9738841405507938E-10</v>
      </c>
      <c r="AX348" s="79">
        <v>8.7844254510921185E-9</v>
      </c>
      <c r="AY348" s="79">
        <v>3.345797720797723E-9</v>
      </c>
      <c r="AZ348" s="79">
        <v>4.7370607787274447E-8</v>
      </c>
      <c r="BA348" s="79">
        <v>-5.5472459639126284E-9</v>
      </c>
      <c r="BB348" s="79">
        <v>-2.4109686609686607E-7</v>
      </c>
      <c r="BC348" s="79">
        <v>2.4062203228869896E-8</v>
      </c>
      <c r="BD348" s="79">
        <v>3.5173314339981004E-9</v>
      </c>
      <c r="BE348" s="79">
        <v>6.2321937321937374E-10</v>
      </c>
      <c r="BF348" s="79">
        <v>-1.8103038936372252E-9</v>
      </c>
      <c r="BG348" s="79">
        <v>8.7553418803418818E-9</v>
      </c>
      <c r="BH348" s="79">
        <v>-5.6505223171889839E-9</v>
      </c>
      <c r="BI348" s="79">
        <v>-9.3720322886989607E-10</v>
      </c>
      <c r="BJ348" s="79">
        <v>6.6654795821462499E-8</v>
      </c>
      <c r="BK348" s="79">
        <v>8.4520417853751371E-10</v>
      </c>
      <c r="BL348" s="79">
        <v>1.0018993352326711E-9</v>
      </c>
      <c r="BM348" s="79">
        <v>0</v>
      </c>
      <c r="BN348" s="79">
        <v>7.7754036087369444E-9</v>
      </c>
      <c r="BO348" s="79">
        <v>0</v>
      </c>
      <c r="BP348" s="79">
        <v>7.3783238366571687E-9</v>
      </c>
      <c r="BQ348" s="79">
        <v>0</v>
      </c>
      <c r="BR348" s="79">
        <v>-2.6531339031339071E-10</v>
      </c>
      <c r="BS348" s="79">
        <v>-4.671177587844254E-10</v>
      </c>
      <c r="BT348" s="79">
        <v>0</v>
      </c>
      <c r="BU348" s="79">
        <v>-1.4258665716999053E-8</v>
      </c>
      <c r="BV348" s="79">
        <v>-1.9658119658119657E-9</v>
      </c>
      <c r="BW348" s="79">
        <v>-6.8079297245963929E-9</v>
      </c>
      <c r="BX348" s="79">
        <v>0</v>
      </c>
      <c r="BY348" s="79">
        <v>0</v>
      </c>
      <c r="BZ348" s="79">
        <v>-6.8019943019942945E-10</v>
      </c>
      <c r="CA348" s="79">
        <v>-6.2915479582145249E-10</v>
      </c>
      <c r="CB348" s="79">
        <v>-3.7333808167141345E-10</v>
      </c>
      <c r="CC348" s="79">
        <v>-7.6210826210826311E-10</v>
      </c>
      <c r="CD348" s="79">
        <v>-1.9064577397910706E-9</v>
      </c>
      <c r="CE348" s="79">
        <v>0</v>
      </c>
      <c r="CF348" s="79">
        <v>-8.2858499525166212E-10</v>
      </c>
      <c r="CG348" s="79">
        <v>-3.2324311490978157E-9</v>
      </c>
      <c r="CH348" s="79">
        <v>-5.5947293447293507E-10</v>
      </c>
      <c r="CI348" s="79">
        <v>-6.2084520417853637E-10</v>
      </c>
      <c r="CJ348" s="79">
        <v>0</v>
      </c>
      <c r="CK348" s="79">
        <v>-1.0974596391263055E-9</v>
      </c>
      <c r="CL348" s="79">
        <v>-5.7811016144349445E-10</v>
      </c>
      <c r="CM348" s="79">
        <v>0</v>
      </c>
      <c r="CN348" s="79">
        <v>0</v>
      </c>
      <c r="CO348" s="79">
        <v>-1.1995489078822416E-9</v>
      </c>
      <c r="CP348" s="79">
        <v>0</v>
      </c>
      <c r="CQ348" s="79">
        <v>-2.1047008547008553E-9</v>
      </c>
      <c r="CR348" s="79">
        <v>0</v>
      </c>
      <c r="CS348" s="79">
        <v>-3.0270655270655396E-11</v>
      </c>
      <c r="CT348" s="79">
        <v>4.9726970560303877E-10</v>
      </c>
      <c r="CU348" s="79">
        <v>0</v>
      </c>
      <c r="CV348" s="79">
        <v>-3.2894112060778722E-10</v>
      </c>
      <c r="CW348" s="79">
        <v>-4.9323361823361811E-10</v>
      </c>
      <c r="CX348" s="79">
        <v>-4.6367521367521336E-10</v>
      </c>
      <c r="CY348" s="79">
        <v>0</v>
      </c>
      <c r="CZ348" s="79">
        <v>3.6128917378917365E-9</v>
      </c>
      <c r="DA348" s="79">
        <v>3.2312440645773987E-10</v>
      </c>
      <c r="DB348" s="79">
        <v>4.6201329534662831E-10</v>
      </c>
      <c r="DC348" s="79">
        <v>0</v>
      </c>
      <c r="DD348" s="79">
        <v>-6.0066476733143513E-10</v>
      </c>
      <c r="DE348" s="79">
        <v>7.7041785375118627E-10</v>
      </c>
    </row>
    <row r="349" spans="1:109">
      <c r="A349" s="80">
        <v>2</v>
      </c>
      <c r="B349" s="186" t="s">
        <v>23</v>
      </c>
      <c r="C349" s="186">
        <v>0.69899999999999995</v>
      </c>
      <c r="D349" s="246">
        <v>42884</v>
      </c>
      <c r="E349" s="188" t="s">
        <v>26</v>
      </c>
      <c r="F349" s="85">
        <v>100</v>
      </c>
      <c r="G349" s="85">
        <v>1.2</v>
      </c>
      <c r="H349" s="85">
        <v>12</v>
      </c>
      <c r="I349" s="85"/>
      <c r="J349" s="79">
        <v>0.86619464199999996</v>
      </c>
      <c r="K349" s="79">
        <v>4.1060514340000003</v>
      </c>
      <c r="L349" s="79">
        <v>0.64651554099999997</v>
      </c>
      <c r="M349" s="79">
        <v>1.1128876034666666</v>
      </c>
      <c r="N349" s="79">
        <v>0.7009311829999989</v>
      </c>
      <c r="O349" s="79">
        <v>0</v>
      </c>
      <c r="P349" s="79">
        <v>100</v>
      </c>
      <c r="Q349" s="189">
        <v>1.0830888366627496</v>
      </c>
      <c r="R349" s="190">
        <v>0.17894295460330306</v>
      </c>
      <c r="S349" s="191">
        <v>3.213929533881708</v>
      </c>
      <c r="T349" s="186">
        <v>-1.9307929724596404E-6</v>
      </c>
      <c r="U349" s="79">
        <v>-1.1787749287749318E-8</v>
      </c>
      <c r="V349" s="79">
        <v>-1.8138651471984783E-8</v>
      </c>
      <c r="W349" s="83">
        <v>-2.0061728395061786E-6</v>
      </c>
      <c r="X349" s="79">
        <v>-6.7545109211775944E-8</v>
      </c>
      <c r="Y349" s="79">
        <v>6.7159306742640038E-8</v>
      </c>
      <c r="Z349" s="79">
        <v>-8.547008547008542E-8</v>
      </c>
      <c r="AA349" s="199">
        <v>-5.1222697056030363E-9</v>
      </c>
      <c r="AB349" s="79">
        <v>-7.7160493827163195E-8</v>
      </c>
      <c r="AC349" s="79">
        <v>3.4781576448243116E-8</v>
      </c>
      <c r="AD349" s="79">
        <v>1.0720560303893637E-7</v>
      </c>
      <c r="AE349" s="79">
        <v>-3.2585470085470136E-9</v>
      </c>
      <c r="AF349" s="79">
        <v>0</v>
      </c>
      <c r="AG349" s="79">
        <v>-9.3186134852801593E-8</v>
      </c>
      <c r="AH349" s="79">
        <v>-3.2816951566951567E-8</v>
      </c>
      <c r="AI349" s="79">
        <v>1.8696581196581204E-7</v>
      </c>
      <c r="AJ349" s="79">
        <v>-4.0301519468186174E-8</v>
      </c>
      <c r="AK349" s="79">
        <v>-2.5581671415004793E-8</v>
      </c>
      <c r="AL349" s="79">
        <v>0</v>
      </c>
      <c r="AM349" s="79">
        <v>-8.0187559354226033E-8</v>
      </c>
      <c r="AN349" s="199">
        <v>-1.3051994301994268E-9</v>
      </c>
      <c r="AO349" s="79">
        <v>1.1568138651471987E-9</v>
      </c>
      <c r="AP349" s="79">
        <v>-7.2056030389363528E-9</v>
      </c>
      <c r="AQ349" s="79">
        <v>0</v>
      </c>
      <c r="AR349" s="79">
        <v>-8.0757359924026566E-8</v>
      </c>
      <c r="AS349" s="79">
        <v>-3.4443257359924008E-9</v>
      </c>
      <c r="AT349" s="79">
        <v>-1.7464387464387464E-7</v>
      </c>
      <c r="AU349" s="79">
        <v>0</v>
      </c>
      <c r="AV349" s="79">
        <v>-4.7542735042735078E-8</v>
      </c>
      <c r="AW349" s="79">
        <v>1.7954653371320057E-9</v>
      </c>
      <c r="AX349" s="79">
        <v>3.8164767331434023E-9</v>
      </c>
      <c r="AY349" s="79">
        <v>-2.5692663817663815E-9</v>
      </c>
      <c r="AZ349" s="79">
        <v>4.9193969610636259E-8</v>
      </c>
      <c r="BA349" s="79">
        <v>4.2835944919278201E-9</v>
      </c>
      <c r="BB349" s="79">
        <v>-2.2496438746438748E-7</v>
      </c>
      <c r="BC349" s="79">
        <v>2.6323599240265888E-8</v>
      </c>
      <c r="BD349" s="79">
        <v>4.0426163342829988E-9</v>
      </c>
      <c r="BE349" s="79">
        <v>3.7571225071224984E-10</v>
      </c>
      <c r="BF349" s="79">
        <v>-2.6133665716999032E-9</v>
      </c>
      <c r="BG349" s="79">
        <v>6.1128917378917411E-9</v>
      </c>
      <c r="BH349" s="79">
        <v>-5.748456790123459E-9</v>
      </c>
      <c r="BI349" s="79">
        <v>-1.0369183285849957E-9</v>
      </c>
      <c r="BJ349" s="79">
        <v>2.026946818613486E-8</v>
      </c>
      <c r="BK349" s="79">
        <v>-6.2203228869895412E-10</v>
      </c>
      <c r="BL349" s="79">
        <v>-7.7872744539411129E-10</v>
      </c>
      <c r="BM349" s="79">
        <v>0</v>
      </c>
      <c r="BN349" s="79">
        <v>2.9303181386514734E-9</v>
      </c>
      <c r="BO349" s="79">
        <v>0</v>
      </c>
      <c r="BP349" s="79">
        <v>7.2750474833808157E-9</v>
      </c>
      <c r="BQ349" s="79">
        <v>0</v>
      </c>
      <c r="BR349" s="79">
        <v>-5.0035612535612568E-10</v>
      </c>
      <c r="BS349" s="79">
        <v>1.607312440645775E-9</v>
      </c>
      <c r="BT349" s="79">
        <v>0</v>
      </c>
      <c r="BU349" s="79">
        <v>-1.4837369420702752E-8</v>
      </c>
      <c r="BV349" s="79">
        <v>-1.6363960113960121E-9</v>
      </c>
      <c r="BW349" s="79">
        <v>-8.4104938271604927E-9</v>
      </c>
      <c r="BX349" s="79">
        <v>0</v>
      </c>
      <c r="BY349" s="79">
        <v>0</v>
      </c>
      <c r="BZ349" s="79">
        <v>-4.4515669515669557E-10</v>
      </c>
      <c r="CA349" s="79">
        <v>-7.7160493827160692E-10</v>
      </c>
      <c r="CB349" s="79">
        <v>-1.653608736942068E-9</v>
      </c>
      <c r="CC349" s="79">
        <v>2.6887464387464594E-10</v>
      </c>
      <c r="CD349" s="79">
        <v>-1.3277540360873694E-9</v>
      </c>
      <c r="CE349" s="79">
        <v>0</v>
      </c>
      <c r="CF349" s="79">
        <v>-4.8670465337132081E-10</v>
      </c>
      <c r="CG349" s="79">
        <v>-2.5878442545109208E-9</v>
      </c>
      <c r="CH349" s="79">
        <v>-7.2756410256410313E-10</v>
      </c>
      <c r="CI349" s="79">
        <v>-8.149335232668558E-10</v>
      </c>
      <c r="CJ349" s="79">
        <v>0</v>
      </c>
      <c r="CK349" s="79">
        <v>-1.343186134852801E-9</v>
      </c>
      <c r="CL349" s="79">
        <v>-1.3170702754036089E-9</v>
      </c>
      <c r="CM349" s="79">
        <v>0</v>
      </c>
      <c r="CN349" s="79">
        <v>0</v>
      </c>
      <c r="CO349" s="79">
        <v>-1.4239078822412158E-9</v>
      </c>
      <c r="CP349" s="79">
        <v>0</v>
      </c>
      <c r="CQ349" s="79">
        <v>-1.1075498575498573E-9</v>
      </c>
      <c r="CR349" s="79">
        <v>0</v>
      </c>
      <c r="CS349" s="79">
        <v>-5.8938746438746422E-10</v>
      </c>
      <c r="CT349" s="79">
        <v>-4.7299382716049445E-10</v>
      </c>
      <c r="CU349" s="79">
        <v>0</v>
      </c>
      <c r="CV349" s="79">
        <v>-4.6854226020892685E-10</v>
      </c>
      <c r="CW349" s="79">
        <v>-3.0947293447293438E-10</v>
      </c>
      <c r="CX349" s="79">
        <v>-5.2902421652421682E-10</v>
      </c>
      <c r="CY349" s="79">
        <v>0</v>
      </c>
      <c r="CZ349" s="79">
        <v>2.7546296296296276E-9</v>
      </c>
      <c r="DA349" s="79">
        <v>5.5585232668566041E-10</v>
      </c>
      <c r="DB349" s="79">
        <v>6.4844491927825295E-10</v>
      </c>
      <c r="DC349" s="79">
        <v>0</v>
      </c>
      <c r="DD349" s="79">
        <v>8.843779677112827E-11</v>
      </c>
      <c r="DE349" s="79">
        <v>5.6920702754036051E-10</v>
      </c>
    </row>
    <row r="350" spans="1:109">
      <c r="A350" s="80">
        <v>19</v>
      </c>
      <c r="B350" s="186" t="s">
        <v>129</v>
      </c>
      <c r="C350" s="186">
        <v>0.67300000000000004</v>
      </c>
      <c r="D350" s="246">
        <v>42884</v>
      </c>
      <c r="E350" s="188" t="s">
        <v>16</v>
      </c>
      <c r="F350" s="85">
        <v>70</v>
      </c>
      <c r="G350" s="85"/>
      <c r="H350" s="85"/>
      <c r="I350" s="85">
        <v>4</v>
      </c>
      <c r="J350" s="79">
        <v>0.67810961000000003</v>
      </c>
      <c r="K350" s="79">
        <v>4.595479922</v>
      </c>
      <c r="L350" s="79">
        <v>0.40818644900000001</v>
      </c>
      <c r="M350" s="79">
        <v>1.2044797202333333</v>
      </c>
      <c r="N350" s="79">
        <v>0.9297821343333329</v>
      </c>
      <c r="O350" s="79">
        <v>0.33</v>
      </c>
      <c r="P350" s="79">
        <v>73.33</v>
      </c>
      <c r="Q350" s="189">
        <v>1.4687216999608304</v>
      </c>
      <c r="R350" s="190">
        <v>0.34012334513024239</v>
      </c>
      <c r="S350" s="191">
        <v>6.3107911084998038</v>
      </c>
      <c r="T350" s="186">
        <v>-1.9127938974404342E-6</v>
      </c>
      <c r="U350" s="79">
        <v>-1.4847251710309034E-8</v>
      </c>
      <c r="V350" s="79">
        <v>4.4723597841472048E-10</v>
      </c>
      <c r="W350" s="83">
        <v>-1.6611622242863885E-6</v>
      </c>
      <c r="X350" s="79">
        <v>-2.9832114487497056E-8</v>
      </c>
      <c r="Y350" s="79">
        <v>1.8410395538452465E-7</v>
      </c>
      <c r="Z350" s="79">
        <v>-3.3468978532672802E-8</v>
      </c>
      <c r="AA350" s="79">
        <v>-1.1451207050601557E-8</v>
      </c>
      <c r="AB350" s="79">
        <v>-6.5365259097074782E-6</v>
      </c>
      <c r="AC350" s="199">
        <v>-7.4806361568176467E-8</v>
      </c>
      <c r="AD350" s="199">
        <v>-1.4852166386529845E-8</v>
      </c>
      <c r="AE350" s="79">
        <v>-1.3608752064166078E-8</v>
      </c>
      <c r="AF350" s="79">
        <v>0</v>
      </c>
      <c r="AG350" s="79">
        <v>-1.2817488400861051E-7</v>
      </c>
      <c r="AH350" s="199">
        <v>-2.7320712432177403E-8</v>
      </c>
      <c r="AI350" s="79">
        <v>1.1647794291106393E-7</v>
      </c>
      <c r="AJ350" s="79">
        <v>-2.0926712269992923E-8</v>
      </c>
      <c r="AK350" s="79">
        <v>-5.7010301176574664E-8</v>
      </c>
      <c r="AL350" s="79">
        <v>0</v>
      </c>
      <c r="AM350" s="79">
        <v>-8.3942753789219154E-8</v>
      </c>
      <c r="AN350" s="199">
        <v>-1.9417905166312813E-9</v>
      </c>
      <c r="AO350" s="79">
        <v>-3.9415742215145081E-10</v>
      </c>
      <c r="AP350" s="199">
        <v>0</v>
      </c>
      <c r="AQ350" s="79">
        <v>-7.6177557649209716E-9</v>
      </c>
      <c r="AR350" s="79">
        <v>-2.4561118969686249E-7</v>
      </c>
      <c r="AS350" s="79">
        <v>-1.7741998849964615E-9</v>
      </c>
      <c r="AT350" s="79">
        <v>0</v>
      </c>
      <c r="AU350" s="79">
        <v>1.5643430054258078E-7</v>
      </c>
      <c r="AV350" s="79">
        <v>-6.6200754895022412E-8</v>
      </c>
      <c r="AW350" s="79">
        <v>-2.8716481923802785E-9</v>
      </c>
      <c r="AX350" s="79">
        <v>-4.7043327878037278E-9</v>
      </c>
      <c r="AY350" s="79">
        <v>-2.3490209955178107E-9</v>
      </c>
      <c r="AZ350" s="79">
        <v>1.9231147278249588E-8</v>
      </c>
      <c r="BA350" s="79">
        <v>-9.3953959217975934E-9</v>
      </c>
      <c r="BB350" s="79">
        <v>-2.4049009200283086E-7</v>
      </c>
      <c r="BC350" s="79">
        <v>4.2806872640953057E-9</v>
      </c>
      <c r="BD350" s="79">
        <v>5.5280333362821424E-9</v>
      </c>
      <c r="BE350" s="79">
        <v>9.9227412125501298E-10</v>
      </c>
      <c r="BF350" s="79">
        <v>-1.3707045736022648E-9</v>
      </c>
      <c r="BG350" s="79">
        <v>-6.7336046237320118E-9</v>
      </c>
      <c r="BH350" s="79">
        <v>-5.7226547092474641E-9</v>
      </c>
      <c r="BI350" s="79">
        <v>-3.8236218742627974E-10</v>
      </c>
      <c r="BJ350" s="79">
        <v>1.1480203663894788E-7</v>
      </c>
      <c r="BK350" s="79">
        <v>-8.4974836341118192E-10</v>
      </c>
      <c r="BL350" s="79">
        <v>-5.1358417374380752E-10</v>
      </c>
      <c r="BM350" s="79">
        <v>0</v>
      </c>
      <c r="BN350" s="79">
        <v>5.0817802990092005E-9</v>
      </c>
      <c r="BO350" s="79">
        <v>0</v>
      </c>
      <c r="BP350" s="79">
        <v>4.1676496078084448E-9</v>
      </c>
      <c r="BQ350" s="79">
        <v>0</v>
      </c>
      <c r="BR350" s="79">
        <v>-2.0907053550365657E-9</v>
      </c>
      <c r="BS350" s="79">
        <v>-4.7082644786506258E-10</v>
      </c>
      <c r="BT350" s="79">
        <v>0</v>
      </c>
      <c r="BU350" s="79">
        <v>-1.2493610919438545E-8</v>
      </c>
      <c r="BV350" s="79">
        <v>-1.8282613824015098E-9</v>
      </c>
      <c r="BW350" s="79">
        <v>-8.084650462962962E-9</v>
      </c>
      <c r="BX350" s="79">
        <v>0</v>
      </c>
      <c r="BY350" s="79">
        <v>0</v>
      </c>
      <c r="BZ350" s="79">
        <v>0</v>
      </c>
      <c r="CA350" s="79">
        <v>-3.2043720954234487E-9</v>
      </c>
      <c r="CB350" s="79">
        <v>-5.8927027305968384E-10</v>
      </c>
      <c r="CC350" s="79">
        <v>-5.9123614059919794E-10</v>
      </c>
      <c r="CD350" s="79">
        <v>-2.1948966000235909E-9</v>
      </c>
      <c r="CE350" s="79">
        <v>0</v>
      </c>
      <c r="CF350" s="79">
        <v>-3.9268301781080441E-10</v>
      </c>
      <c r="CG350" s="79">
        <v>-3.1822560303137534E-9</v>
      </c>
      <c r="CH350" s="79">
        <v>-3.3763859400802079E-10</v>
      </c>
      <c r="CI350" s="79">
        <v>6.8461507725878752E-10</v>
      </c>
      <c r="CJ350" s="79">
        <v>0</v>
      </c>
      <c r="CK350" s="79">
        <v>-9.028269196744516E-10</v>
      </c>
      <c r="CL350" s="79">
        <v>-9.6376897558386415E-10</v>
      </c>
      <c r="CM350" s="79">
        <v>0</v>
      </c>
      <c r="CN350" s="79">
        <v>0</v>
      </c>
      <c r="CO350" s="79">
        <v>-1.0202386618306206E-9</v>
      </c>
      <c r="CP350" s="79">
        <v>0</v>
      </c>
      <c r="CQ350" s="79">
        <v>-2.5300778485491862E-9</v>
      </c>
      <c r="CR350" s="79">
        <v>0</v>
      </c>
      <c r="CS350" s="79">
        <v>-1.5038924274593067E-10</v>
      </c>
      <c r="CT350" s="79">
        <v>5.3029409943382879E-10</v>
      </c>
      <c r="CU350" s="79">
        <v>0</v>
      </c>
      <c r="CV350" s="79">
        <v>-4.0477313340410477E-10</v>
      </c>
      <c r="CW350" s="79">
        <v>-3.100672328379335E-10</v>
      </c>
      <c r="CX350" s="79">
        <v>-5.9123614059919794E-10</v>
      </c>
      <c r="CY350" s="79">
        <v>0</v>
      </c>
      <c r="CZ350" s="79">
        <v>1.6454352441613589E-9</v>
      </c>
      <c r="DA350" s="79">
        <v>3.4024337992451048E-10</v>
      </c>
      <c r="DB350" s="79">
        <v>1.1908272440434065E-9</v>
      </c>
      <c r="DC350" s="79">
        <v>0</v>
      </c>
      <c r="DD350" s="79">
        <v>2.6637572245812691E-10</v>
      </c>
      <c r="DE350" s="79">
        <v>1.7997562367303612E-9</v>
      </c>
    </row>
    <row r="351" spans="1:109">
      <c r="A351" s="80">
        <v>45</v>
      </c>
      <c r="B351" s="186" t="s">
        <v>106</v>
      </c>
      <c r="C351" s="186">
        <v>0.70599999999999996</v>
      </c>
      <c r="D351" s="251">
        <v>42882</v>
      </c>
      <c r="E351" s="188" t="s">
        <v>16</v>
      </c>
      <c r="F351" s="85">
        <v>100</v>
      </c>
      <c r="G351" s="85"/>
      <c r="H351" s="85"/>
      <c r="I351" s="85">
        <v>10</v>
      </c>
      <c r="J351" s="79">
        <v>0.71058668700000005</v>
      </c>
      <c r="K351" s="79">
        <v>5.6978767289999999</v>
      </c>
      <c r="L351" s="79">
        <v>0.278662615</v>
      </c>
      <c r="M351" s="79">
        <v>1.4016950292333334</v>
      </c>
      <c r="N351" s="79">
        <v>1.018389311666666</v>
      </c>
      <c r="O351" s="79">
        <v>1.67</v>
      </c>
      <c r="P351" s="79">
        <v>46</v>
      </c>
      <c r="Q351" s="189">
        <v>1.418124990207599</v>
      </c>
      <c r="R351" s="190">
        <v>0.3884110442634941</v>
      </c>
      <c r="S351" s="191">
        <v>5.4987572659616131</v>
      </c>
      <c r="T351" s="186">
        <v>-1.909007773205303E-6</v>
      </c>
      <c r="U351" s="79">
        <v>4.7153635116598095E-8</v>
      </c>
      <c r="V351" s="79">
        <v>7.821787837219938E-8</v>
      </c>
      <c r="W351" s="83">
        <v>-2.0004572473708278E-6</v>
      </c>
      <c r="X351" s="79">
        <v>-4.8296753543667061E-8</v>
      </c>
      <c r="Y351" s="79">
        <v>7.8875171467764014E-8</v>
      </c>
      <c r="Z351" s="79">
        <v>-8.4019204389574704E-8</v>
      </c>
      <c r="AA351" s="79">
        <v>-1.077389117512575E-8</v>
      </c>
      <c r="AB351" s="79">
        <v>-6.2585733882030178E-6</v>
      </c>
      <c r="AC351" s="199">
        <v>3.2150205761316859E-7</v>
      </c>
      <c r="AD351" s="199">
        <v>1.3303040695016005E-6</v>
      </c>
      <c r="AE351" s="79">
        <v>5.8241883859167825E-8</v>
      </c>
      <c r="AF351" s="79">
        <v>0</v>
      </c>
      <c r="AG351" s="79">
        <v>1.2777206218564242E-6</v>
      </c>
      <c r="AH351" s="199">
        <v>4.5724737082761763E-8</v>
      </c>
      <c r="AI351" s="79">
        <v>6.9901691815272055E-6</v>
      </c>
      <c r="AJ351" s="79">
        <v>-9.3907178783722031E-8</v>
      </c>
      <c r="AK351" s="79">
        <v>1.4374714220393235E-7</v>
      </c>
      <c r="AL351" s="79">
        <v>0</v>
      </c>
      <c r="AM351" s="79">
        <v>7.6303155006858649E-8</v>
      </c>
      <c r="AN351" s="199">
        <v>4.0637860082304525E-9</v>
      </c>
      <c r="AO351" s="79">
        <v>0</v>
      </c>
      <c r="AP351" s="199">
        <v>0</v>
      </c>
      <c r="AQ351" s="79">
        <v>-6.6872427983538959E-9</v>
      </c>
      <c r="AR351" s="79">
        <v>-3.4293552812071612E-9</v>
      </c>
      <c r="AS351" s="79">
        <v>7.553155006858709E-8</v>
      </c>
      <c r="AT351" s="79">
        <v>1.6958161865569274E-7</v>
      </c>
      <c r="AU351" s="79">
        <v>1.103395061728395E-5</v>
      </c>
      <c r="AV351" s="79">
        <v>2.3433927754915406E-7</v>
      </c>
      <c r="AW351" s="79">
        <v>1.3034407864654781E-8</v>
      </c>
      <c r="AX351" s="79">
        <v>1.9295839048925471E-7</v>
      </c>
      <c r="AY351" s="79">
        <v>-5.94421582075903E-9</v>
      </c>
      <c r="AZ351" s="79">
        <v>1.3048696844993144E-6</v>
      </c>
      <c r="BA351" s="79">
        <v>5.8413351623228159E-8</v>
      </c>
      <c r="BB351" s="79">
        <v>5.8699131229995426E-7</v>
      </c>
      <c r="BC351" s="79">
        <v>3.1235711019661633E-7</v>
      </c>
      <c r="BD351" s="79">
        <v>2.4191243712848647E-8</v>
      </c>
      <c r="BE351" s="79">
        <v>1.5552126200274349E-8</v>
      </c>
      <c r="BF351" s="79">
        <v>1.2417123914037494E-8</v>
      </c>
      <c r="BG351" s="79">
        <v>8.9477594878829438E-8</v>
      </c>
      <c r="BH351" s="79">
        <v>3.3207590306355747E-8</v>
      </c>
      <c r="BI351" s="79">
        <v>1.2708619112940097E-8</v>
      </c>
      <c r="BJ351" s="79">
        <v>5.9056355738454507E-6</v>
      </c>
      <c r="BK351" s="79">
        <v>3.5865340649291279E-8</v>
      </c>
      <c r="BL351" s="79">
        <v>3.5836762688614548E-8</v>
      </c>
      <c r="BM351" s="79">
        <v>0</v>
      </c>
      <c r="BN351" s="79">
        <v>8.6534064929126672E-8</v>
      </c>
      <c r="BO351" s="79">
        <v>0</v>
      </c>
      <c r="BP351" s="79">
        <v>7.7932098765432107E-8</v>
      </c>
      <c r="BQ351" s="79">
        <v>0</v>
      </c>
      <c r="BR351" s="79">
        <v>3.7922953818015554E-8</v>
      </c>
      <c r="BS351" s="79">
        <v>6.1299725651577509E-8</v>
      </c>
      <c r="BT351" s="79">
        <v>6.0270919067215373E-7</v>
      </c>
      <c r="BU351" s="79">
        <v>-7.5160036579789639E-9</v>
      </c>
      <c r="BV351" s="79">
        <v>4.198102423411066E-9</v>
      </c>
      <c r="BW351" s="79">
        <v>4.5438957475994589E-9</v>
      </c>
      <c r="BX351" s="79">
        <v>0</v>
      </c>
      <c r="BY351" s="79">
        <v>0</v>
      </c>
      <c r="BZ351" s="79">
        <v>0</v>
      </c>
      <c r="CA351" s="79">
        <v>2.3719707361682662E-9</v>
      </c>
      <c r="CB351" s="79">
        <v>7.7160493827160878E-10</v>
      </c>
      <c r="CC351" s="79">
        <v>1.4831961591220837E-9</v>
      </c>
      <c r="CD351" s="79">
        <v>1.9861682670324643E-8</v>
      </c>
      <c r="CE351" s="79">
        <v>0</v>
      </c>
      <c r="CF351" s="79">
        <v>1.6100823045267492E-8</v>
      </c>
      <c r="CG351" s="79">
        <v>2.0118884316415155E-9</v>
      </c>
      <c r="CH351" s="79">
        <v>0</v>
      </c>
      <c r="CI351" s="79">
        <v>8.2447416552354891E-9</v>
      </c>
      <c r="CJ351" s="79">
        <v>1.327732053040695E-9</v>
      </c>
      <c r="CK351" s="79">
        <v>3.1721536351165976E-10</v>
      </c>
      <c r="CL351" s="79">
        <v>-3.829446730681305E-10</v>
      </c>
      <c r="CM351" s="79">
        <v>7.6846136259716513E-9</v>
      </c>
      <c r="CN351" s="79">
        <v>0</v>
      </c>
      <c r="CO351" s="79">
        <v>2.5497256515775033E-8</v>
      </c>
      <c r="CP351" s="79">
        <v>0</v>
      </c>
      <c r="CQ351" s="79">
        <v>5.977080475537267E-7</v>
      </c>
      <c r="CR351" s="79">
        <v>5.4512459990855055E-8</v>
      </c>
      <c r="CS351" s="79">
        <v>1.9575903063557375E-9</v>
      </c>
      <c r="CT351" s="79">
        <v>2.9578189300411518E-9</v>
      </c>
      <c r="CU351" s="79">
        <v>0</v>
      </c>
      <c r="CV351" s="79">
        <v>5.3583676268861439E-9</v>
      </c>
      <c r="CW351" s="79">
        <v>0</v>
      </c>
      <c r="CX351" s="79">
        <v>6.3557384545038877E-9</v>
      </c>
      <c r="CY351" s="79">
        <v>0</v>
      </c>
      <c r="CZ351" s="79">
        <v>5.698445358939186E-8</v>
      </c>
      <c r="DA351" s="79">
        <v>9.4393004115226334E-9</v>
      </c>
      <c r="DB351" s="79">
        <v>1.2571444901691818E-8</v>
      </c>
      <c r="DC351" s="79">
        <v>0</v>
      </c>
      <c r="DD351" s="79">
        <v>4.6067672610882492E-9</v>
      </c>
      <c r="DE351" s="79">
        <v>3.2293095564700595E-10</v>
      </c>
    </row>
    <row r="352" spans="1:109">
      <c r="A352" s="80">
        <v>20</v>
      </c>
      <c r="B352" s="186" t="s">
        <v>393</v>
      </c>
      <c r="C352" s="186">
        <v>0.72599999999999998</v>
      </c>
      <c r="D352" s="246">
        <v>42877</v>
      </c>
      <c r="E352" s="188" t="s">
        <v>16</v>
      </c>
      <c r="F352" s="85">
        <v>80</v>
      </c>
      <c r="G352" s="85"/>
      <c r="H352" s="85"/>
      <c r="I352" s="85">
        <v>5.33</v>
      </c>
      <c r="J352" s="79">
        <v>0.62017418400000002</v>
      </c>
      <c r="K352" s="79">
        <v>4.0627340189999996</v>
      </c>
      <c r="L352" s="79">
        <v>0.48556792799999998</v>
      </c>
      <c r="M352" s="79">
        <v>1.5207573821666664</v>
      </c>
      <c r="N352" s="79">
        <v>1.1399789331666665</v>
      </c>
      <c r="O352" s="79">
        <v>2.67</v>
      </c>
      <c r="P352" s="79">
        <v>72.17</v>
      </c>
      <c r="Q352" s="189">
        <v>1.3055293772032903</v>
      </c>
      <c r="R352" s="190">
        <v>0.27479525711784436</v>
      </c>
      <c r="S352" s="191">
        <v>4.115789776733255</v>
      </c>
      <c r="T352" s="186">
        <v>-1.8574297188755009E-6</v>
      </c>
      <c r="U352" s="83">
        <v>7.8940763052208801E-8</v>
      </c>
      <c r="V352" s="79">
        <v>8.1262550200803192E-7</v>
      </c>
      <c r="W352" s="83">
        <v>5.3965863453815257E-6</v>
      </c>
      <c r="X352" s="79">
        <v>-3.6604752342704147E-8</v>
      </c>
      <c r="Y352" s="79">
        <v>4.0793381860776436E-6</v>
      </c>
      <c r="Z352" s="79">
        <v>-8.8688085676037374E-8</v>
      </c>
      <c r="AA352" s="199">
        <v>3.9156626506024104E-8</v>
      </c>
      <c r="AB352" s="79">
        <v>3.472222222222222E-6</v>
      </c>
      <c r="AC352" s="199">
        <v>3.6709337349397595E-7</v>
      </c>
      <c r="AD352" s="199">
        <v>1.3647297523427042E-6</v>
      </c>
      <c r="AE352" s="79">
        <v>1.050033467202142E-7</v>
      </c>
      <c r="AF352" s="79">
        <v>-4.0683567603748326E-9</v>
      </c>
      <c r="AG352" s="79">
        <v>1.0249330655957158E-6</v>
      </c>
      <c r="AH352" s="199">
        <v>4.152024765729584E-8</v>
      </c>
      <c r="AI352" s="79">
        <v>1.3370147255689424E-5</v>
      </c>
      <c r="AJ352" s="79">
        <v>-1.4995398259705484E-7</v>
      </c>
      <c r="AK352" s="79">
        <v>3.6353748326639897E-7</v>
      </c>
      <c r="AL352" s="79">
        <v>6.0084086345381517E-9</v>
      </c>
      <c r="AM352" s="79">
        <v>6.6296435742971873E-6</v>
      </c>
      <c r="AN352" s="199">
        <v>9.7452309236947766E-8</v>
      </c>
      <c r="AO352" s="79">
        <v>3.1961178045515389E-8</v>
      </c>
      <c r="AP352" s="199">
        <v>3.1007362784471217E-8</v>
      </c>
      <c r="AQ352" s="79">
        <v>6.7750167336010709E-8</v>
      </c>
      <c r="AR352" s="79">
        <v>1.4415997322623824E-7</v>
      </c>
      <c r="AS352" s="79">
        <v>7.1191014056224899E-8</v>
      </c>
      <c r="AT352" s="79">
        <v>2.0264390896921015E-7</v>
      </c>
      <c r="AU352" s="79">
        <v>8.3881674615127184E-6</v>
      </c>
      <c r="AV352" s="79">
        <v>5.0399263721552866E-8</v>
      </c>
      <c r="AW352" s="79">
        <v>1.076405831659973E-8</v>
      </c>
      <c r="AX352" s="79">
        <v>9.6022443942436402E-8</v>
      </c>
      <c r="AY352" s="79">
        <v>-4.5255507446452473E-9</v>
      </c>
      <c r="AZ352" s="79">
        <v>1.293651376338688E-6</v>
      </c>
      <c r="BA352" s="79">
        <v>7.5019783299866127E-8</v>
      </c>
      <c r="BB352" s="79">
        <v>7.757835508701473E-7</v>
      </c>
      <c r="BC352" s="79">
        <v>1.8062351489290492E-7</v>
      </c>
      <c r="BD352" s="79">
        <v>1.3661188504016061E-8</v>
      </c>
      <c r="BE352" s="79">
        <v>7.432158216198122E-9</v>
      </c>
      <c r="BF352" s="79">
        <v>1.0276489918005356E-8</v>
      </c>
      <c r="BG352" s="79">
        <v>7.4003838269745636E-8</v>
      </c>
      <c r="BH352" s="79">
        <v>1.6304216867469871E-8</v>
      </c>
      <c r="BI352" s="79">
        <v>1.5636858057228912E-8</v>
      </c>
      <c r="BJ352" s="79">
        <v>7.5150192436412299E-6</v>
      </c>
      <c r="BK352" s="79">
        <v>3.1658092787817947E-8</v>
      </c>
      <c r="BL352" s="79">
        <v>2.624728078982596E-8</v>
      </c>
      <c r="BM352" s="79">
        <v>-1.7934545682730921E-8</v>
      </c>
      <c r="BN352" s="79">
        <v>6.5882333500669341E-8</v>
      </c>
      <c r="BO352" s="79">
        <v>0</v>
      </c>
      <c r="BP352" s="79">
        <v>6.587610023427042E-8</v>
      </c>
      <c r="BQ352" s="79">
        <v>0</v>
      </c>
      <c r="BR352" s="79">
        <v>1.5247659387550203E-8</v>
      </c>
      <c r="BS352" s="79">
        <v>3.3754340277777773E-8</v>
      </c>
      <c r="BT352" s="79">
        <v>0</v>
      </c>
      <c r="BU352" s="79">
        <v>3.9075602409638572E-9</v>
      </c>
      <c r="BV352" s="79">
        <v>0</v>
      </c>
      <c r="BW352" s="79">
        <v>1.255099564926372E-8</v>
      </c>
      <c r="BX352" s="79">
        <v>0</v>
      </c>
      <c r="BY352" s="79">
        <v>0</v>
      </c>
      <c r="BZ352" s="79">
        <v>0</v>
      </c>
      <c r="CA352" s="79">
        <v>1.3658195281124497E-9</v>
      </c>
      <c r="CB352" s="79">
        <v>1.8044917168674694E-8</v>
      </c>
      <c r="CC352" s="79">
        <v>2.1353539156625489E-11</v>
      </c>
      <c r="CD352" s="79">
        <v>0</v>
      </c>
      <c r="CE352" s="79">
        <v>0</v>
      </c>
      <c r="CF352" s="79">
        <v>0</v>
      </c>
      <c r="CG352" s="79">
        <v>1.5088625334672049E-9</v>
      </c>
      <c r="CH352" s="79">
        <v>0</v>
      </c>
      <c r="CI352" s="79">
        <v>0</v>
      </c>
      <c r="CJ352" s="79">
        <v>0</v>
      </c>
      <c r="CK352" s="79">
        <v>5.877319695448453E-10</v>
      </c>
      <c r="CL352" s="79">
        <v>-3.2017863119143272E-10</v>
      </c>
      <c r="CM352" s="79">
        <v>0</v>
      </c>
      <c r="CN352" s="79">
        <v>0</v>
      </c>
      <c r="CO352" s="79">
        <v>0</v>
      </c>
      <c r="CP352" s="79">
        <v>0</v>
      </c>
      <c r="CQ352" s="79">
        <v>5.1972506275100402E-7</v>
      </c>
      <c r="CR352" s="79">
        <v>0</v>
      </c>
      <c r="CS352" s="79">
        <v>0</v>
      </c>
      <c r="CT352" s="79">
        <v>0</v>
      </c>
      <c r="CU352" s="79">
        <v>0</v>
      </c>
      <c r="CV352" s="79">
        <v>0</v>
      </c>
      <c r="CW352" s="79">
        <v>0</v>
      </c>
      <c r="CX352" s="79">
        <v>0</v>
      </c>
      <c r="CY352" s="79">
        <v>0</v>
      </c>
      <c r="CZ352" s="79">
        <v>1.243406814759036E-8</v>
      </c>
      <c r="DA352" s="79">
        <v>0</v>
      </c>
      <c r="DB352" s="79">
        <v>0</v>
      </c>
      <c r="DC352" s="79">
        <v>0</v>
      </c>
      <c r="DD352" s="79">
        <v>0</v>
      </c>
      <c r="DE352" s="79">
        <v>2.7319172523427176E-10</v>
      </c>
    </row>
    <row r="353" spans="1:109">
      <c r="A353" s="80">
        <v>15</v>
      </c>
      <c r="B353" s="186" t="s">
        <v>801</v>
      </c>
      <c r="C353" s="186">
        <v>0.70599999999999996</v>
      </c>
      <c r="D353" s="251">
        <v>42882</v>
      </c>
      <c r="E353" s="188" t="s">
        <v>16</v>
      </c>
      <c r="F353" s="85">
        <v>100</v>
      </c>
      <c r="G353" s="85"/>
      <c r="H353" s="85"/>
      <c r="I353" s="85">
        <v>19.333333333333332</v>
      </c>
      <c r="J353" s="79">
        <v>0.93239298500000001</v>
      </c>
      <c r="K353" s="79">
        <v>4.9694177259999996</v>
      </c>
      <c r="L353" s="79">
        <v>0.48763692600000003</v>
      </c>
      <c r="M353" s="79">
        <v>1.4445842021333333</v>
      </c>
      <c r="N353" s="79">
        <v>1.0528301566666658</v>
      </c>
      <c r="O353" s="79">
        <v>6</v>
      </c>
      <c r="P353" s="79">
        <v>46.33</v>
      </c>
      <c r="Q353" s="189">
        <v>2.0893958871915395</v>
      </c>
      <c r="R353" s="190">
        <v>0.38933804289140722</v>
      </c>
      <c r="S353" s="191">
        <v>7.6442698002350182</v>
      </c>
      <c r="T353" s="186">
        <v>-1.8232323232323242E-6</v>
      </c>
      <c r="U353" s="79">
        <v>1.9949494949494886E-9</v>
      </c>
      <c r="V353" s="79">
        <v>6.3383838383838474E-9</v>
      </c>
      <c r="W353" s="83">
        <v>-2.6262626262626263E-6</v>
      </c>
      <c r="X353" s="79">
        <v>-1.1616161616161458E-8</v>
      </c>
      <c r="Y353" s="79">
        <v>4.6666666666666681E-8</v>
      </c>
      <c r="Z353" s="79">
        <v>-7.2222222222222569E-8</v>
      </c>
      <c r="AA353" s="79">
        <v>3.5858585858585722E-9</v>
      </c>
      <c r="AB353" s="79">
        <v>-7.676767676767677E-6</v>
      </c>
      <c r="AC353" s="199">
        <v>2.1212121212121211E-8</v>
      </c>
      <c r="AD353" s="199">
        <v>3.0681818181818185E-7</v>
      </c>
      <c r="AE353" s="79">
        <v>6.2878787878787791E-9</v>
      </c>
      <c r="AF353" s="79">
        <v>0</v>
      </c>
      <c r="AG353" s="79">
        <v>4.2550505050505038E-7</v>
      </c>
      <c r="AH353" s="199">
        <v>-5.025252525252521E-9</v>
      </c>
      <c r="AI353" s="79">
        <v>1.4810606060606062E-6</v>
      </c>
      <c r="AJ353" s="79">
        <v>-6.4823232323232331E-8</v>
      </c>
      <c r="AK353" s="79">
        <v>-8.971499188890154E-23</v>
      </c>
      <c r="AL353" s="79">
        <v>0</v>
      </c>
      <c r="AM353" s="79">
        <v>2.8282828282828309E-8</v>
      </c>
      <c r="AN353" s="199">
        <v>4.7651515151515089E-9</v>
      </c>
      <c r="AO353" s="79">
        <v>0</v>
      </c>
      <c r="AP353" s="199">
        <v>0</v>
      </c>
      <c r="AQ353" s="79">
        <v>-1.8737373737373727E-8</v>
      </c>
      <c r="AR353" s="79">
        <v>4.7979797979797985E-8</v>
      </c>
      <c r="AS353" s="79">
        <v>-8.1161616161616202E-9</v>
      </c>
      <c r="AT353" s="79">
        <v>2.8838383838383847E-8</v>
      </c>
      <c r="AU353" s="79">
        <v>2.5353535353535355E-6</v>
      </c>
      <c r="AV353" s="79">
        <v>0</v>
      </c>
      <c r="AW353" s="79">
        <v>0</v>
      </c>
      <c r="AX353" s="79">
        <v>0</v>
      </c>
      <c r="AY353" s="79">
        <v>-7.4999999999999993E-9</v>
      </c>
      <c r="AZ353" s="79">
        <v>3.0371212121212122E-7</v>
      </c>
      <c r="BA353" s="79">
        <v>-9.8484848484848398E-9</v>
      </c>
      <c r="BB353" s="79">
        <v>2.520202020202021E-7</v>
      </c>
      <c r="BC353" s="79">
        <v>2.2398989898989904E-7</v>
      </c>
      <c r="BD353" s="79">
        <v>3.4797979797979789E-8</v>
      </c>
      <c r="BE353" s="79">
        <v>-6.8181818181817678E-11</v>
      </c>
      <c r="BF353" s="79">
        <v>5.2777777777777571E-10</v>
      </c>
      <c r="BG353" s="79">
        <v>9.4090909090909101E-8</v>
      </c>
      <c r="BH353" s="79">
        <v>1.484848484848484E-9</v>
      </c>
      <c r="BI353" s="79">
        <v>-2.7398989898989912E-9</v>
      </c>
      <c r="BJ353" s="79">
        <v>6.5833333333333331E-7</v>
      </c>
      <c r="BK353" s="79">
        <v>-3.9141414141414152E-9</v>
      </c>
      <c r="BL353" s="79">
        <v>-3.9141414141414152E-9</v>
      </c>
      <c r="BM353" s="79">
        <v>0</v>
      </c>
      <c r="BN353" s="79">
        <v>4.7550505050505052E-8</v>
      </c>
      <c r="BO353" s="79">
        <v>0</v>
      </c>
      <c r="BP353" s="79">
        <v>6.0732323232323229E-8</v>
      </c>
      <c r="BQ353" s="79">
        <v>0</v>
      </c>
      <c r="BR353" s="79">
        <v>5.2095959595959599E-8</v>
      </c>
      <c r="BS353" s="79">
        <v>6.6590909090909104E-9</v>
      </c>
      <c r="BT353" s="79">
        <v>-1.580808080808082E-7</v>
      </c>
      <c r="BU353" s="79">
        <v>-2.5404040404040397E-8</v>
      </c>
      <c r="BV353" s="79">
        <v>-2.3055555555555554E-9</v>
      </c>
      <c r="BW353" s="79">
        <v>-3.6919191919191915E-8</v>
      </c>
      <c r="BX353" s="79">
        <v>0</v>
      </c>
      <c r="BY353" s="79">
        <v>0</v>
      </c>
      <c r="BZ353" s="79">
        <v>-7.196969696969704E-10</v>
      </c>
      <c r="CA353" s="79">
        <v>-1.3737373737373745E-8</v>
      </c>
      <c r="CB353" s="79">
        <v>-4.7348484848484876E-9</v>
      </c>
      <c r="CC353" s="79">
        <v>-3.5303030303030312E-9</v>
      </c>
      <c r="CD353" s="79">
        <v>-5.2752525252525274E-9</v>
      </c>
      <c r="CE353" s="79">
        <v>0</v>
      </c>
      <c r="CF353" s="79">
        <v>-6.0606060606059543E-11</v>
      </c>
      <c r="CG353" s="79">
        <v>-9.0707070707070727E-9</v>
      </c>
      <c r="CH353" s="79">
        <v>0</v>
      </c>
      <c r="CI353" s="79">
        <v>-4.4292929292929299E-9</v>
      </c>
      <c r="CJ353" s="79">
        <v>0</v>
      </c>
      <c r="CK353" s="79">
        <v>-3.5202020202020209E-9</v>
      </c>
      <c r="CL353" s="79">
        <v>-6.7954545454545473E-9</v>
      </c>
      <c r="CM353" s="79">
        <v>0</v>
      </c>
      <c r="CN353" s="79">
        <v>0</v>
      </c>
      <c r="CO353" s="79">
        <v>-8.5353535353535215E-10</v>
      </c>
      <c r="CP353" s="79">
        <v>0</v>
      </c>
      <c r="CQ353" s="79">
        <v>1.9393939393939395E-8</v>
      </c>
      <c r="CR353" s="79">
        <v>0</v>
      </c>
      <c r="CS353" s="79">
        <v>2.8535353535353615E-10</v>
      </c>
      <c r="CT353" s="79">
        <v>0</v>
      </c>
      <c r="CU353" s="79">
        <v>0</v>
      </c>
      <c r="CV353" s="79">
        <v>2.8156565656565641E-10</v>
      </c>
      <c r="CW353" s="79">
        <v>8.5858585858586921E-11</v>
      </c>
      <c r="CX353" s="79">
        <v>-1.6161616161616149E-9</v>
      </c>
      <c r="CY353" s="79">
        <v>-3.1060606060606026E-11</v>
      </c>
      <c r="CZ353" s="79">
        <v>3.3939393939393936E-8</v>
      </c>
      <c r="DA353" s="79">
        <v>5.6893939393939402E-9</v>
      </c>
      <c r="DB353" s="79">
        <v>1.0994949494949494E-8</v>
      </c>
      <c r="DC353" s="79">
        <v>0</v>
      </c>
      <c r="DD353" s="79">
        <v>3.7878787878787914E-11</v>
      </c>
      <c r="DE353" s="79">
        <v>1.4722222222222222E-9</v>
      </c>
    </row>
    <row r="354" spans="1:109">
      <c r="A354" s="80">
        <v>17</v>
      </c>
      <c r="B354" s="186" t="s">
        <v>126</v>
      </c>
      <c r="C354" s="186">
        <v>0.70399999999999996</v>
      </c>
      <c r="D354" s="246">
        <v>42878</v>
      </c>
      <c r="E354" s="188" t="s">
        <v>16</v>
      </c>
      <c r="F354" s="85">
        <v>80</v>
      </c>
      <c r="G354" s="85"/>
      <c r="H354" s="85"/>
      <c r="I354" s="85">
        <v>23.67</v>
      </c>
      <c r="J354" s="79">
        <v>0.79197618800000003</v>
      </c>
      <c r="K354" s="79">
        <v>4.2198381200000004</v>
      </c>
      <c r="L354" s="79">
        <v>0.56994852399999996</v>
      </c>
      <c r="M354" s="79">
        <v>1.3677025178</v>
      </c>
      <c r="N354" s="79">
        <v>0.98070669933333221</v>
      </c>
      <c r="O354" s="79">
        <v>2.67</v>
      </c>
      <c r="P354" s="79">
        <v>73</v>
      </c>
      <c r="Q354" s="189">
        <v>1.0761855855855855</v>
      </c>
      <c r="R354" s="190">
        <v>0.17500067890912421</v>
      </c>
      <c r="S354" s="191">
        <v>4.7884771249510383</v>
      </c>
      <c r="T354" s="186">
        <v>-1.7973856209150322E-6</v>
      </c>
      <c r="U354" s="79">
        <v>-1.7565359477124177E-8</v>
      </c>
      <c r="V354" s="79">
        <v>-1.2235449735449735E-8</v>
      </c>
      <c r="W354" s="83">
        <v>1.7993308434484904E-6</v>
      </c>
      <c r="X354" s="79">
        <v>3.1220821661998207E-8</v>
      </c>
      <c r="Y354" s="79">
        <v>-4.1181333644568932E-8</v>
      </c>
      <c r="Z354" s="79">
        <v>-3.9974323062558205E-8</v>
      </c>
      <c r="AA354" s="79">
        <v>-2.9664643635231927E-9</v>
      </c>
      <c r="AB354" s="79">
        <v>3.4624961095549329E-6</v>
      </c>
      <c r="AC354" s="79">
        <v>3.6570183629007168E-8</v>
      </c>
      <c r="AD354" s="79">
        <v>7.9656862745098017E-9</v>
      </c>
      <c r="AE354" s="79">
        <v>-1.3606831621537505E-8</v>
      </c>
      <c r="AF354" s="79">
        <v>-1.8917289137877373E-9</v>
      </c>
      <c r="AG354" s="79">
        <v>-7.216775599128541E-8</v>
      </c>
      <c r="AH354" s="199">
        <v>-3.0442732648615E-8</v>
      </c>
      <c r="AI354" s="79">
        <v>-1.2838468720821664E-8</v>
      </c>
      <c r="AJ354" s="79">
        <v>-4.8562480547774681E-8</v>
      </c>
      <c r="AK354" s="79">
        <v>-3.2105897914721448E-8</v>
      </c>
      <c r="AL354" s="79">
        <v>-5.3493619670090262E-12</v>
      </c>
      <c r="AM354" s="79">
        <v>-8.4422657952069679E-8</v>
      </c>
      <c r="AN354" s="199">
        <v>0</v>
      </c>
      <c r="AO354" s="79">
        <v>0</v>
      </c>
      <c r="AP354" s="79">
        <v>0</v>
      </c>
      <c r="AQ354" s="79">
        <v>-7.2654061624649803E-9</v>
      </c>
      <c r="AR354" s="79">
        <v>-1.1496265172735759E-8</v>
      </c>
      <c r="AS354" s="79">
        <v>-2.4714052287581694E-9</v>
      </c>
      <c r="AT354" s="79">
        <v>-1.1914488017429199E-9</v>
      </c>
      <c r="AU354" s="79">
        <v>-1.0869903516962337E-7</v>
      </c>
      <c r="AV354" s="79">
        <v>-4.619903516962342E-8</v>
      </c>
      <c r="AW354" s="79">
        <v>3.2387955182072719E-10</v>
      </c>
      <c r="AX354" s="79">
        <v>3.5694833488951131E-9</v>
      </c>
      <c r="AY354" s="79">
        <v>-1.7626633986928102E-9</v>
      </c>
      <c r="AZ354" s="79">
        <v>1.5654178338001867E-8</v>
      </c>
      <c r="BA354" s="79">
        <v>-2.8439153439153434E-9</v>
      </c>
      <c r="BB354" s="79">
        <v>5.9270930594459997E-8</v>
      </c>
      <c r="BC354" s="79">
        <v>3.9400482415188297E-8</v>
      </c>
      <c r="BD354" s="79">
        <v>2.5589402427637718E-9</v>
      </c>
      <c r="BE354" s="79">
        <v>-5.4271708683473406E-10</v>
      </c>
      <c r="BF354" s="79">
        <v>-2.5706115779645187E-9</v>
      </c>
      <c r="BG354" s="79">
        <v>-4.9817149081854944E-9</v>
      </c>
      <c r="BH354" s="79">
        <v>-1.108776844070969E-10</v>
      </c>
      <c r="BI354" s="79">
        <v>0</v>
      </c>
      <c r="BJ354" s="79">
        <v>2.9047035480859009E-8</v>
      </c>
      <c r="BK354" s="79">
        <v>1.4783691254279481E-10</v>
      </c>
      <c r="BL354" s="79">
        <v>-2.3255135387488333E-9</v>
      </c>
      <c r="BM354" s="79">
        <v>0</v>
      </c>
      <c r="BN354" s="79">
        <v>-9.7163865546218476E-9</v>
      </c>
      <c r="BO354" s="79">
        <v>0</v>
      </c>
      <c r="BP354" s="79">
        <v>1.6660830999066287E-8</v>
      </c>
      <c r="BQ354" s="79">
        <v>0</v>
      </c>
      <c r="BR354" s="79">
        <v>1.2288943355119826E-8</v>
      </c>
      <c r="BS354" s="79">
        <v>2.2632664176781842E-9</v>
      </c>
      <c r="BT354" s="79">
        <v>0</v>
      </c>
      <c r="BU354" s="79">
        <v>4.3767507002800617E-11</v>
      </c>
      <c r="BV354" s="79">
        <v>-4.0110488639900405E-9</v>
      </c>
      <c r="BW354" s="79">
        <v>-1.0368036103330221E-8</v>
      </c>
      <c r="BX354" s="79">
        <v>-1.7215219421101733E-9</v>
      </c>
      <c r="BY354" s="79">
        <v>0</v>
      </c>
      <c r="BZ354" s="79">
        <v>0</v>
      </c>
      <c r="CA354" s="79">
        <v>0</v>
      </c>
      <c r="CB354" s="79">
        <v>0</v>
      </c>
      <c r="CC354" s="79">
        <v>-8.7729536258947967E-10</v>
      </c>
      <c r="CD354" s="79">
        <v>0</v>
      </c>
      <c r="CE354" s="79">
        <v>0</v>
      </c>
      <c r="CF354" s="79">
        <v>0</v>
      </c>
      <c r="CG354" s="79">
        <v>-3.0617802676626199E-9</v>
      </c>
      <c r="CH354" s="79">
        <v>0</v>
      </c>
      <c r="CI354" s="79">
        <v>-1.07473544973545E-9</v>
      </c>
      <c r="CJ354" s="79">
        <v>0</v>
      </c>
      <c r="CK354" s="79">
        <v>-1.135037348272642E-9</v>
      </c>
      <c r="CL354" s="79">
        <v>-5.1256613756613829E-10</v>
      </c>
      <c r="CM354" s="79">
        <v>0</v>
      </c>
      <c r="CN354" s="79">
        <v>0</v>
      </c>
      <c r="CO354" s="79">
        <v>0</v>
      </c>
      <c r="CP354" s="79">
        <v>0</v>
      </c>
      <c r="CQ354" s="79">
        <v>1.1749144102085277E-8</v>
      </c>
      <c r="CR354" s="79">
        <v>0</v>
      </c>
      <c r="CS354" s="79">
        <v>0</v>
      </c>
      <c r="CT354" s="79">
        <v>0</v>
      </c>
      <c r="CU354" s="79">
        <v>0</v>
      </c>
      <c r="CV354" s="79">
        <v>0</v>
      </c>
      <c r="CW354" s="79">
        <v>0</v>
      </c>
      <c r="CX354" s="79">
        <v>0</v>
      </c>
      <c r="CY354" s="79">
        <v>0</v>
      </c>
      <c r="CZ354" s="79">
        <v>4.8718098350451299E-9</v>
      </c>
      <c r="DA354" s="79">
        <v>0</v>
      </c>
      <c r="DB354" s="79">
        <v>0</v>
      </c>
      <c r="DC354" s="79">
        <v>3.5461406784936194E-9</v>
      </c>
      <c r="DD354" s="79">
        <v>0</v>
      </c>
      <c r="DE354" s="79">
        <v>1.9209072517896045E-9</v>
      </c>
    </row>
    <row r="355" spans="1:109">
      <c r="A355" s="80">
        <v>31</v>
      </c>
      <c r="B355" s="186" t="s">
        <v>652</v>
      </c>
      <c r="C355" s="186">
        <v>0.76100000000000001</v>
      </c>
      <c r="D355" s="246">
        <v>42884</v>
      </c>
      <c r="E355" s="188" t="s">
        <v>16</v>
      </c>
      <c r="F355" s="85">
        <v>100</v>
      </c>
      <c r="G355" s="85"/>
      <c r="H355" s="85"/>
      <c r="I355" s="85">
        <v>6.333333333333333</v>
      </c>
      <c r="J355" s="79">
        <v>1.0070352170000001</v>
      </c>
      <c r="K355" s="79">
        <v>6.8601152440000002</v>
      </c>
      <c r="L355" s="79">
        <v>0.272111137</v>
      </c>
      <c r="M355" s="79">
        <v>1.6284612451666669</v>
      </c>
      <c r="N355" s="79">
        <v>1.0572145073333319</v>
      </c>
      <c r="O355" s="79">
        <v>14</v>
      </c>
      <c r="P355" s="79">
        <v>12</v>
      </c>
      <c r="Q355" s="189">
        <v>1.1442820603211907</v>
      </c>
      <c r="R355" s="190">
        <v>0.13605522960246302</v>
      </c>
      <c r="S355" s="191">
        <v>3.6403876615746182</v>
      </c>
      <c r="T355" s="186">
        <v>-1.7971965020576151E-6</v>
      </c>
      <c r="U355" s="79">
        <v>2.025462962962954E-9</v>
      </c>
      <c r="V355" s="79">
        <v>-1.2747556584362128E-8</v>
      </c>
      <c r="W355" s="83">
        <v>-1.5592849794238757E-6</v>
      </c>
      <c r="X355" s="79">
        <v>-6.0362011316872532E-8</v>
      </c>
      <c r="Y355" s="79">
        <v>-1.0931069958847819E-9</v>
      </c>
      <c r="Z355" s="79">
        <v>-8.7287808641975084E-8</v>
      </c>
      <c r="AA355" s="199">
        <v>-2.8927147633744849E-8</v>
      </c>
      <c r="AB355" s="79">
        <v>1.2217078189300409E-5</v>
      </c>
      <c r="AC355" s="199">
        <v>1.1895576131687253E-7</v>
      </c>
      <c r="AD355" s="199">
        <v>1.4719971707818937E-7</v>
      </c>
      <c r="AE355" s="79">
        <v>-1.060956790123447E-9</v>
      </c>
      <c r="AF355" s="79">
        <v>0</v>
      </c>
      <c r="AG355" s="79">
        <v>1.1807163065843627E-7</v>
      </c>
      <c r="AH355" s="199">
        <v>-1.0368441358024686E-8</v>
      </c>
      <c r="AI355" s="79">
        <v>8.9120370370370388E-7</v>
      </c>
      <c r="AJ355" s="79">
        <v>-3.0462319958847786E-8</v>
      </c>
      <c r="AK355" s="79">
        <v>6.1085390946502183E-9</v>
      </c>
      <c r="AL355" s="79">
        <v>0</v>
      </c>
      <c r="AM355" s="79">
        <v>-5.2645961934156385E-8</v>
      </c>
      <c r="AN355" s="199">
        <v>-7.5713734567901188E-10</v>
      </c>
      <c r="AO355" s="79">
        <v>-2.4916409465020511E-10</v>
      </c>
      <c r="AP355" s="199">
        <v>3.4561471193416117E-10</v>
      </c>
      <c r="AQ355" s="79">
        <v>0</v>
      </c>
      <c r="AR355" s="79">
        <v>-2.0069765946502053E-7</v>
      </c>
      <c r="AS355" s="79">
        <v>-2.6363168724279607E-10</v>
      </c>
      <c r="AT355" s="79">
        <v>2.4474344135802471E-6</v>
      </c>
      <c r="AU355" s="79">
        <v>0</v>
      </c>
      <c r="AV355" s="79">
        <v>-4.8466435185185227E-8</v>
      </c>
      <c r="AW355" s="79">
        <v>9.4601980452674647E-10</v>
      </c>
      <c r="AX355" s="79">
        <v>3.938400205761318E-8</v>
      </c>
      <c r="AY355" s="79">
        <v>-6.5921585648148135E-9</v>
      </c>
      <c r="AZ355" s="79">
        <v>1.6867605452674899E-7</v>
      </c>
      <c r="BA355" s="79">
        <v>-1.5271347736625492E-9</v>
      </c>
      <c r="BB355" s="79">
        <v>-2.0654899691358029E-7</v>
      </c>
      <c r="BC355" s="79">
        <v>2.0359117798353906E-8</v>
      </c>
      <c r="BD355" s="79">
        <v>1.3583461934156489E-10</v>
      </c>
      <c r="BE355" s="79">
        <v>8.1741898148148106E-10</v>
      </c>
      <c r="BF355" s="79">
        <v>-2.7625064300411504E-9</v>
      </c>
      <c r="BG355" s="79">
        <v>6.5104166666670209E-11</v>
      </c>
      <c r="BH355" s="79">
        <v>-5.5081340020576144E-9</v>
      </c>
      <c r="BI355" s="79">
        <v>-1.3583461934156221E-10</v>
      </c>
      <c r="BJ355" s="79">
        <v>9.7350823045267481E-7</v>
      </c>
      <c r="BK355" s="79">
        <v>7.6766653806584302E-9</v>
      </c>
      <c r="BL355" s="79">
        <v>8.2987718621399223E-9</v>
      </c>
      <c r="BM355" s="79">
        <v>0</v>
      </c>
      <c r="BN355" s="79">
        <v>3.8017618312757197E-9</v>
      </c>
      <c r="BO355" s="79">
        <v>0</v>
      </c>
      <c r="BP355" s="79">
        <v>5.7910558127572021E-9</v>
      </c>
      <c r="BQ355" s="79">
        <v>0</v>
      </c>
      <c r="BR355" s="79">
        <v>-3.8580246913580553E-10</v>
      </c>
      <c r="BS355" s="79">
        <v>1.5038258744855969E-9</v>
      </c>
      <c r="BT355" s="79">
        <v>0</v>
      </c>
      <c r="BU355" s="79">
        <v>-1.1975951646090537E-8</v>
      </c>
      <c r="BV355" s="79">
        <v>-1.0609567901234565E-9</v>
      </c>
      <c r="BW355" s="79">
        <v>7.394547325102923E-10</v>
      </c>
      <c r="BX355" s="79">
        <v>0</v>
      </c>
      <c r="BY355" s="79">
        <v>0</v>
      </c>
      <c r="BZ355" s="79">
        <v>-5.7146990740740741E-10</v>
      </c>
      <c r="CA355" s="79">
        <v>9.8058127572016901E-10</v>
      </c>
      <c r="CB355" s="79">
        <v>-2.3308899176954842E-10</v>
      </c>
      <c r="CC355" s="79">
        <v>-1.2080439814814824E-9</v>
      </c>
      <c r="CD355" s="79">
        <v>-1.4121977880658462E-9</v>
      </c>
      <c r="CE355" s="79">
        <v>0</v>
      </c>
      <c r="CF355" s="79">
        <v>3.7294238683127482E-10</v>
      </c>
      <c r="CG355" s="79">
        <v>-1.3342335390946507E-9</v>
      </c>
      <c r="CH355" s="79">
        <v>3.2527970679012288E-10</v>
      </c>
      <c r="CI355" s="79">
        <v>-2.3308899176952169E-11</v>
      </c>
      <c r="CJ355" s="79">
        <v>0</v>
      </c>
      <c r="CK355" s="79">
        <v>-3.5284850823045399E-10</v>
      </c>
      <c r="CL355" s="79">
        <v>1.9515174897119332E-9</v>
      </c>
      <c r="CM355" s="79">
        <v>0</v>
      </c>
      <c r="CN355" s="79">
        <v>0</v>
      </c>
      <c r="CO355" s="79">
        <v>-1.633069701646091E-9</v>
      </c>
      <c r="CP355" s="79">
        <v>0</v>
      </c>
      <c r="CQ355" s="79">
        <v>3.3733603395061718E-9</v>
      </c>
      <c r="CR355" s="79">
        <v>0</v>
      </c>
      <c r="CS355" s="79">
        <v>-5.8111496913580273E-10</v>
      </c>
      <c r="CT355" s="79">
        <v>1.7594200102880656E-9</v>
      </c>
      <c r="CU355" s="79">
        <v>0</v>
      </c>
      <c r="CV355" s="79">
        <v>-4.8209233539094592E-10</v>
      </c>
      <c r="CW355" s="79">
        <v>-2.505304783950613E-10</v>
      </c>
      <c r="CX355" s="79">
        <v>-8.5117669753087219E-11</v>
      </c>
      <c r="CY355" s="79">
        <v>0</v>
      </c>
      <c r="CZ355" s="79">
        <v>3.6530671296296302E-9</v>
      </c>
      <c r="DA355" s="79">
        <v>5.2340534979423905E-10</v>
      </c>
      <c r="DB355" s="79">
        <v>8.9859825102880665E-10</v>
      </c>
      <c r="DC355" s="79">
        <v>0</v>
      </c>
      <c r="DD355" s="79">
        <v>-3.9384002057612846E-11</v>
      </c>
      <c r="DE355" s="79">
        <v>-4.8064557613168785E-10</v>
      </c>
    </row>
    <row r="356" spans="1:109">
      <c r="A356" s="90">
        <v>2</v>
      </c>
      <c r="B356" s="198" t="s">
        <v>186</v>
      </c>
      <c r="C356" s="198">
        <v>0.65100000000000002</v>
      </c>
      <c r="D356" s="239">
        <v>42884</v>
      </c>
      <c r="E356" s="93" t="s">
        <v>26</v>
      </c>
      <c r="F356" s="91">
        <v>100</v>
      </c>
      <c r="G356" s="91">
        <v>1.6</v>
      </c>
      <c r="H356" s="91">
        <v>16</v>
      </c>
      <c r="I356" s="91"/>
      <c r="J356" s="199">
        <v>0.525140842</v>
      </c>
      <c r="K356" s="199">
        <v>3.2461603999999999</v>
      </c>
      <c r="L356" s="199">
        <v>0.63004899299999995</v>
      </c>
      <c r="M356" s="199">
        <v>1.0456738638666667</v>
      </c>
      <c r="N356" s="199">
        <v>0.35670898899999876</v>
      </c>
      <c r="O356" s="199">
        <v>1</v>
      </c>
      <c r="P356" s="199">
        <v>41.67</v>
      </c>
      <c r="Q356" s="189">
        <v>1.7821254602428516</v>
      </c>
      <c r="R356" s="190">
        <v>0.12261697143932876</v>
      </c>
      <c r="S356" s="191">
        <v>3.529784958871915</v>
      </c>
      <c r="T356" s="186">
        <v>-1.7962168176760466E-6</v>
      </c>
      <c r="U356" s="79">
        <v>-1.6481878874582743E-8</v>
      </c>
      <c r="V356" s="79">
        <v>-1.954677316801779E-8</v>
      </c>
      <c r="W356" s="83">
        <v>-2.1707598156096054E-6</v>
      </c>
      <c r="X356" s="79">
        <v>-4.1626927356541141E-8</v>
      </c>
      <c r="Y356" s="79">
        <v>-1.9780241615005569E-8</v>
      </c>
      <c r="Z356" s="79">
        <v>-9.4480209823557297E-8</v>
      </c>
      <c r="AA356" s="199">
        <v>-1.1961532347798436E-8</v>
      </c>
      <c r="AB356" s="79">
        <v>2.7072405023048775E-6</v>
      </c>
      <c r="AC356" s="199">
        <v>1.9720632649817158E-8</v>
      </c>
      <c r="AD356" s="199">
        <v>1.8339691622953443E-8</v>
      </c>
      <c r="AE356" s="79">
        <v>-9.9099904625655668E-9</v>
      </c>
      <c r="AF356" s="79">
        <v>0</v>
      </c>
      <c r="AG356" s="79">
        <v>-9.5573040852010832E-8</v>
      </c>
      <c r="AH356" s="199">
        <v>-3.7643061516452073E-8</v>
      </c>
      <c r="AI356" s="79">
        <v>7.4362184072484587E-8</v>
      </c>
      <c r="AJ356" s="79">
        <v>-3.2387537752344596E-8</v>
      </c>
      <c r="AK356" s="79">
        <v>-3.6013749801303468E-8</v>
      </c>
      <c r="AL356" s="79">
        <v>0</v>
      </c>
      <c r="AM356" s="79">
        <v>-9.1698458114767126E-8</v>
      </c>
      <c r="AN356" s="199">
        <v>-2.3888292799236988E-9</v>
      </c>
      <c r="AO356" s="79">
        <v>3.6162772214274432E-10</v>
      </c>
      <c r="AP356" s="199">
        <v>-7.4461532347798455E-9</v>
      </c>
      <c r="AQ356" s="79">
        <v>0</v>
      </c>
      <c r="AR356" s="79">
        <v>-1.223970751867747E-7</v>
      </c>
      <c r="AS356" s="79">
        <v>-3.0778095692258765E-9</v>
      </c>
      <c r="AT356" s="79">
        <v>-3.6823438245112011E-8</v>
      </c>
      <c r="AU356" s="199">
        <v>0</v>
      </c>
      <c r="AV356" s="199">
        <v>-6.2440391034811662E-8</v>
      </c>
      <c r="AW356" s="199">
        <v>-6.0751470354474577E-10</v>
      </c>
      <c r="AX356" s="199">
        <v>4.0136703226831961E-9</v>
      </c>
      <c r="AY356" s="199">
        <v>-1.4434310920362419E-9</v>
      </c>
      <c r="AZ356" s="199">
        <v>2.7399757590208236E-8</v>
      </c>
      <c r="BA356" s="199">
        <v>-3.9719440470513454E-9</v>
      </c>
      <c r="BB356" s="199">
        <v>1.9284990462565578E-7</v>
      </c>
      <c r="BC356" s="199">
        <v>2.3787454299793352E-7</v>
      </c>
      <c r="BD356" s="199">
        <v>1.3065291686536322E-8</v>
      </c>
      <c r="BE356" s="199">
        <v>5.8118741058655354E-10</v>
      </c>
      <c r="BF356" s="199">
        <v>-8.9661818470831237E-10</v>
      </c>
      <c r="BG356" s="199">
        <v>3.2054721030042926E-9</v>
      </c>
      <c r="BH356" s="199">
        <v>-4.6798005086631722E-9</v>
      </c>
      <c r="BI356" s="199">
        <v>-1.2701676998887298E-9</v>
      </c>
      <c r="BJ356" s="199">
        <v>5.5113455730408509E-8</v>
      </c>
      <c r="BK356" s="199">
        <v>-5.4144810046098256E-11</v>
      </c>
      <c r="BL356" s="199">
        <v>1.2617230964870551E-10</v>
      </c>
      <c r="BM356" s="199">
        <v>0</v>
      </c>
      <c r="BN356" s="199">
        <v>3.8576935304403132E-8</v>
      </c>
      <c r="BO356" s="199">
        <v>0</v>
      </c>
      <c r="BP356" s="199">
        <v>4.7662831823239551E-8</v>
      </c>
      <c r="BQ356" s="199">
        <v>0</v>
      </c>
      <c r="BR356" s="199">
        <v>4.5958512160228888E-9</v>
      </c>
      <c r="BS356" s="199">
        <v>1.1961532347798431E-9</v>
      </c>
      <c r="BT356" s="199">
        <v>0</v>
      </c>
      <c r="BU356" s="199">
        <v>-1.0024240979176602E-8</v>
      </c>
      <c r="BV356" s="199">
        <v>-1.70481640438722E-9</v>
      </c>
      <c r="BW356" s="199">
        <v>-4.4458353202988428E-9</v>
      </c>
      <c r="BX356" s="199">
        <v>0</v>
      </c>
      <c r="BY356" s="199">
        <v>0</v>
      </c>
      <c r="BZ356" s="199">
        <v>-6.1099189318073323E-11</v>
      </c>
      <c r="CA356" s="199">
        <v>6.507312033063151E-10</v>
      </c>
      <c r="CB356" s="199">
        <v>-8.6383325385471233E-10</v>
      </c>
      <c r="CC356" s="199">
        <v>-1.4753218884120368E-10</v>
      </c>
      <c r="CD356" s="199">
        <v>-4.7637498013034385E-10</v>
      </c>
      <c r="CE356" s="199">
        <v>0</v>
      </c>
      <c r="CF356" s="199">
        <v>3.0797965347321489E-11</v>
      </c>
      <c r="CG356" s="199">
        <v>-1.4385630265458597E-9</v>
      </c>
      <c r="CH356" s="199">
        <v>-1.8329756795422041E-10</v>
      </c>
      <c r="CI356" s="199">
        <v>1.7932363694166295E-9</v>
      </c>
      <c r="CJ356" s="199">
        <v>0</v>
      </c>
      <c r="CK356" s="199">
        <v>-5.3697742807184827E-10</v>
      </c>
      <c r="CL356" s="199">
        <v>5.5933079001748492E-10</v>
      </c>
      <c r="CM356" s="199">
        <v>0</v>
      </c>
      <c r="CN356" s="79">
        <v>0</v>
      </c>
      <c r="CO356" s="199">
        <v>-5.0319901446510845E-10</v>
      </c>
      <c r="CP356" s="199">
        <v>0</v>
      </c>
      <c r="CQ356" s="199">
        <v>-4.6494992846924353E-10</v>
      </c>
      <c r="CR356" s="199">
        <v>0</v>
      </c>
      <c r="CS356" s="199">
        <v>3.0102527420124021E-10</v>
      </c>
      <c r="CT356" s="199">
        <v>2.5135113654426923E-10</v>
      </c>
      <c r="CU356" s="199">
        <v>0</v>
      </c>
      <c r="CV356" s="199">
        <v>1.0188165633444633E-10</v>
      </c>
      <c r="CW356" s="199">
        <v>2.7703266571292356E-10</v>
      </c>
      <c r="CX356" s="199">
        <v>-7.4511206485455481E-12</v>
      </c>
      <c r="CY356" s="199">
        <v>0</v>
      </c>
      <c r="CZ356" s="199">
        <v>4.7076180257510717E-8</v>
      </c>
      <c r="DA356" s="199">
        <v>6.3989727388332556E-9</v>
      </c>
      <c r="DB356" s="199">
        <v>9.3029725003973926E-9</v>
      </c>
      <c r="DC356" s="199">
        <v>0</v>
      </c>
      <c r="DD356" s="199">
        <v>9.6069782228580444E-10</v>
      </c>
      <c r="DE356" s="199">
        <v>1.4539620092195194E-9</v>
      </c>
    </row>
    <row r="357" spans="1:109">
      <c r="A357" s="89">
        <v>23</v>
      </c>
      <c r="B357" s="200" t="s">
        <v>199</v>
      </c>
      <c r="C357" s="200">
        <v>0.76900000000000002</v>
      </c>
      <c r="D357" s="249">
        <v>42877</v>
      </c>
      <c r="E357" s="202" t="s">
        <v>16</v>
      </c>
      <c r="F357" s="200">
        <v>30</v>
      </c>
      <c r="G357" s="200"/>
      <c r="H357" s="200"/>
      <c r="I357" s="200">
        <v>4.34</v>
      </c>
      <c r="J357" s="201">
        <v>0.28223311600000001</v>
      </c>
      <c r="K357" s="201">
        <v>2.667787718</v>
      </c>
      <c r="L357" s="201">
        <v>0.331558556</v>
      </c>
      <c r="M357" s="78">
        <v>1.7893365619000001</v>
      </c>
      <c r="N357" s="78">
        <v>1.2590538550000001</v>
      </c>
      <c r="O357" s="201">
        <v>1.33</v>
      </c>
      <c r="P357" s="201">
        <v>8.67</v>
      </c>
      <c r="Q357" s="189">
        <v>1.7847323932628281</v>
      </c>
      <c r="R357" s="190">
        <v>0.36122015849191041</v>
      </c>
      <c r="S357" s="191">
        <v>5.5478561692126913</v>
      </c>
      <c r="T357" s="186">
        <v>-1.7847664543524427E-6</v>
      </c>
      <c r="U357" s="83">
        <v>1.6012031139419677E-7</v>
      </c>
      <c r="V357" s="79">
        <v>1.474699221514508E-6</v>
      </c>
      <c r="W357" s="83">
        <v>6.0376857749469211E-6</v>
      </c>
      <c r="X357" s="79">
        <v>-4.312632696390649E-8</v>
      </c>
      <c r="Y357" s="79">
        <v>3.6497036447275302E-6</v>
      </c>
      <c r="Z357" s="79">
        <v>-1.7007254069355962E-7</v>
      </c>
      <c r="AA357" s="199">
        <v>3.6226114649681523E-8</v>
      </c>
      <c r="AB357" s="79">
        <v>5.5511323425336171E-6</v>
      </c>
      <c r="AC357" s="199">
        <v>3.6447275300778478E-7</v>
      </c>
      <c r="AD357" s="199">
        <v>1.3892206298655346E-6</v>
      </c>
      <c r="AE357" s="79">
        <v>1.153573956121727E-7</v>
      </c>
      <c r="AF357" s="79">
        <v>-2.3885350318471341E-9</v>
      </c>
      <c r="AG357" s="79">
        <v>1.4685067232837934E-6</v>
      </c>
      <c r="AH357" s="199">
        <v>7.7295647558386429E-8</v>
      </c>
      <c r="AI357" s="79">
        <v>1.8876061571125267E-5</v>
      </c>
      <c r="AJ357" s="79">
        <v>-1.9743011323425337E-7</v>
      </c>
      <c r="AK357" s="79">
        <v>5.7081564048124578E-7</v>
      </c>
      <c r="AL357" s="79">
        <v>1.3469789455060154E-8</v>
      </c>
      <c r="AM357" s="79">
        <v>1.2894771762208067E-5</v>
      </c>
      <c r="AN357" s="199">
        <v>2.7866242038216557E-7</v>
      </c>
      <c r="AO357" s="79">
        <v>6.0774946921443735E-8</v>
      </c>
      <c r="AP357" s="199">
        <v>5.98903043170559E-8</v>
      </c>
      <c r="AQ357" s="79">
        <v>7.1103149327671634E-8</v>
      </c>
      <c r="AR357" s="79">
        <v>8.9061394196744517E-8</v>
      </c>
      <c r="AS357" s="79">
        <v>8.3078998584571853E-8</v>
      </c>
      <c r="AT357" s="79">
        <v>1.8506723283793348E-7</v>
      </c>
      <c r="AU357" s="78">
        <v>1.5240408483722575E-5</v>
      </c>
      <c r="AV357" s="78">
        <v>9.4622191259731076E-8</v>
      </c>
      <c r="AW357" s="78">
        <v>9.441380927105452E-9</v>
      </c>
      <c r="AX357" s="78">
        <v>1.3350784235668792E-7</v>
      </c>
      <c r="AY357" s="78">
        <v>1.0874599035739562E-8</v>
      </c>
      <c r="AZ357" s="78">
        <v>1.4289664278131634E-6</v>
      </c>
      <c r="BA357" s="78">
        <v>5.5400712137296532E-8</v>
      </c>
      <c r="BB357" s="78">
        <v>1.106499380750177E-6</v>
      </c>
      <c r="BC357" s="78">
        <v>3.3331625973106874E-7</v>
      </c>
      <c r="BD357" s="78">
        <v>2.1088108634111818E-8</v>
      </c>
      <c r="BE357" s="78">
        <v>7.7632258492568988E-9</v>
      </c>
      <c r="BF357" s="78">
        <v>8.1107683121019117E-9</v>
      </c>
      <c r="BG357" s="78">
        <v>4.9610317144373693E-8</v>
      </c>
      <c r="BH357" s="78">
        <v>2.0532899858457189E-8</v>
      </c>
      <c r="BI357" s="78">
        <v>1.7826379378980893E-8</v>
      </c>
      <c r="BJ357" s="78">
        <v>7.4767456210191084E-6</v>
      </c>
      <c r="BK357" s="78">
        <v>3.0561865268931352E-8</v>
      </c>
      <c r="BL357" s="78">
        <v>2.4790600672328373E-8</v>
      </c>
      <c r="BM357" s="78">
        <v>-1.900518334217976E-8</v>
      </c>
      <c r="BN357" s="78">
        <v>1.2099978105095545E-7</v>
      </c>
      <c r="BO357" s="78">
        <v>0</v>
      </c>
      <c r="BP357" s="78">
        <v>9.9702019196744503E-8</v>
      </c>
      <c r="BQ357" s="78">
        <v>0</v>
      </c>
      <c r="BR357" s="78">
        <v>1.5823153308563341E-8</v>
      </c>
      <c r="BS357" s="78">
        <v>5.3128096249115363E-8</v>
      </c>
      <c r="BT357" s="78">
        <v>0</v>
      </c>
      <c r="BU357" s="78">
        <v>-2.3811203998584606E-9</v>
      </c>
      <c r="BV357" s="78">
        <v>0</v>
      </c>
      <c r="BW357" s="78">
        <v>1.3837493365180463E-8</v>
      </c>
      <c r="BX357" s="78">
        <v>0</v>
      </c>
      <c r="BY357" s="78">
        <v>0</v>
      </c>
      <c r="BZ357" s="78">
        <v>0</v>
      </c>
      <c r="CA357" s="78">
        <v>4.390038924274606E-9</v>
      </c>
      <c r="CB357" s="78">
        <v>1.8824526495046006E-8</v>
      </c>
      <c r="CC357" s="78">
        <v>-1.4186482661004862E-10</v>
      </c>
      <c r="CD357" s="78">
        <v>0</v>
      </c>
      <c r="CE357" s="78">
        <v>0</v>
      </c>
      <c r="CF357" s="78">
        <v>0</v>
      </c>
      <c r="CG357" s="78">
        <v>1.7335907643312088E-9</v>
      </c>
      <c r="CH357" s="78">
        <v>0</v>
      </c>
      <c r="CI357" s="78">
        <v>0</v>
      </c>
      <c r="CJ357" s="78">
        <v>0</v>
      </c>
      <c r="CK357" s="78">
        <v>2.087706342887474E-9</v>
      </c>
      <c r="CL357" s="78">
        <v>1.0363322717621903E-10</v>
      </c>
      <c r="CM357" s="78">
        <v>0</v>
      </c>
      <c r="CN357" s="79">
        <v>0</v>
      </c>
      <c r="CO357" s="78">
        <v>0</v>
      </c>
      <c r="CP357" s="78">
        <v>0</v>
      </c>
      <c r="CQ357" s="78">
        <v>3.0802377476999296E-8</v>
      </c>
      <c r="CR357" s="78">
        <v>0</v>
      </c>
      <c r="CS357" s="78">
        <v>0</v>
      </c>
      <c r="CT357" s="78">
        <v>0</v>
      </c>
      <c r="CU357" s="78">
        <v>0</v>
      </c>
      <c r="CV357" s="78">
        <v>0</v>
      </c>
      <c r="CW357" s="78">
        <v>0</v>
      </c>
      <c r="CX357" s="78">
        <v>0</v>
      </c>
      <c r="CY357" s="78">
        <v>0</v>
      </c>
      <c r="CZ357" s="78">
        <v>2.4037568559801843E-8</v>
      </c>
      <c r="DA357" s="78">
        <v>0</v>
      </c>
      <c r="DB357" s="78">
        <v>0</v>
      </c>
      <c r="DC357" s="78">
        <v>0</v>
      </c>
      <c r="DD357" s="78">
        <v>0</v>
      </c>
      <c r="DE357" s="78">
        <v>3.8335456475584176E-10</v>
      </c>
    </row>
    <row r="358" spans="1:109">
      <c r="A358" s="80">
        <v>27</v>
      </c>
      <c r="B358" s="186" t="s">
        <v>910</v>
      </c>
      <c r="C358" s="186">
        <v>0.72799999999999998</v>
      </c>
      <c r="D358" s="246">
        <v>42884</v>
      </c>
      <c r="E358" s="188" t="s">
        <v>16</v>
      </c>
      <c r="F358" s="85">
        <v>100</v>
      </c>
      <c r="G358" s="85"/>
      <c r="H358" s="85"/>
      <c r="I358" s="85">
        <v>9.33</v>
      </c>
      <c r="J358" s="79">
        <v>0.738985844</v>
      </c>
      <c r="K358" s="79">
        <v>5.1858478510000001</v>
      </c>
      <c r="L358" s="79">
        <v>0.35254582600000001</v>
      </c>
      <c r="M358" s="79">
        <v>1.4424900786666666</v>
      </c>
      <c r="N358" s="79">
        <v>1.1277788643333329</v>
      </c>
      <c r="O358" s="79">
        <v>3</v>
      </c>
      <c r="P358" s="79">
        <v>43.33</v>
      </c>
      <c r="Q358" s="189">
        <v>1.6711909518213865</v>
      </c>
      <c r="R358" s="190">
        <v>0.36004000730920471</v>
      </c>
      <c r="S358" s="191">
        <v>4.8912268311790061</v>
      </c>
      <c r="T358" s="186">
        <v>-1.7822736030828508E-6</v>
      </c>
      <c r="U358" s="83">
        <v>-1.9468529222864499E-8</v>
      </c>
      <c r="V358" s="79">
        <v>-6.6674694926139996E-8</v>
      </c>
      <c r="W358" s="83">
        <v>-3.6127167630057802E-6</v>
      </c>
      <c r="X358" s="79">
        <v>-5.5394990366088451E-8</v>
      </c>
      <c r="Y358" s="79">
        <v>-1.1689145793192035E-7</v>
      </c>
      <c r="Z358" s="79">
        <v>-2.3643224149004499E-7</v>
      </c>
      <c r="AA358" s="79">
        <v>1.7983301220295455E-8</v>
      </c>
      <c r="AB358" s="79">
        <v>6.2620423892100191E-6</v>
      </c>
      <c r="AC358" s="199">
        <v>1.2243095696852925E-7</v>
      </c>
      <c r="AD358" s="199">
        <v>1.9749518304431603E-7</v>
      </c>
      <c r="AE358" s="79">
        <v>-1.4089595375722524E-8</v>
      </c>
      <c r="AF358" s="79">
        <v>0</v>
      </c>
      <c r="AG358" s="79">
        <v>-4.5961785484906888E-7</v>
      </c>
      <c r="AH358" s="199">
        <v>-7.1812780989081556E-8</v>
      </c>
      <c r="AI358" s="79">
        <v>5.9047848426461149E-7</v>
      </c>
      <c r="AJ358" s="79">
        <v>-4.2549775208734764E-8</v>
      </c>
      <c r="AK358" s="79">
        <v>-9.1120745022479262E-8</v>
      </c>
      <c r="AL358" s="79">
        <v>0</v>
      </c>
      <c r="AM358" s="79">
        <v>-1.2082530507385992E-7</v>
      </c>
      <c r="AN358" s="199">
        <v>5.4592164418753793E-10</v>
      </c>
      <c r="AO358" s="79">
        <v>0</v>
      </c>
      <c r="AP358" s="199">
        <v>0</v>
      </c>
      <c r="AQ358" s="79">
        <v>-1.3126204238921018E-8</v>
      </c>
      <c r="AR358" s="79">
        <v>-3.9458895311496491E-8</v>
      </c>
      <c r="AS358" s="79">
        <v>-1.6927585099550414E-8</v>
      </c>
      <c r="AT358" s="79">
        <v>5.2183686576750152E-8</v>
      </c>
      <c r="AU358" s="79">
        <v>-5.3668914579319201E-6</v>
      </c>
      <c r="AV358" s="79">
        <v>-1.3447334617854856E-7</v>
      </c>
      <c r="AW358" s="79">
        <v>5.7000642260757922E-9</v>
      </c>
      <c r="AX358" s="79">
        <v>7.1009955041746926E-8</v>
      </c>
      <c r="AY358" s="79">
        <v>-1.1139210019267821E-8</v>
      </c>
      <c r="AZ358" s="79">
        <v>2.1270873474630698E-7</v>
      </c>
      <c r="BA358" s="79">
        <v>2.9704560051380978E-9</v>
      </c>
      <c r="BB358" s="79">
        <v>6.1014771997430958E-7</v>
      </c>
      <c r="BC358" s="79">
        <v>4.0462427745664746E-7</v>
      </c>
      <c r="BD358" s="79">
        <v>2.3510757867694281E-8</v>
      </c>
      <c r="BE358" s="79">
        <v>4.0301862556197809E-9</v>
      </c>
      <c r="BF358" s="79">
        <v>7.6669877970456034E-10</v>
      </c>
      <c r="BG358" s="79">
        <v>4.491811175337186E-8</v>
      </c>
      <c r="BH358" s="79">
        <v>2.3402376364804032E-9</v>
      </c>
      <c r="BI358" s="79">
        <v>0</v>
      </c>
      <c r="BJ358" s="79">
        <v>9.0920038535645469E-7</v>
      </c>
      <c r="BK358" s="79">
        <v>1.0878291586384078E-8</v>
      </c>
      <c r="BL358" s="79">
        <v>1.0958574181117535E-8</v>
      </c>
      <c r="BM358" s="79">
        <v>0</v>
      </c>
      <c r="BN358" s="79">
        <v>1.4916506101477203E-7</v>
      </c>
      <c r="BO358" s="79">
        <v>0</v>
      </c>
      <c r="BP358" s="79">
        <v>1.1709216441875402E-7</v>
      </c>
      <c r="BQ358" s="79">
        <v>0</v>
      </c>
      <c r="BR358" s="79">
        <v>1.9307964033397561E-8</v>
      </c>
      <c r="BS358" s="79">
        <v>9.6258831085420696E-9</v>
      </c>
      <c r="BT358" s="79">
        <v>0</v>
      </c>
      <c r="BU358" s="79">
        <v>-3.6889852280025698E-8</v>
      </c>
      <c r="BV358" s="79">
        <v>-6.1014771997431148E-10</v>
      </c>
      <c r="BW358" s="79">
        <v>-1.966923570969811E-9</v>
      </c>
      <c r="BX358" s="79">
        <v>0</v>
      </c>
      <c r="BY358" s="79">
        <v>0</v>
      </c>
      <c r="BZ358" s="79">
        <v>-9.5937700706486744E-10</v>
      </c>
      <c r="CA358" s="79">
        <v>8.6705202312138718E-9</v>
      </c>
      <c r="CB358" s="79">
        <v>-4.5640655105973034E-9</v>
      </c>
      <c r="CC358" s="79">
        <v>2.6894669235709409E-10</v>
      </c>
      <c r="CD358" s="79">
        <v>0</v>
      </c>
      <c r="CE358" s="79">
        <v>0</v>
      </c>
      <c r="CF358" s="79">
        <v>7.9078355812460058E-10</v>
      </c>
      <c r="CG358" s="79">
        <v>-3.9739884393063219E-10</v>
      </c>
      <c r="CH358" s="79">
        <v>0</v>
      </c>
      <c r="CI358" s="79">
        <v>3.3839113680154161E-9</v>
      </c>
      <c r="CJ358" s="79">
        <v>0</v>
      </c>
      <c r="CK358" s="79">
        <v>-3.0105973025048153E-9</v>
      </c>
      <c r="CL358" s="79">
        <v>3.8174373795761091E-9</v>
      </c>
      <c r="CM358" s="79">
        <v>0</v>
      </c>
      <c r="CN358" s="79">
        <v>0</v>
      </c>
      <c r="CO358" s="79">
        <v>0</v>
      </c>
      <c r="CP358" s="79">
        <v>0</v>
      </c>
      <c r="CQ358" s="79">
        <v>2.1387283236994216E-8</v>
      </c>
      <c r="CR358" s="79">
        <v>0</v>
      </c>
      <c r="CS358" s="79">
        <v>2.5008028259473352E-9</v>
      </c>
      <c r="CT358" s="79">
        <v>5.7843609505459234E-9</v>
      </c>
      <c r="CU358" s="79">
        <v>0</v>
      </c>
      <c r="CV358" s="79">
        <v>0</v>
      </c>
      <c r="CW358" s="79">
        <v>0</v>
      </c>
      <c r="CX358" s="79">
        <v>0</v>
      </c>
      <c r="CY358" s="79">
        <v>0</v>
      </c>
      <c r="CZ358" s="79">
        <v>1.3061978163134232E-7</v>
      </c>
      <c r="DA358" s="79">
        <v>2.2587508028259473E-8</v>
      </c>
      <c r="DB358" s="79">
        <v>2.6348747591522159E-8</v>
      </c>
      <c r="DC358" s="79">
        <v>0</v>
      </c>
      <c r="DD358" s="79">
        <v>4.455684007707131E-9</v>
      </c>
      <c r="DE358" s="79">
        <v>2.5449582530507411E-9</v>
      </c>
    </row>
    <row r="359" spans="1:109">
      <c r="A359" s="80">
        <v>8</v>
      </c>
      <c r="B359" s="186" t="s">
        <v>789</v>
      </c>
      <c r="C359" s="186">
        <v>0.69499999999999995</v>
      </c>
      <c r="D359" s="246">
        <v>42882</v>
      </c>
      <c r="E359" s="188" t="s">
        <v>16</v>
      </c>
      <c r="F359" s="85">
        <v>80</v>
      </c>
      <c r="G359" s="85"/>
      <c r="H359" s="85"/>
      <c r="I359" s="85">
        <v>12</v>
      </c>
      <c r="J359" s="79">
        <v>0.29883736999999999</v>
      </c>
      <c r="K359" s="79">
        <v>4.3667406560000002</v>
      </c>
      <c r="L359" s="79">
        <v>0.25349796600000002</v>
      </c>
      <c r="M359" s="79">
        <v>1.4816057935666667</v>
      </c>
      <c r="N359" s="79">
        <v>0.7462498556666658</v>
      </c>
      <c r="O359" s="79">
        <v>0</v>
      </c>
      <c r="P359" s="79">
        <v>100</v>
      </c>
      <c r="Q359" s="189">
        <v>1.4667636506071289</v>
      </c>
      <c r="R359" s="190">
        <v>0.34619624478102995</v>
      </c>
      <c r="S359" s="191">
        <v>4.8325765374069718</v>
      </c>
      <c r="T359" s="186">
        <v>-1.7601010101010114E-6</v>
      </c>
      <c r="U359" s="79">
        <v>1.5959595959595952E-8</v>
      </c>
      <c r="V359" s="79">
        <v>3.2297979797979773E-8</v>
      </c>
      <c r="W359" s="83">
        <v>-2.3232323232323234E-6</v>
      </c>
      <c r="X359" s="79">
        <v>-5.8333333333333392E-8</v>
      </c>
      <c r="Y359" s="79">
        <v>1.2020202020202016E-7</v>
      </c>
      <c r="Z359" s="79">
        <v>-7.7525252525252359E-8</v>
      </c>
      <c r="AA359" s="199">
        <v>1.1035353535353543E-8</v>
      </c>
      <c r="AB359" s="79">
        <v>-8.1060606060606059E-6</v>
      </c>
      <c r="AC359" s="199">
        <v>1.1035353535353538E-7</v>
      </c>
      <c r="AD359" s="199">
        <v>5.8888888888888889E-7</v>
      </c>
      <c r="AE359" s="79">
        <v>2.8005050505050516E-8</v>
      </c>
      <c r="AF359" s="79">
        <v>0</v>
      </c>
      <c r="AG359" s="79">
        <v>1.0641414141414138E-6</v>
      </c>
      <c r="AH359" s="199">
        <v>2.2474747474747488E-8</v>
      </c>
      <c r="AI359" s="79">
        <v>7.9191919191919185E-6</v>
      </c>
      <c r="AJ359" s="79">
        <v>-8.8030303030303056E-8</v>
      </c>
      <c r="AK359" s="79">
        <v>2.0479797979797972E-7</v>
      </c>
      <c r="AL359" s="79">
        <v>0</v>
      </c>
      <c r="AM359" s="79">
        <v>1.02020202020202E-7</v>
      </c>
      <c r="AN359" s="199">
        <v>1.4999999999999999E-8</v>
      </c>
      <c r="AO359" s="79">
        <v>0</v>
      </c>
      <c r="AP359" s="199">
        <v>0</v>
      </c>
      <c r="AQ359" s="79">
        <v>-2.0707070707070693E-8</v>
      </c>
      <c r="AR359" s="79">
        <v>4.2651515151515114E-8</v>
      </c>
      <c r="AS359" s="79">
        <v>-1.7699494949494953E-8</v>
      </c>
      <c r="AT359" s="79">
        <v>3.6439393939393952E-8</v>
      </c>
      <c r="AU359" s="79">
        <v>-1.0696969696969699E-6</v>
      </c>
      <c r="AV359" s="79">
        <v>0</v>
      </c>
      <c r="AW359" s="79">
        <v>0</v>
      </c>
      <c r="AX359" s="79">
        <v>0</v>
      </c>
      <c r="AY359" s="79">
        <v>-2.996010101010102E-9</v>
      </c>
      <c r="AZ359" s="79">
        <v>1.1500000000000002E-7</v>
      </c>
      <c r="BA359" s="79">
        <v>-1.6717171717171714E-8</v>
      </c>
      <c r="BB359" s="79">
        <v>6.7601010101010142E-8</v>
      </c>
      <c r="BC359" s="79">
        <v>1.3563131313131311E-7</v>
      </c>
      <c r="BD359" s="79">
        <v>4.6186868686868704E-9</v>
      </c>
      <c r="BE359" s="79">
        <v>-9.166666666666666E-10</v>
      </c>
      <c r="BF359" s="79">
        <v>-4.6717171717171755E-10</v>
      </c>
      <c r="BG359" s="79">
        <v>4.954545454545456E-8</v>
      </c>
      <c r="BH359" s="79">
        <v>-1.6313131313131367E-9</v>
      </c>
      <c r="BI359" s="79">
        <v>-2.6767676767676768E-9</v>
      </c>
      <c r="BJ359" s="79">
        <v>2.1085858585858587E-7</v>
      </c>
      <c r="BK359" s="79">
        <v>-6.1060606060606007E-9</v>
      </c>
      <c r="BL359" s="79">
        <v>-6.0808080808080838E-9</v>
      </c>
      <c r="BM359" s="79">
        <v>0</v>
      </c>
      <c r="BN359" s="79">
        <v>4.7020202020202032E-8</v>
      </c>
      <c r="BO359" s="79">
        <v>0</v>
      </c>
      <c r="BP359" s="79">
        <v>4.5075757575757581E-8</v>
      </c>
      <c r="BQ359" s="79">
        <v>0</v>
      </c>
      <c r="BR359" s="79">
        <v>-1.0909090909090906E-8</v>
      </c>
      <c r="BS359" s="79">
        <v>1.1565656565656581E-9</v>
      </c>
      <c r="BT359" s="79">
        <v>-1.7095959595959606E-7</v>
      </c>
      <c r="BU359" s="79">
        <v>-3.2227272727272728E-8</v>
      </c>
      <c r="BV359" s="79">
        <v>-2.1010101010100996E-9</v>
      </c>
      <c r="BW359" s="79">
        <v>-4.3484848484848481E-8</v>
      </c>
      <c r="BX359" s="79">
        <v>0</v>
      </c>
      <c r="BY359" s="79">
        <v>0</v>
      </c>
      <c r="BZ359" s="79">
        <v>-1.8585858585858599E-9</v>
      </c>
      <c r="CA359" s="79">
        <v>-1.3661616161616155E-8</v>
      </c>
      <c r="CB359" s="79">
        <v>-4.982323232323233E-9</v>
      </c>
      <c r="CC359" s="79">
        <v>-4.3282828282828296E-9</v>
      </c>
      <c r="CD359" s="79">
        <v>-4.1969696969696947E-9</v>
      </c>
      <c r="CE359" s="79">
        <v>0</v>
      </c>
      <c r="CF359" s="79">
        <v>-1.6060606060606059E-9</v>
      </c>
      <c r="CG359" s="79">
        <v>-1.0459595959595959E-8</v>
      </c>
      <c r="CH359" s="79">
        <v>0</v>
      </c>
      <c r="CI359" s="79">
        <v>-4.3989898989898995E-9</v>
      </c>
      <c r="CJ359" s="79">
        <v>0</v>
      </c>
      <c r="CK359" s="79">
        <v>-3.2777777777777796E-9</v>
      </c>
      <c r="CL359" s="79">
        <v>-3.9722222222222225E-9</v>
      </c>
      <c r="CM359" s="79">
        <v>0</v>
      </c>
      <c r="CN359" s="79">
        <v>0</v>
      </c>
      <c r="CO359" s="79">
        <v>-2.3131313131313134E-9</v>
      </c>
      <c r="CP359" s="79">
        <v>0</v>
      </c>
      <c r="CQ359" s="79">
        <v>1.868686868686869E-8</v>
      </c>
      <c r="CR359" s="79">
        <v>0</v>
      </c>
      <c r="CS359" s="79">
        <v>4.0909090909090891E-10</v>
      </c>
      <c r="CT359" s="79">
        <v>0</v>
      </c>
      <c r="CU359" s="79">
        <v>0</v>
      </c>
      <c r="CV359" s="79">
        <v>-4.3434343434342722E-11</v>
      </c>
      <c r="CW359" s="79">
        <v>-1.4323232323232319E-9</v>
      </c>
      <c r="CX359" s="79">
        <v>-1.7257575757575747E-9</v>
      </c>
      <c r="CY359" s="79">
        <v>6.053030303030304E-10</v>
      </c>
      <c r="CZ359" s="79">
        <v>2.1891414141414139E-8</v>
      </c>
      <c r="DA359" s="79">
        <v>3.2878787878787886E-9</v>
      </c>
      <c r="DB359" s="79">
        <v>6.0454545454545464E-9</v>
      </c>
      <c r="DC359" s="79">
        <v>0</v>
      </c>
      <c r="DD359" s="79">
        <v>7.1464646464646453E-10</v>
      </c>
      <c r="DE359" s="79">
        <v>1.2727272727272735E-9</v>
      </c>
    </row>
    <row r="360" spans="1:109">
      <c r="A360" s="80">
        <v>10</v>
      </c>
      <c r="B360" s="186" t="s">
        <v>791</v>
      </c>
      <c r="C360" s="186">
        <v>0.68200000000000005</v>
      </c>
      <c r="D360" s="246">
        <v>42884</v>
      </c>
      <c r="E360" s="188" t="s">
        <v>26</v>
      </c>
      <c r="F360" s="85">
        <v>70</v>
      </c>
      <c r="G360" s="85">
        <v>1.1000000000000001</v>
      </c>
      <c r="H360" s="85">
        <v>11</v>
      </c>
      <c r="I360" s="85"/>
      <c r="J360" s="79">
        <v>0.26249049099999999</v>
      </c>
      <c r="K360" s="79">
        <v>3.3004865360000002</v>
      </c>
      <c r="L360" s="79">
        <v>0.31988936699999998</v>
      </c>
      <c r="M360" s="79">
        <v>1.3234254837666668</v>
      </c>
      <c r="N360" s="79">
        <v>0.94793962433333301</v>
      </c>
      <c r="O360" s="79">
        <v>3</v>
      </c>
      <c r="P360" s="79">
        <v>13.67</v>
      </c>
      <c r="Q360" s="189">
        <v>1.8330147277712494</v>
      </c>
      <c r="R360" s="190">
        <v>0.42120120426971697</v>
      </c>
      <c r="S360" s="191">
        <v>6.8671005875440665</v>
      </c>
      <c r="T360" s="186">
        <v>-1.7367650136011735E-6</v>
      </c>
      <c r="U360" s="79">
        <v>1.6811833019460107E-8</v>
      </c>
      <c r="V360" s="79">
        <v>6.597876124712297E-9</v>
      </c>
      <c r="W360" s="83">
        <v>-1.798231847666882E-6</v>
      </c>
      <c r="X360" s="79">
        <v>-5.0285101485666443E-8</v>
      </c>
      <c r="Y360" s="79">
        <v>4.0541954383762361E-9</v>
      </c>
      <c r="Z360" s="79">
        <v>-8.8080665411173783E-8</v>
      </c>
      <c r="AA360" s="79">
        <v>-6.5651810002092231E-9</v>
      </c>
      <c r="AB360" s="79">
        <v>7.5460347353002695E-6</v>
      </c>
      <c r="AC360" s="199">
        <v>1.4680110901862323E-7</v>
      </c>
      <c r="AD360" s="199">
        <v>2.3102374973843902E-7</v>
      </c>
      <c r="AE360" s="79">
        <v>7.5721908349027018E-9</v>
      </c>
      <c r="AF360" s="79">
        <v>0</v>
      </c>
      <c r="AG360" s="79">
        <v>3.4735300272023432E-7</v>
      </c>
      <c r="AH360" s="199">
        <v>-3.5310734463276429E-9</v>
      </c>
      <c r="AI360" s="79">
        <v>4.0960451977401129E-7</v>
      </c>
      <c r="AJ360" s="79">
        <v>-3.6749319941410297E-8</v>
      </c>
      <c r="AK360" s="79">
        <v>-1.209719606612263E-8</v>
      </c>
      <c r="AL360" s="79">
        <v>0</v>
      </c>
      <c r="AM360" s="79">
        <v>-8.0299225779451701E-8</v>
      </c>
      <c r="AN360" s="199">
        <v>-1.6458725674827342E-9</v>
      </c>
      <c r="AO360" s="79">
        <v>1.2489537560158959E-10</v>
      </c>
      <c r="AP360" s="199">
        <v>-2.7594685080560887E-9</v>
      </c>
      <c r="AQ360" s="79">
        <v>0</v>
      </c>
      <c r="AR360" s="79">
        <v>1.6864145218664994E-7</v>
      </c>
      <c r="AS360" s="79">
        <v>-1.1266739903745534E-9</v>
      </c>
      <c r="AT360" s="79">
        <v>5.979284369114878E-6</v>
      </c>
      <c r="AU360" s="79">
        <v>0</v>
      </c>
      <c r="AV360" s="79">
        <v>-5.2966101694915242E-8</v>
      </c>
      <c r="AW360" s="79">
        <v>2.8392446118434852E-9</v>
      </c>
      <c r="AX360" s="79">
        <v>3.6121573550952081E-8</v>
      </c>
      <c r="AY360" s="79">
        <v>-4.1709824231010675E-9</v>
      </c>
      <c r="AZ360" s="79">
        <v>1.3255911278510155E-7</v>
      </c>
      <c r="BA360" s="79">
        <v>1.3960818162795573E-8</v>
      </c>
      <c r="BB360" s="79">
        <v>5.2573760200878907E-8</v>
      </c>
      <c r="BC360" s="79">
        <v>3.423833437957732E-8</v>
      </c>
      <c r="BD360" s="79">
        <v>2.0859489432935772E-9</v>
      </c>
      <c r="BE360" s="79">
        <v>-8.827683615819108E-11</v>
      </c>
      <c r="BF360" s="79">
        <v>5.4993199414103629E-10</v>
      </c>
      <c r="BG360" s="79">
        <v>4.6531701192718137E-8</v>
      </c>
      <c r="BH360" s="79">
        <v>-3.6101956476250293E-9</v>
      </c>
      <c r="BI360" s="79">
        <v>-3.0079514542791223E-10</v>
      </c>
      <c r="BJ360" s="79">
        <v>2.8863255911278511E-7</v>
      </c>
      <c r="BK360" s="79">
        <v>2.2180372462858336E-9</v>
      </c>
      <c r="BL360" s="79">
        <v>2.2513862732789313E-9</v>
      </c>
      <c r="BM360" s="79">
        <v>0</v>
      </c>
      <c r="BN360" s="79">
        <v>4.3562983887842641E-9</v>
      </c>
      <c r="BO360" s="79">
        <v>0</v>
      </c>
      <c r="BP360" s="79">
        <v>1.0759311571458468E-8</v>
      </c>
      <c r="BQ360" s="79">
        <v>0</v>
      </c>
      <c r="BR360" s="79">
        <v>2.6581136220966696E-9</v>
      </c>
      <c r="BS360" s="79">
        <v>5.6392550742833223E-9</v>
      </c>
      <c r="BT360" s="79">
        <v>0</v>
      </c>
      <c r="BU360" s="79">
        <v>-1.0253191044151495E-8</v>
      </c>
      <c r="BV360" s="79">
        <v>-1.6439108600125546E-9</v>
      </c>
      <c r="BW360" s="79">
        <v>-1.7524586733626356E-9</v>
      </c>
      <c r="BX360" s="79">
        <v>0</v>
      </c>
      <c r="BY360" s="79">
        <v>0</v>
      </c>
      <c r="BZ360" s="79">
        <v>-4.9631198995605757E-10</v>
      </c>
      <c r="CA360" s="79">
        <v>-1.0462439840971069E-10</v>
      </c>
      <c r="CB360" s="79">
        <v>6.5390249006082792E-12</v>
      </c>
      <c r="CC360" s="79">
        <v>-8.5530445699937177E-10</v>
      </c>
      <c r="CD360" s="79">
        <v>1.3306915672734874E-9</v>
      </c>
      <c r="CE360" s="79">
        <v>0</v>
      </c>
      <c r="CF360" s="79">
        <v>2.0571772337309047E-9</v>
      </c>
      <c r="CG360" s="79">
        <v>-2.2291535886168671E-9</v>
      </c>
      <c r="CH360" s="79">
        <v>-8.8257219083490329E-10</v>
      </c>
      <c r="CI360" s="79">
        <v>-1.2921113203599095E-9</v>
      </c>
      <c r="CJ360" s="79">
        <v>0</v>
      </c>
      <c r="CK360" s="79">
        <v>-1.0678227662690939E-9</v>
      </c>
      <c r="CL360" s="79">
        <v>8.9519250889307332E-10</v>
      </c>
      <c r="CM360" s="79">
        <v>0</v>
      </c>
      <c r="CN360" s="79">
        <v>0</v>
      </c>
      <c r="CO360" s="79">
        <v>-5.1723686963799927E-10</v>
      </c>
      <c r="CP360" s="79">
        <v>0</v>
      </c>
      <c r="CQ360" s="79">
        <v>3.0504551161330828E-9</v>
      </c>
      <c r="CR360" s="79">
        <v>0</v>
      </c>
      <c r="CS360" s="79">
        <v>2.0597928436911559E-10</v>
      </c>
      <c r="CT360" s="79">
        <v>1.8413894120108803E-9</v>
      </c>
      <c r="CU360" s="79">
        <v>0</v>
      </c>
      <c r="CV360" s="79">
        <v>8.2718664992676275E-10</v>
      </c>
      <c r="CW360" s="79">
        <v>-2.9602165725047096E-10</v>
      </c>
      <c r="CX360" s="79">
        <v>3.4918392969240504E-11</v>
      </c>
      <c r="CY360" s="79">
        <v>0</v>
      </c>
      <c r="CZ360" s="79">
        <v>4.9827369742623972E-9</v>
      </c>
      <c r="DA360" s="79">
        <v>1.0722039129525006E-9</v>
      </c>
      <c r="DB360" s="79">
        <v>1.2915228081188532E-9</v>
      </c>
      <c r="DC360" s="79">
        <v>0</v>
      </c>
      <c r="DD360" s="79">
        <v>4.5446223059217303E-10</v>
      </c>
      <c r="DE360" s="79">
        <v>-3.2629734254028039E-10</v>
      </c>
    </row>
    <row r="361" spans="1:109">
      <c r="A361" s="80">
        <v>21</v>
      </c>
      <c r="B361" s="186" t="s">
        <v>538</v>
      </c>
      <c r="C361" s="186">
        <v>0.71799999999999997</v>
      </c>
      <c r="D361" s="246">
        <v>42884</v>
      </c>
      <c r="E361" s="188" t="s">
        <v>16</v>
      </c>
      <c r="F361" s="85">
        <v>70</v>
      </c>
      <c r="G361" s="85"/>
      <c r="H361" s="85"/>
      <c r="I361" s="85">
        <v>9.33</v>
      </c>
      <c r="J361" s="79">
        <v>0.68219808699999995</v>
      </c>
      <c r="K361" s="79">
        <v>4.072487164</v>
      </c>
      <c r="L361" s="79">
        <v>0.52776902699999995</v>
      </c>
      <c r="M361" s="79">
        <v>1.9103271228000001</v>
      </c>
      <c r="N361" s="79">
        <v>1.1262486639999996</v>
      </c>
      <c r="O361" s="79">
        <v>0.67</v>
      </c>
      <c r="P361" s="79">
        <v>100</v>
      </c>
      <c r="Q361" s="189">
        <v>1.1631095965530751</v>
      </c>
      <c r="R361" s="190">
        <v>0.25335415628165847</v>
      </c>
      <c r="S361" s="191">
        <v>4.033049980415198</v>
      </c>
      <c r="T361" s="186">
        <v>-1.7365816019271317E-6</v>
      </c>
      <c r="U361" s="79">
        <v>-7.1420505871725413E-9</v>
      </c>
      <c r="V361" s="79">
        <v>8.2618187292984212E-9</v>
      </c>
      <c r="W361" s="83">
        <v>-1.7314062029509227E-6</v>
      </c>
      <c r="X361" s="79">
        <v>-2.15014302920807E-8</v>
      </c>
      <c r="Y361" s="79">
        <v>-1.7648110508882858E-8</v>
      </c>
      <c r="Z361" s="79">
        <v>-1.1489385727190585E-7</v>
      </c>
      <c r="AA361" s="79">
        <v>-3.1852228244504609E-9</v>
      </c>
      <c r="AB361" s="79">
        <v>1.1950466726889468E-6</v>
      </c>
      <c r="AC361" s="199">
        <v>1.6448358928033722E-7</v>
      </c>
      <c r="AD361" s="199">
        <v>5.223389039445951E-7</v>
      </c>
      <c r="AE361" s="79">
        <v>1.8433830171635044E-8</v>
      </c>
      <c r="AF361" s="79">
        <v>0</v>
      </c>
      <c r="AG361" s="79">
        <v>1.257151460403493E-7</v>
      </c>
      <c r="AH361" s="199">
        <v>-1.352190605239386E-8</v>
      </c>
      <c r="AI361" s="79">
        <v>2.0339317976513101E-6</v>
      </c>
      <c r="AJ361" s="79">
        <v>-3.1664031918096965E-8</v>
      </c>
      <c r="AK361" s="79">
        <v>1.8537338151159228E-8</v>
      </c>
      <c r="AL361" s="79">
        <v>0</v>
      </c>
      <c r="AM361" s="79">
        <v>-6.4127898223426676E-8</v>
      </c>
      <c r="AN361" s="199">
        <v>-1.030374887082202E-9</v>
      </c>
      <c r="AO361" s="79">
        <v>-6.3986750978620905E-11</v>
      </c>
      <c r="AP361" s="199">
        <v>-5.909364649202055E-9</v>
      </c>
      <c r="AQ361" s="79">
        <v>0</v>
      </c>
      <c r="AR361" s="79">
        <v>-2.4465522433002123E-8</v>
      </c>
      <c r="AS361" s="79">
        <v>1.0750715146040348E-8</v>
      </c>
      <c r="AT361" s="79">
        <v>2.5011291779584465E-6</v>
      </c>
      <c r="AU361" s="79">
        <v>0</v>
      </c>
      <c r="AV361" s="79">
        <v>-5.1236449864498631E-8</v>
      </c>
      <c r="AW361" s="79">
        <v>-8.4359003312255461E-10</v>
      </c>
      <c r="AX361" s="79">
        <v>8.6288015657934383E-9</v>
      </c>
      <c r="AY361" s="79">
        <v>-3.9803523035230347E-9</v>
      </c>
      <c r="AZ361" s="79">
        <v>4.7105540499849434E-7</v>
      </c>
      <c r="BA361" s="79">
        <v>1.360188949111713E-8</v>
      </c>
      <c r="BB361" s="79">
        <v>4.0932700993676635E-8</v>
      </c>
      <c r="BC361" s="79">
        <v>9.2456150255946998E-8</v>
      </c>
      <c r="BD361" s="79">
        <v>7.7508657031014753E-9</v>
      </c>
      <c r="BE361" s="79">
        <v>1.9040763324299898E-9</v>
      </c>
      <c r="BF361" s="79">
        <v>5.3414822342667869E-9</v>
      </c>
      <c r="BG361" s="79">
        <v>5.2789069557362227E-8</v>
      </c>
      <c r="BH361" s="79">
        <v>2.4794866004215533E-10</v>
      </c>
      <c r="BI361" s="79">
        <v>1.3757151460403499E-9</v>
      </c>
      <c r="BJ361" s="79">
        <v>2.2126712586570309E-6</v>
      </c>
      <c r="BK361" s="79">
        <v>6.9397395362842529E-9</v>
      </c>
      <c r="BL361" s="79">
        <v>8.2100647395362847E-9</v>
      </c>
      <c r="BM361" s="79">
        <v>0</v>
      </c>
      <c r="BN361" s="79">
        <v>1.6340146040349297E-8</v>
      </c>
      <c r="BO361" s="79">
        <v>0</v>
      </c>
      <c r="BP361" s="79">
        <v>2.0645137006925621E-8</v>
      </c>
      <c r="BQ361" s="79">
        <v>0</v>
      </c>
      <c r="BR361" s="79">
        <v>5.3353658536585366E-9</v>
      </c>
      <c r="BS361" s="79">
        <v>2.0376957241794635E-8</v>
      </c>
      <c r="BT361" s="79">
        <v>0</v>
      </c>
      <c r="BU361" s="79">
        <v>-9.8897169527250815E-9</v>
      </c>
      <c r="BV361" s="79">
        <v>-5.7446928635953048E-10</v>
      </c>
      <c r="BW361" s="79">
        <v>-3.2087473652514375E-9</v>
      </c>
      <c r="BX361" s="79">
        <v>0</v>
      </c>
      <c r="BY361" s="79">
        <v>0</v>
      </c>
      <c r="BZ361" s="79">
        <v>1.1291779584462836E-11</v>
      </c>
      <c r="CA361" s="79">
        <v>3.0581903041252713E-10</v>
      </c>
      <c r="CB361" s="79">
        <v>-6.0505118940078056E-10</v>
      </c>
      <c r="CC361" s="79">
        <v>5.9281842818428082E-10</v>
      </c>
      <c r="CD361" s="79">
        <v>2.9081037338151172E-9</v>
      </c>
      <c r="CE361" s="79">
        <v>0</v>
      </c>
      <c r="CF361" s="79">
        <v>-3.7168774465522259E-11</v>
      </c>
      <c r="CG361" s="79">
        <v>-1.8678485395965084E-9</v>
      </c>
      <c r="CH361" s="79">
        <v>-5.2210365853658531E-10</v>
      </c>
      <c r="CI361" s="79">
        <v>2.0456940680517919E-9</v>
      </c>
      <c r="CJ361" s="79">
        <v>0</v>
      </c>
      <c r="CK361" s="79">
        <v>-3.6745332731104961E-10</v>
      </c>
      <c r="CL361" s="79">
        <v>4.3096958747365283E-10</v>
      </c>
      <c r="CM361" s="79">
        <v>0</v>
      </c>
      <c r="CN361" s="79">
        <v>0</v>
      </c>
      <c r="CO361" s="79">
        <v>-6.5586419753086405E-10</v>
      </c>
      <c r="CP361" s="79">
        <v>0</v>
      </c>
      <c r="CQ361" s="79">
        <v>-1.4114724480578229E-10</v>
      </c>
      <c r="CR361" s="79">
        <v>0</v>
      </c>
      <c r="CS361" s="79">
        <v>6.1116757000903385E-10</v>
      </c>
      <c r="CT361" s="79">
        <v>4.4273185787413445E-9</v>
      </c>
      <c r="CU361" s="79">
        <v>0</v>
      </c>
      <c r="CV361" s="79">
        <v>2.4427883167720567E-9</v>
      </c>
      <c r="CW361" s="79">
        <v>4.2880532971996413E-10</v>
      </c>
      <c r="CX361" s="79">
        <v>-3.2379177958446235E-10</v>
      </c>
      <c r="CY361" s="79">
        <v>0</v>
      </c>
      <c r="CZ361" s="79">
        <v>3.2238030713640468E-8</v>
      </c>
      <c r="DA361" s="79">
        <v>4.9382716049382722E-9</v>
      </c>
      <c r="DB361" s="79">
        <v>6.5882828967178582E-9</v>
      </c>
      <c r="DC361" s="79">
        <v>0</v>
      </c>
      <c r="DD361" s="79">
        <v>6.0928560674495501E-10</v>
      </c>
      <c r="DE361" s="79">
        <v>1.547914784703403E-9</v>
      </c>
    </row>
    <row r="362" spans="1:109">
      <c r="A362" s="80">
        <v>23</v>
      </c>
      <c r="B362" s="186" t="s">
        <v>902</v>
      </c>
      <c r="C362" s="186">
        <v>0.70499999999999996</v>
      </c>
      <c r="D362" s="246">
        <v>42884</v>
      </c>
      <c r="E362" s="188" t="s">
        <v>26</v>
      </c>
      <c r="F362" s="85">
        <v>100</v>
      </c>
      <c r="G362" s="85">
        <v>0.9</v>
      </c>
      <c r="H362" s="85">
        <v>9</v>
      </c>
      <c r="I362" s="85"/>
      <c r="J362" s="79">
        <v>0.47640486599999998</v>
      </c>
      <c r="K362" s="79">
        <v>7.164390933</v>
      </c>
      <c r="L362" s="79">
        <v>0.222380195</v>
      </c>
      <c r="M362" s="79">
        <v>1.1612452635999999</v>
      </c>
      <c r="N362" s="79">
        <v>1.0164302709999997</v>
      </c>
      <c r="O362" s="79">
        <v>1.67</v>
      </c>
      <c r="P362" s="79">
        <v>41</v>
      </c>
      <c r="Q362" s="189">
        <v>0.94264962788875839</v>
      </c>
      <c r="R362" s="190">
        <v>0.22773787940088455</v>
      </c>
      <c r="S362" s="191">
        <v>3.8967166862514691</v>
      </c>
      <c r="T362" s="186">
        <v>-1.7264442772343449E-6</v>
      </c>
      <c r="U362" s="79">
        <v>1.0816403310759823E-9</v>
      </c>
      <c r="V362" s="79">
        <v>2.6701362762310756E-9</v>
      </c>
      <c r="W362" s="83">
        <v>-1.907240197307922E-6</v>
      </c>
      <c r="X362" s="79">
        <v>-3.4539336175905129E-8</v>
      </c>
      <c r="Y362" s="79">
        <v>-5.2880193963715287E-9</v>
      </c>
      <c r="Z362" s="79">
        <v>-9.2801605216955018E-8</v>
      </c>
      <c r="AA362" s="79">
        <v>-7.2213861717247561E-9</v>
      </c>
      <c r="AB362" s="79">
        <v>1.2331744837388156E-6</v>
      </c>
      <c r="AC362" s="199">
        <v>5.1626118217540388E-8</v>
      </c>
      <c r="AD362" s="199">
        <v>1.1173292366858963E-7</v>
      </c>
      <c r="AE362" s="79">
        <v>4.2952094306496046E-9</v>
      </c>
      <c r="AF362" s="79">
        <v>0</v>
      </c>
      <c r="AG362" s="79">
        <v>1.7536159184014716E-7</v>
      </c>
      <c r="AH362" s="199">
        <v>-1.3763481314271357E-8</v>
      </c>
      <c r="AI362" s="79">
        <v>3.5098444946074741E-7</v>
      </c>
      <c r="AJ362" s="79">
        <v>-2.6858122230582751E-8</v>
      </c>
      <c r="AK362" s="79">
        <v>-3.5375386673355083E-8</v>
      </c>
      <c r="AL362" s="79">
        <v>0</v>
      </c>
      <c r="AM362" s="79">
        <v>-8.7524036451801731E-8</v>
      </c>
      <c r="AN362" s="199">
        <v>-7.8066215199397804E-10</v>
      </c>
      <c r="AO362" s="79">
        <v>2.0906487751860209E-10</v>
      </c>
      <c r="AP362" s="199">
        <v>-5.089457403227152E-9</v>
      </c>
      <c r="AQ362" s="79">
        <v>0</v>
      </c>
      <c r="AR362" s="79">
        <v>1.1124696931694676E-7</v>
      </c>
      <c r="AS362" s="79">
        <v>-2.6999205752027408E-9</v>
      </c>
      <c r="AT362" s="79">
        <v>4.0945573112616006E-6</v>
      </c>
      <c r="AU362" s="79">
        <v>0</v>
      </c>
      <c r="AV362" s="79">
        <v>-5.9255079006771974E-8</v>
      </c>
      <c r="AW362" s="79">
        <v>-4.3056600618677503E-10</v>
      </c>
      <c r="AX362" s="79">
        <v>6.63615082350974E-10</v>
      </c>
      <c r="AY362" s="79">
        <v>-2.9865813895159261E-9</v>
      </c>
      <c r="AZ362" s="79">
        <v>5.9558147312097667E-8</v>
      </c>
      <c r="BA362" s="79">
        <v>2.0169718250982332E-9</v>
      </c>
      <c r="BB362" s="79">
        <v>1.3481314271381984E-8</v>
      </c>
      <c r="BC362" s="79">
        <v>1.8863389348716652E-8</v>
      </c>
      <c r="BD362" s="79">
        <v>2.9554385084859125E-9</v>
      </c>
      <c r="BE362" s="79">
        <v>-7.0698520190619561E-10</v>
      </c>
      <c r="BF362" s="79">
        <v>-3.2851559234177733E-9</v>
      </c>
      <c r="BG362" s="79">
        <v>2.0221971407073023E-9</v>
      </c>
      <c r="BH362" s="79">
        <v>-4.0668631385335706E-9</v>
      </c>
      <c r="BI362" s="79">
        <v>-9.8810718167377315E-10</v>
      </c>
      <c r="BJ362" s="79">
        <v>1.9412047487668256E-7</v>
      </c>
      <c r="BK362" s="79">
        <v>7.001922916144112E-10</v>
      </c>
      <c r="BL362" s="79">
        <v>7.2057102248975917E-10</v>
      </c>
      <c r="BM362" s="79">
        <v>0</v>
      </c>
      <c r="BN362" s="79">
        <v>3.5782961290861928E-9</v>
      </c>
      <c r="BO362" s="79">
        <v>0</v>
      </c>
      <c r="BP362" s="79">
        <v>4.4937714237939954E-9</v>
      </c>
      <c r="BQ362" s="79">
        <v>0</v>
      </c>
      <c r="BR362" s="79">
        <v>-9.4369199899674168E-10</v>
      </c>
      <c r="BS362" s="79">
        <v>-3.1090627873923642E-10</v>
      </c>
      <c r="BT362" s="79">
        <v>0</v>
      </c>
      <c r="BU362" s="79">
        <v>-1.329581556726026E-8</v>
      </c>
      <c r="BV362" s="79">
        <v>-1.1412089290193125E-9</v>
      </c>
      <c r="BW362" s="79">
        <v>-4.817740991555892E-9</v>
      </c>
      <c r="BX362" s="79">
        <v>0</v>
      </c>
      <c r="BY362" s="79">
        <v>0</v>
      </c>
      <c r="BZ362" s="79">
        <v>-2.7903185352395256E-10</v>
      </c>
      <c r="CA362" s="79">
        <v>2.6126578045314193E-10</v>
      </c>
      <c r="CB362" s="79">
        <v>-3.1738567009447344E-9</v>
      </c>
      <c r="CC362" s="79">
        <v>-6.270378730875368E-10</v>
      </c>
      <c r="CD362" s="79">
        <v>-1.6140999916394966E-9</v>
      </c>
      <c r="CE362" s="79">
        <v>0</v>
      </c>
      <c r="CF362" s="79">
        <v>-2.4036451801688785E-11</v>
      </c>
      <c r="CG362" s="79">
        <v>-2.4898628877184193E-9</v>
      </c>
      <c r="CH362" s="79">
        <v>-4.635377476799601E-10</v>
      </c>
      <c r="CI362" s="79">
        <v>9.6145807206755324E-10</v>
      </c>
      <c r="CJ362" s="79">
        <v>0</v>
      </c>
      <c r="CK362" s="79">
        <v>-1.0602165370788385E-9</v>
      </c>
      <c r="CL362" s="79">
        <v>2.8268957445029697E-10</v>
      </c>
      <c r="CM362" s="79">
        <v>0</v>
      </c>
      <c r="CN362" s="79">
        <v>0</v>
      </c>
      <c r="CO362" s="79">
        <v>-1.0670094473706216E-9</v>
      </c>
      <c r="CP362" s="79">
        <v>0</v>
      </c>
      <c r="CQ362" s="79">
        <v>1.5942437923250577E-9</v>
      </c>
      <c r="CR362" s="79">
        <v>0</v>
      </c>
      <c r="CS362" s="79">
        <v>1.0189365437672488E-10</v>
      </c>
      <c r="CT362" s="79">
        <v>-1.0743248892233117E-10</v>
      </c>
      <c r="CU362" s="79">
        <v>0</v>
      </c>
      <c r="CV362" s="79">
        <v>-3.1372794916812946E-10</v>
      </c>
      <c r="CW362" s="79">
        <v>-2.7746425884123411E-10</v>
      </c>
      <c r="CX362" s="79">
        <v>-2.4736644093303218E-10</v>
      </c>
      <c r="CY362" s="79">
        <v>0</v>
      </c>
      <c r="CZ362" s="79">
        <v>1.9532229746676683E-9</v>
      </c>
      <c r="DA362" s="79">
        <v>6.202449627957529E-10</v>
      </c>
      <c r="DB362" s="79">
        <v>4.6912883538165741E-10</v>
      </c>
      <c r="DC362" s="79">
        <v>0</v>
      </c>
      <c r="DD362" s="79">
        <v>-3.250146308837061E-10</v>
      </c>
      <c r="DE362" s="79">
        <v>6.4219128835381544E-10</v>
      </c>
    </row>
    <row r="363" spans="1:109">
      <c r="A363" s="80">
        <v>34</v>
      </c>
      <c r="B363" s="74" t="s">
        <v>925</v>
      </c>
      <c r="C363" s="186">
        <v>0.73099999999999998</v>
      </c>
      <c r="D363" s="246">
        <v>42884</v>
      </c>
      <c r="E363" s="188" t="s">
        <v>26</v>
      </c>
      <c r="F363" s="85">
        <v>100</v>
      </c>
      <c r="G363" s="85">
        <v>1.2</v>
      </c>
      <c r="H363" s="85">
        <v>12</v>
      </c>
      <c r="I363" s="85"/>
      <c r="J363" s="79"/>
      <c r="K363" s="79"/>
      <c r="L363" s="79"/>
      <c r="M363" s="79"/>
      <c r="N363" s="79"/>
      <c r="O363" s="79"/>
      <c r="P363" s="79"/>
      <c r="Q363" s="189">
        <v>1.6245342342342344</v>
      </c>
      <c r="R363" s="190">
        <v>0.4181348364151205</v>
      </c>
      <c r="S363" s="191">
        <v>5.6372324716020366</v>
      </c>
      <c r="T363" s="186">
        <v>-1.7156558124119656E-6</v>
      </c>
      <c r="U363" s="79">
        <v>4.3499875714640716E-9</v>
      </c>
      <c r="V363" s="79">
        <v>5.7533764189245254E-9</v>
      </c>
      <c r="W363" s="83">
        <v>-1.579459772972082E-6</v>
      </c>
      <c r="X363" s="79">
        <v>-1.4344601872566169E-8</v>
      </c>
      <c r="Y363" s="79">
        <v>-1.7917805949125817E-9</v>
      </c>
      <c r="Z363" s="79">
        <v>-1.0424434501615701E-7</v>
      </c>
      <c r="AA363" s="79">
        <v>4.743557875548943E-9</v>
      </c>
      <c r="AB363" s="79">
        <v>2.169815229099343E-6</v>
      </c>
      <c r="AC363" s="199">
        <v>8.8294390587455474E-8</v>
      </c>
      <c r="AD363" s="199">
        <v>2.3515825669069523E-7</v>
      </c>
      <c r="AE363" s="79">
        <v>4.4587372607506822E-9</v>
      </c>
      <c r="AF363" s="79">
        <v>0</v>
      </c>
      <c r="AG363" s="79">
        <v>2.7539564172673802E-7</v>
      </c>
      <c r="AH363" s="199">
        <v>-1.7368878946060131E-8</v>
      </c>
      <c r="AI363" s="79">
        <v>5.8072334079045514E-7</v>
      </c>
      <c r="AJ363" s="79">
        <v>-4.867843234733617E-8</v>
      </c>
      <c r="AK363" s="79">
        <v>-1.9212445107299692E-8</v>
      </c>
      <c r="AL363" s="79">
        <v>0</v>
      </c>
      <c r="AM363" s="79">
        <v>-9.23336647609578E-8</v>
      </c>
      <c r="AN363" s="199">
        <v>-8.8242605021128282E-10</v>
      </c>
      <c r="AO363" s="79">
        <v>-5.1692352307564816E-10</v>
      </c>
      <c r="AP363" s="199">
        <v>-9.1142596735437876E-9</v>
      </c>
      <c r="AQ363" s="79">
        <v>0</v>
      </c>
      <c r="AR363" s="79">
        <v>-9.9324716215096526E-8</v>
      </c>
      <c r="AS363" s="79">
        <v>1.1304789129173948E-9</v>
      </c>
      <c r="AT363" s="79">
        <v>4.7306114839671883E-6</v>
      </c>
      <c r="AU363" s="79">
        <v>0</v>
      </c>
      <c r="AV363" s="79">
        <v>-5.173378076062637E-8</v>
      </c>
      <c r="AW363" s="79">
        <v>5.970875797497721E-9</v>
      </c>
      <c r="AX363" s="79">
        <v>2.6804209130831048E-8</v>
      </c>
      <c r="AY363" s="79">
        <v>-9.0588491175739415E-10</v>
      </c>
      <c r="AZ363" s="79">
        <v>1.5223920788797746E-7</v>
      </c>
      <c r="BA363" s="79">
        <v>5.0594498301433444E-9</v>
      </c>
      <c r="BB363" s="79">
        <v>1.2211036539895599E-7</v>
      </c>
      <c r="BC363" s="79">
        <v>1.4997100008285691E-7</v>
      </c>
      <c r="BD363" s="79">
        <v>1.0696826580495486E-8</v>
      </c>
      <c r="BE363" s="79">
        <v>2.5105642555306977E-9</v>
      </c>
      <c r="BF363" s="79">
        <v>3.85181042339879E-9</v>
      </c>
      <c r="BG363" s="79">
        <v>5.4623415361670398E-8</v>
      </c>
      <c r="BH363" s="79">
        <v>-1.1517109951114449E-9</v>
      </c>
      <c r="BI363" s="79">
        <v>7.9024774214930826E-10</v>
      </c>
      <c r="BJ363" s="79">
        <v>5.9553401275996355E-7</v>
      </c>
      <c r="BK363" s="79">
        <v>3.3241155025271353E-9</v>
      </c>
      <c r="BL363" s="79">
        <v>3.8492211450824448E-9</v>
      </c>
      <c r="BM363" s="79">
        <v>0</v>
      </c>
      <c r="BN363" s="79">
        <v>2.3904217416521665E-8</v>
      </c>
      <c r="BO363" s="79">
        <v>0</v>
      </c>
      <c r="BP363" s="79">
        <v>3.0600091142596735E-8</v>
      </c>
      <c r="BQ363" s="79">
        <v>0</v>
      </c>
      <c r="BR363" s="79">
        <v>3.9926671638081007E-9</v>
      </c>
      <c r="BS363" s="79">
        <v>3.4794722015079958E-8</v>
      </c>
      <c r="BT363" s="79">
        <v>0</v>
      </c>
      <c r="BU363" s="79">
        <v>-4.5312370536084195E-9</v>
      </c>
      <c r="BV363" s="79">
        <v>-9.5078299776286317E-10</v>
      </c>
      <c r="BW363" s="79">
        <v>8.8035462755817897E-11</v>
      </c>
      <c r="BX363" s="79">
        <v>0</v>
      </c>
      <c r="BY363" s="79">
        <v>0</v>
      </c>
      <c r="BZ363" s="79">
        <v>-3.0760626398210265E-10</v>
      </c>
      <c r="CA363" s="79">
        <v>1.6571381224626006E-10</v>
      </c>
      <c r="CB363" s="79">
        <v>3.2521335653326918E-10</v>
      </c>
      <c r="CC363" s="79">
        <v>4.5053442704449456E-10</v>
      </c>
      <c r="CD363" s="79">
        <v>1.8818874803214845E-9</v>
      </c>
      <c r="CE363" s="79">
        <v>0</v>
      </c>
      <c r="CF363" s="79">
        <v>3.6146325296213425E-10</v>
      </c>
      <c r="CG363" s="79">
        <v>-1.908298119148231E-9</v>
      </c>
      <c r="CH363" s="79">
        <v>-8.6999751429282402E-11</v>
      </c>
      <c r="CI363" s="79">
        <v>1.5960311541967024E-9</v>
      </c>
      <c r="CJ363" s="79">
        <v>0</v>
      </c>
      <c r="CK363" s="79">
        <v>-6.0174828071919715E-10</v>
      </c>
      <c r="CL363" s="79">
        <v>7.8196205153699579E-11</v>
      </c>
      <c r="CM363" s="79">
        <v>0</v>
      </c>
      <c r="CN363" s="79">
        <v>0</v>
      </c>
      <c r="CO363" s="79">
        <v>-3.303919131659622E-10</v>
      </c>
      <c r="CP363" s="79">
        <v>0</v>
      </c>
      <c r="CQ363" s="79">
        <v>3.1102411135968183E-9</v>
      </c>
      <c r="CR363" s="79">
        <v>0</v>
      </c>
      <c r="CS363" s="79">
        <v>5.1733780760626438E-10</v>
      </c>
      <c r="CT363" s="79">
        <v>9.0987240036457016E-10</v>
      </c>
      <c r="CU363" s="79">
        <v>0</v>
      </c>
      <c r="CV363" s="79">
        <v>1.3215676526638503E-9</v>
      </c>
      <c r="CW363" s="79">
        <v>-8.2339050459860552E-12</v>
      </c>
      <c r="CX363" s="79">
        <v>1.3671389510315688E-10</v>
      </c>
      <c r="CY363" s="79">
        <v>0</v>
      </c>
      <c r="CZ363" s="79">
        <v>2.9440094456872973E-8</v>
      </c>
      <c r="DA363" s="79">
        <v>4.8497182865191819E-9</v>
      </c>
      <c r="DB363" s="79">
        <v>5.6886444610158269E-9</v>
      </c>
      <c r="DC363" s="79">
        <v>0</v>
      </c>
      <c r="DD363" s="79">
        <v>5.370163228105058E-10</v>
      </c>
      <c r="DE363" s="79">
        <v>1.0419255944983014E-9</v>
      </c>
    </row>
    <row r="364" spans="1:109">
      <c r="A364" s="80">
        <v>16</v>
      </c>
      <c r="B364" s="74" t="s">
        <v>232</v>
      </c>
      <c r="C364" s="186">
        <v>0.68500000000000005</v>
      </c>
      <c r="D364" s="251">
        <v>42883</v>
      </c>
      <c r="E364" s="188" t="s">
        <v>16</v>
      </c>
      <c r="F364" s="196">
        <v>100</v>
      </c>
      <c r="G364" s="196"/>
      <c r="H364" s="196"/>
      <c r="I364" s="196">
        <v>12</v>
      </c>
      <c r="J364" s="79">
        <v>0.99189533399999996</v>
      </c>
      <c r="K364" s="79">
        <v>6.4325687760000001</v>
      </c>
      <c r="L364" s="79">
        <v>0.36201322699999999</v>
      </c>
      <c r="M364" s="79">
        <v>1.4648281428666667</v>
      </c>
      <c r="N364" s="79">
        <v>1.5766220566666667</v>
      </c>
      <c r="O364" s="79">
        <v>4</v>
      </c>
      <c r="P364" s="79">
        <v>15.33</v>
      </c>
      <c r="Q364" s="189">
        <v>1.5656940853897374</v>
      </c>
      <c r="R364" s="190">
        <v>0.34214718473646588</v>
      </c>
      <c r="S364" s="191">
        <v>4.821243556600078</v>
      </c>
      <c r="T364" s="186">
        <v>-1.7103909465020567E-6</v>
      </c>
      <c r="U364" s="79">
        <v>2.2719478737997228E-9</v>
      </c>
      <c r="V364" s="79">
        <v>-5.7656035665294951E-9</v>
      </c>
      <c r="W364" s="83">
        <v>-3.7508573388203018E-6</v>
      </c>
      <c r="X364" s="79">
        <v>-5.0368655692729794E-8</v>
      </c>
      <c r="Y364" s="79">
        <v>6.7965534979423858E-8</v>
      </c>
      <c r="Z364" s="79">
        <v>-1.4917695473251044E-7</v>
      </c>
      <c r="AA364" s="79">
        <v>-8.144718792866996E-10</v>
      </c>
      <c r="AB364" s="79">
        <v>2.6577503429355283E-6</v>
      </c>
      <c r="AC364" s="79">
        <v>1.3353052126200276E-7</v>
      </c>
      <c r="AD364" s="79">
        <v>3.1978737997256514E-7</v>
      </c>
      <c r="AE364" s="79">
        <v>9.6450617283950552E-9</v>
      </c>
      <c r="AF364" s="79">
        <v>1.5970078875171465E-6</v>
      </c>
      <c r="AG364" s="79">
        <v>0</v>
      </c>
      <c r="AH364" s="79">
        <v>1.5217764060356671E-8</v>
      </c>
      <c r="AI364" s="79">
        <v>1.1147548010973937E-6</v>
      </c>
      <c r="AJ364" s="79">
        <v>-2.8720850480109737E-8</v>
      </c>
      <c r="AK364" s="79">
        <v>-3.4079218106995879E-8</v>
      </c>
      <c r="AL364" s="79">
        <v>0</v>
      </c>
      <c r="AM364" s="79">
        <v>9.3449931412894436E-8</v>
      </c>
      <c r="AN364" s="199">
        <v>1.72968106995885E-9</v>
      </c>
      <c r="AO364" s="79">
        <v>2.0233196159122107E-9</v>
      </c>
      <c r="AP364" s="79">
        <v>1.8518518518518524E-9</v>
      </c>
      <c r="AQ364" s="79">
        <v>-1.1574074074074076E-8</v>
      </c>
      <c r="AR364" s="79">
        <v>2.4991426611796989E-7</v>
      </c>
      <c r="AS364" s="79">
        <v>-1.5252271947873801E-8</v>
      </c>
      <c r="AT364" s="79">
        <v>9.7307956104252378E-8</v>
      </c>
      <c r="AU364" s="79">
        <v>3.7508573388203018E-6</v>
      </c>
      <c r="AV364" s="79">
        <v>1.0090877914951988E-6</v>
      </c>
      <c r="AW364" s="79">
        <v>2.6384602194787372E-8</v>
      </c>
      <c r="AX364" s="79">
        <v>8.7641460905349787E-8</v>
      </c>
      <c r="AY364" s="79">
        <v>-2.14334705075446E-10</v>
      </c>
      <c r="AZ364" s="79">
        <v>2.5540123456790123E-7</v>
      </c>
      <c r="BA364" s="79">
        <v>3.2986111111111116E-8</v>
      </c>
      <c r="BB364" s="79">
        <v>4.7067901234567911E-7</v>
      </c>
      <c r="BC364" s="79">
        <v>3.7508573388203022E-7</v>
      </c>
      <c r="BD364" s="79">
        <v>6.4621913580246921E-8</v>
      </c>
      <c r="BE364" s="79">
        <v>1.1093964334705072E-8</v>
      </c>
      <c r="BF364" s="79">
        <v>2.4284122085048028E-9</v>
      </c>
      <c r="BG364" s="79">
        <v>1.1160408093278461E-7</v>
      </c>
      <c r="BH364" s="79">
        <v>1.8801440329218108E-8</v>
      </c>
      <c r="BI364" s="79">
        <v>0</v>
      </c>
      <c r="BJ364" s="79">
        <v>6.2928669410150903E-7</v>
      </c>
      <c r="BK364" s="79">
        <v>1.4553326474622768E-8</v>
      </c>
      <c r="BL364" s="79">
        <v>1.4596193415637859E-8</v>
      </c>
      <c r="BM364" s="79">
        <v>0</v>
      </c>
      <c r="BN364" s="79">
        <v>8.0225480109739391E-8</v>
      </c>
      <c r="BO364" s="79">
        <v>0</v>
      </c>
      <c r="BP364" s="79">
        <v>1.1556927297668039E-7</v>
      </c>
      <c r="BQ364" s="79">
        <v>0</v>
      </c>
      <c r="BR364" s="79">
        <v>1.0399519890260633E-7</v>
      </c>
      <c r="BS364" s="79">
        <v>2.7327674897119339E-8</v>
      </c>
      <c r="BT364" s="79">
        <v>0</v>
      </c>
      <c r="BU364" s="79">
        <v>-1.6439471879286698E-8</v>
      </c>
      <c r="BV364" s="79">
        <v>1.1016803840877927E-9</v>
      </c>
      <c r="BW364" s="79">
        <v>4.5224622770919129E-9</v>
      </c>
      <c r="BX364" s="79">
        <v>0</v>
      </c>
      <c r="BY364" s="79">
        <v>0</v>
      </c>
      <c r="BZ364" s="79">
        <v>5.0797325102880543E-10</v>
      </c>
      <c r="CA364" s="79">
        <v>1.7789780521262043E-9</v>
      </c>
      <c r="CB364" s="79">
        <v>-1.8068415637860092E-9</v>
      </c>
      <c r="CC364" s="79">
        <v>0</v>
      </c>
      <c r="CD364" s="79">
        <v>6.4836248285322385E-9</v>
      </c>
      <c r="CE364" s="79">
        <v>0</v>
      </c>
      <c r="CF364" s="79">
        <v>5.3112139917695471E-9</v>
      </c>
      <c r="CG364" s="79">
        <v>1.8218449931412886E-9</v>
      </c>
      <c r="CH364" s="79">
        <v>0</v>
      </c>
      <c r="CI364" s="79">
        <v>5.0840192043895718E-9</v>
      </c>
      <c r="CJ364" s="79">
        <v>2.2419410150891627E-10</v>
      </c>
      <c r="CK364" s="79">
        <v>-2.2933813443072556E-10</v>
      </c>
      <c r="CL364" s="79">
        <v>2.6341735253772304E-9</v>
      </c>
      <c r="CM364" s="79">
        <v>3.6329732510288075E-9</v>
      </c>
      <c r="CN364" s="79">
        <v>0</v>
      </c>
      <c r="CO364" s="79">
        <v>0</v>
      </c>
      <c r="CP364" s="79">
        <v>2.0507544581618658E-7</v>
      </c>
      <c r="CQ364" s="79">
        <v>0</v>
      </c>
      <c r="CR364" s="79">
        <v>1.8494941700960225E-8</v>
      </c>
      <c r="CS364" s="79">
        <v>1.8561385459533604E-9</v>
      </c>
      <c r="CT364" s="79">
        <v>2.5098593964334711E-9</v>
      </c>
      <c r="CU364" s="79">
        <v>0</v>
      </c>
      <c r="CV364" s="79">
        <v>2.7542009602194791E-9</v>
      </c>
      <c r="CW364" s="79">
        <v>1.38888888888889E-9</v>
      </c>
      <c r="CX364" s="79">
        <v>3.1635802469135803E-9</v>
      </c>
      <c r="CY364" s="79">
        <v>0</v>
      </c>
      <c r="CZ364" s="79">
        <v>7.5724451303155003E-8</v>
      </c>
      <c r="DA364" s="79">
        <v>1.3355195473251029E-8</v>
      </c>
      <c r="DB364" s="79">
        <v>2.3201731824417004E-8</v>
      </c>
      <c r="DC364" s="79">
        <v>0</v>
      </c>
      <c r="DD364" s="79">
        <v>3.4293552812071352E-9</v>
      </c>
      <c r="DE364" s="79">
        <v>1.3888888888888894E-9</v>
      </c>
    </row>
    <row r="365" spans="1:109">
      <c r="A365" s="80">
        <v>39</v>
      </c>
      <c r="B365" s="186" t="s">
        <v>1007</v>
      </c>
      <c r="C365" s="186">
        <v>0.73599999999999999</v>
      </c>
      <c r="D365" s="251">
        <v>42884</v>
      </c>
      <c r="E365" s="188" t="s">
        <v>16</v>
      </c>
      <c r="F365" s="85">
        <v>50</v>
      </c>
      <c r="G365" s="85"/>
      <c r="H365" s="85"/>
      <c r="I365" s="85">
        <v>7</v>
      </c>
      <c r="J365" s="79">
        <v>1.043204139</v>
      </c>
      <c r="K365" s="79">
        <v>7.5875204590000003</v>
      </c>
      <c r="L365" s="79">
        <v>0.25702760699999999</v>
      </c>
      <c r="M365" s="79">
        <v>1.3700567251333331</v>
      </c>
      <c r="N365" s="79">
        <v>1.5455755440000001</v>
      </c>
      <c r="O365" s="79">
        <v>11</v>
      </c>
      <c r="P365" s="79">
        <v>42</v>
      </c>
      <c r="Q365" s="189">
        <v>1.7792631414022722</v>
      </c>
      <c r="R365" s="190">
        <v>0.35205557573104707</v>
      </c>
      <c r="S365" s="191">
        <v>5.8161461809635728</v>
      </c>
      <c r="T365" s="186">
        <v>-1.7045031979770938E-6</v>
      </c>
      <c r="U365" s="79">
        <v>-1.4070169567157536E-8</v>
      </c>
      <c r="V365" s="79">
        <v>-1.3033615945262545E-8</v>
      </c>
      <c r="W365" s="83">
        <v>-1.8360478952848473E-6</v>
      </c>
      <c r="X365" s="79">
        <v>-1.9011230105607665E-8</v>
      </c>
      <c r="Y365" s="79">
        <v>4.6779711438345999E-8</v>
      </c>
      <c r="Z365" s="79">
        <v>-9.7054886211512638E-8</v>
      </c>
      <c r="AA365" s="79">
        <v>6.0426892756209557E-11</v>
      </c>
      <c r="AB365" s="79">
        <v>-2.0824036888293939E-6</v>
      </c>
      <c r="AC365" s="79">
        <v>5.8614085973523721E-8</v>
      </c>
      <c r="AD365" s="79">
        <v>2.1725327234865382E-7</v>
      </c>
      <c r="AE365" s="79">
        <v>2.6913208389112076E-9</v>
      </c>
      <c r="AF365" s="79">
        <v>0</v>
      </c>
      <c r="AG365" s="79">
        <v>-5.8335192622341167E-8</v>
      </c>
      <c r="AH365" s="79">
        <v>-2.5267737617135199E-8</v>
      </c>
      <c r="AI365" s="79">
        <v>3.158467202141902E-7</v>
      </c>
      <c r="AJ365" s="79">
        <v>-3.2955897664732979E-8</v>
      </c>
      <c r="AK365" s="79">
        <v>-3.7464673508850229E-8</v>
      </c>
      <c r="AL365" s="79">
        <v>0</v>
      </c>
      <c r="AM365" s="79">
        <v>-7.9670533987803086E-8</v>
      </c>
      <c r="AN365" s="199">
        <v>-1.7305332440874594E-9</v>
      </c>
      <c r="AO365" s="79">
        <v>-2.5007437156031567E-10</v>
      </c>
      <c r="AP365" s="79">
        <v>-7.7904209430313871E-9</v>
      </c>
      <c r="AQ365" s="79">
        <v>0</v>
      </c>
      <c r="AR365" s="79">
        <v>-9.5009668302840975E-8</v>
      </c>
      <c r="AS365" s="79">
        <v>3.9974713669494577E-11</v>
      </c>
      <c r="AT365" s="79">
        <v>1.0374832663989297E-7</v>
      </c>
      <c r="AU365" s="79">
        <v>0</v>
      </c>
      <c r="AV365" s="79">
        <v>-6.8328871039714448E-8</v>
      </c>
      <c r="AW365" s="79">
        <v>-1.7077569537408889E-9</v>
      </c>
      <c r="AX365" s="79">
        <v>4.7918525955674569E-9</v>
      </c>
      <c r="AY365" s="79">
        <v>-2.1195894689870591E-9</v>
      </c>
      <c r="AZ365" s="79">
        <v>1.6666852595567455E-7</v>
      </c>
      <c r="BA365" s="79">
        <v>4.4576453964004148E-9</v>
      </c>
      <c r="BB365" s="79">
        <v>4.2531236055332897E-9</v>
      </c>
      <c r="BC365" s="79">
        <v>1.321443180127919E-7</v>
      </c>
      <c r="BD365" s="79">
        <v>1.2160214933809309E-8</v>
      </c>
      <c r="BE365" s="79">
        <v>1.1239402052655059E-9</v>
      </c>
      <c r="BF365" s="79">
        <v>2.6959690614310766E-11</v>
      </c>
      <c r="BG365" s="79">
        <v>1.9975736278447124E-8</v>
      </c>
      <c r="BH365" s="79">
        <v>-1.9987356834746419E-9</v>
      </c>
      <c r="BI365" s="79">
        <v>-3.7418191283653113E-10</v>
      </c>
      <c r="BJ365" s="79">
        <v>2.2542019931578169E-7</v>
      </c>
      <c r="BK365" s="79">
        <v>4.4437007288412665E-10</v>
      </c>
      <c r="BL365" s="79">
        <v>7.3163022460211367E-10</v>
      </c>
      <c r="BM365" s="79">
        <v>0</v>
      </c>
      <c r="BN365" s="79">
        <v>2.0758961773017999E-8</v>
      </c>
      <c r="BO365" s="79">
        <v>0</v>
      </c>
      <c r="BP365" s="79">
        <v>2.6378662799345537E-8</v>
      </c>
      <c r="BQ365" s="79">
        <v>0</v>
      </c>
      <c r="BR365" s="79">
        <v>5.4732820169567188E-9</v>
      </c>
      <c r="BS365" s="79">
        <v>7.9284731518667276E-9</v>
      </c>
      <c r="BT365" s="79">
        <v>0</v>
      </c>
      <c r="BU365" s="79">
        <v>-8.8502156775249146E-9</v>
      </c>
      <c r="BV365" s="79">
        <v>-1.2229473449352968E-9</v>
      </c>
      <c r="BW365" s="79">
        <v>-7.2000966830284129E-9</v>
      </c>
      <c r="BX365" s="79">
        <v>0</v>
      </c>
      <c r="BY365" s="79">
        <v>0</v>
      </c>
      <c r="BZ365" s="79">
        <v>4.4344042838018739E-10</v>
      </c>
      <c r="CA365" s="79">
        <v>-1.5664509891417502E-9</v>
      </c>
      <c r="CB365" s="79">
        <v>-2.1707199167038302E-10</v>
      </c>
      <c r="CC365" s="79">
        <v>4.2391789379741169E-10</v>
      </c>
      <c r="CD365" s="79">
        <v>1.3196303733452314E-9</v>
      </c>
      <c r="CE365" s="79">
        <v>0</v>
      </c>
      <c r="CF365" s="79">
        <v>-1.1620556299271234E-10</v>
      </c>
      <c r="CG365" s="79">
        <v>-1.9610850810650016E-9</v>
      </c>
      <c r="CH365" s="79">
        <v>-9.6218206157965832E-11</v>
      </c>
      <c r="CI365" s="79">
        <v>8.3575040904358265E-10</v>
      </c>
      <c r="CJ365" s="79">
        <v>0</v>
      </c>
      <c r="CK365" s="79">
        <v>-7.855496058307305E-10</v>
      </c>
      <c r="CL365" s="79">
        <v>-2.9237319648966265E-10</v>
      </c>
      <c r="CM365" s="79">
        <v>0</v>
      </c>
      <c r="CN365" s="79">
        <v>0</v>
      </c>
      <c r="CO365" s="79">
        <v>-5.1409341067975678E-10</v>
      </c>
      <c r="CP365" s="79">
        <v>0</v>
      </c>
      <c r="CQ365" s="79">
        <v>-1.7723672467648378E-9</v>
      </c>
      <c r="CR365" s="79">
        <v>0</v>
      </c>
      <c r="CS365" s="79">
        <v>1.8128067826862948E-11</v>
      </c>
      <c r="CT365" s="79">
        <v>1.706501933660568E-9</v>
      </c>
      <c r="CU365" s="79">
        <v>0</v>
      </c>
      <c r="CV365" s="79">
        <v>1.0340900639595421E-9</v>
      </c>
      <c r="CW365" s="79">
        <v>2.2311468094600646E-10</v>
      </c>
      <c r="CX365" s="79">
        <v>-1.5478580990629221E-10</v>
      </c>
      <c r="CY365" s="79">
        <v>0</v>
      </c>
      <c r="CZ365" s="79">
        <v>2.1438531905399374E-8</v>
      </c>
      <c r="DA365" s="79">
        <v>3.3836271009965791E-9</v>
      </c>
      <c r="DB365" s="79">
        <v>4.2401085824780615E-9</v>
      </c>
      <c r="DC365" s="79">
        <v>0</v>
      </c>
      <c r="DD365" s="79">
        <v>1.2936003272348644E-9</v>
      </c>
      <c r="DE365" s="79">
        <v>1.4372304030938566E-9</v>
      </c>
    </row>
    <row r="366" spans="1:109">
      <c r="A366" s="80">
        <v>36</v>
      </c>
      <c r="B366" s="186" t="s">
        <v>844</v>
      </c>
      <c r="C366" s="186">
        <v>0.7</v>
      </c>
      <c r="D366" s="251">
        <v>42883</v>
      </c>
      <c r="E366" s="188" t="s">
        <v>16</v>
      </c>
      <c r="F366" s="85">
        <v>80</v>
      </c>
      <c r="G366" s="85"/>
      <c r="H366" s="85"/>
      <c r="I366" s="85">
        <v>5.67</v>
      </c>
      <c r="J366" s="79">
        <v>0.52282137399999995</v>
      </c>
      <c r="K366" s="79">
        <v>5.5161095040000001</v>
      </c>
      <c r="L366" s="79">
        <v>0.25321281499999998</v>
      </c>
      <c r="M366" s="79">
        <v>1.4105446066333336</v>
      </c>
      <c r="N366" s="79">
        <v>0.8732720733333329</v>
      </c>
      <c r="O366" s="79">
        <v>0</v>
      </c>
      <c r="P366" s="79">
        <v>100</v>
      </c>
      <c r="Q366" s="189">
        <v>1.5327839404622012</v>
      </c>
      <c r="R366" s="190">
        <v>0.28692264532452544</v>
      </c>
      <c r="S366" s="191">
        <v>5.0020293772032902</v>
      </c>
      <c r="T366" s="186">
        <v>-1.7017926356589137E-6</v>
      </c>
      <c r="U366" s="83">
        <v>-1.0194605943152479E-8</v>
      </c>
      <c r="V366" s="79">
        <v>-1.3222706718346258E-8</v>
      </c>
      <c r="W366" s="83">
        <v>-4.2191537467700257E-6</v>
      </c>
      <c r="X366" s="79">
        <v>-7.7923126614986931E-8</v>
      </c>
      <c r="Y366" s="79">
        <v>2.8423772609819125E-7</v>
      </c>
      <c r="Z366" s="79">
        <v>-1.726017441860466E-7</v>
      </c>
      <c r="AA366" s="79">
        <v>3.6942829457364306E-9</v>
      </c>
      <c r="AB366" s="79">
        <v>3.472222222222222E-6</v>
      </c>
      <c r="AC366" s="199">
        <v>1.4615633074935404E-7</v>
      </c>
      <c r="AD366" s="199">
        <v>2.8686208010335919E-7</v>
      </c>
      <c r="AE366" s="79">
        <v>-3.2299741602067303E-9</v>
      </c>
      <c r="AF366" s="79">
        <v>4.2999031007751957E-7</v>
      </c>
      <c r="AG366" s="79">
        <v>0</v>
      </c>
      <c r="AH366" s="199">
        <v>-1.4010012919896659E-8</v>
      </c>
      <c r="AI366" s="79">
        <v>4.6673126614987087E-6</v>
      </c>
      <c r="AJ366" s="79">
        <v>-6.6840277777777741E-8</v>
      </c>
      <c r="AK366" s="79">
        <v>9.2054263565891515E-8</v>
      </c>
      <c r="AL366" s="79">
        <v>0</v>
      </c>
      <c r="AM366" s="79">
        <v>5.188145994832035E-8</v>
      </c>
      <c r="AN366" s="199">
        <v>1.6230620155038743E-9</v>
      </c>
      <c r="AO366" s="79">
        <v>-2.422480620155041E-10</v>
      </c>
      <c r="AP366" s="199">
        <v>-3.0684754521963812E-10</v>
      </c>
      <c r="AQ366" s="79">
        <v>-9.5486111111111087E-9</v>
      </c>
      <c r="AR366" s="79">
        <v>2.0308462532299744E-7</v>
      </c>
      <c r="AS366" s="79">
        <v>-1.3240875322997415E-8</v>
      </c>
      <c r="AT366" s="79">
        <v>9.6051356589147267E-8</v>
      </c>
      <c r="AU366" s="79">
        <v>1.3983769379844961E-6</v>
      </c>
      <c r="AV366" s="79">
        <v>1.5746124031007634E-8</v>
      </c>
      <c r="AW366" s="79">
        <v>1.2758397932816522E-9</v>
      </c>
      <c r="AX366" s="79">
        <v>3.7770510335917316E-8</v>
      </c>
      <c r="AY366" s="79">
        <v>-4.9822351421188631E-9</v>
      </c>
      <c r="AZ366" s="79">
        <v>2.4648740310077525E-7</v>
      </c>
      <c r="BA366" s="79">
        <v>6.9444444444444427E-8</v>
      </c>
      <c r="BB366" s="79">
        <v>2.057089793281654E-7</v>
      </c>
      <c r="BC366" s="79">
        <v>3.3510981912144666E-8</v>
      </c>
      <c r="BD366" s="79">
        <v>-4.0172803617571024E-9</v>
      </c>
      <c r="BE366" s="79">
        <v>6.4538921188630488E-9</v>
      </c>
      <c r="BF366" s="79">
        <v>3.7306201550387609E-9</v>
      </c>
      <c r="BG366" s="79">
        <v>7.6711886304909536E-8</v>
      </c>
      <c r="BH366" s="79">
        <v>1.820897932816537E-8</v>
      </c>
      <c r="BI366" s="79">
        <v>0</v>
      </c>
      <c r="BJ366" s="79">
        <v>3.3309108527131783E-7</v>
      </c>
      <c r="BK366" s="79">
        <v>2.8242086563307502E-8</v>
      </c>
      <c r="BL366" s="79">
        <v>2.8181524547803624E-8</v>
      </c>
      <c r="BM366" s="79">
        <v>0</v>
      </c>
      <c r="BN366" s="79">
        <v>5.3839631782945742E-8</v>
      </c>
      <c r="BO366" s="79">
        <v>0</v>
      </c>
      <c r="BP366" s="79">
        <v>2.2307009043927657E-8</v>
      </c>
      <c r="BQ366" s="79">
        <v>0</v>
      </c>
      <c r="BR366" s="79">
        <v>1.5746124031007753E-8</v>
      </c>
      <c r="BS366" s="79">
        <v>1.1718750000000002E-8</v>
      </c>
      <c r="BT366" s="79">
        <v>0</v>
      </c>
      <c r="BU366" s="79">
        <v>-2.0813145994832036E-8</v>
      </c>
      <c r="BV366" s="79">
        <v>6.5608850129198911E-10</v>
      </c>
      <c r="BW366" s="79">
        <v>3.593346253229973E-9</v>
      </c>
      <c r="BX366" s="79">
        <v>0</v>
      </c>
      <c r="BY366" s="79">
        <v>0</v>
      </c>
      <c r="BZ366" s="79">
        <v>9.6697351421188637E-10</v>
      </c>
      <c r="CA366" s="79">
        <v>-2.2206072351420984E-10</v>
      </c>
      <c r="CB366" s="79">
        <v>-2.0187338501291962E-9</v>
      </c>
      <c r="CC366" s="79">
        <v>0</v>
      </c>
      <c r="CD366" s="79">
        <v>1.703811369509045E-8</v>
      </c>
      <c r="CE366" s="79">
        <v>0</v>
      </c>
      <c r="CF366" s="79">
        <v>8.5836563307493546E-9</v>
      </c>
      <c r="CG366" s="79">
        <v>4.723837209302344E-10</v>
      </c>
      <c r="CH366" s="79">
        <v>0</v>
      </c>
      <c r="CI366" s="79">
        <v>4.9479166666666642E-9</v>
      </c>
      <c r="CJ366" s="79">
        <v>4.4815891472868213E-10</v>
      </c>
      <c r="CK366" s="79">
        <v>-1.8774224806201277E-10</v>
      </c>
      <c r="CL366" s="79">
        <v>1.5180878552971586E-9</v>
      </c>
      <c r="CM366" s="79">
        <v>3.4358850129198968E-9</v>
      </c>
      <c r="CN366" s="79">
        <v>0</v>
      </c>
      <c r="CO366" s="79">
        <v>0</v>
      </c>
      <c r="CP366" s="79">
        <v>9.7848029715762286E-8</v>
      </c>
      <c r="CQ366" s="79">
        <v>0</v>
      </c>
      <c r="CR366" s="79">
        <v>8.6906492248062041E-9</v>
      </c>
      <c r="CS366" s="79">
        <v>1.1163598191214468E-9</v>
      </c>
      <c r="CT366" s="79">
        <v>1.8895348837209301E-9</v>
      </c>
      <c r="CU366" s="79">
        <v>0</v>
      </c>
      <c r="CV366" s="79">
        <v>3.1088501291989658E-9</v>
      </c>
      <c r="CW366" s="79">
        <v>1.4656007751937991E-9</v>
      </c>
      <c r="CX366" s="79">
        <v>3.532784237726098E-9</v>
      </c>
      <c r="CY366" s="79">
        <v>0</v>
      </c>
      <c r="CZ366" s="79">
        <v>4.3160529715762273E-8</v>
      </c>
      <c r="DA366" s="79">
        <v>5.9128714470284249E-9</v>
      </c>
      <c r="DB366" s="79">
        <v>9.5163113695090413E-9</v>
      </c>
      <c r="DC366" s="79">
        <v>0</v>
      </c>
      <c r="DD366" s="79">
        <v>2.9473514211886299E-9</v>
      </c>
      <c r="DE366" s="79">
        <v>1.4171511627906963E-9</v>
      </c>
    </row>
    <row r="367" spans="1:109">
      <c r="A367" s="80">
        <v>41</v>
      </c>
      <c r="B367" s="74" t="s">
        <v>236</v>
      </c>
      <c r="C367" s="186">
        <v>0.68600000000000005</v>
      </c>
      <c r="D367" s="251">
        <v>42884</v>
      </c>
      <c r="E367" s="188" t="s">
        <v>16</v>
      </c>
      <c r="F367" s="196">
        <v>100</v>
      </c>
      <c r="G367" s="196"/>
      <c r="H367" s="196"/>
      <c r="I367" s="196">
        <v>6.34</v>
      </c>
      <c r="J367" s="79">
        <v>0.60744576400000005</v>
      </c>
      <c r="K367" s="79">
        <v>4.7574269640000004</v>
      </c>
      <c r="L367" s="79">
        <v>0.33844463200000002</v>
      </c>
      <c r="M367" s="79">
        <v>1.6390394835999997</v>
      </c>
      <c r="N367" s="79">
        <v>0.99844198299999931</v>
      </c>
      <c r="O367" s="79">
        <v>0</v>
      </c>
      <c r="P367" s="79">
        <v>69.67</v>
      </c>
      <c r="Q367" s="189">
        <v>1.5825461026243632</v>
      </c>
      <c r="R367" s="190">
        <v>0.29879273848006288</v>
      </c>
      <c r="S367" s="191">
        <v>5.3642251860556218</v>
      </c>
      <c r="T367" s="186">
        <v>-1.6912522801173769E-6</v>
      </c>
      <c r="U367" s="79">
        <v>-2.4982155603140637E-9</v>
      </c>
      <c r="V367" s="79">
        <v>-2.5453049409152187E-8</v>
      </c>
      <c r="W367" s="83">
        <v>-1.3333729875485809E-6</v>
      </c>
      <c r="X367" s="79">
        <v>-2.5329129986517565E-8</v>
      </c>
      <c r="Y367" s="79">
        <v>6.2792449837417719E-8</v>
      </c>
      <c r="Z367" s="79">
        <v>-5.4128003806804253E-8</v>
      </c>
      <c r="AA367" s="79">
        <v>-7.3558569275913849E-9</v>
      </c>
      <c r="AB367" s="79">
        <v>-2.1462844000317259E-6</v>
      </c>
      <c r="AC367" s="79">
        <v>3.0533745737171876E-8</v>
      </c>
      <c r="AD367" s="79">
        <v>1.331142437941153E-7</v>
      </c>
      <c r="AE367" s="79">
        <v>-1.6506067094932158E-9</v>
      </c>
      <c r="AF367" s="79">
        <v>0</v>
      </c>
      <c r="AG367" s="79">
        <v>-7.3062891585375535E-8</v>
      </c>
      <c r="AH367" s="79">
        <v>-2.6826076611943829E-8</v>
      </c>
      <c r="AI367" s="79">
        <v>1.1792172257911022E-7</v>
      </c>
      <c r="AJ367" s="79">
        <v>-3.0831152351494978E-8</v>
      </c>
      <c r="AK367" s="79">
        <v>-5.1699183123165996E-8</v>
      </c>
      <c r="AL367" s="79">
        <v>0</v>
      </c>
      <c r="AM367" s="79">
        <v>-9.6706717424062201E-8</v>
      </c>
      <c r="AN367" s="199">
        <v>-8.327385201046862E-10</v>
      </c>
      <c r="AO367" s="79">
        <v>1.4776151954952809E-9</v>
      </c>
      <c r="AP367" s="79">
        <v>-5.1104369894519767E-9</v>
      </c>
      <c r="AQ367" s="79">
        <v>0</v>
      </c>
      <c r="AR367" s="79">
        <v>-7.4133555396938665E-8</v>
      </c>
      <c r="AS367" s="79">
        <v>-2.2856193988420956E-9</v>
      </c>
      <c r="AT367" s="79">
        <v>1.2550559124434935E-7</v>
      </c>
      <c r="AU367" s="79">
        <v>0</v>
      </c>
      <c r="AV367" s="79">
        <v>-6.7957411372828989E-8</v>
      </c>
      <c r="AW367" s="79">
        <v>-3.786977555714168E-10</v>
      </c>
      <c r="AX367" s="79">
        <v>1.0414188278213975E-8</v>
      </c>
      <c r="AY367" s="79">
        <v>5.1704139900071368E-9</v>
      </c>
      <c r="AZ367" s="79">
        <v>9.8134269172813045E-8</v>
      </c>
      <c r="BA367" s="79">
        <v>1.6560591640891386E-9</v>
      </c>
      <c r="BB367" s="79">
        <v>1.4910480609088758E-7</v>
      </c>
      <c r="BC367" s="79">
        <v>2.2071040526607977E-7</v>
      </c>
      <c r="BD367" s="79">
        <v>1.7325917995082877E-8</v>
      </c>
      <c r="BE367" s="79">
        <v>2.642457768260769E-9</v>
      </c>
      <c r="BF367" s="79">
        <v>7.1025656277262294E-9</v>
      </c>
      <c r="BG367" s="79">
        <v>2.0168629550321201E-8</v>
      </c>
      <c r="BH367" s="79">
        <v>-2.7634031247521622E-9</v>
      </c>
      <c r="BI367" s="79">
        <v>-3.9158537552541894E-10</v>
      </c>
      <c r="BJ367" s="79">
        <v>9.2795820445713384E-8</v>
      </c>
      <c r="BK367" s="79">
        <v>1.2887619954002993E-11</v>
      </c>
      <c r="BL367" s="79">
        <v>-9.2691728130699998E-11</v>
      </c>
      <c r="BM367" s="79">
        <v>0</v>
      </c>
      <c r="BN367" s="79">
        <v>3.4390118169561428E-8</v>
      </c>
      <c r="BO367" s="79">
        <v>0</v>
      </c>
      <c r="BP367" s="79">
        <v>4.4553989214053454E-8</v>
      </c>
      <c r="BQ367" s="79">
        <v>0</v>
      </c>
      <c r="BR367" s="79">
        <v>9.1348441589340944E-9</v>
      </c>
      <c r="BS367" s="79">
        <v>4.7327305892616391E-9</v>
      </c>
      <c r="BT367" s="79">
        <v>0</v>
      </c>
      <c r="BU367" s="79">
        <v>-7.1655166944246208E-9</v>
      </c>
      <c r="BV367" s="79">
        <v>-3.6134903640256945E-10</v>
      </c>
      <c r="BW367" s="79">
        <v>-5.3880164961535492E-9</v>
      </c>
      <c r="BX367" s="79">
        <v>0</v>
      </c>
      <c r="BY367" s="79">
        <v>0</v>
      </c>
      <c r="BZ367" s="79">
        <v>-4.4164882226980737E-10</v>
      </c>
      <c r="CA367" s="79">
        <v>-9.7152827345546698E-10</v>
      </c>
      <c r="CB367" s="79">
        <v>1.29867554921088E-9</v>
      </c>
      <c r="CC367" s="79">
        <v>-6.5280751843921002E-10</v>
      </c>
      <c r="CD367" s="79">
        <v>5.4772384804504799E-10</v>
      </c>
      <c r="CE367" s="79">
        <v>0</v>
      </c>
      <c r="CF367" s="79">
        <v>2.1661115076532644E-10</v>
      </c>
      <c r="CG367" s="79">
        <v>-2.7589420255373148E-9</v>
      </c>
      <c r="CH367" s="79">
        <v>-3.5093980490126156E-10</v>
      </c>
      <c r="CI367" s="79">
        <v>8.2282496629391732E-10</v>
      </c>
      <c r="CJ367" s="79">
        <v>0</v>
      </c>
      <c r="CK367" s="79">
        <v>-9.3137838052184939E-10</v>
      </c>
      <c r="CL367" s="79">
        <v>-2.9839796970417889E-10</v>
      </c>
      <c r="CM367" s="79">
        <v>0</v>
      </c>
      <c r="CN367" s="79">
        <v>0</v>
      </c>
      <c r="CO367" s="79">
        <v>-7.6532635419145047E-10</v>
      </c>
      <c r="CP367" s="79">
        <v>0</v>
      </c>
      <c r="CQ367" s="79">
        <v>8.6247918153699321E-11</v>
      </c>
      <c r="CR367" s="79">
        <v>0</v>
      </c>
      <c r="CS367" s="79">
        <v>4.1934332619557501E-10</v>
      </c>
      <c r="CT367" s="79">
        <v>5.1490998493139785E-10</v>
      </c>
      <c r="CU367" s="79">
        <v>0</v>
      </c>
      <c r="CV367" s="79">
        <v>4.5200848600206184E-10</v>
      </c>
      <c r="CW367" s="79">
        <v>-9.3683083511776063E-12</v>
      </c>
      <c r="CX367" s="79">
        <v>-1.4424220794670454E-10</v>
      </c>
      <c r="CY367" s="79">
        <v>0</v>
      </c>
      <c r="CZ367" s="79">
        <v>3.8418986438258384E-8</v>
      </c>
      <c r="DA367" s="79">
        <v>5.968752478388454E-9</v>
      </c>
      <c r="DB367" s="79">
        <v>8.3343246887144106E-9</v>
      </c>
      <c r="DC367" s="79">
        <v>0</v>
      </c>
      <c r="DD367" s="79">
        <v>4.8130303751288667E-10</v>
      </c>
      <c r="DE367" s="79">
        <v>1.456796732492663E-9</v>
      </c>
    </row>
    <row r="368" spans="1:109" s="223" customFormat="1">
      <c r="A368" s="80">
        <v>44</v>
      </c>
      <c r="B368" s="186" t="s">
        <v>576</v>
      </c>
      <c r="C368" s="186">
        <v>0.748</v>
      </c>
      <c r="D368" s="246">
        <v>42884</v>
      </c>
      <c r="E368" s="188" t="s">
        <v>16</v>
      </c>
      <c r="F368" s="85">
        <v>30</v>
      </c>
      <c r="G368" s="85"/>
      <c r="H368" s="85"/>
      <c r="I368" s="85">
        <v>4</v>
      </c>
      <c r="J368" s="79">
        <v>0.353622361</v>
      </c>
      <c r="K368" s="79">
        <v>4.761350642</v>
      </c>
      <c r="L368" s="79">
        <v>0.20154277000000001</v>
      </c>
      <c r="M368" s="79">
        <v>1.4867222708666665</v>
      </c>
      <c r="N368" s="79">
        <v>0.38980727899999895</v>
      </c>
      <c r="O368" s="79">
        <v>7.5</v>
      </c>
      <c r="P368" s="79">
        <v>16.670000000000002</v>
      </c>
      <c r="Q368" s="189">
        <v>2.4530490011750881</v>
      </c>
      <c r="R368" s="190">
        <v>0.63065134311238635</v>
      </c>
      <c r="S368" s="191">
        <v>7.5152970622796698</v>
      </c>
      <c r="T368" s="186">
        <v>-1.6871318758111211E-6</v>
      </c>
      <c r="U368" s="83">
        <v>-1.1605271039233306E-8</v>
      </c>
      <c r="V368" s="79">
        <v>-1.4275731256863324E-8</v>
      </c>
      <c r="W368" s="83">
        <v>-1.9591694119996064E-6</v>
      </c>
      <c r="X368" s="79">
        <v>-7.47479285215134E-8</v>
      </c>
      <c r="Y368" s="79">
        <v>2.2156084656084669E-8</v>
      </c>
      <c r="Z368" s="79">
        <v>-1.0145253069781347E-7</v>
      </c>
      <c r="AA368" s="79">
        <v>5.8650294499352956E-10</v>
      </c>
      <c r="AB368" s="79">
        <v>6.0210142757312535E-6</v>
      </c>
      <c r="AC368" s="199">
        <v>9.5150743735649369E-8</v>
      </c>
      <c r="AD368" s="199">
        <v>2.5282020565039426E-7</v>
      </c>
      <c r="AE368" s="79">
        <v>1.7033542976939156E-9</v>
      </c>
      <c r="AF368" s="79">
        <v>0</v>
      </c>
      <c r="AG368" s="79">
        <v>9.8582409903165411E-9</v>
      </c>
      <c r="AH368" s="199">
        <v>-1.7857142857142869E-8</v>
      </c>
      <c r="AI368" s="79">
        <v>1.2481281820904463E-6</v>
      </c>
      <c r="AJ368" s="79">
        <v>-3.8809024658081279E-8</v>
      </c>
      <c r="AK368" s="79">
        <v>3.0198662274133971E-8</v>
      </c>
      <c r="AL368" s="79">
        <v>0</v>
      </c>
      <c r="AM368" s="79">
        <v>-6.1645203154637103E-8</v>
      </c>
      <c r="AN368" s="199">
        <v>-8.4231805929918796E-10</v>
      </c>
      <c r="AO368" s="79">
        <v>-7.7368473594889521E-11</v>
      </c>
      <c r="AP368" s="199">
        <v>-2.4645602475791183E-9</v>
      </c>
      <c r="AQ368" s="79">
        <v>0</v>
      </c>
      <c r="AR368" s="79">
        <v>-1.7144604172906058E-7</v>
      </c>
      <c r="AS368" s="79">
        <v>5.8506788459618663E-9</v>
      </c>
      <c r="AT368" s="79">
        <v>5.9692273135669355E-7</v>
      </c>
      <c r="AU368" s="79">
        <v>0</v>
      </c>
      <c r="AV368" s="79">
        <v>-4.2677448337825654E-8</v>
      </c>
      <c r="AW368" s="79">
        <v>-2.6517420385344903E-10</v>
      </c>
      <c r="AX368" s="79">
        <v>1.5823100728761109E-8</v>
      </c>
      <c r="AY368" s="79">
        <v>-5.2785265049415986E-9</v>
      </c>
      <c r="AZ368" s="79">
        <v>2.4901417590096833E-7</v>
      </c>
      <c r="BA368" s="79">
        <v>2.8202056503943224E-9</v>
      </c>
      <c r="BB368" s="79">
        <v>-1.8998951781970652E-7</v>
      </c>
      <c r="BC368" s="79">
        <v>2.6698362783268431E-8</v>
      </c>
      <c r="BD368" s="79">
        <v>2.7016571827892599E-9</v>
      </c>
      <c r="BE368" s="79">
        <v>-4.9977538185085364E-10</v>
      </c>
      <c r="BF368" s="79">
        <v>-1.1861086153538957E-9</v>
      </c>
      <c r="BG368" s="79">
        <v>1.0639412997903565E-8</v>
      </c>
      <c r="BH368" s="79">
        <v>-3.0161225915942941E-9</v>
      </c>
      <c r="BI368" s="79">
        <v>1.0007986423080763E-9</v>
      </c>
      <c r="BJ368" s="79">
        <v>1.3749126484975538E-6</v>
      </c>
      <c r="BK368" s="79">
        <v>4.7013826494958588E-9</v>
      </c>
      <c r="BL368" s="79">
        <v>5.0046171508435658E-9</v>
      </c>
      <c r="BM368" s="79">
        <v>0</v>
      </c>
      <c r="BN368" s="79">
        <v>2.4233802535689361E-9</v>
      </c>
      <c r="BO368" s="79">
        <v>0</v>
      </c>
      <c r="BP368" s="79">
        <v>5.5942397923530021E-9</v>
      </c>
      <c r="BQ368" s="79">
        <v>0</v>
      </c>
      <c r="BR368" s="79">
        <v>4.7169811320754512E-10</v>
      </c>
      <c r="BS368" s="79">
        <v>2.4945093341319752E-9</v>
      </c>
      <c r="BT368" s="79">
        <v>0</v>
      </c>
      <c r="BU368" s="79">
        <v>-8.3046321253868454E-9</v>
      </c>
      <c r="BV368" s="79">
        <v>-2.9387541179993994E-10</v>
      </c>
      <c r="BW368" s="79">
        <v>-7.9240291504442863E-10</v>
      </c>
      <c r="BX368" s="79">
        <v>0</v>
      </c>
      <c r="BY368" s="79">
        <v>0</v>
      </c>
      <c r="BZ368" s="79">
        <v>-1.7595088349805369E-10</v>
      </c>
      <c r="CA368" s="79">
        <v>6.1146051712089781E-10</v>
      </c>
      <c r="CB368" s="79">
        <v>-1.6297294599181364E-9</v>
      </c>
      <c r="CC368" s="79">
        <v>-1.0220125786163528E-9</v>
      </c>
      <c r="CD368" s="79">
        <v>1.8743136667664942E-9</v>
      </c>
      <c r="CE368" s="79">
        <v>0</v>
      </c>
      <c r="CF368" s="79">
        <v>8.3607866626734696E-11</v>
      </c>
      <c r="CG368" s="79">
        <v>-1.6347209743436165E-9</v>
      </c>
      <c r="CH368" s="79">
        <v>-6.3641808924827535E-11</v>
      </c>
      <c r="CI368" s="79">
        <v>-1.1205949885195161E-9</v>
      </c>
      <c r="CJ368" s="79">
        <v>0</v>
      </c>
      <c r="CK368" s="79">
        <v>1.304033143655787E-10</v>
      </c>
      <c r="CL368" s="79">
        <v>4.3114205850054938E-10</v>
      </c>
      <c r="CM368" s="79">
        <v>0</v>
      </c>
      <c r="CN368" s="79">
        <v>0</v>
      </c>
      <c r="CO368" s="79">
        <v>-8.0051412598582324E-10</v>
      </c>
      <c r="CP368" s="79">
        <v>0</v>
      </c>
      <c r="CQ368" s="79">
        <v>1.0639412997903565E-8</v>
      </c>
      <c r="CR368" s="79">
        <v>0</v>
      </c>
      <c r="CS368" s="79">
        <v>-4.1554357592093435E-10</v>
      </c>
      <c r="CT368" s="79">
        <v>6.5825596485973765E-10</v>
      </c>
      <c r="CU368" s="79">
        <v>0</v>
      </c>
      <c r="CV368" s="79">
        <v>1.0906459019666581E-10</v>
      </c>
      <c r="CW368" s="79">
        <v>-6.963162623539958E-11</v>
      </c>
      <c r="CX368" s="79">
        <v>7.3749625636418069E-11</v>
      </c>
      <c r="CY368" s="79">
        <v>0</v>
      </c>
      <c r="CZ368" s="79">
        <v>3.5452231206948182E-9</v>
      </c>
      <c r="DA368" s="79">
        <v>8.164245782170311E-10</v>
      </c>
      <c r="DB368" s="79">
        <v>1.4444194868723164E-9</v>
      </c>
      <c r="DC368" s="79">
        <v>0</v>
      </c>
      <c r="DD368" s="79">
        <v>-1.9716481980632934E-10</v>
      </c>
      <c r="DE368" s="79">
        <v>3.7748327842667467E-10</v>
      </c>
    </row>
    <row r="369" spans="1:109">
      <c r="A369" s="82">
        <v>8</v>
      </c>
      <c r="B369" s="85" t="s">
        <v>115</v>
      </c>
      <c r="C369" s="85">
        <v>0.68700000000000006</v>
      </c>
      <c r="D369" s="252">
        <v>42884</v>
      </c>
      <c r="E369" s="88" t="s">
        <v>26</v>
      </c>
      <c r="F369" s="85">
        <v>100</v>
      </c>
      <c r="G369" s="85">
        <v>1</v>
      </c>
      <c r="H369" s="85">
        <v>10</v>
      </c>
      <c r="I369" s="85"/>
      <c r="J369" s="86"/>
      <c r="K369" s="86"/>
      <c r="L369" s="86"/>
      <c r="M369" s="86"/>
      <c r="N369" s="86"/>
      <c r="O369" s="210"/>
      <c r="P369" s="86"/>
      <c r="Q369" s="189">
        <v>1.5245392479435955</v>
      </c>
      <c r="R369" s="190">
        <v>0.30647430754721411</v>
      </c>
      <c r="S369" s="191">
        <v>5.1781169996083038</v>
      </c>
      <c r="T369" s="186">
        <v>-1.6792680253533859E-6</v>
      </c>
      <c r="U369" s="79">
        <v>5.6911571334648274E-9</v>
      </c>
      <c r="V369" s="79">
        <v>1.9771805822649576E-8</v>
      </c>
      <c r="W369" s="83">
        <v>-1.7806267806952666E-6</v>
      </c>
      <c r="X369" s="79">
        <v>-5.5130944547172929E-8</v>
      </c>
      <c r="Y369" s="79">
        <v>1.7806267813116371E-8</v>
      </c>
      <c r="Z369" s="79">
        <v>-1.2656147271531888E-7</v>
      </c>
      <c r="AA369" s="199">
        <v>-6.9581415803747543E-9</v>
      </c>
      <c r="AB369" s="79">
        <v>1.2258930528846153E-5</v>
      </c>
      <c r="AC369" s="79">
        <v>1.9586894586209733E-7</v>
      </c>
      <c r="AD369" s="79">
        <v>2.4175432836127547E-7</v>
      </c>
      <c r="AE369" s="79">
        <v>1.4977810650887575E-8</v>
      </c>
      <c r="AF369" s="79">
        <v>0</v>
      </c>
      <c r="AG369" s="79">
        <v>4.4371849667159771E-7</v>
      </c>
      <c r="AH369" s="79">
        <v>1.2327416173570021E-8</v>
      </c>
      <c r="AI369" s="79">
        <v>3.5996055226824463E-7</v>
      </c>
      <c r="AJ369" s="79">
        <v>-2.883245671022354E-8</v>
      </c>
      <c r="AK369" s="79">
        <v>1.5477755855522685E-8</v>
      </c>
      <c r="AL369" s="79">
        <v>0</v>
      </c>
      <c r="AM369" s="79">
        <v>-3.684527722304406E-8</v>
      </c>
      <c r="AN369" s="199">
        <v>1.5511998685075611E-9</v>
      </c>
      <c r="AO369" s="79">
        <v>-1.0515970784023668E-9</v>
      </c>
      <c r="AP369" s="79">
        <v>0</v>
      </c>
      <c r="AQ369" s="79">
        <v>-3.7324676816239322E-9</v>
      </c>
      <c r="AR369" s="79">
        <v>1.585442691280408E-7</v>
      </c>
      <c r="AS369" s="79">
        <v>-1.8949978016107828E-9</v>
      </c>
      <c r="AT369" s="79">
        <v>0</v>
      </c>
      <c r="AU369" s="79">
        <v>6.5458579881656821E-6</v>
      </c>
      <c r="AV369" s="79">
        <v>-3.4311308349769888E-8</v>
      </c>
      <c r="AW369" s="79">
        <v>6.7828183144312951E-9</v>
      </c>
      <c r="AX369" s="79">
        <v>4.3748630280243271E-8</v>
      </c>
      <c r="AY369" s="79">
        <v>-2.4921926364234063E-10</v>
      </c>
      <c r="AZ369" s="79">
        <v>7.703265394888233E-8</v>
      </c>
      <c r="BA369" s="79">
        <v>1.5402421659270217E-8</v>
      </c>
      <c r="BB369" s="79">
        <v>-1.0765943458251152E-7</v>
      </c>
      <c r="BC369" s="79">
        <v>6.3143764998356355E-9</v>
      </c>
      <c r="BD369" s="79">
        <v>-3.0339141600920452E-10</v>
      </c>
      <c r="BE369" s="79">
        <v>5.9377054569362264E-10</v>
      </c>
      <c r="BF369" s="79">
        <v>-1.8833552555884286E-9</v>
      </c>
      <c r="BG369" s="79">
        <v>5.3603714661406977E-8</v>
      </c>
      <c r="BH369" s="79">
        <v>-8.2867630259697576E-10</v>
      </c>
      <c r="BI369" s="79">
        <v>-5.6569142422748194E-10</v>
      </c>
      <c r="BJ369" s="79">
        <v>1.9566348892587117E-7</v>
      </c>
      <c r="BK369" s="79">
        <v>2.7750383588099941E-9</v>
      </c>
      <c r="BL369" s="79">
        <v>2.9291310609796192E-9</v>
      </c>
      <c r="BM369" s="79">
        <v>0</v>
      </c>
      <c r="BN369" s="79">
        <v>3.1160968729454309E-9</v>
      </c>
      <c r="BO369" s="79">
        <v>0</v>
      </c>
      <c r="BP369" s="79">
        <v>4.6077142299474046E-9</v>
      </c>
      <c r="BQ369" s="79">
        <v>0</v>
      </c>
      <c r="BR369" s="79">
        <v>-1.6868014464168315E-9</v>
      </c>
      <c r="BS369" s="79">
        <v>-9.5195040269559509E-11</v>
      </c>
      <c r="BT369" s="79">
        <v>0</v>
      </c>
      <c r="BU369" s="79">
        <v>-8.5812513765614733E-9</v>
      </c>
      <c r="BV369" s="79">
        <v>9.8619329388560178E-10</v>
      </c>
      <c r="BW369" s="79">
        <v>6.9581415803747543E-9</v>
      </c>
      <c r="BX369" s="79">
        <v>0</v>
      </c>
      <c r="BY369" s="79">
        <v>0</v>
      </c>
      <c r="BZ369" s="79">
        <v>0</v>
      </c>
      <c r="CA369" s="79">
        <v>2.4791803706443132E-9</v>
      </c>
      <c r="CB369" s="79">
        <v>-2.1504493343195272E-10</v>
      </c>
      <c r="CC369" s="79">
        <v>-1.3067061143984224E-9</v>
      </c>
      <c r="CD369" s="79">
        <v>1.0238603920118345E-9</v>
      </c>
      <c r="CE369" s="79">
        <v>0</v>
      </c>
      <c r="CF369" s="79">
        <v>1.0327635396120975E-9</v>
      </c>
      <c r="CG369" s="79">
        <v>-1.6340674926035507E-9</v>
      </c>
      <c r="CH369" s="79">
        <v>1.9600591715976334E-10</v>
      </c>
      <c r="CI369" s="79">
        <v>9.5195040269559509E-11</v>
      </c>
      <c r="CJ369" s="79">
        <v>0</v>
      </c>
      <c r="CK369" s="79">
        <v>-3.3352508629191328E-10</v>
      </c>
      <c r="CL369" s="79">
        <v>2.4045310034516771E-9</v>
      </c>
      <c r="CM369" s="79">
        <v>0</v>
      </c>
      <c r="CN369" s="79">
        <v>0</v>
      </c>
      <c r="CO369" s="79">
        <v>-6.1979509779750171E-10</v>
      </c>
      <c r="CP369" s="79">
        <v>0</v>
      </c>
      <c r="CQ369" s="79">
        <v>1.0704306377383302E-8</v>
      </c>
      <c r="CR369" s="79">
        <v>0</v>
      </c>
      <c r="CS369" s="79">
        <v>-5.7938856015779105E-11</v>
      </c>
      <c r="CT369" s="79">
        <v>3.5886478879026968E-10</v>
      </c>
      <c r="CU369" s="79">
        <v>0</v>
      </c>
      <c r="CV369" s="79">
        <v>-5.8623705621301782E-11</v>
      </c>
      <c r="CW369" s="79">
        <v>2.712031558185405E-10</v>
      </c>
      <c r="CX369" s="79">
        <v>4.1502301117685741E-10</v>
      </c>
      <c r="CY369" s="79">
        <v>0</v>
      </c>
      <c r="CZ369" s="79">
        <v>2.0956607495069032E-9</v>
      </c>
      <c r="DA369" s="79">
        <v>3.5968661653517431E-10</v>
      </c>
      <c r="DB369" s="79">
        <v>4.7761889792899412E-10</v>
      </c>
      <c r="DC369" s="79">
        <v>0</v>
      </c>
      <c r="DD369" s="79">
        <v>-6.2732850509533216E-10</v>
      </c>
      <c r="DE369" s="79">
        <v>-1.3895737384944119E-9</v>
      </c>
    </row>
    <row r="370" spans="1:109">
      <c r="A370" s="80">
        <v>46</v>
      </c>
      <c r="B370" s="186" t="s">
        <v>690</v>
      </c>
      <c r="C370" s="186">
        <v>0.73</v>
      </c>
      <c r="D370" s="246">
        <v>42884</v>
      </c>
      <c r="E370" s="188" t="s">
        <v>16</v>
      </c>
      <c r="F370" s="85">
        <v>100</v>
      </c>
      <c r="G370" s="85"/>
      <c r="H370" s="85"/>
      <c r="I370" s="85">
        <v>3.67</v>
      </c>
      <c r="J370" s="79">
        <v>0.82491474600000003</v>
      </c>
      <c r="K370" s="79">
        <v>8.6300531379999992</v>
      </c>
      <c r="L370" s="79">
        <v>0.14269647999999999</v>
      </c>
      <c r="M370" s="79">
        <v>1.5993094325333332</v>
      </c>
      <c r="N370" s="79">
        <v>0.75277343633333216</v>
      </c>
      <c r="O370" s="79">
        <v>1.33</v>
      </c>
      <c r="P370" s="79">
        <v>46</v>
      </c>
      <c r="Q370" s="189">
        <v>1.5210314531923228</v>
      </c>
      <c r="R370" s="190">
        <v>0.30425024728401828</v>
      </c>
      <c r="S370" s="191">
        <v>5.0833030160595385</v>
      </c>
      <c r="T370" s="186">
        <v>-1.6668371870950144E-6</v>
      </c>
      <c r="U370" s="79">
        <v>-1.1829854716595057E-8</v>
      </c>
      <c r="V370" s="79">
        <v>-2.2977627719800832E-8</v>
      </c>
      <c r="W370" s="83">
        <v>-2.4640201896187202E-6</v>
      </c>
      <c r="X370" s="79">
        <v>-2.8562171748175533E-8</v>
      </c>
      <c r="Y370" s="79">
        <v>-2.1592149239478882E-8</v>
      </c>
      <c r="Z370" s="79">
        <v>-9.4638837732760271E-8</v>
      </c>
      <c r="AA370" s="79">
        <v>4.8768842507332343E-9</v>
      </c>
      <c r="AB370" s="79">
        <v>1.1723279448877957E-6</v>
      </c>
      <c r="AC370" s="199">
        <v>7.3963235795648333E-8</v>
      </c>
      <c r="AD370" s="199">
        <v>1.963969033490213E-7</v>
      </c>
      <c r="AE370" s="79">
        <v>-7.5455289543686977E-10</v>
      </c>
      <c r="AF370" s="79">
        <v>0</v>
      </c>
      <c r="AG370" s="79">
        <v>-7.7799945433462832E-8</v>
      </c>
      <c r="AH370" s="199">
        <v>-3.1038980969920214E-8</v>
      </c>
      <c r="AI370" s="79">
        <v>7.1107018620830855E-8</v>
      </c>
      <c r="AJ370" s="79">
        <v>-2.8306391105654477E-8</v>
      </c>
      <c r="AK370" s="79">
        <v>-3.4231975990723723E-8</v>
      </c>
      <c r="AL370" s="79">
        <v>0</v>
      </c>
      <c r="AM370" s="79">
        <v>-7.6393151899597515E-8</v>
      </c>
      <c r="AN370" s="199">
        <v>-6.1131573562512731E-10</v>
      </c>
      <c r="AO370" s="79">
        <v>-5.9255848850692179E-11</v>
      </c>
      <c r="AP370" s="199">
        <v>-3.3464634063160715E-9</v>
      </c>
      <c r="AQ370" s="79">
        <v>0</v>
      </c>
      <c r="AR370" s="79">
        <v>-8.5857035672873584E-8</v>
      </c>
      <c r="AS370" s="79">
        <v>-1.0082020326035049E-9</v>
      </c>
      <c r="AT370" s="79">
        <v>-2.1997135256803709E-8</v>
      </c>
      <c r="AU370" s="79">
        <v>0</v>
      </c>
      <c r="AV370" s="79">
        <v>-5.6271741354614264E-8</v>
      </c>
      <c r="AW370" s="79">
        <v>-1.0764102039424316E-9</v>
      </c>
      <c r="AX370" s="79">
        <v>7.6265261578337095E-9</v>
      </c>
      <c r="AY370" s="79">
        <v>-3.606507059545733E-9</v>
      </c>
      <c r="AZ370" s="79">
        <v>1.9178858877293499E-7</v>
      </c>
      <c r="BA370" s="79">
        <v>4.3056408157697097E-10</v>
      </c>
      <c r="BB370" s="79">
        <v>2.4938612645794957E-8</v>
      </c>
      <c r="BC370" s="79">
        <v>1.2243366755337293E-7</v>
      </c>
      <c r="BD370" s="79">
        <v>7.9820612509378644E-9</v>
      </c>
      <c r="BE370" s="79">
        <v>5.8829547779823934E-10</v>
      </c>
      <c r="BF370" s="79">
        <v>1.0708682900211459E-9</v>
      </c>
      <c r="BG370" s="79">
        <v>8.4919173316963362E-9</v>
      </c>
      <c r="BH370" s="79">
        <v>-1.6770684127958558E-9</v>
      </c>
      <c r="BI370" s="79">
        <v>-2.8178500784393917E-10</v>
      </c>
      <c r="BJ370" s="79">
        <v>5.2707864402155395E-8</v>
      </c>
      <c r="BK370" s="79">
        <v>9.0631607666598417E-10</v>
      </c>
      <c r="BL370" s="79">
        <v>1.1173351067457901E-9</v>
      </c>
      <c r="BM370" s="79">
        <v>0</v>
      </c>
      <c r="BN370" s="79">
        <v>1.9511800013641636E-8</v>
      </c>
      <c r="BO370" s="79">
        <v>0</v>
      </c>
      <c r="BP370" s="79">
        <v>2.4256530932405705E-8</v>
      </c>
      <c r="BQ370" s="79">
        <v>0</v>
      </c>
      <c r="BR370" s="79">
        <v>3.2867812563945136E-9</v>
      </c>
      <c r="BS370" s="79">
        <v>2.9973228292749449E-9</v>
      </c>
      <c r="BT370" s="79">
        <v>0</v>
      </c>
      <c r="BU370" s="79">
        <v>-9.0836232180615262E-9</v>
      </c>
      <c r="BV370" s="79">
        <v>-2.6473296500920735E-10</v>
      </c>
      <c r="BW370" s="79">
        <v>-5.273344246640755E-9</v>
      </c>
      <c r="BX370" s="79">
        <v>0</v>
      </c>
      <c r="BY370" s="79">
        <v>0</v>
      </c>
      <c r="BZ370" s="79">
        <v>-6.6502967055453739E-11</v>
      </c>
      <c r="CA370" s="79">
        <v>-1.3215333196916955E-10</v>
      </c>
      <c r="CB370" s="79">
        <v>-1.2106950412659439E-9</v>
      </c>
      <c r="CC370" s="79">
        <v>-6.6119296091671808E-10</v>
      </c>
      <c r="CD370" s="79">
        <v>-1.2490621376440943E-10</v>
      </c>
      <c r="CE370" s="79">
        <v>0</v>
      </c>
      <c r="CF370" s="79">
        <v>-3.2782552349771512E-10</v>
      </c>
      <c r="CG370" s="79">
        <v>-1.9123866039151501E-9</v>
      </c>
      <c r="CH370" s="79">
        <v>-1.8032535297728705E-10</v>
      </c>
      <c r="CI370" s="79">
        <v>1.161670418116093E-9</v>
      </c>
      <c r="CJ370" s="79">
        <v>0</v>
      </c>
      <c r="CK370" s="79">
        <v>-6.4755132664893224E-10</v>
      </c>
      <c r="CL370" s="79">
        <v>2.4213900825318908E-10</v>
      </c>
      <c r="CM370" s="79">
        <v>0</v>
      </c>
      <c r="CN370" s="79">
        <v>0</v>
      </c>
      <c r="CO370" s="79">
        <v>-6.914603369483666E-10</v>
      </c>
      <c r="CP370" s="79">
        <v>0</v>
      </c>
      <c r="CQ370" s="79">
        <v>-1.1855432780847154E-9</v>
      </c>
      <c r="CR370" s="79">
        <v>0</v>
      </c>
      <c r="CS370" s="79">
        <v>4.6935747902598786E-10</v>
      </c>
      <c r="CT370" s="79">
        <v>2.0215196780574314E-9</v>
      </c>
      <c r="CU370" s="79">
        <v>0</v>
      </c>
      <c r="CV370" s="79">
        <v>4.6637337152990945E-10</v>
      </c>
      <c r="CW370" s="79">
        <v>8.184980560671191E-11</v>
      </c>
      <c r="CX370" s="79">
        <v>-2.6729077143441786E-10</v>
      </c>
      <c r="CY370" s="79">
        <v>0</v>
      </c>
      <c r="CZ370" s="79">
        <v>2.0411295273173719E-8</v>
      </c>
      <c r="DA370" s="79">
        <v>3.4385444376236287E-9</v>
      </c>
      <c r="DB370" s="79">
        <v>4.2365800422890673E-9</v>
      </c>
      <c r="DC370" s="79">
        <v>0</v>
      </c>
      <c r="DD370" s="79">
        <v>4.1905395266352838E-10</v>
      </c>
      <c r="DE370" s="79">
        <v>9.9711820476093129E-10</v>
      </c>
    </row>
    <row r="371" spans="1:109">
      <c r="A371" s="80">
        <v>7</v>
      </c>
      <c r="B371" s="186" t="s">
        <v>202</v>
      </c>
      <c r="C371" s="186">
        <v>0.76200000000000001</v>
      </c>
      <c r="D371" s="246">
        <v>42884</v>
      </c>
      <c r="E371" s="188" t="s">
        <v>16</v>
      </c>
      <c r="F371" s="74">
        <v>100</v>
      </c>
      <c r="G371" s="74"/>
      <c r="H371" s="74"/>
      <c r="I371" s="85">
        <v>5</v>
      </c>
      <c r="J371" s="79">
        <v>0.56199142800000002</v>
      </c>
      <c r="K371" s="79">
        <v>5.3682652859999997</v>
      </c>
      <c r="L371" s="79">
        <v>0.26458590199999998</v>
      </c>
      <c r="M371" s="79">
        <v>1.3270532051333335</v>
      </c>
      <c r="N371" s="79">
        <v>0.82648572233333262</v>
      </c>
      <c r="O371" s="79">
        <v>0</v>
      </c>
      <c r="P371" s="79">
        <v>100</v>
      </c>
      <c r="Q371" s="189">
        <v>1.6016765765765766</v>
      </c>
      <c r="R371" s="190">
        <v>0.37660078716636219</v>
      </c>
      <c r="S371" s="191">
        <v>5.0422815119467286</v>
      </c>
      <c r="T371" s="186">
        <v>-1.6605950212507604E-6</v>
      </c>
      <c r="U371" s="79">
        <v>-8.7659380692167736E-9</v>
      </c>
      <c r="V371" s="79">
        <v>-1.7273831208257415E-8</v>
      </c>
      <c r="W371" s="83">
        <v>-2.4058894960534373E-6</v>
      </c>
      <c r="X371" s="79">
        <v>-1.0526715239829998E-7</v>
      </c>
      <c r="Y371" s="79">
        <v>3.3257437765634486E-8</v>
      </c>
      <c r="Z371" s="79">
        <v>-1.3342440801457163E-7</v>
      </c>
      <c r="AA371" s="79">
        <v>-2.0484213721918649E-8</v>
      </c>
      <c r="AB371" s="79">
        <v>1.3653612629022462E-5</v>
      </c>
      <c r="AC371" s="199">
        <v>2.0066788099574993E-7</v>
      </c>
      <c r="AD371" s="199">
        <v>3.0024286581663633E-7</v>
      </c>
      <c r="AE371" s="79">
        <v>1.2067395264116571E-8</v>
      </c>
      <c r="AF371" s="79">
        <v>0</v>
      </c>
      <c r="AG371" s="79">
        <v>8.3940497874924113E-8</v>
      </c>
      <c r="AH371" s="199">
        <v>-4.5537340619306867E-10</v>
      </c>
      <c r="AI371" s="79">
        <v>9.5560109289617499E-7</v>
      </c>
      <c r="AJ371" s="79">
        <v>-3.8327261687917428E-8</v>
      </c>
      <c r="AK371" s="79">
        <v>4.7662416514875456E-8</v>
      </c>
      <c r="AL371" s="79">
        <v>0</v>
      </c>
      <c r="AM371" s="79">
        <v>-2.2161505768063051E-8</v>
      </c>
      <c r="AN371" s="199">
        <v>-7.3542805100181634E-10</v>
      </c>
      <c r="AO371" s="79">
        <v>-1.0959319975713412E-9</v>
      </c>
      <c r="AP371" s="199">
        <v>-2.4286581663630194E-10</v>
      </c>
      <c r="AQ371" s="79">
        <v>0</v>
      </c>
      <c r="AR371" s="79">
        <v>-7.9538554948390953E-8</v>
      </c>
      <c r="AS371" s="79">
        <v>6.520188221007893E-9</v>
      </c>
      <c r="AT371" s="79">
        <v>4.8132969034608376E-7</v>
      </c>
      <c r="AU371" s="79">
        <v>0</v>
      </c>
      <c r="AV371" s="78">
        <v>-2.9826958105646601E-8</v>
      </c>
      <c r="AW371" s="79">
        <v>2.0180631451123231E-9</v>
      </c>
      <c r="AX371" s="79">
        <v>1.7084092289010311E-8</v>
      </c>
      <c r="AY371" s="79">
        <v>-6.4207650273224031E-9</v>
      </c>
      <c r="AZ371" s="79">
        <v>2.7343655130540369E-7</v>
      </c>
      <c r="BA371" s="79">
        <v>9.5097146326654505E-9</v>
      </c>
      <c r="BB371" s="79">
        <v>-2.4747267759562838E-7</v>
      </c>
      <c r="BC371" s="79">
        <v>2.1615057680631426E-8</v>
      </c>
      <c r="BD371" s="79">
        <v>5.768063145112449E-11</v>
      </c>
      <c r="BE371" s="79">
        <v>-3.0965391621129333E-10</v>
      </c>
      <c r="BF371" s="79">
        <v>-3.8630843958712729E-10</v>
      </c>
      <c r="BG371" s="79">
        <v>1.4606102003642992E-8</v>
      </c>
      <c r="BH371" s="79">
        <v>1.9505160898603473E-9</v>
      </c>
      <c r="BI371" s="79">
        <v>5.2519732847601733E-10</v>
      </c>
      <c r="BJ371" s="79">
        <v>1.0661050394656953E-6</v>
      </c>
      <c r="BK371" s="79">
        <v>5.5343047965998862E-9</v>
      </c>
      <c r="BL371" s="79">
        <v>5.6891317547055289E-9</v>
      </c>
      <c r="BM371" s="79">
        <v>0</v>
      </c>
      <c r="BN371" s="79">
        <v>6.1399514268366691E-9</v>
      </c>
      <c r="BO371" s="79">
        <v>0</v>
      </c>
      <c r="BP371" s="79">
        <v>6.2856709168184572E-9</v>
      </c>
      <c r="BQ371" s="79">
        <v>0</v>
      </c>
      <c r="BR371" s="79">
        <v>-2.6229508196721332E-9</v>
      </c>
      <c r="BS371" s="79">
        <v>4.6668184578020665E-9</v>
      </c>
      <c r="BT371" s="79">
        <v>0</v>
      </c>
      <c r="BU371" s="79">
        <v>-7.2556162720097192E-9</v>
      </c>
      <c r="BV371" s="79">
        <v>-1.3433515482695723E-10</v>
      </c>
      <c r="BW371" s="79">
        <v>7.2556162720097142E-9</v>
      </c>
      <c r="BX371" s="79">
        <v>0</v>
      </c>
      <c r="BY371" s="79">
        <v>0</v>
      </c>
      <c r="BZ371" s="79">
        <v>5.0091074681238162E-11</v>
      </c>
      <c r="CA371" s="79">
        <v>-8.0449301760776905E-10</v>
      </c>
      <c r="CB371" s="79">
        <v>-1.7455980570732744E-11</v>
      </c>
      <c r="CC371" s="79">
        <v>-2.4134790528233274E-10</v>
      </c>
      <c r="CD371" s="79">
        <v>2.7625986642379823E-10</v>
      </c>
      <c r="CE371" s="79">
        <v>0</v>
      </c>
      <c r="CF371" s="79">
        <v>1.0124468731026094E-9</v>
      </c>
      <c r="CG371" s="79">
        <v>-3.9921068609593352E-10</v>
      </c>
      <c r="CH371" s="79">
        <v>7.0127504553733987E-10</v>
      </c>
      <c r="CI371" s="79">
        <v>-1.0648148148148139E-9</v>
      </c>
      <c r="CJ371" s="79">
        <v>0</v>
      </c>
      <c r="CK371" s="79">
        <v>1.9049787492410621E-10</v>
      </c>
      <c r="CL371" s="79">
        <v>2.236642380085002E-9</v>
      </c>
      <c r="CM371" s="79">
        <v>0</v>
      </c>
      <c r="CN371" s="79">
        <v>0</v>
      </c>
      <c r="CO371" s="79">
        <v>1.1141469338190649E-9</v>
      </c>
      <c r="CP371" s="79">
        <v>0</v>
      </c>
      <c r="CQ371" s="79">
        <v>3.1033697632058299E-8</v>
      </c>
      <c r="CR371" s="79">
        <v>0</v>
      </c>
      <c r="CS371" s="79">
        <v>-1.5938069216757883E-11</v>
      </c>
      <c r="CT371" s="79">
        <v>1.5611718275652702E-9</v>
      </c>
      <c r="CU371" s="79">
        <v>0</v>
      </c>
      <c r="CV371" s="79">
        <v>5.6618093503339435E-10</v>
      </c>
      <c r="CW371" s="79">
        <v>-3.9116575591985427E-10</v>
      </c>
      <c r="CX371" s="79">
        <v>1.8192167577413466E-9</v>
      </c>
      <c r="CY371" s="79">
        <v>0</v>
      </c>
      <c r="CZ371" s="79">
        <v>4.5081967213114734E-9</v>
      </c>
      <c r="DA371" s="79">
        <v>9.9104432301153624E-10</v>
      </c>
      <c r="DB371" s="79">
        <v>3.2597146326654534E-10</v>
      </c>
      <c r="DC371" s="79">
        <v>0</v>
      </c>
      <c r="DD371" s="79">
        <v>3.703703703703688E-10</v>
      </c>
      <c r="DE371" s="79">
        <v>-1.5125986642380081E-9</v>
      </c>
    </row>
    <row r="372" spans="1:109">
      <c r="A372" s="80">
        <v>11</v>
      </c>
      <c r="B372" s="186" t="s">
        <v>205</v>
      </c>
      <c r="C372" s="186">
        <v>0.67500000000000004</v>
      </c>
      <c r="D372" s="246">
        <v>42884</v>
      </c>
      <c r="E372" s="88" t="s">
        <v>2840</v>
      </c>
      <c r="F372" s="85">
        <v>60</v>
      </c>
      <c r="G372" s="85"/>
      <c r="H372" s="85"/>
      <c r="I372" s="85">
        <v>6.33</v>
      </c>
      <c r="J372" s="79">
        <v>1.1698458890000001</v>
      </c>
      <c r="K372" s="79">
        <v>6.30319948</v>
      </c>
      <c r="L372" s="79">
        <v>0.36800611100000002</v>
      </c>
      <c r="M372" s="79">
        <v>1.5513732876333333</v>
      </c>
      <c r="N372" s="79">
        <v>1.1395212143333326</v>
      </c>
      <c r="O372" s="79">
        <v>9</v>
      </c>
      <c r="P372" s="79">
        <v>42.33</v>
      </c>
      <c r="Q372" s="189">
        <v>0.84966952604778689</v>
      </c>
      <c r="R372" s="190">
        <v>0.16712487279084121</v>
      </c>
      <c r="S372" s="191">
        <v>3.3470420681551118</v>
      </c>
      <c r="T372" s="186">
        <v>-1.6551402225270542E-6</v>
      </c>
      <c r="U372" s="83">
        <v>1.0330932784636487E-8</v>
      </c>
      <c r="V372" s="79">
        <v>1.8266079865874105E-8</v>
      </c>
      <c r="W372" s="83">
        <v>-1.9385383325712588E-6</v>
      </c>
      <c r="X372" s="79">
        <v>-2.8339811004420176E-8</v>
      </c>
      <c r="Y372" s="79">
        <v>-1.3379248590153932E-8</v>
      </c>
      <c r="Z372" s="79">
        <v>-8.4304983996342109E-8</v>
      </c>
      <c r="AA372" s="79">
        <v>-5.4107605547934647E-9</v>
      </c>
      <c r="AB372" s="79">
        <v>1.9814052735863414E-6</v>
      </c>
      <c r="AC372" s="199">
        <v>6.5634049687547638E-8</v>
      </c>
      <c r="AD372" s="199">
        <v>1.1637898186252094E-7</v>
      </c>
      <c r="AE372" s="79">
        <v>1.5432098765432112E-9</v>
      </c>
      <c r="AF372" s="79">
        <v>0</v>
      </c>
      <c r="AG372" s="79">
        <v>3.2502667276329823E-7</v>
      </c>
      <c r="AH372" s="199">
        <v>-8.0018289894832914E-9</v>
      </c>
      <c r="AI372" s="79">
        <v>3.4907978966620949E-7</v>
      </c>
      <c r="AJ372" s="79">
        <v>-3.819920743789057E-8</v>
      </c>
      <c r="AK372" s="79">
        <v>-3.9104176192653608E-8</v>
      </c>
      <c r="AL372" s="79">
        <v>0</v>
      </c>
      <c r="AM372" s="79">
        <v>-8.9353757049230256E-8</v>
      </c>
      <c r="AN372" s="199">
        <v>-1.5960791037951502E-9</v>
      </c>
      <c r="AO372" s="79">
        <v>-1.3287799115988413E-9</v>
      </c>
      <c r="AP372" s="199">
        <v>-7.154016156073769E-9</v>
      </c>
      <c r="AQ372" s="79">
        <v>0</v>
      </c>
      <c r="AR372" s="79">
        <v>8.3257125438195415E-8</v>
      </c>
      <c r="AS372" s="79">
        <v>-1.1407369303459818E-9</v>
      </c>
      <c r="AT372" s="79">
        <v>6.2957247370827627E-6</v>
      </c>
      <c r="AU372" s="79">
        <v>0</v>
      </c>
      <c r="AV372" s="79">
        <v>-4.6582075903063582E-8</v>
      </c>
      <c r="AW372" s="79">
        <v>1.1864616674287434E-9</v>
      </c>
      <c r="AX372" s="79">
        <v>1.1078722755677493E-8</v>
      </c>
      <c r="AY372" s="79">
        <v>-3.9990569272976673E-9</v>
      </c>
      <c r="AZ372" s="79">
        <v>7.8908512421886913E-8</v>
      </c>
      <c r="BA372" s="79">
        <v>4.5248437738149137E-10</v>
      </c>
      <c r="BB372" s="79">
        <v>8.6305441243712888E-8</v>
      </c>
      <c r="BC372" s="79">
        <v>1.6922915714067986E-8</v>
      </c>
      <c r="BD372" s="79">
        <v>1.5436861758878232E-9</v>
      </c>
      <c r="BE372" s="79">
        <v>-7.587448559670787E-10</v>
      </c>
      <c r="BF372" s="79">
        <v>-1.921391556165218E-9</v>
      </c>
      <c r="BG372" s="79">
        <v>8.3847736625514435E-9</v>
      </c>
      <c r="BH372" s="79">
        <v>-4.8372961438805077E-9</v>
      </c>
      <c r="BI372" s="79">
        <v>-1.9766422801402271E-10</v>
      </c>
      <c r="BJ372" s="79">
        <v>2.9711553116902912E-7</v>
      </c>
      <c r="BK372" s="79">
        <v>7.954199055022097E-10</v>
      </c>
      <c r="BL372" s="79">
        <v>8.5257582685566522E-10</v>
      </c>
      <c r="BM372" s="79">
        <v>0</v>
      </c>
      <c r="BN372" s="79">
        <v>3.4903215973174815E-9</v>
      </c>
      <c r="BO372" s="79">
        <v>0</v>
      </c>
      <c r="BP372" s="79">
        <v>5.49506553878982E-9</v>
      </c>
      <c r="BQ372" s="79">
        <v>0</v>
      </c>
      <c r="BR372" s="79">
        <v>-6.9873113854595094E-10</v>
      </c>
      <c r="BS372" s="79">
        <v>-5.4202865416857248E-10</v>
      </c>
      <c r="BT372" s="79">
        <v>0</v>
      </c>
      <c r="BU372" s="79">
        <v>-8.1685337600975473E-9</v>
      </c>
      <c r="BV372" s="79">
        <v>-4.7582304526748884E-10</v>
      </c>
      <c r="BW372" s="79">
        <v>-5.5345983843926261E-9</v>
      </c>
      <c r="BX372" s="79">
        <v>0</v>
      </c>
      <c r="BY372" s="79">
        <v>0</v>
      </c>
      <c r="BZ372" s="79">
        <v>-5.1440329218106882E-11</v>
      </c>
      <c r="CA372" s="79">
        <v>-1.7623075750647412E-10</v>
      </c>
      <c r="CB372" s="79">
        <v>-9.5116979119036566E-10</v>
      </c>
      <c r="CC372" s="79">
        <v>-5.6584362139917805E-10</v>
      </c>
      <c r="CD372" s="79">
        <v>-8.9830056393842341E-10</v>
      </c>
      <c r="CE372" s="79">
        <v>0</v>
      </c>
      <c r="CF372" s="79">
        <v>-1.0264250876390793E-9</v>
      </c>
      <c r="CG372" s="79">
        <v>-2.1438233500990697E-9</v>
      </c>
      <c r="CH372" s="79">
        <v>-5.9027777777777844E-10</v>
      </c>
      <c r="CI372" s="79">
        <v>1.7051516537113272E-10</v>
      </c>
      <c r="CJ372" s="79">
        <v>0</v>
      </c>
      <c r="CK372" s="79">
        <v>-1.0307117817405875E-9</v>
      </c>
      <c r="CL372" s="79">
        <v>4.7058375247675711E-10</v>
      </c>
      <c r="CM372" s="79">
        <v>0</v>
      </c>
      <c r="CN372" s="79">
        <v>0</v>
      </c>
      <c r="CO372" s="79">
        <v>-7.8541761926535578E-10</v>
      </c>
      <c r="CP372" s="79">
        <v>0</v>
      </c>
      <c r="CQ372" s="79">
        <v>-9.8022405121170627E-10</v>
      </c>
      <c r="CR372" s="79">
        <v>0</v>
      </c>
      <c r="CS372" s="79">
        <v>1.8147005029721102E-10</v>
      </c>
      <c r="CT372" s="79">
        <v>-3.6770309404054416E-11</v>
      </c>
      <c r="CU372" s="79">
        <v>0</v>
      </c>
      <c r="CV372" s="79">
        <v>-1.9023395823807361E-10</v>
      </c>
      <c r="CW372" s="79">
        <v>-3.8480224051211704E-10</v>
      </c>
      <c r="CX372" s="79">
        <v>-3.2664609053497969E-10</v>
      </c>
      <c r="CY372" s="79">
        <v>0</v>
      </c>
      <c r="CZ372" s="79">
        <v>2.1676383173296721E-9</v>
      </c>
      <c r="DA372" s="79">
        <v>4.2090573083371441E-10</v>
      </c>
      <c r="DB372" s="79">
        <v>1.2055136412132295E-9</v>
      </c>
      <c r="DC372" s="79">
        <v>0</v>
      </c>
      <c r="DD372" s="79">
        <v>3.4960371894528231E-10</v>
      </c>
      <c r="DE372" s="79">
        <v>1.0283302850175288E-9</v>
      </c>
    </row>
    <row r="373" spans="1:109">
      <c r="A373" s="80">
        <v>5</v>
      </c>
      <c r="B373" s="186" t="s">
        <v>785</v>
      </c>
      <c r="C373" s="186">
        <v>0.71</v>
      </c>
      <c r="D373" s="246">
        <v>42882</v>
      </c>
      <c r="E373" s="188" t="s">
        <v>16</v>
      </c>
      <c r="F373" s="85">
        <v>30</v>
      </c>
      <c r="G373" s="85"/>
      <c r="H373" s="85"/>
      <c r="I373" s="85">
        <v>4.67</v>
      </c>
      <c r="J373" s="79">
        <v>0.83518947700000001</v>
      </c>
      <c r="K373" s="79">
        <v>4.5446514650000003</v>
      </c>
      <c r="L373" s="79">
        <v>0.50900213699999997</v>
      </c>
      <c r="M373" s="79">
        <v>1.8747202976666666</v>
      </c>
      <c r="N373" s="79">
        <v>0.84189961533333302</v>
      </c>
      <c r="O373" s="79">
        <v>6</v>
      </c>
      <c r="P373" s="79">
        <v>14</v>
      </c>
      <c r="Q373" s="189">
        <v>0.82795648256952603</v>
      </c>
      <c r="R373" s="190">
        <v>0.1824484270711216</v>
      </c>
      <c r="S373" s="191">
        <v>3.4952521347434393</v>
      </c>
      <c r="T373" s="186">
        <v>-1.6538742690058468E-6</v>
      </c>
      <c r="U373" s="79">
        <v>1.2122319688109152E-8</v>
      </c>
      <c r="V373" s="79">
        <v>1.6812865497076037E-8</v>
      </c>
      <c r="W373" s="83">
        <v>-3.1980994152046783E-6</v>
      </c>
      <c r="X373" s="79">
        <v>-7.3403996101364418E-8</v>
      </c>
      <c r="Y373" s="79">
        <v>2.9757553606237826E-8</v>
      </c>
      <c r="Z373" s="79">
        <v>-1.7300194931773921E-7</v>
      </c>
      <c r="AA373" s="79">
        <v>7.4622319688109205E-9</v>
      </c>
      <c r="AB373" s="79">
        <v>6.578947368421053E-6</v>
      </c>
      <c r="AC373" s="79">
        <v>1.7361111111111109E-7</v>
      </c>
      <c r="AD373" s="79">
        <v>3.7539595516569206E-7</v>
      </c>
      <c r="AE373" s="79">
        <v>1.5472709551656907E-8</v>
      </c>
      <c r="AF373" s="79">
        <v>0</v>
      </c>
      <c r="AG373" s="79">
        <v>3.9260477582846007E-7</v>
      </c>
      <c r="AH373" s="79">
        <v>1.7056530214425778E-9</v>
      </c>
      <c r="AI373" s="79">
        <v>1.5134624756335283E-6</v>
      </c>
      <c r="AJ373" s="79">
        <v>-3.472222222222224E-8</v>
      </c>
      <c r="AK373" s="79">
        <v>5.1169590643274959E-8</v>
      </c>
      <c r="AL373" s="79">
        <v>0</v>
      </c>
      <c r="AM373" s="79">
        <v>-1.4010721247563379E-8</v>
      </c>
      <c r="AN373" s="199">
        <v>3.6701998050682245E-9</v>
      </c>
      <c r="AO373" s="79">
        <v>0</v>
      </c>
      <c r="AP373" s="79">
        <v>0</v>
      </c>
      <c r="AQ373" s="79">
        <v>-2.235623781676412E-8</v>
      </c>
      <c r="AR373" s="79">
        <v>-2.3202972709551653E-7</v>
      </c>
      <c r="AS373" s="79">
        <v>-1.7906310916179342E-8</v>
      </c>
      <c r="AT373" s="79">
        <v>1.8488060428849827E-9</v>
      </c>
      <c r="AU373" s="79">
        <v>-8.5769980506822595E-7</v>
      </c>
      <c r="AV373" s="79">
        <v>0</v>
      </c>
      <c r="AW373" s="79">
        <v>0</v>
      </c>
      <c r="AX373" s="79">
        <v>0</v>
      </c>
      <c r="AY373" s="79">
        <v>-5.3231603313840147E-9</v>
      </c>
      <c r="AZ373" s="79">
        <v>5.3158503898635475E-8</v>
      </c>
      <c r="BA373" s="79">
        <v>-4.1453460038986361E-8</v>
      </c>
      <c r="BB373" s="79">
        <v>-2.0400828460038982E-7</v>
      </c>
      <c r="BC373" s="79">
        <v>4.9007066276803119E-8</v>
      </c>
      <c r="BD373" s="79">
        <v>5.1991959064327507E-9</v>
      </c>
      <c r="BE373" s="79">
        <v>-2.3909600389863534E-9</v>
      </c>
      <c r="BF373" s="79">
        <v>-3.353435672514619E-9</v>
      </c>
      <c r="BG373" s="79">
        <v>3.7052266081871338E-8</v>
      </c>
      <c r="BH373" s="79">
        <v>-8.8937621832358684E-9</v>
      </c>
      <c r="BI373" s="79">
        <v>-3.2498781676413262E-9</v>
      </c>
      <c r="BJ373" s="79">
        <v>-2.0437378167641347E-8</v>
      </c>
      <c r="BK373" s="79">
        <v>-1.3709186159844049E-8</v>
      </c>
      <c r="BL373" s="79">
        <v>-1.3712231968810914E-8</v>
      </c>
      <c r="BM373" s="79">
        <v>0</v>
      </c>
      <c r="BN373" s="79">
        <v>1.1025828460038989E-8</v>
      </c>
      <c r="BO373" s="79">
        <v>0</v>
      </c>
      <c r="BP373" s="79">
        <v>1.5305190058479527E-8</v>
      </c>
      <c r="BQ373" s="79">
        <v>0</v>
      </c>
      <c r="BR373" s="79">
        <v>-2.0495248538011693E-8</v>
      </c>
      <c r="BS373" s="79">
        <v>-6.2804580896686178E-9</v>
      </c>
      <c r="BT373" s="79">
        <v>-3.0427631578947372E-7</v>
      </c>
      <c r="BU373" s="79">
        <v>-4.1002680311890836E-8</v>
      </c>
      <c r="BV373" s="79">
        <v>-3.545321637426899E-9</v>
      </c>
      <c r="BW373" s="79">
        <v>-6.5332602339181273E-8</v>
      </c>
      <c r="BX373" s="79">
        <v>0</v>
      </c>
      <c r="BY373" s="79">
        <v>0</v>
      </c>
      <c r="BZ373" s="79">
        <v>-3.0488547758284617E-9</v>
      </c>
      <c r="CA373" s="79">
        <v>-1.9858674463937625E-8</v>
      </c>
      <c r="CB373" s="79">
        <v>-6.4753898635477596E-9</v>
      </c>
      <c r="CC373" s="79">
        <v>-6.4814814814814832E-9</v>
      </c>
      <c r="CD373" s="79">
        <v>-1.2295930799220277E-8</v>
      </c>
      <c r="CE373" s="79">
        <v>0</v>
      </c>
      <c r="CF373" s="79">
        <v>-4.035696881091618E-9</v>
      </c>
      <c r="CG373" s="79">
        <v>-1.5771198830409356E-8</v>
      </c>
      <c r="CH373" s="79">
        <v>0</v>
      </c>
      <c r="CI373" s="79">
        <v>-8.1749512670565293E-9</v>
      </c>
      <c r="CJ373" s="79">
        <v>0</v>
      </c>
      <c r="CK373" s="79">
        <v>-6.347465886939571E-9</v>
      </c>
      <c r="CL373" s="79">
        <v>-9.1465643274853796E-9</v>
      </c>
      <c r="CM373" s="79">
        <v>0</v>
      </c>
      <c r="CN373" s="79">
        <v>0</v>
      </c>
      <c r="CO373" s="79">
        <v>-4.7179580896686154E-9</v>
      </c>
      <c r="CP373" s="79">
        <v>0</v>
      </c>
      <c r="CQ373" s="79">
        <v>-2.4945175438596483E-9</v>
      </c>
      <c r="CR373" s="79">
        <v>0</v>
      </c>
      <c r="CS373" s="79">
        <v>-4.7057748538011669E-10</v>
      </c>
      <c r="CT373" s="79">
        <v>0</v>
      </c>
      <c r="CU373" s="79">
        <v>0</v>
      </c>
      <c r="CV373" s="79">
        <v>-1.3157894736842101E-9</v>
      </c>
      <c r="CW373" s="79">
        <v>-1.954495614035087E-9</v>
      </c>
      <c r="CX373" s="79">
        <v>-3.751522904483431E-9</v>
      </c>
      <c r="CY373" s="79">
        <v>-6.0916179337231602E-12</v>
      </c>
      <c r="CZ373" s="79">
        <v>5.6438840155945393E-9</v>
      </c>
      <c r="DA373" s="79">
        <v>5.4824561403508649E-11</v>
      </c>
      <c r="DB373" s="79">
        <v>2.311769005847955E-9</v>
      </c>
      <c r="DC373" s="79">
        <v>0</v>
      </c>
      <c r="DD373" s="79">
        <v>-1.2783260233918131E-9</v>
      </c>
      <c r="DE373" s="79">
        <v>2.5950292397660831E-9</v>
      </c>
    </row>
    <row r="374" spans="1:109">
      <c r="A374" s="90">
        <v>41</v>
      </c>
      <c r="B374" s="198" t="s">
        <v>267</v>
      </c>
      <c r="C374" s="198">
        <v>0.65600000000000003</v>
      </c>
      <c r="D374" s="239">
        <v>42882</v>
      </c>
      <c r="E374" s="93" t="s">
        <v>16</v>
      </c>
      <c r="F374" s="91">
        <v>0</v>
      </c>
      <c r="G374" s="91"/>
      <c r="H374" s="91"/>
      <c r="I374" s="91"/>
      <c r="J374" s="199">
        <v>0.88051863900000005</v>
      </c>
      <c r="K374" s="199">
        <v>5.117979418</v>
      </c>
      <c r="L374" s="199">
        <v>0.43851468399999999</v>
      </c>
      <c r="M374" s="199">
        <v>1.7749758973</v>
      </c>
      <c r="N374" s="199">
        <v>0.91340159133333232</v>
      </c>
      <c r="O374" s="199">
        <v>0.33</v>
      </c>
      <c r="P374" s="199">
        <v>100</v>
      </c>
      <c r="Q374" s="189" t="e">
        <v>#DIV/0!</v>
      </c>
      <c r="R374" s="190">
        <v>0.30134911900609546</v>
      </c>
      <c r="S374" s="191">
        <v>7.8179067763415588</v>
      </c>
      <c r="T374" s="186">
        <v>-1.6353046594982071E-6</v>
      </c>
      <c r="U374" s="83">
        <v>1.1750570218312135E-8</v>
      </c>
      <c r="V374" s="79">
        <v>5.7490224828934532E-8</v>
      </c>
      <c r="W374" s="83">
        <v>-2.7899967416096451E-6</v>
      </c>
      <c r="X374" s="79">
        <v>-4.969045291625947E-8</v>
      </c>
      <c r="Y374" s="79">
        <v>2.5211795373085725E-8</v>
      </c>
      <c r="Z374" s="79">
        <v>-1.3766699250570229E-7</v>
      </c>
      <c r="AA374" s="199">
        <v>8.1052460084718278E-9</v>
      </c>
      <c r="AB374" s="79">
        <v>-6.0483870967741942E-6</v>
      </c>
      <c r="AC374" s="79">
        <v>4.154447702834805E-8</v>
      </c>
      <c r="AD374" s="79">
        <v>3.8224991854024121E-7</v>
      </c>
      <c r="AE374" s="79">
        <v>1.2829912023460417E-8</v>
      </c>
      <c r="AF374" s="79">
        <v>0</v>
      </c>
      <c r="AG374" s="79">
        <v>6.406810035842293E-7</v>
      </c>
      <c r="AH374" s="79">
        <v>1.2829912023460427E-8</v>
      </c>
      <c r="AI374" s="79">
        <v>2.0242750081459762E-6</v>
      </c>
      <c r="AJ374" s="79">
        <v>-4.1707396546106227E-8</v>
      </c>
      <c r="AK374" s="79">
        <v>7.9423264907135269E-9</v>
      </c>
      <c r="AL374" s="79">
        <v>0</v>
      </c>
      <c r="AM374" s="79">
        <v>1.7921146953405071E-8</v>
      </c>
      <c r="AN374" s="199">
        <v>6.9566634082763119E-9</v>
      </c>
      <c r="AO374" s="79">
        <v>0</v>
      </c>
      <c r="AP374" s="79">
        <v>0</v>
      </c>
      <c r="AQ374" s="79">
        <v>-3.4213098729227795E-9</v>
      </c>
      <c r="AR374" s="79">
        <v>1.1261811665037467E-7</v>
      </c>
      <c r="AS374" s="79">
        <v>5.8304822417725655E-8</v>
      </c>
      <c r="AT374" s="79">
        <v>1.6196236559139785E-7</v>
      </c>
      <c r="AU374" s="199">
        <v>1.0009367872271098E-5</v>
      </c>
      <c r="AV374" s="199">
        <v>9.5715216682959118E-9</v>
      </c>
      <c r="AW374" s="199">
        <v>1.2422613229064843E-8</v>
      </c>
      <c r="AX374" s="199">
        <v>2.4368686868686865E-7</v>
      </c>
      <c r="AY374" s="199">
        <v>-4.2359074617139132E-9</v>
      </c>
      <c r="AZ374" s="199">
        <v>1.2398175301401107E-6</v>
      </c>
      <c r="BA374" s="199">
        <v>6.8426197458455517E-8</v>
      </c>
      <c r="BB374" s="199">
        <v>4.3194037145650053E-7</v>
      </c>
      <c r="BC374" s="199">
        <v>1.2005131964809385E-7</v>
      </c>
      <c r="BD374" s="199">
        <v>7.1582763115021192E-9</v>
      </c>
      <c r="BE374" s="199">
        <v>8.2457640925382873E-9</v>
      </c>
      <c r="BF374" s="199">
        <v>1.1546920821114368E-8</v>
      </c>
      <c r="BG374" s="199">
        <v>1.199902248289345E-7</v>
      </c>
      <c r="BH374" s="199">
        <v>2.4560117302052787E-8</v>
      </c>
      <c r="BI374" s="199">
        <v>7.5594656239817523E-9</v>
      </c>
      <c r="BJ374" s="199">
        <v>6.2958211143695021E-6</v>
      </c>
      <c r="BK374" s="199">
        <v>4.508797653958944E-8</v>
      </c>
      <c r="BL374" s="199">
        <v>4.5210166177908106E-8</v>
      </c>
      <c r="BM374" s="199">
        <v>0</v>
      </c>
      <c r="BN374" s="199">
        <v>4.9160964483545137E-8</v>
      </c>
      <c r="BO374" s="199">
        <v>0</v>
      </c>
      <c r="BP374" s="199">
        <v>3.4131638970348644E-8</v>
      </c>
      <c r="BQ374" s="199">
        <v>0</v>
      </c>
      <c r="BR374" s="199">
        <v>1.7982241772564354E-8</v>
      </c>
      <c r="BS374" s="199">
        <v>4.7043010752688177E-8</v>
      </c>
      <c r="BT374" s="199">
        <v>3.437601824698599E-7</v>
      </c>
      <c r="BU374" s="199">
        <v>-5.3967090257412868E-9</v>
      </c>
      <c r="BV374" s="199">
        <v>2.1566471163245367E-9</v>
      </c>
      <c r="BW374" s="199">
        <v>1.0101010101010101E-8</v>
      </c>
      <c r="BX374" s="199">
        <v>0</v>
      </c>
      <c r="BY374" s="199">
        <v>0</v>
      </c>
      <c r="BZ374" s="199">
        <v>0</v>
      </c>
      <c r="CA374" s="199">
        <v>9.978820462691372E-10</v>
      </c>
      <c r="CB374" s="199">
        <v>8.3496252851093671E-11</v>
      </c>
      <c r="CC374" s="199">
        <v>-5.8651026392961745E-10</v>
      </c>
      <c r="CD374" s="199">
        <v>8.7833985011404335E-9</v>
      </c>
      <c r="CE374" s="199">
        <v>0</v>
      </c>
      <c r="CF374" s="199">
        <v>5.5107526881720421E-9</v>
      </c>
      <c r="CG374" s="199">
        <v>1.28299120234604E-9</v>
      </c>
      <c r="CH374" s="199">
        <v>0</v>
      </c>
      <c r="CI374" s="199">
        <v>3.881557510589773E-9</v>
      </c>
      <c r="CJ374" s="199">
        <v>8.4310850439882742E-10</v>
      </c>
      <c r="CK374" s="199">
        <v>-1.4255457803844687E-10</v>
      </c>
      <c r="CL374" s="199">
        <v>9.2049527533398546E-10</v>
      </c>
      <c r="CM374" s="199">
        <v>4.6941186054089261E-9</v>
      </c>
      <c r="CN374" s="79">
        <v>0</v>
      </c>
      <c r="CO374" s="199">
        <v>8.9178071032909767E-9</v>
      </c>
      <c r="CP374" s="199">
        <v>0</v>
      </c>
      <c r="CQ374" s="199">
        <v>1.4644428152492672E-7</v>
      </c>
      <c r="CR374" s="199">
        <v>1.3383838383838385E-8</v>
      </c>
      <c r="CS374" s="199">
        <v>1.0874877810361688E-9</v>
      </c>
      <c r="CT374" s="199">
        <v>7.4820788530465938E-9</v>
      </c>
      <c r="CU374" s="199">
        <v>0</v>
      </c>
      <c r="CV374" s="199">
        <v>6.9973932877158685E-9</v>
      </c>
      <c r="CW374" s="199">
        <v>0</v>
      </c>
      <c r="CX374" s="199">
        <v>3.5272075594656233E-9</v>
      </c>
      <c r="CY374" s="199">
        <v>0</v>
      </c>
      <c r="CZ374" s="199">
        <v>2.9366243075920487E-8</v>
      </c>
      <c r="DA374" s="199">
        <v>4.0689149560117296E-9</v>
      </c>
      <c r="DB374" s="199">
        <v>5.7306940371456499E-9</v>
      </c>
      <c r="DC374" s="199">
        <v>0</v>
      </c>
      <c r="DD374" s="199">
        <v>2.1362821766047559E-9</v>
      </c>
      <c r="DE374" s="199">
        <v>5.0912349299444992E-11</v>
      </c>
    </row>
    <row r="375" spans="1:109">
      <c r="A375" s="80">
        <v>37</v>
      </c>
      <c r="B375" s="186" t="s">
        <v>136</v>
      </c>
      <c r="C375" s="186">
        <v>0.68700000000000006</v>
      </c>
      <c r="D375" s="246">
        <v>42884</v>
      </c>
      <c r="E375" s="188" t="s">
        <v>26</v>
      </c>
      <c r="F375" s="85">
        <v>90</v>
      </c>
      <c r="G375" s="85">
        <v>1</v>
      </c>
      <c r="H375" s="85">
        <v>10</v>
      </c>
      <c r="I375" s="85"/>
      <c r="J375" s="79">
        <v>1.120414676</v>
      </c>
      <c r="K375" s="79">
        <v>6.5995605480000004</v>
      </c>
      <c r="L375" s="79">
        <v>0.32319325599999998</v>
      </c>
      <c r="M375" s="79">
        <v>1.6830564336</v>
      </c>
      <c r="N375" s="79">
        <v>1.9739151509999999</v>
      </c>
      <c r="O375" s="79">
        <v>2</v>
      </c>
      <c r="P375" s="79">
        <v>73.33</v>
      </c>
      <c r="Q375" s="189">
        <v>1.2478545632589111</v>
      </c>
      <c r="R375" s="190">
        <v>0.11426477824066339</v>
      </c>
      <c r="S375" s="191">
        <v>3.470536036036036</v>
      </c>
      <c r="T375" s="186">
        <v>-1.6332304521604937E-6</v>
      </c>
      <c r="U375" s="83">
        <v>-7.9783950617283951E-9</v>
      </c>
      <c r="V375" s="79">
        <v>-9.2078189351851868E-9</v>
      </c>
      <c r="W375" s="83">
        <v>-1.5226337449074074E-6</v>
      </c>
      <c r="X375" s="79">
        <v>-5.4063786003086421E-8</v>
      </c>
      <c r="Y375" s="79">
        <v>-9.6193415586419749E-9</v>
      </c>
      <c r="Z375" s="79">
        <v>-9.7067901234567899E-8</v>
      </c>
      <c r="AA375" s="79">
        <v>2.8292180555555556E-10</v>
      </c>
      <c r="AB375" s="79">
        <v>2.1707818935185187E-6</v>
      </c>
      <c r="AC375" s="79">
        <v>2.1965020570987654E-8</v>
      </c>
      <c r="AD375" s="79">
        <v>3.7834362145061727E-8</v>
      </c>
      <c r="AE375" s="79">
        <v>-3.8888888888888892E-9</v>
      </c>
      <c r="AF375" s="79">
        <v>0</v>
      </c>
      <c r="AG375" s="79">
        <v>7.0164609058641975E-8</v>
      </c>
      <c r="AH375" s="79">
        <v>-1.7083333333333334E-8</v>
      </c>
      <c r="AI375" s="79">
        <v>1.9706790123456792E-7</v>
      </c>
      <c r="AJ375" s="79">
        <v>-3.3847736620370367E-8</v>
      </c>
      <c r="AK375" s="79">
        <v>-3.3436213996913575E-8</v>
      </c>
      <c r="AL375" s="79">
        <v>0</v>
      </c>
      <c r="AM375" s="79">
        <v>-7.3045267484567914E-8</v>
      </c>
      <c r="AN375" s="199">
        <v>-1.160493827160494E-9</v>
      </c>
      <c r="AO375" s="79">
        <v>2.4176959876543213E-11</v>
      </c>
      <c r="AP375" s="79">
        <v>0</v>
      </c>
      <c r="AQ375" s="79">
        <v>-4.8868312808641974E-9</v>
      </c>
      <c r="AR375" s="79">
        <v>-4.4650205756172843E-8</v>
      </c>
      <c r="AS375" s="79">
        <v>-3.182613163580247E-9</v>
      </c>
      <c r="AT375" s="79">
        <v>0</v>
      </c>
      <c r="AU375" s="79">
        <v>2.6172839506172841E-6</v>
      </c>
      <c r="AV375" s="79">
        <v>-5.2160493827160489E-8</v>
      </c>
      <c r="AW375" s="79">
        <v>3.9403291666666667E-10</v>
      </c>
      <c r="AX375" s="79">
        <v>3.5699588425925922E-9</v>
      </c>
      <c r="AY375" s="79">
        <v>-2.5719135802469137E-9</v>
      </c>
      <c r="AZ375" s="79">
        <v>2.1965020570987654E-8</v>
      </c>
      <c r="BA375" s="79">
        <v>-2.9218106944444446E-9</v>
      </c>
      <c r="BB375" s="79">
        <v>-1.6092592592592595E-7</v>
      </c>
      <c r="BC375" s="79">
        <v>2.3801440324074075E-8</v>
      </c>
      <c r="BD375" s="79">
        <v>3.9665637808641972E-9</v>
      </c>
      <c r="BE375" s="79">
        <v>-3.4876543209876544E-10</v>
      </c>
      <c r="BF375" s="79">
        <v>-3.9963991820987657E-9</v>
      </c>
      <c r="BG375" s="79">
        <v>-3.6836419753086415E-9</v>
      </c>
      <c r="BH375" s="79">
        <v>-5.5390946450617288E-9</v>
      </c>
      <c r="BI375" s="79">
        <v>-7.3353908950617277E-10</v>
      </c>
      <c r="BJ375" s="79">
        <v>3.1687242793209875E-8</v>
      </c>
      <c r="BK375" s="79">
        <v>2.1399177469135803E-10</v>
      </c>
      <c r="BL375" s="79">
        <v>3.4516461419753085E-10</v>
      </c>
      <c r="BM375" s="79">
        <v>0</v>
      </c>
      <c r="BN375" s="79">
        <v>2.6862139969135803E-9</v>
      </c>
      <c r="BO375" s="79">
        <v>0</v>
      </c>
      <c r="BP375" s="79">
        <v>7.3791152314814822E-9</v>
      </c>
      <c r="BQ375" s="79">
        <v>0</v>
      </c>
      <c r="BR375" s="79">
        <v>5.401234567901235E-11</v>
      </c>
      <c r="BS375" s="79">
        <v>-6.0699587962962959E-10</v>
      </c>
      <c r="BT375" s="79">
        <v>0</v>
      </c>
      <c r="BU375" s="79">
        <v>-1.3747942391975307E-8</v>
      </c>
      <c r="BV375" s="79">
        <v>-3.3024691358024693E-10</v>
      </c>
      <c r="BW375" s="79">
        <v>-6.826131682098766E-9</v>
      </c>
      <c r="BX375" s="79">
        <v>0</v>
      </c>
      <c r="BY375" s="79">
        <v>0</v>
      </c>
      <c r="BZ375" s="79">
        <v>0</v>
      </c>
      <c r="CA375" s="79">
        <v>-1.1316872376543211E-9</v>
      </c>
      <c r="CB375" s="79">
        <v>-1.3143004166666666E-9</v>
      </c>
      <c r="CC375" s="79">
        <v>-9.0895061728395062E-10</v>
      </c>
      <c r="CD375" s="79">
        <v>-1.4269547376543211E-9</v>
      </c>
      <c r="CE375" s="79">
        <v>0</v>
      </c>
      <c r="CF375" s="79">
        <v>-2.3662550925925924E-10</v>
      </c>
      <c r="CG375" s="79">
        <v>-2.2258230401234567E-9</v>
      </c>
      <c r="CH375" s="79">
        <v>5.7098765432098776E-11</v>
      </c>
      <c r="CI375" s="79">
        <v>8.6471192901234565E-10</v>
      </c>
      <c r="CJ375" s="79">
        <v>0</v>
      </c>
      <c r="CK375" s="79">
        <v>-9.511316820987655E-10</v>
      </c>
      <c r="CL375" s="79">
        <v>-6.7386836419753094E-11</v>
      </c>
      <c r="CM375" s="79">
        <v>0</v>
      </c>
      <c r="CN375" s="79">
        <v>0</v>
      </c>
      <c r="CO375" s="79">
        <v>-1.480349799382716E-9</v>
      </c>
      <c r="CP375" s="79">
        <v>0</v>
      </c>
      <c r="CQ375" s="79">
        <v>3.3919753086419751E-9</v>
      </c>
      <c r="CR375" s="79">
        <v>0</v>
      </c>
      <c r="CS375" s="79">
        <v>-5.6018518518518512E-10</v>
      </c>
      <c r="CT375" s="79">
        <v>-1.1316867283950617E-11</v>
      </c>
      <c r="CU375" s="79">
        <v>0</v>
      </c>
      <c r="CV375" s="79">
        <v>-5.4650205246913584E-10</v>
      </c>
      <c r="CW375" s="79">
        <v>-2.6203703703703698E-10</v>
      </c>
      <c r="CX375" s="79">
        <v>6.5123456790123446E-11</v>
      </c>
      <c r="CY375" s="79">
        <v>0</v>
      </c>
      <c r="CZ375" s="79">
        <v>2.2669753086419754E-9</v>
      </c>
      <c r="DA375" s="79">
        <v>3.706275771604938E-10</v>
      </c>
      <c r="DB375" s="79">
        <v>8.5596708333333336E-10</v>
      </c>
      <c r="DC375" s="79">
        <v>0</v>
      </c>
      <c r="DD375" s="79">
        <v>1.7695473765432099E-10</v>
      </c>
      <c r="DE375" s="79">
        <v>4.9485597222222229E-10</v>
      </c>
    </row>
    <row r="376" spans="1:109">
      <c r="A376" s="80">
        <v>37</v>
      </c>
      <c r="B376" s="186" t="s">
        <v>406</v>
      </c>
      <c r="C376" s="186">
        <v>0.72399999999999998</v>
      </c>
      <c r="D376" s="246">
        <v>42882</v>
      </c>
      <c r="E376" s="188" t="s">
        <v>16</v>
      </c>
      <c r="F376" s="85">
        <v>90</v>
      </c>
      <c r="G376" s="85"/>
      <c r="H376" s="85"/>
      <c r="I376" s="85">
        <v>7.33</v>
      </c>
      <c r="J376" s="79">
        <v>0.353159373</v>
      </c>
      <c r="K376" s="79">
        <v>4.4733077730000002</v>
      </c>
      <c r="L376" s="79">
        <v>0.19067110000000001</v>
      </c>
      <c r="M376" s="79">
        <v>1.4664222776333335</v>
      </c>
      <c r="N376" s="79">
        <v>1.1063957749999993</v>
      </c>
      <c r="O376" s="79">
        <v>0</v>
      </c>
      <c r="P376" s="79">
        <v>70</v>
      </c>
      <c r="Q376" s="189">
        <v>1.3798662749706225</v>
      </c>
      <c r="R376" s="190">
        <v>0.27180759669391968</v>
      </c>
      <c r="S376" s="191">
        <v>4.8918583235409319</v>
      </c>
      <c r="T376" s="186">
        <v>-1.633112470268433E-6</v>
      </c>
      <c r="U376" s="79">
        <v>1.1765205572545008E-8</v>
      </c>
      <c r="V376" s="79">
        <v>-6.3922867821950422E-9</v>
      </c>
      <c r="W376" s="83">
        <v>-3.6102616377845732E-6</v>
      </c>
      <c r="X376" s="79">
        <v>-7.5178389398572857E-8</v>
      </c>
      <c r="Y376" s="79">
        <v>1.7647808358817518E-8</v>
      </c>
      <c r="Z376" s="79">
        <v>-1.6522256201155315E-7</v>
      </c>
      <c r="AA376" s="79">
        <v>7.6877336051648001E-9</v>
      </c>
      <c r="AB376" s="79">
        <v>4.2473666326877334E-6</v>
      </c>
      <c r="AC376" s="199">
        <v>1.1043153244988104E-7</v>
      </c>
      <c r="AD376" s="199">
        <v>2.6142541624192995E-7</v>
      </c>
      <c r="AE376" s="79">
        <v>1.7838939857288495E-9</v>
      </c>
      <c r="AF376" s="79">
        <v>0</v>
      </c>
      <c r="AG376" s="79">
        <v>3.4807169554875948E-7</v>
      </c>
      <c r="AH376" s="199">
        <v>-9.4291539245667851E-9</v>
      </c>
      <c r="AI376" s="79">
        <v>1.49932042133877E-6</v>
      </c>
      <c r="AJ376" s="79">
        <v>-5.8486238532110076E-8</v>
      </c>
      <c r="AK376" s="79">
        <v>1.9113149847094767E-9</v>
      </c>
      <c r="AL376" s="79">
        <v>0</v>
      </c>
      <c r="AM376" s="79">
        <v>-2.4634726469588853E-8</v>
      </c>
      <c r="AN376" s="199">
        <v>3.5529221882432911E-9</v>
      </c>
      <c r="AO376" s="79">
        <v>0</v>
      </c>
      <c r="AP376" s="199">
        <v>0</v>
      </c>
      <c r="AQ376" s="79">
        <v>-9.046890927624866E-9</v>
      </c>
      <c r="AR376" s="79">
        <v>-1.2508494733265374E-7</v>
      </c>
      <c r="AS376" s="79">
        <v>8.2250254841997988E-9</v>
      </c>
      <c r="AT376" s="79">
        <v>9.938837920489297E-8</v>
      </c>
      <c r="AU376" s="79">
        <v>4.9927794767244304E-6</v>
      </c>
      <c r="AV376" s="79">
        <v>2.6800883452259596E-7</v>
      </c>
      <c r="AW376" s="79">
        <v>2.4677200135915728E-8</v>
      </c>
      <c r="AX376" s="79">
        <v>7.3713047910295614E-7</v>
      </c>
      <c r="AY376" s="79">
        <v>-1.7274040095141008E-9</v>
      </c>
      <c r="AZ376" s="79">
        <v>2.4422358137954468E-7</v>
      </c>
      <c r="BA376" s="79">
        <v>5.5576792388718986E-8</v>
      </c>
      <c r="BB376" s="79">
        <v>7.4966021066938467E-8</v>
      </c>
      <c r="BC376" s="79">
        <v>1.3661654774040091E-7</v>
      </c>
      <c r="BD376" s="79">
        <v>1.5778967040434929E-8</v>
      </c>
      <c r="BE376" s="79">
        <v>1.4600322799864083E-8</v>
      </c>
      <c r="BF376" s="79">
        <v>6.9954128440366945E-9</v>
      </c>
      <c r="BG376" s="79">
        <v>8.9300883452259556E-8</v>
      </c>
      <c r="BH376" s="79">
        <v>3.3405538566089033E-8</v>
      </c>
      <c r="BI376" s="79">
        <v>3.9797825348284067E-9</v>
      </c>
      <c r="BJ376" s="79">
        <v>4.4172612979952436E-7</v>
      </c>
      <c r="BK376" s="79">
        <v>1.7116887529731564E-8</v>
      </c>
      <c r="BL376" s="79">
        <v>1.7095650696568126E-8</v>
      </c>
      <c r="BM376" s="79">
        <v>0</v>
      </c>
      <c r="BN376" s="79">
        <v>3.0347434590553852E-8</v>
      </c>
      <c r="BO376" s="79">
        <v>0</v>
      </c>
      <c r="BP376" s="79">
        <v>3.5932721712538226E-8</v>
      </c>
      <c r="BQ376" s="79">
        <v>0</v>
      </c>
      <c r="BR376" s="79">
        <v>3.4021406727828738E-8</v>
      </c>
      <c r="BS376" s="79">
        <v>1.4031175671083929E-8</v>
      </c>
      <c r="BT376" s="79">
        <v>1.73504926945294E-7</v>
      </c>
      <c r="BU376" s="79">
        <v>-7.5603126061841627E-9</v>
      </c>
      <c r="BV376" s="79">
        <v>2.8393645939517515E-9</v>
      </c>
      <c r="BW376" s="79">
        <v>7.4966021066938431E-9</v>
      </c>
      <c r="BX376" s="79">
        <v>0</v>
      </c>
      <c r="BY376" s="79">
        <v>0</v>
      </c>
      <c r="BZ376" s="79">
        <v>0</v>
      </c>
      <c r="CA376" s="79">
        <v>9.9813115868162066E-10</v>
      </c>
      <c r="CB376" s="79">
        <v>2.0727149167516141E-9</v>
      </c>
      <c r="CC376" s="79">
        <v>-2.9094461433910835E-10</v>
      </c>
      <c r="CD376" s="79">
        <v>4.3747876316683652E-8</v>
      </c>
      <c r="CE376" s="79">
        <v>0</v>
      </c>
      <c r="CF376" s="79">
        <v>1.4485643900781517E-8</v>
      </c>
      <c r="CG376" s="79">
        <v>2.3976384641522252E-9</v>
      </c>
      <c r="CH376" s="79">
        <v>0</v>
      </c>
      <c r="CI376" s="79">
        <v>5.5449371389738388E-9</v>
      </c>
      <c r="CJ376" s="79">
        <v>6.7129629629629675E-10</v>
      </c>
      <c r="CK376" s="79">
        <v>-4.353550798504919E-10</v>
      </c>
      <c r="CL376" s="79">
        <v>2.1449201495073166E-10</v>
      </c>
      <c r="CM376" s="79">
        <v>5.2285083248385997E-9</v>
      </c>
      <c r="CN376" s="79">
        <v>0</v>
      </c>
      <c r="CO376" s="79">
        <v>2.0994733265375467E-8</v>
      </c>
      <c r="CP376" s="79">
        <v>0</v>
      </c>
      <c r="CQ376" s="79">
        <v>3.1362555215766221E-7</v>
      </c>
      <c r="CR376" s="79">
        <v>2.8618756371049951E-8</v>
      </c>
      <c r="CS376" s="79">
        <v>9.7264695888549164E-10</v>
      </c>
      <c r="CT376" s="79">
        <v>1.3485389058783553E-9</v>
      </c>
      <c r="CU376" s="79">
        <v>0</v>
      </c>
      <c r="CV376" s="79">
        <v>3.5359327217125388E-9</v>
      </c>
      <c r="CW376" s="79">
        <v>0</v>
      </c>
      <c r="CX376" s="79">
        <v>4.3344376486578323E-9</v>
      </c>
      <c r="CY376" s="79">
        <v>0</v>
      </c>
      <c r="CZ376" s="79">
        <v>3.3299354400271838E-8</v>
      </c>
      <c r="DA376" s="79">
        <v>5.1478083588175312E-9</v>
      </c>
      <c r="DB376" s="79">
        <v>7.8236493374108051E-9</v>
      </c>
      <c r="DC376" s="79">
        <v>0</v>
      </c>
      <c r="DD376" s="79">
        <v>2.7841488277268102E-9</v>
      </c>
      <c r="DE376" s="79">
        <v>8.9831804281345448E-10</v>
      </c>
    </row>
    <row r="377" spans="1:109">
      <c r="A377" s="82">
        <v>32</v>
      </c>
      <c r="B377" s="85" t="s">
        <v>54</v>
      </c>
      <c r="C377" s="85">
        <v>0.746</v>
      </c>
      <c r="D377" s="252">
        <v>42884</v>
      </c>
      <c r="E377" s="218" t="s">
        <v>16</v>
      </c>
      <c r="F377" s="196">
        <v>40</v>
      </c>
      <c r="G377" s="196"/>
      <c r="H377" s="196"/>
      <c r="I377" s="196">
        <v>16.329999999999998</v>
      </c>
      <c r="J377" s="86"/>
      <c r="K377" s="86"/>
      <c r="L377" s="86"/>
      <c r="M377" s="86"/>
      <c r="N377" s="86"/>
      <c r="O377" s="210"/>
      <c r="P377" s="86"/>
      <c r="Q377" s="189">
        <v>0.88555891108499807</v>
      </c>
      <c r="R377" s="190">
        <v>0.17501356667555001</v>
      </c>
      <c r="S377" s="191">
        <v>3.3439367802585194</v>
      </c>
      <c r="T377" s="186">
        <v>-1.6329054685619735E-6</v>
      </c>
      <c r="U377" s="79">
        <v>-6.9444444444444451E-9</v>
      </c>
      <c r="V377" s="79">
        <v>1.4599211116125152E-8</v>
      </c>
      <c r="W377" s="83">
        <v>-2.5237331202366626E-6</v>
      </c>
      <c r="X377" s="79">
        <v>-8.9333467032691538E-8</v>
      </c>
      <c r="Y377" s="79">
        <v>-1.0913892223225029E-8</v>
      </c>
      <c r="Z377" s="79">
        <v>-9.0252707581227447E-8</v>
      </c>
      <c r="AA377" s="79">
        <v>-1.9696817764741277E-8</v>
      </c>
      <c r="AB377" s="79">
        <v>8.7662120612715601E-6</v>
      </c>
      <c r="AC377" s="79">
        <v>1.437357935469314E-7</v>
      </c>
      <c r="AD377" s="79">
        <v>3.1003476408945049E-7</v>
      </c>
      <c r="AE377" s="79">
        <v>8.5238668271159248E-9</v>
      </c>
      <c r="AF377" s="79">
        <v>0</v>
      </c>
      <c r="AG377" s="79">
        <v>1.7114587512535099E-7</v>
      </c>
      <c r="AH377" s="79">
        <v>2.8329322101885283E-9</v>
      </c>
      <c r="AI377" s="79">
        <v>1.5864420377055758E-6</v>
      </c>
      <c r="AJ377" s="79">
        <v>-2.8412889415363013E-8</v>
      </c>
      <c r="AK377" s="79">
        <v>7.103222355094264E-8</v>
      </c>
      <c r="AL377" s="79">
        <v>0</v>
      </c>
      <c r="AM377" s="79">
        <v>1.8468378133774572E-8</v>
      </c>
      <c r="AN377" s="199">
        <v>3.1337745687926196E-10</v>
      </c>
      <c r="AO377" s="79">
        <v>1.3429268702366627E-9</v>
      </c>
      <c r="AP377" s="79">
        <v>0</v>
      </c>
      <c r="AQ377" s="79">
        <v>1.3621473375451263E-9</v>
      </c>
      <c r="AR377" s="79">
        <v>-1.3019788740974729E-7</v>
      </c>
      <c r="AS377" s="79">
        <v>5.2062441586442033E-9</v>
      </c>
      <c r="AT377" s="79">
        <v>1.4723726434015242E-6</v>
      </c>
      <c r="AU377" s="79">
        <v>0</v>
      </c>
      <c r="AV377" s="79">
        <v>-2.5070196550340955E-10</v>
      </c>
      <c r="AW377" s="79">
        <v>2.1443374699157642E-9</v>
      </c>
      <c r="AX377" s="79">
        <v>3.8039844890693941E-8</v>
      </c>
      <c r="AY377" s="79">
        <v>-7.0697954271961483E-9</v>
      </c>
      <c r="AZ377" s="79">
        <v>3.29631300892499E-7</v>
      </c>
      <c r="BA377" s="79">
        <v>8.9417034446450053E-9</v>
      </c>
      <c r="BB377" s="79">
        <v>-1.8150822302446853E-7</v>
      </c>
      <c r="BC377" s="79">
        <v>1.8710723350381067E-8</v>
      </c>
      <c r="BD377" s="79">
        <v>1.2393033744484557E-9</v>
      </c>
      <c r="BE377" s="79">
        <v>1.777476935419174E-9</v>
      </c>
      <c r="BF377" s="79">
        <v>-1.4306725581628559E-9</v>
      </c>
      <c r="BG377" s="79">
        <v>3.8282190132370636E-8</v>
      </c>
      <c r="BH377" s="79">
        <v>-2.9691469364219817E-9</v>
      </c>
      <c r="BI377" s="79">
        <v>1.3404198505816287E-9</v>
      </c>
      <c r="BJ377" s="79">
        <v>1.7758055888989171E-6</v>
      </c>
      <c r="BK377" s="79">
        <v>9.5509092208182912E-9</v>
      </c>
      <c r="BL377" s="79">
        <v>9.814146284596871E-9</v>
      </c>
      <c r="BM377" s="79">
        <v>0</v>
      </c>
      <c r="BN377" s="79">
        <v>5.8580692689530694E-9</v>
      </c>
      <c r="BO377" s="79">
        <v>0</v>
      </c>
      <c r="BP377" s="79">
        <v>5.4393969865623748E-9</v>
      </c>
      <c r="BQ377" s="79">
        <v>0</v>
      </c>
      <c r="BR377" s="79">
        <v>8.5238668271159254E-10</v>
      </c>
      <c r="BS377" s="79">
        <v>7.2720283543922981E-9</v>
      </c>
      <c r="BT377" s="79">
        <v>0</v>
      </c>
      <c r="BU377" s="79">
        <v>-5.9834202517047734E-9</v>
      </c>
      <c r="BV377" s="79">
        <v>-7.646409947853991E-10</v>
      </c>
      <c r="BW377" s="79">
        <v>9.367896786000802E-9</v>
      </c>
      <c r="BX377" s="79">
        <v>0</v>
      </c>
      <c r="BY377" s="79">
        <v>0</v>
      </c>
      <c r="BZ377" s="79">
        <v>3.7605294825511431E-11</v>
      </c>
      <c r="CA377" s="79">
        <v>-8.3567238267148009E-12</v>
      </c>
      <c r="CB377" s="79">
        <v>3.9744618180906539E-9</v>
      </c>
      <c r="CC377" s="79">
        <v>2.7075812274368236E-10</v>
      </c>
      <c r="CD377" s="79">
        <v>3.7864353439630967E-9</v>
      </c>
      <c r="CE377" s="79">
        <v>0</v>
      </c>
      <c r="CF377" s="79">
        <v>1.6788675040112315E-9</v>
      </c>
      <c r="CG377" s="79">
        <v>-5.6240806758924984E-10</v>
      </c>
      <c r="CH377" s="79">
        <v>4.8586040914560771E-10</v>
      </c>
      <c r="CI377" s="79">
        <v>-6.3594732751704767E-10</v>
      </c>
      <c r="CJ377" s="79">
        <v>0</v>
      </c>
      <c r="CK377" s="79">
        <v>-8.1060293822703572E-11</v>
      </c>
      <c r="CL377" s="79">
        <v>1.3771894554753311E-9</v>
      </c>
      <c r="CM377" s="79">
        <v>0</v>
      </c>
      <c r="CN377" s="79">
        <v>0</v>
      </c>
      <c r="CO377" s="79">
        <v>3.7187457380665868E-10</v>
      </c>
      <c r="CP377" s="79">
        <v>0</v>
      </c>
      <c r="CQ377" s="79">
        <v>1.0943140794223828E-7</v>
      </c>
      <c r="CR377" s="79">
        <v>0</v>
      </c>
      <c r="CS377" s="79">
        <v>-2.6574408343361414E-10</v>
      </c>
      <c r="CT377" s="79">
        <v>9.4431074508624157E-10</v>
      </c>
      <c r="CU377" s="79">
        <v>0</v>
      </c>
      <c r="CV377" s="79">
        <v>1.0170143150822303E-9</v>
      </c>
      <c r="CW377" s="79">
        <v>-1.2936221419975934E-10</v>
      </c>
      <c r="CX377" s="79">
        <v>6.9695146409947852E-10</v>
      </c>
      <c r="CY377" s="79">
        <v>0</v>
      </c>
      <c r="CZ377" s="79">
        <v>5.3775571600481357E-9</v>
      </c>
      <c r="DA377" s="79">
        <v>5.16111788006418E-10</v>
      </c>
      <c r="DB377" s="79">
        <v>7.2720284296028882E-10</v>
      </c>
      <c r="DC377" s="79">
        <v>0</v>
      </c>
      <c r="DD377" s="79">
        <v>4.6296297131969513E-10</v>
      </c>
      <c r="DE377" s="79">
        <v>-1.4198087896109106E-9</v>
      </c>
    </row>
    <row r="378" spans="1:109">
      <c r="A378" s="80">
        <v>41</v>
      </c>
      <c r="B378" s="186" t="s">
        <v>765</v>
      </c>
      <c r="C378" s="186">
        <v>0.67600000000000005</v>
      </c>
      <c r="D378" s="251">
        <v>42884</v>
      </c>
      <c r="E378" s="188" t="s">
        <v>26</v>
      </c>
      <c r="F378" s="85">
        <v>100</v>
      </c>
      <c r="G378" s="85">
        <v>1.3</v>
      </c>
      <c r="H378" s="85">
        <v>13</v>
      </c>
      <c r="I378" s="85"/>
      <c r="J378" s="79">
        <v>0.79246330700000001</v>
      </c>
      <c r="K378" s="79">
        <v>5.2565861749999998</v>
      </c>
      <c r="L378" s="79">
        <v>0.36583360999999998</v>
      </c>
      <c r="M378" s="79">
        <v>2.1900136767333334</v>
      </c>
      <c r="N378" s="79">
        <v>0.7802089863333318</v>
      </c>
      <c r="O378" s="79">
        <v>5.67</v>
      </c>
      <c r="P378" s="79">
        <v>18.670000000000002</v>
      </c>
      <c r="Q378" s="189">
        <v>1.4741811594202898</v>
      </c>
      <c r="R378" s="190">
        <v>0.38539070414613252</v>
      </c>
      <c r="S378" s="191">
        <v>5.2238586368977673</v>
      </c>
      <c r="T378" s="186">
        <v>-1.623470568783069E-6</v>
      </c>
      <c r="U378" s="79">
        <v>6.7274305555555447E-9</v>
      </c>
      <c r="V378" s="79">
        <v>-3.9010830026455069E-9</v>
      </c>
      <c r="W378" s="83">
        <v>-1.2969163359788407E-6</v>
      </c>
      <c r="X378" s="79">
        <v>-1.2917493386243423E-8</v>
      </c>
      <c r="Y378" s="79">
        <v>-5.3065062830687839E-9</v>
      </c>
      <c r="Z378" s="79">
        <v>-7.5179811507936639E-8</v>
      </c>
      <c r="AA378" s="79">
        <v>-2.6610036375661268E-9</v>
      </c>
      <c r="AB378" s="79">
        <v>2.1649718915343891E-6</v>
      </c>
      <c r="AC378" s="199">
        <v>9.5847800925925981E-8</v>
      </c>
      <c r="AD378" s="199">
        <v>2.0087218915343914E-7</v>
      </c>
      <c r="AE378" s="79">
        <v>8.2775297619047532E-9</v>
      </c>
      <c r="AF378" s="79">
        <v>0</v>
      </c>
      <c r="AG378" s="79">
        <v>1.7479952050264545E-7</v>
      </c>
      <c r="AH378" s="199">
        <v>-7.5954861111111141E-9</v>
      </c>
      <c r="AI378" s="79">
        <v>4.2860243055555561E-7</v>
      </c>
      <c r="AJ378" s="79">
        <v>-3.446387235449732E-8</v>
      </c>
      <c r="AK378" s="79">
        <v>-3.6685681216931281E-8</v>
      </c>
      <c r="AL378" s="79">
        <v>0</v>
      </c>
      <c r="AM378" s="79">
        <v>-8.5772156084656065E-8</v>
      </c>
      <c r="AN378" s="199">
        <v>-1.7547123015872996E-9</v>
      </c>
      <c r="AO378" s="79">
        <v>-9.9723048941798281E-11</v>
      </c>
      <c r="AP378" s="199">
        <v>-7.497313161375668E-9</v>
      </c>
      <c r="AQ378" s="79">
        <v>0</v>
      </c>
      <c r="AR378" s="79">
        <v>1.6828910383597883E-7</v>
      </c>
      <c r="AS378" s="79">
        <v>-1.4529596560846544E-9</v>
      </c>
      <c r="AT378" s="79">
        <v>3.7946428571428572E-6</v>
      </c>
      <c r="AU378" s="79">
        <v>0</v>
      </c>
      <c r="AV378" s="79">
        <v>-4.8363095238095252E-8</v>
      </c>
      <c r="AW378" s="79">
        <v>1.5459656084656102E-9</v>
      </c>
      <c r="AX378" s="79">
        <v>2.5783316798941814E-9</v>
      </c>
      <c r="AY378" s="79">
        <v>1.5780009920634922E-9</v>
      </c>
      <c r="AZ378" s="79">
        <v>1.1801421957671958E-7</v>
      </c>
      <c r="BA378" s="79">
        <v>1.2860656415343914E-8</v>
      </c>
      <c r="BB378" s="79">
        <v>-3.5652281746031753E-8</v>
      </c>
      <c r="BC378" s="79">
        <v>2.5922825727513221E-8</v>
      </c>
      <c r="BD378" s="79">
        <v>3.6230985449735468E-9</v>
      </c>
      <c r="BE378" s="79">
        <v>1.9825768849206354E-9</v>
      </c>
      <c r="BF378" s="79">
        <v>-6.8617724867724799E-10</v>
      </c>
      <c r="BG378" s="79">
        <v>3.5512772817460322E-8</v>
      </c>
      <c r="BH378" s="79">
        <v>-2.8449487433862449E-9</v>
      </c>
      <c r="BI378" s="79">
        <v>-7.9571759259259273E-10</v>
      </c>
      <c r="BJ378" s="79">
        <v>2.1086516203703708E-7</v>
      </c>
      <c r="BK378" s="79">
        <v>1.3062169312169302E-9</v>
      </c>
      <c r="BL378" s="79">
        <v>1.2349123677248642E-9</v>
      </c>
      <c r="BM378" s="79">
        <v>0</v>
      </c>
      <c r="BN378" s="79">
        <v>3.1275834986772521E-9</v>
      </c>
      <c r="BO378" s="79">
        <v>0</v>
      </c>
      <c r="BP378" s="79">
        <v>6.137876157407406E-9</v>
      </c>
      <c r="BQ378" s="79">
        <v>0</v>
      </c>
      <c r="BR378" s="79">
        <v>1.7903645833333306E-9</v>
      </c>
      <c r="BS378" s="79">
        <v>4.9985532407407425E-9</v>
      </c>
      <c r="BT378" s="79">
        <v>0</v>
      </c>
      <c r="BU378" s="79">
        <v>-1.1884093915343918E-8</v>
      </c>
      <c r="BV378" s="79">
        <v>-6.4484126984126941E-10</v>
      </c>
      <c r="BW378" s="79">
        <v>-4.5779596560846579E-9</v>
      </c>
      <c r="BX378" s="79">
        <v>0</v>
      </c>
      <c r="BY378" s="79">
        <v>0</v>
      </c>
      <c r="BZ378" s="79">
        <v>-3.751240079365088E-10</v>
      </c>
      <c r="CA378" s="79">
        <v>-5.7870370370370194E-10</v>
      </c>
      <c r="CB378" s="79">
        <v>-7.311301256613743E-10</v>
      </c>
      <c r="CC378" s="79">
        <v>-2.5576636904761841E-10</v>
      </c>
      <c r="CD378" s="79">
        <v>1.5413153108465617E-9</v>
      </c>
      <c r="CE378" s="79">
        <v>0</v>
      </c>
      <c r="CF378" s="79">
        <v>-2.0667989417995748E-12</v>
      </c>
      <c r="CG378" s="79">
        <v>-1.9055886243386255E-9</v>
      </c>
      <c r="CH378" s="79">
        <v>2.7901785714284791E-11</v>
      </c>
      <c r="CI378" s="79">
        <v>1.485511739417991E-9</v>
      </c>
      <c r="CJ378" s="79">
        <v>0</v>
      </c>
      <c r="CK378" s="79">
        <v>-4.8414765211640126E-10</v>
      </c>
      <c r="CL378" s="79">
        <v>-1.6069361772486809E-10</v>
      </c>
      <c r="CM378" s="79">
        <v>0</v>
      </c>
      <c r="CN378" s="79">
        <v>0</v>
      </c>
      <c r="CO378" s="79">
        <v>-1.1682581018518519E-9</v>
      </c>
      <c r="CP378" s="79">
        <v>0</v>
      </c>
      <c r="CQ378" s="79">
        <v>3.0443948412698407E-9</v>
      </c>
      <c r="CR378" s="79">
        <v>0</v>
      </c>
      <c r="CS378" s="79">
        <v>4.5882936507936791E-11</v>
      </c>
      <c r="CT378" s="79">
        <v>5.1101603835978801E-10</v>
      </c>
      <c r="CU378" s="79">
        <v>0</v>
      </c>
      <c r="CV378" s="79">
        <v>5.8449074074074076E-10</v>
      </c>
      <c r="CW378" s="79">
        <v>8.1225198412698328E-11</v>
      </c>
      <c r="CX378" s="79">
        <v>-1.22457837301588E-10</v>
      </c>
      <c r="CY378" s="79">
        <v>0</v>
      </c>
      <c r="CZ378" s="79">
        <v>3.5311259920634927E-9</v>
      </c>
      <c r="DA378" s="79">
        <v>4.8109912367724871E-10</v>
      </c>
      <c r="DB378" s="79">
        <v>8.8614004629629634E-10</v>
      </c>
      <c r="DC378" s="79">
        <v>0</v>
      </c>
      <c r="DD378" s="79">
        <v>5.9627149470899444E-10</v>
      </c>
      <c r="DE378" s="79">
        <v>1.1202050264550263E-9</v>
      </c>
    </row>
    <row r="379" spans="1:109">
      <c r="A379" s="80">
        <v>26</v>
      </c>
      <c r="B379" s="186" t="s">
        <v>640</v>
      </c>
      <c r="C379" s="186">
        <v>0.66500000000000004</v>
      </c>
      <c r="D379" s="246">
        <v>42882</v>
      </c>
      <c r="E379" s="188" t="s">
        <v>26</v>
      </c>
      <c r="F379" s="85">
        <v>100</v>
      </c>
      <c r="G379" s="85">
        <v>1.6</v>
      </c>
      <c r="H379" s="85">
        <v>16</v>
      </c>
      <c r="I379" s="85"/>
      <c r="J379" s="79">
        <v>0.98048650699999995</v>
      </c>
      <c r="K379" s="79">
        <v>5.4829263920000004</v>
      </c>
      <c r="L379" s="79">
        <v>0.412047565</v>
      </c>
      <c r="M379" s="79">
        <v>1.2926167575</v>
      </c>
      <c r="N379" s="79">
        <v>1.1948276146666659</v>
      </c>
      <c r="O379" s="79">
        <v>2</v>
      </c>
      <c r="P379" s="79">
        <v>42.33</v>
      </c>
      <c r="Q379" s="189">
        <v>1.4292090481786135</v>
      </c>
      <c r="R379" s="190">
        <v>0.32761852947823417</v>
      </c>
      <c r="S379" s="191">
        <v>4.8227416372894636</v>
      </c>
      <c r="T379" s="186">
        <v>-1.622533748701973E-6</v>
      </c>
      <c r="U379" s="83">
        <v>1.3888888888888897E-8</v>
      </c>
      <c r="V379" s="79">
        <v>3.3337660089996531E-8</v>
      </c>
      <c r="W379" s="83">
        <v>-2.4662512980269993E-6</v>
      </c>
      <c r="X379" s="79">
        <v>-5.7762201453790277E-8</v>
      </c>
      <c r="Y379" s="79">
        <v>1.503547940463828E-7</v>
      </c>
      <c r="Z379" s="79">
        <v>-8.5886119764624424E-8</v>
      </c>
      <c r="AA379" s="79">
        <v>-4.6079958463136251E-9</v>
      </c>
      <c r="AB379" s="79">
        <v>-7.0526133610245764E-6</v>
      </c>
      <c r="AC379" s="79">
        <v>8.3506403599861533E-8</v>
      </c>
      <c r="AD379" s="79">
        <v>4.8546209761163031E-7</v>
      </c>
      <c r="AE379" s="79">
        <v>2.9357043959847697E-8</v>
      </c>
      <c r="AF379" s="79">
        <v>0</v>
      </c>
      <c r="AG379" s="79">
        <v>1.0708722741433021E-6</v>
      </c>
      <c r="AH379" s="79">
        <v>2.4878850813430259E-8</v>
      </c>
      <c r="AI379" s="79">
        <v>7.8162859120803044E-6</v>
      </c>
      <c r="AJ379" s="79">
        <v>-7.982866043613711E-8</v>
      </c>
      <c r="AK379" s="79">
        <v>1.9556940117687781E-7</v>
      </c>
      <c r="AL379" s="79">
        <v>0</v>
      </c>
      <c r="AM379" s="79">
        <v>9.8433714087919705E-8</v>
      </c>
      <c r="AN379" s="199">
        <v>1.8280546902042226E-8</v>
      </c>
      <c r="AO379" s="79">
        <v>0</v>
      </c>
      <c r="AP379" s="79">
        <v>0</v>
      </c>
      <c r="AQ379" s="79">
        <v>-6.0358255451713192E-9</v>
      </c>
      <c r="AR379" s="79">
        <v>-9.0645552094150259E-8</v>
      </c>
      <c r="AS379" s="79">
        <v>-9.3933887158186248E-9</v>
      </c>
      <c r="AT379" s="79">
        <v>5.319747317410868E-8</v>
      </c>
      <c r="AU379" s="79">
        <v>2.4684146763586018E-6</v>
      </c>
      <c r="AV379" s="79">
        <v>-3.245067497403915E-9</v>
      </c>
      <c r="AW379" s="79">
        <v>8.1191588785046736E-9</v>
      </c>
      <c r="AX379" s="79">
        <v>7.3771201107649716E-8</v>
      </c>
      <c r="AY379" s="79">
        <v>-2.3429387331256485E-9</v>
      </c>
      <c r="AZ379" s="79">
        <v>1.5431377639321567E-7</v>
      </c>
      <c r="BA379" s="79">
        <v>2.7410003461405326E-8</v>
      </c>
      <c r="BB379" s="79">
        <v>1.5251817237798552E-7</v>
      </c>
      <c r="BC379" s="79">
        <v>1.755797853928695E-7</v>
      </c>
      <c r="BD379" s="79">
        <v>1.1271201107649705E-8</v>
      </c>
      <c r="BE379" s="79">
        <v>5.3738317757009359E-9</v>
      </c>
      <c r="BF379" s="79">
        <v>2.5484596746278969E-9</v>
      </c>
      <c r="BG379" s="79">
        <v>8.5777950848044271E-8</v>
      </c>
      <c r="BH379" s="79">
        <v>1.222741433021807E-8</v>
      </c>
      <c r="BI379" s="79">
        <v>1.4667705088265842E-9</v>
      </c>
      <c r="BJ379" s="79">
        <v>2.4878850813430256E-7</v>
      </c>
      <c r="BK379" s="79">
        <v>1.7826237452405683E-8</v>
      </c>
      <c r="BL379" s="79">
        <v>1.7804603669089654E-8</v>
      </c>
      <c r="BM379" s="79">
        <v>0</v>
      </c>
      <c r="BN379" s="79">
        <v>6.5896503980616139E-8</v>
      </c>
      <c r="BO379" s="79">
        <v>0</v>
      </c>
      <c r="BP379" s="79">
        <v>4.8070266528210452E-8</v>
      </c>
      <c r="BQ379" s="79">
        <v>0</v>
      </c>
      <c r="BR379" s="79">
        <v>1.9275700934579444E-8</v>
      </c>
      <c r="BS379" s="79">
        <v>7.6583592938733149E-9</v>
      </c>
      <c r="BT379" s="79">
        <v>1.0773624091381103E-7</v>
      </c>
      <c r="BU379" s="79">
        <v>-1.2742298373139498E-8</v>
      </c>
      <c r="BV379" s="79">
        <v>6.2088958116995392E-10</v>
      </c>
      <c r="BW379" s="79">
        <v>2.6393215645551975E-9</v>
      </c>
      <c r="BX379" s="79">
        <v>0</v>
      </c>
      <c r="BY379" s="79">
        <v>0</v>
      </c>
      <c r="BZ379" s="79">
        <v>0</v>
      </c>
      <c r="CA379" s="79">
        <v>4.4565593631014142E-9</v>
      </c>
      <c r="CB379" s="79">
        <v>-4.1969539633090974E-10</v>
      </c>
      <c r="CC379" s="79">
        <v>4.4998269297335052E-10</v>
      </c>
      <c r="CD379" s="79">
        <v>8.6924541363793737E-9</v>
      </c>
      <c r="CE379" s="79">
        <v>0</v>
      </c>
      <c r="CF379" s="79">
        <v>4.9779335410176526E-9</v>
      </c>
      <c r="CG379" s="79">
        <v>2.3364485981308238E-10</v>
      </c>
      <c r="CH379" s="79">
        <v>0</v>
      </c>
      <c r="CI379" s="79">
        <v>3.4549151955694002E-9</v>
      </c>
      <c r="CJ379" s="79">
        <v>4.4457424714434092E-10</v>
      </c>
      <c r="CK379" s="79">
        <v>-6.6632052613360894E-10</v>
      </c>
      <c r="CL379" s="79">
        <v>1.440809968847353E-9</v>
      </c>
      <c r="CM379" s="79">
        <v>2.7366735894773284E-9</v>
      </c>
      <c r="CN379" s="79">
        <v>0</v>
      </c>
      <c r="CO379" s="79">
        <v>1.1277691242644512E-8</v>
      </c>
      <c r="CP379" s="79">
        <v>0</v>
      </c>
      <c r="CQ379" s="79">
        <v>9.6529941156109392E-8</v>
      </c>
      <c r="CR379" s="79">
        <v>9.2484423676012477E-9</v>
      </c>
      <c r="CS379" s="79">
        <v>1.1595707857390115E-9</v>
      </c>
      <c r="CT379" s="79">
        <v>1.2937002422983728E-9</v>
      </c>
      <c r="CU379" s="79">
        <v>0</v>
      </c>
      <c r="CV379" s="79">
        <v>1.7588265835929391E-9</v>
      </c>
      <c r="CW379" s="79">
        <v>0</v>
      </c>
      <c r="CX379" s="79">
        <v>3.924368293527172E-9</v>
      </c>
      <c r="CY379" s="79">
        <v>0</v>
      </c>
      <c r="CZ379" s="79">
        <v>4.5560747663551399E-8</v>
      </c>
      <c r="DA379" s="79">
        <v>6.52907580477674E-9</v>
      </c>
      <c r="DB379" s="79">
        <v>9.6465039806161334E-9</v>
      </c>
      <c r="DC379" s="79">
        <v>0</v>
      </c>
      <c r="DD379" s="79">
        <v>2.0270854967116652E-9</v>
      </c>
      <c r="DE379" s="79">
        <v>1.4256663205261341E-9</v>
      </c>
    </row>
    <row r="380" spans="1:109">
      <c r="A380" s="89">
        <v>37</v>
      </c>
      <c r="B380" s="74" t="s">
        <v>86</v>
      </c>
      <c r="C380" s="74">
        <v>0.67800000000000005</v>
      </c>
      <c r="D380" s="252">
        <v>42884</v>
      </c>
      <c r="E380" s="88" t="s">
        <v>26</v>
      </c>
      <c r="F380" s="85">
        <v>100</v>
      </c>
      <c r="G380" s="85">
        <v>1.3</v>
      </c>
      <c r="H380" s="85">
        <v>13</v>
      </c>
      <c r="I380" s="85"/>
      <c r="J380" s="78">
        <v>0.79087376200000004</v>
      </c>
      <c r="K380" s="78">
        <v>6.6997600950000002</v>
      </c>
      <c r="L380" s="78">
        <v>0.29501254799999999</v>
      </c>
      <c r="M380" s="78">
        <v>0.71696598716666671</v>
      </c>
      <c r="N380" s="78">
        <v>0.84601184133333207</v>
      </c>
      <c r="O380" s="78">
        <v>0.33</v>
      </c>
      <c r="P380" s="78">
        <v>72.33</v>
      </c>
      <c r="Q380" s="78">
        <v>1.8194812769291029</v>
      </c>
      <c r="R380" s="78">
        <v>0.40829134453004068</v>
      </c>
      <c r="S380" s="78">
        <v>5.2446046611829225</v>
      </c>
      <c r="T380" s="74">
        <v>-1.6118950753241798E-6</v>
      </c>
      <c r="U380" s="78">
        <v>3.7503178235443686E-9</v>
      </c>
      <c r="V380" s="78">
        <v>4.0575472444698702E-9</v>
      </c>
      <c r="W380" s="75">
        <v>-1.5520383083841851E-6</v>
      </c>
      <c r="X380" s="78">
        <v>-6.0121620471014493E-8</v>
      </c>
      <c r="Y380" s="78">
        <v>9.1639122012458683E-9</v>
      </c>
      <c r="Z380" s="78">
        <v>-7.0239003305364862E-8</v>
      </c>
      <c r="AA380" s="78">
        <v>-1.6489744898932114E-8</v>
      </c>
      <c r="AB380" s="78">
        <v>4.8415119930714472E-6</v>
      </c>
      <c r="AC380" s="78">
        <v>1.012797694666921E-7</v>
      </c>
      <c r="AD380" s="78">
        <v>1.8863886775362321E-7</v>
      </c>
      <c r="AE380" s="78">
        <v>5.847953216374269E-9</v>
      </c>
      <c r="AF380" s="78">
        <v>0</v>
      </c>
      <c r="AG380" s="78">
        <v>2.4403551153699467E-7</v>
      </c>
      <c r="AH380" s="78">
        <v>4.2906178489702519E-9</v>
      </c>
      <c r="AI380" s="78">
        <v>4.9437452326468339E-7</v>
      </c>
      <c r="AJ380" s="78">
        <v>-4.2800237302949399E-8</v>
      </c>
      <c r="AK380" s="78">
        <v>-2.0605559798499873E-8</v>
      </c>
      <c r="AL380" s="78">
        <v>0</v>
      </c>
      <c r="AM380" s="78">
        <v>-5.7896855660437335E-8</v>
      </c>
      <c r="AN380" s="78">
        <v>-2.5425883549453343E-10</v>
      </c>
      <c r="AO380" s="78">
        <v>5.0639885265700491E-10</v>
      </c>
      <c r="AP380" s="78">
        <v>0</v>
      </c>
      <c r="AQ380" s="78">
        <v>-6.3193914791507754E-9</v>
      </c>
      <c r="AR380" s="78">
        <v>-8.1574709668192225E-9</v>
      </c>
      <c r="AS380" s="78">
        <v>-6.0916178807526063E-10</v>
      </c>
      <c r="AT380" s="78">
        <v>0</v>
      </c>
      <c r="AU380" s="78">
        <v>4.3621281464530893E-6</v>
      </c>
      <c r="AV380" s="78">
        <v>-3.2735825069921183E-8</v>
      </c>
      <c r="AW380" s="78">
        <v>2.0171200896262396E-9</v>
      </c>
      <c r="AX380" s="78">
        <v>7.5218238780828897E-9</v>
      </c>
      <c r="AY380" s="78">
        <v>-3.3323798627002288E-9</v>
      </c>
      <c r="AZ380" s="78">
        <v>1.0911411983536741E-7</v>
      </c>
      <c r="BA380" s="78">
        <v>7.9085092009916098E-9</v>
      </c>
      <c r="BB380" s="78">
        <v>-5.9433002796847192E-8</v>
      </c>
      <c r="BC380" s="78">
        <v>1.8963471475336894E-8</v>
      </c>
      <c r="BD380" s="78">
        <v>2.3603695175438593E-9</v>
      </c>
      <c r="BE380" s="78">
        <v>-1.4778794813119756E-10</v>
      </c>
      <c r="BF380" s="78">
        <v>-1.8142427377320113E-9</v>
      </c>
      <c r="BG380" s="78">
        <v>2.5711924739384692E-8</v>
      </c>
      <c r="BH380" s="78">
        <v>-3.4282566266209002E-9</v>
      </c>
      <c r="BI380" s="78">
        <v>-2.4684294749555044E-10</v>
      </c>
      <c r="BJ380" s="78">
        <v>3.6904610554919906E-7</v>
      </c>
      <c r="BK380" s="78">
        <v>2.6485295416984489E-9</v>
      </c>
      <c r="BL380" s="78">
        <v>2.5817865973811344E-9</v>
      </c>
      <c r="BM380" s="78">
        <v>0</v>
      </c>
      <c r="BN380" s="78">
        <v>2.1241206934909738E-9</v>
      </c>
      <c r="BO380" s="78">
        <v>0</v>
      </c>
      <c r="BP380" s="78">
        <v>5.0957708333333342E-9</v>
      </c>
      <c r="BQ380" s="78">
        <v>0</v>
      </c>
      <c r="BR380" s="78">
        <v>-4.4972031528095601E-10</v>
      </c>
      <c r="BS380" s="78">
        <v>-1.1653524663107042E-11</v>
      </c>
      <c r="BT380" s="78">
        <v>0</v>
      </c>
      <c r="BU380" s="78">
        <v>-8.6760530606407329E-9</v>
      </c>
      <c r="BV380" s="78">
        <v>-6.833206203915586E-10</v>
      </c>
      <c r="BW380" s="78">
        <v>-1.3560471173404525E-9</v>
      </c>
      <c r="BX380" s="78">
        <v>0</v>
      </c>
      <c r="BY380" s="78">
        <v>0</v>
      </c>
      <c r="BZ380" s="78">
        <v>0</v>
      </c>
      <c r="CA380" s="78">
        <v>5.9856768052377328E-10</v>
      </c>
      <c r="CB380" s="78">
        <v>1.4355029557589625E-10</v>
      </c>
      <c r="CC380" s="78">
        <v>-7.6436562420544108E-10</v>
      </c>
      <c r="CD380" s="78">
        <v>1.190778874269006E-9</v>
      </c>
      <c r="CE380" s="78">
        <v>0</v>
      </c>
      <c r="CF380" s="78">
        <v>-1.9440206267480297E-10</v>
      </c>
      <c r="CG380" s="78">
        <v>-1.2893041730231376E-9</v>
      </c>
      <c r="CH380" s="78">
        <v>-3.0018433765573353E-10</v>
      </c>
      <c r="CI380" s="78">
        <v>-8.146876906941266E-10</v>
      </c>
      <c r="CJ380" s="78">
        <v>0</v>
      </c>
      <c r="CK380" s="78">
        <v>-5.9803796402237474E-10</v>
      </c>
      <c r="CL380" s="78">
        <v>9.7783709954233411E-10</v>
      </c>
      <c r="CM380" s="78">
        <v>0</v>
      </c>
      <c r="CN380" s="78">
        <v>0</v>
      </c>
      <c r="CO380" s="78">
        <v>1.6103059051614543E-10</v>
      </c>
      <c r="CP380" s="78">
        <v>0</v>
      </c>
      <c r="CQ380" s="78">
        <v>6.2531782354436821E-9</v>
      </c>
      <c r="CR380" s="78">
        <v>0</v>
      </c>
      <c r="CS380" s="78">
        <v>2.1294177472667175E-10</v>
      </c>
      <c r="CT380" s="78">
        <v>3.0728240211034835E-10</v>
      </c>
      <c r="CU380" s="78">
        <v>0</v>
      </c>
      <c r="CV380" s="78">
        <v>1.8492033752860411E-10</v>
      </c>
      <c r="CW380" s="78">
        <v>-1.6177218408339689E-10</v>
      </c>
      <c r="CX380" s="78">
        <v>3.1146707348080344E-11</v>
      </c>
      <c r="CY380" s="78">
        <v>0</v>
      </c>
      <c r="CZ380" s="78">
        <v>2.0006992117976102E-9</v>
      </c>
      <c r="DA380" s="78">
        <v>4.0358293605390292E-10</v>
      </c>
      <c r="DB380" s="78">
        <v>9.0208916539537252E-10</v>
      </c>
      <c r="DC380" s="78">
        <v>0</v>
      </c>
      <c r="DD380" s="78">
        <v>-9.1109410755148747E-11</v>
      </c>
      <c r="DE380" s="78">
        <v>5.9380032735825073E-10</v>
      </c>
    </row>
    <row r="381" spans="1:109">
      <c r="A381" s="80">
        <v>34</v>
      </c>
      <c r="B381" s="186" t="s">
        <v>176</v>
      </c>
      <c r="C381" s="186">
        <v>0.79100000000000004</v>
      </c>
      <c r="D381" s="246">
        <v>42884</v>
      </c>
      <c r="E381" s="188" t="s">
        <v>16</v>
      </c>
      <c r="F381" s="85">
        <v>30</v>
      </c>
      <c r="G381" s="85"/>
      <c r="H381" s="85"/>
      <c r="I381" s="85">
        <v>3.67</v>
      </c>
      <c r="J381" s="79">
        <v>0.82429943900000002</v>
      </c>
      <c r="K381" s="79">
        <v>4.8228739269999998</v>
      </c>
      <c r="L381" s="79">
        <v>0.46457210700000001</v>
      </c>
      <c r="M381" s="79">
        <v>0.76673617189999999</v>
      </c>
      <c r="N381" s="79">
        <v>1.7680753733333334</v>
      </c>
      <c r="O381" s="79">
        <v>0.33</v>
      </c>
      <c r="P381" s="79">
        <v>69.33</v>
      </c>
      <c r="Q381" s="189">
        <v>1.7948905209557382</v>
      </c>
      <c r="R381" s="190">
        <v>0.33914111321764723</v>
      </c>
      <c r="S381" s="191">
        <v>5.3708409714061887</v>
      </c>
      <c r="T381" s="186">
        <v>-1.5948275862068944E-6</v>
      </c>
      <c r="U381" s="79">
        <v>-2.7011494252873608E-8</v>
      </c>
      <c r="V381" s="79">
        <v>-4.7605363984674321E-8</v>
      </c>
      <c r="W381" s="83">
        <v>-1.628352490421456E-6</v>
      </c>
      <c r="X381" s="79">
        <v>-2.0593869731800415E-8</v>
      </c>
      <c r="Y381" s="79">
        <v>-2.106800766283524E-7</v>
      </c>
      <c r="Z381" s="79">
        <v>-2.2509578544061315E-7</v>
      </c>
      <c r="AA381" s="79">
        <v>5.4118773946360354E-9</v>
      </c>
      <c r="AB381" s="79">
        <v>1.053639846743295E-6</v>
      </c>
      <c r="AC381" s="199">
        <v>2.0450191570881223E-7</v>
      </c>
      <c r="AD381" s="199">
        <v>5.2509578544061322E-7</v>
      </c>
      <c r="AE381" s="79">
        <v>-3.3045977011494229E-9</v>
      </c>
      <c r="AF381" s="79">
        <v>0</v>
      </c>
      <c r="AG381" s="79">
        <v>-4.3630268199233715E-7</v>
      </c>
      <c r="AH381" s="199">
        <v>-5.9195402298850605E-8</v>
      </c>
      <c r="AI381" s="79">
        <v>1.7935823754789274E-6</v>
      </c>
      <c r="AJ381" s="79">
        <v>-6.4176245210727881E-8</v>
      </c>
      <c r="AK381" s="79">
        <v>-8.0459770114942523E-8</v>
      </c>
      <c r="AL381" s="79">
        <v>0</v>
      </c>
      <c r="AM381" s="79">
        <v>-1.1829501915708841E-7</v>
      </c>
      <c r="AN381" s="199">
        <v>8.3812260536398803E-10</v>
      </c>
      <c r="AO381" s="79">
        <v>0</v>
      </c>
      <c r="AP381" s="199">
        <v>0</v>
      </c>
      <c r="AQ381" s="79">
        <v>-7.9022988505746924E-9</v>
      </c>
      <c r="AR381" s="79">
        <v>5.1101532567049811E-7</v>
      </c>
      <c r="AS381" s="79">
        <v>1.0967432950191639E-9</v>
      </c>
      <c r="AT381" s="79">
        <v>1.2116858237547886E-7</v>
      </c>
      <c r="AU381" s="79">
        <v>-3.6623563218390807E-6</v>
      </c>
      <c r="AV381" s="79">
        <v>-1.4463601532567048E-7</v>
      </c>
      <c r="AW381" s="79">
        <v>4.1235632183908074E-9</v>
      </c>
      <c r="AX381" s="79">
        <v>4.5450191570881226E-8</v>
      </c>
      <c r="AY381" s="79">
        <v>-1.3084291187739465E-8</v>
      </c>
      <c r="AZ381" s="79">
        <v>4.904693486590038E-7</v>
      </c>
      <c r="BA381" s="79">
        <v>1.5229885057471266E-8</v>
      </c>
      <c r="BB381" s="79">
        <v>7.3994252873563245E-7</v>
      </c>
      <c r="BC381" s="79">
        <v>4.3352490421455941E-7</v>
      </c>
      <c r="BD381" s="79">
        <v>2.7212643678160934E-8</v>
      </c>
      <c r="BE381" s="79">
        <v>6.6618773946360176E-9</v>
      </c>
      <c r="BF381" s="79">
        <v>1.6834291187739453E-8</v>
      </c>
      <c r="BG381" s="79">
        <v>9.6312260536398449E-8</v>
      </c>
      <c r="BH381" s="79">
        <v>3.793103448275859E-9</v>
      </c>
      <c r="BI381" s="79">
        <v>0</v>
      </c>
      <c r="BJ381" s="79">
        <v>2.2840038314176246E-6</v>
      </c>
      <c r="BK381" s="79">
        <v>1.7959770114942519E-8</v>
      </c>
      <c r="BL381" s="79">
        <v>1.8390804597701159E-8</v>
      </c>
      <c r="BM381" s="79">
        <v>0</v>
      </c>
      <c r="BN381" s="79">
        <v>1.372605363984675E-7</v>
      </c>
      <c r="BO381" s="79">
        <v>0</v>
      </c>
      <c r="BP381" s="79">
        <v>1.208812260536398E-7</v>
      </c>
      <c r="BQ381" s="79">
        <v>0</v>
      </c>
      <c r="BR381" s="79">
        <v>2.0694444444444437E-8</v>
      </c>
      <c r="BS381" s="79">
        <v>2.5589080459770123E-8</v>
      </c>
      <c r="BT381" s="79">
        <v>0</v>
      </c>
      <c r="BU381" s="79">
        <v>-2.7969348659003854E-8</v>
      </c>
      <c r="BV381" s="79">
        <v>-2.2509578544061217E-10</v>
      </c>
      <c r="BW381" s="79">
        <v>-1.2452107279693605E-9</v>
      </c>
      <c r="BX381" s="79">
        <v>0</v>
      </c>
      <c r="BY381" s="79">
        <v>0</v>
      </c>
      <c r="BZ381" s="79">
        <v>1.0440613026819917E-9</v>
      </c>
      <c r="CA381" s="79">
        <v>7.1360153256704784E-9</v>
      </c>
      <c r="CB381" s="79">
        <v>-1.4032567049808426E-9</v>
      </c>
      <c r="CC381" s="79">
        <v>2.8879310344827596E-9</v>
      </c>
      <c r="CD381" s="79">
        <v>0</v>
      </c>
      <c r="CE381" s="79">
        <v>0</v>
      </c>
      <c r="CF381" s="79">
        <v>3.0172413793103849E-10</v>
      </c>
      <c r="CG381" s="79">
        <v>8.8601532567050688E-10</v>
      </c>
      <c r="CH381" s="79">
        <v>0</v>
      </c>
      <c r="CI381" s="79">
        <v>1.9683908045977026E-9</v>
      </c>
      <c r="CJ381" s="79">
        <v>0</v>
      </c>
      <c r="CK381" s="79">
        <v>-4.0852490421455932E-9</v>
      </c>
      <c r="CL381" s="79">
        <v>1.2691570881226065E-9</v>
      </c>
      <c r="CM381" s="79">
        <v>0</v>
      </c>
      <c r="CN381" s="79">
        <v>0</v>
      </c>
      <c r="CO381" s="79">
        <v>0</v>
      </c>
      <c r="CP381" s="79">
        <v>0</v>
      </c>
      <c r="CQ381" s="79">
        <v>1.0498084291187738E-8</v>
      </c>
      <c r="CR381" s="79">
        <v>0</v>
      </c>
      <c r="CS381" s="79">
        <v>2.2749042145593889E-9</v>
      </c>
      <c r="CT381" s="79">
        <v>1.3826628352490414E-8</v>
      </c>
      <c r="CU381" s="79">
        <v>0</v>
      </c>
      <c r="CV381" s="79">
        <v>0</v>
      </c>
      <c r="CW381" s="79">
        <v>0</v>
      </c>
      <c r="CX381" s="79">
        <v>0</v>
      </c>
      <c r="CY381" s="79">
        <v>0</v>
      </c>
      <c r="CZ381" s="79">
        <v>1.7246168582375484E-7</v>
      </c>
      <c r="DA381" s="79">
        <v>2.3237547892720304E-8</v>
      </c>
      <c r="DB381" s="79">
        <v>3.8122605363984682E-8</v>
      </c>
      <c r="DC381" s="79">
        <v>0</v>
      </c>
      <c r="DD381" s="79">
        <v>4.248084291187737E-9</v>
      </c>
      <c r="DE381" s="79">
        <v>1.2212643678160931E-9</v>
      </c>
    </row>
    <row r="382" spans="1:109">
      <c r="A382" s="80">
        <v>9</v>
      </c>
      <c r="B382" s="186" t="s">
        <v>380</v>
      </c>
      <c r="C382" s="186">
        <v>0.67800000000000005</v>
      </c>
      <c r="D382" s="246">
        <v>42882</v>
      </c>
      <c r="E382" s="188" t="s">
        <v>16</v>
      </c>
      <c r="F382" s="85">
        <v>80</v>
      </c>
      <c r="G382" s="85"/>
      <c r="H382" s="85"/>
      <c r="I382" s="85">
        <v>6.67</v>
      </c>
      <c r="J382" s="79">
        <v>0.43434377099999999</v>
      </c>
      <c r="K382" s="79">
        <v>4.0774646309999998</v>
      </c>
      <c r="L382" s="79">
        <v>0.33836660400000002</v>
      </c>
      <c r="M382" s="79">
        <v>0.78818412143333338</v>
      </c>
      <c r="N382" s="79">
        <v>0.41399127233333261</v>
      </c>
      <c r="O382" s="79">
        <v>6.5</v>
      </c>
      <c r="P382" s="79">
        <v>11</v>
      </c>
      <c r="Q382" s="189">
        <v>1.317541402271837</v>
      </c>
      <c r="R382" s="190">
        <v>0.26822341679542927</v>
      </c>
      <c r="S382" s="191">
        <v>4.5889989032510767</v>
      </c>
      <c r="T382" s="186">
        <v>-1.5820618153364643E-6</v>
      </c>
      <c r="U382" s="83">
        <v>5.770735524256624E-9</v>
      </c>
      <c r="V382" s="79">
        <v>-1.7434467918622851E-8</v>
      </c>
      <c r="W382" s="83">
        <v>-2.5674882629107984E-6</v>
      </c>
      <c r="X382" s="79">
        <v>-5.2327856025039139E-8</v>
      </c>
      <c r="Y382" s="79">
        <v>4.7070618153364648E-8</v>
      </c>
      <c r="Z382" s="79">
        <v>-1.6138497652582181E-7</v>
      </c>
      <c r="AA382" s="79">
        <v>-5.2327856025039228E-9</v>
      </c>
      <c r="AB382" s="79">
        <v>3.9612676056338032E-6</v>
      </c>
      <c r="AC382" s="199">
        <v>1.1101330203442877E-7</v>
      </c>
      <c r="AD382" s="199">
        <v>2.3645344287949927E-7</v>
      </c>
      <c r="AE382" s="79">
        <v>6.1375195618153337E-9</v>
      </c>
      <c r="AF382" s="79">
        <v>0</v>
      </c>
      <c r="AG382" s="79">
        <v>2.9587245696400611E-7</v>
      </c>
      <c r="AH382" s="199">
        <v>-1.8363654147104838E-8</v>
      </c>
      <c r="AI382" s="79">
        <v>1.586218701095462E-6</v>
      </c>
      <c r="AJ382" s="79">
        <v>-4.3525039123630696E-8</v>
      </c>
      <c r="AK382" s="79">
        <v>2.6897496087636969E-8</v>
      </c>
      <c r="AL382" s="79">
        <v>0</v>
      </c>
      <c r="AM382" s="79">
        <v>-3.4477699530516434E-8</v>
      </c>
      <c r="AN382" s="199">
        <v>1.1003521126760574E-9</v>
      </c>
      <c r="AO382" s="79">
        <v>0</v>
      </c>
      <c r="AP382" s="199">
        <v>0</v>
      </c>
      <c r="AQ382" s="79">
        <v>-2.1126760563380269E-8</v>
      </c>
      <c r="AR382" s="79">
        <v>-4.743740219092331E-8</v>
      </c>
      <c r="AS382" s="79">
        <v>-1.8463908450704229E-8</v>
      </c>
      <c r="AT382" s="79">
        <v>5.8685446009389839E-9</v>
      </c>
      <c r="AU382" s="79">
        <v>9.9227308294209692E-7</v>
      </c>
      <c r="AV382" s="79">
        <v>0</v>
      </c>
      <c r="AW382" s="79">
        <v>0</v>
      </c>
      <c r="AX382" s="79">
        <v>0</v>
      </c>
      <c r="AY382" s="79">
        <v>4.8897202660406877E-9</v>
      </c>
      <c r="AZ382" s="79">
        <v>4.721733176838811E-8</v>
      </c>
      <c r="BA382" s="79">
        <v>-2.7362089201877934E-8</v>
      </c>
      <c r="BB382" s="79">
        <v>-1.1492566510172116E-8</v>
      </c>
      <c r="BC382" s="79">
        <v>7.6951291079812218E-8</v>
      </c>
      <c r="BD382" s="79">
        <v>7.6780125195618388E-10</v>
      </c>
      <c r="BE382" s="79">
        <v>-2.8340179968701097E-9</v>
      </c>
      <c r="BF382" s="79">
        <v>-2.1591353677621293E-9</v>
      </c>
      <c r="BG382" s="79">
        <v>4.6092527386541486E-8</v>
      </c>
      <c r="BH382" s="79">
        <v>-6.6021126760563387E-9</v>
      </c>
      <c r="BI382" s="79">
        <v>-2.8975938967136161E-9</v>
      </c>
      <c r="BJ382" s="79">
        <v>8.6952269170579048E-8</v>
      </c>
      <c r="BK382" s="79">
        <v>-8.2526408450704205E-9</v>
      </c>
      <c r="BL382" s="79">
        <v>-8.203736306729262E-9</v>
      </c>
      <c r="BM382" s="79">
        <v>0</v>
      </c>
      <c r="BN382" s="79">
        <v>1.6700899843505485E-8</v>
      </c>
      <c r="BO382" s="79">
        <v>0</v>
      </c>
      <c r="BP382" s="79">
        <v>1.9341744913928013E-8</v>
      </c>
      <c r="BQ382" s="79">
        <v>0</v>
      </c>
      <c r="BR382" s="79">
        <v>-1.6016236306729253E-8</v>
      </c>
      <c r="BS382" s="79">
        <v>-3.2717136150234722E-9</v>
      </c>
      <c r="BT382" s="79">
        <v>-3.3783255086071998E-7</v>
      </c>
      <c r="BU382" s="79">
        <v>-3.1482296557120501E-8</v>
      </c>
      <c r="BV382" s="79">
        <v>-2.9856220657276992E-9</v>
      </c>
      <c r="BW382" s="79">
        <v>-4.4625391236306727E-8</v>
      </c>
      <c r="BX382" s="79">
        <v>0</v>
      </c>
      <c r="BY382" s="79">
        <v>0</v>
      </c>
      <c r="BZ382" s="79">
        <v>-1.9561815336463227E-9</v>
      </c>
      <c r="CA382" s="79">
        <v>-1.41089593114241E-8</v>
      </c>
      <c r="CB382" s="79">
        <v>-6.0079225352112688E-9</v>
      </c>
      <c r="CC382" s="79">
        <v>-2.6848591549295807E-9</v>
      </c>
      <c r="CD382" s="79">
        <v>-6.2451095461658839E-9</v>
      </c>
      <c r="CE382" s="79">
        <v>0</v>
      </c>
      <c r="CF382" s="79">
        <v>-2.0466549295774646E-9</v>
      </c>
      <c r="CG382" s="79">
        <v>-1.0299295774647889E-8</v>
      </c>
      <c r="CH382" s="79">
        <v>0</v>
      </c>
      <c r="CI382" s="79">
        <v>-6.0690532081377144E-9</v>
      </c>
      <c r="CJ382" s="79">
        <v>0</v>
      </c>
      <c r="CK382" s="79">
        <v>-4.0639671361502324E-9</v>
      </c>
      <c r="CL382" s="79">
        <v>-5.8856611893583728E-9</v>
      </c>
      <c r="CM382" s="79">
        <v>0</v>
      </c>
      <c r="CN382" s="79">
        <v>0</v>
      </c>
      <c r="CO382" s="79">
        <v>-2.7875586854460092E-9</v>
      </c>
      <c r="CP382" s="79">
        <v>0</v>
      </c>
      <c r="CQ382" s="79">
        <v>-1.4915884194052923E-10</v>
      </c>
      <c r="CR382" s="79">
        <v>0</v>
      </c>
      <c r="CS382" s="79">
        <v>-3.3255086071987488E-10</v>
      </c>
      <c r="CT382" s="79">
        <v>0</v>
      </c>
      <c r="CU382" s="79">
        <v>0</v>
      </c>
      <c r="CV382" s="79">
        <v>2.2985133020344201E-10</v>
      </c>
      <c r="CW382" s="79">
        <v>-9.9545187793427153E-10</v>
      </c>
      <c r="CX382" s="79">
        <v>-2.4012128325508602E-9</v>
      </c>
      <c r="CY382" s="79">
        <v>1.9855242566510178E-10</v>
      </c>
      <c r="CZ382" s="79">
        <v>1.3813086854460095E-8</v>
      </c>
      <c r="DA382" s="79">
        <v>1.8363654147104852E-9</v>
      </c>
      <c r="DB382" s="79">
        <v>2.3743153364632243E-9</v>
      </c>
      <c r="DC382" s="79">
        <v>0</v>
      </c>
      <c r="DD382" s="79">
        <v>-7.0911580594679515E-11</v>
      </c>
      <c r="DE382" s="79">
        <v>2.5283646322378721E-9</v>
      </c>
    </row>
    <row r="383" spans="1:109">
      <c r="A383" s="90">
        <v>41</v>
      </c>
      <c r="B383" s="198" t="s">
        <v>267</v>
      </c>
      <c r="C383" s="198">
        <v>0.73399999999999999</v>
      </c>
      <c r="D383" s="244">
        <v>42884</v>
      </c>
      <c r="E383" s="93" t="s">
        <v>16</v>
      </c>
      <c r="F383" s="91">
        <v>100</v>
      </c>
      <c r="G383" s="91"/>
      <c r="H383" s="91"/>
      <c r="I383" s="91">
        <v>8.67</v>
      </c>
      <c r="J383" s="199">
        <v>0.88051863900000005</v>
      </c>
      <c r="K383" s="199">
        <v>5.117979418</v>
      </c>
      <c r="L383" s="199">
        <v>0.43851468399999999</v>
      </c>
      <c r="M383" s="199">
        <v>1.7749758973</v>
      </c>
      <c r="N383" s="199">
        <v>0.91340159133333232</v>
      </c>
      <c r="O383" s="199">
        <v>0.33</v>
      </c>
      <c r="P383" s="199">
        <v>100</v>
      </c>
      <c r="Q383" s="189">
        <v>2.5510712495103807</v>
      </c>
      <c r="R383" s="190">
        <v>0.30408086521099342</v>
      </c>
      <c r="S383" s="191">
        <v>7.5561320015667839</v>
      </c>
      <c r="T383" s="186">
        <v>-1.569778541428026E-6</v>
      </c>
      <c r="U383" s="79">
        <v>-7.2021764032073454E-9</v>
      </c>
      <c r="V383" s="79">
        <v>-8.8010691103474581E-9</v>
      </c>
      <c r="W383" s="83">
        <v>-1.2552500954562854E-6</v>
      </c>
      <c r="X383" s="79">
        <v>-7.6365024818645006E-10</v>
      </c>
      <c r="Y383" s="79">
        <v>-2.2198358151966389E-8</v>
      </c>
      <c r="Z383" s="79">
        <v>-1.0180412371134E-7</v>
      </c>
      <c r="AA383" s="79">
        <v>4.4005345551737415E-9</v>
      </c>
      <c r="AB383" s="79">
        <v>3.4746086292478029E-6</v>
      </c>
      <c r="AC383" s="199">
        <v>8.81061473844979E-8</v>
      </c>
      <c r="AD383" s="199">
        <v>2.7042764413898439E-7</v>
      </c>
      <c r="AE383" s="79">
        <v>6.028064146620839E-9</v>
      </c>
      <c r="AF383" s="79">
        <v>0</v>
      </c>
      <c r="AG383" s="79">
        <v>4.8062237495227219E-8</v>
      </c>
      <c r="AH383" s="199">
        <v>-2.0475372279495987E-8</v>
      </c>
      <c r="AI383" s="79">
        <v>1.4304123711340207E-6</v>
      </c>
      <c r="AJ383" s="79">
        <v>-5.2166857579228728E-8</v>
      </c>
      <c r="AK383" s="79">
        <v>2.911416571210332E-9</v>
      </c>
      <c r="AL383" s="79">
        <v>0</v>
      </c>
      <c r="AM383" s="79">
        <v>-8.6674303169148549E-8</v>
      </c>
      <c r="AN383" s="199">
        <v>-1.1053837342497112E-9</v>
      </c>
      <c r="AO383" s="79">
        <v>-1.1072928598701795E-9</v>
      </c>
      <c r="AP383" s="199">
        <v>-2.8445971744940866E-9</v>
      </c>
      <c r="AQ383" s="79">
        <v>0</v>
      </c>
      <c r="AR383" s="79">
        <v>-1.1267659411989303E-7</v>
      </c>
      <c r="AS383" s="79">
        <v>5.3746659030164228E-9</v>
      </c>
      <c r="AT383" s="79">
        <v>1.7253722794959907E-6</v>
      </c>
      <c r="AU383" s="199">
        <v>0</v>
      </c>
      <c r="AV383" s="199">
        <v>-6.2285223367697565E-8</v>
      </c>
      <c r="AW383" s="199">
        <v>-5.4219167621229707E-10</v>
      </c>
      <c r="AX383" s="199">
        <v>9.755631920580381E-9</v>
      </c>
      <c r="AY383" s="199">
        <v>-4.0378006872852228E-9</v>
      </c>
      <c r="AZ383" s="199">
        <v>3.090397098129057E-7</v>
      </c>
      <c r="BA383" s="199">
        <v>1.0834287896143581E-9</v>
      </c>
      <c r="BB383" s="199">
        <v>3.9232531500572713E-8</v>
      </c>
      <c r="BC383" s="199">
        <v>1.2146811760213819E-7</v>
      </c>
      <c r="BD383" s="199">
        <v>7.053741886216114E-9</v>
      </c>
      <c r="BE383" s="199">
        <v>1.9458762886597926E-9</v>
      </c>
      <c r="BF383" s="199">
        <v>2.2957235586101581E-9</v>
      </c>
      <c r="BG383" s="199">
        <v>1.5163230240549822E-8</v>
      </c>
      <c r="BH383" s="199">
        <v>-1.0872470408552894E-9</v>
      </c>
      <c r="BI383" s="199">
        <v>8.4144711722031261E-10</v>
      </c>
      <c r="BJ383" s="199">
        <v>1.6675735013363877E-6</v>
      </c>
      <c r="BK383" s="199">
        <v>7.7271859488354348E-9</v>
      </c>
      <c r="BL383" s="199">
        <v>8.199694539900727E-9</v>
      </c>
      <c r="BM383" s="199">
        <v>0</v>
      </c>
      <c r="BN383" s="199">
        <v>1.9826269568537611E-8</v>
      </c>
      <c r="BO383" s="199">
        <v>0</v>
      </c>
      <c r="BP383" s="199">
        <v>2.8803932798778158E-8</v>
      </c>
      <c r="BQ383" s="199">
        <v>0</v>
      </c>
      <c r="BR383" s="199">
        <v>5.0687285223367693E-9</v>
      </c>
      <c r="BS383" s="199">
        <v>4.1303932798778159E-9</v>
      </c>
      <c r="BT383" s="199">
        <v>0</v>
      </c>
      <c r="BU383" s="199">
        <v>-8.0278732340588012E-9</v>
      </c>
      <c r="BV383" s="199">
        <v>-8.8917525773195865E-10</v>
      </c>
      <c r="BW383" s="199">
        <v>-4.7012218403971021E-9</v>
      </c>
      <c r="BX383" s="199">
        <v>0</v>
      </c>
      <c r="BY383" s="199">
        <v>0</v>
      </c>
      <c r="BZ383" s="199">
        <v>-1.3172966781214264E-10</v>
      </c>
      <c r="CA383" s="199">
        <v>7.5410462008400745E-10</v>
      </c>
      <c r="CB383" s="199">
        <v>-4.6344024436808086E-10</v>
      </c>
      <c r="CC383" s="199">
        <v>-9.5217640320733286E-10</v>
      </c>
      <c r="CD383" s="199">
        <v>-1.5416189385261602E-10</v>
      </c>
      <c r="CE383" s="199">
        <v>0</v>
      </c>
      <c r="CF383" s="199">
        <v>-1.6227567773960125E-11</v>
      </c>
      <c r="CG383" s="199">
        <v>-1.7201221840397105E-9</v>
      </c>
      <c r="CH383" s="199">
        <v>-2.6145475372279493E-10</v>
      </c>
      <c r="CI383" s="199">
        <v>1.8604429171439484E-9</v>
      </c>
      <c r="CJ383" s="199">
        <v>0</v>
      </c>
      <c r="CK383" s="199">
        <v>9.1160748377244304E-11</v>
      </c>
      <c r="CL383" s="199">
        <v>2.4961817487590636E-10</v>
      </c>
      <c r="CM383" s="199">
        <v>0</v>
      </c>
      <c r="CN383" s="79">
        <v>0</v>
      </c>
      <c r="CO383" s="199">
        <v>-9.2878961435662419E-10</v>
      </c>
      <c r="CP383" s="199">
        <v>0</v>
      </c>
      <c r="CQ383" s="199">
        <v>-1.3001145475372287E-9</v>
      </c>
      <c r="CR383" s="199">
        <v>0</v>
      </c>
      <c r="CS383" s="199">
        <v>6.1712485681557775E-10</v>
      </c>
      <c r="CT383" s="199">
        <v>1.8523291332569685E-9</v>
      </c>
      <c r="CU383" s="199">
        <v>0</v>
      </c>
      <c r="CV383" s="199">
        <v>9.1303932798778162E-10</v>
      </c>
      <c r="CW383" s="199">
        <v>1.0438144329896895E-10</v>
      </c>
      <c r="CX383" s="199">
        <v>-2.8479381443298955E-10</v>
      </c>
      <c r="CY383" s="199">
        <v>0</v>
      </c>
      <c r="CZ383" s="199">
        <v>2.5372279495990836E-8</v>
      </c>
      <c r="DA383" s="199">
        <v>4.3136693394425361E-9</v>
      </c>
      <c r="DB383" s="199">
        <v>5.4190530736922502E-9</v>
      </c>
      <c r="DC383" s="199">
        <v>0</v>
      </c>
      <c r="DD383" s="199">
        <v>4.5628102329133082E-10</v>
      </c>
      <c r="DE383" s="199">
        <v>1.2237495227185952E-9</v>
      </c>
    </row>
    <row r="384" spans="1:109">
      <c r="A384" s="80">
        <v>24</v>
      </c>
      <c r="B384" s="204" t="s">
        <v>983</v>
      </c>
      <c r="C384" s="204">
        <v>0.753</v>
      </c>
      <c r="D384" s="250">
        <v>42884</v>
      </c>
      <c r="E384" s="205" t="s">
        <v>16</v>
      </c>
      <c r="F384" s="77">
        <v>80</v>
      </c>
      <c r="G384" s="77"/>
      <c r="H384" s="77"/>
      <c r="I384" s="77">
        <v>10.666666666666666</v>
      </c>
      <c r="J384" s="83">
        <v>7.9537546000000001E-2</v>
      </c>
      <c r="K384" s="83">
        <v>1.6023855970000001</v>
      </c>
      <c r="L384" s="83">
        <v>0.364804658</v>
      </c>
      <c r="M384" s="83">
        <v>1.8038945315666666</v>
      </c>
      <c r="N384" s="83">
        <v>1.0868698539999997</v>
      </c>
      <c r="O384" s="83">
        <v>0</v>
      </c>
      <c r="P384" s="83">
        <v>69.67</v>
      </c>
      <c r="Q384" s="189">
        <v>1.9175842929886409</v>
      </c>
      <c r="R384" s="190">
        <v>0.45351359636344052</v>
      </c>
      <c r="S384" s="191">
        <v>6.0451107716412054</v>
      </c>
      <c r="T384" s="186">
        <v>-1.556489724145512E-6</v>
      </c>
      <c r="U384" s="79">
        <v>-6.2232113419057135E-9</v>
      </c>
      <c r="V384" s="79">
        <v>-2.8595175293988336E-8</v>
      </c>
      <c r="W384" s="83">
        <v>-1.621057259039461E-6</v>
      </c>
      <c r="X384" s="79">
        <v>-6.3949335091768433E-8</v>
      </c>
      <c r="Y384" s="79">
        <v>2.2763490493460816E-8</v>
      </c>
      <c r="Z384" s="79">
        <v>-1.2982195845697307E-7</v>
      </c>
      <c r="AA384" s="79">
        <v>3.1596878777887857E-9</v>
      </c>
      <c r="AB384" s="79">
        <v>1.0440707770084621E-5</v>
      </c>
      <c r="AC384" s="199">
        <v>1.1793878448181117E-7</v>
      </c>
      <c r="AD384" s="199">
        <v>1.3564677437080995E-7</v>
      </c>
      <c r="AE384" s="79">
        <v>2.5552258489943969E-9</v>
      </c>
      <c r="AF384" s="79">
        <v>0</v>
      </c>
      <c r="AG384" s="79">
        <v>3.8465765468732981E-9</v>
      </c>
      <c r="AH384" s="199">
        <v>-2.0812726673260754E-8</v>
      </c>
      <c r="AI384" s="79">
        <v>5.380398944939002E-7</v>
      </c>
      <c r="AJ384" s="79">
        <v>-2.6239147159028498E-8</v>
      </c>
      <c r="AK384" s="79">
        <v>1.9232882734365759E-9</v>
      </c>
      <c r="AL384" s="79">
        <v>0</v>
      </c>
      <c r="AM384" s="79">
        <v>-5.4676338059127354E-8</v>
      </c>
      <c r="AN384" s="199">
        <v>-3.0868776788658055E-9</v>
      </c>
      <c r="AO384" s="79">
        <v>3.9496098472359588E-10</v>
      </c>
      <c r="AP384" s="199">
        <v>-2.8986701835366623E-9</v>
      </c>
      <c r="AQ384" s="79">
        <v>0</v>
      </c>
      <c r="AR384" s="79">
        <v>-1.2329651610067033E-7</v>
      </c>
      <c r="AS384" s="79">
        <v>2.5689636223760998E-10</v>
      </c>
      <c r="AT384" s="79">
        <v>6.6064952192548602E-7</v>
      </c>
      <c r="AU384" s="83">
        <v>0</v>
      </c>
      <c r="AV384" s="83">
        <v>-5.5431915595120365E-8</v>
      </c>
      <c r="AW384" s="83">
        <v>-2.029069128475655E-9</v>
      </c>
      <c r="AX384" s="83">
        <v>2.252994834597208E-8</v>
      </c>
      <c r="AY384" s="83">
        <v>1.6291625453346535E-9</v>
      </c>
      <c r="AZ384" s="83">
        <v>1.4443894933509181E-7</v>
      </c>
      <c r="BA384" s="83">
        <v>2.6101769425210973E-10</v>
      </c>
      <c r="BB384" s="83">
        <v>-1.742499175733597E-7</v>
      </c>
      <c r="BC384" s="83">
        <v>2.0695955599516428E-8</v>
      </c>
      <c r="BD384" s="83">
        <v>2.0675348939443903E-9</v>
      </c>
      <c r="BE384" s="83">
        <v>-1.0921529838443725E-10</v>
      </c>
      <c r="BF384" s="83">
        <v>-2.2969557094186161E-9</v>
      </c>
      <c r="BG384" s="83">
        <v>5.769864820309924E-9</v>
      </c>
      <c r="BH384" s="83">
        <v>-3.5553357511814523E-9</v>
      </c>
      <c r="BI384" s="83">
        <v>-4.931860644026821E-10</v>
      </c>
      <c r="BJ384" s="83">
        <v>4.8617979997801949E-7</v>
      </c>
      <c r="BK384" s="83">
        <v>4.8789702165073112E-9</v>
      </c>
      <c r="BL384" s="83">
        <v>4.9737608528409752E-9</v>
      </c>
      <c r="BM384" s="83">
        <v>0</v>
      </c>
      <c r="BN384" s="83">
        <v>4.6935102758544895E-9</v>
      </c>
      <c r="BO384" s="83">
        <v>0</v>
      </c>
      <c r="BP384" s="83">
        <v>7.9102099131772751E-9</v>
      </c>
      <c r="BQ384" s="83">
        <v>0</v>
      </c>
      <c r="BR384" s="83">
        <v>-1.8051434223541072E-9</v>
      </c>
      <c r="BS384" s="83">
        <v>2.9501868337179881E-9</v>
      </c>
      <c r="BT384" s="83">
        <v>0</v>
      </c>
      <c r="BU384" s="83">
        <v>-8.4006484229036127E-9</v>
      </c>
      <c r="BV384" s="83">
        <v>-8.0572040883613739E-10</v>
      </c>
      <c r="BW384" s="83">
        <v>5.9278492141993494E-9</v>
      </c>
      <c r="BX384" s="83">
        <v>0</v>
      </c>
      <c r="BY384" s="83">
        <v>0</v>
      </c>
      <c r="BZ384" s="83">
        <v>-9.1699637322782801E-10</v>
      </c>
      <c r="CA384" s="83">
        <v>1.1677107374436791E-9</v>
      </c>
      <c r="CB384" s="83">
        <v>-1.5242059566985373E-9</v>
      </c>
      <c r="CC384" s="83">
        <v>-1.4939828552588209E-9</v>
      </c>
      <c r="CD384" s="83">
        <v>-4.4029563688317579E-10</v>
      </c>
      <c r="CE384" s="83">
        <v>0</v>
      </c>
      <c r="CF384" s="83">
        <v>3.3726233652049615E-10</v>
      </c>
      <c r="CG384" s="83">
        <v>-1.6389163644356523E-9</v>
      </c>
      <c r="CH384" s="83">
        <v>-2.8128090999010925E-10</v>
      </c>
      <c r="CI384" s="83">
        <v>-5.0829761512253979E-10</v>
      </c>
      <c r="CJ384" s="83">
        <v>0</v>
      </c>
      <c r="CK384" s="83">
        <v>3.9908231673810251E-10</v>
      </c>
      <c r="CL384" s="83">
        <v>8.9089460380261579E-10</v>
      </c>
      <c r="CM384" s="83">
        <v>0</v>
      </c>
      <c r="CN384" s="79">
        <v>0</v>
      </c>
      <c r="CO384" s="83">
        <v>-7.2466754588416329E-10</v>
      </c>
      <c r="CP384" s="83">
        <v>0</v>
      </c>
      <c r="CQ384" s="83">
        <v>5.7554401582591475E-9</v>
      </c>
      <c r="CR384" s="83">
        <v>0</v>
      </c>
      <c r="CS384" s="83">
        <v>-2.2255192878338228E-10</v>
      </c>
      <c r="CT384" s="83">
        <v>1.0461314430157156E-9</v>
      </c>
      <c r="CU384" s="83">
        <v>0</v>
      </c>
      <c r="CV384" s="83">
        <v>-9.3416858995494006E-12</v>
      </c>
      <c r="CW384" s="83">
        <v>2.7551104516979812E-10</v>
      </c>
      <c r="CX384" s="83">
        <v>2.2049126277612953E-10</v>
      </c>
      <c r="CY384" s="83">
        <v>0</v>
      </c>
      <c r="CZ384" s="83">
        <v>3.7236234751071524E-9</v>
      </c>
      <c r="DA384" s="83">
        <v>1.0650895702824491E-9</v>
      </c>
      <c r="DB384" s="83">
        <v>4.4050170348389904E-10</v>
      </c>
      <c r="DC384" s="83">
        <v>0</v>
      </c>
      <c r="DD384" s="83">
        <v>-3.6542477195296166E-10</v>
      </c>
      <c r="DE384" s="83">
        <v>-9.0531926585339135E-10</v>
      </c>
    </row>
    <row r="385" spans="1:109">
      <c r="A385" s="80">
        <v>43</v>
      </c>
      <c r="B385" s="186" t="s">
        <v>858</v>
      </c>
      <c r="C385" s="186">
        <v>0.71099999999999997</v>
      </c>
      <c r="D385" s="246">
        <v>42882</v>
      </c>
      <c r="E385" s="188" t="s">
        <v>16</v>
      </c>
      <c r="F385" s="85">
        <v>100</v>
      </c>
      <c r="G385" s="85"/>
      <c r="H385" s="85"/>
      <c r="I385" s="85">
        <v>7</v>
      </c>
      <c r="J385" s="79">
        <v>0.48418518900000002</v>
      </c>
      <c r="K385" s="79">
        <v>3.1846595369999999</v>
      </c>
      <c r="L385" s="79">
        <v>0.601638848</v>
      </c>
      <c r="M385" s="79">
        <v>0.87363287816666668</v>
      </c>
      <c r="N385" s="79">
        <v>0.70229229633333234</v>
      </c>
      <c r="O385" s="79">
        <v>1.33</v>
      </c>
      <c r="P385" s="79">
        <v>45.33</v>
      </c>
      <c r="Q385" s="189">
        <v>1.1558224833529183</v>
      </c>
      <c r="R385" s="190">
        <v>0.24519988235310364</v>
      </c>
      <c r="S385" s="191">
        <v>3.5644049353701526</v>
      </c>
      <c r="T385" s="186">
        <v>-1.5557518649391436E-6</v>
      </c>
      <c r="U385" s="83">
        <v>3.2268354927365514E-8</v>
      </c>
      <c r="V385" s="79">
        <v>4.6721633294071435E-8</v>
      </c>
      <c r="W385" s="83">
        <v>-2.920102080879466E-6</v>
      </c>
      <c r="X385" s="79">
        <v>-8.3676874754613363E-8</v>
      </c>
      <c r="Y385" s="79">
        <v>1.680899096976836E-7</v>
      </c>
      <c r="Z385" s="79">
        <v>-1.8698468786808037E-7</v>
      </c>
      <c r="AA385" s="79">
        <v>-9.9627012171181805E-9</v>
      </c>
      <c r="AB385" s="79">
        <v>6.5518256772673731E-6</v>
      </c>
      <c r="AC385" s="199">
        <v>3.2759128386336896E-7</v>
      </c>
      <c r="AD385" s="199">
        <v>9.3664114644680027E-7</v>
      </c>
      <c r="AE385" s="79">
        <v>6.5395563407930871E-8</v>
      </c>
      <c r="AF385" s="79">
        <v>0</v>
      </c>
      <c r="AG385" s="79">
        <v>1.8048193953670984E-6</v>
      </c>
      <c r="AH385" s="199">
        <v>6.183745583038868E-8</v>
      </c>
      <c r="AI385" s="79">
        <v>2.4997546132705145E-5</v>
      </c>
      <c r="AJ385" s="79">
        <v>-1.9694738908519831E-7</v>
      </c>
      <c r="AK385" s="79">
        <v>8.3529642716921868E-7</v>
      </c>
      <c r="AL385" s="79">
        <v>0</v>
      </c>
      <c r="AM385" s="79">
        <v>8.6866902237926957E-8</v>
      </c>
      <c r="AN385" s="199">
        <v>1.7601590106007059E-8</v>
      </c>
      <c r="AO385" s="79">
        <v>0</v>
      </c>
      <c r="AP385" s="199">
        <v>0</v>
      </c>
      <c r="AQ385" s="79">
        <v>-1.1042402826855106E-9</v>
      </c>
      <c r="AR385" s="79">
        <v>8.8731841382018078E-7</v>
      </c>
      <c r="AS385" s="79">
        <v>9.017962308598354E-7</v>
      </c>
      <c r="AT385" s="79">
        <v>1.188407930899097E-6</v>
      </c>
      <c r="AU385" s="79">
        <v>2.9387514723203769E-5</v>
      </c>
      <c r="AV385" s="79">
        <v>9.7197683549273612E-7</v>
      </c>
      <c r="AW385" s="79">
        <v>1.3488908519827247E-7</v>
      </c>
      <c r="AX385" s="79">
        <v>8.141440910875539E-6</v>
      </c>
      <c r="AY385" s="79">
        <v>-5.1040439733019232E-9</v>
      </c>
      <c r="AZ385" s="79">
        <v>6.7363564978405977E-6</v>
      </c>
      <c r="BA385" s="79">
        <v>1.3135551629367884E-6</v>
      </c>
      <c r="BB385" s="79">
        <v>1.6399195131527291E-6</v>
      </c>
      <c r="BC385" s="79">
        <v>4.7065174715351396E-7</v>
      </c>
      <c r="BD385" s="79">
        <v>7.09658421672556E-8</v>
      </c>
      <c r="BE385" s="79">
        <v>5.3248920298390262E-8</v>
      </c>
      <c r="BF385" s="79">
        <v>2.1176874754613268E-7</v>
      </c>
      <c r="BG385" s="79">
        <v>6.8438358853553196E-7</v>
      </c>
      <c r="BH385" s="79">
        <v>8.5642422457793509E-7</v>
      </c>
      <c r="BI385" s="79">
        <v>8.4363957597173133E-8</v>
      </c>
      <c r="BJ385" s="79">
        <v>1.6704701609736947E-5</v>
      </c>
      <c r="BK385" s="79">
        <v>1.7118178248920296E-7</v>
      </c>
      <c r="BL385" s="79">
        <v>1.712308598351001E-7</v>
      </c>
      <c r="BM385" s="79">
        <v>0</v>
      </c>
      <c r="BN385" s="79">
        <v>1.098596387907342E-7</v>
      </c>
      <c r="BO385" s="79">
        <v>0</v>
      </c>
      <c r="BP385" s="79">
        <v>1.479681978798587E-7</v>
      </c>
      <c r="BQ385" s="79">
        <v>0</v>
      </c>
      <c r="BR385" s="79">
        <v>1.4737926972909304E-7</v>
      </c>
      <c r="BS385" s="79">
        <v>9.0778366705928538E-7</v>
      </c>
      <c r="BT385" s="79">
        <v>6.473301923831959E-6</v>
      </c>
      <c r="BU385" s="79">
        <v>6.0021594032194746E-8</v>
      </c>
      <c r="BV385" s="79">
        <v>1.1638692579505302E-8</v>
      </c>
      <c r="BW385" s="79">
        <v>9.5529053788771071E-8</v>
      </c>
      <c r="BX385" s="79">
        <v>0</v>
      </c>
      <c r="BY385" s="79">
        <v>0</v>
      </c>
      <c r="BZ385" s="79">
        <v>0</v>
      </c>
      <c r="CA385" s="79">
        <v>1.1091480172752263E-8</v>
      </c>
      <c r="CB385" s="79">
        <v>1.561150372987829E-8</v>
      </c>
      <c r="CC385" s="79">
        <v>6.0168826069886116E-9</v>
      </c>
      <c r="CD385" s="79">
        <v>9.479289360031409E-8</v>
      </c>
      <c r="CE385" s="79">
        <v>0</v>
      </c>
      <c r="CF385" s="79">
        <v>4.8144876325088352E-8</v>
      </c>
      <c r="CG385" s="79">
        <v>2.9078327444051817E-8</v>
      </c>
      <c r="CH385" s="79">
        <v>0</v>
      </c>
      <c r="CI385" s="79">
        <v>2.1986650961915977E-8</v>
      </c>
      <c r="CJ385" s="79">
        <v>1.5422555948174321E-8</v>
      </c>
      <c r="CK385" s="79">
        <v>1.4401747153513938E-8</v>
      </c>
      <c r="CL385" s="79">
        <v>6.2941696113074236E-9</v>
      </c>
      <c r="CM385" s="79">
        <v>2.1034550451511586E-8</v>
      </c>
      <c r="CN385" s="79">
        <v>0</v>
      </c>
      <c r="CO385" s="79">
        <v>6.0659599528857491E-8</v>
      </c>
      <c r="CP385" s="79">
        <v>0</v>
      </c>
      <c r="CQ385" s="79">
        <v>4.5899587750294471E-7</v>
      </c>
      <c r="CR385" s="79">
        <v>3.9936690223792698E-8</v>
      </c>
      <c r="CS385" s="79">
        <v>8.6130742049469946E-9</v>
      </c>
      <c r="CT385" s="79">
        <v>1.1888987043580685E-8</v>
      </c>
      <c r="CU385" s="79">
        <v>0</v>
      </c>
      <c r="CV385" s="79">
        <v>3.1394778170396546E-8</v>
      </c>
      <c r="CW385" s="79">
        <v>0</v>
      </c>
      <c r="CX385" s="79">
        <v>1.4173537495092269E-8</v>
      </c>
      <c r="CY385" s="79">
        <v>0</v>
      </c>
      <c r="CZ385" s="79">
        <v>5.702787593246957E-8</v>
      </c>
      <c r="DA385" s="79">
        <v>1.0048586572438162E-8</v>
      </c>
      <c r="DB385" s="79">
        <v>1.7797899489595601E-8</v>
      </c>
      <c r="DC385" s="79">
        <v>0</v>
      </c>
      <c r="DD385" s="79">
        <v>8.7308598351001161E-9</v>
      </c>
      <c r="DE385" s="79">
        <v>3.4035139379662331E-9</v>
      </c>
    </row>
    <row r="386" spans="1:109">
      <c r="A386" s="80">
        <v>19</v>
      </c>
      <c r="B386" s="186" t="s">
        <v>460</v>
      </c>
      <c r="C386" s="186">
        <v>0.67200000000000004</v>
      </c>
      <c r="D386" s="251">
        <v>42882</v>
      </c>
      <c r="E386" s="188" t="s">
        <v>16</v>
      </c>
      <c r="F386" s="85">
        <v>60</v>
      </c>
      <c r="G386" s="85"/>
      <c r="H386" s="85"/>
      <c r="I386" s="85">
        <v>8</v>
      </c>
      <c r="J386" s="79">
        <v>0.54310239199999999</v>
      </c>
      <c r="K386" s="79">
        <v>5.0507611939999997</v>
      </c>
      <c r="L386" s="79">
        <v>0.26709524499999998</v>
      </c>
      <c r="M386" s="79">
        <v>1.5329454495333332</v>
      </c>
      <c r="N386" s="79">
        <v>1.0824000006666665</v>
      </c>
      <c r="O386" s="79">
        <v>3.33</v>
      </c>
      <c r="P386" s="79">
        <v>18.670000000000002</v>
      </c>
      <c r="Q386" s="189">
        <v>1.1154218174696435</v>
      </c>
      <c r="R386" s="190">
        <v>0.21937141760367632</v>
      </c>
      <c r="S386" s="191">
        <v>4.0353230708969843</v>
      </c>
      <c r="T386" s="186">
        <v>-1.5061936936936948E-6</v>
      </c>
      <c r="U386" s="79">
        <v>1.5578078078078092E-8</v>
      </c>
      <c r="V386" s="79">
        <v>5.3279842342342296E-8</v>
      </c>
      <c r="W386" s="83">
        <v>-3.566066066066066E-6</v>
      </c>
      <c r="X386" s="79">
        <v>-1.1167417417417429E-7</v>
      </c>
      <c r="Y386" s="79">
        <v>4.1267830330330339E-7</v>
      </c>
      <c r="Z386" s="79">
        <v>-1.4123498498498489E-7</v>
      </c>
      <c r="AA386" s="79">
        <v>-5.2552552552552596E-9</v>
      </c>
      <c r="AB386" s="79">
        <v>5.3960210210210212E-6</v>
      </c>
      <c r="AC386" s="199">
        <v>2.5783596096096094E-7</v>
      </c>
      <c r="AD386" s="199">
        <v>7.3714339339339352E-7</v>
      </c>
      <c r="AE386" s="79">
        <v>3.4370307807807796E-8</v>
      </c>
      <c r="AF386" s="79">
        <v>0</v>
      </c>
      <c r="AG386" s="79">
        <v>1.7044388138138136E-6</v>
      </c>
      <c r="AH386" s="199">
        <v>3.6599099099099067E-8</v>
      </c>
      <c r="AI386" s="79">
        <v>2.2951858108108111E-5</v>
      </c>
      <c r="AJ386" s="79">
        <v>-1.9932432432432434E-7</v>
      </c>
      <c r="AK386" s="79">
        <v>7.7984234234234255E-7</v>
      </c>
      <c r="AL386" s="79">
        <v>0</v>
      </c>
      <c r="AM386" s="79">
        <v>2.3015202702702718E-7</v>
      </c>
      <c r="AN386" s="199">
        <v>9.984984984984991E-9</v>
      </c>
      <c r="AO386" s="79">
        <v>0</v>
      </c>
      <c r="AP386" s="199">
        <v>0</v>
      </c>
      <c r="AQ386" s="79">
        <v>-1.7126501501501492E-8</v>
      </c>
      <c r="AR386" s="79">
        <v>-7.3479729729729727E-8</v>
      </c>
      <c r="AS386" s="79">
        <v>-9.0559309309310282E-10</v>
      </c>
      <c r="AT386" s="79">
        <v>2.6745495495495467E-9</v>
      </c>
      <c r="AU386" s="79">
        <v>1.7454954954954951E-6</v>
      </c>
      <c r="AV386" s="79">
        <v>0</v>
      </c>
      <c r="AW386" s="79">
        <v>0</v>
      </c>
      <c r="AX386" s="79">
        <v>0</v>
      </c>
      <c r="AY386" s="79">
        <v>-6.3074793543543545E-9</v>
      </c>
      <c r="AZ386" s="79">
        <v>1.0240709459459459E-7</v>
      </c>
      <c r="BA386" s="79">
        <v>-2.5197072072072075E-8</v>
      </c>
      <c r="BB386" s="79">
        <v>4.9268018018017803E-9</v>
      </c>
      <c r="BC386" s="79">
        <v>1.7713025525525544E-8</v>
      </c>
      <c r="BD386" s="79">
        <v>-7.0429804804804783E-9</v>
      </c>
      <c r="BE386" s="79">
        <v>-3.7795608108108118E-9</v>
      </c>
      <c r="BF386" s="79">
        <v>-2.0340653153153143E-9</v>
      </c>
      <c r="BG386" s="79">
        <v>9.7785285285285309E-9</v>
      </c>
      <c r="BH386" s="79">
        <v>-2.6651651651651657E-9</v>
      </c>
      <c r="BI386" s="79">
        <v>-1.0768581081081081E-9</v>
      </c>
      <c r="BJ386" s="79">
        <v>6.8224474474474472E-7</v>
      </c>
      <c r="BK386" s="79">
        <v>-5.3725600600600514E-9</v>
      </c>
      <c r="BL386" s="79">
        <v>-5.3725600600600514E-9</v>
      </c>
      <c r="BM386" s="79">
        <v>0</v>
      </c>
      <c r="BN386" s="79">
        <v>1.2598536036036034E-8</v>
      </c>
      <c r="BO386" s="79">
        <v>0</v>
      </c>
      <c r="BP386" s="79">
        <v>1.1026651651651649E-8</v>
      </c>
      <c r="BQ386" s="79">
        <v>0</v>
      </c>
      <c r="BR386" s="79">
        <v>-1.9094876126126128E-8</v>
      </c>
      <c r="BS386" s="79">
        <v>-5.2200638138138114E-9</v>
      </c>
      <c r="BT386" s="79">
        <v>-2.0317192192192188E-7</v>
      </c>
      <c r="BU386" s="79">
        <v>-1.9941816816816815E-8</v>
      </c>
      <c r="BV386" s="79">
        <v>-3.6129879879880069E-10</v>
      </c>
      <c r="BW386" s="79">
        <v>-2.9302740240240243E-8</v>
      </c>
      <c r="BX386" s="79">
        <v>0</v>
      </c>
      <c r="BY386" s="79">
        <v>0</v>
      </c>
      <c r="BZ386" s="79">
        <v>-2.1912537537537545E-9</v>
      </c>
      <c r="CA386" s="79">
        <v>-1.4287725225225226E-8</v>
      </c>
      <c r="CB386" s="79">
        <v>-1.5976914414414401E-9</v>
      </c>
      <c r="CC386" s="79">
        <v>-2.6510885885885883E-9</v>
      </c>
      <c r="CD386" s="79">
        <v>-5.4335585585585565E-9</v>
      </c>
      <c r="CE386" s="79">
        <v>0</v>
      </c>
      <c r="CF386" s="79">
        <v>-1.1918168168168157E-9</v>
      </c>
      <c r="CG386" s="79">
        <v>-8.216028528528531E-9</v>
      </c>
      <c r="CH386" s="79">
        <v>0</v>
      </c>
      <c r="CI386" s="79">
        <v>-6.0177364864864885E-9</v>
      </c>
      <c r="CJ386" s="79">
        <v>0</v>
      </c>
      <c r="CK386" s="79">
        <v>-2.5220533033033042E-9</v>
      </c>
      <c r="CL386" s="79">
        <v>-4.3684309309309316E-9</v>
      </c>
      <c r="CM386" s="79">
        <v>0</v>
      </c>
      <c r="CN386" s="79">
        <v>0</v>
      </c>
      <c r="CO386" s="79">
        <v>-7.5075075075075145E-10</v>
      </c>
      <c r="CP386" s="79">
        <v>0</v>
      </c>
      <c r="CQ386" s="79">
        <v>1.3138138138138142E-8</v>
      </c>
      <c r="CR386" s="79">
        <v>0</v>
      </c>
      <c r="CS386" s="79">
        <v>4.9502627627627645E-10</v>
      </c>
      <c r="CT386" s="79">
        <v>0</v>
      </c>
      <c r="CU386" s="79">
        <v>0</v>
      </c>
      <c r="CV386" s="79">
        <v>9.1966966966966942E-10</v>
      </c>
      <c r="CW386" s="79">
        <v>-6.9772897897897875E-10</v>
      </c>
      <c r="CX386" s="79">
        <v>-1.7548798798798801E-9</v>
      </c>
      <c r="CY386" s="79">
        <v>1.3231981981981989E-10</v>
      </c>
      <c r="CZ386" s="79">
        <v>4.5866178678678653E-9</v>
      </c>
      <c r="DA386" s="79">
        <v>8.2652965465465432E-10</v>
      </c>
      <c r="DB386" s="79">
        <v>7.6717342342342426E-10</v>
      </c>
      <c r="DC386" s="79">
        <v>0</v>
      </c>
      <c r="DD386" s="79">
        <v>3.3079954954954959E-10</v>
      </c>
      <c r="DE386" s="79">
        <v>2.815315315315331E-11</v>
      </c>
    </row>
    <row r="387" spans="1:109">
      <c r="A387" s="80">
        <v>26</v>
      </c>
      <c r="B387" s="186" t="s">
        <v>738</v>
      </c>
      <c r="C387" s="186">
        <v>0.65500000000000003</v>
      </c>
      <c r="D387" s="246">
        <v>42884</v>
      </c>
      <c r="E387" s="188" t="s">
        <v>26</v>
      </c>
      <c r="F387" s="85">
        <v>90</v>
      </c>
      <c r="G387" s="85">
        <v>1</v>
      </c>
      <c r="H387" s="85">
        <v>10</v>
      </c>
      <c r="I387" s="85"/>
      <c r="J387" s="79">
        <v>0.83019613599999997</v>
      </c>
      <c r="K387" s="79">
        <v>4.6018699129999998</v>
      </c>
      <c r="L387" s="79">
        <v>0.50505431599999995</v>
      </c>
      <c r="M387" s="79">
        <v>1.0554090715333333</v>
      </c>
      <c r="N387" s="79">
        <v>1.2783300953333332</v>
      </c>
      <c r="O387" s="79">
        <v>0.17</v>
      </c>
      <c r="P387" s="79">
        <v>72.83</v>
      </c>
      <c r="Q387" s="189">
        <v>1.0339238151194674</v>
      </c>
      <c r="R387" s="190">
        <v>0.23124565325556487</v>
      </c>
      <c r="S387" s="191">
        <v>4.2801085389737565</v>
      </c>
      <c r="T387" s="186">
        <v>-1.5059204185598246E-6</v>
      </c>
      <c r="U387" s="79">
        <v>-6.4539446509706733E-9</v>
      </c>
      <c r="V387" s="79">
        <v>-7.6070494286107769E-9</v>
      </c>
      <c r="W387" s="83">
        <v>-1.8243150213410515E-6</v>
      </c>
      <c r="X387" s="79">
        <v>-5.9462343384276687E-8</v>
      </c>
      <c r="Y387" s="79">
        <v>8.6293542613245248E-8</v>
      </c>
      <c r="Z387" s="79">
        <v>-6.9186286658405063E-8</v>
      </c>
      <c r="AA387" s="199">
        <v>6.849786589563544E-9</v>
      </c>
      <c r="AB387" s="79">
        <v>5.2578135756574387E-6</v>
      </c>
      <c r="AC387" s="79">
        <v>3.0548671347927765E-8</v>
      </c>
      <c r="AD387" s="79">
        <v>1.7933360870163867E-8</v>
      </c>
      <c r="AE387" s="79">
        <v>5.3954977282114956E-9</v>
      </c>
      <c r="AF387" s="79">
        <v>0</v>
      </c>
      <c r="AG387" s="79">
        <v>2.7278672724769519E-8</v>
      </c>
      <c r="AH387" s="79">
        <v>1.8587360594795557E-8</v>
      </c>
      <c r="AI387" s="79">
        <v>1.0455390334572493E-7</v>
      </c>
      <c r="AJ387" s="79">
        <v>-4.2165771719674776E-9</v>
      </c>
      <c r="AK387" s="79">
        <v>5.3782872091422249E-8</v>
      </c>
      <c r="AL387" s="79">
        <v>0</v>
      </c>
      <c r="AM387" s="79">
        <v>2.5213410436458853E-8</v>
      </c>
      <c r="AN387" s="199">
        <v>-3.3560512185043802E-11</v>
      </c>
      <c r="AO387" s="79">
        <v>1.7959176648767728E-10</v>
      </c>
      <c r="AP387" s="79">
        <v>-1.7468676855293982E-9</v>
      </c>
      <c r="AQ387" s="79">
        <v>0</v>
      </c>
      <c r="AR387" s="79">
        <v>-1.9509844416907613E-7</v>
      </c>
      <c r="AS387" s="79">
        <v>-2.773475148010461E-9</v>
      </c>
      <c r="AT387" s="79">
        <v>-2.4352023957042541E-7</v>
      </c>
      <c r="AU387" s="79">
        <v>0</v>
      </c>
      <c r="AV387" s="79">
        <v>1.3424204874018989E-8</v>
      </c>
      <c r="AW387" s="79">
        <v>9.3539171141401643E-10</v>
      </c>
      <c r="AX387" s="79">
        <v>1.2142021203359504E-8</v>
      </c>
      <c r="AY387" s="79">
        <v>-3.0407889301941349E-9</v>
      </c>
      <c r="AZ387" s="79">
        <v>3.113210794437559E-8</v>
      </c>
      <c r="BA387" s="79">
        <v>-5.7655238882005791E-10</v>
      </c>
      <c r="BB387" s="79">
        <v>-3.1115757951259808E-7</v>
      </c>
      <c r="BC387" s="79">
        <v>2.94385928679609E-8</v>
      </c>
      <c r="BD387" s="79">
        <v>3.4291959245490853E-9</v>
      </c>
      <c r="BE387" s="79">
        <v>2.12980173482032E-9</v>
      </c>
      <c r="BF387" s="79">
        <v>-5.1158267933360852E-9</v>
      </c>
      <c r="BG387" s="79">
        <v>-7.156133828996283E-9</v>
      </c>
      <c r="BH387" s="79">
        <v>-6.299910505300842E-9</v>
      </c>
      <c r="BI387" s="79">
        <v>-1.7640782045986713E-10</v>
      </c>
      <c r="BJ387" s="79">
        <v>-2.1650832989122955E-8</v>
      </c>
      <c r="BK387" s="79">
        <v>1.2331336913121317E-9</v>
      </c>
      <c r="BL387" s="79">
        <v>8.3040754509156026E-10</v>
      </c>
      <c r="BM387" s="79">
        <v>0</v>
      </c>
      <c r="BN387" s="79">
        <v>4.7698953600440551E-9</v>
      </c>
      <c r="BO387" s="79">
        <v>0</v>
      </c>
      <c r="BP387" s="79">
        <v>8.3995938317499699E-9</v>
      </c>
      <c r="BQ387" s="79">
        <v>0</v>
      </c>
      <c r="BR387" s="79">
        <v>7.7705493597686947E-10</v>
      </c>
      <c r="BS387" s="79">
        <v>9.4657854880921446E-12</v>
      </c>
      <c r="BT387" s="79">
        <v>0</v>
      </c>
      <c r="BU387" s="79">
        <v>-1.7804281977144436E-8</v>
      </c>
      <c r="BV387" s="79">
        <v>-1.3682362660057809E-9</v>
      </c>
      <c r="BW387" s="79">
        <v>3.9670246454633061E-9</v>
      </c>
      <c r="BX387" s="79">
        <v>0</v>
      </c>
      <c r="BY387" s="79">
        <v>0</v>
      </c>
      <c r="BZ387" s="79">
        <v>1.3166047087980299E-10</v>
      </c>
      <c r="CA387" s="79">
        <v>-2.7450777915461946E-9</v>
      </c>
      <c r="CB387" s="79">
        <v>9.3487539584193851E-9</v>
      </c>
      <c r="CC387" s="79">
        <v>-4.4661296984716723E-10</v>
      </c>
      <c r="CD387" s="79">
        <v>-1.7365413740878434E-9</v>
      </c>
      <c r="CE387" s="79">
        <v>0</v>
      </c>
      <c r="CF387" s="79">
        <v>4.8189453393913351E-11</v>
      </c>
      <c r="CG387" s="79">
        <v>-2.4920831612281435E-9</v>
      </c>
      <c r="CH387" s="79">
        <v>3.1082197439074677E-10</v>
      </c>
      <c r="CI387" s="79">
        <v>-9.723943274129224E-11</v>
      </c>
      <c r="CJ387" s="79">
        <v>0</v>
      </c>
      <c r="CK387" s="79">
        <v>-5.8687870026160119E-10</v>
      </c>
      <c r="CL387" s="79">
        <v>4.6296296296296067E-10</v>
      </c>
      <c r="CM387" s="79">
        <v>0</v>
      </c>
      <c r="CN387" s="79">
        <v>0</v>
      </c>
      <c r="CO387" s="79">
        <v>-1.0591353435219604E-9</v>
      </c>
      <c r="CP387" s="79">
        <v>0</v>
      </c>
      <c r="CQ387" s="79">
        <v>-1.4172862453531585E-9</v>
      </c>
      <c r="CR387" s="79">
        <v>0</v>
      </c>
      <c r="CS387" s="79">
        <v>-8.2094175960346879E-10</v>
      </c>
      <c r="CT387" s="79">
        <v>1.7391229519482242E-10</v>
      </c>
      <c r="CU387" s="79">
        <v>0</v>
      </c>
      <c r="CV387" s="79">
        <v>-4.18817981550323E-10</v>
      </c>
      <c r="CW387" s="79">
        <v>-1.8225939694341173E-10</v>
      </c>
      <c r="CX387" s="79">
        <v>-7.1045022717885146E-10</v>
      </c>
      <c r="CY387" s="79">
        <v>0</v>
      </c>
      <c r="CZ387" s="79">
        <v>4.1666666666666651E-9</v>
      </c>
      <c r="DA387" s="79">
        <v>7.2585364174583573E-10</v>
      </c>
      <c r="DB387" s="79">
        <v>9.749759052733031E-10</v>
      </c>
      <c r="DC387" s="79">
        <v>0</v>
      </c>
      <c r="DD387" s="79">
        <v>-8.4503648630042839E-10</v>
      </c>
      <c r="DE387" s="79">
        <v>-1.1135205837808074E-9</v>
      </c>
    </row>
    <row r="388" spans="1:109">
      <c r="A388" s="89">
        <v>18</v>
      </c>
      <c r="B388" s="74" t="s">
        <v>812</v>
      </c>
      <c r="C388" s="74">
        <v>0.71299999999999997</v>
      </c>
      <c r="D388" s="255">
        <v>42882</v>
      </c>
      <c r="E388" s="88" t="s">
        <v>16</v>
      </c>
      <c r="F388" s="85">
        <v>100</v>
      </c>
      <c r="G388" s="85"/>
      <c r="H388" s="85"/>
      <c r="I388" s="85">
        <v>9.3333333333333339</v>
      </c>
      <c r="J388" s="78">
        <v>0.60561642999999998</v>
      </c>
      <c r="K388" s="78">
        <v>3.5613775479999998</v>
      </c>
      <c r="L388" s="78">
        <v>0.60298521500000002</v>
      </c>
      <c r="M388" s="78">
        <v>2.1715566915999998</v>
      </c>
      <c r="N388" s="78">
        <v>1.1020424746666664</v>
      </c>
      <c r="O388" s="78">
        <v>2.67</v>
      </c>
      <c r="P388" s="78">
        <v>44.33</v>
      </c>
      <c r="Q388" s="189">
        <v>1.9465287113200158</v>
      </c>
      <c r="R388" s="190">
        <v>0.43894374628038346</v>
      </c>
      <c r="S388" s="191">
        <v>6.0129718566392469</v>
      </c>
      <c r="T388" s="186">
        <v>-1.5056914712878007E-6</v>
      </c>
      <c r="U388" s="79">
        <v>2.7310567448182099E-8</v>
      </c>
      <c r="V388" s="79">
        <v>5.6065239551478128E-9</v>
      </c>
      <c r="W388" s="83">
        <v>-3.1218144750254838E-6</v>
      </c>
      <c r="X388" s="79">
        <v>-4.0562351342167931E-8</v>
      </c>
      <c r="Y388" s="79">
        <v>3.0644750254841986E-8</v>
      </c>
      <c r="Z388" s="79">
        <v>-1.3124362895005125E-7</v>
      </c>
      <c r="AA388" s="199">
        <v>-2.909446143391107E-9</v>
      </c>
      <c r="AB388" s="79">
        <v>4.6721032959565064E-6</v>
      </c>
      <c r="AC388" s="199">
        <v>1.2911994563370714E-7</v>
      </c>
      <c r="AD388" s="199">
        <v>2.9179408766564719E-7</v>
      </c>
      <c r="AE388" s="79">
        <v>5.8613659531090679E-9</v>
      </c>
      <c r="AF388" s="79">
        <v>0</v>
      </c>
      <c r="AG388" s="79">
        <v>4.3641692150866455E-7</v>
      </c>
      <c r="AH388" s="199">
        <v>-8.452259599048582E-9</v>
      </c>
      <c r="AI388" s="79">
        <v>2.2234964322120286E-6</v>
      </c>
      <c r="AJ388" s="79">
        <v>-5.9293238192320793E-8</v>
      </c>
      <c r="AK388" s="79">
        <v>3.3341828066598706E-8</v>
      </c>
      <c r="AL388" s="79">
        <v>0</v>
      </c>
      <c r="AM388" s="79">
        <v>-1.1467889908256786E-8</v>
      </c>
      <c r="AN388" s="199">
        <v>1.713812436289505E-9</v>
      </c>
      <c r="AO388" s="79">
        <v>0</v>
      </c>
      <c r="AP388" s="199">
        <v>0</v>
      </c>
      <c r="AQ388" s="79">
        <v>-1.2211179068977236E-8</v>
      </c>
      <c r="AR388" s="79">
        <v>5.6277607883112395E-8</v>
      </c>
      <c r="AS388" s="79">
        <v>4.8674821610601405E-8</v>
      </c>
      <c r="AT388" s="79">
        <v>1.2223921168875297E-7</v>
      </c>
      <c r="AU388" s="78">
        <v>2.3466700645599724E-6</v>
      </c>
      <c r="AV388" s="78">
        <v>0</v>
      </c>
      <c r="AW388" s="78">
        <v>0</v>
      </c>
      <c r="AX388" s="78">
        <v>0</v>
      </c>
      <c r="AY388" s="78">
        <v>-6.3073394495412834E-9</v>
      </c>
      <c r="AZ388" s="78">
        <v>9.4546381243628942E-7</v>
      </c>
      <c r="BA388" s="78">
        <v>6.3710499490316054E-9</v>
      </c>
      <c r="BB388" s="78">
        <v>6.9444444444444466E-8</v>
      </c>
      <c r="BC388" s="78">
        <v>3.6378695208970443E-8</v>
      </c>
      <c r="BD388" s="78">
        <v>4.5234454638124567E-10</v>
      </c>
      <c r="BE388" s="78">
        <v>4.5234454638124567E-10</v>
      </c>
      <c r="BF388" s="78">
        <v>8.9343357118586485E-9</v>
      </c>
      <c r="BG388" s="78">
        <v>9.4949881073734302E-8</v>
      </c>
      <c r="BH388" s="78">
        <v>1.4865783214407064E-8</v>
      </c>
      <c r="BI388" s="78">
        <v>5.2773530411145101E-9</v>
      </c>
      <c r="BJ388" s="78">
        <v>5.1293323139653414E-6</v>
      </c>
      <c r="BK388" s="78">
        <v>1.1340468909276256E-8</v>
      </c>
      <c r="BL388" s="78">
        <v>1.1382942575603125E-8</v>
      </c>
      <c r="BM388" s="78">
        <v>0</v>
      </c>
      <c r="BN388" s="78">
        <v>8.9194699286442385E-9</v>
      </c>
      <c r="BO388" s="78">
        <v>0</v>
      </c>
      <c r="BP388" s="78">
        <v>1.1807679238871901E-8</v>
      </c>
      <c r="BQ388" s="78">
        <v>0</v>
      </c>
      <c r="BR388" s="78">
        <v>-6.583418280666016E-10</v>
      </c>
      <c r="BS388" s="78">
        <v>1.9920149507305469E-8</v>
      </c>
      <c r="BT388" s="78">
        <v>4.5234454638124208E-8</v>
      </c>
      <c r="BU388" s="78">
        <v>-7.6877336051648001E-9</v>
      </c>
      <c r="BV388" s="78">
        <v>-1.1191811077132171E-9</v>
      </c>
      <c r="BW388" s="78">
        <v>-2.399762147468569E-8</v>
      </c>
      <c r="BX388" s="78">
        <v>0</v>
      </c>
      <c r="BY388" s="78">
        <v>0</v>
      </c>
      <c r="BZ388" s="78">
        <v>-1.4377336051647973E-9</v>
      </c>
      <c r="CA388" s="78">
        <v>-1.1531600407747199E-8</v>
      </c>
      <c r="CB388" s="78">
        <v>-3.1324328916072049E-9</v>
      </c>
      <c r="CC388" s="78">
        <v>-3.3405538566089022E-9</v>
      </c>
      <c r="CD388" s="78">
        <v>-5.9675501189262917E-10</v>
      </c>
      <c r="CE388" s="78">
        <v>0</v>
      </c>
      <c r="CF388" s="78">
        <v>1.0902990146109412E-8</v>
      </c>
      <c r="CG388" s="78">
        <v>-6.8913523615358469E-9</v>
      </c>
      <c r="CH388" s="78">
        <v>0</v>
      </c>
      <c r="CI388" s="78">
        <v>-3.1133197417601099E-9</v>
      </c>
      <c r="CJ388" s="78">
        <v>0</v>
      </c>
      <c r="CK388" s="78">
        <v>-1.5821440706761786E-9</v>
      </c>
      <c r="CL388" s="78">
        <v>-3.2428644240570855E-9</v>
      </c>
      <c r="CM388" s="78">
        <v>0</v>
      </c>
      <c r="CN388" s="79">
        <v>0</v>
      </c>
      <c r="CO388" s="78">
        <v>9.8220353380903833E-9</v>
      </c>
      <c r="CP388" s="78">
        <v>0</v>
      </c>
      <c r="CQ388" s="78">
        <v>7.5091318382602796E-7</v>
      </c>
      <c r="CR388" s="78">
        <v>0</v>
      </c>
      <c r="CS388" s="78">
        <v>-1.5502888209310227E-10</v>
      </c>
      <c r="CT388" s="78">
        <v>0</v>
      </c>
      <c r="CU388" s="78">
        <v>0</v>
      </c>
      <c r="CV388" s="78">
        <v>2.7714067278287466E-9</v>
      </c>
      <c r="CW388" s="78">
        <v>-8.2547570506286068E-10</v>
      </c>
      <c r="CX388" s="78">
        <v>8.4947332653768885E-12</v>
      </c>
      <c r="CY388" s="78">
        <v>1.1850152905198786E-10</v>
      </c>
      <c r="CZ388" s="78">
        <v>5.4812266394835225E-9</v>
      </c>
      <c r="DA388" s="78">
        <v>9.8857458375807008E-10</v>
      </c>
      <c r="DB388" s="78">
        <v>1.526928304451241E-9</v>
      </c>
      <c r="DC388" s="78">
        <v>0</v>
      </c>
      <c r="DD388" s="78">
        <v>2.5908936459395146E-10</v>
      </c>
      <c r="DE388" s="78">
        <v>3.0963302752293595E-10</v>
      </c>
    </row>
    <row r="389" spans="1:109">
      <c r="A389" s="89">
        <v>26</v>
      </c>
      <c r="B389" s="74" t="s">
        <v>200</v>
      </c>
      <c r="C389" s="74">
        <v>0.746</v>
      </c>
      <c r="D389" s="247">
        <v>42877</v>
      </c>
      <c r="E389" s="88" t="s">
        <v>16</v>
      </c>
      <c r="F389" s="85">
        <v>90</v>
      </c>
      <c r="G389" s="85"/>
      <c r="H389" s="85"/>
      <c r="I389" s="85">
        <v>8.34</v>
      </c>
      <c r="J389" s="78">
        <v>0.59834886399999998</v>
      </c>
      <c r="K389" s="78">
        <v>5.6948274699999999</v>
      </c>
      <c r="L389" s="78">
        <v>0.23327292799999999</v>
      </c>
      <c r="M389" s="78">
        <v>1.6925427679666667</v>
      </c>
      <c r="N389" s="78">
        <v>1.3502340100000001</v>
      </c>
      <c r="O389" s="78">
        <v>9.33</v>
      </c>
      <c r="P389" s="78">
        <v>10.33</v>
      </c>
      <c r="Q389" s="189">
        <v>1.8268047003525265</v>
      </c>
      <c r="R389" s="190">
        <v>0.40374978769706199</v>
      </c>
      <c r="S389" s="191">
        <v>5.6373158636897767</v>
      </c>
      <c r="T389" s="186">
        <v>-1.4974796224796231E-6</v>
      </c>
      <c r="U389" s="79">
        <v>1.8929643929643955E-8</v>
      </c>
      <c r="V389" s="79">
        <v>7.600010725010724E-8</v>
      </c>
      <c r="W389" s="83">
        <v>3.8073788073788072E-6</v>
      </c>
      <c r="X389" s="79">
        <v>8.6604461604461707E-8</v>
      </c>
      <c r="Y389" s="79">
        <v>-1.836658086658087E-8</v>
      </c>
      <c r="Z389" s="79">
        <v>6.3009438009439768E-9</v>
      </c>
      <c r="AA389" s="79">
        <v>2.6008151008151119E-9</v>
      </c>
      <c r="AB389" s="79">
        <v>2.1986271986271989E-6</v>
      </c>
      <c r="AC389" s="79">
        <v>3.7752037752037771E-7</v>
      </c>
      <c r="AD389" s="79">
        <v>1.5088079150579155E-6</v>
      </c>
      <c r="AE389" s="79">
        <v>7.149560274560273E-8</v>
      </c>
      <c r="AF389" s="79">
        <v>-2.6075182325182326E-9</v>
      </c>
      <c r="AG389" s="79">
        <v>7.1978228228228249E-7</v>
      </c>
      <c r="AH389" s="79">
        <v>3.8408944658944661E-8</v>
      </c>
      <c r="AI389" s="79">
        <v>6.7755255255255263E-6</v>
      </c>
      <c r="AJ389" s="79">
        <v>-9.5693908193908215E-8</v>
      </c>
      <c r="AK389" s="79">
        <v>1.4733483483483487E-7</v>
      </c>
      <c r="AL389" s="79">
        <v>4.2299442299442302E-9</v>
      </c>
      <c r="AM389" s="79">
        <v>-3.9280351780351775E-8</v>
      </c>
      <c r="AN389" s="199">
        <v>-4.4081134706134707E-8</v>
      </c>
      <c r="AO389" s="79">
        <v>5.9376340626340638E-9</v>
      </c>
      <c r="AP389" s="79">
        <v>5.4576898326898324E-9</v>
      </c>
      <c r="AQ389" s="79">
        <v>4.4146825396825405E-8</v>
      </c>
      <c r="AR389" s="79">
        <v>8.8736057486057472E-8</v>
      </c>
      <c r="AS389" s="79">
        <v>1.131153474903475E-7</v>
      </c>
      <c r="AT389" s="79">
        <v>1.866151866151866E-7</v>
      </c>
      <c r="AU389" s="78">
        <v>6.1849546868296859E-6</v>
      </c>
      <c r="AV389" s="78">
        <v>4.3390752359502298E-8</v>
      </c>
      <c r="AW389" s="78">
        <v>1.2131469862719864E-8</v>
      </c>
      <c r="AX389" s="78">
        <v>1.2642958628271128E-7</v>
      </c>
      <c r="AY389" s="78">
        <v>-3.2040969540969536E-9</v>
      </c>
      <c r="AZ389" s="78">
        <v>1.6440005630630627E-6</v>
      </c>
      <c r="BA389" s="78">
        <v>7.6704107679107674E-8</v>
      </c>
      <c r="BB389" s="78">
        <v>4.3830603818103819E-7</v>
      </c>
      <c r="BC389" s="78">
        <v>9.2753351565851545E-8</v>
      </c>
      <c r="BD389" s="78">
        <v>7.8627587408837424E-9</v>
      </c>
      <c r="BE389" s="78">
        <v>5.7382957957957956E-9</v>
      </c>
      <c r="BF389" s="78">
        <v>9.7978482947232932E-9</v>
      </c>
      <c r="BG389" s="78">
        <v>6.5031098509223509E-8</v>
      </c>
      <c r="BH389" s="78">
        <v>2.1509971578721572E-8</v>
      </c>
      <c r="BI389" s="78">
        <v>1.5748961953024451E-8</v>
      </c>
      <c r="BJ389" s="78">
        <v>9.201296519734021E-6</v>
      </c>
      <c r="BK389" s="78">
        <v>4.0566941495066498E-8</v>
      </c>
      <c r="BL389" s="78">
        <v>3.7068103818103829E-8</v>
      </c>
      <c r="BM389" s="78">
        <v>-9.7897939457314469E-9</v>
      </c>
      <c r="BN389" s="78">
        <v>3.5444409588159572E-8</v>
      </c>
      <c r="BO389" s="78">
        <v>0</v>
      </c>
      <c r="BP389" s="78">
        <v>3.2194136100386097E-8</v>
      </c>
      <c r="BQ389" s="78">
        <v>0</v>
      </c>
      <c r="BR389" s="78">
        <v>8.3385054697554667E-9</v>
      </c>
      <c r="BS389" s="78">
        <v>7.2985847007722019E-8</v>
      </c>
      <c r="BT389" s="78">
        <v>0</v>
      </c>
      <c r="BU389" s="78">
        <v>1.9893527456027443E-9</v>
      </c>
      <c r="BV389" s="78">
        <v>0</v>
      </c>
      <c r="BW389" s="78">
        <v>7.8529560810810792E-9</v>
      </c>
      <c r="BX389" s="78">
        <v>0</v>
      </c>
      <c r="BY389" s="78">
        <v>0</v>
      </c>
      <c r="BZ389" s="78">
        <v>0</v>
      </c>
      <c r="CA389" s="78">
        <v>1.0081215143715171E-9</v>
      </c>
      <c r="CB389" s="78">
        <v>1.1116054670742171E-8</v>
      </c>
      <c r="CC389" s="78">
        <v>-3.1555917524667393E-10</v>
      </c>
      <c r="CD389" s="78">
        <v>0</v>
      </c>
      <c r="CE389" s="78">
        <v>0</v>
      </c>
      <c r="CF389" s="78">
        <v>0</v>
      </c>
      <c r="CG389" s="78">
        <v>1.945652348777349E-9</v>
      </c>
      <c r="CH389" s="78">
        <v>0</v>
      </c>
      <c r="CI389" s="78">
        <v>0</v>
      </c>
      <c r="CJ389" s="78">
        <v>0</v>
      </c>
      <c r="CK389" s="78">
        <v>4.7099085692835811E-10</v>
      </c>
      <c r="CL389" s="78">
        <v>-1.492035338910341E-10</v>
      </c>
      <c r="CM389" s="78">
        <v>0</v>
      </c>
      <c r="CN389" s="79">
        <v>0</v>
      </c>
      <c r="CO389" s="78">
        <v>0</v>
      </c>
      <c r="CP389" s="78">
        <v>0</v>
      </c>
      <c r="CQ389" s="78">
        <v>2.6770106713856718E-7</v>
      </c>
      <c r="CR389" s="78">
        <v>0</v>
      </c>
      <c r="CS389" s="78">
        <v>0</v>
      </c>
      <c r="CT389" s="78">
        <v>0</v>
      </c>
      <c r="CU389" s="78">
        <v>0</v>
      </c>
      <c r="CV389" s="78">
        <v>0</v>
      </c>
      <c r="CW389" s="78">
        <v>0</v>
      </c>
      <c r="CX389" s="78">
        <v>0</v>
      </c>
      <c r="CY389" s="78">
        <v>0</v>
      </c>
      <c r="CZ389" s="78">
        <v>8.0389020270270283E-9</v>
      </c>
      <c r="DA389" s="78">
        <v>0</v>
      </c>
      <c r="DB389" s="78">
        <v>0</v>
      </c>
      <c r="DC389" s="78">
        <v>0</v>
      </c>
      <c r="DD389" s="78">
        <v>0</v>
      </c>
      <c r="DE389" s="78">
        <v>5.0546117546117655E-10</v>
      </c>
    </row>
    <row r="390" spans="1:109">
      <c r="A390" s="80">
        <v>43</v>
      </c>
      <c r="B390" s="78" t="s">
        <v>250</v>
      </c>
      <c r="C390" s="186">
        <v>0.73299999999999998</v>
      </c>
      <c r="D390" s="246">
        <v>42877</v>
      </c>
      <c r="E390" s="188" t="s">
        <v>16</v>
      </c>
      <c r="F390" s="85">
        <v>100</v>
      </c>
      <c r="G390" s="85"/>
      <c r="H390" s="85"/>
      <c r="I390" s="85">
        <v>7</v>
      </c>
      <c r="J390" s="79">
        <v>0.52333412999999995</v>
      </c>
      <c r="K390" s="79">
        <v>3.8204076140000001</v>
      </c>
      <c r="L390" s="79">
        <v>0.451362655</v>
      </c>
      <c r="M390" s="79">
        <v>1.2841169481999999</v>
      </c>
      <c r="N390" s="79">
        <v>0.75662171333333272</v>
      </c>
      <c r="O390" s="79">
        <v>2.33</v>
      </c>
      <c r="P390" s="79">
        <v>69</v>
      </c>
      <c r="Q390" s="189">
        <v>2.0075841363102231</v>
      </c>
      <c r="R390" s="190">
        <v>0.51384767488583971</v>
      </c>
      <c r="S390" s="191">
        <v>6.1697131609870741</v>
      </c>
      <c r="T390" s="186">
        <v>-1.4893712040014302E-6</v>
      </c>
      <c r="U390" s="79">
        <v>3.7379421221864958E-7</v>
      </c>
      <c r="V390" s="79">
        <v>2.7203912111468381E-6</v>
      </c>
      <c r="W390" s="83">
        <v>5.5823508395855659E-7</v>
      </c>
      <c r="X390" s="79">
        <v>1.2504465880671719E-8</v>
      </c>
      <c r="Y390" s="79">
        <v>3.8769426580921763E-6</v>
      </c>
      <c r="Z390" s="79">
        <v>-4.9794569489103248E-7</v>
      </c>
      <c r="AA390" s="79">
        <v>2.1838156484458727E-8</v>
      </c>
      <c r="AB390" s="79">
        <v>8.2618792425866384E-6</v>
      </c>
      <c r="AC390" s="79">
        <v>4.0081279028224356E-7</v>
      </c>
      <c r="AD390" s="79">
        <v>1.3952527688460167E-6</v>
      </c>
      <c r="AE390" s="79">
        <v>2.1179439085387643E-7</v>
      </c>
      <c r="AF390" s="79">
        <v>2.2775991425509142E-10</v>
      </c>
      <c r="AG390" s="79">
        <v>1.0142015005359056E-6</v>
      </c>
      <c r="AH390" s="79">
        <v>1.3062700964630204E-8</v>
      </c>
      <c r="AI390" s="79">
        <v>3.5271525544837441E-5</v>
      </c>
      <c r="AJ390" s="79">
        <v>-2.3086370132190071E-7</v>
      </c>
      <c r="AK390" s="79">
        <v>1.2372722400857448E-6</v>
      </c>
      <c r="AL390" s="79">
        <v>7.0972892104322975E-8</v>
      </c>
      <c r="AM390" s="79">
        <v>3.2260405501964986E-5</v>
      </c>
      <c r="AN390" s="199">
        <v>9.0724365844944611E-7</v>
      </c>
      <c r="AO390" s="79">
        <v>1.4420328688817433E-7</v>
      </c>
      <c r="AP390" s="79">
        <v>1.4317613433369064E-7</v>
      </c>
      <c r="AQ390" s="79">
        <v>5.9619506966773848E-8</v>
      </c>
      <c r="AR390" s="79">
        <v>7.13201143265452E-8</v>
      </c>
      <c r="AS390" s="79">
        <v>1.0882234726688102E-7</v>
      </c>
      <c r="AT390" s="79">
        <v>1.8808056448731691E-7</v>
      </c>
      <c r="AU390" s="79">
        <v>3.5914518578063605E-6</v>
      </c>
      <c r="AV390" s="79">
        <v>1.2751096373704893E-7</v>
      </c>
      <c r="AW390" s="79">
        <v>7.9953992497320502E-9</v>
      </c>
      <c r="AX390" s="79">
        <v>3.6132085119685609E-8</v>
      </c>
      <c r="AY390" s="79">
        <v>-5.3367274026438008E-9</v>
      </c>
      <c r="AZ390" s="79">
        <v>1.5690735307252589E-6</v>
      </c>
      <c r="BA390" s="79">
        <v>5.9228822793854952E-8</v>
      </c>
      <c r="BB390" s="79">
        <v>6.4136488478027849E-7</v>
      </c>
      <c r="BC390" s="79">
        <v>2.6601822079314037E-7</v>
      </c>
      <c r="BD390" s="79">
        <v>1.563450830653805E-8</v>
      </c>
      <c r="BE390" s="79">
        <v>3.7476324133619151E-9</v>
      </c>
      <c r="BF390" s="79">
        <v>5.1240411754197937E-9</v>
      </c>
      <c r="BG390" s="79">
        <v>3.2417021704180081E-8</v>
      </c>
      <c r="BH390" s="79">
        <v>1.4333296489817794E-8</v>
      </c>
      <c r="BI390" s="79">
        <v>1.7991682073954984E-8</v>
      </c>
      <c r="BJ390" s="79">
        <v>1.1564974767774205E-5</v>
      </c>
      <c r="BK390" s="79">
        <v>4.991895766345123E-8</v>
      </c>
      <c r="BL390" s="79">
        <v>4.4142939442658105E-8</v>
      </c>
      <c r="BM390" s="79">
        <v>-1.6734444221150415E-8</v>
      </c>
      <c r="BN390" s="79">
        <v>1.0722453554841016E-7</v>
      </c>
      <c r="BO390" s="79">
        <v>0</v>
      </c>
      <c r="BP390" s="79">
        <v>9.6413828599499841E-8</v>
      </c>
      <c r="BQ390" s="79">
        <v>0</v>
      </c>
      <c r="BR390" s="79">
        <v>1.4176176759556988E-8</v>
      </c>
      <c r="BS390" s="79">
        <v>1.5855490130403713E-8</v>
      </c>
      <c r="BT390" s="79">
        <v>0</v>
      </c>
      <c r="BU390" s="79">
        <v>1.085739326545199E-9</v>
      </c>
      <c r="BV390" s="79">
        <v>0</v>
      </c>
      <c r="BW390" s="79">
        <v>9.3357069489103302E-9</v>
      </c>
      <c r="BX390" s="79">
        <v>0</v>
      </c>
      <c r="BY390" s="79">
        <v>0</v>
      </c>
      <c r="BZ390" s="79">
        <v>0</v>
      </c>
      <c r="CA390" s="79">
        <v>1.2930890496605869E-9</v>
      </c>
      <c r="CB390" s="79">
        <v>1.7630241157556271E-8</v>
      </c>
      <c r="CC390" s="79">
        <v>2.7108963022508009E-9</v>
      </c>
      <c r="CD390" s="79">
        <v>0</v>
      </c>
      <c r="CE390" s="79">
        <v>0</v>
      </c>
      <c r="CF390" s="79">
        <v>0</v>
      </c>
      <c r="CG390" s="79">
        <v>2.71866648803144E-9</v>
      </c>
      <c r="CH390" s="79">
        <v>0</v>
      </c>
      <c r="CI390" s="79">
        <v>0</v>
      </c>
      <c r="CJ390" s="79">
        <v>0</v>
      </c>
      <c r="CK390" s="79">
        <v>2.7837575919971405E-9</v>
      </c>
      <c r="CL390" s="79">
        <v>1.6380434976777412E-9</v>
      </c>
      <c r="CM390" s="79">
        <v>0</v>
      </c>
      <c r="CN390" s="79">
        <v>0</v>
      </c>
      <c r="CO390" s="79">
        <v>0</v>
      </c>
      <c r="CP390" s="79">
        <v>0</v>
      </c>
      <c r="CQ390" s="79">
        <v>3.877135807431226E-9</v>
      </c>
      <c r="CR390" s="79">
        <v>0</v>
      </c>
      <c r="CS390" s="79">
        <v>0</v>
      </c>
      <c r="CT390" s="79">
        <v>0</v>
      </c>
      <c r="CU390" s="79">
        <v>0</v>
      </c>
      <c r="CV390" s="79">
        <v>0</v>
      </c>
      <c r="CW390" s="79">
        <v>0</v>
      </c>
      <c r="CX390" s="79">
        <v>0</v>
      </c>
      <c r="CY390" s="79">
        <v>0</v>
      </c>
      <c r="CZ390" s="79">
        <v>1.9028919256877457E-8</v>
      </c>
      <c r="DA390" s="79">
        <v>0</v>
      </c>
      <c r="DB390" s="79">
        <v>0</v>
      </c>
      <c r="DC390" s="79">
        <v>0</v>
      </c>
      <c r="DD390" s="79">
        <v>0</v>
      </c>
      <c r="DE390" s="79">
        <v>-4.5589183637013041E-10</v>
      </c>
    </row>
    <row r="391" spans="1:109">
      <c r="A391" s="80">
        <v>27</v>
      </c>
      <c r="B391" s="186" t="s">
        <v>153</v>
      </c>
      <c r="C391" s="186">
        <v>0.69399999999999995</v>
      </c>
      <c r="D391" s="246">
        <v>42882</v>
      </c>
      <c r="E391" s="188" t="s">
        <v>16</v>
      </c>
      <c r="F391" s="74">
        <v>20</v>
      </c>
      <c r="G391" s="74"/>
      <c r="H391" s="74"/>
      <c r="I391" s="85">
        <v>11</v>
      </c>
      <c r="J391" s="79">
        <v>0.78865382900000003</v>
      </c>
      <c r="K391" s="79">
        <v>4.4364700340000001</v>
      </c>
      <c r="L391" s="79">
        <v>0.52306079000000005</v>
      </c>
      <c r="M391" s="79">
        <v>0.61648841953333333</v>
      </c>
      <c r="N391" s="79">
        <v>0.53105971633333238</v>
      </c>
      <c r="O391" s="79">
        <v>0</v>
      </c>
      <c r="P391" s="79">
        <v>100</v>
      </c>
      <c r="Q391" s="189">
        <v>1.5320327066196631</v>
      </c>
      <c r="R391" s="190">
        <v>0.2667068028535356</v>
      </c>
      <c r="S391" s="191">
        <v>4.6033687818253037</v>
      </c>
      <c r="T391" s="186">
        <v>-1.459826762246118E-6</v>
      </c>
      <c r="U391" s="83">
        <v>-6.6830943847072979E-9</v>
      </c>
      <c r="V391" s="79">
        <v>2.4958930704898459E-8</v>
      </c>
      <c r="W391" s="83">
        <v>-2.2774790919952208E-6</v>
      </c>
      <c r="X391" s="79">
        <v>-4.6296296296296375E-8</v>
      </c>
      <c r="Y391" s="79">
        <v>2.2998805256869775E-7</v>
      </c>
      <c r="Z391" s="79">
        <v>-8.6805555555555652E-8</v>
      </c>
      <c r="AA391" s="199">
        <v>1.872386499402627E-8</v>
      </c>
      <c r="AB391" s="79">
        <v>-8.2325268817204311E-6</v>
      </c>
      <c r="AC391" s="199">
        <v>3.0801971326164913E-8</v>
      </c>
      <c r="AD391" s="199">
        <v>3.1567353643966551E-7</v>
      </c>
      <c r="AE391" s="79">
        <v>1.2302120669056141E-8</v>
      </c>
      <c r="AF391" s="79">
        <v>0</v>
      </c>
      <c r="AG391" s="79">
        <v>8.7477598566308248E-7</v>
      </c>
      <c r="AH391" s="199">
        <v>7.1497909199522274E-9</v>
      </c>
      <c r="AI391" s="79">
        <v>9.4104689366786131E-6</v>
      </c>
      <c r="AJ391" s="79">
        <v>-1.0308393070489846E-7</v>
      </c>
      <c r="AK391" s="79">
        <v>2.6993727598566303E-7</v>
      </c>
      <c r="AL391" s="79">
        <v>0</v>
      </c>
      <c r="AM391" s="79">
        <v>4.2002688172043008E-8</v>
      </c>
      <c r="AN391" s="199">
        <v>2.2196087216248528E-9</v>
      </c>
      <c r="AO391" s="79">
        <v>0</v>
      </c>
      <c r="AP391" s="199">
        <v>0</v>
      </c>
      <c r="AQ391" s="79">
        <v>-4.0695937873357223E-9</v>
      </c>
      <c r="AR391" s="79">
        <v>6.1603942652329694E-8</v>
      </c>
      <c r="AS391" s="79">
        <v>4.7080346475507773E-8</v>
      </c>
      <c r="AT391" s="79">
        <v>1.3903823178016729E-7</v>
      </c>
      <c r="AU391" s="79">
        <v>9.442204301075271E-6</v>
      </c>
      <c r="AV391" s="79">
        <v>4.4989545997610582E-8</v>
      </c>
      <c r="AW391" s="79">
        <v>8.0383811230585426E-9</v>
      </c>
      <c r="AX391" s="79">
        <v>7.9805107526881714E-8</v>
      </c>
      <c r="AY391" s="79">
        <v>-3.8829151732377535E-9</v>
      </c>
      <c r="AZ391" s="79">
        <v>1.009744623655914E-6</v>
      </c>
      <c r="BA391" s="79">
        <v>4.6762992831541215E-8</v>
      </c>
      <c r="BB391" s="79">
        <v>6.9593787335722814E-7</v>
      </c>
      <c r="BC391" s="79">
        <v>3.0185931899641572E-7</v>
      </c>
      <c r="BD391" s="79">
        <v>1.8723864994026286E-8</v>
      </c>
      <c r="BE391" s="79">
        <v>8.348267622461172E-9</v>
      </c>
      <c r="BF391" s="79">
        <v>1.3463261648745514E-8</v>
      </c>
      <c r="BG391" s="79">
        <v>1.1697281959378734E-7</v>
      </c>
      <c r="BH391" s="79">
        <v>2.4772252090800495E-8</v>
      </c>
      <c r="BI391" s="79">
        <v>6.0539874551971312E-9</v>
      </c>
      <c r="BJ391" s="79">
        <v>4.8751120071684598E-6</v>
      </c>
      <c r="BK391" s="79">
        <v>2.5556302270011953E-8</v>
      </c>
      <c r="BL391" s="79">
        <v>2.5556302270011949E-8</v>
      </c>
      <c r="BM391" s="79">
        <v>0</v>
      </c>
      <c r="BN391" s="79">
        <v>1.0750821385902031E-7</v>
      </c>
      <c r="BO391" s="79">
        <v>0</v>
      </c>
      <c r="BP391" s="79">
        <v>8.3464008363201906E-8</v>
      </c>
      <c r="BQ391" s="79">
        <v>0</v>
      </c>
      <c r="BR391" s="79">
        <v>2.5649641577060928E-8</v>
      </c>
      <c r="BS391" s="79">
        <v>4.0453255675029868E-8</v>
      </c>
      <c r="BT391" s="79">
        <v>3.1474014336917567E-7</v>
      </c>
      <c r="BU391" s="79">
        <v>-1.4747610513739581E-9</v>
      </c>
      <c r="BV391" s="79">
        <v>1.5961021505376337E-9</v>
      </c>
      <c r="BW391" s="79">
        <v>9.7259557945041885E-9</v>
      </c>
      <c r="BX391" s="79">
        <v>0</v>
      </c>
      <c r="BY391" s="79">
        <v>0</v>
      </c>
      <c r="BZ391" s="79">
        <v>0</v>
      </c>
      <c r="CA391" s="79">
        <v>5.7870370370370638E-10</v>
      </c>
      <c r="CB391" s="79">
        <v>2.5985663082437276E-9</v>
      </c>
      <c r="CC391" s="79">
        <v>9.8566308243727729E-10</v>
      </c>
      <c r="CD391" s="79">
        <v>1.1882093787335728E-8</v>
      </c>
      <c r="CE391" s="79">
        <v>0</v>
      </c>
      <c r="CF391" s="79">
        <v>5.6246266427718022E-9</v>
      </c>
      <c r="CG391" s="79">
        <v>5.17099761051373E-10</v>
      </c>
      <c r="CH391" s="79">
        <v>0</v>
      </c>
      <c r="CI391" s="79">
        <v>2.8972520908004802E-9</v>
      </c>
      <c r="CJ391" s="79">
        <v>2.4268219832734325E-12</v>
      </c>
      <c r="CK391" s="79">
        <v>2.4081541218637996E-9</v>
      </c>
      <c r="CL391" s="79">
        <v>1.3123506571087231E-9</v>
      </c>
      <c r="CM391" s="79">
        <v>6.0185185185185204E-9</v>
      </c>
      <c r="CN391" s="79">
        <v>0</v>
      </c>
      <c r="CO391" s="79">
        <v>8.0981182795698917E-9</v>
      </c>
      <c r="CP391" s="79">
        <v>0</v>
      </c>
      <c r="CQ391" s="79">
        <v>8.2026583034647532E-8</v>
      </c>
      <c r="CR391" s="79">
        <v>7.7639635603345283E-9</v>
      </c>
      <c r="CS391" s="79">
        <v>1.5326314217443252E-9</v>
      </c>
      <c r="CT391" s="79">
        <v>1.1497535842293904E-8</v>
      </c>
      <c r="CU391" s="79">
        <v>0</v>
      </c>
      <c r="CV391" s="79">
        <v>4.2674731182795704E-9</v>
      </c>
      <c r="CW391" s="79">
        <v>0</v>
      </c>
      <c r="CX391" s="79">
        <v>4.0733273596176824E-9</v>
      </c>
      <c r="CY391" s="79">
        <v>0</v>
      </c>
      <c r="CZ391" s="79">
        <v>3.0055256869772998E-8</v>
      </c>
      <c r="DA391" s="79">
        <v>3.9557198327359623E-9</v>
      </c>
      <c r="DB391" s="79">
        <v>7.4372759856630816E-9</v>
      </c>
      <c r="DC391" s="79">
        <v>0</v>
      </c>
      <c r="DD391" s="79">
        <v>1.8369175627240141E-9</v>
      </c>
      <c r="DE391" s="79">
        <v>6.7204301075268672E-11</v>
      </c>
    </row>
    <row r="392" spans="1:109">
      <c r="A392" s="82">
        <v>11</v>
      </c>
      <c r="B392" s="82" t="s">
        <v>793</v>
      </c>
      <c r="C392" s="85">
        <v>0.71399999999999997</v>
      </c>
      <c r="D392" s="252">
        <v>42884</v>
      </c>
      <c r="E392" s="88" t="s">
        <v>16</v>
      </c>
      <c r="F392" s="85">
        <v>100</v>
      </c>
      <c r="G392" s="85"/>
      <c r="H392" s="85"/>
      <c r="I392" s="85">
        <v>8</v>
      </c>
      <c r="J392" s="86"/>
      <c r="K392" s="86"/>
      <c r="L392" s="86"/>
      <c r="M392" s="86"/>
      <c r="N392" s="86"/>
      <c r="O392" s="210"/>
      <c r="P392" s="86"/>
      <c r="Q392" s="189">
        <v>1.5807735213474341</v>
      </c>
      <c r="R392" s="190">
        <v>0.31298585153385133</v>
      </c>
      <c r="S392" s="191">
        <v>4.3563878182530358</v>
      </c>
      <c r="T392" s="186">
        <v>-1.4475308637566138E-6</v>
      </c>
      <c r="U392" s="83">
        <v>-9.1269841269841266E-9</v>
      </c>
      <c r="V392" s="79">
        <v>-2.4426807804232806E-9</v>
      </c>
      <c r="W392" s="83">
        <v>-1.2257495591269841E-6</v>
      </c>
      <c r="X392" s="79">
        <v>-5.3086419748677256E-8</v>
      </c>
      <c r="Y392" s="79">
        <v>2.7283950621693118E-8</v>
      </c>
      <c r="Z392" s="79">
        <v>-7.3677248677248692E-8</v>
      </c>
      <c r="AA392" s="79">
        <v>6.4462081084656084E-9</v>
      </c>
      <c r="AB392" s="79">
        <v>1.0670194003968254E-6</v>
      </c>
      <c r="AC392" s="79">
        <v>1.3747795410052913E-7</v>
      </c>
      <c r="AD392" s="79">
        <v>4.3340828928571433E-7</v>
      </c>
      <c r="AE392" s="79">
        <v>1.7804232804232806E-8</v>
      </c>
      <c r="AF392" s="79">
        <v>0</v>
      </c>
      <c r="AG392" s="79">
        <v>2.1119929457671959E-8</v>
      </c>
      <c r="AH392" s="79">
        <v>-1.4947089947089945E-8</v>
      </c>
      <c r="AI392" s="79">
        <v>1.8294973544973544E-6</v>
      </c>
      <c r="AJ392" s="79">
        <v>-4.6723985886243387E-8</v>
      </c>
      <c r="AK392" s="79">
        <v>1.6710758373015875E-8</v>
      </c>
      <c r="AL392" s="79">
        <v>0</v>
      </c>
      <c r="AM392" s="79">
        <v>-6.1419753082010584E-8</v>
      </c>
      <c r="AN392" s="199">
        <v>-2.0767195767195767E-10</v>
      </c>
      <c r="AO392" s="79">
        <v>5.4453263227513227E-10</v>
      </c>
      <c r="AP392" s="79">
        <v>0</v>
      </c>
      <c r="AQ392" s="79">
        <v>-5.2469135846560845E-9</v>
      </c>
      <c r="AR392" s="79">
        <v>-5.7345679007936516E-8</v>
      </c>
      <c r="AS392" s="79">
        <v>6.6503527380952372E-9</v>
      </c>
      <c r="AT392" s="79">
        <v>4.5502645502645498E-7</v>
      </c>
      <c r="AU392" s="79">
        <v>0</v>
      </c>
      <c r="AV392" s="79">
        <v>-5.1322751322751322E-8</v>
      </c>
      <c r="AW392" s="79">
        <v>-4.7971781746031748E-10</v>
      </c>
      <c r="AX392" s="79">
        <v>2.2067901230158732E-8</v>
      </c>
      <c r="AY392" s="79">
        <v>-3.4259259259259265E-9</v>
      </c>
      <c r="AZ392" s="79">
        <v>3.9430335092592597E-7</v>
      </c>
      <c r="BA392" s="79">
        <v>1.1014109351851852E-8</v>
      </c>
      <c r="BB392" s="79">
        <v>-1.1067460317460318E-7</v>
      </c>
      <c r="BC392" s="79">
        <v>3.030864197089947E-8</v>
      </c>
      <c r="BD392" s="79">
        <v>4.3509700132275137E-9</v>
      </c>
      <c r="BE392" s="79">
        <v>1.0013227513227514E-9</v>
      </c>
      <c r="BF392" s="79">
        <v>8.6948853174603179E-10</v>
      </c>
      <c r="BG392" s="79">
        <v>2.9518518518518517E-8</v>
      </c>
      <c r="BH392" s="79">
        <v>-1.3800705026455026E-10</v>
      </c>
      <c r="BI392" s="79">
        <v>4.9955908730158729E-10</v>
      </c>
      <c r="BJ392" s="79">
        <v>1.7465255727513228E-6</v>
      </c>
      <c r="BK392" s="79">
        <v>5.3977072354497358E-9</v>
      </c>
      <c r="BL392" s="79">
        <v>5.9717813095238087E-9</v>
      </c>
      <c r="BM392" s="79">
        <v>0</v>
      </c>
      <c r="BN392" s="79">
        <v>4.7085537962962965E-9</v>
      </c>
      <c r="BO392" s="79">
        <v>0</v>
      </c>
      <c r="BP392" s="79">
        <v>7.0286596164021175E-9</v>
      </c>
      <c r="BQ392" s="79">
        <v>0</v>
      </c>
      <c r="BR392" s="79">
        <v>1.9814814814814813E-9</v>
      </c>
      <c r="BS392" s="79">
        <v>8.7297178174603174E-9</v>
      </c>
      <c r="BT392" s="79">
        <v>0</v>
      </c>
      <c r="BU392" s="79">
        <v>-9.134479722222222E-9</v>
      </c>
      <c r="BV392" s="79">
        <v>-1.5343915343915344E-9</v>
      </c>
      <c r="BW392" s="79">
        <v>-3.3641975264550265E-9</v>
      </c>
      <c r="BX392" s="79">
        <v>0</v>
      </c>
      <c r="BY392" s="79">
        <v>0</v>
      </c>
      <c r="BZ392" s="79">
        <v>-5.0925925925925921E-10</v>
      </c>
      <c r="CA392" s="79">
        <v>-3.218694841269841E-10</v>
      </c>
      <c r="CB392" s="79">
        <v>-1.1106701984126984E-9</v>
      </c>
      <c r="CC392" s="79">
        <v>-1.7063492063492063E-10</v>
      </c>
      <c r="CD392" s="79">
        <v>6.8443562566137583E-9</v>
      </c>
      <c r="CE392" s="79">
        <v>0</v>
      </c>
      <c r="CF392" s="79">
        <v>5.3659612433862443E-10</v>
      </c>
      <c r="CG392" s="79">
        <v>-1.7888007010582011E-9</v>
      </c>
      <c r="CH392" s="79">
        <v>-3.7566137566137567E-10</v>
      </c>
      <c r="CI392" s="79">
        <v>-1.5696649470899471E-10</v>
      </c>
      <c r="CJ392" s="79">
        <v>0</v>
      </c>
      <c r="CK392" s="79">
        <v>-2.1869488095238099E-10</v>
      </c>
      <c r="CL392" s="79">
        <v>-1.4902998677248676E-10</v>
      </c>
      <c r="CM392" s="79">
        <v>0</v>
      </c>
      <c r="CN392" s="79">
        <v>0</v>
      </c>
      <c r="CO392" s="79">
        <v>-1.1309082936507937E-9</v>
      </c>
      <c r="CP392" s="79">
        <v>0</v>
      </c>
      <c r="CQ392" s="79">
        <v>-6.3227513227513229E-10</v>
      </c>
      <c r="CR392" s="79">
        <v>0</v>
      </c>
      <c r="CS392" s="79">
        <v>-3.1878306878306877E-10</v>
      </c>
      <c r="CT392" s="79">
        <v>2.1410934788359785E-9</v>
      </c>
      <c r="CU392" s="79">
        <v>0</v>
      </c>
      <c r="CV392" s="79">
        <v>7.5934744708994715E-10</v>
      </c>
      <c r="CW392" s="79">
        <v>-1.466931216931217E-10</v>
      </c>
      <c r="CX392" s="79">
        <v>-3.4444444444444441E-10</v>
      </c>
      <c r="CY392" s="79">
        <v>0</v>
      </c>
      <c r="CZ392" s="79">
        <v>2.8439153439153438E-9</v>
      </c>
      <c r="DA392" s="79">
        <v>7.7535273809523809E-10</v>
      </c>
      <c r="DB392" s="79">
        <v>6.9532628306878299E-10</v>
      </c>
      <c r="DC392" s="79">
        <v>0</v>
      </c>
      <c r="DD392" s="79">
        <v>2.667548544973545E-10</v>
      </c>
      <c r="DE392" s="79">
        <v>3.6067019841269843E-10</v>
      </c>
    </row>
    <row r="393" spans="1:109">
      <c r="A393" s="80">
        <v>16</v>
      </c>
      <c r="B393" s="186" t="s">
        <v>805</v>
      </c>
      <c r="C393" s="186">
        <v>0.70899999999999996</v>
      </c>
      <c r="D393" s="251">
        <v>42882</v>
      </c>
      <c r="E393" s="188" t="s">
        <v>16</v>
      </c>
      <c r="F393" s="85">
        <v>50</v>
      </c>
      <c r="G393" s="85"/>
      <c r="H393" s="85"/>
      <c r="I393" s="85">
        <v>11.67</v>
      </c>
      <c r="J393" s="79">
        <v>0.16756724100000001</v>
      </c>
      <c r="K393" s="79">
        <v>2.3003744309999998</v>
      </c>
      <c r="L393" s="79">
        <v>0.38806372300000003</v>
      </c>
      <c r="M393" s="79">
        <v>1.9471334722333333</v>
      </c>
      <c r="N393" s="79">
        <v>1.1862921423333328</v>
      </c>
      <c r="O393" s="79">
        <v>1.67</v>
      </c>
      <c r="P393" s="79">
        <v>12</v>
      </c>
      <c r="Q393" s="189">
        <v>1.2973469643556599</v>
      </c>
      <c r="R393" s="190">
        <v>0.25586312823833901</v>
      </c>
      <c r="S393" s="191">
        <v>4.2748570309439877</v>
      </c>
      <c r="T393" s="186">
        <v>-1.4467592592592594E-6</v>
      </c>
      <c r="U393" s="83">
        <v>2.6723710317460284E-8</v>
      </c>
      <c r="V393" s="79">
        <v>9.8172949735449484E-9</v>
      </c>
      <c r="W393" s="83">
        <v>-3.1622023809523811E-6</v>
      </c>
      <c r="X393" s="79">
        <v>-6.5104166666666776E-8</v>
      </c>
      <c r="Y393" s="79">
        <v>3.9620535714285714E-8</v>
      </c>
      <c r="Z393" s="79">
        <v>-1.616236772486774E-7</v>
      </c>
      <c r="AA393" s="79">
        <v>-7.1304563492063532E-9</v>
      </c>
      <c r="AB393" s="79">
        <v>4.5882936507936515E-6</v>
      </c>
      <c r="AC393" s="199">
        <v>1.7443783068783078E-7</v>
      </c>
      <c r="AD393" s="199">
        <v>4.4704861111111115E-7</v>
      </c>
      <c r="AE393" s="79">
        <v>2.2693452380952372E-8</v>
      </c>
      <c r="AF393" s="79">
        <v>0</v>
      </c>
      <c r="AG393" s="79">
        <v>1.0654348544973547E-6</v>
      </c>
      <c r="AH393" s="199">
        <v>1.9159226190476219E-8</v>
      </c>
      <c r="AI393" s="79">
        <v>1.3318452380952382E-5</v>
      </c>
      <c r="AJ393" s="79">
        <v>-1.1946097883597886E-7</v>
      </c>
      <c r="AK393" s="79">
        <v>3.9537863756613762E-7</v>
      </c>
      <c r="AL393" s="79">
        <v>0</v>
      </c>
      <c r="AM393" s="79">
        <v>1.3640873015872946E-8</v>
      </c>
      <c r="AN393" s="199">
        <v>1.3640873015873017E-8</v>
      </c>
      <c r="AO393" s="79">
        <v>0</v>
      </c>
      <c r="AP393" s="199">
        <v>0</v>
      </c>
      <c r="AQ393" s="79">
        <v>-1.5749007936507919E-8</v>
      </c>
      <c r="AR393" s="79">
        <v>2.6041666666666663E-8</v>
      </c>
      <c r="AS393" s="79">
        <v>-7.0043816137566185E-9</v>
      </c>
      <c r="AT393" s="79">
        <v>2.8769841269841276E-8</v>
      </c>
      <c r="AU393" s="79">
        <v>1.1491402116402114E-6</v>
      </c>
      <c r="AV393" s="79">
        <v>0</v>
      </c>
      <c r="AW393" s="79">
        <v>0</v>
      </c>
      <c r="AX393" s="79">
        <v>0</v>
      </c>
      <c r="AY393" s="79">
        <v>-6.1383928571428572E-9</v>
      </c>
      <c r="AZ393" s="79">
        <v>2.087260251322751E-7</v>
      </c>
      <c r="BA393" s="79">
        <v>-1.4467592592592588E-8</v>
      </c>
      <c r="BB393" s="79">
        <v>4.980985449735446E-8</v>
      </c>
      <c r="BC393" s="79">
        <v>7.9489087301587314E-8</v>
      </c>
      <c r="BD393" s="79">
        <v>5.3509424603174603E-9</v>
      </c>
      <c r="BE393" s="79">
        <v>-7.3991402116402107E-10</v>
      </c>
      <c r="BF393" s="79">
        <v>2.9555224867724827E-10</v>
      </c>
      <c r="BG393" s="79">
        <v>5.7105654761904757E-8</v>
      </c>
      <c r="BH393" s="79">
        <v>3.1622023809523818E-9</v>
      </c>
      <c r="BI393" s="79">
        <v>-4.2782738095238088E-10</v>
      </c>
      <c r="BJ393" s="79">
        <v>5.2083333333333336E-7</v>
      </c>
      <c r="BK393" s="79">
        <v>-4.1253306878306835E-9</v>
      </c>
      <c r="BL393" s="79">
        <v>-4.0839947089947044E-9</v>
      </c>
      <c r="BM393" s="79">
        <v>0</v>
      </c>
      <c r="BN393" s="79">
        <v>2.469824735449734E-8</v>
      </c>
      <c r="BO393" s="79">
        <v>0</v>
      </c>
      <c r="BP393" s="79">
        <v>2.6889054232804227E-8</v>
      </c>
      <c r="BQ393" s="79">
        <v>0</v>
      </c>
      <c r="BR393" s="79">
        <v>1.38475529100529E-9</v>
      </c>
      <c r="BS393" s="79">
        <v>-4.0715939153439257E-10</v>
      </c>
      <c r="BT393" s="79">
        <v>-6.3244047619047537E-8</v>
      </c>
      <c r="BU393" s="79">
        <v>-1.6699735449735454E-8</v>
      </c>
      <c r="BV393" s="79">
        <v>-1.2917493386243386E-9</v>
      </c>
      <c r="BW393" s="79">
        <v>-2.5814318783068785E-8</v>
      </c>
      <c r="BX393" s="79">
        <v>0</v>
      </c>
      <c r="BY393" s="79">
        <v>0</v>
      </c>
      <c r="BZ393" s="79">
        <v>-1.7629794973544982E-9</v>
      </c>
      <c r="CA393" s="79">
        <v>-1.2566137566137572E-8</v>
      </c>
      <c r="CB393" s="79">
        <v>-4.6771660052910065E-9</v>
      </c>
      <c r="CC393" s="79">
        <v>-3.2944775132275138E-9</v>
      </c>
      <c r="CD393" s="79">
        <v>-6.4277447089947124E-10</v>
      </c>
      <c r="CE393" s="79">
        <v>0</v>
      </c>
      <c r="CF393" s="79">
        <v>3.7719080687830692E-9</v>
      </c>
      <c r="CG393" s="79">
        <v>-7.8290343915343916E-9</v>
      </c>
      <c r="CH393" s="79">
        <v>0</v>
      </c>
      <c r="CI393" s="79">
        <v>-3.166335978835979E-9</v>
      </c>
      <c r="CJ393" s="79">
        <v>0</v>
      </c>
      <c r="CK393" s="79">
        <v>-3.0712632275132293E-9</v>
      </c>
      <c r="CL393" s="79">
        <v>-4.5924272486772509E-9</v>
      </c>
      <c r="CM393" s="79">
        <v>0</v>
      </c>
      <c r="CN393" s="79">
        <v>0</v>
      </c>
      <c r="CO393" s="79">
        <v>8.45734126984127E-9</v>
      </c>
      <c r="CP393" s="79">
        <v>0</v>
      </c>
      <c r="CQ393" s="79">
        <v>3.3273396164021165E-7</v>
      </c>
      <c r="CR393" s="79">
        <v>0</v>
      </c>
      <c r="CS393" s="79">
        <v>-8.5565476190476296E-11</v>
      </c>
      <c r="CT393" s="79">
        <v>0</v>
      </c>
      <c r="CU393" s="79">
        <v>0</v>
      </c>
      <c r="CV393" s="79">
        <v>2.3850859788359777E-10</v>
      </c>
      <c r="CW393" s="79">
        <v>-1.9923941798941763E-10</v>
      </c>
      <c r="CX393" s="79">
        <v>4.8156415343915326E-9</v>
      </c>
      <c r="CY393" s="79">
        <v>1.9510582010582011E-10</v>
      </c>
      <c r="CZ393" s="79">
        <v>2.1639384920634925E-8</v>
      </c>
      <c r="DA393" s="79">
        <v>3.3461474867724875E-9</v>
      </c>
      <c r="DB393" s="79">
        <v>4.1191302910052907E-9</v>
      </c>
      <c r="DC393" s="79">
        <v>0</v>
      </c>
      <c r="DD393" s="79">
        <v>2.1494708994709038E-10</v>
      </c>
      <c r="DE393" s="79">
        <v>4.4022817460317435E-10</v>
      </c>
    </row>
    <row r="394" spans="1:109">
      <c r="A394" s="80">
        <v>2</v>
      </c>
      <c r="B394" s="186" t="s">
        <v>586</v>
      </c>
      <c r="C394" s="186">
        <v>0.7</v>
      </c>
      <c r="D394" s="246">
        <v>42883</v>
      </c>
      <c r="E394" s="188" t="s">
        <v>16</v>
      </c>
      <c r="F394" s="85">
        <v>80</v>
      </c>
      <c r="G394" s="85"/>
      <c r="H394" s="85"/>
      <c r="I394" s="85">
        <v>10.33</v>
      </c>
      <c r="J394" s="79">
        <v>0.63716300999999997</v>
      </c>
      <c r="K394" s="79">
        <v>4.7984798550000001</v>
      </c>
      <c r="L394" s="79">
        <v>0.38585336999999997</v>
      </c>
      <c r="M394" s="79">
        <v>1.4894867829333334</v>
      </c>
      <c r="N394" s="79">
        <v>0.98327781699999894</v>
      </c>
      <c r="O394" s="79">
        <v>6.33</v>
      </c>
      <c r="P394" s="79">
        <v>14.33</v>
      </c>
      <c r="Q394" s="189">
        <v>1.2821540540540541</v>
      </c>
      <c r="R394" s="190">
        <v>0.25714223905609995</v>
      </c>
      <c r="S394" s="191">
        <v>4.6276562475518999</v>
      </c>
      <c r="T394" s="186">
        <v>-1.4348930949877323E-6</v>
      </c>
      <c r="U394" s="79">
        <v>3.0800911321416029E-8</v>
      </c>
      <c r="V394" s="79">
        <v>8.1975113915176964E-8</v>
      </c>
      <c r="W394" s="83">
        <v>-4.0965650192779532E-6</v>
      </c>
      <c r="X394" s="79">
        <v>-1.0624780932351913E-7</v>
      </c>
      <c r="Y394" s="79">
        <v>1.9015071854188565E-7</v>
      </c>
      <c r="Z394" s="79">
        <v>-1.5181388012618311E-7</v>
      </c>
      <c r="AA394" s="79">
        <v>-8.6750788643533102E-9</v>
      </c>
      <c r="AB394" s="79">
        <v>6.3748685594111461E-6</v>
      </c>
      <c r="AC394" s="79">
        <v>2.6419558359621444E-7</v>
      </c>
      <c r="AD394" s="79">
        <v>5.4000175254118472E-7</v>
      </c>
      <c r="AE394" s="79">
        <v>2.7777777777777794E-8</v>
      </c>
      <c r="AF394" s="79">
        <v>1.3810024535576589E-6</v>
      </c>
      <c r="AG394" s="79">
        <v>0</v>
      </c>
      <c r="AH394" s="79">
        <v>4.9509288468279004E-8</v>
      </c>
      <c r="AI394" s="79">
        <v>9.3826673676831421E-6</v>
      </c>
      <c r="AJ394" s="79">
        <v>-7.0320715036803393E-8</v>
      </c>
      <c r="AK394" s="79">
        <v>2.4973711882229237E-7</v>
      </c>
      <c r="AL394" s="79">
        <v>0</v>
      </c>
      <c r="AM394" s="79">
        <v>1.5663336838415708E-7</v>
      </c>
      <c r="AN394" s="199">
        <v>1.1135208552400982E-8</v>
      </c>
      <c r="AO394" s="79">
        <v>1.6933929197336134E-9</v>
      </c>
      <c r="AP394" s="79">
        <v>1.2223974763406932E-9</v>
      </c>
      <c r="AQ394" s="79">
        <v>-5.8929197336137228E-9</v>
      </c>
      <c r="AR394" s="79">
        <v>4.043988783736418E-7</v>
      </c>
      <c r="AS394" s="79">
        <v>4.9158780231335376E-9</v>
      </c>
      <c r="AT394" s="79">
        <v>1.1056344199088681E-7</v>
      </c>
      <c r="AU394" s="79">
        <v>1.2559148264984228E-5</v>
      </c>
      <c r="AV394" s="79">
        <v>7.9959691552751454E-8</v>
      </c>
      <c r="AW394" s="79">
        <v>1.5400455660708025E-8</v>
      </c>
      <c r="AX394" s="79">
        <v>2.5898177357167893E-7</v>
      </c>
      <c r="AY394" s="79">
        <v>-5.827199439186821E-9</v>
      </c>
      <c r="AZ394" s="79">
        <v>4.3857343147563959E-7</v>
      </c>
      <c r="BA394" s="79">
        <v>1.2539432176656155E-7</v>
      </c>
      <c r="BB394" s="79">
        <v>1.1141780581843674E-6</v>
      </c>
      <c r="BC394" s="79">
        <v>1.7854013319313004E-7</v>
      </c>
      <c r="BD394" s="79">
        <v>-3.822730459165793E-9</v>
      </c>
      <c r="BE394" s="79">
        <v>9.5535401331931281E-9</v>
      </c>
      <c r="BF394" s="79">
        <v>4.3616368734665247E-9</v>
      </c>
      <c r="BG394" s="79">
        <v>5.7505257623554167E-8</v>
      </c>
      <c r="BH394" s="79">
        <v>3.1195233087977561E-8</v>
      </c>
      <c r="BI394" s="79">
        <v>0</v>
      </c>
      <c r="BJ394" s="79">
        <v>1.2646775324220117E-6</v>
      </c>
      <c r="BK394" s="79">
        <v>4.585085874518051E-8</v>
      </c>
      <c r="BL394" s="79">
        <v>4.5894672274798468E-8</v>
      </c>
      <c r="BM394" s="79">
        <v>0</v>
      </c>
      <c r="BN394" s="79">
        <v>1.3328075709779181E-7</v>
      </c>
      <c r="BO394" s="79">
        <v>0</v>
      </c>
      <c r="BP394" s="79">
        <v>7.9412022432527194E-8</v>
      </c>
      <c r="BQ394" s="79">
        <v>0</v>
      </c>
      <c r="BR394" s="79">
        <v>1.2223974763406942E-8</v>
      </c>
      <c r="BS394" s="79">
        <v>1.3117770767613037E-8</v>
      </c>
      <c r="BT394" s="79">
        <v>0</v>
      </c>
      <c r="BU394" s="79">
        <v>-8.7188923939712618E-9</v>
      </c>
      <c r="BV394" s="79">
        <v>1.3187872415001748E-9</v>
      </c>
      <c r="BW394" s="79">
        <v>1.9650368033648796E-8</v>
      </c>
      <c r="BX394" s="79">
        <v>0</v>
      </c>
      <c r="BY394" s="79">
        <v>0</v>
      </c>
      <c r="BZ394" s="79">
        <v>2.4645110410094634E-9</v>
      </c>
      <c r="CA394" s="79">
        <v>2.7821591307395726E-9</v>
      </c>
      <c r="CB394" s="79">
        <v>3.6058534875569592E-9</v>
      </c>
      <c r="CC394" s="79">
        <v>0</v>
      </c>
      <c r="CD394" s="79">
        <v>1.2990711531720998E-8</v>
      </c>
      <c r="CE394" s="79">
        <v>0</v>
      </c>
      <c r="CF394" s="79">
        <v>7.9258675078864343E-9</v>
      </c>
      <c r="CG394" s="79">
        <v>1.4305117420259406E-9</v>
      </c>
      <c r="CH394" s="79">
        <v>0</v>
      </c>
      <c r="CI394" s="79">
        <v>6.9904486505432864E-9</v>
      </c>
      <c r="CJ394" s="79">
        <v>7.3168594461969825E-10</v>
      </c>
      <c r="CK394" s="79">
        <v>7.733087977567472E-10</v>
      </c>
      <c r="CL394" s="79">
        <v>2.896074307746233E-9</v>
      </c>
      <c r="CM394" s="79">
        <v>8.8065194532071502E-9</v>
      </c>
      <c r="CN394" s="79">
        <v>0</v>
      </c>
      <c r="CO394" s="79">
        <v>0</v>
      </c>
      <c r="CP394" s="79">
        <v>2.1405099894847526E-7</v>
      </c>
      <c r="CQ394" s="79">
        <v>0</v>
      </c>
      <c r="CR394" s="79">
        <v>1.9965825446898003E-8</v>
      </c>
      <c r="CS394" s="79">
        <v>1.596345951629865E-9</v>
      </c>
      <c r="CT394" s="79">
        <v>9.4856291622853086E-10</v>
      </c>
      <c r="CU394" s="79">
        <v>0</v>
      </c>
      <c r="CV394" s="79">
        <v>4.3923063441990897E-9</v>
      </c>
      <c r="CW394" s="79">
        <v>1.3823168594461973E-9</v>
      </c>
      <c r="CX394" s="79">
        <v>4.0264633718892409E-9</v>
      </c>
      <c r="CY394" s="79">
        <v>0</v>
      </c>
      <c r="CZ394" s="79">
        <v>5.1875219067648081E-8</v>
      </c>
      <c r="DA394" s="79">
        <v>8.5107781282860131E-9</v>
      </c>
      <c r="DB394" s="79">
        <v>1.1378373641780583E-8</v>
      </c>
      <c r="DC394" s="79">
        <v>0</v>
      </c>
      <c r="DD394" s="79">
        <v>2.1315282159130738E-9</v>
      </c>
      <c r="DE394" s="79">
        <v>1.7087276550999013E-10</v>
      </c>
    </row>
    <row r="395" spans="1:109">
      <c r="A395" s="82">
        <v>14</v>
      </c>
      <c r="B395" s="187" t="s">
        <v>235</v>
      </c>
      <c r="C395" s="187">
        <v>0.65200000000000002</v>
      </c>
      <c r="D395" s="253">
        <v>42883</v>
      </c>
      <c r="E395" s="188" t="s">
        <v>16</v>
      </c>
      <c r="F395" s="85">
        <v>30</v>
      </c>
      <c r="G395" s="85"/>
      <c r="H395" s="85"/>
      <c r="I395" s="85">
        <v>3.3333333333333335</v>
      </c>
      <c r="J395" s="87">
        <v>0.43314482599999998</v>
      </c>
      <c r="K395" s="87">
        <v>7.2351965199999997</v>
      </c>
      <c r="L395" s="87">
        <v>0.120455996</v>
      </c>
      <c r="M395" s="87">
        <v>1.4458666846666668</v>
      </c>
      <c r="N395" s="87">
        <v>0.43583854399999883</v>
      </c>
      <c r="O395" s="87">
        <v>0</v>
      </c>
      <c r="P395" s="87">
        <v>100</v>
      </c>
      <c r="Q395" s="189">
        <v>1.7972917352134743</v>
      </c>
      <c r="R395" s="190">
        <v>0.29633899980806433</v>
      </c>
      <c r="S395" s="191">
        <v>4.5872034665099877</v>
      </c>
      <c r="T395" s="186">
        <v>-1.4333797585886726E-6</v>
      </c>
      <c r="U395" s="79">
        <v>-6.4801918910553998E-9</v>
      </c>
      <c r="V395" s="79">
        <v>-1.8047818012999086E-8</v>
      </c>
      <c r="W395" s="83">
        <v>-2.9015784586815226E-6</v>
      </c>
      <c r="X395" s="79">
        <v>-3.8687712782419484E-9</v>
      </c>
      <c r="Y395" s="79">
        <v>-4.2440420922315088E-8</v>
      </c>
      <c r="Z395" s="79">
        <v>-6.9637883008356579E-8</v>
      </c>
      <c r="AA395" s="79">
        <v>-7.8729495512225333E-9</v>
      </c>
      <c r="AB395" s="79">
        <v>-4.7779325286289074E-6</v>
      </c>
      <c r="AC395" s="199">
        <v>1.3289229340761385E-7</v>
      </c>
      <c r="AD395" s="199">
        <v>4.0989631692974308E-7</v>
      </c>
      <c r="AE395" s="79">
        <v>1.414035902197461E-8</v>
      </c>
      <c r="AF395" s="79">
        <v>3.6501857010213568E-7</v>
      </c>
      <c r="AG395" s="79">
        <v>0</v>
      </c>
      <c r="AH395" s="199">
        <v>-1.535902197462087E-8</v>
      </c>
      <c r="AI395" s="79">
        <v>1.8550758279170537E-6</v>
      </c>
      <c r="AJ395" s="79">
        <v>-3.0350510677808782E-8</v>
      </c>
      <c r="AK395" s="79">
        <v>-6.9637883008356434E-9</v>
      </c>
      <c r="AL395" s="79">
        <v>0</v>
      </c>
      <c r="AM395" s="79">
        <v>-5.5710306406685286E-8</v>
      </c>
      <c r="AN395" s="199">
        <v>-7.9116372640049395E-10</v>
      </c>
      <c r="AO395" s="79">
        <v>4.9907149489322169E-10</v>
      </c>
      <c r="AP395" s="199">
        <v>4.2556484060662374E-10</v>
      </c>
      <c r="AQ395" s="79">
        <v>-9.9814298978644396E-9</v>
      </c>
      <c r="AR395" s="79">
        <v>4.4587588981739408E-7</v>
      </c>
      <c r="AS395" s="79">
        <v>-1.1973847106159095E-9</v>
      </c>
      <c r="AT395" s="79">
        <v>6.9599195295574151E-8</v>
      </c>
      <c r="AU395" s="87">
        <v>6.8051686784277298E-7</v>
      </c>
      <c r="AV395" s="87">
        <v>1.6403590219746195E-7</v>
      </c>
      <c r="AW395" s="87">
        <v>2.1800526152893845E-9</v>
      </c>
      <c r="AX395" s="87">
        <v>1.8879603837821107E-8</v>
      </c>
      <c r="AY395" s="87">
        <v>-5.1454658000619007E-9</v>
      </c>
      <c r="AZ395" s="87">
        <v>3.4896316929743115E-7</v>
      </c>
      <c r="BA395" s="87">
        <v>4.0428659857629235E-8</v>
      </c>
      <c r="BB395" s="87">
        <v>-1.0503714020427119E-7</v>
      </c>
      <c r="BC395" s="87">
        <v>-1.4091999380996596E-7</v>
      </c>
      <c r="BD395" s="87">
        <v>-1.3857938718662953E-8</v>
      </c>
      <c r="BE395" s="87">
        <v>6.3254410399257214E-9</v>
      </c>
      <c r="BF395" s="87">
        <v>5.3775920767564184E-9</v>
      </c>
      <c r="BG395" s="87">
        <v>8.0528474156607859E-8</v>
      </c>
      <c r="BH395" s="87">
        <v>1.6132776230269266E-8</v>
      </c>
      <c r="BI395" s="87">
        <v>0</v>
      </c>
      <c r="BJ395" s="87">
        <v>7.8381306097183527E-7</v>
      </c>
      <c r="BK395" s="87">
        <v>8.8362735995047968E-9</v>
      </c>
      <c r="BL395" s="87">
        <v>8.7782420303311698E-9</v>
      </c>
      <c r="BM395" s="87">
        <v>0</v>
      </c>
      <c r="BN395" s="87">
        <v>-2.3967038068709385E-8</v>
      </c>
      <c r="BO395" s="87">
        <v>0</v>
      </c>
      <c r="BP395" s="87">
        <v>-3.3232745280099044E-8</v>
      </c>
      <c r="BQ395" s="87">
        <v>0</v>
      </c>
      <c r="BR395" s="87">
        <v>-1.9924172082946454E-9</v>
      </c>
      <c r="BS395" s="87">
        <v>1.3983673785205813E-8</v>
      </c>
      <c r="BT395" s="87">
        <v>0</v>
      </c>
      <c r="BU395" s="87">
        <v>-1.7332095326524296E-8</v>
      </c>
      <c r="BV395" s="87">
        <v>9.8266790467347475E-10</v>
      </c>
      <c r="BW395" s="87">
        <v>2.9982977406375695E-9</v>
      </c>
      <c r="BX395" s="87">
        <v>0</v>
      </c>
      <c r="BY395" s="87">
        <v>0</v>
      </c>
      <c r="BZ395" s="87">
        <v>8.6853915196533576E-10</v>
      </c>
      <c r="CA395" s="87">
        <v>1.5088207985144018E-9</v>
      </c>
      <c r="CB395" s="87">
        <v>-2.2709687403280729E-9</v>
      </c>
      <c r="CC395" s="87">
        <v>0</v>
      </c>
      <c r="CD395" s="87">
        <v>1.9479263385948617E-8</v>
      </c>
      <c r="CE395" s="87">
        <v>0</v>
      </c>
      <c r="CF395" s="87">
        <v>7.9483905911482508E-9</v>
      </c>
      <c r="CG395" s="87">
        <v>-5.4936552151036794E-10</v>
      </c>
      <c r="CH395" s="87">
        <v>0</v>
      </c>
      <c r="CI395" s="87">
        <v>5.6754874651810516E-9</v>
      </c>
      <c r="CJ395" s="87">
        <v>2.1084803466419053E-10</v>
      </c>
      <c r="CK395" s="87">
        <v>-1.3985608170844924E-9</v>
      </c>
      <c r="CL395" s="87">
        <v>-2.8822346022903067E-10</v>
      </c>
      <c r="CM395" s="87">
        <v>4.2130919220055708E-9</v>
      </c>
      <c r="CN395" s="79">
        <v>0</v>
      </c>
      <c r="CO395" s="87">
        <v>0</v>
      </c>
      <c r="CP395" s="87">
        <v>2.8781723924481585E-7</v>
      </c>
      <c r="CQ395" s="87">
        <v>0</v>
      </c>
      <c r="CR395" s="87">
        <v>2.5379139585267721E-8</v>
      </c>
      <c r="CS395" s="87">
        <v>1.1915815536985446E-9</v>
      </c>
      <c r="CT395" s="87">
        <v>3.8281491798204889E-9</v>
      </c>
      <c r="CU395" s="87">
        <v>0</v>
      </c>
      <c r="CV395" s="87">
        <v>3.7739863819251005E-9</v>
      </c>
      <c r="CW395" s="87">
        <v>1.2592850510677814E-9</v>
      </c>
      <c r="CX395" s="87">
        <v>5.2267099969049851E-9</v>
      </c>
      <c r="CY395" s="87">
        <v>0</v>
      </c>
      <c r="CZ395" s="87">
        <v>-1.1463169297431134E-8</v>
      </c>
      <c r="DA395" s="87">
        <v>-1.5382234602290316E-9</v>
      </c>
      <c r="DB395" s="87">
        <v>-1.3231197771587747E-9</v>
      </c>
      <c r="DC395" s="87">
        <v>0</v>
      </c>
      <c r="DD395" s="87">
        <v>2.3135252243887331E-9</v>
      </c>
      <c r="DE395" s="87">
        <v>3.3077994428969368E-10</v>
      </c>
    </row>
    <row r="396" spans="1:109">
      <c r="A396" s="80">
        <v>34</v>
      </c>
      <c r="B396" s="186" t="s">
        <v>82</v>
      </c>
      <c r="C396" s="186">
        <v>0.64600000000000002</v>
      </c>
      <c r="D396" s="246">
        <v>42884</v>
      </c>
      <c r="E396" s="188" t="s">
        <v>26</v>
      </c>
      <c r="F396" s="85">
        <v>100</v>
      </c>
      <c r="G396" s="85">
        <v>1.3</v>
      </c>
      <c r="H396" s="85">
        <v>13</v>
      </c>
      <c r="I396" s="85"/>
      <c r="J396" s="79">
        <v>0.90047541499999995</v>
      </c>
      <c r="K396" s="79">
        <v>8.8222685589999994</v>
      </c>
      <c r="L396" s="79">
        <v>0.14512404000000001</v>
      </c>
      <c r="M396" s="79">
        <v>1.1370686755333332</v>
      </c>
      <c r="N396" s="79">
        <v>1.2784673263333324</v>
      </c>
      <c r="O396" s="79">
        <v>13.33</v>
      </c>
      <c r="P396" s="79">
        <v>11.67</v>
      </c>
      <c r="Q396" s="189">
        <v>1.4112372502937722</v>
      </c>
      <c r="R396" s="190">
        <v>0.30983617347485942</v>
      </c>
      <c r="S396" s="191">
        <v>4.7621150411280846</v>
      </c>
      <c r="T396" s="186">
        <v>-1.4230492628550892E-6</v>
      </c>
      <c r="U396" s="83">
        <v>-1.0598705501618136E-8</v>
      </c>
      <c r="V396" s="79">
        <v>-2.3256023013304559E-8</v>
      </c>
      <c r="W396" s="83">
        <v>-1.4113628191298136E-6</v>
      </c>
      <c r="X396" s="79">
        <v>-3.5508809780654528E-8</v>
      </c>
      <c r="Y396" s="79">
        <v>-2.7418194893924222E-10</v>
      </c>
      <c r="Z396" s="79">
        <v>-8.5760517799352646E-8</v>
      </c>
      <c r="AA396" s="199">
        <v>4.8993167925206757E-9</v>
      </c>
      <c r="AB396" s="79">
        <v>1.7619561308881675E-6</v>
      </c>
      <c r="AC396" s="199">
        <v>2.3103200287666278E-8</v>
      </c>
      <c r="AD396" s="199">
        <v>8.1481481481481477E-8</v>
      </c>
      <c r="AE396" s="79">
        <v>-2.5080906148867368E-9</v>
      </c>
      <c r="AF396" s="79">
        <v>0</v>
      </c>
      <c r="AG396" s="79">
        <v>-7.9198130169003985E-8</v>
      </c>
      <c r="AH396" s="199">
        <v>-1.9484897518878105E-8</v>
      </c>
      <c r="AI396" s="79">
        <v>1.5277777777777771E-7</v>
      </c>
      <c r="AJ396" s="79">
        <v>-4.2385832434376143E-8</v>
      </c>
      <c r="AK396" s="79">
        <v>-2.3148148148148125E-8</v>
      </c>
      <c r="AL396" s="79">
        <v>0</v>
      </c>
      <c r="AM396" s="79">
        <v>-7.0568140956490441E-8</v>
      </c>
      <c r="AN396" s="199">
        <v>-1.6477885652642917E-9</v>
      </c>
      <c r="AO396" s="79">
        <v>-4.6161452714850777E-10</v>
      </c>
      <c r="AP396" s="199">
        <v>-4.1082344480402765E-9</v>
      </c>
      <c r="AQ396" s="79">
        <v>0</v>
      </c>
      <c r="AR396" s="79">
        <v>-1.7116145271485076E-7</v>
      </c>
      <c r="AS396" s="79">
        <v>-2.4357245595109654E-9</v>
      </c>
      <c r="AT396" s="79">
        <v>-8.7918015102481095E-8</v>
      </c>
      <c r="AU396" s="79">
        <v>0</v>
      </c>
      <c r="AV396" s="79">
        <v>-4.8948220064724911E-8</v>
      </c>
      <c r="AW396" s="79">
        <v>3.8057353469974844E-9</v>
      </c>
      <c r="AX396" s="79">
        <v>4.0902553038475657E-10</v>
      </c>
      <c r="AY396" s="79">
        <v>1.2769687162891047E-9</v>
      </c>
      <c r="AZ396" s="79">
        <v>3.9675476447321113E-8</v>
      </c>
      <c r="BA396" s="79">
        <v>5.213951815893558E-10</v>
      </c>
      <c r="BB396" s="79">
        <v>-1.7134573894282635E-7</v>
      </c>
      <c r="BC396" s="79">
        <v>3.8192197051420348E-8</v>
      </c>
      <c r="BD396" s="79">
        <v>4.3680330816253155E-9</v>
      </c>
      <c r="BE396" s="79">
        <v>5.8522114347357053E-10</v>
      </c>
      <c r="BF396" s="79">
        <v>-2.7827220424307791E-9</v>
      </c>
      <c r="BG396" s="79">
        <v>5.508360302049624E-9</v>
      </c>
      <c r="BH396" s="79">
        <v>-2.8726177633944638E-9</v>
      </c>
      <c r="BI396" s="79">
        <v>-1.4621539014742896E-9</v>
      </c>
      <c r="BJ396" s="79">
        <v>2.0298453793599429E-8</v>
      </c>
      <c r="BK396" s="79">
        <v>-1.1911183027687888E-9</v>
      </c>
      <c r="BL396" s="79">
        <v>-1.0508809780654438E-9</v>
      </c>
      <c r="BM396" s="79">
        <v>0</v>
      </c>
      <c r="BN396" s="79">
        <v>3.5284070478245246E-9</v>
      </c>
      <c r="BO396" s="79">
        <v>0</v>
      </c>
      <c r="BP396" s="79">
        <v>9.0880079108234475E-9</v>
      </c>
      <c r="BQ396" s="79">
        <v>0</v>
      </c>
      <c r="BR396" s="79">
        <v>8.9131607335490751E-10</v>
      </c>
      <c r="BS396" s="79">
        <v>1.8428622797554842E-9</v>
      </c>
      <c r="BT396" s="79">
        <v>0</v>
      </c>
      <c r="BU396" s="79">
        <v>-1.0040003595828841E-8</v>
      </c>
      <c r="BV396" s="79">
        <v>-1.3956310679611649E-9</v>
      </c>
      <c r="BW396" s="79">
        <v>-5.4117224020136677E-9</v>
      </c>
      <c r="BX396" s="79">
        <v>0</v>
      </c>
      <c r="BY396" s="79">
        <v>0</v>
      </c>
      <c r="BZ396" s="79">
        <v>-2.5080906148867321E-10</v>
      </c>
      <c r="CA396" s="79">
        <v>-1.1236965120460225E-10</v>
      </c>
      <c r="CB396" s="79">
        <v>-1.3277597986335842E-9</v>
      </c>
      <c r="CC396" s="79">
        <v>-1.411812297734629E-9</v>
      </c>
      <c r="CD396" s="79">
        <v>-2.7193455591513843E-10</v>
      </c>
      <c r="CE396" s="79">
        <v>0</v>
      </c>
      <c r="CF396" s="79">
        <v>-2.1889608054656621E-10</v>
      </c>
      <c r="CG396" s="79">
        <v>-1.9071377202445182E-9</v>
      </c>
      <c r="CH396" s="79">
        <v>-1.2270765911542644E-10</v>
      </c>
      <c r="CI396" s="79">
        <v>1.5862099964041717E-9</v>
      </c>
      <c r="CJ396" s="79">
        <v>0</v>
      </c>
      <c r="CK396" s="79">
        <v>-1.0333513124775261E-9</v>
      </c>
      <c r="CL396" s="79">
        <v>1.2585400934915458E-10</v>
      </c>
      <c r="CM396" s="79">
        <v>0</v>
      </c>
      <c r="CN396" s="79">
        <v>0</v>
      </c>
      <c r="CO396" s="79">
        <v>-2.5710176195613099E-10</v>
      </c>
      <c r="CP396" s="79">
        <v>0</v>
      </c>
      <c r="CQ396" s="79">
        <v>1.0153721682847896E-8</v>
      </c>
      <c r="CR396" s="79">
        <v>0</v>
      </c>
      <c r="CS396" s="79">
        <v>2.6968716289104665E-11</v>
      </c>
      <c r="CT396" s="79">
        <v>3.4744696152463136E-10</v>
      </c>
      <c r="CU396" s="79">
        <v>0</v>
      </c>
      <c r="CV396" s="79">
        <v>-2.6177633944624242E-10</v>
      </c>
      <c r="CW396" s="79">
        <v>-1.0072815533980608E-10</v>
      </c>
      <c r="CX396" s="79">
        <v>1.783980582524267E-10</v>
      </c>
      <c r="CY396" s="79">
        <v>0</v>
      </c>
      <c r="CZ396" s="79">
        <v>4.0223840345199555E-9</v>
      </c>
      <c r="DA396" s="79">
        <v>4.4804027328299191E-10</v>
      </c>
      <c r="DB396" s="79">
        <v>1.076950737144912E-9</v>
      </c>
      <c r="DC396" s="79">
        <v>0</v>
      </c>
      <c r="DD396" s="79">
        <v>-6.4095649047105341E-10</v>
      </c>
      <c r="DE396" s="79">
        <v>2.0855807263574202E-10</v>
      </c>
    </row>
    <row r="397" spans="1:109">
      <c r="A397" s="80">
        <v>17</v>
      </c>
      <c r="B397" s="186" t="s">
        <v>390</v>
      </c>
      <c r="C397" s="186">
        <v>0.73</v>
      </c>
      <c r="D397" s="246">
        <v>42877</v>
      </c>
      <c r="E397" s="188" t="s">
        <v>16</v>
      </c>
      <c r="F397" s="85">
        <v>80</v>
      </c>
      <c r="G397" s="85"/>
      <c r="H397" s="85"/>
      <c r="I397" s="85">
        <v>11</v>
      </c>
      <c r="J397" s="79">
        <v>1.002865302</v>
      </c>
      <c r="K397" s="79">
        <v>8.9589695299999992</v>
      </c>
      <c r="L397" s="79">
        <v>0.156951911</v>
      </c>
      <c r="M397" s="79">
        <v>1.499365485</v>
      </c>
      <c r="N397" s="79">
        <v>1.0623909003333332</v>
      </c>
      <c r="O397" s="79">
        <v>4.5</v>
      </c>
      <c r="P397" s="79">
        <v>15</v>
      </c>
      <c r="Q397" s="189">
        <v>1.0708268507638072</v>
      </c>
      <c r="R397" s="190">
        <v>0.21429409790928208</v>
      </c>
      <c r="S397" s="191">
        <v>4.128024265569918</v>
      </c>
      <c r="T397" s="186">
        <v>-1.401269584008644E-6</v>
      </c>
      <c r="U397" s="79">
        <v>1.8481001260579871E-8</v>
      </c>
      <c r="V397" s="79">
        <v>5.1402395101746831E-8</v>
      </c>
      <c r="W397" s="83">
        <v>3.0276427156491987E-6</v>
      </c>
      <c r="X397" s="79">
        <v>7.8448586349720856E-8</v>
      </c>
      <c r="Y397" s="79">
        <v>-6.3028993336935045E-9</v>
      </c>
      <c r="Z397" s="79">
        <v>8.6664865838286762E-9</v>
      </c>
      <c r="AA397" s="79">
        <v>-4.4007743562038447E-9</v>
      </c>
      <c r="AB397" s="79">
        <v>-8.7790383576445172E-7</v>
      </c>
      <c r="AC397" s="79">
        <v>5.8977129479560624E-8</v>
      </c>
      <c r="AD397" s="79">
        <v>3.2578110931028278E-7</v>
      </c>
      <c r="AE397" s="79">
        <v>9.9720871600936453E-9</v>
      </c>
      <c r="AF397" s="79">
        <v>-2.1891320007203313E-9</v>
      </c>
      <c r="AG397" s="79">
        <v>5.9449846929587627E-7</v>
      </c>
      <c r="AH397" s="79">
        <v>3.1570772555375454E-8</v>
      </c>
      <c r="AI397" s="79">
        <v>1.5014406627048443E-6</v>
      </c>
      <c r="AJ397" s="79">
        <v>-6.256753106428959E-8</v>
      </c>
      <c r="AK397" s="79">
        <v>-1.1255177381593296E-10</v>
      </c>
      <c r="AL397" s="79">
        <v>7.7829551593733126E-10</v>
      </c>
      <c r="AM397" s="79">
        <v>-4.4232847109670442E-8</v>
      </c>
      <c r="AN397" s="199">
        <v>-4.0137088060507831E-8</v>
      </c>
      <c r="AO397" s="79">
        <v>3.5116153430578074E-9</v>
      </c>
      <c r="AP397" s="79">
        <v>3.1582027732757079E-9</v>
      </c>
      <c r="AQ397" s="79">
        <v>3.7929947775976951E-8</v>
      </c>
      <c r="AR397" s="79">
        <v>2.6472177201512692E-8</v>
      </c>
      <c r="AS397" s="79">
        <v>2.1435485323248699E-8</v>
      </c>
      <c r="AT397" s="79">
        <v>5.337205114352601E-8</v>
      </c>
      <c r="AU397" s="79">
        <v>7.789407752566181E-6</v>
      </c>
      <c r="AV397" s="79">
        <v>1.6249133351341608E-8</v>
      </c>
      <c r="AW397" s="79">
        <v>3.4149630830181885E-9</v>
      </c>
      <c r="AX397" s="79">
        <v>1.2049203133441381E-8</v>
      </c>
      <c r="AY397" s="79">
        <v>-2.6899873942013325E-9</v>
      </c>
      <c r="AZ397" s="79">
        <v>3.2573842967765169E-7</v>
      </c>
      <c r="BA397" s="79">
        <v>1.2797414685755444E-8</v>
      </c>
      <c r="BB397" s="79">
        <v>5.038440144966684E-7</v>
      </c>
      <c r="BC397" s="79">
        <v>1.2597763596254279E-7</v>
      </c>
      <c r="BD397" s="79">
        <v>7.9315332928146985E-9</v>
      </c>
      <c r="BE397" s="79">
        <v>2.5029099135602381E-9</v>
      </c>
      <c r="BF397" s="79">
        <v>2.6449247028633186E-9</v>
      </c>
      <c r="BG397" s="79">
        <v>3.0240290158472888E-8</v>
      </c>
      <c r="BH397" s="79">
        <v>6.8766963803349532E-9</v>
      </c>
      <c r="BI397" s="79">
        <v>5.9100425445705022E-9</v>
      </c>
      <c r="BJ397" s="79">
        <v>1.9263168557536466E-6</v>
      </c>
      <c r="BK397" s="79">
        <v>7.2124932468935716E-9</v>
      </c>
      <c r="BL397" s="79">
        <v>4.3264823068611572E-9</v>
      </c>
      <c r="BM397" s="79">
        <v>-9.9969523230686112E-9</v>
      </c>
      <c r="BN397" s="79">
        <v>4.111058324329191E-8</v>
      </c>
      <c r="BO397" s="79">
        <v>0</v>
      </c>
      <c r="BP397" s="79">
        <v>3.2055044570502431E-8</v>
      </c>
      <c r="BQ397" s="79">
        <v>0</v>
      </c>
      <c r="BR397" s="79">
        <v>7.1695670133261319E-9</v>
      </c>
      <c r="BS397" s="79">
        <v>9.8036887718350441E-9</v>
      </c>
      <c r="BT397" s="79">
        <v>0</v>
      </c>
      <c r="BU397" s="79">
        <v>-8.8911568071312855E-10</v>
      </c>
      <c r="BV397" s="79">
        <v>0</v>
      </c>
      <c r="BW397" s="79">
        <v>-1.0547226724290947E-11</v>
      </c>
      <c r="BX397" s="79">
        <v>0</v>
      </c>
      <c r="BY397" s="79">
        <v>0</v>
      </c>
      <c r="BZ397" s="79">
        <v>0</v>
      </c>
      <c r="CA397" s="79">
        <v>-1.3766533855573496E-9</v>
      </c>
      <c r="CB397" s="79">
        <v>7.5835521339816315E-9</v>
      </c>
      <c r="CC397" s="79">
        <v>-3.5173228435080154E-10</v>
      </c>
      <c r="CD397" s="79">
        <v>0</v>
      </c>
      <c r="CE397" s="79">
        <v>0</v>
      </c>
      <c r="CF397" s="79">
        <v>0</v>
      </c>
      <c r="CG397" s="79">
        <v>-6.2142726904376043E-10</v>
      </c>
      <c r="CH397" s="79">
        <v>0</v>
      </c>
      <c r="CI397" s="79">
        <v>0</v>
      </c>
      <c r="CJ397" s="79">
        <v>0</v>
      </c>
      <c r="CK397" s="79">
        <v>1.8239026202052968E-10</v>
      </c>
      <c r="CL397" s="79">
        <v>-1.668243179362508E-9</v>
      </c>
      <c r="CM397" s="79">
        <v>0</v>
      </c>
      <c r="CN397" s="79">
        <v>0</v>
      </c>
      <c r="CO397" s="79">
        <v>0</v>
      </c>
      <c r="CP397" s="79">
        <v>0</v>
      </c>
      <c r="CQ397" s="79">
        <v>6.5407007473437773E-8</v>
      </c>
      <c r="CR397" s="79">
        <v>0</v>
      </c>
      <c r="CS397" s="79">
        <v>0</v>
      </c>
      <c r="CT397" s="79">
        <v>0</v>
      </c>
      <c r="CU397" s="79">
        <v>0</v>
      </c>
      <c r="CV397" s="79">
        <v>0</v>
      </c>
      <c r="CW397" s="79">
        <v>0</v>
      </c>
      <c r="CX397" s="79">
        <v>0</v>
      </c>
      <c r="CY397" s="79">
        <v>0</v>
      </c>
      <c r="CZ397" s="79">
        <v>1.4891312128579147E-8</v>
      </c>
      <c r="DA397" s="79">
        <v>0</v>
      </c>
      <c r="DB397" s="79">
        <v>0</v>
      </c>
      <c r="DC397" s="79">
        <v>0</v>
      </c>
      <c r="DD397" s="79">
        <v>0</v>
      </c>
      <c r="DE397" s="79">
        <v>5.6125427696740578E-10</v>
      </c>
    </row>
    <row r="398" spans="1:109">
      <c r="A398" s="90">
        <v>30</v>
      </c>
      <c r="B398" s="198" t="s">
        <v>265</v>
      </c>
      <c r="C398" s="198">
        <v>0.70899999999999996</v>
      </c>
      <c r="D398" s="239">
        <v>42882</v>
      </c>
      <c r="E398" s="93" t="s">
        <v>26</v>
      </c>
      <c r="F398" s="91">
        <v>100</v>
      </c>
      <c r="G398" s="91">
        <v>1</v>
      </c>
      <c r="H398" s="91">
        <v>10</v>
      </c>
      <c r="I398" s="91"/>
      <c r="J398" s="199"/>
      <c r="K398" s="199"/>
      <c r="L398" s="199"/>
      <c r="M398" s="199"/>
      <c r="N398" s="199"/>
      <c r="O398" s="199"/>
      <c r="P398" s="199"/>
      <c r="Q398" s="189" t="e">
        <v>#DIV/0!</v>
      </c>
      <c r="R398" s="190">
        <v>0.15933974131491119</v>
      </c>
      <c r="S398" s="191">
        <v>4.4146016451233834</v>
      </c>
      <c r="T398" s="186">
        <v>-1.3831018518518525E-6</v>
      </c>
      <c r="U398" s="79">
        <v>2.1489197530864196E-8</v>
      </c>
      <c r="V398" s="79">
        <v>5.5574845679012368E-8</v>
      </c>
      <c r="W398" s="83">
        <v>-2.025462962962963E-6</v>
      </c>
      <c r="X398" s="79">
        <v>-5.5169753086419609E-8</v>
      </c>
      <c r="Y398" s="79">
        <v>3.1385030864197524E-7</v>
      </c>
      <c r="Z398" s="79">
        <v>-9.1049382716049367E-8</v>
      </c>
      <c r="AA398" s="79">
        <v>-1.4255401234567916E-8</v>
      </c>
      <c r="AB398" s="79">
        <v>-4.8804012345679016E-6</v>
      </c>
      <c r="AC398" s="199">
        <v>1.6184413580246921E-7</v>
      </c>
      <c r="AD398" s="199">
        <v>6.7303240740740737E-7</v>
      </c>
      <c r="AE398" s="79">
        <v>3.9448302469135796E-8</v>
      </c>
      <c r="AF398" s="79">
        <v>0</v>
      </c>
      <c r="AG398" s="79">
        <v>1.4274691358024691E-6</v>
      </c>
      <c r="AH398" s="199">
        <v>4.1859567901234569E-8</v>
      </c>
      <c r="AI398" s="79">
        <v>9.6894290123456798E-6</v>
      </c>
      <c r="AJ398" s="79">
        <v>-8.6091820987654336E-8</v>
      </c>
      <c r="AK398" s="79">
        <v>2.6639660493827149E-7</v>
      </c>
      <c r="AL398" s="79">
        <v>0</v>
      </c>
      <c r="AM398" s="79">
        <v>9.9922839506172899E-8</v>
      </c>
      <c r="AN398" s="199">
        <v>6.3310185185185174E-9</v>
      </c>
      <c r="AO398" s="79">
        <v>0</v>
      </c>
      <c r="AP398" s="199">
        <v>0</v>
      </c>
      <c r="AQ398" s="79">
        <v>6.0763888888888799E-9</v>
      </c>
      <c r="AR398" s="79">
        <v>1.5432098765432099E-7</v>
      </c>
      <c r="AS398" s="79">
        <v>8.7056327160493848E-7</v>
      </c>
      <c r="AT398" s="79">
        <v>6.1612654320987672E-7</v>
      </c>
      <c r="AU398" s="199">
        <v>5.7291666666666667E-6</v>
      </c>
      <c r="AV398" s="199">
        <v>4.3537808641975307E-7</v>
      </c>
      <c r="AW398" s="199">
        <v>3.2615740740740741E-7</v>
      </c>
      <c r="AX398" s="199">
        <v>1.95E-5</v>
      </c>
      <c r="AY398" s="199">
        <v>8.9216820987654329E-9</v>
      </c>
      <c r="AZ398" s="199">
        <v>8.4066358024691347E-7</v>
      </c>
      <c r="BA398" s="199">
        <v>8.1153549382716048E-7</v>
      </c>
      <c r="BB398" s="199">
        <v>1.1197916666666667E-6</v>
      </c>
      <c r="BC398" s="199">
        <v>1.9174382716049385E-7</v>
      </c>
      <c r="BD398" s="199">
        <v>1.9425154320987661E-8</v>
      </c>
      <c r="BE398" s="199">
        <v>5.2719907407407421E-8</v>
      </c>
      <c r="BF398" s="199">
        <v>2.8182870370370367E-8</v>
      </c>
      <c r="BG398" s="199">
        <v>1.8618827160493825E-7</v>
      </c>
      <c r="BH398" s="199">
        <v>3.6035879629629631E-7</v>
      </c>
      <c r="BI398" s="199">
        <v>2.1624228395061727E-8</v>
      </c>
      <c r="BJ398" s="199">
        <v>1.6161265432098762E-6</v>
      </c>
      <c r="BK398" s="199">
        <v>2.1855709876543208E-8</v>
      </c>
      <c r="BL398" s="199">
        <v>2.1894290123456793E-8</v>
      </c>
      <c r="BM398" s="199">
        <v>0</v>
      </c>
      <c r="BN398" s="199">
        <v>5.4205246913580263E-8</v>
      </c>
      <c r="BO398" s="199">
        <v>0</v>
      </c>
      <c r="BP398" s="199">
        <v>4.612268518518519E-8</v>
      </c>
      <c r="BQ398" s="199">
        <v>0</v>
      </c>
      <c r="BR398" s="199">
        <v>7.9706790123456779E-8</v>
      </c>
      <c r="BS398" s="199">
        <v>1.1761188271604938E-7</v>
      </c>
      <c r="BT398" s="199">
        <v>1.0462962962962963E-6</v>
      </c>
      <c r="BU398" s="199">
        <v>1.3097993827160491E-8</v>
      </c>
      <c r="BV398" s="199">
        <v>5.2893518518518538E-9</v>
      </c>
      <c r="BW398" s="199">
        <v>1.5277777777777775E-8</v>
      </c>
      <c r="BX398" s="199">
        <v>0</v>
      </c>
      <c r="BY398" s="199">
        <v>0</v>
      </c>
      <c r="BZ398" s="199">
        <v>0</v>
      </c>
      <c r="CA398" s="199">
        <v>2.0061728395061746E-9</v>
      </c>
      <c r="CB398" s="199">
        <v>5.1832561728395045E-9</v>
      </c>
      <c r="CC398" s="199">
        <v>9.4521604938271476E-10</v>
      </c>
      <c r="CD398" s="199">
        <v>1.8788580246913574E-8</v>
      </c>
      <c r="CE398" s="199">
        <v>0</v>
      </c>
      <c r="CF398" s="199">
        <v>8.6342592592592585E-9</v>
      </c>
      <c r="CG398" s="199">
        <v>3.5204475308641954E-9</v>
      </c>
      <c r="CH398" s="199">
        <v>0</v>
      </c>
      <c r="CI398" s="199">
        <v>6.3348765432098734E-9</v>
      </c>
      <c r="CJ398" s="199">
        <v>2.2048611111111116E-9</v>
      </c>
      <c r="CK398" s="199">
        <v>2.2511574074074081E-9</v>
      </c>
      <c r="CL398" s="199">
        <v>9.2592592592592578E-10</v>
      </c>
      <c r="CM398" s="199">
        <v>4.3229166666666669E-9</v>
      </c>
      <c r="CN398" s="79">
        <v>0</v>
      </c>
      <c r="CO398" s="199">
        <v>1.0748456790123457E-8</v>
      </c>
      <c r="CP398" s="199">
        <v>0</v>
      </c>
      <c r="CQ398" s="199">
        <v>1.1406250000000001E-7</v>
      </c>
      <c r="CR398" s="199">
        <v>1.029320987654321E-8</v>
      </c>
      <c r="CS398" s="199">
        <v>2.5597993827160491E-9</v>
      </c>
      <c r="CT398" s="199">
        <v>3.3777006172839503E-9</v>
      </c>
      <c r="CU398" s="199">
        <v>0</v>
      </c>
      <c r="CV398" s="199">
        <v>4.4135802469135807E-9</v>
      </c>
      <c r="CW398" s="199">
        <v>0</v>
      </c>
      <c r="CX398" s="199">
        <v>3.5532407407407407E-9</v>
      </c>
      <c r="CY398" s="199">
        <v>0</v>
      </c>
      <c r="CZ398" s="199">
        <v>4.7530864197530863E-8</v>
      </c>
      <c r="DA398" s="199">
        <v>7.0736882716049378E-9</v>
      </c>
      <c r="DB398" s="199">
        <v>1.0821759259259261E-8</v>
      </c>
      <c r="DC398" s="199">
        <v>0</v>
      </c>
      <c r="DD398" s="199">
        <v>4.8186728395061733E-9</v>
      </c>
      <c r="DE398" s="199">
        <v>1.5837191358024694E-9</v>
      </c>
    </row>
    <row r="399" spans="1:109">
      <c r="A399" s="80">
        <v>11</v>
      </c>
      <c r="B399" s="186" t="s">
        <v>442</v>
      </c>
      <c r="C399" s="186">
        <v>0.72499999999999998</v>
      </c>
      <c r="D399" s="246">
        <v>42884</v>
      </c>
      <c r="E399" s="188" t="s">
        <v>16</v>
      </c>
      <c r="F399" s="85">
        <v>90</v>
      </c>
      <c r="G399" s="85"/>
      <c r="H399" s="85"/>
      <c r="I399" s="85">
        <v>3</v>
      </c>
      <c r="J399" s="79">
        <v>0.735108502</v>
      </c>
      <c r="K399" s="79">
        <v>5.2601286969999999</v>
      </c>
      <c r="L399" s="79">
        <v>0.33495379199999997</v>
      </c>
      <c r="M399" s="79">
        <v>1.8734153942333334</v>
      </c>
      <c r="N399" s="79">
        <v>0.69076677999999914</v>
      </c>
      <c r="O399" s="79">
        <v>3.67</v>
      </c>
      <c r="P399" s="79">
        <v>7.67</v>
      </c>
      <c r="Q399" s="189">
        <v>1.6057731688209946</v>
      </c>
      <c r="R399" s="190">
        <v>0.31910339808975685</v>
      </c>
      <c r="S399" s="191">
        <v>5.256538425381903</v>
      </c>
      <c r="T399" s="186">
        <v>-1.3816712034974848E-6</v>
      </c>
      <c r="U399" s="83">
        <v>-1.0981192774065839E-8</v>
      </c>
      <c r="V399" s="79">
        <v>-1.5832508455002881E-8</v>
      </c>
      <c r="W399" s="83">
        <v>-1.5260249113255841E-6</v>
      </c>
      <c r="X399" s="79">
        <v>-4.6141631609337743E-8</v>
      </c>
      <c r="Y399" s="79">
        <v>6.4443619566114049E-9</v>
      </c>
      <c r="Z399" s="79">
        <v>-5.6916604800791776E-8</v>
      </c>
      <c r="AA399" s="199">
        <v>-8.2075393879402826E-9</v>
      </c>
      <c r="AB399" s="79">
        <v>4.8667821496329268E-6</v>
      </c>
      <c r="AC399" s="199">
        <v>3.2376474470015681E-8</v>
      </c>
      <c r="AD399" s="199">
        <v>3.5211993730924868E-9</v>
      </c>
      <c r="AE399" s="79">
        <v>-7.1919079435783202E-9</v>
      </c>
      <c r="AF399" s="79">
        <v>0</v>
      </c>
      <c r="AG399" s="79">
        <v>-4.5213643487585562E-8</v>
      </c>
      <c r="AH399" s="199">
        <v>-2.1482925018559753E-8</v>
      </c>
      <c r="AI399" s="79">
        <v>6.186587478346949E-8</v>
      </c>
      <c r="AJ399" s="79">
        <v>-2.4024581374247347E-8</v>
      </c>
      <c r="AK399" s="79">
        <v>-1.1238967252330281E-8</v>
      </c>
      <c r="AL399" s="79">
        <v>0</v>
      </c>
      <c r="AM399" s="79">
        <v>-5.2173554400725866E-8</v>
      </c>
      <c r="AN399" s="199">
        <v>7.0836426627072778E-10</v>
      </c>
      <c r="AO399" s="79">
        <v>7.2176853914048312E-12</v>
      </c>
      <c r="AP399" s="199">
        <v>-9.0736616349088137E-10</v>
      </c>
      <c r="AQ399" s="79">
        <v>0</v>
      </c>
      <c r="AR399" s="79">
        <v>-1.0290357172317081E-7</v>
      </c>
      <c r="AS399" s="79">
        <v>-3.0628763507382659E-9</v>
      </c>
      <c r="AT399" s="79">
        <v>-1.1816382083642665E-7</v>
      </c>
      <c r="AU399" s="79">
        <v>0</v>
      </c>
      <c r="AV399" s="79">
        <v>-3.0468943330858677E-8</v>
      </c>
      <c r="AW399" s="79">
        <v>1.7466798647199521E-9</v>
      </c>
      <c r="AX399" s="79">
        <v>4.7378949105007051E-9</v>
      </c>
      <c r="AY399" s="79">
        <v>-1.7910170749814369E-10</v>
      </c>
      <c r="AZ399" s="79">
        <v>8.4869669223789475E-9</v>
      </c>
      <c r="BA399" s="79">
        <v>-3.7712406170089949E-9</v>
      </c>
      <c r="BB399" s="79">
        <v>-2.0641549121504578E-7</v>
      </c>
      <c r="BC399" s="79">
        <v>1.2378330446259169E-8</v>
      </c>
      <c r="BD399" s="79">
        <v>1.5657221809783068E-9</v>
      </c>
      <c r="BE399" s="79">
        <v>3.3407572383073422E-10</v>
      </c>
      <c r="BF399" s="79">
        <v>-3.3959209766559419E-9</v>
      </c>
      <c r="BG399" s="79">
        <v>-7.451744617668893E-9</v>
      </c>
      <c r="BH399" s="79">
        <v>-4.6342695702383925E-9</v>
      </c>
      <c r="BI399" s="79">
        <v>-6.9341334653138666E-10</v>
      </c>
      <c r="BJ399" s="79">
        <v>-6.4598284253072636E-9</v>
      </c>
      <c r="BK399" s="79">
        <v>1.2801080590612866E-9</v>
      </c>
      <c r="BL399" s="79">
        <v>1.174936071929395E-9</v>
      </c>
      <c r="BM399" s="79">
        <v>0</v>
      </c>
      <c r="BN399" s="79">
        <v>5.9803678957350633E-11</v>
      </c>
      <c r="BO399" s="79">
        <v>0</v>
      </c>
      <c r="BP399" s="79">
        <v>3.8645549781407239E-9</v>
      </c>
      <c r="BQ399" s="79">
        <v>0</v>
      </c>
      <c r="BR399" s="79">
        <v>-2.6292996782973332E-11</v>
      </c>
      <c r="BS399" s="79">
        <v>-5.6813495009486201E-10</v>
      </c>
      <c r="BT399" s="79">
        <v>0</v>
      </c>
      <c r="BU399" s="79">
        <v>-1.1712241194423828E-8</v>
      </c>
      <c r="BV399" s="79">
        <v>-1.1445186834941786E-10</v>
      </c>
      <c r="BW399" s="79">
        <v>-4.0728367565784098E-9</v>
      </c>
      <c r="BX399" s="79">
        <v>0</v>
      </c>
      <c r="BY399" s="79">
        <v>0</v>
      </c>
      <c r="BZ399" s="79">
        <v>-5.8927245731254589E-10</v>
      </c>
      <c r="CA399" s="79">
        <v>3.1964035304792455E-10</v>
      </c>
      <c r="CB399" s="79">
        <v>-1.1161634908850951E-9</v>
      </c>
      <c r="CC399" s="79">
        <v>-8.0734966592427648E-10</v>
      </c>
      <c r="CD399" s="79">
        <v>-9.5376556957848698E-10</v>
      </c>
      <c r="CE399" s="79">
        <v>0</v>
      </c>
      <c r="CF399" s="79">
        <v>-1.6600676400231026E-10</v>
      </c>
      <c r="CG399" s="79">
        <v>-1.4249773158459128E-9</v>
      </c>
      <c r="CH399" s="79">
        <v>-2.7298317248205886E-10</v>
      </c>
      <c r="CI399" s="79">
        <v>-9.4293904149137926E-10</v>
      </c>
      <c r="CJ399" s="79">
        <v>0</v>
      </c>
      <c r="CK399" s="79">
        <v>-8.1405180235915163E-10</v>
      </c>
      <c r="CL399" s="79">
        <v>-3.459333498309005E-10</v>
      </c>
      <c r="CM399" s="79">
        <v>0</v>
      </c>
      <c r="CN399" s="79">
        <v>0</v>
      </c>
      <c r="CO399" s="79">
        <v>-1.142456487668069E-9</v>
      </c>
      <c r="CP399" s="79">
        <v>0</v>
      </c>
      <c r="CQ399" s="79">
        <v>-1.8559762435039649E-11</v>
      </c>
      <c r="CR399" s="79">
        <v>0</v>
      </c>
      <c r="CS399" s="79">
        <v>-4.4388765157139287E-10</v>
      </c>
      <c r="CT399" s="79">
        <v>1.1177101377546758E-10</v>
      </c>
      <c r="CU399" s="79">
        <v>0</v>
      </c>
      <c r="CV399" s="79">
        <v>-3.8655860760537832E-10</v>
      </c>
      <c r="CW399" s="79">
        <v>-1.0671863400148634E-11</v>
      </c>
      <c r="CX399" s="79">
        <v>-3.7026726057906489E-10</v>
      </c>
      <c r="CY399" s="79">
        <v>0</v>
      </c>
      <c r="CZ399" s="79">
        <v>2.502474634991339E-9</v>
      </c>
      <c r="DA399" s="79">
        <v>2.1957230058566397E-10</v>
      </c>
      <c r="DB399" s="79">
        <v>4.5265198383238513E-10</v>
      </c>
      <c r="DC399" s="79">
        <v>0</v>
      </c>
      <c r="DD399" s="79">
        <v>6.7536913305286904E-11</v>
      </c>
      <c r="DE399" s="79">
        <v>-5.0626907531139169E-10</v>
      </c>
    </row>
    <row r="400" spans="1:109">
      <c r="A400" s="80">
        <v>10</v>
      </c>
      <c r="B400" s="186" t="s">
        <v>890</v>
      </c>
      <c r="C400" s="186">
        <v>0.74299999999999999</v>
      </c>
      <c r="D400" s="251">
        <v>42883</v>
      </c>
      <c r="E400" s="188" t="s">
        <v>16</v>
      </c>
      <c r="F400" s="85">
        <v>90</v>
      </c>
      <c r="G400" s="85"/>
      <c r="H400" s="85"/>
      <c r="I400" s="85">
        <v>13.333333333333334</v>
      </c>
      <c r="J400" s="79">
        <v>1.0838913489999999</v>
      </c>
      <c r="K400" s="79">
        <v>7.7395798300000003</v>
      </c>
      <c r="L400" s="79">
        <v>0.251251522</v>
      </c>
      <c r="M400" s="79">
        <v>1.1650859846000001</v>
      </c>
      <c r="N400" s="79">
        <v>0.84183635800000001</v>
      </c>
      <c r="O400" s="79">
        <v>1.33</v>
      </c>
      <c r="P400" s="79">
        <v>46.67</v>
      </c>
      <c r="Q400" s="189">
        <v>2.7208164904034464</v>
      </c>
      <c r="R400" s="190">
        <v>0.669798393908137</v>
      </c>
      <c r="S400" s="191">
        <v>8.0444070896983941</v>
      </c>
      <c r="T400" s="186">
        <v>-1.3528384942319359E-6</v>
      </c>
      <c r="U400" s="79">
        <v>2.0852307225258048E-8</v>
      </c>
      <c r="V400" s="79">
        <v>5.7111414693381942E-9</v>
      </c>
      <c r="W400" s="83">
        <v>-2.7132665452337582E-6</v>
      </c>
      <c r="X400" s="79">
        <v>-3.8327261687917481E-8</v>
      </c>
      <c r="Y400" s="79">
        <v>8.006982392228272E-9</v>
      </c>
      <c r="Z400" s="79">
        <v>-1.206739526411659E-7</v>
      </c>
      <c r="AA400" s="79">
        <v>9.2972070431085857E-10</v>
      </c>
      <c r="AB400" s="79">
        <v>1.1384335154826958E-7</v>
      </c>
      <c r="AC400" s="79">
        <v>7.0582877959927121E-8</v>
      </c>
      <c r="AD400" s="79">
        <v>2.1933819064966607E-7</v>
      </c>
      <c r="AE400" s="79">
        <v>1.423041894353373E-9</v>
      </c>
      <c r="AF400" s="79">
        <v>6.5042501517911354E-7</v>
      </c>
      <c r="AG400" s="79">
        <v>0</v>
      </c>
      <c r="AH400" s="79">
        <v>1.3528384942319386E-8</v>
      </c>
      <c r="AI400" s="79">
        <v>2.2484061930783241E-6</v>
      </c>
      <c r="AJ400" s="79">
        <v>-2.7701882210078916E-8</v>
      </c>
      <c r="AK400" s="79">
        <v>7.5895567698846119E-9</v>
      </c>
      <c r="AL400" s="79">
        <v>0</v>
      </c>
      <c r="AM400" s="79">
        <v>-2.0681542197935638E-8</v>
      </c>
      <c r="AN400" s="199">
        <v>3.8706739526411669E-9</v>
      </c>
      <c r="AO400" s="79">
        <v>6.2234365513054026E-10</v>
      </c>
      <c r="AP400" s="79">
        <v>6.3183060109289611E-10</v>
      </c>
      <c r="AQ400" s="79">
        <v>-8.3485124468731102E-9</v>
      </c>
      <c r="AR400" s="79">
        <v>1.068230115361263E-7</v>
      </c>
      <c r="AS400" s="79">
        <v>-1.2361490588949606E-8</v>
      </c>
      <c r="AT400" s="79">
        <v>5.2557680631451128E-8</v>
      </c>
      <c r="AU400" s="79">
        <v>6.9159836065573769E-6</v>
      </c>
      <c r="AV400" s="79">
        <v>1.4059653916211294E-7</v>
      </c>
      <c r="AW400" s="79">
        <v>9.6956587735276247E-9</v>
      </c>
      <c r="AX400" s="79">
        <v>1.9603825136612021E-7</v>
      </c>
      <c r="AY400" s="79">
        <v>7.7261687917425604E-9</v>
      </c>
      <c r="AZ400" s="79">
        <v>1.7575516089860354E-7</v>
      </c>
      <c r="BA400" s="79">
        <v>1.5349878567091684E-8</v>
      </c>
      <c r="BB400" s="79">
        <v>2.9864905889496068E-7</v>
      </c>
      <c r="BC400" s="79">
        <v>9.2213114754098315E-8</v>
      </c>
      <c r="BD400" s="79">
        <v>1.1536126290224653E-8</v>
      </c>
      <c r="BE400" s="79">
        <v>3.4153005464480887E-9</v>
      </c>
      <c r="BF400" s="79">
        <v>-1.3186854887674561E-9</v>
      </c>
      <c r="BG400" s="79">
        <v>4.6448087431693973E-8</v>
      </c>
      <c r="BH400" s="79">
        <v>9.3977686703096621E-9</v>
      </c>
      <c r="BI400" s="79">
        <v>0</v>
      </c>
      <c r="BJ400" s="79">
        <v>2.5443989071038252E-7</v>
      </c>
      <c r="BK400" s="79">
        <v>8.1910291438979934E-9</v>
      </c>
      <c r="BL400" s="79">
        <v>8.1720552519732796E-9</v>
      </c>
      <c r="BM400" s="79">
        <v>0</v>
      </c>
      <c r="BN400" s="79">
        <v>3.4304796599878556E-8</v>
      </c>
      <c r="BO400" s="79">
        <v>0</v>
      </c>
      <c r="BP400" s="79">
        <v>3.3811475409836084E-8</v>
      </c>
      <c r="BQ400" s="79">
        <v>0</v>
      </c>
      <c r="BR400" s="79">
        <v>1.3812993321190042E-8</v>
      </c>
      <c r="BS400" s="79">
        <v>1.0769581056466302E-8</v>
      </c>
      <c r="BT400" s="79">
        <v>0</v>
      </c>
      <c r="BU400" s="79">
        <v>-1.9030813600485734E-8</v>
      </c>
      <c r="BV400" s="79">
        <v>3.2255616272009951E-10</v>
      </c>
      <c r="BW400" s="79">
        <v>-3.2255616272009616E-9</v>
      </c>
      <c r="BX400" s="79">
        <v>0</v>
      </c>
      <c r="BY400" s="79">
        <v>0</v>
      </c>
      <c r="BZ400" s="79">
        <v>1.5938069216757775E-10</v>
      </c>
      <c r="CA400" s="79">
        <v>3.737856709168182E-9</v>
      </c>
      <c r="CB400" s="79">
        <v>-1.2238160291438982E-9</v>
      </c>
      <c r="CC400" s="79">
        <v>0</v>
      </c>
      <c r="CD400" s="79">
        <v>3.1268973891924701E-9</v>
      </c>
      <c r="CE400" s="79">
        <v>0</v>
      </c>
      <c r="CF400" s="79">
        <v>3.3413023679417129E-9</v>
      </c>
      <c r="CG400" s="79">
        <v>-1.8784153005464519E-10</v>
      </c>
      <c r="CH400" s="79">
        <v>0</v>
      </c>
      <c r="CI400" s="79">
        <v>4.3545081967213128E-9</v>
      </c>
      <c r="CJ400" s="79">
        <v>5.6162720097146251E-10</v>
      </c>
      <c r="CK400" s="79">
        <v>-8.7469641772920307E-10</v>
      </c>
      <c r="CL400" s="79">
        <v>1.7000607164541606E-9</v>
      </c>
      <c r="CM400" s="79">
        <v>2.9257741347905283E-9</v>
      </c>
      <c r="CN400" s="79">
        <v>0</v>
      </c>
      <c r="CO400" s="79">
        <v>0</v>
      </c>
      <c r="CP400" s="79">
        <v>7.4757134183363703E-8</v>
      </c>
      <c r="CQ400" s="79">
        <v>0</v>
      </c>
      <c r="CR400" s="79">
        <v>7.1892076502732243E-9</v>
      </c>
      <c r="CS400" s="79">
        <v>9.9992410443230117E-10</v>
      </c>
      <c r="CT400" s="79">
        <v>1.614678202792956E-9</v>
      </c>
      <c r="CU400" s="79">
        <v>0</v>
      </c>
      <c r="CV400" s="79">
        <v>2.8043412264723747E-9</v>
      </c>
      <c r="CW400" s="79">
        <v>8.7659380692167556E-10</v>
      </c>
      <c r="CX400" s="79">
        <v>1.1858682452944747E-9</v>
      </c>
      <c r="CY400" s="79">
        <v>0</v>
      </c>
      <c r="CZ400" s="79">
        <v>2.515938069216759E-8</v>
      </c>
      <c r="DA400" s="79">
        <v>4.5290680024286566E-9</v>
      </c>
      <c r="DB400" s="79">
        <v>6.4852762598664228E-9</v>
      </c>
      <c r="DC400" s="79">
        <v>0</v>
      </c>
      <c r="DD400" s="79">
        <v>2.7512143290831808E-9</v>
      </c>
      <c r="DE400" s="79">
        <v>1.1403309046751678E-9</v>
      </c>
    </row>
    <row r="401" spans="1:109">
      <c r="A401" s="80">
        <v>3</v>
      </c>
      <c r="B401" s="186" t="s">
        <v>693</v>
      </c>
      <c r="C401" s="186">
        <v>0.68300000000000005</v>
      </c>
      <c r="D401" s="246">
        <v>42881</v>
      </c>
      <c r="E401" s="188" t="s">
        <v>16</v>
      </c>
      <c r="F401" s="85">
        <v>0</v>
      </c>
      <c r="G401" s="85"/>
      <c r="H401" s="85"/>
      <c r="I401" s="85"/>
      <c r="J401" s="79">
        <v>0.22003879600000001</v>
      </c>
      <c r="K401" s="79">
        <v>3.5823187820000002</v>
      </c>
      <c r="L401" s="79">
        <v>0.24569731</v>
      </c>
      <c r="M401" s="79">
        <v>0.82706665759999998</v>
      </c>
      <c r="N401" s="79">
        <v>2.0774916999999671E-2</v>
      </c>
      <c r="O401" s="79">
        <v>0</v>
      </c>
      <c r="P401" s="79">
        <v>100</v>
      </c>
      <c r="Q401" s="189">
        <v>0.59605127301214256</v>
      </c>
      <c r="R401" s="190">
        <v>0.12012134752644639</v>
      </c>
      <c r="S401" s="191">
        <v>2.3190034469251861</v>
      </c>
      <c r="T401" s="186">
        <v>-1.3431470392548218E-6</v>
      </c>
      <c r="U401" s="83">
        <v>-1.5385894876912864E-8</v>
      </c>
      <c r="V401" s="79">
        <v>3.3973719228210254E-8</v>
      </c>
      <c r="W401" s="83">
        <v>-1.0395874916833E-6</v>
      </c>
      <c r="X401" s="79">
        <v>-1.0520625415835031E-7</v>
      </c>
      <c r="Y401" s="79">
        <v>4.8486360612109121E-7</v>
      </c>
      <c r="Z401" s="79">
        <v>-1.0728542914171709E-7</v>
      </c>
      <c r="AA401" s="79">
        <v>2.445109780439126E-8</v>
      </c>
      <c r="AB401" s="79">
        <v>-2.0375914836992679E-6</v>
      </c>
      <c r="AC401" s="79">
        <v>2.5449101796407176E-7</v>
      </c>
      <c r="AD401" s="79">
        <v>9.5696107784431149E-7</v>
      </c>
      <c r="AE401" s="79">
        <v>5.1064537591483692E-8</v>
      </c>
      <c r="AF401" s="79">
        <v>0</v>
      </c>
      <c r="AG401" s="79">
        <v>9.9259813705921475E-7</v>
      </c>
      <c r="AH401" s="79">
        <v>6.112774451097815E-9</v>
      </c>
      <c r="AI401" s="79">
        <v>9.1816367265469054E-6</v>
      </c>
      <c r="AJ401" s="79">
        <v>-7.9881902860944751E-8</v>
      </c>
      <c r="AK401" s="79">
        <v>1.9627411842980708E-7</v>
      </c>
      <c r="AL401" s="79">
        <v>0</v>
      </c>
      <c r="AM401" s="79">
        <v>3.7050898203592829E-7</v>
      </c>
      <c r="AN401" s="199">
        <v>0</v>
      </c>
      <c r="AO401" s="79">
        <v>0</v>
      </c>
      <c r="AP401" s="79">
        <v>0</v>
      </c>
      <c r="AQ401" s="79">
        <v>-1.6467065868263453E-8</v>
      </c>
      <c r="AR401" s="79">
        <v>3.5849135063206922E-7</v>
      </c>
      <c r="AS401" s="79">
        <v>4.5617099135063307E-9</v>
      </c>
      <c r="AT401" s="79">
        <v>2.2729540918163669E-7</v>
      </c>
      <c r="AU401" s="79">
        <v>7.4891882900864964E-7</v>
      </c>
      <c r="AV401" s="79">
        <v>1.5177977378576184E-7</v>
      </c>
      <c r="AW401" s="79">
        <v>1.4733033932135728E-8</v>
      </c>
      <c r="AX401" s="79">
        <v>6.075349301397206E-7</v>
      </c>
      <c r="AY401" s="79">
        <v>-2.1585994677312048E-9</v>
      </c>
      <c r="AZ401" s="79">
        <v>6.1414670658682643E-7</v>
      </c>
      <c r="BA401" s="79">
        <v>1.6658349966733196E-7</v>
      </c>
      <c r="BB401" s="79">
        <v>1.6687458416500333E-7</v>
      </c>
      <c r="BC401" s="79">
        <v>7.1232534930139708E-8</v>
      </c>
      <c r="BD401" s="79">
        <v>5.0523952095808374E-9</v>
      </c>
      <c r="BE401" s="79">
        <v>2.1245009980039923E-8</v>
      </c>
      <c r="BF401" s="79">
        <v>4.653609447771124E-8</v>
      </c>
      <c r="BG401" s="79">
        <v>2.784015302727878E-7</v>
      </c>
      <c r="BH401" s="79">
        <v>5.3958749168330014E-8</v>
      </c>
      <c r="BI401" s="79">
        <v>0</v>
      </c>
      <c r="BJ401" s="79">
        <v>9.9995841650033271E-7</v>
      </c>
      <c r="BK401" s="79">
        <v>3.971224218230206E-8</v>
      </c>
      <c r="BL401" s="79">
        <v>3.9836992681304054E-8</v>
      </c>
      <c r="BM401" s="79">
        <v>0</v>
      </c>
      <c r="BN401" s="79">
        <v>4.0834996673320003E-8</v>
      </c>
      <c r="BO401" s="79">
        <v>0</v>
      </c>
      <c r="BP401" s="79">
        <v>2.361942781104458E-8</v>
      </c>
      <c r="BQ401" s="79">
        <v>0</v>
      </c>
      <c r="BR401" s="79">
        <v>2.6630073186959419E-8</v>
      </c>
      <c r="BS401" s="79">
        <v>7.5120592149035252E-8</v>
      </c>
      <c r="BT401" s="79">
        <v>0</v>
      </c>
      <c r="BU401" s="79">
        <v>8.4248170326014699E-9</v>
      </c>
      <c r="BV401" s="79">
        <v>5.7967398536260797E-9</v>
      </c>
      <c r="BW401" s="79">
        <v>1.9253160345974722E-8</v>
      </c>
      <c r="BX401" s="79">
        <v>6.0254491017964099E-9</v>
      </c>
      <c r="BY401" s="79">
        <v>0</v>
      </c>
      <c r="BZ401" s="79">
        <v>1.251663339986694E-9</v>
      </c>
      <c r="CA401" s="79">
        <v>6.8196939454424367E-9</v>
      </c>
      <c r="CB401" s="79">
        <v>4.9733865602129046E-9</v>
      </c>
      <c r="CC401" s="79">
        <v>-1.0894876912840986E-9</v>
      </c>
      <c r="CD401" s="79">
        <v>2.3149534264803724E-8</v>
      </c>
      <c r="CE401" s="79">
        <v>0</v>
      </c>
      <c r="CF401" s="79">
        <v>1.271623419827013E-8</v>
      </c>
      <c r="CG401" s="79">
        <v>3.2684630738522979E-9</v>
      </c>
      <c r="CH401" s="79">
        <v>0</v>
      </c>
      <c r="CI401" s="79">
        <v>8.9945109780439102E-9</v>
      </c>
      <c r="CJ401" s="79">
        <v>0</v>
      </c>
      <c r="CK401" s="79">
        <v>5.3226879574184873E-10</v>
      </c>
      <c r="CL401" s="79">
        <v>3.6884564204923487E-9</v>
      </c>
      <c r="CM401" s="79">
        <v>0</v>
      </c>
      <c r="CN401" s="79">
        <v>0</v>
      </c>
      <c r="CO401" s="79">
        <v>1.5523120425815034E-8</v>
      </c>
      <c r="CP401" s="79">
        <v>0</v>
      </c>
      <c r="CQ401" s="79">
        <v>1.7610612109115106E-7</v>
      </c>
      <c r="CR401" s="79">
        <v>1.7153193612774452E-8</v>
      </c>
      <c r="CS401" s="79">
        <v>2.0292747837658019E-9</v>
      </c>
      <c r="CT401" s="79">
        <v>0</v>
      </c>
      <c r="CU401" s="79">
        <v>0</v>
      </c>
      <c r="CV401" s="79">
        <v>1.5610445775116437E-8</v>
      </c>
      <c r="CW401" s="79">
        <v>0</v>
      </c>
      <c r="CX401" s="79">
        <v>5.8050565535595463E-9</v>
      </c>
      <c r="CY401" s="79">
        <v>0</v>
      </c>
      <c r="CZ401" s="79">
        <v>2.3278443113772457E-8</v>
      </c>
      <c r="DA401" s="79">
        <v>0</v>
      </c>
      <c r="DB401" s="79">
        <v>0</v>
      </c>
      <c r="DC401" s="79">
        <v>0</v>
      </c>
      <c r="DD401" s="79">
        <v>4.4951763140385907E-9</v>
      </c>
      <c r="DE401" s="79">
        <v>2.1373918829008673E-9</v>
      </c>
    </row>
    <row r="402" spans="1:109">
      <c r="A402" s="80">
        <v>25</v>
      </c>
      <c r="B402" s="186" t="s">
        <v>233</v>
      </c>
      <c r="C402" s="186">
        <v>0.70199999999999996</v>
      </c>
      <c r="D402" s="246">
        <v>42884</v>
      </c>
      <c r="E402" s="222" t="s">
        <v>2841</v>
      </c>
      <c r="F402" s="209">
        <v>100</v>
      </c>
      <c r="G402" s="209">
        <v>1.9</v>
      </c>
      <c r="H402" s="209">
        <v>19</v>
      </c>
      <c r="I402" s="209"/>
      <c r="J402" s="79">
        <v>0.54720293399999997</v>
      </c>
      <c r="K402" s="79">
        <v>3.635232394</v>
      </c>
      <c r="L402" s="79">
        <v>0.52876742399999999</v>
      </c>
      <c r="M402" s="79">
        <v>1.2505145624</v>
      </c>
      <c r="N402" s="79">
        <v>1.0739602779999993</v>
      </c>
      <c r="O402" s="79">
        <v>0</v>
      </c>
      <c r="P402" s="79">
        <v>69.33</v>
      </c>
      <c r="Q402" s="189">
        <v>1.1954056795926362</v>
      </c>
      <c r="R402" s="190">
        <v>0.27844985945430434</v>
      </c>
      <c r="S402" s="191">
        <v>3.8378148061104582</v>
      </c>
      <c r="T402" s="186">
        <v>-1.3396576535635845E-6</v>
      </c>
      <c r="U402" s="79">
        <v>-6.7598273119745505E-9</v>
      </c>
      <c r="V402" s="79">
        <v>-1.9919715216238724E-8</v>
      </c>
      <c r="W402" s="83">
        <v>-1.1455729758388288E-6</v>
      </c>
      <c r="X402" s="79">
        <v>-2.9018026206165414E-8</v>
      </c>
      <c r="Y402" s="79">
        <v>1.1583541619328957E-8</v>
      </c>
      <c r="Z402" s="79">
        <v>-6.6036128152692457E-8</v>
      </c>
      <c r="AA402" s="199">
        <v>-4.056843141710206E-9</v>
      </c>
      <c r="AB402" s="79">
        <v>4.3124668635916063E-6</v>
      </c>
      <c r="AC402" s="199">
        <v>1.1820230250700605E-7</v>
      </c>
      <c r="AD402" s="199">
        <v>2.8000265091267133E-7</v>
      </c>
      <c r="AE402" s="79">
        <v>1.5209611451942744E-8</v>
      </c>
      <c r="AF402" s="79">
        <v>0</v>
      </c>
      <c r="AG402" s="79">
        <v>3.3609785654775134E-9</v>
      </c>
      <c r="AH402" s="199">
        <v>-1.0480572597136983E-8</v>
      </c>
      <c r="AI402" s="79">
        <v>2.8161213360599866E-7</v>
      </c>
      <c r="AJ402" s="79">
        <v>-3.0438157994395205E-8</v>
      </c>
      <c r="AK402" s="79">
        <v>-1.3159887904264221E-8</v>
      </c>
      <c r="AL402" s="79">
        <v>0</v>
      </c>
      <c r="AM402" s="79">
        <v>-5.9692872831932139E-8</v>
      </c>
      <c r="AN402" s="199">
        <v>-1.3704271756418968E-9</v>
      </c>
      <c r="AO402" s="79">
        <v>9.4675452548663008E-11</v>
      </c>
      <c r="AP402" s="199">
        <v>6.8639703097780186E-10</v>
      </c>
      <c r="AQ402" s="79">
        <v>0</v>
      </c>
      <c r="AR402" s="79">
        <v>-9.9754790577898924E-8</v>
      </c>
      <c r="AS402" s="79">
        <v>-1.4262856926456097E-9</v>
      </c>
      <c r="AT402" s="79">
        <v>4.3285616905248804E-7</v>
      </c>
      <c r="AU402" s="79">
        <v>0</v>
      </c>
      <c r="AV402" s="79">
        <v>-4.5018177686889371E-8</v>
      </c>
      <c r="AW402" s="79">
        <v>3.3960084829205477E-9</v>
      </c>
      <c r="AX402" s="79">
        <v>5.0746042566083487E-9</v>
      </c>
      <c r="AY402" s="79">
        <v>-4.0047716428084522E-9</v>
      </c>
      <c r="AZ402" s="79">
        <v>1.2233488601075515E-7</v>
      </c>
      <c r="BA402" s="79">
        <v>8.6154661819283563E-9</v>
      </c>
      <c r="BB402" s="79">
        <v>-1.5794705748693478E-7</v>
      </c>
      <c r="BC402" s="79">
        <v>1.6407255926683324E-8</v>
      </c>
      <c r="BD402" s="79">
        <v>3.5777853518139819E-9</v>
      </c>
      <c r="BE402" s="79">
        <v>2.9822767552828773E-11</v>
      </c>
      <c r="BF402" s="79">
        <v>-2.6466522759978785E-9</v>
      </c>
      <c r="BG402" s="79">
        <v>3.4992047261985937E-9</v>
      </c>
      <c r="BH402" s="79">
        <v>-1.9290123456790129E-9</v>
      </c>
      <c r="BI402" s="79">
        <v>-5.6994622434295267E-10</v>
      </c>
      <c r="BJ402" s="79">
        <v>6.9434976899189575E-8</v>
      </c>
      <c r="BK402" s="79">
        <v>5.8462091948799387E-10</v>
      </c>
      <c r="BL402" s="79">
        <v>7.2095357115807112E-10</v>
      </c>
      <c r="BM402" s="79">
        <v>0</v>
      </c>
      <c r="BN402" s="79">
        <v>3.4135234416420507E-9</v>
      </c>
      <c r="BO402" s="79">
        <v>0</v>
      </c>
      <c r="BP402" s="79">
        <v>5.320760433234872E-9</v>
      </c>
      <c r="BQ402" s="79">
        <v>0</v>
      </c>
      <c r="BR402" s="79">
        <v>-3.7633492388093728E-10</v>
      </c>
      <c r="BS402" s="79">
        <v>3.7699765204877674E-9</v>
      </c>
      <c r="BT402" s="79">
        <v>0</v>
      </c>
      <c r="BU402" s="79">
        <v>-1.1705672953116719E-8</v>
      </c>
      <c r="BV402" s="79">
        <v>-9.4864803453760465E-10</v>
      </c>
      <c r="BW402" s="79">
        <v>8.0474134666354849E-11</v>
      </c>
      <c r="BX402" s="79">
        <v>0</v>
      </c>
      <c r="BY402" s="79">
        <v>0</v>
      </c>
      <c r="BZ402" s="79">
        <v>-7.9527380140876983E-11</v>
      </c>
      <c r="CA402" s="79">
        <v>-1.6804892827387662E-9</v>
      </c>
      <c r="CB402" s="79">
        <v>-2.0544573203059856E-10</v>
      </c>
      <c r="CC402" s="79">
        <v>-8.4071801863212951E-10</v>
      </c>
      <c r="CD402" s="79">
        <v>5.8698780580171017E-10</v>
      </c>
      <c r="CE402" s="79">
        <v>0</v>
      </c>
      <c r="CF402" s="79">
        <v>-5.8698780580171172E-10</v>
      </c>
      <c r="CG402" s="79">
        <v>-1.8381239112322959E-9</v>
      </c>
      <c r="CH402" s="79">
        <v>-4.9292774369461517E-10</v>
      </c>
      <c r="CI402" s="79">
        <v>-9.055707036279629E-10</v>
      </c>
      <c r="CJ402" s="79">
        <v>0</v>
      </c>
      <c r="CK402" s="79">
        <v>-2.2627433159130376E-10</v>
      </c>
      <c r="CL402" s="79">
        <v>2.7455881239113244E-11</v>
      </c>
      <c r="CM402" s="79">
        <v>0</v>
      </c>
      <c r="CN402" s="79">
        <v>0</v>
      </c>
      <c r="CO402" s="79">
        <v>-8.3882450958115558E-10</v>
      </c>
      <c r="CP402" s="79">
        <v>0</v>
      </c>
      <c r="CQ402" s="79">
        <v>1.7183594637582289E-10</v>
      </c>
      <c r="CR402" s="79">
        <v>0</v>
      </c>
      <c r="CS402" s="79">
        <v>-1.2781186094069501E-10</v>
      </c>
      <c r="CT402" s="79">
        <v>-3.725479057789904E-11</v>
      </c>
      <c r="CU402" s="79">
        <v>0</v>
      </c>
      <c r="CV402" s="79">
        <v>2.2532757706581801E-10</v>
      </c>
      <c r="CW402" s="79">
        <v>-1.6785957736877998E-10</v>
      </c>
      <c r="CX402" s="79">
        <v>-4.9662008634401283E-10</v>
      </c>
      <c r="CY402" s="79">
        <v>0</v>
      </c>
      <c r="CZ402" s="79">
        <v>2.7124517155191985E-9</v>
      </c>
      <c r="DA402" s="79">
        <v>5.7610012875861548E-10</v>
      </c>
      <c r="DB402" s="79">
        <v>6.9397106718170109E-10</v>
      </c>
      <c r="DC402" s="79">
        <v>0</v>
      </c>
      <c r="DD402" s="79">
        <v>3.3041732939483438E-10</v>
      </c>
      <c r="DE402" s="79">
        <v>-3.3136408392028467E-12</v>
      </c>
    </row>
    <row r="403" spans="1:109">
      <c r="A403" s="80">
        <v>35</v>
      </c>
      <c r="B403" s="186" t="s">
        <v>501</v>
      </c>
      <c r="C403" s="186">
        <v>0.67100000000000004</v>
      </c>
      <c r="D403" s="246">
        <v>42884</v>
      </c>
      <c r="E403" s="188" t="s">
        <v>26</v>
      </c>
      <c r="F403" s="85">
        <v>100</v>
      </c>
      <c r="G403" s="85">
        <v>1</v>
      </c>
      <c r="H403" s="85">
        <v>10</v>
      </c>
      <c r="I403" s="85"/>
      <c r="J403" s="79">
        <v>0.94489957349999998</v>
      </c>
      <c r="K403" s="79">
        <v>6.0294836439999999</v>
      </c>
      <c r="L403" s="79">
        <v>0.32495497449999999</v>
      </c>
      <c r="M403" s="79">
        <v>1.5849767942166668</v>
      </c>
      <c r="N403" s="79">
        <v>1.3936833398333333</v>
      </c>
      <c r="O403" s="79">
        <v>3.83</v>
      </c>
      <c r="P403" s="79">
        <v>29.67</v>
      </c>
      <c r="Q403" s="189">
        <v>1.447886839012926</v>
      </c>
      <c r="R403" s="190">
        <v>0.35073872216875335</v>
      </c>
      <c r="S403" s="191">
        <v>5.8558252252252254</v>
      </c>
      <c r="T403" s="186">
        <v>-1.3278746553394452E-6</v>
      </c>
      <c r="U403" s="83">
        <v>-4.4153811759445663E-9</v>
      </c>
      <c r="V403" s="79">
        <v>-1.5994112825098728E-8</v>
      </c>
      <c r="W403" s="83">
        <v>-1.2389149713093418E-6</v>
      </c>
      <c r="X403" s="79">
        <v>-3.4698934346821787E-8</v>
      </c>
      <c r="Y403" s="79">
        <v>4.0935427379089367E-8</v>
      </c>
      <c r="Z403" s="79">
        <v>-7.0003353454057548E-8</v>
      </c>
      <c r="AA403" s="79">
        <v>-4.0614054698561614E-9</v>
      </c>
      <c r="AB403" s="79">
        <v>2.8178329234667245E-6</v>
      </c>
      <c r="AC403" s="199">
        <v>4.3222296743423556E-8</v>
      </c>
      <c r="AD403" s="199">
        <v>8.2713875847678683E-8</v>
      </c>
      <c r="AE403" s="79">
        <v>-4.1918175720992354E-10</v>
      </c>
      <c r="AF403" s="79">
        <v>0</v>
      </c>
      <c r="AG403" s="79">
        <v>-3.2882480065578737E-8</v>
      </c>
      <c r="AH403" s="199">
        <v>-2.0847306058573651E-8</v>
      </c>
      <c r="AI403" s="79">
        <v>1.2561479991057454E-7</v>
      </c>
      <c r="AJ403" s="79">
        <v>-2.1983754378120588E-8</v>
      </c>
      <c r="AK403" s="79">
        <v>-1.7559058052015788E-8</v>
      </c>
      <c r="AL403" s="79">
        <v>0</v>
      </c>
      <c r="AM403" s="79">
        <v>-5.9430658022207326E-8</v>
      </c>
      <c r="AN403" s="199">
        <v>-1.6823161189358352E-9</v>
      </c>
      <c r="AO403" s="79">
        <v>-1.122475594306573E-10</v>
      </c>
      <c r="AP403" s="199">
        <v>-2.6920783963037496E-9</v>
      </c>
      <c r="AQ403" s="79">
        <v>0</v>
      </c>
      <c r="AR403" s="79">
        <v>-1.3452008346374543E-7</v>
      </c>
      <c r="AS403" s="79">
        <v>-2.8341344362471105E-9</v>
      </c>
      <c r="AT403" s="79">
        <v>-2.1797451374916146E-8</v>
      </c>
      <c r="AU403" s="79">
        <v>0</v>
      </c>
      <c r="AV403" s="79">
        <v>-4.4992175273865402E-8</v>
      </c>
      <c r="AW403" s="79">
        <v>2.4401035844697814E-9</v>
      </c>
      <c r="AX403" s="79">
        <v>4.8951114091959175E-9</v>
      </c>
      <c r="AY403" s="79">
        <v>4.3580930024591996E-9</v>
      </c>
      <c r="AZ403" s="79">
        <v>3.996665176242642E-8</v>
      </c>
      <c r="BA403" s="79">
        <v>5.2071689395633067E-9</v>
      </c>
      <c r="BB403" s="79">
        <v>-1.8086295551084284E-7</v>
      </c>
      <c r="BC403" s="79">
        <v>2.3632535956479627E-8</v>
      </c>
      <c r="BD403" s="79">
        <v>4.1741187867948412E-9</v>
      </c>
      <c r="BE403" s="79">
        <v>5.4214173932483879E-10</v>
      </c>
      <c r="BF403" s="79">
        <v>-2.2449511886131592E-9</v>
      </c>
      <c r="BG403" s="79">
        <v>3.3834954169461207E-8</v>
      </c>
      <c r="BH403" s="79">
        <v>-2.7628735375214265E-9</v>
      </c>
      <c r="BI403" s="79">
        <v>-1.4005328265891647E-9</v>
      </c>
      <c r="BJ403" s="79">
        <v>-5.4447052686489239E-9</v>
      </c>
      <c r="BK403" s="79">
        <v>-1.5276846262761624E-10</v>
      </c>
      <c r="BL403" s="79">
        <v>2.3846784410164703E-10</v>
      </c>
      <c r="BM403" s="79">
        <v>0</v>
      </c>
      <c r="BN403" s="79">
        <v>4.3129145241821292E-9</v>
      </c>
      <c r="BO403" s="79">
        <v>0</v>
      </c>
      <c r="BP403" s="79">
        <v>5.5900216111483724E-9</v>
      </c>
      <c r="BQ403" s="79">
        <v>0</v>
      </c>
      <c r="BR403" s="79">
        <v>2.2845405767940996E-9</v>
      </c>
      <c r="BS403" s="79">
        <v>6.5261942022505399E-9</v>
      </c>
      <c r="BT403" s="79">
        <v>0</v>
      </c>
      <c r="BU403" s="79">
        <v>-9.5261383113495829E-9</v>
      </c>
      <c r="BV403" s="79">
        <v>-1.0563380281690142E-9</v>
      </c>
      <c r="BW403" s="79">
        <v>-3.7493479394887871E-9</v>
      </c>
      <c r="BX403" s="79">
        <v>0</v>
      </c>
      <c r="BY403" s="79">
        <v>0</v>
      </c>
      <c r="BZ403" s="79">
        <v>-7.0701989716074202E-10</v>
      </c>
      <c r="CA403" s="79">
        <v>1.0712422684253731E-10</v>
      </c>
      <c r="CB403" s="79">
        <v>-1.0167486399880733E-9</v>
      </c>
      <c r="CC403" s="79">
        <v>-1.0814889336016101E-9</v>
      </c>
      <c r="CD403" s="79">
        <v>-2.2044302854162016E-9</v>
      </c>
      <c r="CE403" s="79">
        <v>0</v>
      </c>
      <c r="CF403" s="79">
        <v>-2.7013935464640594E-11</v>
      </c>
      <c r="CG403" s="79">
        <v>-2.0223190997838894E-9</v>
      </c>
      <c r="CH403" s="79">
        <v>-2.3921305611446489E-10</v>
      </c>
      <c r="CI403" s="79">
        <v>-8.1134957895521349E-10</v>
      </c>
      <c r="CJ403" s="79">
        <v>0</v>
      </c>
      <c r="CK403" s="79">
        <v>-7.8992473358670381E-10</v>
      </c>
      <c r="CL403" s="79">
        <v>-6.6603323645577588E-11</v>
      </c>
      <c r="CM403" s="79">
        <v>0</v>
      </c>
      <c r="CN403" s="79">
        <v>0</v>
      </c>
      <c r="CO403" s="79">
        <v>-1.1466949847231535E-9</v>
      </c>
      <c r="CP403" s="79">
        <v>0</v>
      </c>
      <c r="CQ403" s="79">
        <v>6.8047171920411394E-10</v>
      </c>
      <c r="CR403" s="79">
        <v>0</v>
      </c>
      <c r="CS403" s="79">
        <v>-5.3096355913257297E-11</v>
      </c>
      <c r="CT403" s="79">
        <v>-1.5556300767568405E-10</v>
      </c>
      <c r="CU403" s="79">
        <v>0</v>
      </c>
      <c r="CV403" s="79">
        <v>-5.2947313510693795E-10</v>
      </c>
      <c r="CW403" s="79">
        <v>-2.2775542141739299E-10</v>
      </c>
      <c r="CX403" s="79">
        <v>-4.8904538341160431E-12</v>
      </c>
      <c r="CY403" s="79">
        <v>0</v>
      </c>
      <c r="CZ403" s="79">
        <v>1.8332215515314113E-9</v>
      </c>
      <c r="DA403" s="79">
        <v>4.674808107906697E-10</v>
      </c>
      <c r="DB403" s="79">
        <v>8.4488411953200658E-10</v>
      </c>
      <c r="DC403" s="79">
        <v>0</v>
      </c>
      <c r="DD403" s="79">
        <v>-2.7013935464639818E-11</v>
      </c>
      <c r="DE403" s="79">
        <v>-3.6794843132871127E-11</v>
      </c>
    </row>
    <row r="404" spans="1:109">
      <c r="A404" s="82">
        <v>31</v>
      </c>
      <c r="B404" s="187" t="s">
        <v>227</v>
      </c>
      <c r="C404" s="187">
        <v>0.72799999999999998</v>
      </c>
      <c r="D404" s="253">
        <v>42883</v>
      </c>
      <c r="E404" s="222" t="s">
        <v>26</v>
      </c>
      <c r="F404" s="209">
        <v>100</v>
      </c>
      <c r="G404" s="209">
        <v>1</v>
      </c>
      <c r="H404" s="209">
        <v>10</v>
      </c>
      <c r="I404" s="209"/>
      <c r="J404" s="87">
        <v>0.59670201199999995</v>
      </c>
      <c r="K404" s="87">
        <v>2.7310150000000002</v>
      </c>
      <c r="L404" s="87">
        <v>1.0735784209999999</v>
      </c>
      <c r="M404" s="87">
        <v>1.6624201251333333</v>
      </c>
      <c r="N404" s="87">
        <v>1.0098500229999989</v>
      </c>
      <c r="O404" s="87">
        <v>0.33</v>
      </c>
      <c r="P404" s="87">
        <v>100</v>
      </c>
      <c r="Q404" s="189">
        <v>1.1974151978065022</v>
      </c>
      <c r="R404" s="190">
        <v>0.21071912355823866</v>
      </c>
      <c r="S404" s="191">
        <v>3.559266431649041</v>
      </c>
      <c r="T404" s="186">
        <v>-1.302308802308803E-6</v>
      </c>
      <c r="U404" s="79">
        <v>1.3852813852813833E-8</v>
      </c>
      <c r="V404" s="79">
        <v>2.0202020202020175E-8</v>
      </c>
      <c r="W404" s="83">
        <v>-2.2727272727272728E-6</v>
      </c>
      <c r="X404" s="79">
        <v>-3.0122655122655026E-8</v>
      </c>
      <c r="Y404" s="79">
        <v>1.1922799422799421E-7</v>
      </c>
      <c r="Z404" s="79">
        <v>-9.9927849927850175E-8</v>
      </c>
      <c r="AA404" s="199">
        <v>1.8037518037508041E-11</v>
      </c>
      <c r="AB404" s="79">
        <v>-3.2287157287157288E-6</v>
      </c>
      <c r="AC404" s="199">
        <v>2.6226551226551228E-7</v>
      </c>
      <c r="AD404" s="199">
        <v>8.3892496392496374E-7</v>
      </c>
      <c r="AE404" s="79">
        <v>3.7463924963924943E-8</v>
      </c>
      <c r="AF404" s="79">
        <v>1.3311688311688312E-6</v>
      </c>
      <c r="AG404" s="79">
        <v>0</v>
      </c>
      <c r="AH404" s="199">
        <v>3.6976911976911959E-8</v>
      </c>
      <c r="AI404" s="79">
        <v>1.3170995670995671E-5</v>
      </c>
      <c r="AJ404" s="79">
        <v>-1.0856782106782106E-7</v>
      </c>
      <c r="AK404" s="79">
        <v>3.7067099567099566E-7</v>
      </c>
      <c r="AL404" s="79">
        <v>0</v>
      </c>
      <c r="AM404" s="79">
        <v>3.318903318903325E-8</v>
      </c>
      <c r="AN404" s="199">
        <v>5.9848484848484847E-9</v>
      </c>
      <c r="AO404" s="79">
        <v>1.5007215007215007E-9</v>
      </c>
      <c r="AP404" s="199">
        <v>1.3492063492063508E-9</v>
      </c>
      <c r="AQ404" s="79">
        <v>-1.0245310245310255E-8</v>
      </c>
      <c r="AR404" s="79">
        <v>2.1789321789321789E-7</v>
      </c>
      <c r="AS404" s="79">
        <v>1.8326118326118332E-8</v>
      </c>
      <c r="AT404" s="79">
        <v>1.4430014430014433E-7</v>
      </c>
      <c r="AU404" s="87">
        <v>5.7215007215007216E-6</v>
      </c>
      <c r="AV404" s="87">
        <v>2.5793650793650798E-7</v>
      </c>
      <c r="AW404" s="87">
        <v>1.5963203463203462E-8</v>
      </c>
      <c r="AX404" s="87">
        <v>3.7878787878787886E-7</v>
      </c>
      <c r="AY404" s="87">
        <v>-4.2857142857142858E-9</v>
      </c>
      <c r="AZ404" s="87">
        <v>6.0353535353535356E-7</v>
      </c>
      <c r="BA404" s="87">
        <v>7.0057720057720049E-8</v>
      </c>
      <c r="BB404" s="87">
        <v>2.9112554112554104E-7</v>
      </c>
      <c r="BC404" s="87">
        <v>-6.3816738816738825E-8</v>
      </c>
      <c r="BD404" s="87">
        <v>-3.9411976911976895E-9</v>
      </c>
      <c r="BE404" s="87">
        <v>1.299603174603174E-8</v>
      </c>
      <c r="BF404" s="87">
        <v>6.8650793650793622E-9</v>
      </c>
      <c r="BG404" s="87">
        <v>1.3607503607503609E-7</v>
      </c>
      <c r="BH404" s="87">
        <v>3.858225108225108E-8</v>
      </c>
      <c r="BI404" s="87">
        <v>0</v>
      </c>
      <c r="BJ404" s="87">
        <v>1.8562409812409811E-6</v>
      </c>
      <c r="BK404" s="87">
        <v>1.9696969696969693E-8</v>
      </c>
      <c r="BL404" s="87">
        <v>1.9733044733044729E-8</v>
      </c>
      <c r="BM404" s="87">
        <v>0</v>
      </c>
      <c r="BN404" s="87">
        <v>-3.1565656565656612E-9</v>
      </c>
      <c r="BO404" s="87">
        <v>0</v>
      </c>
      <c r="BP404" s="87">
        <v>-1.1363636363636363E-8</v>
      </c>
      <c r="BQ404" s="87">
        <v>0</v>
      </c>
      <c r="BR404" s="87">
        <v>6.9264069264069289E-9</v>
      </c>
      <c r="BS404" s="87">
        <v>2.5072150072150074E-8</v>
      </c>
      <c r="BT404" s="87">
        <v>0</v>
      </c>
      <c r="BU404" s="87">
        <v>-1.1038961038961042E-8</v>
      </c>
      <c r="BV404" s="87">
        <v>5.032467532467539E-10</v>
      </c>
      <c r="BW404" s="87">
        <v>9.9747474747474652E-9</v>
      </c>
      <c r="BX404" s="87">
        <v>0</v>
      </c>
      <c r="BY404" s="87">
        <v>0</v>
      </c>
      <c r="BZ404" s="87">
        <v>1.7316017316017333E-9</v>
      </c>
      <c r="CA404" s="87">
        <v>3.1926406926406937E-9</v>
      </c>
      <c r="CB404" s="87">
        <v>4.8340548340548223E-10</v>
      </c>
      <c r="CC404" s="87">
        <v>0</v>
      </c>
      <c r="CD404" s="87">
        <v>3.9105339105339099E-8</v>
      </c>
      <c r="CE404" s="87">
        <v>0</v>
      </c>
      <c r="CF404" s="87">
        <v>1.1332972582972586E-8</v>
      </c>
      <c r="CG404" s="87">
        <v>2.1572871572871581E-9</v>
      </c>
      <c r="CH404" s="87">
        <v>0</v>
      </c>
      <c r="CI404" s="87">
        <v>5.5465367965367986E-9</v>
      </c>
      <c r="CJ404" s="87">
        <v>6.7640692640692606E-10</v>
      </c>
      <c r="CK404" s="87">
        <v>-2.417027417027391E-10</v>
      </c>
      <c r="CL404" s="87">
        <v>6.511544011544015E-10</v>
      </c>
      <c r="CM404" s="87">
        <v>4.7817460317460317E-9</v>
      </c>
      <c r="CN404" s="79">
        <v>0</v>
      </c>
      <c r="CO404" s="87">
        <v>0</v>
      </c>
      <c r="CP404" s="87">
        <v>4.1863275613275614E-7</v>
      </c>
      <c r="CQ404" s="87">
        <v>0</v>
      </c>
      <c r="CR404" s="87">
        <v>3.7427849927849927E-8</v>
      </c>
      <c r="CS404" s="87">
        <v>1.3419913419913439E-9</v>
      </c>
      <c r="CT404" s="87">
        <v>1.2860750360750361E-9</v>
      </c>
      <c r="CU404" s="87">
        <v>0</v>
      </c>
      <c r="CV404" s="87">
        <v>3.858225108225108E-9</v>
      </c>
      <c r="CW404" s="87">
        <v>2.4062049062049046E-10</v>
      </c>
      <c r="CX404" s="87">
        <v>3.890692640692641E-9</v>
      </c>
      <c r="CY404" s="87">
        <v>0</v>
      </c>
      <c r="CZ404" s="87">
        <v>6.2770562770562749E-9</v>
      </c>
      <c r="DA404" s="87">
        <v>8.4415584415584389E-10</v>
      </c>
      <c r="DB404" s="87">
        <v>2.1013708513708513E-9</v>
      </c>
      <c r="DC404" s="87">
        <v>0</v>
      </c>
      <c r="DD404" s="87">
        <v>3.6291486291486297E-9</v>
      </c>
      <c r="DE404" s="87">
        <v>1.6396103896103905E-9</v>
      </c>
    </row>
    <row r="405" spans="1:109">
      <c r="A405" s="80">
        <v>14</v>
      </c>
      <c r="B405" s="204" t="s">
        <v>798</v>
      </c>
      <c r="C405" s="204">
        <v>0.70799999999999996</v>
      </c>
      <c r="D405" s="250">
        <v>42882</v>
      </c>
      <c r="E405" s="205" t="s">
        <v>16</v>
      </c>
      <c r="F405" s="77">
        <v>100</v>
      </c>
      <c r="G405" s="77"/>
      <c r="H405" s="77"/>
      <c r="I405" s="77">
        <v>15</v>
      </c>
      <c r="J405" s="83">
        <v>0.58078545400000003</v>
      </c>
      <c r="K405" s="83">
        <v>3.8227842430000001</v>
      </c>
      <c r="L405" s="83">
        <v>0.50190002</v>
      </c>
      <c r="M405" s="83">
        <v>1.4526266228333335</v>
      </c>
      <c r="N405" s="83">
        <v>0.90306684399999826</v>
      </c>
      <c r="O405" s="83">
        <v>0.67</v>
      </c>
      <c r="P405" s="83">
        <v>44.33</v>
      </c>
      <c r="Q405" s="189">
        <v>1.5546236192714453</v>
      </c>
      <c r="R405" s="190">
        <v>0.38059645503573358</v>
      </c>
      <c r="S405" s="191">
        <v>4.9669629063846461</v>
      </c>
      <c r="T405" s="186">
        <v>-1.2862616310892181E-6</v>
      </c>
      <c r="U405" s="79">
        <v>3.1130268199233479E-9</v>
      </c>
      <c r="V405" s="79">
        <v>-4.9090038314176381E-9</v>
      </c>
      <c r="W405" s="83">
        <v>-2.0696496989600438E-6</v>
      </c>
      <c r="X405" s="79">
        <v>-1.0262725779967548E-9</v>
      </c>
      <c r="Y405" s="79">
        <v>-4.703749315818288E-9</v>
      </c>
      <c r="Z405" s="79">
        <v>-6.9444444444444612E-8</v>
      </c>
      <c r="AA405" s="199">
        <v>1.1716611932129183E-8</v>
      </c>
      <c r="AB405" s="79">
        <v>-4.9603174603174603E-6</v>
      </c>
      <c r="AC405" s="79">
        <v>3.5919540229885145E-8</v>
      </c>
      <c r="AD405" s="79">
        <v>2.9419813902572529E-7</v>
      </c>
      <c r="AE405" s="79">
        <v>7.1496989600437977E-9</v>
      </c>
      <c r="AF405" s="79">
        <v>0</v>
      </c>
      <c r="AG405" s="79">
        <v>2.6494937055281874E-7</v>
      </c>
      <c r="AH405" s="79">
        <v>-1.0827175697865369E-8</v>
      </c>
      <c r="AI405" s="79">
        <v>1.2732621784345922E-6</v>
      </c>
      <c r="AJ405" s="79">
        <v>-3.9853585112205837E-8</v>
      </c>
      <c r="AK405" s="79">
        <v>-1.2999452654625004E-8</v>
      </c>
      <c r="AL405" s="79">
        <v>0</v>
      </c>
      <c r="AM405" s="79">
        <v>9.9206349206349528E-9</v>
      </c>
      <c r="AN405" s="199">
        <v>1.6728243021346468E-9</v>
      </c>
      <c r="AO405" s="79">
        <v>0</v>
      </c>
      <c r="AP405" s="79">
        <v>0</v>
      </c>
      <c r="AQ405" s="79">
        <v>-1.4983579638752051E-8</v>
      </c>
      <c r="AR405" s="79">
        <v>-2.1893814997263291E-8</v>
      </c>
      <c r="AS405" s="79">
        <v>-8.7848932676518892E-9</v>
      </c>
      <c r="AT405" s="79">
        <v>6.3457854406130349E-9</v>
      </c>
      <c r="AU405" s="83">
        <v>1.917419266557198E-6</v>
      </c>
      <c r="AV405" s="83">
        <v>0</v>
      </c>
      <c r="AW405" s="83">
        <v>0</v>
      </c>
      <c r="AX405" s="83">
        <v>0</v>
      </c>
      <c r="AY405" s="83">
        <v>-8.0836070060207944E-10</v>
      </c>
      <c r="AZ405" s="83">
        <v>4.1786398467432944E-8</v>
      </c>
      <c r="BA405" s="83">
        <v>-1.6830870279146142E-8</v>
      </c>
      <c r="BB405" s="83">
        <v>3.9682539682539659E-8</v>
      </c>
      <c r="BC405" s="83">
        <v>5.9934318555008229E-8</v>
      </c>
      <c r="BD405" s="83">
        <v>1.6711138478379859E-9</v>
      </c>
      <c r="BE405" s="83">
        <v>-1.9345238095238094E-9</v>
      </c>
      <c r="BF405" s="83">
        <v>-1.0810071154898748E-9</v>
      </c>
      <c r="BG405" s="83">
        <v>5.4837164750957854E-8</v>
      </c>
      <c r="BH405" s="83">
        <v>-4.1769293924466356E-9</v>
      </c>
      <c r="BI405" s="83">
        <v>-1.3974411603721937E-9</v>
      </c>
      <c r="BJ405" s="83">
        <v>1.0276409414340448E-7</v>
      </c>
      <c r="BK405" s="83">
        <v>-4.2265325670498065E-9</v>
      </c>
      <c r="BL405" s="83">
        <v>-4.2265325670498065E-9</v>
      </c>
      <c r="BM405" s="83">
        <v>0</v>
      </c>
      <c r="BN405" s="83">
        <v>8.6035851122058049E-9</v>
      </c>
      <c r="BO405" s="83">
        <v>0</v>
      </c>
      <c r="BP405" s="83">
        <v>1.4111247947454845E-8</v>
      </c>
      <c r="BQ405" s="83">
        <v>0</v>
      </c>
      <c r="BR405" s="83">
        <v>-6.0036945812807875E-9</v>
      </c>
      <c r="BS405" s="83">
        <v>-9.6982758620689813E-10</v>
      </c>
      <c r="BT405" s="83">
        <v>-2.1089901477832517E-7</v>
      </c>
      <c r="BU405" s="83">
        <v>-1.655719759168035E-8</v>
      </c>
      <c r="BV405" s="83">
        <v>-1.7087438423645336E-9</v>
      </c>
      <c r="BW405" s="83">
        <v>-2.8650109469074981E-8</v>
      </c>
      <c r="BX405" s="83">
        <v>0</v>
      </c>
      <c r="BY405" s="83">
        <v>0</v>
      </c>
      <c r="BZ405" s="83">
        <v>-1.2469211822660091E-9</v>
      </c>
      <c r="CA405" s="83">
        <v>-1.0450875752599891E-8</v>
      </c>
      <c r="CB405" s="83">
        <v>-3.8279967159277525E-9</v>
      </c>
      <c r="CC405" s="83">
        <v>-1.614668856048167E-9</v>
      </c>
      <c r="CD405" s="83">
        <v>-3.8040503557744925E-9</v>
      </c>
      <c r="CE405" s="83">
        <v>0</v>
      </c>
      <c r="CF405" s="83">
        <v>-1.0485084838533111E-9</v>
      </c>
      <c r="CG405" s="83">
        <v>-5.8514641488779432E-9</v>
      </c>
      <c r="CH405" s="83">
        <v>0</v>
      </c>
      <c r="CI405" s="83">
        <v>-3.4465654077723046E-9</v>
      </c>
      <c r="CJ405" s="83">
        <v>0</v>
      </c>
      <c r="CK405" s="83">
        <v>-2.4801587301587324E-9</v>
      </c>
      <c r="CL405" s="83">
        <v>-5.290435139573071E-9</v>
      </c>
      <c r="CM405" s="83">
        <v>0</v>
      </c>
      <c r="CN405" s="79">
        <v>0</v>
      </c>
      <c r="CO405" s="83">
        <v>-1.5821702244116033E-9</v>
      </c>
      <c r="CP405" s="83">
        <v>0</v>
      </c>
      <c r="CQ405" s="83">
        <v>2.5827859879584004E-9</v>
      </c>
      <c r="CR405" s="83">
        <v>0</v>
      </c>
      <c r="CS405" s="83">
        <v>-6.0721127531472315E-11</v>
      </c>
      <c r="CT405" s="83">
        <v>0</v>
      </c>
      <c r="CU405" s="83">
        <v>0</v>
      </c>
      <c r="CV405" s="83">
        <v>4.0366721401204181E-11</v>
      </c>
      <c r="CW405" s="83">
        <v>-9.3014504652435686E-10</v>
      </c>
      <c r="CX405" s="83">
        <v>-1.4059934318554997E-9</v>
      </c>
      <c r="CY405" s="83">
        <v>1.4402025177887247E-10</v>
      </c>
      <c r="CZ405" s="83">
        <v>1.1836343732895454E-8</v>
      </c>
      <c r="DA405" s="83">
        <v>1.2417898193760262E-9</v>
      </c>
      <c r="DB405" s="83">
        <v>3.0069786535303786E-9</v>
      </c>
      <c r="DC405" s="83">
        <v>0</v>
      </c>
      <c r="DD405" s="83">
        <v>2.3946360153256916E-11</v>
      </c>
      <c r="DE405" s="83">
        <v>1.2195539135194308E-9</v>
      </c>
    </row>
    <row r="406" spans="1:109">
      <c r="A406" s="90">
        <v>26</v>
      </c>
      <c r="B406" s="217" t="s">
        <v>189</v>
      </c>
      <c r="C406" s="217">
        <v>0.63300000000000001</v>
      </c>
      <c r="D406" s="242">
        <v>42884</v>
      </c>
      <c r="E406" s="227" t="s">
        <v>26</v>
      </c>
      <c r="F406" s="217">
        <v>100</v>
      </c>
      <c r="G406" s="91">
        <v>1</v>
      </c>
      <c r="H406" s="91">
        <v>10</v>
      </c>
      <c r="I406" s="217"/>
      <c r="J406" s="228">
        <v>0.57834533700000001</v>
      </c>
      <c r="K406" s="228">
        <v>3.9039707629999998</v>
      </c>
      <c r="L406" s="228">
        <v>0.49663581400000001</v>
      </c>
      <c r="M406" s="228">
        <v>1.7442434025666664</v>
      </c>
      <c r="N406" s="228">
        <v>0.58915266999999927</v>
      </c>
      <c r="O406" s="228">
        <v>0</v>
      </c>
      <c r="P406" s="228">
        <v>100</v>
      </c>
      <c r="Q406" s="189">
        <v>1.7744018018018015</v>
      </c>
      <c r="R406" s="190">
        <v>9.6768714762890409E-2</v>
      </c>
      <c r="S406" s="191">
        <v>4.8429588719153926</v>
      </c>
      <c r="T406" s="186">
        <v>-1.2860537528679121E-6</v>
      </c>
      <c r="U406" s="83">
        <v>-7.7064896755162317E-9</v>
      </c>
      <c r="V406" s="79">
        <v>1.7985906260242581E-9</v>
      </c>
      <c r="W406" s="83">
        <v>-1.065224516551954E-6</v>
      </c>
      <c r="X406" s="79">
        <v>-1.9706653556211233E-8</v>
      </c>
      <c r="Y406" s="79">
        <v>-1.3942150114716484E-8</v>
      </c>
      <c r="Z406" s="79">
        <v>-7.9768928220255693E-8</v>
      </c>
      <c r="AA406" s="79">
        <v>6.8010488364471917E-10</v>
      </c>
      <c r="AB406" s="79">
        <v>1.495411340544082E-6</v>
      </c>
      <c r="AC406" s="79">
        <v>6.9362504097017378E-8</v>
      </c>
      <c r="AD406" s="79">
        <v>1.5746886266797777E-7</v>
      </c>
      <c r="AE406" s="79">
        <v>4.4985250737463084E-9</v>
      </c>
      <c r="AF406" s="79">
        <v>0</v>
      </c>
      <c r="AG406" s="79">
        <v>8.0465421173385862E-8</v>
      </c>
      <c r="AH406" s="79">
        <v>-1.5154867256637175E-8</v>
      </c>
      <c r="AI406" s="79">
        <v>1.8325958702064905E-7</v>
      </c>
      <c r="AJ406" s="79">
        <v>-2.8679121599475591E-8</v>
      </c>
      <c r="AK406" s="79">
        <v>-1.8887250081940309E-8</v>
      </c>
      <c r="AL406" s="79">
        <v>0</v>
      </c>
      <c r="AM406" s="79">
        <v>-7.2803998688954471E-8</v>
      </c>
      <c r="AN406" s="199">
        <v>-1.6592920353982249E-10</v>
      </c>
      <c r="AO406" s="79">
        <v>2.6630612913799235E-11</v>
      </c>
      <c r="AP406" s="79">
        <v>-4.9246148803670914E-9</v>
      </c>
      <c r="AQ406" s="79">
        <v>0</v>
      </c>
      <c r="AR406" s="79">
        <v>-6.1250409701737108E-8</v>
      </c>
      <c r="AS406" s="79">
        <v>-8.1776466732218805E-10</v>
      </c>
      <c r="AT406" s="79">
        <v>1.8805309734513274E-6</v>
      </c>
      <c r="AU406" s="228">
        <v>0</v>
      </c>
      <c r="AV406" s="228">
        <v>-3.9454277286135706E-8</v>
      </c>
      <c r="AW406" s="228">
        <v>1.6388069485399166E-12</v>
      </c>
      <c r="AX406" s="228">
        <v>1.8723369387086215E-9</v>
      </c>
      <c r="AY406" s="228">
        <v>-1.0892330383480819E-9</v>
      </c>
      <c r="AZ406" s="228">
        <v>6.0316289741068528E-8</v>
      </c>
      <c r="BA406" s="228">
        <v>3.7078007210750505E-9</v>
      </c>
      <c r="BB406" s="228">
        <v>6.2684365781710899E-8</v>
      </c>
      <c r="BC406" s="228">
        <v>1.2430350704686989E-7</v>
      </c>
      <c r="BD406" s="228">
        <v>6.6781383153064567E-9</v>
      </c>
      <c r="BE406" s="228">
        <v>8.124385447394296E-10</v>
      </c>
      <c r="BF406" s="228">
        <v>-2.0485086856768199E-10</v>
      </c>
      <c r="BG406" s="228">
        <v>9.5255653883972459E-9</v>
      </c>
      <c r="BH406" s="228">
        <v>-2.1759259259259277E-9</v>
      </c>
      <c r="BI406" s="228">
        <v>-3.7774500163880694E-10</v>
      </c>
      <c r="BJ406" s="228">
        <v>1.5798098983939692E-7</v>
      </c>
      <c r="BK406" s="228">
        <v>1.0615372009177325E-9</v>
      </c>
      <c r="BL406" s="228">
        <v>1.1696984595214677E-9</v>
      </c>
      <c r="BM406" s="228">
        <v>0</v>
      </c>
      <c r="BN406" s="228">
        <v>1.9538675843985577E-8</v>
      </c>
      <c r="BO406" s="228">
        <v>0</v>
      </c>
      <c r="BP406" s="228">
        <v>2.5254015077023936E-8</v>
      </c>
      <c r="BQ406" s="228">
        <v>0</v>
      </c>
      <c r="BR406" s="228">
        <v>3.9945919370698139E-9</v>
      </c>
      <c r="BS406" s="228">
        <v>4.1281547033759419E-9</v>
      </c>
      <c r="BT406" s="228">
        <v>0</v>
      </c>
      <c r="BU406" s="228">
        <v>-9.0986561783021961E-9</v>
      </c>
      <c r="BV406" s="228">
        <v>-3.9454277286135644E-10</v>
      </c>
      <c r="BW406" s="228">
        <v>-3.6422484431334069E-9</v>
      </c>
      <c r="BX406" s="228">
        <v>0</v>
      </c>
      <c r="BY406" s="228">
        <v>0</v>
      </c>
      <c r="BZ406" s="228">
        <v>-1.106194690265481E-10</v>
      </c>
      <c r="CA406" s="228">
        <v>3.277613897082836E-11</v>
      </c>
      <c r="CB406" s="228">
        <v>1.3929859062602665E-10</v>
      </c>
      <c r="CC406" s="228">
        <v>-1.1811701081612588E-9</v>
      </c>
      <c r="CD406" s="228">
        <v>1.6142248443133262E-10</v>
      </c>
      <c r="CE406" s="228">
        <v>0</v>
      </c>
      <c r="CF406" s="228">
        <v>2.159128154703377E-10</v>
      </c>
      <c r="CG406" s="228">
        <v>-1.9276466732218953E-9</v>
      </c>
      <c r="CH406" s="228">
        <v>-1.6764995083579171E-10</v>
      </c>
      <c r="CI406" s="228">
        <v>1.0918551294657489E-9</v>
      </c>
      <c r="CJ406" s="228">
        <v>0</v>
      </c>
      <c r="CK406" s="228">
        <v>-9.2223861029170775E-10</v>
      </c>
      <c r="CL406" s="228">
        <v>2.3025237627007528E-10</v>
      </c>
      <c r="CM406" s="228">
        <v>0</v>
      </c>
      <c r="CN406" s="79">
        <v>0</v>
      </c>
      <c r="CO406" s="228">
        <v>-6.7313995411340571E-10</v>
      </c>
      <c r="CP406" s="228">
        <v>0</v>
      </c>
      <c r="CQ406" s="228">
        <v>-1.1602753195673549E-9</v>
      </c>
      <c r="CR406" s="228">
        <v>0</v>
      </c>
      <c r="CS406" s="228">
        <v>3.0727630285152402E-10</v>
      </c>
      <c r="CT406" s="228">
        <v>3.1915765322844937E-10</v>
      </c>
      <c r="CU406" s="228">
        <v>0</v>
      </c>
      <c r="CV406" s="228">
        <v>7.9236315961979693E-10</v>
      </c>
      <c r="CW406" s="228">
        <v>-6.5265486725663828E-11</v>
      </c>
      <c r="CX406" s="228">
        <v>6.6371681415929399E-11</v>
      </c>
      <c r="CY406" s="228">
        <v>0</v>
      </c>
      <c r="CZ406" s="228">
        <v>3.1071779744346112E-8</v>
      </c>
      <c r="DA406" s="228">
        <v>4.5165519501802686E-9</v>
      </c>
      <c r="DB406" s="228">
        <v>5.8648803670927574E-9</v>
      </c>
      <c r="DC406" s="228">
        <v>0</v>
      </c>
      <c r="DD406" s="228">
        <v>5.9324811537200863E-10</v>
      </c>
      <c r="DE406" s="228">
        <v>1.3036709275647324E-9</v>
      </c>
    </row>
    <row r="407" spans="1:109" s="203" customFormat="1">
      <c r="A407" s="80">
        <v>38</v>
      </c>
      <c r="B407" s="186" t="s">
        <v>757</v>
      </c>
      <c r="C407" s="186">
        <v>0.71</v>
      </c>
      <c r="D407" s="251">
        <v>42883</v>
      </c>
      <c r="E407" s="188" t="s">
        <v>16</v>
      </c>
      <c r="F407" s="85">
        <v>100</v>
      </c>
      <c r="G407" s="85"/>
      <c r="H407" s="85"/>
      <c r="I407" s="85">
        <v>7.67</v>
      </c>
      <c r="J407" s="79">
        <v>0.54726175099999996</v>
      </c>
      <c r="K407" s="79">
        <v>6.8833658440000001</v>
      </c>
      <c r="L407" s="79">
        <v>0.14535898999999999</v>
      </c>
      <c r="M407" s="79">
        <v>1.611006479533333</v>
      </c>
      <c r="N407" s="79">
        <v>1.3589437719999999</v>
      </c>
      <c r="O407" s="79">
        <v>2</v>
      </c>
      <c r="P407" s="79">
        <v>46</v>
      </c>
      <c r="Q407" s="189">
        <v>1.4381636897767334</v>
      </c>
      <c r="R407" s="190">
        <v>0.2850143353387618</v>
      </c>
      <c r="S407" s="191">
        <v>5.187640423031727</v>
      </c>
      <c r="T407" s="186">
        <v>-1.2857286634460553E-6</v>
      </c>
      <c r="U407" s="79">
        <v>3.9125402576489549E-8</v>
      </c>
      <c r="V407" s="79">
        <v>5.8549718196457309E-8</v>
      </c>
      <c r="W407" s="83">
        <v>-1.7864331723027374E-6</v>
      </c>
      <c r="X407" s="79">
        <v>-9.8631239935587805E-8</v>
      </c>
      <c r="Y407" s="79">
        <v>2.7551328502415459E-7</v>
      </c>
      <c r="Z407" s="79">
        <v>-2.2217190016103057E-7</v>
      </c>
      <c r="AA407" s="79">
        <v>-2.4657809983896907E-9</v>
      </c>
      <c r="AB407" s="79">
        <v>8.2528180354267321E-6</v>
      </c>
      <c r="AC407" s="79">
        <v>3.9100241545893713E-7</v>
      </c>
      <c r="AD407" s="79">
        <v>1.0270732689210951E-6</v>
      </c>
      <c r="AE407" s="79">
        <v>8.0238526570048299E-8</v>
      </c>
      <c r="AF407" s="79">
        <v>6.0763888888888894E-6</v>
      </c>
      <c r="AG407" s="79">
        <v>0</v>
      </c>
      <c r="AH407" s="79">
        <v>2.2821054750402582E-7</v>
      </c>
      <c r="AI407" s="79">
        <v>7.6982689210950087E-5</v>
      </c>
      <c r="AJ407" s="79">
        <v>-3.6483494363929145E-7</v>
      </c>
      <c r="AK407" s="79">
        <v>4.679951690821256E-6</v>
      </c>
      <c r="AL407" s="79">
        <v>1.0645632045088566E-7</v>
      </c>
      <c r="AM407" s="79">
        <v>3.235708534621577E-7</v>
      </c>
      <c r="AN407" s="199">
        <v>1.8327294685990339E-8</v>
      </c>
      <c r="AO407" s="79">
        <v>2.3852657004830903E-9</v>
      </c>
      <c r="AP407" s="79">
        <v>2.2871376811594215E-9</v>
      </c>
      <c r="AQ407" s="79">
        <v>-1.8015297906602261E-8</v>
      </c>
      <c r="AR407" s="79">
        <v>4.4207930756843801E-7</v>
      </c>
      <c r="AS407" s="79">
        <v>3.1652576489533007E-8</v>
      </c>
      <c r="AT407" s="79">
        <v>1.4885265700483094E-7</v>
      </c>
      <c r="AU407" s="79">
        <v>1.3277475845410628E-5</v>
      </c>
      <c r="AV407" s="79">
        <v>-2.0380434782608664E-8</v>
      </c>
      <c r="AW407" s="79">
        <v>1.9550120772946858E-8</v>
      </c>
      <c r="AX407" s="79">
        <v>5.8021336553945258E-7</v>
      </c>
      <c r="AY407" s="79">
        <v>1.7034017713365536E-9</v>
      </c>
      <c r="AZ407" s="79">
        <v>1.0298409822866346E-6</v>
      </c>
      <c r="BA407" s="79">
        <v>1.0328603059581321E-7</v>
      </c>
      <c r="BB407" s="79">
        <v>1.0982789855072461E-6</v>
      </c>
      <c r="BC407" s="79">
        <v>1.7990136876006442E-7</v>
      </c>
      <c r="BD407" s="79">
        <v>-3.4596417069243144E-9</v>
      </c>
      <c r="BE407" s="79">
        <v>8.9522946859903407E-9</v>
      </c>
      <c r="BF407" s="79">
        <v>9.8832528180354269E-9</v>
      </c>
      <c r="BG407" s="79">
        <v>1.1196658615136879E-7</v>
      </c>
      <c r="BH407" s="79">
        <v>5.8650362318840568E-8</v>
      </c>
      <c r="BI407" s="79">
        <v>0</v>
      </c>
      <c r="BJ407" s="79">
        <v>2.7075785024154589E-6</v>
      </c>
      <c r="BK407" s="79">
        <v>3.3363526570048311E-8</v>
      </c>
      <c r="BL407" s="79">
        <v>3.3413848631239944E-8</v>
      </c>
      <c r="BM407" s="79">
        <v>0</v>
      </c>
      <c r="BN407" s="79">
        <v>1.3747987117552338E-7</v>
      </c>
      <c r="BO407" s="79">
        <v>0</v>
      </c>
      <c r="BP407" s="79">
        <v>7.5155998389694045E-8</v>
      </c>
      <c r="BQ407" s="79">
        <v>0</v>
      </c>
      <c r="BR407" s="79">
        <v>5.7870370370370142E-10</v>
      </c>
      <c r="BS407" s="79">
        <v>3.9024758454106284E-8</v>
      </c>
      <c r="BT407" s="79">
        <v>0</v>
      </c>
      <c r="BU407" s="79">
        <v>-1.3209541062801931E-8</v>
      </c>
      <c r="BV407" s="79">
        <v>1.6656602254428352E-9</v>
      </c>
      <c r="BW407" s="79">
        <v>1.6103059581320453E-8</v>
      </c>
      <c r="BX407" s="79">
        <v>0</v>
      </c>
      <c r="BY407" s="79">
        <v>0</v>
      </c>
      <c r="BZ407" s="79">
        <v>6.0889694041867959E-10</v>
      </c>
      <c r="CA407" s="79">
        <v>9.3095813204509788E-10</v>
      </c>
      <c r="CB407" s="79">
        <v>7.0048309178743965E-9</v>
      </c>
      <c r="CC407" s="79">
        <v>0</v>
      </c>
      <c r="CD407" s="79">
        <v>2.2317834138486319E-8</v>
      </c>
      <c r="CE407" s="79">
        <v>0</v>
      </c>
      <c r="CF407" s="79">
        <v>1.2132648953301126E-8</v>
      </c>
      <c r="CG407" s="79">
        <v>1.8744967793880839E-9</v>
      </c>
      <c r="CH407" s="79">
        <v>0</v>
      </c>
      <c r="CI407" s="79">
        <v>9.7096417069243195E-9</v>
      </c>
      <c r="CJ407" s="79">
        <v>2.4632648953301113E-9</v>
      </c>
      <c r="CK407" s="79">
        <v>6.4915458937198189E-10</v>
      </c>
      <c r="CL407" s="79">
        <v>3.0218397745571642E-9</v>
      </c>
      <c r="CM407" s="79">
        <v>8.5170088566827704E-9</v>
      </c>
      <c r="CN407" s="79">
        <v>0</v>
      </c>
      <c r="CO407" s="79">
        <v>0</v>
      </c>
      <c r="CP407" s="79">
        <v>3.1650060386473432E-7</v>
      </c>
      <c r="CQ407" s="79">
        <v>0</v>
      </c>
      <c r="CR407" s="79">
        <v>2.9237117552334945E-8</v>
      </c>
      <c r="CS407" s="79">
        <v>2.2292673107890508E-9</v>
      </c>
      <c r="CT407" s="79">
        <v>4.277375201288245E-9</v>
      </c>
      <c r="CU407" s="79">
        <v>0</v>
      </c>
      <c r="CV407" s="79">
        <v>7.8275966183574865E-9</v>
      </c>
      <c r="CW407" s="79">
        <v>2.2519122383252827E-9</v>
      </c>
      <c r="CX407" s="79">
        <v>7.6112117552334939E-9</v>
      </c>
      <c r="CY407" s="79">
        <v>0</v>
      </c>
      <c r="CZ407" s="79">
        <v>1.7436594202898552E-8</v>
      </c>
      <c r="DA407" s="79">
        <v>3.8068639291465371E-9</v>
      </c>
      <c r="DB407" s="79">
        <v>4.3050523349436375E-9</v>
      </c>
      <c r="DC407" s="79">
        <v>0</v>
      </c>
      <c r="DD407" s="79">
        <v>3.3564814814814817E-9</v>
      </c>
      <c r="DE407" s="79">
        <v>1.2957930756843812E-9</v>
      </c>
    </row>
    <row r="408" spans="1:109">
      <c r="A408" s="80">
        <v>14</v>
      </c>
      <c r="B408" s="193" t="s">
        <v>223</v>
      </c>
      <c r="C408" s="193">
        <v>0.66600000000000004</v>
      </c>
      <c r="D408" s="248">
        <v>42884</v>
      </c>
      <c r="E408" s="194" t="s">
        <v>26</v>
      </c>
      <c r="F408" s="193">
        <v>90</v>
      </c>
      <c r="G408" s="85">
        <v>1.1000000000000001</v>
      </c>
      <c r="H408" s="85">
        <v>11</v>
      </c>
      <c r="I408" s="193"/>
      <c r="J408" s="195"/>
      <c r="K408" s="195"/>
      <c r="L408" s="195"/>
      <c r="M408" s="195"/>
      <c r="N408" s="195"/>
      <c r="O408" s="195"/>
      <c r="P408" s="195"/>
      <c r="Q408" s="189">
        <v>1.0639755581668626</v>
      </c>
      <c r="R408" s="190">
        <v>0.14553188042177975</v>
      </c>
      <c r="S408" s="191">
        <v>3.4067153544849202</v>
      </c>
      <c r="T408" s="186">
        <v>-1.2779046169457134E-6</v>
      </c>
      <c r="U408" s="79">
        <v>-5.7791095890411243E-9</v>
      </c>
      <c r="V408" s="79">
        <v>-4.1302004058853369E-9</v>
      </c>
      <c r="W408" s="83">
        <v>-1.7519660071030006E-6</v>
      </c>
      <c r="X408" s="79">
        <v>-6.9999365804160538E-8</v>
      </c>
      <c r="Y408" s="79">
        <v>1.4213914256722463E-8</v>
      </c>
      <c r="Z408" s="79">
        <v>-1.1629566210045631E-7</v>
      </c>
      <c r="AA408" s="79">
        <v>-6.0803526128868556E-9</v>
      </c>
      <c r="AB408" s="79">
        <v>1.2216197361745304E-5</v>
      </c>
      <c r="AC408" s="79">
        <v>1.0757546930492136E-7</v>
      </c>
      <c r="AD408" s="79">
        <v>4.7247590055809738E-9</v>
      </c>
      <c r="AE408" s="79">
        <v>-1.6647640791476474E-9</v>
      </c>
      <c r="AF408" s="79">
        <v>0</v>
      </c>
      <c r="AG408" s="79">
        <v>5.1290588533739217E-8</v>
      </c>
      <c r="AH408" s="79">
        <v>1.8312404870624081E-8</v>
      </c>
      <c r="AI408" s="79">
        <v>1.0939878234398785E-7</v>
      </c>
      <c r="AJ408" s="79">
        <v>-6.738330796549972E-9</v>
      </c>
      <c r="AK408" s="79">
        <v>6.0010781329274483E-8</v>
      </c>
      <c r="AL408" s="79">
        <v>0</v>
      </c>
      <c r="AM408" s="79">
        <v>4.7009766615931085E-8</v>
      </c>
      <c r="AN408" s="199">
        <v>2.3496955859969614E-9</v>
      </c>
      <c r="AO408" s="79">
        <v>6.7938229325215679E-10</v>
      </c>
      <c r="AP408" s="79">
        <v>-3.0124302384577267E-10</v>
      </c>
      <c r="AQ408" s="79">
        <v>0</v>
      </c>
      <c r="AR408" s="79">
        <v>1.2834538305428728E-7</v>
      </c>
      <c r="AS408" s="79">
        <v>-3.1876268391679325E-9</v>
      </c>
      <c r="AT408" s="79">
        <v>-9.2275494672754928E-8</v>
      </c>
      <c r="AU408" s="79">
        <v>0</v>
      </c>
      <c r="AV408" s="79">
        <v>7.3725266362252364E-9</v>
      </c>
      <c r="AW408" s="79">
        <v>2.7476534753931999E-9</v>
      </c>
      <c r="AX408" s="79">
        <v>1.1518581938102486E-8</v>
      </c>
      <c r="AY408" s="79">
        <v>3.0156012176560128E-9</v>
      </c>
      <c r="AZ408" s="79">
        <v>2.7819000507356674E-8</v>
      </c>
      <c r="BA408" s="79">
        <v>1.0147133434804664E-8</v>
      </c>
      <c r="BB408" s="79">
        <v>-1.9097222222222225E-7</v>
      </c>
      <c r="BC408" s="79">
        <v>2.0865043125317091E-8</v>
      </c>
      <c r="BD408" s="79">
        <v>-1.2287544393708743E-10</v>
      </c>
      <c r="BE408" s="79">
        <v>5.4699391171993828E-10</v>
      </c>
      <c r="BF408" s="79">
        <v>-3.1028031456113637E-9</v>
      </c>
      <c r="BG408" s="79">
        <v>-5.0061834094368321E-9</v>
      </c>
      <c r="BH408" s="79">
        <v>-4.4052828513444981E-9</v>
      </c>
      <c r="BI408" s="79">
        <v>2.9648655504819923E-10</v>
      </c>
      <c r="BJ408" s="79">
        <v>-1.7971524606798575E-8</v>
      </c>
      <c r="BK408" s="79">
        <v>3.0029173008625002E-9</v>
      </c>
      <c r="BL408" s="79">
        <v>3.0623731608320685E-9</v>
      </c>
      <c r="BM408" s="79">
        <v>0</v>
      </c>
      <c r="BN408" s="79">
        <v>5.5000634195839692E-9</v>
      </c>
      <c r="BO408" s="79">
        <v>0</v>
      </c>
      <c r="BP408" s="79">
        <v>5.8211250634195858E-9</v>
      </c>
      <c r="BQ408" s="79">
        <v>0</v>
      </c>
      <c r="BR408" s="79">
        <v>-1.5839041095890409E-9</v>
      </c>
      <c r="BS408" s="79">
        <v>3.012430238457832E-11</v>
      </c>
      <c r="BT408" s="79">
        <v>0</v>
      </c>
      <c r="BU408" s="79">
        <v>-1.2477803145611364E-8</v>
      </c>
      <c r="BV408" s="79">
        <v>7.4914383561643772E-10</v>
      </c>
      <c r="BW408" s="79">
        <v>5.2955352612886726E-9</v>
      </c>
      <c r="BX408" s="79">
        <v>0</v>
      </c>
      <c r="BY408" s="79">
        <v>0</v>
      </c>
      <c r="BZ408" s="79">
        <v>-1.4245624048706244E-9</v>
      </c>
      <c r="CA408" s="79">
        <v>2.1324835109081713E-9</v>
      </c>
      <c r="CB408" s="79">
        <v>1.2874175545408404E-9</v>
      </c>
      <c r="CC408" s="79">
        <v>2.3068873668188572E-10</v>
      </c>
      <c r="CD408" s="79">
        <v>9.4733003551496576E-10</v>
      </c>
      <c r="CE408" s="79">
        <v>0</v>
      </c>
      <c r="CF408" s="79">
        <v>4.2966768138000902E-10</v>
      </c>
      <c r="CG408" s="79">
        <v>-3.1709791983766376E-11</v>
      </c>
      <c r="CH408" s="79">
        <v>4.9158105022830908E-10</v>
      </c>
      <c r="CI408" s="79">
        <v>-1.2263762049720978E-9</v>
      </c>
      <c r="CJ408" s="79">
        <v>0</v>
      </c>
      <c r="CK408" s="79">
        <v>-1.2683916793507079E-11</v>
      </c>
      <c r="CL408" s="79">
        <v>2.3504883307965472E-9</v>
      </c>
      <c r="CM408" s="79">
        <v>0</v>
      </c>
      <c r="CN408" s="79">
        <v>0</v>
      </c>
      <c r="CO408" s="79">
        <v>-9.5050101471334371E-10</v>
      </c>
      <c r="CP408" s="79">
        <v>0</v>
      </c>
      <c r="CQ408" s="79">
        <v>-6.5877092846270933E-10</v>
      </c>
      <c r="CR408" s="79">
        <v>0</v>
      </c>
      <c r="CS408" s="79">
        <v>-6.3023211567732114E-10</v>
      </c>
      <c r="CT408" s="79">
        <v>-5.7370941146626101E-10</v>
      </c>
      <c r="CU408" s="79">
        <v>0</v>
      </c>
      <c r="CV408" s="79">
        <v>-5.7656329274479972E-10</v>
      </c>
      <c r="CW408" s="79">
        <v>5.279680365296803E-11</v>
      </c>
      <c r="CX408" s="79">
        <v>-1.9358828006088299E-10</v>
      </c>
      <c r="CY408" s="79">
        <v>0</v>
      </c>
      <c r="CZ408" s="79">
        <v>6.3237252663622523E-9</v>
      </c>
      <c r="DA408" s="79">
        <v>6.9959728564180638E-10</v>
      </c>
      <c r="DB408" s="79">
        <v>1.3904743784880771E-9</v>
      </c>
      <c r="DC408" s="79">
        <v>0</v>
      </c>
      <c r="DD408" s="79">
        <v>4.4393708777269494E-11</v>
      </c>
      <c r="DE408" s="79">
        <v>-1.639396245560629E-9</v>
      </c>
    </row>
    <row r="409" spans="1:109">
      <c r="A409" s="80">
        <v>18</v>
      </c>
      <c r="B409" s="186" t="s">
        <v>454</v>
      </c>
      <c r="C409" s="186">
        <v>0.71899999999999997</v>
      </c>
      <c r="D409" s="251">
        <v>42883</v>
      </c>
      <c r="E409" s="188" t="s">
        <v>16</v>
      </c>
      <c r="F409" s="85">
        <v>50</v>
      </c>
      <c r="G409" s="85"/>
      <c r="H409" s="85"/>
      <c r="I409" s="85">
        <v>4.67</v>
      </c>
      <c r="J409" s="79">
        <v>0.65605053400000002</v>
      </c>
      <c r="K409" s="79">
        <v>3.7664402140000002</v>
      </c>
      <c r="L409" s="79">
        <v>0.58202104899999996</v>
      </c>
      <c r="M409" s="79">
        <v>1.6758615278000002</v>
      </c>
      <c r="N409" s="79">
        <v>1.3109426133333331</v>
      </c>
      <c r="O409" s="79">
        <v>0.33</v>
      </c>
      <c r="P409" s="79">
        <v>73.33</v>
      </c>
      <c r="Q409" s="189">
        <v>1.5639922444183314</v>
      </c>
      <c r="R409" s="190">
        <v>0.36739938221571083</v>
      </c>
      <c r="S409" s="191">
        <v>5.8867681551116338</v>
      </c>
      <c r="T409" s="186">
        <v>-1.2533875338753392E-6</v>
      </c>
      <c r="U409" s="79">
        <v>2.3599819331526639E-8</v>
      </c>
      <c r="V409" s="79">
        <v>1.9553598313760907E-8</v>
      </c>
      <c r="W409" s="83">
        <v>-2.2207166516109603E-6</v>
      </c>
      <c r="X409" s="79">
        <v>-3.1993375489310364E-8</v>
      </c>
      <c r="Y409" s="79">
        <v>6.6621499548328812E-8</v>
      </c>
      <c r="Z409" s="79">
        <v>-1.5902589581451376E-7</v>
      </c>
      <c r="AA409" s="199">
        <v>-4.7049081601927133E-9</v>
      </c>
      <c r="AB409" s="79">
        <v>4.7801866907557967E-6</v>
      </c>
      <c r="AC409" s="199">
        <v>1.8443239987955431E-7</v>
      </c>
      <c r="AD409" s="199">
        <v>3.701821740439627E-7</v>
      </c>
      <c r="AE409" s="79">
        <v>2.9358626919602638E-9</v>
      </c>
      <c r="AF409" s="79">
        <v>8.1018518518518515E-7</v>
      </c>
      <c r="AG409" s="79">
        <v>0</v>
      </c>
      <c r="AH409" s="199">
        <v>6.0222824450466778E-9</v>
      </c>
      <c r="AI409" s="79">
        <v>2.5180668473351398E-6</v>
      </c>
      <c r="AJ409" s="79">
        <v>-3.1240590183679614E-8</v>
      </c>
      <c r="AK409" s="79">
        <v>2.8605841613971753E-8</v>
      </c>
      <c r="AL409" s="79">
        <v>0</v>
      </c>
      <c r="AM409" s="79">
        <v>0</v>
      </c>
      <c r="AN409" s="199">
        <v>3.7451068955133988E-9</v>
      </c>
      <c r="AO409" s="79">
        <v>9.1087021981331133E-11</v>
      </c>
      <c r="AP409" s="199">
        <v>-6.6433303221920678E-11</v>
      </c>
      <c r="AQ409" s="79">
        <v>-8.7699488105992197E-9</v>
      </c>
      <c r="AR409" s="79">
        <v>2.6836796145739242E-7</v>
      </c>
      <c r="AS409" s="79">
        <v>-2.1379102679915673E-9</v>
      </c>
      <c r="AT409" s="79">
        <v>6.7618940078289666E-8</v>
      </c>
      <c r="AU409" s="79">
        <v>8.084914182475157E-6</v>
      </c>
      <c r="AV409" s="79">
        <v>1.7389340560072272E-7</v>
      </c>
      <c r="AW409" s="79">
        <v>6.8654019873532072E-9</v>
      </c>
      <c r="AX409" s="79">
        <v>6.4965371875940986E-8</v>
      </c>
      <c r="AY409" s="79">
        <v>-4.0842366757000911E-9</v>
      </c>
      <c r="AZ409" s="79">
        <v>3.4025895814513701E-7</v>
      </c>
      <c r="BA409" s="79">
        <v>2.8643480879253235E-8</v>
      </c>
      <c r="BB409" s="79">
        <v>4.6108099969888579E-7</v>
      </c>
      <c r="BC409" s="79">
        <v>1.3098464317976504E-7</v>
      </c>
      <c r="BD409" s="79">
        <v>8.2429990966576372E-9</v>
      </c>
      <c r="BE409" s="79">
        <v>8.3220415537488711E-9</v>
      </c>
      <c r="BF409" s="79">
        <v>2.2884673291177345E-9</v>
      </c>
      <c r="BG409" s="79">
        <v>4.4433152664859983E-8</v>
      </c>
      <c r="BH409" s="79">
        <v>1.3305480277024992E-8</v>
      </c>
      <c r="BI409" s="79">
        <v>0</v>
      </c>
      <c r="BJ409" s="79">
        <v>1.551302318578741E-6</v>
      </c>
      <c r="BK409" s="79">
        <v>1.5112165010538995E-8</v>
      </c>
      <c r="BL409" s="79">
        <v>1.5149804275820537E-8</v>
      </c>
      <c r="BM409" s="79">
        <v>0</v>
      </c>
      <c r="BN409" s="79">
        <v>6.3215146040349302E-8</v>
      </c>
      <c r="BO409" s="79">
        <v>0</v>
      </c>
      <c r="BP409" s="79">
        <v>4.287112315567601E-8</v>
      </c>
      <c r="BQ409" s="79">
        <v>0</v>
      </c>
      <c r="BR409" s="79">
        <v>2.0833333333333345E-8</v>
      </c>
      <c r="BS409" s="79">
        <v>1.3920882264378203E-8</v>
      </c>
      <c r="BT409" s="79">
        <v>0</v>
      </c>
      <c r="BU409" s="79">
        <v>-1.5300361336946706E-8</v>
      </c>
      <c r="BV409" s="79">
        <v>9.9744052996085503E-10</v>
      </c>
      <c r="BW409" s="79">
        <v>3.2369768142125812E-9</v>
      </c>
      <c r="BX409" s="79">
        <v>0</v>
      </c>
      <c r="BY409" s="79">
        <v>0</v>
      </c>
      <c r="BZ409" s="79">
        <v>1.8650255947003907E-9</v>
      </c>
      <c r="CA409" s="79">
        <v>4.3096958747365228E-9</v>
      </c>
      <c r="CB409" s="79">
        <v>-1.3550135501355004E-9</v>
      </c>
      <c r="CC409" s="79">
        <v>0</v>
      </c>
      <c r="CD409" s="79">
        <v>9.5566094549834368E-9</v>
      </c>
      <c r="CE409" s="79">
        <v>0</v>
      </c>
      <c r="CF409" s="79">
        <v>3.9652965974104198E-9</v>
      </c>
      <c r="CG409" s="79">
        <v>1.112240289069558E-9</v>
      </c>
      <c r="CH409" s="79">
        <v>0</v>
      </c>
      <c r="CI409" s="79">
        <v>4.2174796747967494E-9</v>
      </c>
      <c r="CJ409" s="79">
        <v>6.2292984040951505E-10</v>
      </c>
      <c r="CK409" s="79">
        <v>4.8931044866004049E-10</v>
      </c>
      <c r="CL409" s="79">
        <v>2.2225986148750365E-9</v>
      </c>
      <c r="CM409" s="79">
        <v>2.2847034025895816E-9</v>
      </c>
      <c r="CN409" s="79">
        <v>0</v>
      </c>
      <c r="CO409" s="79">
        <v>0</v>
      </c>
      <c r="CP409" s="79">
        <v>5.3993526046371568E-8</v>
      </c>
      <c r="CQ409" s="79">
        <v>0</v>
      </c>
      <c r="CR409" s="79">
        <v>5.8209123757904226E-9</v>
      </c>
      <c r="CS409" s="79">
        <v>2.2169527250828065E-9</v>
      </c>
      <c r="CT409" s="79">
        <v>2.0682776272207172E-9</v>
      </c>
      <c r="CU409" s="79">
        <v>0</v>
      </c>
      <c r="CV409" s="79">
        <v>2.5801716350496839E-9</v>
      </c>
      <c r="CW409" s="79">
        <v>6.2876392652815468E-10</v>
      </c>
      <c r="CX409" s="79">
        <v>1.797274917193616E-9</v>
      </c>
      <c r="CY409" s="79">
        <v>0</v>
      </c>
      <c r="CZ409" s="79">
        <v>3.6096055404998502E-8</v>
      </c>
      <c r="DA409" s="79">
        <v>5.8246763023185792E-9</v>
      </c>
      <c r="DB409" s="79">
        <v>1.0431722372779284E-8</v>
      </c>
      <c r="DC409" s="79">
        <v>0</v>
      </c>
      <c r="DD409" s="79">
        <v>3.2859078590785901E-9</v>
      </c>
      <c r="DE409" s="79">
        <v>1.8048027702499266E-9</v>
      </c>
    </row>
    <row r="410" spans="1:109">
      <c r="A410" s="82">
        <v>7</v>
      </c>
      <c r="B410" s="187" t="s">
        <v>69</v>
      </c>
      <c r="C410" s="187">
        <v>0.70099999999999996</v>
      </c>
      <c r="D410" s="253">
        <v>42879</v>
      </c>
      <c r="E410" s="188" t="s">
        <v>26</v>
      </c>
      <c r="F410" s="85">
        <v>100</v>
      </c>
      <c r="G410" s="85">
        <v>1.4</v>
      </c>
      <c r="H410" s="85">
        <v>14</v>
      </c>
      <c r="I410" s="85"/>
      <c r="J410" s="87">
        <v>0.82564768600000005</v>
      </c>
      <c r="K410" s="87">
        <v>4.2683572119999997</v>
      </c>
      <c r="L410" s="87">
        <v>0.56805884200000001</v>
      </c>
      <c r="M410" s="87">
        <v>1.8620838098333332</v>
      </c>
      <c r="N410" s="87">
        <v>1.0836037109999994</v>
      </c>
      <c r="O410" s="87">
        <v>5</v>
      </c>
      <c r="P410" s="87">
        <v>19</v>
      </c>
      <c r="Q410" s="189">
        <v>1.2583571092831964</v>
      </c>
      <c r="R410" s="190">
        <v>0.26375872628363306</v>
      </c>
      <c r="S410" s="191">
        <v>3.5898389737563647</v>
      </c>
      <c r="T410" s="186">
        <v>-1.2514371866096867E-6</v>
      </c>
      <c r="U410" s="79">
        <v>7.1274803240740734E-9</v>
      </c>
      <c r="V410" s="79">
        <v>1.8264073777302943E-8</v>
      </c>
      <c r="W410" s="83">
        <v>-5.4346175658831916E-6</v>
      </c>
      <c r="X410" s="79">
        <v>-2.4534239304368466E-7</v>
      </c>
      <c r="Y410" s="79">
        <v>3.3149153252611584E-7</v>
      </c>
      <c r="Z410" s="79">
        <v>-3.6857184472934475E-7</v>
      </c>
      <c r="AA410" s="79">
        <v>-2.2389853098290597E-9</v>
      </c>
      <c r="AB410" s="79">
        <v>3.1154950350189935E-5</v>
      </c>
      <c r="AC410" s="199">
        <v>4.3768873575498573E-7</v>
      </c>
      <c r="AD410" s="199">
        <v>4.6412337042972464E-7</v>
      </c>
      <c r="AE410" s="79">
        <v>5.4582505430911678E-8</v>
      </c>
      <c r="AF410" s="79">
        <v>0</v>
      </c>
      <c r="AG410" s="79">
        <v>4.1104185956790115E-6</v>
      </c>
      <c r="AH410" s="199">
        <v>1.2566096293328586E-7</v>
      </c>
      <c r="AI410" s="79">
        <v>6.2275081612060787E-5</v>
      </c>
      <c r="AJ410" s="79">
        <v>-2.9218880606006648E-7</v>
      </c>
      <c r="AK410" s="79">
        <v>2.6770871352682809E-6</v>
      </c>
      <c r="AL410" s="79">
        <v>9.7349852118945873E-8</v>
      </c>
      <c r="AM410" s="79">
        <v>8.2785991512345671E-8</v>
      </c>
      <c r="AN410" s="199">
        <v>3.0486332977207981E-8</v>
      </c>
      <c r="AO410" s="79">
        <v>0</v>
      </c>
      <c r="AP410" s="199">
        <v>0</v>
      </c>
      <c r="AQ410" s="79">
        <v>4.7159881588319093E-9</v>
      </c>
      <c r="AR410" s="79">
        <v>1.6694431374643877E-7</v>
      </c>
      <c r="AS410" s="79">
        <v>1.2471211805555556E-8</v>
      </c>
      <c r="AT410" s="79">
        <v>1.802579705603039E-7</v>
      </c>
      <c r="AU410" s="79">
        <v>4.8605215633903135E-6</v>
      </c>
      <c r="AV410" s="78">
        <v>1.7426489642687559E-8</v>
      </c>
      <c r="AW410" s="79">
        <v>2.6827048254985754E-8</v>
      </c>
      <c r="AX410" s="79">
        <v>8.2290554309116825E-7</v>
      </c>
      <c r="AY410" s="79">
        <v>8.6503144883665723E-9</v>
      </c>
      <c r="AZ410" s="79">
        <v>3.4367111022079773E-7</v>
      </c>
      <c r="BA410" s="79">
        <v>1.2935586262464388E-7</v>
      </c>
      <c r="BB410" s="79">
        <v>6.0404330929487169E-7</v>
      </c>
      <c r="BC410" s="79">
        <v>1.7335640206552706E-7</v>
      </c>
      <c r="BD410" s="79">
        <v>6.2289617462013295E-9</v>
      </c>
      <c r="BE410" s="79">
        <v>1.1973532466761635E-8</v>
      </c>
      <c r="BF410" s="79">
        <v>0</v>
      </c>
      <c r="BG410" s="79">
        <v>1.272441176994302E-8</v>
      </c>
      <c r="BH410" s="79">
        <v>5.8983009852801519E-8</v>
      </c>
      <c r="BI410" s="79">
        <v>5.9951534306742644E-9</v>
      </c>
      <c r="BJ410" s="79">
        <v>4.5118809829059825E-7</v>
      </c>
      <c r="BK410" s="79">
        <v>2.6548919456315289E-8</v>
      </c>
      <c r="BL410" s="79">
        <v>2.6655741452991451E-8</v>
      </c>
      <c r="BM410" s="79">
        <v>0</v>
      </c>
      <c r="BN410" s="79">
        <v>1.0838278077516619E-7</v>
      </c>
      <c r="BO410" s="79">
        <v>0</v>
      </c>
      <c r="BP410" s="79">
        <v>7.0189072085707509E-8</v>
      </c>
      <c r="BQ410" s="79">
        <v>0</v>
      </c>
      <c r="BR410" s="79">
        <v>1.6322093809354227E-8</v>
      </c>
      <c r="BS410" s="79">
        <v>3.6887967948717954E-8</v>
      </c>
      <c r="BT410" s="79">
        <v>0</v>
      </c>
      <c r="BU410" s="79">
        <v>1.2037538550569801E-8</v>
      </c>
      <c r="BV410" s="79">
        <v>0</v>
      </c>
      <c r="BW410" s="79">
        <v>2.2692597548670466E-8</v>
      </c>
      <c r="BX410" s="79">
        <v>0</v>
      </c>
      <c r="BY410" s="79">
        <v>0</v>
      </c>
      <c r="BZ410" s="79">
        <v>0</v>
      </c>
      <c r="CA410" s="79">
        <v>8.3787121023266847E-9</v>
      </c>
      <c r="CB410" s="79">
        <v>0</v>
      </c>
      <c r="CC410" s="79">
        <v>5.9755460588793918E-11</v>
      </c>
      <c r="CD410" s="79">
        <v>6.6375944474121564E-8</v>
      </c>
      <c r="CE410" s="79">
        <v>0</v>
      </c>
      <c r="CF410" s="79">
        <v>1.4946055703941122E-8</v>
      </c>
      <c r="CG410" s="79">
        <v>1.9694563449667619E-9</v>
      </c>
      <c r="CH410" s="79">
        <v>0</v>
      </c>
      <c r="CI410" s="79">
        <v>5.3558786206077866E-9</v>
      </c>
      <c r="CJ410" s="79">
        <v>0</v>
      </c>
      <c r="CK410" s="79">
        <v>3.5381617402659071E-9</v>
      </c>
      <c r="CL410" s="79">
        <v>9.6069283594491926E-9</v>
      </c>
      <c r="CM410" s="79">
        <v>0</v>
      </c>
      <c r="CN410" s="79">
        <v>1.3415854107312439E-9</v>
      </c>
      <c r="CO410" s="79">
        <v>2.5720535493827163E-8</v>
      </c>
      <c r="CP410" s="79">
        <v>0</v>
      </c>
      <c r="CQ410" s="79">
        <v>3.6511767746913584E-7</v>
      </c>
      <c r="CR410" s="79">
        <v>3.1571333570750237E-8</v>
      </c>
      <c r="CS410" s="79">
        <v>0</v>
      </c>
      <c r="CT410" s="79">
        <v>0</v>
      </c>
      <c r="CU410" s="79">
        <v>5.8702546296296287E-11</v>
      </c>
      <c r="CV410" s="79">
        <v>7.6677350427350417E-9</v>
      </c>
      <c r="CW410" s="79">
        <v>0</v>
      </c>
      <c r="CX410" s="79">
        <v>2.577304694919278E-9</v>
      </c>
      <c r="CY410" s="79">
        <v>0</v>
      </c>
      <c r="CZ410" s="79">
        <v>5.5868898059116814E-8</v>
      </c>
      <c r="DA410" s="79">
        <v>0</v>
      </c>
      <c r="DB410" s="79">
        <v>0</v>
      </c>
      <c r="DC410" s="79">
        <v>0</v>
      </c>
      <c r="DD410" s="79">
        <v>0</v>
      </c>
      <c r="DE410" s="79">
        <v>-1.5436399275878443E-9</v>
      </c>
    </row>
    <row r="411" spans="1:109">
      <c r="A411" s="80">
        <v>17</v>
      </c>
      <c r="B411" s="186" t="s">
        <v>390</v>
      </c>
      <c r="C411" s="186">
        <v>0.70299999999999996</v>
      </c>
      <c r="D411" s="251">
        <v>42883</v>
      </c>
      <c r="E411" s="188" t="s">
        <v>16</v>
      </c>
      <c r="F411" s="85">
        <v>80</v>
      </c>
      <c r="G411" s="85"/>
      <c r="H411" s="85"/>
      <c r="I411" s="85">
        <v>7.33</v>
      </c>
      <c r="J411" s="79">
        <v>1.002865302</v>
      </c>
      <c r="K411" s="79">
        <v>8.9589695299999992</v>
      </c>
      <c r="L411" s="79">
        <v>0.156951911</v>
      </c>
      <c r="M411" s="79">
        <v>1.499365485</v>
      </c>
      <c r="N411" s="79">
        <v>1.0623909003333332</v>
      </c>
      <c r="O411" s="79">
        <v>4.5</v>
      </c>
      <c r="P411" s="79">
        <v>15</v>
      </c>
      <c r="Q411" s="189">
        <v>0.97045381903642769</v>
      </c>
      <c r="R411" s="190">
        <v>0.20626386873257563</v>
      </c>
      <c r="S411" s="191">
        <v>3.6362147473560515</v>
      </c>
      <c r="T411" s="186">
        <v>-1.2270613373554554E-6</v>
      </c>
      <c r="U411" s="83">
        <v>9.5839617898441339E-9</v>
      </c>
      <c r="V411" s="79">
        <v>-1.4234539969834083E-8</v>
      </c>
      <c r="W411" s="83">
        <v>-2.9851684263448973E-6</v>
      </c>
      <c r="X411" s="79">
        <v>-5.5932629462041259E-8</v>
      </c>
      <c r="Y411" s="79">
        <v>1.0683760683760684E-7</v>
      </c>
      <c r="Z411" s="79">
        <v>-9.5525389643036892E-8</v>
      </c>
      <c r="AA411" s="199">
        <v>-1.0448089492207134E-8</v>
      </c>
      <c r="AB411" s="79">
        <v>2.7652086475615887E-6</v>
      </c>
      <c r="AC411" s="199">
        <v>6.6302161890397165E-8</v>
      </c>
      <c r="AD411" s="199">
        <v>1.2380593262946206E-7</v>
      </c>
      <c r="AE411" s="79">
        <v>-7.7457264957264996E-9</v>
      </c>
      <c r="AF411" s="79">
        <v>2.2121669180492721E-7</v>
      </c>
      <c r="AG411" s="79">
        <v>0</v>
      </c>
      <c r="AH411" s="199">
        <v>-1.5302916038210187E-8</v>
      </c>
      <c r="AI411" s="79">
        <v>1.8099547511312216E-6</v>
      </c>
      <c r="AJ411" s="79">
        <v>-2.7652086475615911E-8</v>
      </c>
      <c r="AK411" s="79">
        <v>-2.6709401709401979E-9</v>
      </c>
      <c r="AL411" s="79">
        <v>0</v>
      </c>
      <c r="AM411" s="79">
        <v>-5.1847662141780077E-9</v>
      </c>
      <c r="AN411" s="199">
        <v>1.5287204625439893E-9</v>
      </c>
      <c r="AO411" s="79">
        <v>-5.8917797888386093E-10</v>
      </c>
      <c r="AP411" s="199">
        <v>-6.4259678230266451E-10</v>
      </c>
      <c r="AQ411" s="79">
        <v>-8.1542232277526406E-9</v>
      </c>
      <c r="AR411" s="79">
        <v>-4.660005027652085E-8</v>
      </c>
      <c r="AS411" s="79">
        <v>-1.0331825037707392E-8</v>
      </c>
      <c r="AT411" s="79">
        <v>2.8406234288587234E-8</v>
      </c>
      <c r="AU411" s="79">
        <v>1.8445198592257415E-6</v>
      </c>
      <c r="AV411" s="79">
        <v>3.2836852689793811E-8</v>
      </c>
      <c r="AW411" s="79">
        <v>7.7771493212669835E-10</v>
      </c>
      <c r="AX411" s="79">
        <v>2.8013448969331321E-8</v>
      </c>
      <c r="AY411" s="79">
        <v>-3.9287958773252889E-9</v>
      </c>
      <c r="AZ411" s="79">
        <v>1.3257290095525391E-7</v>
      </c>
      <c r="BA411" s="79">
        <v>1.7329688285570637E-8</v>
      </c>
      <c r="BB411" s="79">
        <v>6.7244846656611379E-8</v>
      </c>
      <c r="BC411" s="79">
        <v>-1.2569130216189051E-8</v>
      </c>
      <c r="BD411" s="79">
        <v>-1.9010809451985959E-9</v>
      </c>
      <c r="BE411" s="79">
        <v>4.6411513323278026E-9</v>
      </c>
      <c r="BF411" s="79">
        <v>-1.99534942182001E-9</v>
      </c>
      <c r="BG411" s="79">
        <v>3.7078934137757669E-8</v>
      </c>
      <c r="BH411" s="79">
        <v>9.0073529411764711E-9</v>
      </c>
      <c r="BI411" s="79">
        <v>0</v>
      </c>
      <c r="BJ411" s="79">
        <v>3.5429235796882845E-7</v>
      </c>
      <c r="BK411" s="79">
        <v>1.0008169934640521E-8</v>
      </c>
      <c r="BL411" s="79">
        <v>1.002388134741076E-8</v>
      </c>
      <c r="BM411" s="79">
        <v>0</v>
      </c>
      <c r="BN411" s="79">
        <v>2.8893288084464556E-8</v>
      </c>
      <c r="BO411" s="79">
        <v>0</v>
      </c>
      <c r="BP411" s="79">
        <v>1.0149572649572662E-8</v>
      </c>
      <c r="BQ411" s="79">
        <v>0</v>
      </c>
      <c r="BR411" s="79">
        <v>9.7410759175465046E-9</v>
      </c>
      <c r="BS411" s="79">
        <v>1.9749245852187017E-9</v>
      </c>
      <c r="BT411" s="79">
        <v>0</v>
      </c>
      <c r="BU411" s="79">
        <v>-1.599421820010055E-8</v>
      </c>
      <c r="BV411" s="79">
        <v>1.3150452488687783E-9</v>
      </c>
      <c r="BW411" s="79">
        <v>-2.8280542986425717E-10</v>
      </c>
      <c r="BX411" s="79">
        <v>0</v>
      </c>
      <c r="BY411" s="79">
        <v>0</v>
      </c>
      <c r="BZ411" s="79">
        <v>6.5045248868778269E-10</v>
      </c>
      <c r="CA411" s="79">
        <v>6.9130216189039782E-10</v>
      </c>
      <c r="CB411" s="79">
        <v>-1.4611613876319789E-9</v>
      </c>
      <c r="CC411" s="79">
        <v>0</v>
      </c>
      <c r="CD411" s="79">
        <v>7.079562594268477E-9</v>
      </c>
      <c r="CE411" s="79">
        <v>0</v>
      </c>
      <c r="CF411" s="79">
        <v>3.6151960784313736E-9</v>
      </c>
      <c r="CG411" s="79">
        <v>7.7457264957264981E-10</v>
      </c>
      <c r="CH411" s="79">
        <v>0</v>
      </c>
      <c r="CI411" s="79">
        <v>2.0252011060834576E-9</v>
      </c>
      <c r="CJ411" s="79">
        <v>6.1274509803921803E-11</v>
      </c>
      <c r="CK411" s="79">
        <v>6.1274509803921803E-11</v>
      </c>
      <c r="CL411" s="79">
        <v>1.0400955253896428E-9</v>
      </c>
      <c r="CM411" s="79">
        <v>2.5138260432378086E-9</v>
      </c>
      <c r="CN411" s="79">
        <v>0</v>
      </c>
      <c r="CO411" s="79">
        <v>0</v>
      </c>
      <c r="CP411" s="79">
        <v>4.2719331322272495E-8</v>
      </c>
      <c r="CQ411" s="79">
        <v>0</v>
      </c>
      <c r="CR411" s="79">
        <v>3.8131598793363497E-9</v>
      </c>
      <c r="CS411" s="79">
        <v>8.8298139768728088E-10</v>
      </c>
      <c r="CT411" s="79">
        <v>1.1767848164906984E-9</v>
      </c>
      <c r="CU411" s="79">
        <v>0</v>
      </c>
      <c r="CV411" s="79">
        <v>1.5145801910507791E-9</v>
      </c>
      <c r="CW411" s="79">
        <v>8.3898944193061856E-10</v>
      </c>
      <c r="CX411" s="79">
        <v>1.6544117647058825E-9</v>
      </c>
      <c r="CY411" s="79">
        <v>0</v>
      </c>
      <c r="CZ411" s="79">
        <v>1.9199346405228751E-8</v>
      </c>
      <c r="DA411" s="79">
        <v>3.7990196078431366E-9</v>
      </c>
      <c r="DB411" s="79">
        <v>4.8783936651583722E-9</v>
      </c>
      <c r="DC411" s="79">
        <v>0</v>
      </c>
      <c r="DD411" s="79">
        <v>1.9120789341377575E-9</v>
      </c>
      <c r="DE411" s="79">
        <v>7.8085721468074451E-10</v>
      </c>
    </row>
    <row r="412" spans="1:109">
      <c r="A412" s="80">
        <v>32</v>
      </c>
      <c r="B412" s="186" t="s">
        <v>560</v>
      </c>
      <c r="C412" s="186">
        <v>0.69</v>
      </c>
      <c r="D412" s="246">
        <v>42879</v>
      </c>
      <c r="E412" s="188" t="s">
        <v>26</v>
      </c>
      <c r="F412" s="85">
        <v>100</v>
      </c>
      <c r="G412" s="85">
        <v>1.1000000000000001</v>
      </c>
      <c r="H412" s="85">
        <v>11</v>
      </c>
      <c r="I412" s="85"/>
      <c r="J412" s="79">
        <v>0.78832807800000004</v>
      </c>
      <c r="K412" s="79">
        <v>4.2764960429999999</v>
      </c>
      <c r="L412" s="79">
        <v>0.55195234299999996</v>
      </c>
      <c r="M412" s="79">
        <v>1.4204300351333332</v>
      </c>
      <c r="N412" s="79">
        <v>1.0782227566666667</v>
      </c>
      <c r="O412" s="79">
        <v>1</v>
      </c>
      <c r="P412" s="79">
        <v>100</v>
      </c>
      <c r="Q412" s="189">
        <v>1.6425703094398747</v>
      </c>
      <c r="R412" s="190">
        <v>0.30448084624756572</v>
      </c>
      <c r="S412" s="191">
        <v>4.8291730121425775</v>
      </c>
      <c r="T412" s="186">
        <v>-1.207479330581942E-6</v>
      </c>
      <c r="U412" s="79">
        <v>9.492459742915122E-9</v>
      </c>
      <c r="V412" s="79">
        <v>2.2853740066854809E-8</v>
      </c>
      <c r="W412" s="83">
        <v>-5.3196192894634658E-6</v>
      </c>
      <c r="X412" s="79">
        <v>-1.5916405361861745E-7</v>
      </c>
      <c r="Y412" s="79">
        <v>1.2482037740082676E-7</v>
      </c>
      <c r="Z412" s="79">
        <v>-3.1210309532005553E-7</v>
      </c>
      <c r="AA412" s="79">
        <v>-1.1966952819007077E-8</v>
      </c>
      <c r="AB412" s="79">
        <v>2.6220930175089256E-5</v>
      </c>
      <c r="AC412" s="79">
        <v>3.6371488715396842E-7</v>
      </c>
      <c r="AD412" s="79">
        <v>3.1870932775987412E-7</v>
      </c>
      <c r="AE412" s="79">
        <v>2.0177353042663686E-8</v>
      </c>
      <c r="AF412" s="79">
        <v>0</v>
      </c>
      <c r="AG412" s="79">
        <v>1.396384438531777E-6</v>
      </c>
      <c r="AH412" s="79">
        <v>2.5775127373994055E-8</v>
      </c>
      <c r="AI412" s="79">
        <v>1.9839264081320347E-5</v>
      </c>
      <c r="AJ412" s="79">
        <v>-1.4416956678138627E-7</v>
      </c>
      <c r="AK412" s="79">
        <v>6.188219401637738E-7</v>
      </c>
      <c r="AL412" s="79">
        <v>2.0401052422657364E-9</v>
      </c>
      <c r="AM412" s="79">
        <v>-8.2937607603667082E-8</v>
      </c>
      <c r="AN412" s="199">
        <v>2.2061138487469197E-8</v>
      </c>
      <c r="AO412" s="79">
        <v>0</v>
      </c>
      <c r="AP412" s="79">
        <v>0</v>
      </c>
      <c r="AQ412" s="79">
        <v>-2.7728498685786245E-11</v>
      </c>
      <c r="AR412" s="79">
        <v>1.3704099501508928E-7</v>
      </c>
      <c r="AS412" s="79">
        <v>1.8030879971782625E-8</v>
      </c>
      <c r="AT412" s="79">
        <v>8.7606140018354134E-8</v>
      </c>
      <c r="AU412" s="79">
        <v>7.2034018769876895E-6</v>
      </c>
      <c r="AV412" s="79">
        <v>-6.0358084163993973E-8</v>
      </c>
      <c r="AW412" s="79">
        <v>2.8509468298984589E-8</v>
      </c>
      <c r="AX412" s="79">
        <v>9.6023161317383164E-7</v>
      </c>
      <c r="AY412" s="79">
        <v>7.0858762621563703E-10</v>
      </c>
      <c r="AZ412" s="79">
        <v>3.0347837129738563E-7</v>
      </c>
      <c r="BA412" s="79">
        <v>9.7420002714983491E-8</v>
      </c>
      <c r="BB412" s="79">
        <v>1.9749296274797184E-7</v>
      </c>
      <c r="BC412" s="79">
        <v>-3.0361789671645934E-8</v>
      </c>
      <c r="BD412" s="79">
        <v>-4.4823185052895675E-9</v>
      </c>
      <c r="BE412" s="79">
        <v>4.374240683945195E-9</v>
      </c>
      <c r="BF412" s="79">
        <v>0</v>
      </c>
      <c r="BG412" s="79">
        <v>1.0074831577943297E-8</v>
      </c>
      <c r="BH412" s="79">
        <v>2.4101839125366754E-8</v>
      </c>
      <c r="BI412" s="79">
        <v>1.9310309762647319E-9</v>
      </c>
      <c r="BJ412" s="79">
        <v>4.3302895205344107E-7</v>
      </c>
      <c r="BK412" s="79">
        <v>3.3414539840364575E-8</v>
      </c>
      <c r="BL412" s="79">
        <v>3.3455226495602945E-8</v>
      </c>
      <c r="BM412" s="79">
        <v>0</v>
      </c>
      <c r="BN412" s="79">
        <v>5.2418137193486331E-9</v>
      </c>
      <c r="BO412" s="79">
        <v>0</v>
      </c>
      <c r="BP412" s="79">
        <v>2.9886796267589652E-9</v>
      </c>
      <c r="BQ412" s="79">
        <v>0</v>
      </c>
      <c r="BR412" s="79">
        <v>3.7390433818282459E-9</v>
      </c>
      <c r="BS412" s="79">
        <v>1.6208205337430187E-8</v>
      </c>
      <c r="BT412" s="79">
        <v>0</v>
      </c>
      <c r="BU412" s="79">
        <v>7.847906476726554E-9</v>
      </c>
      <c r="BV412" s="79">
        <v>0</v>
      </c>
      <c r="BW412" s="79">
        <v>2.1155112109625376E-8</v>
      </c>
      <c r="BX412" s="79">
        <v>0</v>
      </c>
      <c r="BY412" s="79">
        <v>0</v>
      </c>
      <c r="BZ412" s="79">
        <v>0</v>
      </c>
      <c r="CA412" s="79">
        <v>5.63006418349468E-9</v>
      </c>
      <c r="CB412" s="79">
        <v>0</v>
      </c>
      <c r="CC412" s="79">
        <v>-9.8862445806380553E-11</v>
      </c>
      <c r="CD412" s="79">
        <v>4.6209906011818583E-8</v>
      </c>
      <c r="CE412" s="79">
        <v>0</v>
      </c>
      <c r="CF412" s="79">
        <v>1.5555613885278933E-8</v>
      </c>
      <c r="CG412" s="79">
        <v>1.103042354813248E-9</v>
      </c>
      <c r="CH412" s="79">
        <v>0</v>
      </c>
      <c r="CI412" s="79">
        <v>5.3258975858146098E-9</v>
      </c>
      <c r="CJ412" s="79">
        <v>0</v>
      </c>
      <c r="CK412" s="79">
        <v>1.6565399471187785E-9</v>
      </c>
      <c r="CL412" s="79">
        <v>8.0004847802358373E-9</v>
      </c>
      <c r="CM412" s="79">
        <v>0</v>
      </c>
      <c r="CN412" s="79">
        <v>1.1473865874543868E-9</v>
      </c>
      <c r="CO412" s="79">
        <v>2.7566116303846521E-8</v>
      </c>
      <c r="CP412" s="79">
        <v>0</v>
      </c>
      <c r="CQ412" s="79">
        <v>3.1779113914562205E-7</v>
      </c>
      <c r="CR412" s="79">
        <v>2.8918082426355047E-8</v>
      </c>
      <c r="CS412" s="79">
        <v>0</v>
      </c>
      <c r="CT412" s="79">
        <v>0</v>
      </c>
      <c r="CU412" s="79">
        <v>3.095248494712166E-10</v>
      </c>
      <c r="CV412" s="79">
        <v>5.2266992164027181E-9</v>
      </c>
      <c r="CW412" s="79">
        <v>0</v>
      </c>
      <c r="CX412" s="79">
        <v>3.2011818106485169E-9</v>
      </c>
      <c r="CY412" s="79">
        <v>0</v>
      </c>
      <c r="CZ412" s="79">
        <v>-4.689194419259174E-9</v>
      </c>
      <c r="DA412" s="79">
        <v>0</v>
      </c>
      <c r="DB412" s="79">
        <v>0</v>
      </c>
      <c r="DC412" s="79">
        <v>0</v>
      </c>
      <c r="DD412" s="79">
        <v>0</v>
      </c>
      <c r="DE412" s="79">
        <v>-6.5156926622217216E-10</v>
      </c>
    </row>
    <row r="413" spans="1:109">
      <c r="A413" s="80">
        <v>43</v>
      </c>
      <c r="B413" s="186" t="s">
        <v>859</v>
      </c>
      <c r="C413" s="186">
        <v>0.69599999999999995</v>
      </c>
      <c r="D413" s="246">
        <v>42882</v>
      </c>
      <c r="E413" s="188" t="s">
        <v>16</v>
      </c>
      <c r="F413" s="85">
        <v>0</v>
      </c>
      <c r="G413" s="85"/>
      <c r="H413" s="85"/>
      <c r="I413" s="85"/>
      <c r="J413" s="79">
        <v>0.48418518900000002</v>
      </c>
      <c r="K413" s="79">
        <v>3.1846595369999999</v>
      </c>
      <c r="L413" s="79">
        <v>0.601638848</v>
      </c>
      <c r="M413" s="79">
        <v>0.87363287816666668</v>
      </c>
      <c r="N413" s="79">
        <v>0.70229229633333234</v>
      </c>
      <c r="O413" s="79">
        <v>1.33</v>
      </c>
      <c r="P413" s="79">
        <v>45.33</v>
      </c>
      <c r="Q413" s="189">
        <v>2.114450372111242</v>
      </c>
      <c r="R413" s="190">
        <v>0.57735283436504503</v>
      </c>
      <c r="S413" s="191">
        <v>6.7772974148061111</v>
      </c>
      <c r="T413" s="186">
        <v>-1.1979551613697948E-6</v>
      </c>
      <c r="U413" s="79">
        <v>-1.1856368563685767E-9</v>
      </c>
      <c r="V413" s="79">
        <v>1.7953929539295386E-8</v>
      </c>
      <c r="W413" s="83">
        <v>-1.5859817689085981E-6</v>
      </c>
      <c r="X413" s="79">
        <v>-1.9093372751909368E-8</v>
      </c>
      <c r="Y413" s="79">
        <v>-1.7399605814239974E-8</v>
      </c>
      <c r="Z413" s="79">
        <v>-7.5911554570091153E-8</v>
      </c>
      <c r="AA413" s="79">
        <v>1.0532150776053217E-8</v>
      </c>
      <c r="AB413" s="79">
        <v>-4.8811283567381127E-6</v>
      </c>
      <c r="AC413" s="199">
        <v>5.2968711505296896E-8</v>
      </c>
      <c r="AD413" s="199">
        <v>3.5692288741069228E-7</v>
      </c>
      <c r="AE413" s="79">
        <v>1.3873491007637353E-8</v>
      </c>
      <c r="AF413" s="79">
        <v>0</v>
      </c>
      <c r="AG413" s="79">
        <v>3.4660630697216052E-7</v>
      </c>
      <c r="AH413" s="199">
        <v>2.6792313377678881E-9</v>
      </c>
      <c r="AI413" s="79">
        <v>1.6352549889135255E-6</v>
      </c>
      <c r="AJ413" s="79">
        <v>-3.1565656565656579E-8</v>
      </c>
      <c r="AK413" s="79">
        <v>8.4688346883468944E-9</v>
      </c>
      <c r="AL413" s="79">
        <v>0</v>
      </c>
      <c r="AM413" s="79">
        <v>1.5397881251539789E-8</v>
      </c>
      <c r="AN413" s="199">
        <v>5.0535846267553571E-9</v>
      </c>
      <c r="AO413" s="79">
        <v>0</v>
      </c>
      <c r="AP413" s="199">
        <v>0</v>
      </c>
      <c r="AQ413" s="79">
        <v>-5.1428923380142833E-9</v>
      </c>
      <c r="AR413" s="79">
        <v>8.5458240946045838E-8</v>
      </c>
      <c r="AS413" s="79">
        <v>4.9150036954915012E-8</v>
      </c>
      <c r="AT413" s="79">
        <v>1.2914203005666416E-7</v>
      </c>
      <c r="AU413" s="79">
        <v>3.5738482384823851E-6</v>
      </c>
      <c r="AV413" s="79">
        <v>4.7687238236018733E-7</v>
      </c>
      <c r="AW413" s="79">
        <v>2.8486080315348613E-8</v>
      </c>
      <c r="AX413" s="79">
        <v>4.0604212860310418E-7</v>
      </c>
      <c r="AY413" s="79">
        <v>-3.2027593003202756E-9</v>
      </c>
      <c r="AZ413" s="79">
        <v>7.6435082532643513E-7</v>
      </c>
      <c r="BA413" s="79">
        <v>9.0708918452820904E-8</v>
      </c>
      <c r="BB413" s="79">
        <v>3.1704237496920418E-7</v>
      </c>
      <c r="BC413" s="79">
        <v>2.309682187730969E-7</v>
      </c>
      <c r="BD413" s="79">
        <v>2.2049765952204979E-8</v>
      </c>
      <c r="BE413" s="79">
        <v>1.3457748213845774E-8</v>
      </c>
      <c r="BF413" s="79">
        <v>1.233370288248337E-8</v>
      </c>
      <c r="BG413" s="79">
        <v>1.1124969204237496E-7</v>
      </c>
      <c r="BH413" s="79">
        <v>3.9279995072677988E-8</v>
      </c>
      <c r="BI413" s="79">
        <v>6.1714708056171476E-9</v>
      </c>
      <c r="BJ413" s="79">
        <v>2.4336351318058637E-6</v>
      </c>
      <c r="BK413" s="79">
        <v>3.6970312884947028E-8</v>
      </c>
      <c r="BL413" s="79">
        <v>3.704730229120473E-8</v>
      </c>
      <c r="BM413" s="79">
        <v>0</v>
      </c>
      <c r="BN413" s="79">
        <v>5.2352796255235273E-8</v>
      </c>
      <c r="BO413" s="79">
        <v>0</v>
      </c>
      <c r="BP413" s="79">
        <v>5.780364621828037E-8</v>
      </c>
      <c r="BQ413" s="79">
        <v>0</v>
      </c>
      <c r="BR413" s="79">
        <v>3.9911308203991128E-8</v>
      </c>
      <c r="BS413" s="79">
        <v>2.7115668883961562E-8</v>
      </c>
      <c r="BT413" s="79">
        <v>2.3373983739837407E-7</v>
      </c>
      <c r="BU413" s="79">
        <v>-3.2335550628233553E-9</v>
      </c>
      <c r="BV413" s="79">
        <v>2.6884700665188464E-9</v>
      </c>
      <c r="BW413" s="79">
        <v>1.2888026607538798E-8</v>
      </c>
      <c r="BX413" s="79">
        <v>0</v>
      </c>
      <c r="BY413" s="79">
        <v>0</v>
      </c>
      <c r="BZ413" s="79">
        <v>0</v>
      </c>
      <c r="CA413" s="79">
        <v>2.386671593988671E-9</v>
      </c>
      <c r="CB413" s="79">
        <v>2.0740946045824102E-9</v>
      </c>
      <c r="CC413" s="79">
        <v>8.3302537570830312E-10</v>
      </c>
      <c r="CD413" s="79">
        <v>2.439024390243902E-8</v>
      </c>
      <c r="CE413" s="79">
        <v>0</v>
      </c>
      <c r="CF413" s="79">
        <v>1.1357477211135747E-8</v>
      </c>
      <c r="CG413" s="79">
        <v>2.8871027346637101E-9</v>
      </c>
      <c r="CH413" s="79">
        <v>0</v>
      </c>
      <c r="CI413" s="79">
        <v>5.9220251293421996E-9</v>
      </c>
      <c r="CJ413" s="79">
        <v>7.5865360926336497E-10</v>
      </c>
      <c r="CK413" s="79">
        <v>5.2198817442719946E-10</v>
      </c>
      <c r="CL413" s="79">
        <v>-3.8494703128849506E-11</v>
      </c>
      <c r="CM413" s="79">
        <v>5.2583764474008388E-9</v>
      </c>
      <c r="CN413" s="79">
        <v>0</v>
      </c>
      <c r="CO413" s="79">
        <v>1.9339738851933978E-8</v>
      </c>
      <c r="CP413" s="79">
        <v>0</v>
      </c>
      <c r="CQ413" s="79">
        <v>2.3196908105444691E-7</v>
      </c>
      <c r="CR413" s="79">
        <v>2.1441549642769158E-8</v>
      </c>
      <c r="CS413" s="79">
        <v>1.3811899482631199E-9</v>
      </c>
      <c r="CT413" s="79">
        <v>1.9678492239467854E-9</v>
      </c>
      <c r="CU413" s="79">
        <v>0</v>
      </c>
      <c r="CV413" s="79">
        <v>5.2229613205222972E-9</v>
      </c>
      <c r="CW413" s="79">
        <v>0</v>
      </c>
      <c r="CX413" s="79">
        <v>4.0450234047795017E-9</v>
      </c>
      <c r="CY413" s="79">
        <v>0</v>
      </c>
      <c r="CZ413" s="79">
        <v>4.6316826804631683E-8</v>
      </c>
      <c r="DA413" s="79">
        <v>6.9121088938162104E-9</v>
      </c>
      <c r="DB413" s="79">
        <v>1.0547548657304753E-8</v>
      </c>
      <c r="DC413" s="79">
        <v>0</v>
      </c>
      <c r="DD413" s="79">
        <v>3.1812022665681204E-9</v>
      </c>
      <c r="DE413" s="79">
        <v>1.4828159645232815E-9</v>
      </c>
    </row>
    <row r="414" spans="1:109">
      <c r="A414" s="90">
        <v>37</v>
      </c>
      <c r="B414" s="198" t="s">
        <v>183</v>
      </c>
      <c r="C414" s="198">
        <v>0.67300000000000004</v>
      </c>
      <c r="D414" s="244">
        <v>42883</v>
      </c>
      <c r="E414" s="93" t="s">
        <v>16</v>
      </c>
      <c r="F414" s="91">
        <v>80</v>
      </c>
      <c r="G414" s="91"/>
      <c r="H414" s="91"/>
      <c r="I414" s="91">
        <v>8.3333333333333339</v>
      </c>
      <c r="J414" s="199">
        <v>0.70875283</v>
      </c>
      <c r="K414" s="199">
        <v>4.7397143560000004</v>
      </c>
      <c r="L414" s="199">
        <v>0.404014965</v>
      </c>
      <c r="M414" s="199">
        <v>1.7219143068999998</v>
      </c>
      <c r="N414" s="199">
        <v>0.80749251766666597</v>
      </c>
      <c r="O414" s="199">
        <v>2.67</v>
      </c>
      <c r="P414" s="199">
        <v>11.67</v>
      </c>
      <c r="Q414" s="189" t="e">
        <v>#DIV/0!</v>
      </c>
      <c r="R414" s="190">
        <v>0.37382071183736743</v>
      </c>
      <c r="S414" s="191">
        <v>7.2778554641598125</v>
      </c>
      <c r="T414" s="186">
        <v>-1.1875000000000001E-6</v>
      </c>
      <c r="U414" s="79">
        <v>-1.7083333333333362E-9</v>
      </c>
      <c r="V414" s="79">
        <v>1.409722222222223E-8</v>
      </c>
      <c r="W414" s="83">
        <v>-2.916666666666667E-6</v>
      </c>
      <c r="X414" s="79">
        <v>-6.7638888888888953E-8</v>
      </c>
      <c r="Y414" s="79">
        <v>2.2763888888888896E-7</v>
      </c>
      <c r="Z414" s="79">
        <v>-1.0819444444444444E-7</v>
      </c>
      <c r="AA414" s="199">
        <v>5.5555555555555605E-10</v>
      </c>
      <c r="AB414" s="79">
        <v>3.3472222222222223E-6</v>
      </c>
      <c r="AC414" s="199">
        <v>1.198611111111111E-7</v>
      </c>
      <c r="AD414" s="199">
        <v>1.965277777777778E-7</v>
      </c>
      <c r="AE414" s="79">
        <v>4.6527777777777902E-9</v>
      </c>
      <c r="AF414" s="79">
        <v>2.7833333333333335E-7</v>
      </c>
      <c r="AG414" s="79">
        <v>0</v>
      </c>
      <c r="AH414" s="199">
        <v>-2.6111111111111197E-9</v>
      </c>
      <c r="AI414" s="79">
        <v>1.1930555555555557E-6</v>
      </c>
      <c r="AJ414" s="79">
        <v>-3.4861111111111131E-8</v>
      </c>
      <c r="AK414" s="79">
        <v>-5.2777777777777147E-9</v>
      </c>
      <c r="AL414" s="79">
        <v>0</v>
      </c>
      <c r="AM414" s="79">
        <v>1.7499999999999997E-7</v>
      </c>
      <c r="AN414" s="199">
        <v>5.2402777777777756E-9</v>
      </c>
      <c r="AO414" s="79">
        <v>2.5972222222222214E-10</v>
      </c>
      <c r="AP414" s="199">
        <v>2.0972222222222228E-10</v>
      </c>
      <c r="AQ414" s="79">
        <v>-8.0833333333333313E-9</v>
      </c>
      <c r="AR414" s="79">
        <v>2.2986111111111108E-7</v>
      </c>
      <c r="AS414" s="79">
        <v>-1.1805138888888887E-8</v>
      </c>
      <c r="AT414" s="79">
        <v>5.0152777777777784E-8</v>
      </c>
      <c r="AU414" s="199">
        <v>2.3541666666666669E-6</v>
      </c>
      <c r="AV414" s="199">
        <v>-4.8194444444444478E-8</v>
      </c>
      <c r="AW414" s="199">
        <v>1.2638888888888885E-9</v>
      </c>
      <c r="AX414" s="199">
        <v>8.7375000000000013E-8</v>
      </c>
      <c r="AY414" s="199">
        <v>-2.6262500000000001E-9</v>
      </c>
      <c r="AZ414" s="199">
        <v>1.2479166666666671E-7</v>
      </c>
      <c r="BA414" s="199">
        <v>7.4833333333333348E-8</v>
      </c>
      <c r="BB414" s="199">
        <v>2.3694444444444444E-7</v>
      </c>
      <c r="BC414" s="199">
        <v>3.4166666666666655E-8</v>
      </c>
      <c r="BD414" s="199">
        <v>-3.7763888888888866E-9</v>
      </c>
      <c r="BE414" s="199">
        <v>2.3097222222222242E-9</v>
      </c>
      <c r="BF414" s="199">
        <v>1.2222222222222111E-10</v>
      </c>
      <c r="BG414" s="199">
        <v>7.9194444444444471E-8</v>
      </c>
      <c r="BH414" s="199">
        <v>1.6986111111111115E-8</v>
      </c>
      <c r="BI414" s="199">
        <v>0</v>
      </c>
      <c r="BJ414" s="199">
        <v>1.5430555555555558E-7</v>
      </c>
      <c r="BK414" s="199">
        <v>2.8236111111111113E-8</v>
      </c>
      <c r="BL414" s="199">
        <v>2.8208333333333336E-8</v>
      </c>
      <c r="BM414" s="199">
        <v>0</v>
      </c>
      <c r="BN414" s="199">
        <v>4.6833333333333356E-8</v>
      </c>
      <c r="BO414" s="199">
        <v>0</v>
      </c>
      <c r="BP414" s="199">
        <v>2.0430555555555569E-8</v>
      </c>
      <c r="BQ414" s="199">
        <v>0</v>
      </c>
      <c r="BR414" s="199">
        <v>1.0694444444444407E-9</v>
      </c>
      <c r="BS414" s="199">
        <v>5.6277777777777766E-9</v>
      </c>
      <c r="BT414" s="199">
        <v>0</v>
      </c>
      <c r="BU414" s="199">
        <v>-1.333333333333333E-8</v>
      </c>
      <c r="BV414" s="199">
        <v>-4.9027777777777776E-10</v>
      </c>
      <c r="BW414" s="199">
        <v>2.5555555555555518E-9</v>
      </c>
      <c r="BX414" s="199">
        <v>0</v>
      </c>
      <c r="BY414" s="199">
        <v>0</v>
      </c>
      <c r="BZ414" s="199">
        <v>3.4583333333333385E-10</v>
      </c>
      <c r="CA414" s="199">
        <v>2.5277777777777737E-9</v>
      </c>
      <c r="CB414" s="199">
        <v>1.7777777777777827E-10</v>
      </c>
      <c r="CC414" s="199">
        <v>0</v>
      </c>
      <c r="CD414" s="199">
        <v>6.4055555555555553E-9</v>
      </c>
      <c r="CE414" s="199">
        <v>0</v>
      </c>
      <c r="CF414" s="199">
        <v>4.3513888888888901E-9</v>
      </c>
      <c r="CG414" s="199">
        <v>1.9722222222222209E-10</v>
      </c>
      <c r="CH414" s="199">
        <v>0</v>
      </c>
      <c r="CI414" s="199">
        <v>2.4847222222222199E-9</v>
      </c>
      <c r="CJ414" s="199">
        <v>5.8611111111111133E-10</v>
      </c>
      <c r="CK414" s="199">
        <v>1.180555555555549E-10</v>
      </c>
      <c r="CL414" s="199">
        <v>1.3430555555555565E-9</v>
      </c>
      <c r="CM414" s="199">
        <v>1.4444444444444443E-9</v>
      </c>
      <c r="CN414" s="79">
        <v>0</v>
      </c>
      <c r="CO414" s="199">
        <v>0</v>
      </c>
      <c r="CP414" s="199">
        <v>6.4000000000000004E-8</v>
      </c>
      <c r="CQ414" s="199">
        <v>0</v>
      </c>
      <c r="CR414" s="199">
        <v>5.3555555555555566E-9</v>
      </c>
      <c r="CS414" s="199">
        <v>8.9444444444444422E-10</v>
      </c>
      <c r="CT414" s="199">
        <v>1.4708333333333337E-9</v>
      </c>
      <c r="CU414" s="199">
        <v>0</v>
      </c>
      <c r="CV414" s="199">
        <v>2.3652777777777772E-9</v>
      </c>
      <c r="CW414" s="199">
        <v>5.5833333333333347E-10</v>
      </c>
      <c r="CX414" s="199">
        <v>2.4902777777777787E-9</v>
      </c>
      <c r="CY414" s="199">
        <v>0</v>
      </c>
      <c r="CZ414" s="199">
        <v>1.9916666666666663E-8</v>
      </c>
      <c r="DA414" s="199">
        <v>3.283333333333333E-9</v>
      </c>
      <c r="DB414" s="199">
        <v>4.2152777777777772E-9</v>
      </c>
      <c r="DC414" s="199">
        <v>0</v>
      </c>
      <c r="DD414" s="199">
        <v>1.8847222222222212E-9</v>
      </c>
      <c r="DE414" s="199">
        <v>5.2916666666666779E-10</v>
      </c>
    </row>
    <row r="415" spans="1:109">
      <c r="A415" s="80">
        <v>30</v>
      </c>
      <c r="B415" s="186" t="s">
        <v>398</v>
      </c>
      <c r="C415" s="186">
        <v>0.76100000000000001</v>
      </c>
      <c r="D415" s="246">
        <v>42877</v>
      </c>
      <c r="E415" s="188" t="s">
        <v>16</v>
      </c>
      <c r="F415" s="85">
        <v>100</v>
      </c>
      <c r="G415" s="85"/>
      <c r="H415" s="85"/>
      <c r="I415" s="85">
        <v>7.67</v>
      </c>
      <c r="J415" s="79">
        <v>0.82067865699999998</v>
      </c>
      <c r="K415" s="79">
        <v>5.0093719869999997</v>
      </c>
      <c r="L415" s="79">
        <v>0.49113786999999998</v>
      </c>
      <c r="M415" s="79">
        <v>1.9950225331333336</v>
      </c>
      <c r="N415" s="79">
        <v>0.4373174276666662</v>
      </c>
      <c r="O415" s="79">
        <v>3</v>
      </c>
      <c r="P415" s="79">
        <v>14</v>
      </c>
      <c r="Q415" s="189">
        <v>1.4683065413239325</v>
      </c>
      <c r="R415" s="190">
        <v>0.29793063896165106</v>
      </c>
      <c r="S415" s="191">
        <v>7.0618451625538583</v>
      </c>
      <c r="T415" s="186">
        <v>-1.1747338656021291E-6</v>
      </c>
      <c r="U415" s="79">
        <v>1.0809630738522957E-7</v>
      </c>
      <c r="V415" s="79">
        <v>7.3685961410512306E-7</v>
      </c>
      <c r="W415" s="83">
        <v>6.0503992015968064E-6</v>
      </c>
      <c r="X415" s="79">
        <v>2.3910512308716019E-8</v>
      </c>
      <c r="Y415" s="79">
        <v>4.4645084830339327E-6</v>
      </c>
      <c r="Z415" s="79">
        <v>-9.2731204258150242E-8</v>
      </c>
      <c r="AA415" s="79">
        <v>3.8651862940785092E-8</v>
      </c>
      <c r="AB415" s="79">
        <v>6.0296074517631401E-6</v>
      </c>
      <c r="AC415" s="79">
        <v>4.0585495675316023E-7</v>
      </c>
      <c r="AD415" s="79">
        <v>1.667602295409182E-6</v>
      </c>
      <c r="AE415" s="79">
        <v>9.7638057218895574E-8</v>
      </c>
      <c r="AF415" s="79">
        <v>-2.6384730538922161E-9</v>
      </c>
      <c r="AG415" s="79">
        <v>1.6215485695276117E-6</v>
      </c>
      <c r="AH415" s="79">
        <v>1.0032019294743844E-7</v>
      </c>
      <c r="AI415" s="79">
        <v>1.3807801064537591E-5</v>
      </c>
      <c r="AJ415" s="79">
        <v>-1.5412924151696609E-7</v>
      </c>
      <c r="AK415" s="79">
        <v>3.8651862940785102E-7</v>
      </c>
      <c r="AL415" s="79">
        <v>1.0918995342648036E-8</v>
      </c>
      <c r="AM415" s="79">
        <v>5.6480788423153693E-6</v>
      </c>
      <c r="AN415" s="199">
        <v>7.5079008649367905E-8</v>
      </c>
      <c r="AO415" s="79">
        <v>3.106287425149701E-8</v>
      </c>
      <c r="AP415" s="79">
        <v>2.9877744510978047E-8</v>
      </c>
      <c r="AQ415" s="79">
        <v>7.1835495675316039E-8</v>
      </c>
      <c r="AR415" s="79">
        <v>1.4654025282767795E-7</v>
      </c>
      <c r="AS415" s="79">
        <v>1.2403318363273455E-7</v>
      </c>
      <c r="AT415" s="79">
        <v>2.2369843646041253E-7</v>
      </c>
      <c r="AU415" s="79">
        <v>1.5985609822022622E-5</v>
      </c>
      <c r="AV415" s="79">
        <v>1.110998003992016E-7</v>
      </c>
      <c r="AW415" s="79">
        <v>9.7967313290086487E-9</v>
      </c>
      <c r="AX415" s="79">
        <v>9.4114044827012641E-8</v>
      </c>
      <c r="AY415" s="79">
        <v>8.5429451513639371E-9</v>
      </c>
      <c r="AZ415" s="79">
        <v>1.7587954715568858E-6</v>
      </c>
      <c r="BA415" s="79">
        <v>6.9318327927478374E-8</v>
      </c>
      <c r="BB415" s="79">
        <v>1.0207973220226213E-6</v>
      </c>
      <c r="BC415" s="79">
        <v>2.5242764471057887E-7</v>
      </c>
      <c r="BD415" s="79">
        <v>1.8158214196606791E-8</v>
      </c>
      <c r="BE415" s="79">
        <v>7.3241433799068525E-9</v>
      </c>
      <c r="BF415" s="79">
        <v>1.0985239520958087E-8</v>
      </c>
      <c r="BG415" s="79">
        <v>7.8679846556886243E-8</v>
      </c>
      <c r="BH415" s="79">
        <v>2.0766381819693948E-8</v>
      </c>
      <c r="BI415" s="79">
        <v>2.07702122837658E-8</v>
      </c>
      <c r="BJ415" s="79">
        <v>1.0713247255489023E-5</v>
      </c>
      <c r="BK415" s="79">
        <v>4.3427912924151692E-8</v>
      </c>
      <c r="BL415" s="79">
        <v>3.8095076513639392E-8</v>
      </c>
      <c r="BM415" s="79">
        <v>-1.4488561002994014E-8</v>
      </c>
      <c r="BN415" s="79">
        <v>1.0369617639720557E-7</v>
      </c>
      <c r="BO415" s="79">
        <v>0</v>
      </c>
      <c r="BP415" s="79">
        <v>8.7923058050565562E-8</v>
      </c>
      <c r="BQ415" s="79">
        <v>0</v>
      </c>
      <c r="BR415" s="79">
        <v>1.4208890552228875E-8</v>
      </c>
      <c r="BS415" s="79">
        <v>5.2773234780439125E-8</v>
      </c>
      <c r="BT415" s="79">
        <v>0</v>
      </c>
      <c r="BU415" s="79">
        <v>-1.249109489354629E-9</v>
      </c>
      <c r="BV415" s="79">
        <v>0</v>
      </c>
      <c r="BW415" s="79">
        <v>1.6604950515635389E-8</v>
      </c>
      <c r="BX415" s="79">
        <v>0</v>
      </c>
      <c r="BY415" s="79">
        <v>0</v>
      </c>
      <c r="BZ415" s="79">
        <v>0</v>
      </c>
      <c r="CA415" s="79">
        <v>1.0176979374584297E-9</v>
      </c>
      <c r="CB415" s="79">
        <v>1.6115937915834995E-8</v>
      </c>
      <c r="CC415" s="79">
        <v>2.5512579008649347E-9</v>
      </c>
      <c r="CD415" s="79">
        <v>0</v>
      </c>
      <c r="CE415" s="79">
        <v>0</v>
      </c>
      <c r="CF415" s="79">
        <v>0</v>
      </c>
      <c r="CG415" s="79">
        <v>3.2500869095143031E-9</v>
      </c>
      <c r="CH415" s="79">
        <v>0</v>
      </c>
      <c r="CI415" s="79">
        <v>0</v>
      </c>
      <c r="CJ415" s="79">
        <v>0</v>
      </c>
      <c r="CK415" s="79">
        <v>9.3091941117764399E-10</v>
      </c>
      <c r="CL415" s="79">
        <v>1.8406225049900206E-9</v>
      </c>
      <c r="CM415" s="79">
        <v>0</v>
      </c>
      <c r="CN415" s="79">
        <v>0</v>
      </c>
      <c r="CO415" s="79">
        <v>0</v>
      </c>
      <c r="CP415" s="79">
        <v>0</v>
      </c>
      <c r="CQ415" s="79">
        <v>5.6864098885562197E-8</v>
      </c>
      <c r="CR415" s="79">
        <v>0</v>
      </c>
      <c r="CS415" s="79">
        <v>0</v>
      </c>
      <c r="CT415" s="79">
        <v>0</v>
      </c>
      <c r="CU415" s="79">
        <v>0</v>
      </c>
      <c r="CV415" s="79">
        <v>0</v>
      </c>
      <c r="CW415" s="79">
        <v>0</v>
      </c>
      <c r="CX415" s="79">
        <v>0</v>
      </c>
      <c r="CY415" s="79">
        <v>0</v>
      </c>
      <c r="CZ415" s="79">
        <v>1.7524292664670657E-8</v>
      </c>
      <c r="DA415" s="79">
        <v>0</v>
      </c>
      <c r="DB415" s="79">
        <v>0</v>
      </c>
      <c r="DC415" s="79">
        <v>0</v>
      </c>
      <c r="DD415" s="79">
        <v>0</v>
      </c>
      <c r="DE415" s="79">
        <v>-9.6300482368596029E-10</v>
      </c>
    </row>
    <row r="416" spans="1:109">
      <c r="A416" s="80">
        <v>43</v>
      </c>
      <c r="B416" s="200" t="s">
        <v>417</v>
      </c>
      <c r="C416" s="200">
        <v>0.67400000000000004</v>
      </c>
      <c r="D416" s="249">
        <v>42877</v>
      </c>
      <c r="E416" s="202" t="s">
        <v>16</v>
      </c>
      <c r="F416" s="200">
        <v>100</v>
      </c>
      <c r="G416" s="200"/>
      <c r="H416" s="200"/>
      <c r="I416" s="200">
        <v>5.666666666666667</v>
      </c>
      <c r="J416" s="201">
        <v>0.52333412999999995</v>
      </c>
      <c r="K416" s="201">
        <v>3.8204076140000001</v>
      </c>
      <c r="L416" s="201">
        <v>0.451362655</v>
      </c>
      <c r="M416" s="79">
        <v>1.2841169481999999</v>
      </c>
      <c r="N416" s="79">
        <v>0.75662171333333272</v>
      </c>
      <c r="O416" s="201">
        <v>2.33</v>
      </c>
      <c r="P416" s="201">
        <v>69</v>
      </c>
      <c r="Q416" s="189">
        <v>2.0480108499804155</v>
      </c>
      <c r="R416" s="190">
        <v>0.56347616200474726</v>
      </c>
      <c r="S416" s="191">
        <v>8.0689840775558164</v>
      </c>
      <c r="T416" s="186">
        <v>-1.1713520749665329E-6</v>
      </c>
      <c r="U416" s="83">
        <v>1.3236278447121827E-8</v>
      </c>
      <c r="V416" s="79">
        <v>2.1485943775100414E-8</v>
      </c>
      <c r="W416" s="83">
        <v>4.5850066934404289E-6</v>
      </c>
      <c r="X416" s="79">
        <v>1.0274431057563612E-7</v>
      </c>
      <c r="Y416" s="79">
        <v>-2.8396921017402948E-8</v>
      </c>
      <c r="Z416" s="79">
        <v>1.6733601070950469E-8</v>
      </c>
      <c r="AA416" s="79">
        <v>1.4290495314591701E-8</v>
      </c>
      <c r="AB416" s="79">
        <v>4.5180722891566271E-6</v>
      </c>
      <c r="AC416" s="79">
        <v>1.506024096385542E-7</v>
      </c>
      <c r="AD416" s="79">
        <v>5.1547858099062927E-7</v>
      </c>
      <c r="AE416" s="79">
        <v>1.2734270414993309E-8</v>
      </c>
      <c r="AF416" s="79">
        <v>-2.2155287817938425E-9</v>
      </c>
      <c r="AG416" s="79">
        <v>4.3607764390896911E-7</v>
      </c>
      <c r="AH416" s="79">
        <v>2.2841365461847365E-8</v>
      </c>
      <c r="AI416" s="79">
        <v>2.7426372155287817E-6</v>
      </c>
      <c r="AJ416" s="79">
        <v>-8.1007362784471208E-8</v>
      </c>
      <c r="AK416" s="79">
        <v>3.6981258366800552E-8</v>
      </c>
      <c r="AL416" s="79">
        <v>6.6783801874163341E-10</v>
      </c>
      <c r="AM416" s="79">
        <v>-5.1539491298527475E-8</v>
      </c>
      <c r="AN416" s="199">
        <v>-5.8507362784471225E-8</v>
      </c>
      <c r="AO416" s="79">
        <v>5.8165997322623838E-9</v>
      </c>
      <c r="AP416" s="79">
        <v>5.3714859437751011E-9</v>
      </c>
      <c r="AQ416" s="79">
        <v>5.7580321285140556E-8</v>
      </c>
      <c r="AR416" s="79">
        <v>8.5508701472556904E-8</v>
      </c>
      <c r="AS416" s="79">
        <v>4.1608099062918348E-8</v>
      </c>
      <c r="AT416" s="79">
        <v>1.0209170013386884E-7</v>
      </c>
      <c r="AU416" s="79">
        <v>4.8923743306559557E-6</v>
      </c>
      <c r="AV416" s="79">
        <v>4.9565261044176687E-8</v>
      </c>
      <c r="AW416" s="79">
        <v>5.4962218875502035E-9</v>
      </c>
      <c r="AX416" s="79">
        <v>1.9624849397590364E-8</v>
      </c>
      <c r="AY416" s="79">
        <v>-3.9993306559571615E-9</v>
      </c>
      <c r="AZ416" s="79">
        <v>5.8426127844712169E-7</v>
      </c>
      <c r="BA416" s="79">
        <v>2.0328442101740297E-8</v>
      </c>
      <c r="BB416" s="79">
        <v>6.9115227576974557E-7</v>
      </c>
      <c r="BC416" s="79">
        <v>2.2853482262382867E-7</v>
      </c>
      <c r="BD416" s="79">
        <v>1.3845971720214189E-8</v>
      </c>
      <c r="BE416" s="79">
        <v>4.0160764725568941E-9</v>
      </c>
      <c r="BF416" s="79">
        <v>4.7241695113788504E-9</v>
      </c>
      <c r="BG416" s="79">
        <v>5.8156029116465873E-8</v>
      </c>
      <c r="BH416" s="79">
        <v>1.1555435408299865E-8</v>
      </c>
      <c r="BI416" s="79">
        <v>9.8015025100401604E-9</v>
      </c>
      <c r="BJ416" s="79">
        <v>4.2830906961178052E-6</v>
      </c>
      <c r="BK416" s="79">
        <v>1.7512926706827315E-8</v>
      </c>
      <c r="BL416" s="79">
        <v>1.3259190093708162E-8</v>
      </c>
      <c r="BM416" s="79">
        <v>-1.5221277108433737E-8</v>
      </c>
      <c r="BN416" s="79">
        <v>8.9271910977242317E-8</v>
      </c>
      <c r="BO416" s="79">
        <v>0</v>
      </c>
      <c r="BP416" s="79">
        <v>7.8686355421686761E-8</v>
      </c>
      <c r="BQ416" s="79">
        <v>0</v>
      </c>
      <c r="BR416" s="79">
        <v>1.4390398259705489E-8</v>
      </c>
      <c r="BS416" s="79">
        <v>1.4956355589022763E-8</v>
      </c>
      <c r="BT416" s="79">
        <v>0</v>
      </c>
      <c r="BU416" s="79">
        <v>1.781997155287818E-9</v>
      </c>
      <c r="BV416" s="79">
        <v>0</v>
      </c>
      <c r="BW416" s="79">
        <v>8.7857998661311965E-9</v>
      </c>
      <c r="BX416" s="79">
        <v>0</v>
      </c>
      <c r="BY416" s="79">
        <v>0</v>
      </c>
      <c r="BZ416" s="79">
        <v>0</v>
      </c>
      <c r="CA416" s="79">
        <v>2.0756325301204864E-9</v>
      </c>
      <c r="CB416" s="79">
        <v>1.2908913821954484E-8</v>
      </c>
      <c r="CC416" s="79">
        <v>5.8159002677376347E-10</v>
      </c>
      <c r="CD416" s="79">
        <v>0</v>
      </c>
      <c r="CE416" s="79">
        <v>0</v>
      </c>
      <c r="CF416" s="79">
        <v>0</v>
      </c>
      <c r="CG416" s="79">
        <v>1.3441331994645208E-10</v>
      </c>
      <c r="CH416" s="79">
        <v>0</v>
      </c>
      <c r="CI416" s="79">
        <v>0</v>
      </c>
      <c r="CJ416" s="79">
        <v>0</v>
      </c>
      <c r="CK416" s="79">
        <v>3.6920565595716299E-10</v>
      </c>
      <c r="CL416" s="79">
        <v>1.1481658299866117E-9</v>
      </c>
      <c r="CM416" s="79">
        <v>0</v>
      </c>
      <c r="CN416" s="79">
        <v>0</v>
      </c>
      <c r="CO416" s="79">
        <v>0</v>
      </c>
      <c r="CP416" s="79">
        <v>0</v>
      </c>
      <c r="CQ416" s="79">
        <v>9.9455585676037474E-8</v>
      </c>
      <c r="CR416" s="79">
        <v>0</v>
      </c>
      <c r="CS416" s="79">
        <v>0</v>
      </c>
      <c r="CT416" s="79">
        <v>0</v>
      </c>
      <c r="CU416" s="79">
        <v>0</v>
      </c>
      <c r="CV416" s="79">
        <v>0</v>
      </c>
      <c r="CW416" s="79">
        <v>0</v>
      </c>
      <c r="CX416" s="79">
        <v>0</v>
      </c>
      <c r="CY416" s="79">
        <v>0</v>
      </c>
      <c r="CZ416" s="79">
        <v>2.6431099397590365E-8</v>
      </c>
      <c r="DA416" s="79">
        <v>0</v>
      </c>
      <c r="DB416" s="79">
        <v>0</v>
      </c>
      <c r="DC416" s="79">
        <v>0</v>
      </c>
      <c r="DD416" s="79">
        <v>0</v>
      </c>
      <c r="DE416" s="79">
        <v>-7.376117804551532E-10</v>
      </c>
    </row>
    <row r="417" spans="1:109">
      <c r="A417" s="80">
        <v>44</v>
      </c>
      <c r="B417" s="186" t="s">
        <v>419</v>
      </c>
      <c r="C417" s="186">
        <v>0.76700000000000002</v>
      </c>
      <c r="D417" s="251">
        <v>42877</v>
      </c>
      <c r="E417" s="188" t="s">
        <v>16</v>
      </c>
      <c r="F417" s="85">
        <v>90</v>
      </c>
      <c r="G417" s="85"/>
      <c r="H417" s="85"/>
      <c r="I417" s="85">
        <v>10.33</v>
      </c>
      <c r="J417" s="79">
        <v>0.80624287800000005</v>
      </c>
      <c r="K417" s="79">
        <v>6.9925562210000001</v>
      </c>
      <c r="L417" s="79">
        <v>0.208794954</v>
      </c>
      <c r="M417" s="79">
        <v>1.5535929687000001</v>
      </c>
      <c r="N417" s="79">
        <v>0.91291682199999968</v>
      </c>
      <c r="O417" s="79">
        <v>3</v>
      </c>
      <c r="P417" s="79">
        <v>45.33</v>
      </c>
      <c r="Q417" s="189">
        <v>1.6384778691735213</v>
      </c>
      <c r="R417" s="190">
        <v>0.44769062732583909</v>
      </c>
      <c r="S417" s="191">
        <v>5.8803452017234621</v>
      </c>
      <c r="T417" s="186">
        <v>-1.1614331723027385E-6</v>
      </c>
      <c r="U417" s="79">
        <v>2.9106280193236719E-7</v>
      </c>
      <c r="V417" s="79">
        <v>1.6372785829307569E-6</v>
      </c>
      <c r="W417" s="83">
        <v>3.5426731078904992E-6</v>
      </c>
      <c r="X417" s="79">
        <v>8.7157809983897193E-8</v>
      </c>
      <c r="Y417" s="79">
        <v>5.2541264090177129E-6</v>
      </c>
      <c r="Z417" s="79">
        <v>-2.5563607085346205E-7</v>
      </c>
      <c r="AA417" s="79">
        <v>3.969404186795492E-8</v>
      </c>
      <c r="AB417" s="79">
        <v>4.7705314009661841E-6</v>
      </c>
      <c r="AC417" s="199">
        <v>1.3204508856682774E-7</v>
      </c>
      <c r="AD417" s="199">
        <v>4.5098631239935592E-7</v>
      </c>
      <c r="AE417" s="79">
        <v>9.6356682769726293E-8</v>
      </c>
      <c r="AF417" s="79">
        <v>2.255636070853463E-9</v>
      </c>
      <c r="AG417" s="79">
        <v>1.1680756843800321E-6</v>
      </c>
      <c r="AH417" s="199">
        <v>5.9883252818035418E-8</v>
      </c>
      <c r="AI417" s="79">
        <v>1.9140499194847022E-5</v>
      </c>
      <c r="AJ417" s="79">
        <v>-1.4756441223832532E-7</v>
      </c>
      <c r="AK417" s="79">
        <v>6.03059581320451E-7</v>
      </c>
      <c r="AL417" s="79">
        <v>2.3863727858293079E-8</v>
      </c>
      <c r="AM417" s="79">
        <v>1.6792471819645732E-5</v>
      </c>
      <c r="AN417" s="199">
        <v>3.9673913043478266E-7</v>
      </c>
      <c r="AO417" s="79">
        <v>7.6167471819645749E-8</v>
      </c>
      <c r="AP417" s="199">
        <v>7.4859098228663446E-8</v>
      </c>
      <c r="AQ417" s="79">
        <v>5.9802737520128822E-8</v>
      </c>
      <c r="AR417" s="79">
        <v>6.9685990338164255E-8</v>
      </c>
      <c r="AS417" s="79">
        <v>1.5350241545893722E-8</v>
      </c>
      <c r="AT417" s="79">
        <v>8.6795491143317219E-8</v>
      </c>
      <c r="AU417" s="79">
        <v>1.1732560789049919E-5</v>
      </c>
      <c r="AV417" s="79">
        <v>1.3702966988727852E-7</v>
      </c>
      <c r="AW417" s="79">
        <v>9.378097624798712E-9</v>
      </c>
      <c r="AX417" s="79">
        <v>6.0806725040257641E-8</v>
      </c>
      <c r="AY417" s="79">
        <v>1.2697858514492752E-8</v>
      </c>
      <c r="AZ417" s="79">
        <v>3.0694186795491156E-7</v>
      </c>
      <c r="BA417" s="79">
        <v>2.0247657004830907E-8</v>
      </c>
      <c r="BB417" s="79">
        <v>6.552417471819644E-7</v>
      </c>
      <c r="BC417" s="79">
        <v>2.1966912238325281E-7</v>
      </c>
      <c r="BD417" s="79">
        <v>1.1634392512077293E-8</v>
      </c>
      <c r="BE417" s="79">
        <v>4.5392699275362323E-9</v>
      </c>
      <c r="BF417" s="79">
        <v>6.0435758856682777E-9</v>
      </c>
      <c r="BG417" s="79">
        <v>6.9182161835748793E-8</v>
      </c>
      <c r="BH417" s="79">
        <v>8.5017987117552301E-9</v>
      </c>
      <c r="BI417" s="79">
        <v>8.5732373188405816E-9</v>
      </c>
      <c r="BJ417" s="79">
        <v>1.4720945652173916E-6</v>
      </c>
      <c r="BK417" s="79">
        <v>8.3395996376811593E-9</v>
      </c>
      <c r="BL417" s="79">
        <v>3.224238929146537E-9</v>
      </c>
      <c r="BM417" s="79">
        <v>-1.9096237721417072E-8</v>
      </c>
      <c r="BN417" s="79">
        <v>8.7353752012882461E-8</v>
      </c>
      <c r="BO417" s="79">
        <v>0</v>
      </c>
      <c r="BP417" s="79">
        <v>8.3149025764895339E-8</v>
      </c>
      <c r="BQ417" s="79">
        <v>0</v>
      </c>
      <c r="BR417" s="79">
        <v>1.2331519726247991E-8</v>
      </c>
      <c r="BS417" s="79">
        <v>1.9151052133655394E-8</v>
      </c>
      <c r="BT417" s="79">
        <v>0</v>
      </c>
      <c r="BU417" s="79">
        <v>2.2099798711755232E-9</v>
      </c>
      <c r="BV417" s="79">
        <v>0</v>
      </c>
      <c r="BW417" s="79">
        <v>1.0997596618357484E-8</v>
      </c>
      <c r="BX417" s="79">
        <v>0</v>
      </c>
      <c r="BY417" s="79">
        <v>0</v>
      </c>
      <c r="BZ417" s="79">
        <v>0</v>
      </c>
      <c r="CA417" s="79">
        <v>4.4030253623188439E-9</v>
      </c>
      <c r="CB417" s="79">
        <v>1.6449207729468599E-8</v>
      </c>
      <c r="CC417" s="79">
        <v>2.167440821256037E-9</v>
      </c>
      <c r="CD417" s="79">
        <v>0</v>
      </c>
      <c r="CE417" s="79">
        <v>0</v>
      </c>
      <c r="CF417" s="79">
        <v>0</v>
      </c>
      <c r="CG417" s="79">
        <v>5.1822524154589279E-10</v>
      </c>
      <c r="CH417" s="79">
        <v>0</v>
      </c>
      <c r="CI417" s="79">
        <v>0</v>
      </c>
      <c r="CJ417" s="79">
        <v>0</v>
      </c>
      <c r="CK417" s="79">
        <v>3.2115817230273743E-9</v>
      </c>
      <c r="CL417" s="79">
        <v>2.3478184380032194E-9</v>
      </c>
      <c r="CM417" s="79">
        <v>0</v>
      </c>
      <c r="CN417" s="79">
        <v>0</v>
      </c>
      <c r="CO417" s="79">
        <v>0</v>
      </c>
      <c r="CP417" s="79">
        <v>0</v>
      </c>
      <c r="CQ417" s="79">
        <v>8.1117995169082073E-10</v>
      </c>
      <c r="CR417" s="79">
        <v>0</v>
      </c>
      <c r="CS417" s="79">
        <v>0</v>
      </c>
      <c r="CT417" s="79">
        <v>0</v>
      </c>
      <c r="CU417" s="79">
        <v>0</v>
      </c>
      <c r="CV417" s="79">
        <v>0</v>
      </c>
      <c r="CW417" s="79">
        <v>0</v>
      </c>
      <c r="CX417" s="79">
        <v>0</v>
      </c>
      <c r="CY417" s="79">
        <v>0</v>
      </c>
      <c r="CZ417" s="79">
        <v>1.2606682568438002E-8</v>
      </c>
      <c r="DA417" s="79">
        <v>0</v>
      </c>
      <c r="DB417" s="79">
        <v>0</v>
      </c>
      <c r="DC417" s="79">
        <v>0</v>
      </c>
      <c r="DD417" s="79">
        <v>0</v>
      </c>
      <c r="DE417" s="79">
        <v>-5.4574939613526527E-10</v>
      </c>
    </row>
    <row r="418" spans="1:109">
      <c r="A418" s="89">
        <v>39</v>
      </c>
      <c r="B418" s="74" t="s">
        <v>262</v>
      </c>
      <c r="C418" s="74">
        <v>0.193</v>
      </c>
      <c r="D418" s="255">
        <v>42880</v>
      </c>
      <c r="E418" s="88" t="s">
        <v>16</v>
      </c>
      <c r="F418" s="85">
        <v>100</v>
      </c>
      <c r="G418" s="85"/>
      <c r="H418" s="85"/>
      <c r="I418" s="85">
        <v>10.67</v>
      </c>
      <c r="J418" s="78">
        <v>1.306230008</v>
      </c>
      <c r="K418" s="78">
        <v>8.5269388579999994</v>
      </c>
      <c r="L418" s="78">
        <v>0.237491694</v>
      </c>
      <c r="M418" s="78">
        <v>1.2653864261666667</v>
      </c>
      <c r="N418" s="78">
        <v>1.2195367473333334</v>
      </c>
      <c r="O418" s="78">
        <v>0</v>
      </c>
      <c r="P418" s="78">
        <v>70.67</v>
      </c>
      <c r="Q418" s="189">
        <v>1.5268828828828829</v>
      </c>
      <c r="R418" s="190">
        <v>0.23248564049667611</v>
      </c>
      <c r="S418" s="191">
        <v>4.4878215824520176</v>
      </c>
      <c r="T418" s="186">
        <v>-1.1564766036807684E-6</v>
      </c>
      <c r="U418" s="79">
        <v>4.7958445808152072E-9</v>
      </c>
      <c r="V418" s="79">
        <v>1.4842589738559473E-9</v>
      </c>
      <c r="W418" s="83">
        <v>-3.9950939184203395E-6</v>
      </c>
      <c r="X418" s="79">
        <v>-8.841630005324091E-8</v>
      </c>
      <c r="Y418" s="79">
        <v>-9.4002971047658973E-9</v>
      </c>
      <c r="Z418" s="79">
        <v>-2.3811580936724472E-7</v>
      </c>
      <c r="AA418" s="199">
        <v>-1.2812983563887219E-8</v>
      </c>
      <c r="AB418" s="79">
        <v>1.2297700999118886E-5</v>
      </c>
      <c r="AC418" s="199">
        <v>1.3687776906000633E-7</v>
      </c>
      <c r="AD418" s="199">
        <v>1.7111701117431472E-7</v>
      </c>
      <c r="AE418" s="79">
        <v>-8.1181328090216053E-9</v>
      </c>
      <c r="AF418" s="79">
        <v>0</v>
      </c>
      <c r="AG418" s="79">
        <v>2.2530477173449356E-7</v>
      </c>
      <c r="AH418" s="199">
        <v>-2.721452801051114E-8</v>
      </c>
      <c r="AI418" s="79">
        <v>6.5739683451490265E-7</v>
      </c>
      <c r="AJ418" s="79">
        <v>-1.522243549627467E-8</v>
      </c>
      <c r="AK418" s="79">
        <v>-1.4679131523150632E-8</v>
      </c>
      <c r="AL418" s="79">
        <v>0</v>
      </c>
      <c r="AM418" s="79">
        <v>-8.9045808775681943E-8</v>
      </c>
      <c r="AN418" s="199">
        <v>1.0513379444117485E-9</v>
      </c>
      <c r="AO418" s="79">
        <v>0</v>
      </c>
      <c r="AP418" s="199">
        <v>0</v>
      </c>
      <c r="AQ418" s="79">
        <v>-1.1365016205714504E-8</v>
      </c>
      <c r="AR418" s="79">
        <v>9.4521658991914142E-8</v>
      </c>
      <c r="AS418" s="79">
        <v>9.2361578134583756E-9</v>
      </c>
      <c r="AT418" s="79">
        <v>4.2755317840607997E-8</v>
      </c>
      <c r="AU418" s="78">
        <v>3.2747958329052284E-6</v>
      </c>
      <c r="AV418" s="78">
        <v>-2.3903818072563031E-8</v>
      </c>
      <c r="AW418" s="78">
        <v>3.2609427491492449E-9</v>
      </c>
      <c r="AX418" s="78">
        <v>2.3450610711027687E-8</v>
      </c>
      <c r="AY418" s="78">
        <v>-5.0283687570637259E-9</v>
      </c>
      <c r="AZ418" s="78">
        <v>2.4028153342486996E-7</v>
      </c>
      <c r="BA418" s="78">
        <v>1.5043195779353222E-8</v>
      </c>
      <c r="BB418" s="78">
        <v>5.5446291522278575E-7</v>
      </c>
      <c r="BC418" s="78">
        <v>2.8042473060529347E-7</v>
      </c>
      <c r="BD418" s="78">
        <v>2.1164336219538398E-8</v>
      </c>
      <c r="BE418" s="78">
        <v>4.8788677327255781E-9</v>
      </c>
      <c r="BF418" s="78">
        <v>1.4777761042770012E-8</v>
      </c>
      <c r="BG418" s="78">
        <v>4.060140558497804E-8</v>
      </c>
      <c r="BH418" s="78">
        <v>1.2992563818757537E-8</v>
      </c>
      <c r="BI418" s="78">
        <v>0</v>
      </c>
      <c r="BJ418" s="78">
        <v>8.9878686761129932E-7</v>
      </c>
      <c r="BK418" s="78">
        <v>9.177079344174519E-9</v>
      </c>
      <c r="BL418" s="78">
        <v>9.4157186090173037E-9</v>
      </c>
      <c r="BM418" s="78">
        <v>0</v>
      </c>
      <c r="BN418" s="78">
        <v>8.053693299458567E-8</v>
      </c>
      <c r="BO418" s="78">
        <v>1.0209327704143749E-8</v>
      </c>
      <c r="BP418" s="78">
        <v>7.7060332427307796E-8</v>
      </c>
      <c r="BQ418" s="78">
        <v>6.0351400136370864E-9</v>
      </c>
      <c r="BR418" s="78">
        <v>1.9764336063863881E-8</v>
      </c>
      <c r="BS418" s="78">
        <v>8.968096069841806E-9</v>
      </c>
      <c r="BT418" s="78">
        <v>0</v>
      </c>
      <c r="BU418" s="78">
        <v>-2.585763022949517E-9</v>
      </c>
      <c r="BV418" s="78">
        <v>9.7890065788037731E-11</v>
      </c>
      <c r="BW418" s="78">
        <v>9.0248394217626503E-9</v>
      </c>
      <c r="BX418" s="78">
        <v>6.7929537055199373E-10</v>
      </c>
      <c r="BY418" s="78">
        <v>2.3346600691817418E-9</v>
      </c>
      <c r="BZ418" s="78">
        <v>0</v>
      </c>
      <c r="CA418" s="78">
        <v>6.9698388457670774E-9</v>
      </c>
      <c r="CB418" s="78">
        <v>3.9962614771018346E-9</v>
      </c>
      <c r="CC418" s="78">
        <v>8.853013702468755E-10</v>
      </c>
      <c r="CD418" s="78">
        <v>0</v>
      </c>
      <c r="CE418" s="78">
        <v>0</v>
      </c>
      <c r="CF418" s="78">
        <v>2.4408884498868245E-9</v>
      </c>
      <c r="CG418" s="78">
        <v>4.3673505447050481E-10</v>
      </c>
      <c r="CH418" s="78">
        <v>0</v>
      </c>
      <c r="CI418" s="78">
        <v>0</v>
      </c>
      <c r="CJ418" s="78">
        <v>1.3013609063991551E-9</v>
      </c>
      <c r="CK418" s="78">
        <v>7.3098903117537029E-10</v>
      </c>
      <c r="CL418" s="78">
        <v>3.6592164747200223E-9</v>
      </c>
      <c r="CM418" s="78">
        <v>0</v>
      </c>
      <c r="CN418" s="79">
        <v>0</v>
      </c>
      <c r="CO418" s="78">
        <v>4.8353080642499758E-9</v>
      </c>
      <c r="CP418" s="78">
        <v>0</v>
      </c>
      <c r="CQ418" s="78">
        <v>4.1138540956401803E-8</v>
      </c>
      <c r="CR418" s="78">
        <v>4.2363699199521765E-9</v>
      </c>
      <c r="CS418" s="78">
        <v>0</v>
      </c>
      <c r="CT418" s="78">
        <v>2.4763277477326003E-9</v>
      </c>
      <c r="CU418" s="78">
        <v>0</v>
      </c>
      <c r="CV418" s="78">
        <v>2.4804219868423918E-9</v>
      </c>
      <c r="CW418" s="78">
        <v>0</v>
      </c>
      <c r="CX418" s="78">
        <v>2.3402448915415837E-9</v>
      </c>
      <c r="CY418" s="78">
        <v>0</v>
      </c>
      <c r="CZ418" s="78">
        <v>6.0136958525202115E-8</v>
      </c>
      <c r="DA418" s="78">
        <v>1.0512610801318876E-8</v>
      </c>
      <c r="DB418" s="78">
        <v>0</v>
      </c>
      <c r="DC418" s="78">
        <v>0</v>
      </c>
      <c r="DD418" s="78">
        <v>2.8981725371517168E-9</v>
      </c>
      <c r="DE418" s="78">
        <v>1.0407618086884965E-9</v>
      </c>
    </row>
    <row r="419" spans="1:109">
      <c r="A419" s="80">
        <v>23</v>
      </c>
      <c r="B419" s="186" t="s">
        <v>14</v>
      </c>
      <c r="C419" s="186">
        <v>0.73299999999999998</v>
      </c>
      <c r="D419" s="246">
        <v>42884</v>
      </c>
      <c r="E419" s="188" t="s">
        <v>16</v>
      </c>
      <c r="F419" s="74">
        <v>80</v>
      </c>
      <c r="G419" s="74"/>
      <c r="H419" s="74"/>
      <c r="I419" s="85">
        <v>9</v>
      </c>
      <c r="J419" s="79">
        <v>0.257100518</v>
      </c>
      <c r="K419" s="79">
        <v>3.114683527</v>
      </c>
      <c r="L419" s="79">
        <v>0.39543350799999999</v>
      </c>
      <c r="M419" s="79">
        <v>1.9891145938333332</v>
      </c>
      <c r="N419" s="79">
        <v>0.98350196266666634</v>
      </c>
      <c r="O419" s="79">
        <v>1.67</v>
      </c>
      <c r="P419" s="79">
        <v>71.67</v>
      </c>
      <c r="Q419" s="189">
        <v>1.514793145319232</v>
      </c>
      <c r="R419" s="190">
        <v>0.25519158355208016</v>
      </c>
      <c r="S419" s="191">
        <v>4.9645777516647085</v>
      </c>
      <c r="T419" s="186">
        <v>-1.1511990918121198E-6</v>
      </c>
      <c r="U419" s="79">
        <v>-2.580885483184345E-9</v>
      </c>
      <c r="V419" s="79">
        <v>-1.9285688945650629E-8</v>
      </c>
      <c r="W419" s="83">
        <v>-1.0864552291755398E-6</v>
      </c>
      <c r="X419" s="79">
        <v>-3.9555839364268615E-8</v>
      </c>
      <c r="Y419" s="79">
        <v>1.4855612317298101E-9</v>
      </c>
      <c r="Z419" s="79">
        <v>-4.8158790974882804E-8</v>
      </c>
      <c r="AA419" s="199">
        <v>-1.3578473109124445E-8</v>
      </c>
      <c r="AB419" s="79">
        <v>5.2504611891585058E-6</v>
      </c>
      <c r="AC419" s="199">
        <v>5.3657584787853015E-8</v>
      </c>
      <c r="AD419" s="199">
        <v>6.8136263658294323E-8</v>
      </c>
      <c r="AE419" s="79">
        <v>1.4633886760323703E-10</v>
      </c>
      <c r="AF419" s="79">
        <v>0</v>
      </c>
      <c r="AG419" s="79">
        <v>-4.900134809138636E-8</v>
      </c>
      <c r="AH419" s="199">
        <v>-1.6656023839931871E-8</v>
      </c>
      <c r="AI419" s="79">
        <v>2.9480630055342708E-7</v>
      </c>
      <c r="AJ419" s="79">
        <v>-2.9445153966226761E-8</v>
      </c>
      <c r="AK419" s="79">
        <v>-2.2172555697463379E-10</v>
      </c>
      <c r="AL419" s="79">
        <v>0</v>
      </c>
      <c r="AM419" s="79">
        <v>-3.9023698027529447E-8</v>
      </c>
      <c r="AN419" s="199">
        <v>-2.1471902937420164E-9</v>
      </c>
      <c r="AO419" s="79">
        <v>3.2150205761316952E-10</v>
      </c>
      <c r="AP419" s="199">
        <v>-1.1130622960124832E-9</v>
      </c>
      <c r="AQ419" s="79">
        <v>0</v>
      </c>
      <c r="AR419" s="79">
        <v>-9.503157371931315E-8</v>
      </c>
      <c r="AS419" s="79">
        <v>-1.4438768270185877E-9</v>
      </c>
      <c r="AT419" s="79">
        <v>-1.1103128991060023E-7</v>
      </c>
      <c r="AU419" s="79">
        <v>0</v>
      </c>
      <c r="AV419" s="79">
        <v>-3.179544487015752E-8</v>
      </c>
      <c r="AW419" s="79">
        <v>-7.2592947353483735E-10</v>
      </c>
      <c r="AX419" s="79">
        <v>4.7670994749538851E-9</v>
      </c>
      <c r="AY419" s="79">
        <v>-3.7515964240102166E-9</v>
      </c>
      <c r="AZ419" s="79">
        <v>8.4056158649070534E-8</v>
      </c>
      <c r="BA419" s="79">
        <v>-2.6252305945792537E-9</v>
      </c>
      <c r="BB419" s="79">
        <v>-1.7577958705832273E-7</v>
      </c>
      <c r="BC419" s="79">
        <v>1.0181637576273582E-8</v>
      </c>
      <c r="BD419" s="79">
        <v>1.5117248474528157E-9</v>
      </c>
      <c r="BE419" s="79">
        <v>-7.4499787143465299E-10</v>
      </c>
      <c r="BF419" s="79">
        <v>-8.8158081453100512E-10</v>
      </c>
      <c r="BG419" s="79">
        <v>-4.0189974457215839E-9</v>
      </c>
      <c r="BH419" s="79">
        <v>-3.6748793812970074E-9</v>
      </c>
      <c r="BI419" s="79">
        <v>-1.7605009223783227E-10</v>
      </c>
      <c r="BJ419" s="79">
        <v>2.3791152263374487E-7</v>
      </c>
      <c r="BK419" s="79">
        <v>2.3755676174258533E-9</v>
      </c>
      <c r="BL419" s="79">
        <v>2.2518447566340272E-9</v>
      </c>
      <c r="BM419" s="79">
        <v>0</v>
      </c>
      <c r="BN419" s="79">
        <v>1.6930963530580387E-9</v>
      </c>
      <c r="BO419" s="79">
        <v>0</v>
      </c>
      <c r="BP419" s="79">
        <v>3.6872960124875857E-9</v>
      </c>
      <c r="BQ419" s="79">
        <v>0</v>
      </c>
      <c r="BR419" s="79">
        <v>-5.4544487015751588E-10</v>
      </c>
      <c r="BS419" s="79">
        <v>-2.9578189300411513E-10</v>
      </c>
      <c r="BT419" s="79">
        <v>0</v>
      </c>
      <c r="BU419" s="79">
        <v>-9.0552717468426322E-9</v>
      </c>
      <c r="BV419" s="79">
        <v>-8.9133673903788845E-10</v>
      </c>
      <c r="BW419" s="79">
        <v>-2.026571590747843E-9</v>
      </c>
      <c r="BX419" s="79">
        <v>0</v>
      </c>
      <c r="BY419" s="79">
        <v>0</v>
      </c>
      <c r="BZ419" s="79">
        <v>-5.0420391656023825E-10</v>
      </c>
      <c r="CA419" s="79">
        <v>9.9333049524620695E-10</v>
      </c>
      <c r="CB419" s="79">
        <v>-6.7005463317723715E-10</v>
      </c>
      <c r="CC419" s="79">
        <v>-4.9622179650915288E-10</v>
      </c>
      <c r="CD419" s="79">
        <v>-7.0198311338158175E-10</v>
      </c>
      <c r="CE419" s="79">
        <v>0</v>
      </c>
      <c r="CF419" s="79">
        <v>-1.3746984532425219E-10</v>
      </c>
      <c r="CG419" s="79">
        <v>-9.8091386405562633E-10</v>
      </c>
      <c r="CH419" s="79">
        <v>1.1973180076628325E-10</v>
      </c>
      <c r="CI419" s="79">
        <v>9.0907478359585963E-11</v>
      </c>
      <c r="CJ419" s="79">
        <v>0</v>
      </c>
      <c r="CK419" s="79">
        <v>-4.7404924081169316E-10</v>
      </c>
      <c r="CL419" s="79">
        <v>5.2194196111820571E-10</v>
      </c>
      <c r="CM419" s="79">
        <v>0</v>
      </c>
      <c r="CN419" s="79">
        <v>0</v>
      </c>
      <c r="CO419" s="79">
        <v>-4.9710869873705118E-10</v>
      </c>
      <c r="CP419" s="79">
        <v>0</v>
      </c>
      <c r="CQ419" s="79">
        <v>2.4624840357598982E-8</v>
      </c>
      <c r="CR419" s="79">
        <v>0</v>
      </c>
      <c r="CS419" s="79">
        <v>3.5919540229885166E-11</v>
      </c>
      <c r="CT419" s="79">
        <v>7.8047396055058864E-10</v>
      </c>
      <c r="CU419" s="79">
        <v>0</v>
      </c>
      <c r="CV419" s="79">
        <v>-9.7559245068835027E-13</v>
      </c>
      <c r="CW419" s="79">
        <v>-2.0181460195828074E-10</v>
      </c>
      <c r="CX419" s="79">
        <v>-2.7139208173690934E-10</v>
      </c>
      <c r="CY419" s="79">
        <v>0</v>
      </c>
      <c r="CZ419" s="79">
        <v>-2.3547254150702418E-10</v>
      </c>
      <c r="DA419" s="79">
        <v>5.1839435220661365E-11</v>
      </c>
      <c r="DB419" s="79">
        <v>1.6505250461189172E-10</v>
      </c>
      <c r="DC419" s="79">
        <v>0</v>
      </c>
      <c r="DD419" s="79">
        <v>-3.4500496665247664E-10</v>
      </c>
      <c r="DE419" s="79">
        <v>-7.9732510288065769E-10</v>
      </c>
    </row>
    <row r="420" spans="1:109">
      <c r="A420" s="82">
        <v>3</v>
      </c>
      <c r="B420" s="82" t="s">
        <v>874</v>
      </c>
      <c r="C420" s="187">
        <v>0.69299999999999995</v>
      </c>
      <c r="D420" s="253">
        <v>42883</v>
      </c>
      <c r="E420" s="188" t="s">
        <v>16</v>
      </c>
      <c r="F420" s="85">
        <v>0</v>
      </c>
      <c r="G420" s="85"/>
      <c r="H420" s="85"/>
      <c r="I420" s="85"/>
      <c r="J420" s="87">
        <v>0.168485678</v>
      </c>
      <c r="K420" s="87">
        <v>2.0584740250000002</v>
      </c>
      <c r="L420" s="87">
        <v>0.37818868</v>
      </c>
      <c r="M420" s="87">
        <v>1.3255375440000001</v>
      </c>
      <c r="N420" s="87">
        <v>1.0461942416666661</v>
      </c>
      <c r="O420" s="87">
        <v>0.33</v>
      </c>
      <c r="P420" s="87">
        <v>100</v>
      </c>
      <c r="Q420" s="189">
        <v>1.9432374461417936</v>
      </c>
      <c r="R420" s="190">
        <v>0.35070880413955058</v>
      </c>
      <c r="S420" s="191">
        <v>5.8331862906384639</v>
      </c>
      <c r="T420" s="186">
        <v>-1.1045381801554636E-6</v>
      </c>
      <c r="U420" s="79">
        <v>5.0011431184270642E-9</v>
      </c>
      <c r="V420" s="79">
        <v>-2.2005029721079095E-9</v>
      </c>
      <c r="W420" s="83">
        <v>-2.300525834476452E-6</v>
      </c>
      <c r="X420" s="79">
        <v>-5.5441243712848696E-8</v>
      </c>
      <c r="Y420" s="79">
        <v>1.7589734796524917E-7</v>
      </c>
      <c r="Z420" s="79">
        <v>-1.0759602194787393E-7</v>
      </c>
      <c r="AA420" s="79">
        <v>-9.344993141289443E-9</v>
      </c>
      <c r="AB420" s="79">
        <v>3.9723365340649291E-6</v>
      </c>
      <c r="AC420" s="79">
        <v>2.089048925468678E-7</v>
      </c>
      <c r="AD420" s="79">
        <v>4.8082418838591677E-7</v>
      </c>
      <c r="AE420" s="79">
        <v>1.826131687242798E-8</v>
      </c>
      <c r="AF420" s="79">
        <v>4.3052697759487899E-7</v>
      </c>
      <c r="AG420" s="79">
        <v>0</v>
      </c>
      <c r="AH420" s="79">
        <v>-8.3447645176040452E-9</v>
      </c>
      <c r="AI420" s="79">
        <v>3.2121627800640141E-6</v>
      </c>
      <c r="AJ420" s="79">
        <v>-4.1295153177869235E-8</v>
      </c>
      <c r="AK420" s="79">
        <v>5.0297210791037992E-8</v>
      </c>
      <c r="AL420" s="79">
        <v>0</v>
      </c>
      <c r="AM420" s="79">
        <v>3.5436671239140277E-8</v>
      </c>
      <c r="AN420" s="199">
        <v>1.4303269318701428E-9</v>
      </c>
      <c r="AO420" s="79">
        <v>5.2154778235025189E-10</v>
      </c>
      <c r="AP420" s="79">
        <v>6.5300640146319192E-10</v>
      </c>
      <c r="AQ420" s="79">
        <v>-5.5584133516232314E-9</v>
      </c>
      <c r="AR420" s="79">
        <v>3.868026977594879E-7</v>
      </c>
      <c r="AS420" s="79">
        <v>-1.037237082761774E-8</v>
      </c>
      <c r="AT420" s="79">
        <v>8.9220393232738936E-8</v>
      </c>
      <c r="AU420" s="87">
        <v>2.9535322359396428E-6</v>
      </c>
      <c r="AV420" s="87">
        <v>-7.5731595793323835E-9</v>
      </c>
      <c r="AW420" s="87">
        <v>6.1871284865112036E-9</v>
      </c>
      <c r="AX420" s="87">
        <v>8.2333104709647929E-8</v>
      </c>
      <c r="AY420" s="87">
        <v>-3.5808184727937815E-9</v>
      </c>
      <c r="AZ420" s="87">
        <v>4.3995770461819838E-7</v>
      </c>
      <c r="BA420" s="87">
        <v>6.5286351165980813E-8</v>
      </c>
      <c r="BB420" s="87">
        <v>3.1735825331504336E-7</v>
      </c>
      <c r="BC420" s="87">
        <v>2.5291495198902626E-8</v>
      </c>
      <c r="BD420" s="87">
        <v>-1.7432556012802941E-9</v>
      </c>
      <c r="BE420" s="87">
        <v>7.0230338363054429E-9</v>
      </c>
      <c r="BF420" s="87">
        <v>4.1080818472793797E-9</v>
      </c>
      <c r="BG420" s="87">
        <v>4.3252743484224951E-8</v>
      </c>
      <c r="BH420" s="87">
        <v>1.6146547782350243E-8</v>
      </c>
      <c r="BI420" s="87">
        <v>0</v>
      </c>
      <c r="BJ420" s="87">
        <v>8.1732967535436668E-7</v>
      </c>
      <c r="BK420" s="87">
        <v>2.1733539094650211E-8</v>
      </c>
      <c r="BL420" s="87">
        <v>2.1762117055326939E-8</v>
      </c>
      <c r="BM420" s="87">
        <v>0</v>
      </c>
      <c r="BN420" s="87">
        <v>4.6396319158664815E-8</v>
      </c>
      <c r="BO420" s="87">
        <v>0</v>
      </c>
      <c r="BP420" s="87">
        <v>2.3962620027434847E-8</v>
      </c>
      <c r="BQ420" s="87">
        <v>0</v>
      </c>
      <c r="BR420" s="87">
        <v>1.0259487882944677E-8</v>
      </c>
      <c r="BS420" s="87">
        <v>1.1774119798811153E-8</v>
      </c>
      <c r="BT420" s="87">
        <v>0</v>
      </c>
      <c r="BU420" s="87">
        <v>-9.3449931412894364E-9</v>
      </c>
      <c r="BV420" s="87">
        <v>8.3161865569273013E-10</v>
      </c>
      <c r="BW420" s="87">
        <v>7.9446730681298653E-9</v>
      </c>
      <c r="BX420" s="87">
        <v>0</v>
      </c>
      <c r="BY420" s="87">
        <v>0</v>
      </c>
      <c r="BZ420" s="87">
        <v>4.372427983539097E-10</v>
      </c>
      <c r="CA420" s="87">
        <v>2.2005029721079095E-9</v>
      </c>
      <c r="CB420" s="87">
        <v>8.5448102423411176E-10</v>
      </c>
      <c r="CC420" s="87">
        <v>0</v>
      </c>
      <c r="CD420" s="87">
        <v>7.7017604023776875E-9</v>
      </c>
      <c r="CE420" s="87">
        <v>0</v>
      </c>
      <c r="CF420" s="87">
        <v>4.6810699588477379E-9</v>
      </c>
      <c r="CG420" s="87">
        <v>1.2574302697759499E-9</v>
      </c>
      <c r="CH420" s="87">
        <v>0</v>
      </c>
      <c r="CI420" s="87">
        <v>5.5727023319615896E-9</v>
      </c>
      <c r="CJ420" s="87">
        <v>7.3016689529035218E-10</v>
      </c>
      <c r="CK420" s="87">
        <v>5.5727023319617714E-11</v>
      </c>
      <c r="CL420" s="87">
        <v>2.136202560585277E-9</v>
      </c>
      <c r="CM420" s="87">
        <v>4.189529035208048E-9</v>
      </c>
      <c r="CN420" s="79">
        <v>0</v>
      </c>
      <c r="CO420" s="87">
        <v>0</v>
      </c>
      <c r="CP420" s="87">
        <v>9.7150777320530402E-8</v>
      </c>
      <c r="CQ420" s="87">
        <v>0</v>
      </c>
      <c r="CR420" s="87">
        <v>9.0077732053040699E-9</v>
      </c>
      <c r="CS420" s="87">
        <v>8.7877229080932832E-10</v>
      </c>
      <c r="CT420" s="87">
        <v>2.690614997713763E-9</v>
      </c>
      <c r="CU420" s="87">
        <v>0</v>
      </c>
      <c r="CV420" s="87">
        <v>3.1821559213534512E-9</v>
      </c>
      <c r="CW420" s="87">
        <v>8.636259716506634E-10</v>
      </c>
      <c r="CX420" s="87">
        <v>1.8404206675811618E-9</v>
      </c>
      <c r="CY420" s="87">
        <v>0</v>
      </c>
      <c r="CZ420" s="87">
        <v>2.0018861454046645E-8</v>
      </c>
      <c r="DA420" s="87">
        <v>3.4036351165980789E-9</v>
      </c>
      <c r="DB420" s="87">
        <v>5.1154549611339735E-9</v>
      </c>
      <c r="DC420" s="87">
        <v>0</v>
      </c>
      <c r="DD420" s="87">
        <v>1.977594878829447E-9</v>
      </c>
      <c r="DE420" s="87">
        <v>5.5298353909465117E-10</v>
      </c>
    </row>
    <row r="421" spans="1:109" s="176" customFormat="1">
      <c r="A421" s="80">
        <v>40</v>
      </c>
      <c r="B421" s="186" t="s">
        <v>509</v>
      </c>
      <c r="C421" s="186">
        <v>0.64700000000000002</v>
      </c>
      <c r="D421" s="251">
        <v>42884</v>
      </c>
      <c r="E421" s="188" t="s">
        <v>16</v>
      </c>
      <c r="F421" s="85">
        <v>100</v>
      </c>
      <c r="G421" s="85"/>
      <c r="H421" s="85"/>
      <c r="I421" s="85">
        <v>6</v>
      </c>
      <c r="J421" s="79">
        <v>0.80522188900000002</v>
      </c>
      <c r="K421" s="79">
        <v>4.4034438690000002</v>
      </c>
      <c r="L421" s="79">
        <v>0.52549139</v>
      </c>
      <c r="M421" s="79">
        <v>1.9292885809333333</v>
      </c>
      <c r="N421" s="79">
        <v>0.89609594599999942</v>
      </c>
      <c r="O421" s="79">
        <v>2</v>
      </c>
      <c r="P421" s="79">
        <v>18.329999999999998</v>
      </c>
      <c r="Q421" s="189">
        <v>1.5492170779475127</v>
      </c>
      <c r="R421" s="190">
        <v>0.34695340105854588</v>
      </c>
      <c r="S421" s="191">
        <v>5.1535371719545635</v>
      </c>
      <c r="T421" s="186">
        <v>-1.0949174864269203E-6</v>
      </c>
      <c r="U421" s="79">
        <v>1.2356877922915658E-8</v>
      </c>
      <c r="V421" s="79">
        <v>1.7349352255012634E-8</v>
      </c>
      <c r="W421" s="83">
        <v>-1.0750954147180592E-6</v>
      </c>
      <c r="X421" s="79">
        <v>-1.5756867171961645E-8</v>
      </c>
      <c r="Y421" s="79">
        <v>1.8411008977046742E-9</v>
      </c>
      <c r="Z421" s="79">
        <v>-5.9466215126592393E-8</v>
      </c>
      <c r="AA421" s="79">
        <v>-2.6575014782561936E-9</v>
      </c>
      <c r="AB421" s="79">
        <v>7.6264580981561952E-7</v>
      </c>
      <c r="AC421" s="79">
        <v>1.785330323066172E-7</v>
      </c>
      <c r="AD421" s="79">
        <v>4.9272966725796907E-7</v>
      </c>
      <c r="AE421" s="79">
        <v>2.2284712143202697E-8</v>
      </c>
      <c r="AF421" s="79">
        <v>0</v>
      </c>
      <c r="AG421" s="79">
        <v>3.4839810783206999E-7</v>
      </c>
      <c r="AH421" s="79">
        <v>5.4426705370101678E-9</v>
      </c>
      <c r="AI421" s="79">
        <v>8.8917110143525242E-7</v>
      </c>
      <c r="AJ421" s="79">
        <v>-2.6541418050852007E-8</v>
      </c>
      <c r="AK421" s="79">
        <v>-3.8972208783529177E-9</v>
      </c>
      <c r="AL421" s="79">
        <v>0</v>
      </c>
      <c r="AM421" s="79">
        <v>-5.546820405310971E-8</v>
      </c>
      <c r="AN421" s="199">
        <v>9.0711175616859566E-12</v>
      </c>
      <c r="AO421" s="79">
        <v>4.8648067515992055E-10</v>
      </c>
      <c r="AP421" s="79">
        <v>-4.1995914637424098E-9</v>
      </c>
      <c r="AQ421" s="79">
        <v>0</v>
      </c>
      <c r="AR421" s="79">
        <v>5.7114443906897067E-9</v>
      </c>
      <c r="AS421" s="79">
        <v>6.4754340697736908E-9</v>
      </c>
      <c r="AT421" s="79">
        <v>4.7482260925657146E-6</v>
      </c>
      <c r="AU421" s="79">
        <v>0</v>
      </c>
      <c r="AV421" s="79">
        <v>-2.5298338977584274E-8</v>
      </c>
      <c r="AW421" s="79">
        <v>3.0270655270655179E-10</v>
      </c>
      <c r="AX421" s="79">
        <v>4.7505778637854084E-9</v>
      </c>
      <c r="AY421" s="79">
        <v>6.2541323980003233E-9</v>
      </c>
      <c r="AZ421" s="79">
        <v>2.8940224694941682E-7</v>
      </c>
      <c r="BA421" s="79">
        <v>3.0707412782884479E-8</v>
      </c>
      <c r="BB421" s="79">
        <v>2.2052894694404135E-7</v>
      </c>
      <c r="BC421" s="79">
        <v>1.1070123098424984E-7</v>
      </c>
      <c r="BD421" s="79">
        <v>9.4070848787829877E-9</v>
      </c>
      <c r="BE421" s="79">
        <v>2.8311965811965804E-9</v>
      </c>
      <c r="BF421" s="79">
        <v>2.5856044723969255E-9</v>
      </c>
      <c r="BG421" s="79">
        <v>1.4443234962102884E-8</v>
      </c>
      <c r="BH421" s="79">
        <v>2.2936488738375518E-9</v>
      </c>
      <c r="BI421" s="79">
        <v>1.0549373756920922E-9</v>
      </c>
      <c r="BJ421" s="79">
        <v>9.7628742675912448E-7</v>
      </c>
      <c r="BK421" s="79">
        <v>3.0364726119443085E-9</v>
      </c>
      <c r="BL421" s="79">
        <v>3.6603639197978847E-9</v>
      </c>
      <c r="BM421" s="79">
        <v>0</v>
      </c>
      <c r="BN421" s="79">
        <v>1.7977611137988495E-8</v>
      </c>
      <c r="BO421" s="79">
        <v>0</v>
      </c>
      <c r="BP421" s="79">
        <v>2.2603881094447122E-8</v>
      </c>
      <c r="BQ421" s="79">
        <v>0</v>
      </c>
      <c r="BR421" s="79">
        <v>5.9768585711981947E-9</v>
      </c>
      <c r="BS421" s="79">
        <v>1.1910041391173465E-8</v>
      </c>
      <c r="BT421" s="79">
        <v>0</v>
      </c>
      <c r="BU421" s="79">
        <v>-5.5703381175079301E-9</v>
      </c>
      <c r="BV421" s="79">
        <v>-3.0136268343815494E-10</v>
      </c>
      <c r="BW421" s="79">
        <v>5.8122345858194772E-10</v>
      </c>
      <c r="BX421" s="79">
        <v>0</v>
      </c>
      <c r="BY421" s="79">
        <v>0</v>
      </c>
      <c r="BZ421" s="79">
        <v>3.2152072246411903E-10</v>
      </c>
      <c r="CA421" s="79">
        <v>-8.4999731226146348E-10</v>
      </c>
      <c r="CB421" s="79">
        <v>1.8306859108745909E-9</v>
      </c>
      <c r="CC421" s="79">
        <v>-1.8142235123367435E-11</v>
      </c>
      <c r="CD421" s="79">
        <v>1.9304682040531094E-9</v>
      </c>
      <c r="CE421" s="79">
        <v>0</v>
      </c>
      <c r="CF421" s="79">
        <v>9.3499704348760876E-10</v>
      </c>
      <c r="CG421" s="79">
        <v>-7.7944417567059205E-10</v>
      </c>
      <c r="CH421" s="79">
        <v>-3.0347927753588155E-10</v>
      </c>
      <c r="CI421" s="79">
        <v>1.1493441917970229E-9</v>
      </c>
      <c r="CJ421" s="79">
        <v>0</v>
      </c>
      <c r="CK421" s="79">
        <v>-5.11342256625275E-10</v>
      </c>
      <c r="CL421" s="79">
        <v>6.5446433370961624E-10</v>
      </c>
      <c r="CM421" s="79">
        <v>0</v>
      </c>
      <c r="CN421" s="79">
        <v>0</v>
      </c>
      <c r="CO421" s="79">
        <v>-1.9217330538085263E-10</v>
      </c>
      <c r="CP421" s="79">
        <v>0</v>
      </c>
      <c r="CQ421" s="79">
        <v>7.6398967908401895E-10</v>
      </c>
      <c r="CR421" s="79">
        <v>0</v>
      </c>
      <c r="CS421" s="79">
        <v>3.850185453959037E-10</v>
      </c>
      <c r="CT421" s="79">
        <v>1.0438504542278119E-9</v>
      </c>
      <c r="CU421" s="79">
        <v>0</v>
      </c>
      <c r="CV421" s="79">
        <v>1.7957453098962537E-9</v>
      </c>
      <c r="CW421" s="79">
        <v>7.1661828737300469E-11</v>
      </c>
      <c r="CX421" s="79">
        <v>9.9782293178519511E-11</v>
      </c>
      <c r="CY421" s="79">
        <v>0</v>
      </c>
      <c r="CZ421" s="79">
        <v>1.6962989840348326E-8</v>
      </c>
      <c r="DA421" s="79">
        <v>2.7048728699672095E-9</v>
      </c>
      <c r="DB421" s="79">
        <v>3.9456001720152674E-9</v>
      </c>
      <c r="DC421" s="79">
        <v>0</v>
      </c>
      <c r="DD421" s="79">
        <v>3.9576949954308442E-10</v>
      </c>
      <c r="DE421" s="79">
        <v>3.4638230392947358E-10</v>
      </c>
    </row>
    <row r="422" spans="1:109">
      <c r="A422" s="80">
        <v>9</v>
      </c>
      <c r="B422" s="74" t="s">
        <v>175</v>
      </c>
      <c r="C422" s="186">
        <v>0.47699999999999998</v>
      </c>
      <c r="D422" s="251">
        <v>42883</v>
      </c>
      <c r="E422" s="188" t="s">
        <v>16</v>
      </c>
      <c r="F422" s="85">
        <v>40</v>
      </c>
      <c r="G422" s="85"/>
      <c r="H422" s="85"/>
      <c r="I422" s="85">
        <v>6.33</v>
      </c>
      <c r="J422" s="79"/>
      <c r="K422" s="79"/>
      <c r="L422" s="79"/>
      <c r="M422" s="79"/>
      <c r="N422" s="79"/>
      <c r="O422" s="79"/>
      <c r="P422" s="79"/>
      <c r="Q422" s="189">
        <v>1.6517724245985117</v>
      </c>
      <c r="R422" s="190">
        <v>0.273021348124807</v>
      </c>
      <c r="S422" s="191">
        <v>5.2023229142185663</v>
      </c>
      <c r="T422" s="186">
        <v>-1.0940919037199124E-6</v>
      </c>
      <c r="U422" s="83">
        <v>6.6253343058594692E-9</v>
      </c>
      <c r="V422" s="79">
        <v>-8.4944079747143237E-9</v>
      </c>
      <c r="W422" s="83">
        <v>-2.0210308777048384E-6</v>
      </c>
      <c r="X422" s="79">
        <v>-3.4950158035496728E-9</v>
      </c>
      <c r="Y422" s="79">
        <v>-3.499574519815224E-8</v>
      </c>
      <c r="Z422" s="79">
        <v>-6.3062241672745039E-8</v>
      </c>
      <c r="AA422" s="199">
        <v>5.1665451008994224E-10</v>
      </c>
      <c r="AB422" s="79">
        <v>-2.8871869681497692E-6</v>
      </c>
      <c r="AC422" s="199">
        <v>9.9380014587891984E-8</v>
      </c>
      <c r="AD422" s="199">
        <v>4.0344638949671765E-7</v>
      </c>
      <c r="AE422" s="79">
        <v>1.5773158278628741E-8</v>
      </c>
      <c r="AF422" s="79">
        <v>3.3445781667882312E-7</v>
      </c>
      <c r="AG422" s="79">
        <v>0</v>
      </c>
      <c r="AH422" s="199">
        <v>-5.7439824945295422E-9</v>
      </c>
      <c r="AI422" s="79">
        <v>1.9936785801118404E-6</v>
      </c>
      <c r="AJ422" s="79">
        <v>-3.4555069292487226E-8</v>
      </c>
      <c r="AK422" s="79">
        <v>6.2302455628495038E-9</v>
      </c>
      <c r="AL422" s="79">
        <v>0</v>
      </c>
      <c r="AM422" s="79">
        <v>-3.9964745927546839E-8</v>
      </c>
      <c r="AN422" s="199">
        <v>-1.2490882567468992E-9</v>
      </c>
      <c r="AO422" s="79">
        <v>2.2033795283248257E-10</v>
      </c>
      <c r="AP422" s="199">
        <v>2.9783612934597626E-10</v>
      </c>
      <c r="AQ422" s="79">
        <v>-7.567469000729406E-9</v>
      </c>
      <c r="AR422" s="79">
        <v>8.2664721614393376E-8</v>
      </c>
      <c r="AS422" s="79">
        <v>-2.3553367371748225E-10</v>
      </c>
      <c r="AT422" s="79">
        <v>7.8561876975443724E-8</v>
      </c>
      <c r="AU422" s="79">
        <v>1.9769632871383419E-6</v>
      </c>
      <c r="AV422" s="79">
        <v>8.1145149525893456E-8</v>
      </c>
      <c r="AW422" s="79">
        <v>3.7989302212496153E-11</v>
      </c>
      <c r="AX422" s="79">
        <v>1.0652200340384148E-8</v>
      </c>
      <c r="AY422" s="79">
        <v>-3.7427060539752015E-9</v>
      </c>
      <c r="AZ422" s="79">
        <v>3.5178093848772189E-7</v>
      </c>
      <c r="BA422" s="79">
        <v>2.4769025042548023E-8</v>
      </c>
      <c r="BB422" s="79">
        <v>2.4267566253343063E-7</v>
      </c>
      <c r="BC422" s="79">
        <v>1.1396790663749088E-8</v>
      </c>
      <c r="BD422" s="79">
        <v>-3.9660831509846814E-9</v>
      </c>
      <c r="BE422" s="79">
        <v>4.9781181619256031E-9</v>
      </c>
      <c r="BF422" s="79">
        <v>4.1590688062241683E-9</v>
      </c>
      <c r="BG422" s="79">
        <v>5.5449185509360548E-8</v>
      </c>
      <c r="BH422" s="79">
        <v>1.0272307318259179E-8</v>
      </c>
      <c r="BI422" s="79">
        <v>0</v>
      </c>
      <c r="BJ422" s="79">
        <v>1.7157488451252126E-6</v>
      </c>
      <c r="BK422" s="79">
        <v>1.0044371504984196E-8</v>
      </c>
      <c r="BL422" s="79">
        <v>1.0044371504984196E-8</v>
      </c>
      <c r="BM422" s="79">
        <v>0</v>
      </c>
      <c r="BN422" s="79">
        <v>1.6867250182348649E-8</v>
      </c>
      <c r="BO422" s="79">
        <v>0</v>
      </c>
      <c r="BP422" s="79">
        <v>7.901774860199375E-10</v>
      </c>
      <c r="BQ422" s="79">
        <v>0</v>
      </c>
      <c r="BR422" s="79">
        <v>-8.813518113299303E-10</v>
      </c>
      <c r="BS422" s="79">
        <v>8.5673474349623137E-9</v>
      </c>
      <c r="BT422" s="79">
        <v>0</v>
      </c>
      <c r="BU422" s="79">
        <v>-1.3448212983223924E-8</v>
      </c>
      <c r="BV422" s="79">
        <v>-1.2308533916849009E-10</v>
      </c>
      <c r="BW422" s="79">
        <v>3.5709944079747127E-9</v>
      </c>
      <c r="BX422" s="79">
        <v>0</v>
      </c>
      <c r="BY422" s="79">
        <v>0</v>
      </c>
      <c r="BZ422" s="79">
        <v>2.7352297592997752E-10</v>
      </c>
      <c r="CA422" s="79">
        <v>7.597860442499568E-11</v>
      </c>
      <c r="CB422" s="79">
        <v>1.4861415025528811E-9</v>
      </c>
      <c r="CC422" s="79">
        <v>0</v>
      </c>
      <c r="CD422" s="79">
        <v>8.9897884755652818E-9</v>
      </c>
      <c r="CE422" s="79">
        <v>0</v>
      </c>
      <c r="CF422" s="79">
        <v>4.6194991490396311E-9</v>
      </c>
      <c r="CG422" s="79">
        <v>-3.6317772915146975E-10</v>
      </c>
      <c r="CH422" s="79">
        <v>0</v>
      </c>
      <c r="CI422" s="79">
        <v>3.0558594699732566E-9</v>
      </c>
      <c r="CJ422" s="79">
        <v>5.3185023097495367E-11</v>
      </c>
      <c r="CK422" s="79">
        <v>-7.7498176513492021E-11</v>
      </c>
      <c r="CL422" s="79">
        <v>7.2331631412594271E-10</v>
      </c>
      <c r="CM422" s="79">
        <v>2.6516532944322881E-9</v>
      </c>
      <c r="CN422" s="79">
        <v>0</v>
      </c>
      <c r="CO422" s="79">
        <v>0</v>
      </c>
      <c r="CP422" s="79">
        <v>1.1510758570386576E-7</v>
      </c>
      <c r="CQ422" s="79">
        <v>0</v>
      </c>
      <c r="CR422" s="79">
        <v>1.064764162411865E-8</v>
      </c>
      <c r="CS422" s="79">
        <v>1.0804157549234139E-9</v>
      </c>
      <c r="CT422" s="79">
        <v>2.1973012399708241E-9</v>
      </c>
      <c r="CU422" s="79">
        <v>0</v>
      </c>
      <c r="CV422" s="79">
        <v>2.7063578896182831E-9</v>
      </c>
      <c r="CW422" s="79">
        <v>6.9657184536834462E-10</v>
      </c>
      <c r="CX422" s="79">
        <v>2.6668490153172875E-9</v>
      </c>
      <c r="CY422" s="79">
        <v>0</v>
      </c>
      <c r="CZ422" s="79">
        <v>2.4404327741308055E-8</v>
      </c>
      <c r="DA422" s="79">
        <v>3.8080476537806964E-9</v>
      </c>
      <c r="DB422" s="79">
        <v>5.2410041332360799E-9</v>
      </c>
      <c r="DC422" s="79">
        <v>0</v>
      </c>
      <c r="DD422" s="79">
        <v>2.3857281789448087E-9</v>
      </c>
      <c r="DE422" s="79">
        <v>7.7802090931193802E-10</v>
      </c>
    </row>
    <row r="423" spans="1:109">
      <c r="A423" s="80">
        <v>31</v>
      </c>
      <c r="B423" s="186" t="s">
        <v>654</v>
      </c>
      <c r="C423" s="186">
        <v>0.7</v>
      </c>
      <c r="D423" s="251">
        <v>42880</v>
      </c>
      <c r="E423" s="188" t="s">
        <v>26</v>
      </c>
      <c r="F423" s="85">
        <v>100</v>
      </c>
      <c r="G423" s="85">
        <v>1</v>
      </c>
      <c r="H423" s="85">
        <v>10</v>
      </c>
      <c r="I423" s="85"/>
      <c r="J423" s="79">
        <v>0.59262710699999999</v>
      </c>
      <c r="K423" s="79">
        <v>4.0131162979999999</v>
      </c>
      <c r="L423" s="79">
        <v>0.47373147100000002</v>
      </c>
      <c r="M423" s="79">
        <v>1.2464473891666665</v>
      </c>
      <c r="N423" s="79">
        <v>1.0794055636666664</v>
      </c>
      <c r="O423" s="79">
        <v>8.33</v>
      </c>
      <c r="P423" s="79">
        <v>13.33</v>
      </c>
      <c r="Q423" s="189">
        <v>2.0984775949862908</v>
      </c>
      <c r="R423" s="190">
        <v>0.42279008175906962</v>
      </c>
      <c r="S423" s="191">
        <v>6.2646608695652173</v>
      </c>
      <c r="T423" s="186">
        <v>-1.0726134168486314E-6</v>
      </c>
      <c r="U423" s="83">
        <v>1.5202866493893699E-8</v>
      </c>
      <c r="V423" s="79">
        <v>3.7382525128886997E-8</v>
      </c>
      <c r="W423" s="83">
        <v>-4.2711552362027235E-6</v>
      </c>
      <c r="X423" s="79">
        <v>-1.3941778553492878E-7</v>
      </c>
      <c r="Y423" s="79">
        <v>2.9219186418437778E-8</v>
      </c>
      <c r="Z423" s="79">
        <v>-2.5056006376982383E-7</v>
      </c>
      <c r="AA423" s="199">
        <v>-2.8521932210561297E-8</v>
      </c>
      <c r="AB423" s="79">
        <v>1.5299909583859086E-5</v>
      </c>
      <c r="AC423" s="79">
        <v>2.9870933477394711E-7</v>
      </c>
      <c r="AD423" s="79">
        <v>7.0666967004404935E-7</v>
      </c>
      <c r="AE423" s="79">
        <v>3.9500866383077355E-8</v>
      </c>
      <c r="AF423" s="79">
        <v>0</v>
      </c>
      <c r="AG423" s="79">
        <v>5.7525538152337303E-7</v>
      </c>
      <c r="AH423" s="79">
        <v>-7.0417236489838937E-9</v>
      </c>
      <c r="AI423" s="79">
        <v>3.3818769156762444E-6</v>
      </c>
      <c r="AJ423" s="79">
        <v>-3.6486549024941222E-8</v>
      </c>
      <c r="AK423" s="79">
        <v>4.1204354330529921E-8</v>
      </c>
      <c r="AL423" s="79">
        <v>0</v>
      </c>
      <c r="AM423" s="79">
        <v>-1.1206076392824099E-7</v>
      </c>
      <c r="AN423" s="199">
        <v>1.5161389033705773E-9</v>
      </c>
      <c r="AO423" s="79">
        <v>0</v>
      </c>
      <c r="AP423" s="79">
        <v>0</v>
      </c>
      <c r="AQ423" s="79">
        <v>-6.6500095705107661E-9</v>
      </c>
      <c r="AR423" s="79">
        <v>8.3448872064938304E-8</v>
      </c>
      <c r="AS423" s="79">
        <v>4.2885741953844938E-8</v>
      </c>
      <c r="AT423" s="79">
        <v>1.4193689192626678E-7</v>
      </c>
      <c r="AU423" s="79">
        <v>6.8555142512460554E-6</v>
      </c>
      <c r="AV423" s="79">
        <v>-4.3442720493233927E-8</v>
      </c>
      <c r="AW423" s="79">
        <v>4.7189543965163308E-9</v>
      </c>
      <c r="AX423" s="79">
        <v>7.13183284095574E-8</v>
      </c>
      <c r="AY423" s="79">
        <v>-4.5386061495568573E-9</v>
      </c>
      <c r="AZ423" s="79">
        <v>8.2757292477326724E-7</v>
      </c>
      <c r="BA423" s="79">
        <v>4.9615621214296325E-8</v>
      </c>
      <c r="BB423" s="79">
        <v>6.7896398591623775E-7</v>
      </c>
      <c r="BC423" s="79">
        <v>2.0273387620796209E-7</v>
      </c>
      <c r="BD423" s="79">
        <v>2.1786685278791502E-8</v>
      </c>
      <c r="BE423" s="79">
        <v>6.8415929359556481E-9</v>
      </c>
      <c r="BF423" s="79">
        <v>1.0496536356607305E-8</v>
      </c>
      <c r="BG423" s="79">
        <v>5.6918723696836446E-8</v>
      </c>
      <c r="BH423" s="79">
        <v>1.850044263612163E-8</v>
      </c>
      <c r="BI423" s="79">
        <v>0</v>
      </c>
      <c r="BJ423" s="79">
        <v>5.002743021712467E-6</v>
      </c>
      <c r="BK423" s="79">
        <v>2.3309466872180806E-8</v>
      </c>
      <c r="BL423" s="79">
        <v>2.3862998138787532E-8</v>
      </c>
      <c r="BM423" s="79">
        <v>0</v>
      </c>
      <c r="BN423" s="79">
        <v>6.6187165189533904E-8</v>
      </c>
      <c r="BO423" s="79">
        <v>6.2193995511934207E-9</v>
      </c>
      <c r="BP423" s="79">
        <v>6.9301988651389119E-8</v>
      </c>
      <c r="BQ423" s="79">
        <v>6.4964012990709062E-9</v>
      </c>
      <c r="BR423" s="79">
        <v>2.8815029101908307E-8</v>
      </c>
      <c r="BS423" s="79">
        <v>1.5107861859751723E-8</v>
      </c>
      <c r="BT423" s="79">
        <v>0</v>
      </c>
      <c r="BU423" s="79">
        <v>9.985914978604886E-9</v>
      </c>
      <c r="BV423" s="79">
        <v>2.3814673355949967E-9</v>
      </c>
      <c r="BW423" s="79">
        <v>2.782405623430624E-8</v>
      </c>
      <c r="BX423" s="79">
        <v>1.5181773591938629E-9</v>
      </c>
      <c r="BY423" s="79">
        <v>6.2129614938056035E-10</v>
      </c>
      <c r="BZ423" s="79">
        <v>0</v>
      </c>
      <c r="CA423" s="79">
        <v>5.0408887478498039E-9</v>
      </c>
      <c r="CB423" s="79">
        <v>3.4272660073088428E-9</v>
      </c>
      <c r="CC423" s="79">
        <v>-9.492041994393623E-10</v>
      </c>
      <c r="CD423" s="79">
        <v>0</v>
      </c>
      <c r="CE423" s="79">
        <v>0</v>
      </c>
      <c r="CF423" s="79">
        <v>9.9473181162212618E-9</v>
      </c>
      <c r="CG423" s="79">
        <v>2.4034417319602185E-9</v>
      </c>
      <c r="CH423" s="79">
        <v>0</v>
      </c>
      <c r="CI423" s="79">
        <v>0</v>
      </c>
      <c r="CJ423" s="79">
        <v>4.0690411607518284E-10</v>
      </c>
      <c r="CK423" s="79">
        <v>2.5353117216089484E-9</v>
      </c>
      <c r="CL423" s="79">
        <v>5.2534390874769869E-9</v>
      </c>
      <c r="CM423" s="79">
        <v>0</v>
      </c>
      <c r="CN423" s="79">
        <v>0</v>
      </c>
      <c r="CO423" s="79">
        <v>2.0018494067542622E-8</v>
      </c>
      <c r="CP423" s="79">
        <v>0</v>
      </c>
      <c r="CQ423" s="79">
        <v>4.7546627906098172E-7</v>
      </c>
      <c r="CR423" s="79">
        <v>4.237989796072565E-8</v>
      </c>
      <c r="CS423" s="79">
        <v>0</v>
      </c>
      <c r="CT423" s="79">
        <v>2.020599265085518E-8</v>
      </c>
      <c r="CU423" s="79">
        <v>0</v>
      </c>
      <c r="CV423" s="79">
        <v>4.2994496326686855E-9</v>
      </c>
      <c r="CW423" s="79">
        <v>0</v>
      </c>
      <c r="CX423" s="79">
        <v>3.9697628528181405E-9</v>
      </c>
      <c r="CY423" s="79">
        <v>0</v>
      </c>
      <c r="CZ423" s="79">
        <v>2.8188459727038949E-8</v>
      </c>
      <c r="DA423" s="79">
        <v>4.4588033587455604E-9</v>
      </c>
      <c r="DB423" s="79">
        <v>0</v>
      </c>
      <c r="DC423" s="79">
        <v>0</v>
      </c>
      <c r="DD423" s="79">
        <v>1.7140737508594574E-9</v>
      </c>
      <c r="DE423" s="79">
        <v>6.561151785781689E-10</v>
      </c>
    </row>
    <row r="424" spans="1:109">
      <c r="A424" s="80">
        <v>23</v>
      </c>
      <c r="B424" s="186" t="s">
        <v>977</v>
      </c>
      <c r="C424" s="186">
        <v>0.68400000000000005</v>
      </c>
      <c r="D424" s="246">
        <v>42884</v>
      </c>
      <c r="E424" s="188" t="s">
        <v>26</v>
      </c>
      <c r="F424" s="85">
        <v>100</v>
      </c>
      <c r="G424" s="85">
        <v>2.1</v>
      </c>
      <c r="H424" s="85">
        <v>21</v>
      </c>
      <c r="I424" s="85"/>
      <c r="J424" s="79">
        <v>1.142846255</v>
      </c>
      <c r="K424" s="79">
        <v>9.6653214050000003</v>
      </c>
      <c r="L424" s="79">
        <v>0.15899178999999999</v>
      </c>
      <c r="M424" s="79">
        <v>1.9352884464666669</v>
      </c>
      <c r="N424" s="79">
        <v>1.2567555759999993</v>
      </c>
      <c r="O424" s="79">
        <v>1</v>
      </c>
      <c r="P424" s="79">
        <v>43</v>
      </c>
      <c r="Q424" s="189">
        <v>1.8657370152761457</v>
      </c>
      <c r="R424" s="190">
        <v>0.42656849870869179</v>
      </c>
      <c r="S424" s="191">
        <v>6.246205405405405</v>
      </c>
      <c r="T424" s="186">
        <v>-1.0713742489923188E-6</v>
      </c>
      <c r="U424" s="79">
        <v>6.2742413871775479E-10</v>
      </c>
      <c r="V424" s="79">
        <v>1.8014677922275563E-9</v>
      </c>
      <c r="W424" s="83">
        <v>-1.0789793900676902E-6</v>
      </c>
      <c r="X424" s="79">
        <v>-4.7959920906532864E-8</v>
      </c>
      <c r="Y424" s="79">
        <v>2.388014297665222E-8</v>
      </c>
      <c r="Z424" s="79">
        <v>-8.5130047912388759E-8</v>
      </c>
      <c r="AA424" s="79">
        <v>-1.2828922351509626E-8</v>
      </c>
      <c r="AB424" s="79">
        <v>9.1927142748497968E-6</v>
      </c>
      <c r="AC424" s="79">
        <v>9.9437219560422838E-8</v>
      </c>
      <c r="AD424" s="79">
        <v>7.8508821963647445E-8</v>
      </c>
      <c r="AE424" s="79">
        <v>3.1228610540725514E-9</v>
      </c>
      <c r="AF424" s="79">
        <v>0</v>
      </c>
      <c r="AG424" s="79">
        <v>1.3613202524906837E-7</v>
      </c>
      <c r="AH424" s="79">
        <v>5.8464522016883427E-9</v>
      </c>
      <c r="AI424" s="79">
        <v>3.3281998631074604E-7</v>
      </c>
      <c r="AJ424" s="79">
        <v>-2.8852003954673388E-8</v>
      </c>
      <c r="AK424" s="79">
        <v>1.0884858164118924E-8</v>
      </c>
      <c r="AL424" s="79">
        <v>0</v>
      </c>
      <c r="AM424" s="79">
        <v>-2.2292569777169357E-8</v>
      </c>
      <c r="AN424" s="199">
        <v>-6.9016655258954737E-10</v>
      </c>
      <c r="AO424" s="79">
        <v>2.2582515780667729E-10</v>
      </c>
      <c r="AP424" s="79">
        <v>-3.6599741425203836E-10</v>
      </c>
      <c r="AQ424" s="79">
        <v>0</v>
      </c>
      <c r="AR424" s="79">
        <v>-5.2237812761426709E-8</v>
      </c>
      <c r="AS424" s="79">
        <v>-4.4537607422617694E-10</v>
      </c>
      <c r="AT424" s="79">
        <v>2.2630047912388776E-6</v>
      </c>
      <c r="AU424" s="79">
        <v>0</v>
      </c>
      <c r="AV424" s="79">
        <v>-1.6541181838923064E-8</v>
      </c>
      <c r="AW424" s="79">
        <v>1.8271351433569059E-9</v>
      </c>
      <c r="AX424" s="79">
        <v>9.6727888052323414E-9</v>
      </c>
      <c r="AY424" s="79">
        <v>-1.4300992470910335E-9</v>
      </c>
      <c r="AZ424" s="79">
        <v>6.6354855882576611E-8</v>
      </c>
      <c r="BA424" s="79">
        <v>2.291048748954291E-9</v>
      </c>
      <c r="BB424" s="79">
        <v>-1.7396760209901878E-8</v>
      </c>
      <c r="BC424" s="79">
        <v>6.107878926154079E-9</v>
      </c>
      <c r="BD424" s="79">
        <v>1.8442467107764875E-10</v>
      </c>
      <c r="BE424" s="79">
        <v>8.0994752452658015E-10</v>
      </c>
      <c r="BF424" s="79">
        <v>-1.911742337820365E-9</v>
      </c>
      <c r="BG424" s="79">
        <v>1.7938626511521783E-8</v>
      </c>
      <c r="BH424" s="79">
        <v>-1.7372994144041408E-9</v>
      </c>
      <c r="BI424" s="79">
        <v>-4.4680203817780888E-10</v>
      </c>
      <c r="BJ424" s="79">
        <v>2.43031789489695E-7</v>
      </c>
      <c r="BK424" s="79">
        <v>3.2193512814662678E-9</v>
      </c>
      <c r="BL424" s="79">
        <v>3.120959768803714E-9</v>
      </c>
      <c r="BM424" s="79">
        <v>0</v>
      </c>
      <c r="BN424" s="79">
        <v>3.4104304509848668E-9</v>
      </c>
      <c r="BO424" s="79">
        <v>0</v>
      </c>
      <c r="BP424" s="79">
        <v>2.7929880599285117E-9</v>
      </c>
      <c r="BQ424" s="79">
        <v>0</v>
      </c>
      <c r="BR424" s="79">
        <v>-2.5881245722108146E-9</v>
      </c>
      <c r="BS424" s="79">
        <v>4.5155525134991345E-10</v>
      </c>
      <c r="BT424" s="79">
        <v>0</v>
      </c>
      <c r="BU424" s="79">
        <v>-4.5155525134991287E-9</v>
      </c>
      <c r="BV424" s="79">
        <v>2.9374857403604849E-10</v>
      </c>
      <c r="BW424" s="79">
        <v>5.4852080006084088E-9</v>
      </c>
      <c r="BX424" s="79">
        <v>0</v>
      </c>
      <c r="BY424" s="79">
        <v>0</v>
      </c>
      <c r="BZ424" s="79">
        <v>2.1104266484143254E-10</v>
      </c>
      <c r="CA424" s="79">
        <v>3.9451669328466136E-10</v>
      </c>
      <c r="CB424" s="79">
        <v>4.4965396608107354E-10</v>
      </c>
      <c r="CC424" s="79">
        <v>-1.3575176819530012E-9</v>
      </c>
      <c r="CD424" s="79">
        <v>3.5696630922503642E-10</v>
      </c>
      <c r="CE424" s="79">
        <v>0</v>
      </c>
      <c r="CF424" s="79">
        <v>5.9842953836793655E-10</v>
      </c>
      <c r="CG424" s="79">
        <v>-8.7459122366721359E-11</v>
      </c>
      <c r="CH424" s="79">
        <v>4.0269221994067972E-10</v>
      </c>
      <c r="CI424" s="79">
        <v>-4.1020229675260389E-10</v>
      </c>
      <c r="CJ424" s="79">
        <v>0</v>
      </c>
      <c r="CK424" s="79">
        <v>1.8062210053997678E-11</v>
      </c>
      <c r="CL424" s="79">
        <v>1.1241349152026783E-9</v>
      </c>
      <c r="CM424" s="79">
        <v>0</v>
      </c>
      <c r="CN424" s="79">
        <v>0</v>
      </c>
      <c r="CO424" s="79">
        <v>1.3308996881892276E-11</v>
      </c>
      <c r="CP424" s="79">
        <v>0</v>
      </c>
      <c r="CQ424" s="79">
        <v>1.3503878621948436E-8</v>
      </c>
      <c r="CR424" s="79">
        <v>0</v>
      </c>
      <c r="CS424" s="79">
        <v>3.3937942048825067E-10</v>
      </c>
      <c r="CT424" s="79">
        <v>1.7919613658833338E-10</v>
      </c>
      <c r="CU424" s="79">
        <v>0</v>
      </c>
      <c r="CV424" s="79">
        <v>4.1305422465586625E-11</v>
      </c>
      <c r="CW424" s="79">
        <v>-1.1493269450148298E-10</v>
      </c>
      <c r="CX424" s="79">
        <v>1.582819986310746E-10</v>
      </c>
      <c r="CY424" s="79">
        <v>0</v>
      </c>
      <c r="CZ424" s="79">
        <v>1.7510837326032393E-9</v>
      </c>
      <c r="DA424" s="79">
        <v>5.0288995360863962E-10</v>
      </c>
      <c r="DB424" s="79">
        <v>1.4212107384592081E-11</v>
      </c>
      <c r="DC424" s="79">
        <v>0</v>
      </c>
      <c r="DD424" s="79">
        <v>-7.676439272948523E-10</v>
      </c>
      <c r="DE424" s="79">
        <v>-9.2207582325652123E-10</v>
      </c>
    </row>
    <row r="425" spans="1:109">
      <c r="A425" s="90">
        <v>40</v>
      </c>
      <c r="B425" s="217" t="s">
        <v>261</v>
      </c>
      <c r="C425" s="217">
        <v>0.71799999999999997</v>
      </c>
      <c r="D425" s="242">
        <v>42879</v>
      </c>
      <c r="E425" s="227" t="s">
        <v>26</v>
      </c>
      <c r="F425" s="217">
        <v>100</v>
      </c>
      <c r="G425" s="91">
        <v>1.3</v>
      </c>
      <c r="H425" s="91">
        <v>13</v>
      </c>
      <c r="I425" s="217"/>
      <c r="J425" s="228">
        <v>1.270409458</v>
      </c>
      <c r="K425" s="228">
        <v>6.312481783</v>
      </c>
      <c r="L425" s="228">
        <v>0.40625571100000002</v>
      </c>
      <c r="M425" s="228">
        <v>1.0821237191666666</v>
      </c>
      <c r="N425" s="228">
        <v>1.3042904046666657</v>
      </c>
      <c r="O425" s="228">
        <v>3</v>
      </c>
      <c r="P425" s="228">
        <v>17</v>
      </c>
      <c r="Q425" s="189" t="e">
        <v>#DIV/0!</v>
      </c>
      <c r="R425" s="190">
        <v>0.10604376409311779</v>
      </c>
      <c r="S425" s="191">
        <v>2.711622796709753</v>
      </c>
      <c r="T425" s="186">
        <v>-1.0699858843256276E-6</v>
      </c>
      <c r="U425" s="79">
        <v>1.1163262760111306E-8</v>
      </c>
      <c r="V425" s="79">
        <v>2.3972281316481008E-8</v>
      </c>
      <c r="W425" s="83">
        <v>-4.1116643741355953E-6</v>
      </c>
      <c r="X425" s="79">
        <v>-1.7088256138292748E-7</v>
      </c>
      <c r="Y425" s="79">
        <v>3.2123056519860569E-8</v>
      </c>
      <c r="Z425" s="79">
        <v>-2.4224440424146592E-7</v>
      </c>
      <c r="AA425" s="79">
        <v>-8.1754890060646276E-9</v>
      </c>
      <c r="AB425" s="79">
        <v>1.897257228167697E-5</v>
      </c>
      <c r="AC425" s="79">
        <v>2.1332590234830376E-7</v>
      </c>
      <c r="AD425" s="79">
        <v>1.879002622162896E-7</v>
      </c>
      <c r="AE425" s="79">
        <v>9.863258803327792E-10</v>
      </c>
      <c r="AF425" s="79">
        <v>0</v>
      </c>
      <c r="AG425" s="79">
        <v>1.1109697054591077E-6</v>
      </c>
      <c r="AH425" s="79">
        <v>2.1582692094106565E-8</v>
      </c>
      <c r="AI425" s="79">
        <v>1.0660822085683158E-6</v>
      </c>
      <c r="AJ425" s="79">
        <v>-2.3261079551257854E-8</v>
      </c>
      <c r="AK425" s="79">
        <v>3.3320825692278339E-8</v>
      </c>
      <c r="AL425" s="79">
        <v>-1.0585843830825453E-11</v>
      </c>
      <c r="AM425" s="79">
        <v>-5.3287829466586089E-8</v>
      </c>
      <c r="AN425" s="199">
        <v>2.1301811975028804E-9</v>
      </c>
      <c r="AO425" s="79">
        <v>0</v>
      </c>
      <c r="AP425" s="79">
        <v>0</v>
      </c>
      <c r="AQ425" s="79">
        <v>-4.2647536949574084E-10</v>
      </c>
      <c r="AR425" s="79">
        <v>7.2634531277385232E-8</v>
      </c>
      <c r="AS425" s="79">
        <v>1.397715101385493E-8</v>
      </c>
      <c r="AT425" s="79">
        <v>5.8523446151440237E-8</v>
      </c>
      <c r="AU425" s="228">
        <v>7.5641469091428122E-6</v>
      </c>
      <c r="AV425" s="228">
        <v>4.0227955352377743E-7</v>
      </c>
      <c r="AW425" s="228">
        <v>1.947530263384442E-8</v>
      </c>
      <c r="AX425" s="228">
        <v>1.054820074504256E-7</v>
      </c>
      <c r="AY425" s="228">
        <v>1.3276875732026381E-9</v>
      </c>
      <c r="AZ425" s="228">
        <v>2.0441957518137251E-7</v>
      </c>
      <c r="BA425" s="228">
        <v>4.1634201302253796E-8</v>
      </c>
      <c r="BB425" s="228">
        <v>6.0177701843586385E-7</v>
      </c>
      <c r="BC425" s="228">
        <v>2.5441097658047746E-7</v>
      </c>
      <c r="BD425" s="228">
        <v>1.4373703745760622E-8</v>
      </c>
      <c r="BE425" s="228">
        <v>1.1730283867876735E-8</v>
      </c>
      <c r="BF425" s="228">
        <v>0</v>
      </c>
      <c r="BG425" s="228">
        <v>1.1250577263361617E-8</v>
      </c>
      <c r="BH425" s="228">
        <v>1.6414638986864341E-8</v>
      </c>
      <c r="BI425" s="228">
        <v>2.8523295626303813E-9</v>
      </c>
      <c r="BJ425" s="228">
        <v>3.5075366208452275E-7</v>
      </c>
      <c r="BK425" s="228">
        <v>1.9126176585146634E-8</v>
      </c>
      <c r="BL425" s="228">
        <v>1.9168571458734701E-8</v>
      </c>
      <c r="BM425" s="228">
        <v>0</v>
      </c>
      <c r="BN425" s="228">
        <v>9.0915664252942994E-8</v>
      </c>
      <c r="BO425" s="228">
        <v>0</v>
      </c>
      <c r="BP425" s="228">
        <v>8.444897618445582E-8</v>
      </c>
      <c r="BQ425" s="228">
        <v>0</v>
      </c>
      <c r="BR425" s="228">
        <v>2.9738901437299411E-8</v>
      </c>
      <c r="BS425" s="228">
        <v>1.2274092669239176E-8</v>
      </c>
      <c r="BT425" s="228">
        <v>0</v>
      </c>
      <c r="BU425" s="228">
        <v>1.7229031472992854E-8</v>
      </c>
      <c r="BV425" s="228">
        <v>0</v>
      </c>
      <c r="BW425" s="228">
        <v>1.9896357274533301E-8</v>
      </c>
      <c r="BX425" s="228">
        <v>0</v>
      </c>
      <c r="BY425" s="228">
        <v>0</v>
      </c>
      <c r="BZ425" s="228">
        <v>0</v>
      </c>
      <c r="CA425" s="228">
        <v>6.2375181080773604E-9</v>
      </c>
      <c r="CB425" s="228">
        <v>0</v>
      </c>
      <c r="CC425" s="228">
        <v>8.1672814701175571E-10</v>
      </c>
      <c r="CD425" s="228">
        <v>2.5540813855402142E-8</v>
      </c>
      <c r="CE425" s="228">
        <v>0</v>
      </c>
      <c r="CF425" s="228">
        <v>1.4552117606501418E-8</v>
      </c>
      <c r="CG425" s="228">
        <v>2.7290818769194871E-9</v>
      </c>
      <c r="CH425" s="228">
        <v>0</v>
      </c>
      <c r="CI425" s="228">
        <v>6.5646651265252283E-9</v>
      </c>
      <c r="CJ425" s="228">
        <v>0</v>
      </c>
      <c r="CK425" s="228">
        <v>3.7988204622861902E-9</v>
      </c>
      <c r="CL425" s="228">
        <v>4.9118706976418385E-9</v>
      </c>
      <c r="CM425" s="228">
        <v>0</v>
      </c>
      <c r="CN425" s="79">
        <v>1.2276309776825392E-9</v>
      </c>
      <c r="CO425" s="228">
        <v>1.7962233994296395E-8</v>
      </c>
      <c r="CP425" s="228">
        <v>0</v>
      </c>
      <c r="CQ425" s="228">
        <v>1.9197957119626519E-7</v>
      </c>
      <c r="CR425" s="228">
        <v>1.5448146107529411E-8</v>
      </c>
      <c r="CS425" s="228">
        <v>0</v>
      </c>
      <c r="CT425" s="228">
        <v>0</v>
      </c>
      <c r="CU425" s="228">
        <v>3.6757953992823542E-10</v>
      </c>
      <c r="CV425" s="228">
        <v>3.0526929494069035E-9</v>
      </c>
      <c r="CW425" s="228">
        <v>0</v>
      </c>
      <c r="CX425" s="228">
        <v>4.2261678154212926E-9</v>
      </c>
      <c r="CY425" s="228">
        <v>0</v>
      </c>
      <c r="CZ425" s="228">
        <v>3.0390118452875411E-8</v>
      </c>
      <c r="DA425" s="228">
        <v>0</v>
      </c>
      <c r="DB425" s="228">
        <v>0</v>
      </c>
      <c r="DC425" s="228">
        <v>0</v>
      </c>
      <c r="DD425" s="228">
        <v>0</v>
      </c>
      <c r="DE425" s="228">
        <v>-1.9917543982522344E-10</v>
      </c>
    </row>
    <row r="426" spans="1:109" s="223" customFormat="1">
      <c r="A426" s="80">
        <v>17</v>
      </c>
      <c r="B426" s="186" t="s">
        <v>387</v>
      </c>
      <c r="C426" s="186">
        <v>0.73499999999999999</v>
      </c>
      <c r="D426" s="246">
        <v>42884</v>
      </c>
      <c r="E426" s="188" t="s">
        <v>16</v>
      </c>
      <c r="F426" s="85">
        <v>30</v>
      </c>
      <c r="G426" s="85"/>
      <c r="H426" s="85"/>
      <c r="I426" s="85">
        <v>4.67</v>
      </c>
      <c r="J426" s="79">
        <v>0.73081341399999999</v>
      </c>
      <c r="K426" s="79">
        <v>4.7093787130000004</v>
      </c>
      <c r="L426" s="79">
        <v>0.41622193000000002</v>
      </c>
      <c r="M426" s="79">
        <v>1.8164816934000001</v>
      </c>
      <c r="N426" s="79">
        <v>0.65266058433333296</v>
      </c>
      <c r="O426" s="79">
        <v>1</v>
      </c>
      <c r="P426" s="79">
        <v>46</v>
      </c>
      <c r="Q426" s="189">
        <v>1.1369662749706229</v>
      </c>
      <c r="R426" s="190">
        <v>0.20500247859365012</v>
      </c>
      <c r="S426" s="191">
        <v>4.0855449667058368</v>
      </c>
      <c r="T426" s="186">
        <v>-1.0633680555555557E-6</v>
      </c>
      <c r="U426" s="79">
        <v>2.3274739583333328E-8</v>
      </c>
      <c r="V426" s="79">
        <v>1.1637369791666675E-8</v>
      </c>
      <c r="W426" s="83">
        <v>-1.7903645833333335E-6</v>
      </c>
      <c r="X426" s="79">
        <v>-4.9641927083333287E-8</v>
      </c>
      <c r="Y426" s="79">
        <v>-6.4236111111111068E-8</v>
      </c>
      <c r="Z426" s="79">
        <v>-1.3454861111111115E-7</v>
      </c>
      <c r="AA426" s="79">
        <v>-7.9752604166666559E-9</v>
      </c>
      <c r="AB426" s="79">
        <v>4.7471788194444445E-6</v>
      </c>
      <c r="AC426" s="79">
        <v>1.4675564236111113E-7</v>
      </c>
      <c r="AD426" s="79">
        <v>4.237196180555556E-7</v>
      </c>
      <c r="AE426" s="79">
        <v>9.5214843750000114E-9</v>
      </c>
      <c r="AF426" s="79">
        <v>0</v>
      </c>
      <c r="AG426" s="79">
        <v>3.1222873263888904E-7</v>
      </c>
      <c r="AH426" s="79">
        <v>-2.3600260416666601E-9</v>
      </c>
      <c r="AI426" s="79">
        <v>1.4876302083333334E-6</v>
      </c>
      <c r="AJ426" s="79">
        <v>-4.7471788194444448E-8</v>
      </c>
      <c r="AK426" s="79">
        <v>-3.3094618055555525E-8</v>
      </c>
      <c r="AL426" s="79">
        <v>0</v>
      </c>
      <c r="AM426" s="79">
        <v>-6.510416666666663E-8</v>
      </c>
      <c r="AN426" s="199">
        <v>-9.6842447916666842E-10</v>
      </c>
      <c r="AO426" s="79">
        <v>0</v>
      </c>
      <c r="AP426" s="79">
        <v>0</v>
      </c>
      <c r="AQ426" s="79">
        <v>-5.289713541666675E-9</v>
      </c>
      <c r="AR426" s="79">
        <v>6.0492621527777692E-8</v>
      </c>
      <c r="AS426" s="79">
        <v>-2.7316623263888892E-9</v>
      </c>
      <c r="AT426" s="79">
        <v>1.0381401909722224E-7</v>
      </c>
      <c r="AU426" s="79">
        <v>6.5049913194444449E-6</v>
      </c>
      <c r="AV426" s="79">
        <v>-5.9950086805555582E-8</v>
      </c>
      <c r="AW426" s="79">
        <v>4.9804687500000003E-9</v>
      </c>
      <c r="AX426" s="79">
        <v>5.2083333333333346E-8</v>
      </c>
      <c r="AY426" s="79">
        <v>-7.8938802083333328E-9</v>
      </c>
      <c r="AZ426" s="79">
        <v>3.819444444444444E-7</v>
      </c>
      <c r="BA426" s="79">
        <v>1.6601562499999993E-8</v>
      </c>
      <c r="BB426" s="79">
        <v>3.379991319444445E-7</v>
      </c>
      <c r="BC426" s="79">
        <v>1.4352756076388899E-7</v>
      </c>
      <c r="BD426" s="79">
        <v>1.0696072048611107E-8</v>
      </c>
      <c r="BE426" s="79">
        <v>4.0961371527777807E-9</v>
      </c>
      <c r="BF426" s="79">
        <v>6.1306423611111141E-9</v>
      </c>
      <c r="BG426" s="79">
        <v>6.3368055555555559E-8</v>
      </c>
      <c r="BH426" s="79">
        <v>1.0525173611111118E-8</v>
      </c>
      <c r="BI426" s="79">
        <v>0</v>
      </c>
      <c r="BJ426" s="79">
        <v>1.9799804687499998E-6</v>
      </c>
      <c r="BK426" s="79">
        <v>1.4024522569444443E-8</v>
      </c>
      <c r="BL426" s="79">
        <v>1.4322916666666665E-8</v>
      </c>
      <c r="BM426" s="79">
        <v>0</v>
      </c>
      <c r="BN426" s="79">
        <v>5.8295355902777791E-8</v>
      </c>
      <c r="BO426" s="79">
        <v>0</v>
      </c>
      <c r="BP426" s="79">
        <v>5.2598741319444441E-8</v>
      </c>
      <c r="BQ426" s="79">
        <v>0</v>
      </c>
      <c r="BR426" s="79">
        <v>1.095920138888889E-8</v>
      </c>
      <c r="BS426" s="79">
        <v>2.1185980902777779E-8</v>
      </c>
      <c r="BT426" s="79">
        <v>0</v>
      </c>
      <c r="BU426" s="79">
        <v>-2.1158854166666674E-8</v>
      </c>
      <c r="BV426" s="79">
        <v>6.4019097222222104E-10</v>
      </c>
      <c r="BW426" s="79">
        <v>4.5844184027777793E-9</v>
      </c>
      <c r="BX426" s="79">
        <v>0</v>
      </c>
      <c r="BY426" s="79">
        <v>0</v>
      </c>
      <c r="BZ426" s="79">
        <v>5.6694878472222154E-10</v>
      </c>
      <c r="CA426" s="79">
        <v>3.6349826388888921E-9</v>
      </c>
      <c r="CB426" s="79">
        <v>6.3205295138888858E-10</v>
      </c>
      <c r="CC426" s="79">
        <v>3.3908420138889071E-10</v>
      </c>
      <c r="CD426" s="79">
        <v>0</v>
      </c>
      <c r="CE426" s="79">
        <v>0</v>
      </c>
      <c r="CF426" s="79">
        <v>9.0332031249999838E-10</v>
      </c>
      <c r="CG426" s="79">
        <v>-9.4943576388887469E-11</v>
      </c>
      <c r="CH426" s="79">
        <v>0</v>
      </c>
      <c r="CI426" s="79">
        <v>2.7886284722222196E-9</v>
      </c>
      <c r="CJ426" s="79">
        <v>0</v>
      </c>
      <c r="CK426" s="79">
        <v>9.0332031250000304E-10</v>
      </c>
      <c r="CL426" s="79">
        <v>2.0860460069444437E-9</v>
      </c>
      <c r="CM426" s="79">
        <v>0</v>
      </c>
      <c r="CN426" s="79">
        <v>0</v>
      </c>
      <c r="CO426" s="79">
        <v>0</v>
      </c>
      <c r="CP426" s="79">
        <v>0</v>
      </c>
      <c r="CQ426" s="79">
        <v>4.7743055555555557E-8</v>
      </c>
      <c r="CR426" s="79">
        <v>0</v>
      </c>
      <c r="CS426" s="79">
        <v>6.6731770833333515E-10</v>
      </c>
      <c r="CT426" s="79">
        <v>5.3466796874999993E-9</v>
      </c>
      <c r="CU426" s="79">
        <v>0</v>
      </c>
      <c r="CV426" s="79">
        <v>0</v>
      </c>
      <c r="CW426" s="79">
        <v>0</v>
      </c>
      <c r="CX426" s="79">
        <v>0</v>
      </c>
      <c r="CY426" s="79">
        <v>0</v>
      </c>
      <c r="CZ426" s="79">
        <v>4.774305555555555E-8</v>
      </c>
      <c r="DA426" s="79">
        <v>8.9843750000000017E-9</v>
      </c>
      <c r="DB426" s="79">
        <v>1.0237630208333335E-8</v>
      </c>
      <c r="DC426" s="79">
        <v>0</v>
      </c>
      <c r="DD426" s="79">
        <v>1.8825954861111117E-9</v>
      </c>
      <c r="DE426" s="79">
        <v>1.1257595486111122E-9</v>
      </c>
    </row>
    <row r="427" spans="1:109" s="223" customFormat="1">
      <c r="A427" s="80">
        <v>19</v>
      </c>
      <c r="B427" s="186" t="s">
        <v>129</v>
      </c>
      <c r="C427" s="186">
        <v>0.71599999999999997</v>
      </c>
      <c r="D427" s="251">
        <v>42882</v>
      </c>
      <c r="E427" s="188" t="s">
        <v>16</v>
      </c>
      <c r="F427" s="85">
        <v>100</v>
      </c>
      <c r="G427" s="85"/>
      <c r="H427" s="85"/>
      <c r="I427" s="85">
        <v>11</v>
      </c>
      <c r="J427" s="79">
        <v>0.67810961000000003</v>
      </c>
      <c r="K427" s="79">
        <v>4.595479922</v>
      </c>
      <c r="L427" s="79">
        <v>0.40818644900000001</v>
      </c>
      <c r="M427" s="79">
        <v>1.2044797202333333</v>
      </c>
      <c r="N427" s="79">
        <v>0.9297821343333329</v>
      </c>
      <c r="O427" s="79">
        <v>0.33</v>
      </c>
      <c r="P427" s="79">
        <v>73.33</v>
      </c>
      <c r="Q427" s="189">
        <v>1.4364236584410497</v>
      </c>
      <c r="R427" s="190">
        <v>0.34239481396279026</v>
      </c>
      <c r="S427" s="191">
        <v>5.1396324716020372</v>
      </c>
      <c r="T427" s="186">
        <v>-1.0630812530592268E-6</v>
      </c>
      <c r="U427" s="79">
        <v>5.3536465981398763E-10</v>
      </c>
      <c r="V427" s="79">
        <v>1.7605849241311806E-8</v>
      </c>
      <c r="W427" s="83">
        <v>-2.5391581008321097E-6</v>
      </c>
      <c r="X427" s="79">
        <v>-6.332599118942722E-8</v>
      </c>
      <c r="Y427" s="79">
        <v>1.1885095447870777E-7</v>
      </c>
      <c r="Z427" s="79">
        <v>-1.3017009300048956E-7</v>
      </c>
      <c r="AA427" s="79">
        <v>-2.0649779735682788E-9</v>
      </c>
      <c r="AB427" s="79">
        <v>4.1146598139990207E-6</v>
      </c>
      <c r="AC427" s="199">
        <v>1.2236906510034257E-7</v>
      </c>
      <c r="AD427" s="199">
        <v>2.6921194322075369E-7</v>
      </c>
      <c r="AE427" s="79">
        <v>1.2772271169848261E-8</v>
      </c>
      <c r="AF427" s="79">
        <v>0</v>
      </c>
      <c r="AG427" s="79">
        <v>4.7219162995594733E-7</v>
      </c>
      <c r="AH427" s="199">
        <v>8.4128732256485678E-9</v>
      </c>
      <c r="AI427" s="79">
        <v>5.4591899167890354E-6</v>
      </c>
      <c r="AJ427" s="79">
        <v>-6.0404429760156666E-8</v>
      </c>
      <c r="AK427" s="79">
        <v>1.4990210474791974E-7</v>
      </c>
      <c r="AL427" s="79">
        <v>0</v>
      </c>
      <c r="AM427" s="79">
        <v>2.8603768967205109E-8</v>
      </c>
      <c r="AN427" s="199">
        <v>6.3616617719040634E-9</v>
      </c>
      <c r="AO427" s="79">
        <v>0</v>
      </c>
      <c r="AP427" s="199">
        <v>0</v>
      </c>
      <c r="AQ427" s="79">
        <v>-1.1502692119432211E-8</v>
      </c>
      <c r="AR427" s="79">
        <v>6.9597405775819854E-8</v>
      </c>
      <c r="AS427" s="79">
        <v>-6.8404307391091535E-9</v>
      </c>
      <c r="AT427" s="79">
        <v>5.3995349975526292E-9</v>
      </c>
      <c r="AU427" s="79">
        <v>-4.7769823788546247E-7</v>
      </c>
      <c r="AV427" s="79">
        <v>0</v>
      </c>
      <c r="AW427" s="79">
        <v>0</v>
      </c>
      <c r="AX427" s="79">
        <v>0</v>
      </c>
      <c r="AY427" s="79">
        <v>-2.5515479686735189E-9</v>
      </c>
      <c r="AZ427" s="79">
        <v>6.1000978952520807E-8</v>
      </c>
      <c r="BA427" s="79">
        <v>-1.0202520802741065E-8</v>
      </c>
      <c r="BB427" s="79">
        <v>3.4875183553597641E-8</v>
      </c>
      <c r="BC427" s="79">
        <v>5.2068037200195782E-8</v>
      </c>
      <c r="BD427" s="79">
        <v>-2.88638032305433E-9</v>
      </c>
      <c r="BE427" s="79">
        <v>-2.6630567792462063E-9</v>
      </c>
      <c r="BF427" s="79">
        <v>-5.7207537934410166E-10</v>
      </c>
      <c r="BG427" s="79">
        <v>1.5800905531081747E-8</v>
      </c>
      <c r="BH427" s="79">
        <v>-1.1900391581008319E-9</v>
      </c>
      <c r="BI427" s="79">
        <v>-1.1242657856093972E-9</v>
      </c>
      <c r="BJ427" s="79">
        <v>-1.0202520802741071E-8</v>
      </c>
      <c r="BK427" s="79">
        <v>-5.5310817425354862E-9</v>
      </c>
      <c r="BL427" s="79">
        <v>-5.5463778756730303E-9</v>
      </c>
      <c r="BM427" s="79">
        <v>0</v>
      </c>
      <c r="BN427" s="79">
        <v>2.2317058247674984E-8</v>
      </c>
      <c r="BO427" s="79">
        <v>0</v>
      </c>
      <c r="BP427" s="79">
        <v>1.8707170827214879E-8</v>
      </c>
      <c r="BQ427" s="79">
        <v>0</v>
      </c>
      <c r="BR427" s="79">
        <v>-1.2977239353891334E-8</v>
      </c>
      <c r="BS427" s="79">
        <v>-1.5755017131669112E-9</v>
      </c>
      <c r="BT427" s="79">
        <v>-1.5525575134605978E-7</v>
      </c>
      <c r="BU427" s="79">
        <v>-1.6504527655408713E-8</v>
      </c>
      <c r="BV427" s="79">
        <v>-1.768232990699951E-9</v>
      </c>
      <c r="BW427" s="79">
        <v>-2.4259667156142927E-8</v>
      </c>
      <c r="BX427" s="79">
        <v>0</v>
      </c>
      <c r="BY427" s="79">
        <v>0</v>
      </c>
      <c r="BZ427" s="79">
        <v>-9.6824522760646221E-10</v>
      </c>
      <c r="CA427" s="79">
        <v>-1.0309593734703867E-8</v>
      </c>
      <c r="CB427" s="79">
        <v>-2.5988130200685276E-9</v>
      </c>
      <c r="CC427" s="79">
        <v>-2.7104747919725897E-9</v>
      </c>
      <c r="CD427" s="79">
        <v>-3.6358908467939329E-9</v>
      </c>
      <c r="CE427" s="79">
        <v>0</v>
      </c>
      <c r="CF427" s="79">
        <v>-6.8067792462065573E-10</v>
      </c>
      <c r="CG427" s="79">
        <v>-4.6026064610866383E-9</v>
      </c>
      <c r="CH427" s="79">
        <v>0</v>
      </c>
      <c r="CI427" s="79">
        <v>-2.8313142437591782E-9</v>
      </c>
      <c r="CJ427" s="79">
        <v>0</v>
      </c>
      <c r="CK427" s="79">
        <v>-1.9349608418991671E-9</v>
      </c>
      <c r="CL427" s="79">
        <v>-2.7028267254038185E-9</v>
      </c>
      <c r="CM427" s="79">
        <v>0</v>
      </c>
      <c r="CN427" s="79">
        <v>0</v>
      </c>
      <c r="CO427" s="79">
        <v>-9.6365638766519414E-11</v>
      </c>
      <c r="CP427" s="79">
        <v>0</v>
      </c>
      <c r="CQ427" s="79">
        <v>2.7762481644640233E-8</v>
      </c>
      <c r="CR427" s="79">
        <v>0</v>
      </c>
      <c r="CS427" s="79">
        <v>2.9827459618208544E-10</v>
      </c>
      <c r="CT427" s="79">
        <v>0</v>
      </c>
      <c r="CU427" s="79">
        <v>0</v>
      </c>
      <c r="CV427" s="79">
        <v>-1.5663240332843814E-10</v>
      </c>
      <c r="CW427" s="79">
        <v>-6.6354625550660761E-10</v>
      </c>
      <c r="CX427" s="79">
        <v>-7.5715859030836934E-10</v>
      </c>
      <c r="CY427" s="79">
        <v>2.3051272638277041E-10</v>
      </c>
      <c r="CZ427" s="79">
        <v>1.1594468918257461E-8</v>
      </c>
      <c r="DA427" s="79">
        <v>2.0316324033284382E-9</v>
      </c>
      <c r="DB427" s="79">
        <v>1.8049437102300534E-9</v>
      </c>
      <c r="DC427" s="79">
        <v>0</v>
      </c>
      <c r="DD427" s="79">
        <v>-1.6978707782672538E-10</v>
      </c>
      <c r="DE427" s="79">
        <v>1.9884973078806458E-11</v>
      </c>
    </row>
    <row r="428" spans="1:109">
      <c r="A428" s="80">
        <v>3</v>
      </c>
      <c r="B428" s="186" t="s">
        <v>376</v>
      </c>
      <c r="C428" s="186">
        <v>0.67600000000000005</v>
      </c>
      <c r="D428" s="246">
        <v>42884</v>
      </c>
      <c r="E428" s="188" t="s">
        <v>16</v>
      </c>
      <c r="F428" s="85">
        <v>0</v>
      </c>
      <c r="G428" s="85"/>
      <c r="H428" s="85"/>
      <c r="I428" s="85"/>
      <c r="J428" s="79">
        <v>0.51383758199999996</v>
      </c>
      <c r="K428" s="79">
        <v>4.5189345530000002</v>
      </c>
      <c r="L428" s="79">
        <v>0.31876075799999998</v>
      </c>
      <c r="M428" s="79">
        <v>2.4738548462000001</v>
      </c>
      <c r="N428" s="79">
        <v>0.44291711899999936</v>
      </c>
      <c r="O428" s="79">
        <v>1</v>
      </c>
      <c r="P428" s="79">
        <v>45</v>
      </c>
      <c r="Q428" s="189">
        <v>0.63735158636897771</v>
      </c>
      <c r="R428" s="190">
        <v>9.3989099711268009E-2</v>
      </c>
      <c r="S428" s="191">
        <v>2.2021612808460631</v>
      </c>
      <c r="T428" s="186">
        <v>-1.0452462772050419E-6</v>
      </c>
      <c r="U428" s="79">
        <v>-2.1298682703321902E-8</v>
      </c>
      <c r="V428" s="79">
        <v>-6.5506872852233681E-8</v>
      </c>
      <c r="W428" s="83">
        <v>3.579610538373425E-8</v>
      </c>
      <c r="X428" s="79">
        <v>4.9398625429553358E-8</v>
      </c>
      <c r="Y428" s="79">
        <v>-1.775844788087056E-7</v>
      </c>
      <c r="Z428" s="79">
        <v>-4.5819014891179622E-8</v>
      </c>
      <c r="AA428" s="199">
        <v>1.929410080183278E-8</v>
      </c>
      <c r="AB428" s="79">
        <v>-1.1454753722794961E-5</v>
      </c>
      <c r="AC428" s="199">
        <v>-3.0068728522336891E-8</v>
      </c>
      <c r="AD428" s="199">
        <v>1.8420675830469644E-7</v>
      </c>
      <c r="AE428" s="79">
        <v>-1.1383161512027493E-8</v>
      </c>
      <c r="AF428" s="79">
        <v>0</v>
      </c>
      <c r="AG428" s="79">
        <v>-5.0508304696449032E-7</v>
      </c>
      <c r="AH428" s="199">
        <v>-4.9040664375715964E-8</v>
      </c>
      <c r="AI428" s="79">
        <v>2.0403780068728533E-8</v>
      </c>
      <c r="AJ428" s="79">
        <v>-2.4341351660939344E-8</v>
      </c>
      <c r="AK428" s="79">
        <v>-1.0595647193585347E-7</v>
      </c>
      <c r="AL428" s="79">
        <v>0</v>
      </c>
      <c r="AM428" s="79">
        <v>-1.0237686139747993E-7</v>
      </c>
      <c r="AN428" s="199">
        <v>2.4377147766323004E-9</v>
      </c>
      <c r="AO428" s="79">
        <v>0</v>
      </c>
      <c r="AP428" s="199">
        <v>0</v>
      </c>
      <c r="AQ428" s="79">
        <v>-4.295532646048114E-9</v>
      </c>
      <c r="AR428" s="79">
        <v>-3.0390893470790388E-8</v>
      </c>
      <c r="AS428" s="79">
        <v>-1.6208476517754869E-8</v>
      </c>
      <c r="AT428" s="79">
        <v>2.1119702176403218E-8</v>
      </c>
      <c r="AU428" s="79">
        <v>-5.6914733676975953E-6</v>
      </c>
      <c r="AV428" s="79">
        <v>-7.3024054982817838E-8</v>
      </c>
      <c r="AW428" s="79">
        <v>1.5034364261168359E-9</v>
      </c>
      <c r="AX428" s="79">
        <v>1.9036368843069873E-7</v>
      </c>
      <c r="AY428" s="79">
        <v>9.6173396334478786E-9</v>
      </c>
      <c r="AZ428" s="79">
        <v>1.0234106529209622E-7</v>
      </c>
      <c r="BA428" s="79">
        <v>1.1132588774341341E-8</v>
      </c>
      <c r="BB428" s="79">
        <v>3.078465063001156E-8</v>
      </c>
      <c r="BC428" s="79">
        <v>1.0864117983963341E-7</v>
      </c>
      <c r="BD428" s="79">
        <v>8.0648625429553244E-9</v>
      </c>
      <c r="BE428" s="79">
        <v>8.0398052691867119E-9</v>
      </c>
      <c r="BF428" s="79">
        <v>-1.1597938144329852E-9</v>
      </c>
      <c r="BG428" s="79">
        <v>4.1451890034364263E-8</v>
      </c>
      <c r="BH428" s="79">
        <v>1.5678694158075624E-9</v>
      </c>
      <c r="BI428" s="79">
        <v>0</v>
      </c>
      <c r="BJ428" s="79">
        <v>1.1121849942726229E-7</v>
      </c>
      <c r="BK428" s="79">
        <v>2.813573883161508E-9</v>
      </c>
      <c r="BL428" s="79">
        <v>2.6954467353951899E-9</v>
      </c>
      <c r="BM428" s="79">
        <v>0</v>
      </c>
      <c r="BN428" s="79">
        <v>2.7741981672394055E-8</v>
      </c>
      <c r="BO428" s="79">
        <v>0</v>
      </c>
      <c r="BP428" s="79">
        <v>2.3124284077892326E-8</v>
      </c>
      <c r="BQ428" s="79">
        <v>0</v>
      </c>
      <c r="BR428" s="79">
        <v>7.9610538373424979E-9</v>
      </c>
      <c r="BS428" s="79">
        <v>8.1292955326460538E-9</v>
      </c>
      <c r="BT428" s="79">
        <v>0</v>
      </c>
      <c r="BU428" s="79">
        <v>-4.1441151202749147E-8</v>
      </c>
      <c r="BV428" s="79">
        <v>-1.9687857961053835E-9</v>
      </c>
      <c r="BW428" s="79">
        <v>-1.0273482245131735E-8</v>
      </c>
      <c r="BX428" s="79">
        <v>0</v>
      </c>
      <c r="BY428" s="79">
        <v>0</v>
      </c>
      <c r="BZ428" s="79">
        <v>2.8994845360824728E-10</v>
      </c>
      <c r="CA428" s="79">
        <v>2.398339060710193E-9</v>
      </c>
      <c r="CB428" s="79">
        <v>-1.8721363115693056E-9</v>
      </c>
      <c r="CC428" s="79">
        <v>1.0703035509736594E-9</v>
      </c>
      <c r="CD428" s="79">
        <v>0</v>
      </c>
      <c r="CE428" s="79">
        <v>0</v>
      </c>
      <c r="CF428" s="79">
        <v>7.1234249713631262E-10</v>
      </c>
      <c r="CG428" s="79">
        <v>-1.6859965635738803E-9</v>
      </c>
      <c r="CH428" s="79">
        <v>0</v>
      </c>
      <c r="CI428" s="79">
        <v>6.4790950744559015E-10</v>
      </c>
      <c r="CJ428" s="79">
        <v>0</v>
      </c>
      <c r="CK428" s="79">
        <v>-3.2610252004581886E-9</v>
      </c>
      <c r="CL428" s="79">
        <v>-5.5841924398625642E-10</v>
      </c>
      <c r="CM428" s="79">
        <v>0</v>
      </c>
      <c r="CN428" s="79">
        <v>0</v>
      </c>
      <c r="CO428" s="79">
        <v>0</v>
      </c>
      <c r="CP428" s="79">
        <v>0</v>
      </c>
      <c r="CQ428" s="79">
        <v>6.6580756013745724E-10</v>
      </c>
      <c r="CR428" s="79">
        <v>0</v>
      </c>
      <c r="CS428" s="79">
        <v>9.9513172966781389E-10</v>
      </c>
      <c r="CT428" s="79">
        <v>1.9294100801832766E-9</v>
      </c>
      <c r="CU428" s="79">
        <v>0</v>
      </c>
      <c r="CV428" s="79">
        <v>0</v>
      </c>
      <c r="CW428" s="79">
        <v>0</v>
      </c>
      <c r="CX428" s="79">
        <v>0</v>
      </c>
      <c r="CY428" s="79">
        <v>0</v>
      </c>
      <c r="CZ428" s="79">
        <v>5.8848797250859095E-8</v>
      </c>
      <c r="DA428" s="79">
        <v>7.9825315005727388E-9</v>
      </c>
      <c r="DB428" s="79">
        <v>1.3785080183276061E-8</v>
      </c>
      <c r="DC428" s="79">
        <v>0</v>
      </c>
      <c r="DD428" s="79">
        <v>4.8181557846506303E-9</v>
      </c>
      <c r="DE428" s="79">
        <v>8.1973081328751541E-10</v>
      </c>
    </row>
    <row r="429" spans="1:109">
      <c r="A429" s="80">
        <v>12</v>
      </c>
      <c r="B429" s="186" t="s">
        <v>74</v>
      </c>
      <c r="C429" s="186">
        <v>0.72</v>
      </c>
      <c r="D429" s="246">
        <v>42879</v>
      </c>
      <c r="E429" s="188" t="s">
        <v>26</v>
      </c>
      <c r="F429" s="85">
        <v>100</v>
      </c>
      <c r="G429" s="85">
        <v>0.9</v>
      </c>
      <c r="H429" s="85">
        <v>9</v>
      </c>
      <c r="I429" s="85"/>
      <c r="J429" s="79">
        <v>0.77841378500000002</v>
      </c>
      <c r="K429" s="79">
        <v>4.935449878</v>
      </c>
      <c r="L429" s="79">
        <v>0.42342881399999999</v>
      </c>
      <c r="M429" s="79">
        <v>1.0950180489333334</v>
      </c>
      <c r="N429" s="79">
        <v>0.68411698099999929</v>
      </c>
      <c r="O429" s="79">
        <v>1</v>
      </c>
      <c r="P429" s="79">
        <v>46</v>
      </c>
      <c r="Q429" s="189">
        <v>1.6343806110458283</v>
      </c>
      <c r="R429" s="190">
        <v>0.44015450590835048</v>
      </c>
      <c r="S429" s="191">
        <v>6.3130433999216606</v>
      </c>
      <c r="T429" s="186">
        <v>-1.0393732411156096E-6</v>
      </c>
      <c r="U429" s="79">
        <v>1.9629092920602791E-8</v>
      </c>
      <c r="V429" s="79">
        <v>2.3319450910931177E-8</v>
      </c>
      <c r="W429" s="83">
        <v>-3.8552877164867298E-6</v>
      </c>
      <c r="X429" s="79">
        <v>-1.3711924415204679E-7</v>
      </c>
      <c r="Y429" s="79">
        <v>-2.384337955465587E-8</v>
      </c>
      <c r="Z429" s="79">
        <v>-2.4149226504161037E-7</v>
      </c>
      <c r="AA429" s="199">
        <v>-1.3367207855375619E-8</v>
      </c>
      <c r="AB429" s="79">
        <v>2.2092813961988303E-5</v>
      </c>
      <c r="AC429" s="79">
        <v>2.3696467735042737E-7</v>
      </c>
      <c r="AD429" s="79">
        <v>1.6203050756297798E-7</v>
      </c>
      <c r="AE429" s="79">
        <v>3.8577401878092673E-9</v>
      </c>
      <c r="AF429" s="79">
        <v>0</v>
      </c>
      <c r="AG429" s="79">
        <v>8.7760529267881242E-7</v>
      </c>
      <c r="AH429" s="79">
        <v>2.103778134840306E-8</v>
      </c>
      <c r="AI429" s="79">
        <v>1.3273490092217725E-6</v>
      </c>
      <c r="AJ429" s="79">
        <v>-3.7241172092892486E-8</v>
      </c>
      <c r="AK429" s="79">
        <v>5.1932301844354482E-8</v>
      </c>
      <c r="AL429" s="79">
        <v>-1.1228716824111561E-11</v>
      </c>
      <c r="AM429" s="79">
        <v>-7.339302828385065E-8</v>
      </c>
      <c r="AN429" s="199">
        <v>2.4816541835357625E-9</v>
      </c>
      <c r="AO429" s="79">
        <v>0</v>
      </c>
      <c r="AP429" s="79">
        <v>0</v>
      </c>
      <c r="AQ429" s="79">
        <v>6.40772427462888E-9</v>
      </c>
      <c r="AR429" s="79">
        <v>8.0869196918578489E-8</v>
      </c>
      <c r="AS429" s="79">
        <v>3.8216923358074673E-9</v>
      </c>
      <c r="AT429" s="79">
        <v>4.9510025191183088E-8</v>
      </c>
      <c r="AU429" s="79">
        <v>7.7114297852001788E-6</v>
      </c>
      <c r="AV429" s="79">
        <v>1.7620341303981107E-7</v>
      </c>
      <c r="AW429" s="79">
        <v>1.5034981387764281E-8</v>
      </c>
      <c r="AX429" s="79">
        <v>1.2881312350989655E-7</v>
      </c>
      <c r="AY429" s="79">
        <v>-1.8249269849302746E-9</v>
      </c>
      <c r="AZ429" s="79">
        <v>2.1405031860098968E-7</v>
      </c>
      <c r="BA429" s="79">
        <v>3.1285850961538466E-8</v>
      </c>
      <c r="BB429" s="79">
        <v>2.1715708929374721E-7</v>
      </c>
      <c r="BC429" s="79">
        <v>3.664578621232569E-8</v>
      </c>
      <c r="BD429" s="79">
        <v>6.8654716318038682E-9</v>
      </c>
      <c r="BE429" s="79">
        <v>5.3520060166441751E-9</v>
      </c>
      <c r="BF429" s="79">
        <v>0</v>
      </c>
      <c r="BG429" s="79">
        <v>5.3548633322087273E-9</v>
      </c>
      <c r="BH429" s="79">
        <v>1.5572747975708504E-8</v>
      </c>
      <c r="BI429" s="79">
        <v>8.6630369995501579E-10</v>
      </c>
      <c r="BJ429" s="79">
        <v>7.2321283625730997E-7</v>
      </c>
      <c r="BK429" s="79">
        <v>1.6857635796221324E-8</v>
      </c>
      <c r="BL429" s="79">
        <v>1.6790144624381469E-8</v>
      </c>
      <c r="BM429" s="79">
        <v>0</v>
      </c>
      <c r="BN429" s="79">
        <v>9.3079785481331546E-9</v>
      </c>
      <c r="BO429" s="79">
        <v>0</v>
      </c>
      <c r="BP429" s="79">
        <v>2.2241649038461538E-8</v>
      </c>
      <c r="BQ429" s="79">
        <v>0</v>
      </c>
      <c r="BR429" s="79">
        <v>1.7627903536887089E-8</v>
      </c>
      <c r="BS429" s="79">
        <v>8.4507694556905088E-9</v>
      </c>
      <c r="BT429" s="79">
        <v>0</v>
      </c>
      <c r="BU429" s="79">
        <v>6.7987207321187586E-9</v>
      </c>
      <c r="BV429" s="79">
        <v>0</v>
      </c>
      <c r="BW429" s="79">
        <v>1.5031763579622134E-8</v>
      </c>
      <c r="BX429" s="79">
        <v>0</v>
      </c>
      <c r="BY429" s="79">
        <v>0</v>
      </c>
      <c r="BZ429" s="79">
        <v>0</v>
      </c>
      <c r="CA429" s="79">
        <v>6.335163152271706E-9</v>
      </c>
      <c r="CB429" s="79">
        <v>0</v>
      </c>
      <c r="CC429" s="79">
        <v>8.3258884390463341E-10</v>
      </c>
      <c r="CD429" s="79">
        <v>1.3709059407332433E-8</v>
      </c>
      <c r="CE429" s="79">
        <v>0</v>
      </c>
      <c r="CF429" s="79">
        <v>5.4043604644624381E-9</v>
      </c>
      <c r="CG429" s="79">
        <v>1.4581309322986954E-9</v>
      </c>
      <c r="CH429" s="79">
        <v>0</v>
      </c>
      <c r="CI429" s="79">
        <v>4.7562889676113353E-9</v>
      </c>
      <c r="CJ429" s="79">
        <v>0</v>
      </c>
      <c r="CK429" s="79">
        <v>1.5975567363922627E-9</v>
      </c>
      <c r="CL429" s="79">
        <v>5.8343189946018891E-9</v>
      </c>
      <c r="CM429" s="79">
        <v>0</v>
      </c>
      <c r="CN429" s="79">
        <v>6.3950916554206035E-10</v>
      </c>
      <c r="CO429" s="79">
        <v>6.693633715699506E-9</v>
      </c>
      <c r="CP429" s="79">
        <v>0</v>
      </c>
      <c r="CQ429" s="79">
        <v>1.214576378205128E-7</v>
      </c>
      <c r="CR429" s="79">
        <v>1.1378982681061629E-8</v>
      </c>
      <c r="CS429" s="79">
        <v>0</v>
      </c>
      <c r="CT429" s="79">
        <v>0</v>
      </c>
      <c r="CU429" s="79">
        <v>0</v>
      </c>
      <c r="CV429" s="79">
        <v>2.9822312190733245E-9</v>
      </c>
      <c r="CW429" s="79">
        <v>0</v>
      </c>
      <c r="CX429" s="79">
        <v>2.3348194725596044E-9</v>
      </c>
      <c r="CY429" s="79">
        <v>0</v>
      </c>
      <c r="CZ429" s="79">
        <v>-3.3300048076923075E-9</v>
      </c>
      <c r="DA429" s="79">
        <v>0</v>
      </c>
      <c r="DB429" s="79">
        <v>0</v>
      </c>
      <c r="DC429" s="79">
        <v>0</v>
      </c>
      <c r="DD429" s="79">
        <v>0</v>
      </c>
      <c r="DE429" s="79">
        <v>-3.2373175326135852E-10</v>
      </c>
    </row>
    <row r="430" spans="1:109">
      <c r="A430" s="80">
        <v>3</v>
      </c>
      <c r="B430" s="186" t="s">
        <v>425</v>
      </c>
      <c r="C430" s="186">
        <v>0.629</v>
      </c>
      <c r="D430" s="246">
        <v>42880</v>
      </c>
      <c r="E430" s="188" t="s">
        <v>16</v>
      </c>
      <c r="F430" s="85">
        <v>50</v>
      </c>
      <c r="G430" s="85"/>
      <c r="H430" s="85"/>
      <c r="I430" s="85">
        <v>11.67</v>
      </c>
      <c r="J430" s="79">
        <v>0.75633661100000005</v>
      </c>
      <c r="K430" s="79">
        <v>6.4366494019999996</v>
      </c>
      <c r="L430" s="79">
        <v>0.239565167</v>
      </c>
      <c r="M430" s="79">
        <v>1.4729602475333332</v>
      </c>
      <c r="N430" s="79">
        <v>1.2083682269999996</v>
      </c>
      <c r="O430" s="79">
        <v>2.67</v>
      </c>
      <c r="P430" s="79">
        <v>13.33</v>
      </c>
      <c r="Q430" s="189">
        <v>1.653125303564434</v>
      </c>
      <c r="R430" s="190">
        <v>0.38753467614653941</v>
      </c>
      <c r="S430" s="191">
        <v>5.1692443399921659</v>
      </c>
      <c r="T430" s="186">
        <v>-1.0299194879933326E-6</v>
      </c>
      <c r="U430" s="79">
        <v>2.4573311077981818E-8</v>
      </c>
      <c r="V430" s="79">
        <v>2.4171552557895907E-8</v>
      </c>
      <c r="W430" s="83">
        <v>-3.9209026642300655E-6</v>
      </c>
      <c r="X430" s="79">
        <v>-1.0496233555619686E-7</v>
      </c>
      <c r="Y430" s="79">
        <v>-2.4066846539600175E-8</v>
      </c>
      <c r="Z430" s="79">
        <v>-2.3600140398405496E-7</v>
      </c>
      <c r="AA430" s="79">
        <v>-1.5217898058200535E-8</v>
      </c>
      <c r="AB430" s="79">
        <v>1.2523477659153819E-5</v>
      </c>
      <c r="AC430" s="199">
        <v>2.127074249516421E-7</v>
      </c>
      <c r="AD430" s="199">
        <v>4.2400468751669793E-7</v>
      </c>
      <c r="AE430" s="79">
        <v>1.0559102251717951E-8</v>
      </c>
      <c r="AF430" s="79">
        <v>0</v>
      </c>
      <c r="AG430" s="79">
        <v>6.4800927484423875E-7</v>
      </c>
      <c r="AH430" s="199">
        <v>2.2525862161095734E-10</v>
      </c>
      <c r="AI430" s="79">
        <v>2.1376442055934938E-6</v>
      </c>
      <c r="AJ430" s="79">
        <v>-2.8382502832013485E-8</v>
      </c>
      <c r="AK430" s="79">
        <v>1.6026090592371466E-8</v>
      </c>
      <c r="AL430" s="79">
        <v>0</v>
      </c>
      <c r="AM430" s="79">
        <v>-8.2041561134087483E-8</v>
      </c>
      <c r="AN430" s="199">
        <v>2.1244776805274998E-9</v>
      </c>
      <c r="AO430" s="79">
        <v>0</v>
      </c>
      <c r="AP430" s="199">
        <v>0</v>
      </c>
      <c r="AQ430" s="79">
        <v>-5.3886738161649452E-9</v>
      </c>
      <c r="AR430" s="79">
        <v>6.0393773444262628E-8</v>
      </c>
      <c r="AS430" s="79">
        <v>3.3247037072659864E-8</v>
      </c>
      <c r="AT430" s="79">
        <v>7.5305426645506731E-8</v>
      </c>
      <c r="AU430" s="79">
        <v>8.0442692470050112E-6</v>
      </c>
      <c r="AV430" s="79">
        <v>-2.1685108150855446E-8</v>
      </c>
      <c r="AW430" s="79">
        <v>8.2435304521603386E-9</v>
      </c>
      <c r="AX430" s="79">
        <v>1.2119297901103953E-7</v>
      </c>
      <c r="AY430" s="79">
        <v>-4.8146024694623416E-9</v>
      </c>
      <c r="AZ430" s="79">
        <v>4.9642308010857829E-7</v>
      </c>
      <c r="BA430" s="79">
        <v>2.5183463044895446E-8</v>
      </c>
      <c r="BB430" s="79">
        <v>5.391337177925256E-7</v>
      </c>
      <c r="BC430" s="79">
        <v>1.6966532813952737E-7</v>
      </c>
      <c r="BD430" s="79">
        <v>1.3856202176375664E-8</v>
      </c>
      <c r="BE430" s="79">
        <v>5.4394112751541541E-9</v>
      </c>
      <c r="BF430" s="79">
        <v>8.2726020059205134E-9</v>
      </c>
      <c r="BG430" s="79">
        <v>7.5183863801523958E-8</v>
      </c>
      <c r="BH430" s="79">
        <v>1.4147335168798693E-8</v>
      </c>
      <c r="BI430" s="79">
        <v>0</v>
      </c>
      <c r="BJ430" s="79">
        <v>2.9491373045643506E-6</v>
      </c>
      <c r="BK430" s="79">
        <v>1.5042249767561169E-8</v>
      </c>
      <c r="BL430" s="79">
        <v>1.5305680458038124E-8</v>
      </c>
      <c r="BM430" s="79">
        <v>0</v>
      </c>
      <c r="BN430" s="79">
        <v>5.4375911721329894E-8</v>
      </c>
      <c r="BO430" s="79">
        <v>7.0199035779551826E-9</v>
      </c>
      <c r="BP430" s="79">
        <v>5.233105102433392E-8</v>
      </c>
      <c r="BQ430" s="79">
        <v>3.6303791558462389E-9</v>
      </c>
      <c r="BR430" s="79">
        <v>1.5036138228976293E-8</v>
      </c>
      <c r="BS430" s="79">
        <v>1.4130937543415305E-8</v>
      </c>
      <c r="BT430" s="79">
        <v>0</v>
      </c>
      <c r="BU430" s="79">
        <v>1.4581529928505036E-8</v>
      </c>
      <c r="BV430" s="79">
        <v>1.6465002591559538E-9</v>
      </c>
      <c r="BW430" s="79">
        <v>2.5316547641947972E-8</v>
      </c>
      <c r="BX430" s="79">
        <v>1.5283855919976953E-9</v>
      </c>
      <c r="BY430" s="79">
        <v>1.3112923866927429E-9</v>
      </c>
      <c r="BZ430" s="79">
        <v>0</v>
      </c>
      <c r="CA430" s="79">
        <v>4.1509202708046302E-9</v>
      </c>
      <c r="CB430" s="79">
        <v>3.4128017029484983E-9</v>
      </c>
      <c r="CC430" s="79">
        <v>9.6614074038452186E-10</v>
      </c>
      <c r="CD430" s="79">
        <v>0</v>
      </c>
      <c r="CE430" s="79">
        <v>0</v>
      </c>
      <c r="CF430" s="79">
        <v>5.552691815480961E-9</v>
      </c>
      <c r="CG430" s="79">
        <v>2.1202613868316737E-9</v>
      </c>
      <c r="CH430" s="79">
        <v>0</v>
      </c>
      <c r="CI430" s="79">
        <v>0</v>
      </c>
      <c r="CJ430" s="79">
        <v>6.9675714415483067E-10</v>
      </c>
      <c r="CK430" s="79">
        <v>9.8152812510018651E-10</v>
      </c>
      <c r="CL430" s="79">
        <v>2.6520153382920305E-9</v>
      </c>
      <c r="CM430" s="79">
        <v>0</v>
      </c>
      <c r="CN430" s="79">
        <v>0</v>
      </c>
      <c r="CO430" s="79">
        <v>1.0112993331409704E-8</v>
      </c>
      <c r="CP430" s="79">
        <v>0</v>
      </c>
      <c r="CQ430" s="79">
        <v>2.1451959633120665E-7</v>
      </c>
      <c r="CR430" s="79">
        <v>1.8540011875754759E-8</v>
      </c>
      <c r="CS430" s="79">
        <v>0</v>
      </c>
      <c r="CT430" s="79">
        <v>1.0159572940378094E-9</v>
      </c>
      <c r="CU430" s="79">
        <v>0</v>
      </c>
      <c r="CV430" s="79">
        <v>2.4306473956162576E-9</v>
      </c>
      <c r="CW430" s="79">
        <v>0</v>
      </c>
      <c r="CX430" s="79">
        <v>3.7654090923663892E-9</v>
      </c>
      <c r="CY430" s="79">
        <v>0</v>
      </c>
      <c r="CZ430" s="79">
        <v>4.409650419992945E-8</v>
      </c>
      <c r="DA430" s="79">
        <v>6.2783702296602671E-9</v>
      </c>
      <c r="DB430" s="79">
        <v>0</v>
      </c>
      <c r="DC430" s="79">
        <v>0</v>
      </c>
      <c r="DD430" s="79">
        <v>1.5250459534267363E-9</v>
      </c>
      <c r="DE430" s="79">
        <v>8.3677984033855436E-10</v>
      </c>
    </row>
    <row r="431" spans="1:109" s="203" customFormat="1" ht="17.25" customHeight="1">
      <c r="A431" s="80">
        <v>31</v>
      </c>
      <c r="B431" s="186" t="s">
        <v>656</v>
      </c>
      <c r="C431" s="186">
        <v>0.71299999999999997</v>
      </c>
      <c r="D431" s="251">
        <v>42880</v>
      </c>
      <c r="E431" s="188" t="s">
        <v>16</v>
      </c>
      <c r="F431" s="85">
        <v>100</v>
      </c>
      <c r="G431" s="85"/>
      <c r="H431" s="85"/>
      <c r="I431" s="85">
        <v>3</v>
      </c>
      <c r="J431" s="79">
        <v>0.63101294699999999</v>
      </c>
      <c r="K431" s="79">
        <v>4.7570233850000001</v>
      </c>
      <c r="L431" s="79">
        <v>0.35945649400000002</v>
      </c>
      <c r="M431" s="79">
        <v>1.2220219277</v>
      </c>
      <c r="N431" s="79">
        <v>0.70877867266666572</v>
      </c>
      <c r="O431" s="79">
        <v>3.67</v>
      </c>
      <c r="P431" s="79">
        <v>69.67</v>
      </c>
      <c r="Q431" s="189">
        <v>1.3052132784958872</v>
      </c>
      <c r="R431" s="190">
        <v>0.25934512656016767</v>
      </c>
      <c r="S431" s="191">
        <v>5.5842856639247946</v>
      </c>
      <c r="T431" s="186">
        <v>-1.0252154884990922E-6</v>
      </c>
      <c r="U431" s="79">
        <v>3.2957924759183378E-9</v>
      </c>
      <c r="V431" s="79">
        <v>-1.2896773170863028E-8</v>
      </c>
      <c r="W431" s="83">
        <v>-3.9267865540791903E-6</v>
      </c>
      <c r="X431" s="79">
        <v>-9.1714221539023198E-8</v>
      </c>
      <c r="Y431" s="79">
        <v>1.309119685026468E-8</v>
      </c>
      <c r="Z431" s="79">
        <v>-2.1057946752581274E-7</v>
      </c>
      <c r="AA431" s="79">
        <v>-2.3620309147615471E-8</v>
      </c>
      <c r="AB431" s="79">
        <v>1.6473551769883557E-5</v>
      </c>
      <c r="AC431" s="199">
        <v>2.0497290600630324E-7</v>
      </c>
      <c r="AD431" s="199">
        <v>2.1825229702317012E-7</v>
      </c>
      <c r="AE431" s="79">
        <v>6.7404498351665437E-9</v>
      </c>
      <c r="AF431" s="79">
        <v>0</v>
      </c>
      <c r="AG431" s="79">
        <v>1.087020736965984E-7</v>
      </c>
      <c r="AH431" s="199">
        <v>-3.3292212699549171E-8</v>
      </c>
      <c r="AI431" s="79">
        <v>6.9454607616734622E-7</v>
      </c>
      <c r="AJ431" s="79">
        <v>-1.7582507411072972E-8</v>
      </c>
      <c r="AK431" s="79">
        <v>-3.7987013366838404E-8</v>
      </c>
      <c r="AL431" s="79">
        <v>0</v>
      </c>
      <c r="AM431" s="79">
        <v>-8.1298066686788004E-8</v>
      </c>
      <c r="AN431" s="199">
        <v>-1.893208895159349E-9</v>
      </c>
      <c r="AO431" s="79">
        <v>0</v>
      </c>
      <c r="AP431" s="199">
        <v>0</v>
      </c>
      <c r="AQ431" s="79">
        <v>-6.4654592525520758E-9</v>
      </c>
      <c r="AR431" s="79">
        <v>5.8970747026796755E-8</v>
      </c>
      <c r="AS431" s="79">
        <v>3.3555577782925205E-9</v>
      </c>
      <c r="AT431" s="79">
        <v>6.8228519586992083E-8</v>
      </c>
      <c r="AU431" s="79">
        <v>1.3572265858058357E-6</v>
      </c>
      <c r="AV431" s="79">
        <v>-4.2001685770505919E-8</v>
      </c>
      <c r="AW431" s="79">
        <v>8.1211423815105788E-9</v>
      </c>
      <c r="AX431" s="79">
        <v>1.1620088628711679E-7</v>
      </c>
      <c r="AY431" s="79">
        <v>4.0409760096490224E-9</v>
      </c>
      <c r="AZ431" s="79">
        <v>2.830074245263816E-7</v>
      </c>
      <c r="BA431" s="79">
        <v>1.8992848636292399E-8</v>
      </c>
      <c r="BB431" s="79">
        <v>2.5579461676505202E-7</v>
      </c>
      <c r="BC431" s="79">
        <v>1.4950721044171626E-7</v>
      </c>
      <c r="BD431" s="79">
        <v>1.4117085009160027E-8</v>
      </c>
      <c r="BE431" s="79">
        <v>3.3746192100626768E-9</v>
      </c>
      <c r="BF431" s="79">
        <v>7.22615441938601E-9</v>
      </c>
      <c r="BG431" s="79">
        <v>5.1356776189105792E-8</v>
      </c>
      <c r="BH431" s="79">
        <v>1.1715483527179398E-8</v>
      </c>
      <c r="BI431" s="79">
        <v>0</v>
      </c>
      <c r="BJ431" s="79">
        <v>9.1416067697548681E-7</v>
      </c>
      <c r="BK431" s="79">
        <v>7.8866875019010375E-9</v>
      </c>
      <c r="BL431" s="79">
        <v>7.9920554701556734E-9</v>
      </c>
      <c r="BM431" s="79">
        <v>0</v>
      </c>
      <c r="BN431" s="79">
        <v>6.0336925978179759E-8</v>
      </c>
      <c r="BO431" s="79">
        <v>6.6735776238240028E-9</v>
      </c>
      <c r="BP431" s="79">
        <v>5.497120970704327E-8</v>
      </c>
      <c r="BQ431" s="79">
        <v>4.697593711760153E-9</v>
      </c>
      <c r="BR431" s="79">
        <v>1.9762910007229748E-8</v>
      </c>
      <c r="BS431" s="79">
        <v>2.437781644170228E-8</v>
      </c>
      <c r="BT431" s="79">
        <v>0</v>
      </c>
      <c r="BU431" s="79">
        <v>1.0996698650681784E-9</v>
      </c>
      <c r="BV431" s="79">
        <v>4.3927570361323367E-10</v>
      </c>
      <c r="BW431" s="79">
        <v>1.0130927980982721E-8</v>
      </c>
      <c r="BX431" s="79">
        <v>1.782254837962479E-9</v>
      </c>
      <c r="BY431" s="79">
        <v>1.1216413274653064E-9</v>
      </c>
      <c r="BZ431" s="79">
        <v>0</v>
      </c>
      <c r="CA431" s="79">
        <v>7.5593529261747442E-9</v>
      </c>
      <c r="CB431" s="79">
        <v>5.0658953769410883E-9</v>
      </c>
      <c r="CC431" s="79">
        <v>-2.5049660623155892E-11</v>
      </c>
      <c r="CD431" s="79">
        <v>0</v>
      </c>
      <c r="CE431" s="79">
        <v>0</v>
      </c>
      <c r="CF431" s="79">
        <v>3.3382218923212616E-9</v>
      </c>
      <c r="CG431" s="79">
        <v>4.6174435717277156E-10</v>
      </c>
      <c r="CH431" s="79">
        <v>0</v>
      </c>
      <c r="CI431" s="79">
        <v>0</v>
      </c>
      <c r="CJ431" s="79">
        <v>-5.8969065350806497E-10</v>
      </c>
      <c r="CK431" s="79">
        <v>1.4677156230331672E-9</v>
      </c>
      <c r="CL431" s="79">
        <v>5.2091449247896041E-9</v>
      </c>
      <c r="CM431" s="79">
        <v>0</v>
      </c>
      <c r="CN431" s="79">
        <v>0</v>
      </c>
      <c r="CO431" s="79">
        <v>4.5396989595251308E-9</v>
      </c>
      <c r="CP431" s="79">
        <v>0</v>
      </c>
      <c r="CQ431" s="79">
        <v>5.7541980482029768E-8</v>
      </c>
      <c r="CR431" s="79">
        <v>5.3716606301810233E-9</v>
      </c>
      <c r="CS431" s="79">
        <v>0</v>
      </c>
      <c r="CT431" s="79">
        <v>1.0910465230544618E-8</v>
      </c>
      <c r="CU431" s="79">
        <v>0</v>
      </c>
      <c r="CV431" s="79">
        <v>2.9093506449446781E-9</v>
      </c>
      <c r="CW431" s="79">
        <v>0</v>
      </c>
      <c r="CX431" s="79">
        <v>2.114086069054591E-9</v>
      </c>
      <c r="CY431" s="79">
        <v>0</v>
      </c>
      <c r="CZ431" s="79">
        <v>2.6063638129063798E-8</v>
      </c>
      <c r="DA431" s="79">
        <v>3.7436154805440347E-9</v>
      </c>
      <c r="DB431" s="79">
        <v>0</v>
      </c>
      <c r="DC431" s="79">
        <v>0</v>
      </c>
      <c r="DD431" s="79">
        <v>1.3478706179910675E-9</v>
      </c>
      <c r="DE431" s="79">
        <v>2.1094066228202064E-10</v>
      </c>
    </row>
    <row r="432" spans="1:109" s="223" customFormat="1">
      <c r="A432" s="80">
        <v>23</v>
      </c>
      <c r="B432" s="186" t="s">
        <v>978</v>
      </c>
      <c r="C432" s="186">
        <v>0.70399999999999996</v>
      </c>
      <c r="D432" s="246">
        <v>42884</v>
      </c>
      <c r="E432" s="188" t="s">
        <v>26</v>
      </c>
      <c r="F432" s="85">
        <v>100</v>
      </c>
      <c r="G432" s="85">
        <v>1.9</v>
      </c>
      <c r="H432" s="85">
        <v>19</v>
      </c>
      <c r="I432" s="85"/>
      <c r="J432" s="79">
        <v>0.43917876099999997</v>
      </c>
      <c r="K432" s="79">
        <v>3.2947467549999998</v>
      </c>
      <c r="L432" s="79">
        <v>0.48987466400000002</v>
      </c>
      <c r="M432" s="79">
        <v>1.9461626421333333</v>
      </c>
      <c r="N432" s="79">
        <v>1.1719261536666663</v>
      </c>
      <c r="O432" s="79">
        <v>0.33</v>
      </c>
      <c r="P432" s="79">
        <v>70.33</v>
      </c>
      <c r="Q432" s="189">
        <v>1.1940056404230319</v>
      </c>
      <c r="R432" s="190">
        <v>0.20765781875473799</v>
      </c>
      <c r="S432" s="191">
        <v>5.1802906384645508</v>
      </c>
      <c r="T432" s="186">
        <v>-1.0188334593096496E-6</v>
      </c>
      <c r="U432" s="83">
        <v>-1.7219387755102064E-8</v>
      </c>
      <c r="V432" s="79">
        <v>3.0242189468379962E-8</v>
      </c>
      <c r="W432" s="83">
        <v>-6.2988158226254188E-7</v>
      </c>
      <c r="X432" s="79">
        <v>-5.8657722348198733E-8</v>
      </c>
      <c r="Y432" s="79">
        <v>1.526518014613253E-7</v>
      </c>
      <c r="Z432" s="79">
        <v>-4.0154950869236316E-8</v>
      </c>
      <c r="AA432" s="199">
        <v>1.0400919627110103E-8</v>
      </c>
      <c r="AB432" s="79">
        <v>1.6219450743260233E-6</v>
      </c>
      <c r="AC432" s="199">
        <v>2.0392416225749559E-8</v>
      </c>
      <c r="AD432" s="199">
        <v>5.2264424288233785E-8</v>
      </c>
      <c r="AE432" s="79">
        <v>8.4561602418745192E-9</v>
      </c>
      <c r="AF432" s="79">
        <v>0</v>
      </c>
      <c r="AG432" s="79">
        <v>6.4641597379692575E-8</v>
      </c>
      <c r="AH432" s="199">
        <v>2.4092970521541939E-8</v>
      </c>
      <c r="AI432" s="79">
        <v>2.8580876795162523E-7</v>
      </c>
      <c r="AJ432" s="79">
        <v>2.9919375157470877E-9</v>
      </c>
      <c r="AK432" s="79">
        <v>4.6847442680775955E-8</v>
      </c>
      <c r="AL432" s="79">
        <v>0</v>
      </c>
      <c r="AM432" s="79">
        <v>6.8893298059964747E-8</v>
      </c>
      <c r="AN432" s="199">
        <v>1.9392479213907827E-9</v>
      </c>
      <c r="AO432" s="79">
        <v>-1.0944192491811515E-10</v>
      </c>
      <c r="AP432" s="199">
        <v>1.3070042831947518E-9</v>
      </c>
      <c r="AQ432" s="79">
        <v>0</v>
      </c>
      <c r="AR432" s="79">
        <v>-1.5269116906021661E-7</v>
      </c>
      <c r="AS432" s="79">
        <v>-7.7081758629377585E-10</v>
      </c>
      <c r="AT432" s="79">
        <v>-4.6532501889644641E-8</v>
      </c>
      <c r="AU432" s="79">
        <v>0</v>
      </c>
      <c r="AV432" s="78">
        <v>2.0786092214663621E-8</v>
      </c>
      <c r="AW432" s="79">
        <v>1.7321743512217797E-11</v>
      </c>
      <c r="AX432" s="79">
        <v>6.5271478961955204E-9</v>
      </c>
      <c r="AY432" s="79">
        <v>-8.9758125472411016E-10</v>
      </c>
      <c r="AZ432" s="79">
        <v>4.2924067775258247E-8</v>
      </c>
      <c r="BA432" s="79">
        <v>-1.4959687578735176E-9</v>
      </c>
      <c r="BB432" s="79">
        <v>-3.0572089947089944E-7</v>
      </c>
      <c r="BC432" s="79">
        <v>2.3699294532627773E-9</v>
      </c>
      <c r="BD432" s="79">
        <v>2.1077412446460077E-9</v>
      </c>
      <c r="BE432" s="79">
        <v>1.0605631141345439E-9</v>
      </c>
      <c r="BF432" s="79">
        <v>-3.1879881582262513E-9</v>
      </c>
      <c r="BG432" s="79">
        <v>1.08890778533636E-9</v>
      </c>
      <c r="BH432" s="79">
        <v>-5.7996346686822919E-9</v>
      </c>
      <c r="BI432" s="79">
        <v>-4.8028470647518221E-11</v>
      </c>
      <c r="BJ432" s="79">
        <v>5.161879566641473E-8</v>
      </c>
      <c r="BK432" s="79">
        <v>7.0074326026707134E-10</v>
      </c>
      <c r="BL432" s="79">
        <v>9.1569035021416117E-10</v>
      </c>
      <c r="BM432" s="79">
        <v>0</v>
      </c>
      <c r="BN432" s="79">
        <v>5.4201310153691062E-9</v>
      </c>
      <c r="BO432" s="79">
        <v>0</v>
      </c>
      <c r="BP432" s="79">
        <v>3.627330561854372E-9</v>
      </c>
      <c r="BQ432" s="79">
        <v>0</v>
      </c>
      <c r="BR432" s="79">
        <v>-3.2454648526077092E-9</v>
      </c>
      <c r="BS432" s="79">
        <v>-7.2121441169060139E-10</v>
      </c>
      <c r="BT432" s="79">
        <v>0</v>
      </c>
      <c r="BU432" s="79">
        <v>-1.291257243638196E-8</v>
      </c>
      <c r="BV432" s="79">
        <v>-1.0156840513983302E-10</v>
      </c>
      <c r="BW432" s="79">
        <v>6.25157470395566E-9</v>
      </c>
      <c r="BX432" s="79">
        <v>0</v>
      </c>
      <c r="BY432" s="79">
        <v>0</v>
      </c>
      <c r="BZ432" s="79">
        <v>-8.4561602418745138E-10</v>
      </c>
      <c r="CA432" s="79">
        <v>2.2833207357018036E-10</v>
      </c>
      <c r="CB432" s="79">
        <v>2.5896006550768463E-9</v>
      </c>
      <c r="CC432" s="79">
        <v>2.3620559334842447E-12</v>
      </c>
      <c r="CD432" s="79">
        <v>-1.1211892164273116E-9</v>
      </c>
      <c r="CE432" s="79">
        <v>0</v>
      </c>
      <c r="CF432" s="79">
        <v>-3.9525069286974093E-10</v>
      </c>
      <c r="CG432" s="79">
        <v>-2.9486331569664921E-9</v>
      </c>
      <c r="CH432" s="79">
        <v>2.8108465608465596E-10</v>
      </c>
      <c r="CI432" s="79">
        <v>-1.2936192995716769E-9</v>
      </c>
      <c r="CJ432" s="79">
        <v>0</v>
      </c>
      <c r="CK432" s="79">
        <v>1.2818090199042585E-9</v>
      </c>
      <c r="CL432" s="79">
        <v>-4.1021038044847511E-10</v>
      </c>
      <c r="CM432" s="79">
        <v>0</v>
      </c>
      <c r="CN432" s="79">
        <v>0</v>
      </c>
      <c r="CO432" s="79">
        <v>-9.7710380448475681E-10</v>
      </c>
      <c r="CP432" s="79">
        <v>0</v>
      </c>
      <c r="CQ432" s="79">
        <v>-2.1494708994709253E-10</v>
      </c>
      <c r="CR432" s="79">
        <v>0</v>
      </c>
      <c r="CS432" s="79">
        <v>-1.7479213907785313E-10</v>
      </c>
      <c r="CT432" s="79">
        <v>1.2936192995716783E-10</v>
      </c>
      <c r="CU432" s="79">
        <v>0</v>
      </c>
      <c r="CV432" s="79">
        <v>-7.8191924918115364E-10</v>
      </c>
      <c r="CW432" s="79">
        <v>-3.0541383219954706E-10</v>
      </c>
      <c r="CX432" s="79">
        <v>7.2515117157974309E-10</v>
      </c>
      <c r="CY432" s="79">
        <v>0</v>
      </c>
      <c r="CZ432" s="79">
        <v>3.1415343915343732E-10</v>
      </c>
      <c r="DA432" s="79">
        <v>1.3432224741748567E-10</v>
      </c>
      <c r="DB432" s="79">
        <v>-2.8565129755605972E-10</v>
      </c>
      <c r="DC432" s="79">
        <v>0</v>
      </c>
      <c r="DD432" s="79">
        <v>-1.1298500881834216E-9</v>
      </c>
      <c r="DE432" s="79">
        <v>-1.9471214411690601E-9</v>
      </c>
    </row>
    <row r="433" spans="1:109" s="223" customFormat="1">
      <c r="A433" s="80">
        <v>30</v>
      </c>
      <c r="B433" s="186" t="s">
        <v>398</v>
      </c>
      <c r="C433" s="186">
        <v>0.69099999999999995</v>
      </c>
      <c r="D433" s="246">
        <v>42882</v>
      </c>
      <c r="E433" s="188" t="s">
        <v>16</v>
      </c>
      <c r="F433" s="85">
        <v>100</v>
      </c>
      <c r="G433" s="85"/>
      <c r="H433" s="85"/>
      <c r="I433" s="85">
        <v>11.33</v>
      </c>
      <c r="J433" s="79">
        <v>0.82067865699999998</v>
      </c>
      <c r="K433" s="79">
        <v>5.0093719869999997</v>
      </c>
      <c r="L433" s="79">
        <v>0.49113786999999998</v>
      </c>
      <c r="M433" s="79">
        <v>1.9950225331333336</v>
      </c>
      <c r="N433" s="79">
        <v>0.4373174276666662</v>
      </c>
      <c r="O433" s="79">
        <v>3</v>
      </c>
      <c r="P433" s="79">
        <v>14</v>
      </c>
      <c r="Q433" s="189">
        <v>1.3073159028593813</v>
      </c>
      <c r="R433" s="190">
        <v>0.22912147318216905</v>
      </c>
      <c r="S433" s="191">
        <v>4.0020623188405802</v>
      </c>
      <c r="T433" s="186">
        <v>-1.0142294883439303E-6</v>
      </c>
      <c r="U433" s="79">
        <v>3.7447017862549201E-8</v>
      </c>
      <c r="V433" s="79">
        <v>8.040039358159249E-8</v>
      </c>
      <c r="W433" s="83">
        <v>-2.0814411141386618E-6</v>
      </c>
      <c r="X433" s="79">
        <v>-6.433545261883147E-8</v>
      </c>
      <c r="Y433" s="79">
        <v>1.88843475628217E-8</v>
      </c>
      <c r="Z433" s="79">
        <v>-1.1466848319709374E-7</v>
      </c>
      <c r="AA433" s="79">
        <v>-2.4598849530731131E-10</v>
      </c>
      <c r="AB433" s="79">
        <v>5.3360581289736603E-6</v>
      </c>
      <c r="AC433" s="79">
        <v>2.5658492279745696E-7</v>
      </c>
      <c r="AD433" s="79">
        <v>7.6388888888888901E-7</v>
      </c>
      <c r="AE433" s="79">
        <v>4.3975174084165916E-8</v>
      </c>
      <c r="AF433" s="79">
        <v>0</v>
      </c>
      <c r="AG433" s="79">
        <v>9.7619588253103244E-7</v>
      </c>
      <c r="AH433" s="79">
        <v>5.0143808658795115E-8</v>
      </c>
      <c r="AI433" s="79">
        <v>2.713442325158946E-6</v>
      </c>
      <c r="AJ433" s="79">
        <v>-2.5544959128065421E-8</v>
      </c>
      <c r="AK433" s="79">
        <v>7.8148652739933376E-8</v>
      </c>
      <c r="AL433" s="79">
        <v>0</v>
      </c>
      <c r="AM433" s="79">
        <v>8.5149863760217838E-9</v>
      </c>
      <c r="AN433" s="199">
        <v>3.3549046321525909E-9</v>
      </c>
      <c r="AO433" s="79">
        <v>0</v>
      </c>
      <c r="AP433" s="79">
        <v>0</v>
      </c>
      <c r="AQ433" s="79">
        <v>-7.2093551316984438E-9</v>
      </c>
      <c r="AR433" s="79">
        <v>-6.263245534362705E-8</v>
      </c>
      <c r="AS433" s="79">
        <v>-2.2744474719951595E-9</v>
      </c>
      <c r="AT433" s="79">
        <v>4.174235543445353E-8</v>
      </c>
      <c r="AU433" s="79">
        <v>1.8827580986981532E-6</v>
      </c>
      <c r="AV433" s="79">
        <v>1.2999545867393281E-7</v>
      </c>
      <c r="AW433" s="79">
        <v>5.3436270057523479E-9</v>
      </c>
      <c r="AX433" s="79">
        <v>9.3381017257039046E-8</v>
      </c>
      <c r="AY433" s="79">
        <v>-2.6699212836815019E-9</v>
      </c>
      <c r="AZ433" s="79">
        <v>1.7745231607629424E-7</v>
      </c>
      <c r="BA433" s="79">
        <v>1.9338480169542841E-8</v>
      </c>
      <c r="BB433" s="79">
        <v>-5.3038904026642434E-8</v>
      </c>
      <c r="BC433" s="79">
        <v>8.2954889494399035E-8</v>
      </c>
      <c r="BD433" s="79">
        <v>8.9596578867696024E-9</v>
      </c>
      <c r="BE433" s="79">
        <v>8.6379806236754491E-9</v>
      </c>
      <c r="BF433" s="79">
        <v>3.9017559794126541E-9</v>
      </c>
      <c r="BG433" s="79">
        <v>9.6522101120193755E-8</v>
      </c>
      <c r="BH433" s="79">
        <v>1.2617317590069632E-8</v>
      </c>
      <c r="BI433" s="79">
        <v>1.8335603996366937E-9</v>
      </c>
      <c r="BJ433" s="79">
        <v>2.1060399636693913E-7</v>
      </c>
      <c r="BK433" s="79">
        <v>9.8206176203451404E-9</v>
      </c>
      <c r="BL433" s="79">
        <v>9.8016954283984268E-9</v>
      </c>
      <c r="BM433" s="79">
        <v>0</v>
      </c>
      <c r="BN433" s="79">
        <v>1.566757493188011E-8</v>
      </c>
      <c r="BO433" s="79">
        <v>0</v>
      </c>
      <c r="BP433" s="79">
        <v>1.9414168937329702E-8</v>
      </c>
      <c r="BQ433" s="79">
        <v>0</v>
      </c>
      <c r="BR433" s="79">
        <v>2.1646987587042091E-8</v>
      </c>
      <c r="BS433" s="79">
        <v>7.4761580381471406E-9</v>
      </c>
      <c r="BT433" s="79">
        <v>8.3446866485013577E-8</v>
      </c>
      <c r="BU433" s="79">
        <v>-1.1712836815016651E-8</v>
      </c>
      <c r="BV433" s="79">
        <v>2.0227823191038453E-9</v>
      </c>
      <c r="BW433" s="79">
        <v>-1.2867090523766284E-9</v>
      </c>
      <c r="BX433" s="79">
        <v>0</v>
      </c>
      <c r="BY433" s="79">
        <v>0</v>
      </c>
      <c r="BZ433" s="79">
        <v>0</v>
      </c>
      <c r="CA433" s="79">
        <v>-3.7844383893429827E-10</v>
      </c>
      <c r="CB433" s="79">
        <v>5.2982137450802343E-10</v>
      </c>
      <c r="CC433" s="79">
        <v>-1.1920980926430466E-10</v>
      </c>
      <c r="CD433" s="79">
        <v>1.1107326672721764E-8</v>
      </c>
      <c r="CE433" s="79">
        <v>0</v>
      </c>
      <c r="CF433" s="79">
        <v>6.4997729336966406E-9</v>
      </c>
      <c r="CG433" s="79">
        <v>7.947320617620353E-10</v>
      </c>
      <c r="CH433" s="79">
        <v>0</v>
      </c>
      <c r="CI433" s="79">
        <v>2.7153345443536153E-9</v>
      </c>
      <c r="CJ433" s="79">
        <v>-2.5507114744171926E-10</v>
      </c>
      <c r="CK433" s="79">
        <v>2.5544959128065314E-10</v>
      </c>
      <c r="CL433" s="79">
        <v>-1.0785649409627578E-10</v>
      </c>
      <c r="CM433" s="79">
        <v>3.9717680896155006E-9</v>
      </c>
      <c r="CN433" s="79">
        <v>0</v>
      </c>
      <c r="CO433" s="79">
        <v>1.3586133817741447E-8</v>
      </c>
      <c r="CP433" s="79">
        <v>0</v>
      </c>
      <c r="CQ433" s="79">
        <v>1.3724265818952466E-7</v>
      </c>
      <c r="CR433" s="79">
        <v>1.2691114138661822E-8</v>
      </c>
      <c r="CS433" s="79">
        <v>8.658795034816837E-10</v>
      </c>
      <c r="CT433" s="79">
        <v>3.2678625491976984E-9</v>
      </c>
      <c r="CU433" s="79">
        <v>0</v>
      </c>
      <c r="CV433" s="79">
        <v>1.0747805025734181E-9</v>
      </c>
      <c r="CW433" s="79">
        <v>0</v>
      </c>
      <c r="CX433" s="79">
        <v>4.3275052982137459E-9</v>
      </c>
      <c r="CY433" s="79">
        <v>0</v>
      </c>
      <c r="CZ433" s="79">
        <v>1.340448077505298E-8</v>
      </c>
      <c r="DA433" s="79">
        <v>1.690130184680593E-9</v>
      </c>
      <c r="DB433" s="79">
        <v>4.9159854677565844E-9</v>
      </c>
      <c r="DC433" s="79">
        <v>0</v>
      </c>
      <c r="DD433" s="79">
        <v>2.221465334544354E-9</v>
      </c>
      <c r="DE433" s="79">
        <v>5.6198910081743876E-10</v>
      </c>
    </row>
    <row r="434" spans="1:109">
      <c r="A434" s="80">
        <v>8</v>
      </c>
      <c r="B434" s="186" t="s">
        <v>883</v>
      </c>
      <c r="C434" s="186">
        <v>0.68899999999999995</v>
      </c>
      <c r="D434" s="246">
        <v>42883</v>
      </c>
      <c r="E434" s="188" t="s">
        <v>16</v>
      </c>
      <c r="F434" s="85">
        <v>90</v>
      </c>
      <c r="G434" s="85"/>
      <c r="H434" s="85"/>
      <c r="I434" s="85">
        <v>4.333333333333333</v>
      </c>
      <c r="J434" s="79">
        <v>1.0114298390000001</v>
      </c>
      <c r="K434" s="79">
        <v>6.3879733639999996</v>
      </c>
      <c r="L434" s="79">
        <v>0.313126126</v>
      </c>
      <c r="M434" s="79">
        <v>1.1578798681666667</v>
      </c>
      <c r="N434" s="79">
        <v>0.94107729299999932</v>
      </c>
      <c r="O434" s="79">
        <v>0.67</v>
      </c>
      <c r="P434" s="79">
        <v>100</v>
      </c>
      <c r="Q434" s="189">
        <v>1.2820569526047789</v>
      </c>
      <c r="R434" s="190">
        <v>0.21819356780783236</v>
      </c>
      <c r="S434" s="191">
        <v>4.0737221308264786</v>
      </c>
      <c r="T434" s="186">
        <v>-1.0092592592592594E-6</v>
      </c>
      <c r="U434" s="79">
        <v>1.7907407407407416E-8</v>
      </c>
      <c r="V434" s="79">
        <v>2.8425925925925962E-8</v>
      </c>
      <c r="W434" s="83">
        <v>-2.3703703703703703E-6</v>
      </c>
      <c r="X434" s="79">
        <v>-7.3148148148148069E-8</v>
      </c>
      <c r="Y434" s="79">
        <v>1.5518518518518515E-7</v>
      </c>
      <c r="Z434" s="79">
        <v>-1.550000000000001E-7</v>
      </c>
      <c r="AA434" s="199">
        <v>2.8333333333333256E-9</v>
      </c>
      <c r="AB434" s="79">
        <v>6.0555555555555553E-6</v>
      </c>
      <c r="AC434" s="199">
        <v>2.696296296296297E-7</v>
      </c>
      <c r="AD434" s="199">
        <v>6.2351851851851851E-7</v>
      </c>
      <c r="AE434" s="79">
        <v>3.8092592592592579E-8</v>
      </c>
      <c r="AF434" s="79">
        <v>2.1999999999999997E-6</v>
      </c>
      <c r="AG434" s="79">
        <v>0</v>
      </c>
      <c r="AH434" s="199">
        <v>7.0185185185185145E-8</v>
      </c>
      <c r="AI434" s="79">
        <v>3.5566666666666666E-5</v>
      </c>
      <c r="AJ434" s="79">
        <v>-2.6692592592592592E-7</v>
      </c>
      <c r="AK434" s="79">
        <v>1.469814814814815E-6</v>
      </c>
      <c r="AL434" s="79">
        <v>0</v>
      </c>
      <c r="AM434" s="79">
        <v>1.6574074074074073E-7</v>
      </c>
      <c r="AN434" s="199">
        <v>9.6981481481481464E-9</v>
      </c>
      <c r="AO434" s="79">
        <v>2.0351851851851841E-9</v>
      </c>
      <c r="AP434" s="199">
        <v>2.2111111111111104E-9</v>
      </c>
      <c r="AQ434" s="79">
        <v>-7.7037037037037034E-9</v>
      </c>
      <c r="AR434" s="79">
        <v>2.7462962962962966E-7</v>
      </c>
      <c r="AS434" s="79">
        <v>1.7925925925925931E-8</v>
      </c>
      <c r="AT434" s="79">
        <v>1.1327777777777779E-7</v>
      </c>
      <c r="AU434" s="79">
        <v>6.5129629629629624E-6</v>
      </c>
      <c r="AV434" s="79">
        <v>9.8333333333333248E-8</v>
      </c>
      <c r="AW434" s="79">
        <v>1.3055555555555556E-8</v>
      </c>
      <c r="AX434" s="79">
        <v>2.9144444444444443E-7</v>
      </c>
      <c r="AY434" s="79">
        <v>-2.1296296296296299E-9</v>
      </c>
      <c r="AZ434" s="79">
        <v>5.8185185185185207E-7</v>
      </c>
      <c r="BA434" s="79">
        <v>5.7981481481481505E-8</v>
      </c>
      <c r="BB434" s="79">
        <v>3.8314814814814822E-7</v>
      </c>
      <c r="BC434" s="79">
        <v>-1.2037037037037044E-8</v>
      </c>
      <c r="BD434" s="79">
        <v>-1.1425925925925929E-8</v>
      </c>
      <c r="BE434" s="79">
        <v>7.3425925925925935E-9</v>
      </c>
      <c r="BF434" s="79">
        <v>2.9629629629629616E-9</v>
      </c>
      <c r="BG434" s="79">
        <v>9.6851851851851865E-8</v>
      </c>
      <c r="BH434" s="79">
        <v>3.6499999999999996E-8</v>
      </c>
      <c r="BI434" s="79">
        <v>0</v>
      </c>
      <c r="BJ434" s="79">
        <v>1.7388888888888888E-6</v>
      </c>
      <c r="BK434" s="79">
        <v>1.883333333333333E-8</v>
      </c>
      <c r="BL434" s="79">
        <v>1.8814814814814815E-8</v>
      </c>
      <c r="BM434" s="79">
        <v>0</v>
      </c>
      <c r="BN434" s="79">
        <v>4.4629629629629607E-8</v>
      </c>
      <c r="BO434" s="79">
        <v>0</v>
      </c>
      <c r="BP434" s="79">
        <v>1.8462962962962961E-8</v>
      </c>
      <c r="BQ434" s="79">
        <v>0</v>
      </c>
      <c r="BR434" s="79">
        <v>1.0740740740740752E-9</v>
      </c>
      <c r="BS434" s="79">
        <v>1.9499999999999993E-8</v>
      </c>
      <c r="BT434" s="79">
        <v>0</v>
      </c>
      <c r="BU434" s="79">
        <v>-1.1499999999999992E-8</v>
      </c>
      <c r="BV434" s="79">
        <v>1.6722222222222222E-9</v>
      </c>
      <c r="BW434" s="79">
        <v>1.0592592592592594E-8</v>
      </c>
      <c r="BX434" s="79">
        <v>0</v>
      </c>
      <c r="BY434" s="79">
        <v>0</v>
      </c>
      <c r="BZ434" s="79">
        <v>6.5740740740740808E-10</v>
      </c>
      <c r="CA434" s="79">
        <v>4.2222222222222181E-9</v>
      </c>
      <c r="CB434" s="79">
        <v>1.4611111111111107E-9</v>
      </c>
      <c r="CC434" s="79">
        <v>0</v>
      </c>
      <c r="CD434" s="79">
        <v>1.0148148148148147E-8</v>
      </c>
      <c r="CE434" s="79">
        <v>0</v>
      </c>
      <c r="CF434" s="79">
        <v>6.2777777777777783E-9</v>
      </c>
      <c r="CG434" s="79">
        <v>1.7999999999999992E-9</v>
      </c>
      <c r="CH434" s="79">
        <v>0</v>
      </c>
      <c r="CI434" s="79">
        <v>5.0907407407407437E-9</v>
      </c>
      <c r="CJ434" s="79">
        <v>1.9666666666666599E-10</v>
      </c>
      <c r="CK434" s="79">
        <v>1.9814814814814688E-10</v>
      </c>
      <c r="CL434" s="79">
        <v>2.2962962962962956E-9</v>
      </c>
      <c r="CM434" s="79">
        <v>4.4240740740740744E-9</v>
      </c>
      <c r="CN434" s="79">
        <v>0</v>
      </c>
      <c r="CO434" s="79">
        <v>0</v>
      </c>
      <c r="CP434" s="79">
        <v>1.1055555555555557E-7</v>
      </c>
      <c r="CQ434" s="79">
        <v>0</v>
      </c>
      <c r="CR434" s="79">
        <v>1.0187037037037039E-8</v>
      </c>
      <c r="CS434" s="79">
        <v>8.3518518518518521E-10</v>
      </c>
      <c r="CT434" s="79">
        <v>1.3833333333333333E-9</v>
      </c>
      <c r="CU434" s="79">
        <v>0</v>
      </c>
      <c r="CV434" s="79">
        <v>4.1074074074074073E-9</v>
      </c>
      <c r="CW434" s="79">
        <v>1.5851851851851854E-9</v>
      </c>
      <c r="CX434" s="79">
        <v>2.7962962962962968E-9</v>
      </c>
      <c r="CY434" s="79">
        <v>0</v>
      </c>
      <c r="CZ434" s="79">
        <v>2.0555555555555562E-8</v>
      </c>
      <c r="DA434" s="79">
        <v>3.5555555555555571E-9</v>
      </c>
      <c r="DB434" s="79">
        <v>3.9185185185185173E-9</v>
      </c>
      <c r="DC434" s="79">
        <v>0</v>
      </c>
      <c r="DD434" s="79">
        <v>2.340740740740741E-9</v>
      </c>
      <c r="DE434" s="79">
        <v>6.5000000000000148E-10</v>
      </c>
    </row>
    <row r="435" spans="1:109">
      <c r="A435" s="80">
        <v>38</v>
      </c>
      <c r="B435" s="186" t="s">
        <v>670</v>
      </c>
      <c r="C435" s="186">
        <v>0.73399999999999999</v>
      </c>
      <c r="D435" s="246">
        <v>42884</v>
      </c>
      <c r="E435" s="188" t="s">
        <v>26</v>
      </c>
      <c r="F435" s="85">
        <v>100</v>
      </c>
      <c r="G435" s="85">
        <v>1</v>
      </c>
      <c r="H435" s="85">
        <v>10</v>
      </c>
      <c r="I435" s="85"/>
      <c r="J435" s="79">
        <v>0.43786520000000001</v>
      </c>
      <c r="K435" s="79">
        <v>3.3468980519999998</v>
      </c>
      <c r="L435" s="79">
        <v>0.494843011</v>
      </c>
      <c r="M435" s="79">
        <v>1.5351696150666667</v>
      </c>
      <c r="N435" s="79">
        <v>1.5404178643333335</v>
      </c>
      <c r="O435" s="79">
        <v>1</v>
      </c>
      <c r="P435" s="79">
        <v>46.67</v>
      </c>
      <c r="Q435" s="189">
        <v>1.3359141010575795</v>
      </c>
      <c r="R435" s="190">
        <v>0.23827224762186189</v>
      </c>
      <c r="S435" s="191">
        <v>5.1345113983548769</v>
      </c>
      <c r="T435" s="186">
        <v>-1.0024407252440727E-6</v>
      </c>
      <c r="U435" s="83">
        <v>-8.0195258019526006E-9</v>
      </c>
      <c r="V435" s="79">
        <v>-5.7647605764760555E-8</v>
      </c>
      <c r="W435" s="83">
        <v>-1.1331938633193864E-6</v>
      </c>
      <c r="X435" s="79">
        <v>-2.8475127847512691E-8</v>
      </c>
      <c r="Y435" s="79">
        <v>-1.3252556950255693E-7</v>
      </c>
      <c r="Z435" s="79">
        <v>-1.423756392375637E-7</v>
      </c>
      <c r="AA435" s="199">
        <v>1.8014876801487684E-8</v>
      </c>
      <c r="AB435" s="79">
        <v>-1.3947001394700139E-6</v>
      </c>
      <c r="AC435" s="199">
        <v>5.491631799163182E-8</v>
      </c>
      <c r="AD435" s="199">
        <v>1.0631682938168293E-7</v>
      </c>
      <c r="AE435" s="79">
        <v>-8.7749883774988514E-9</v>
      </c>
      <c r="AF435" s="79">
        <v>0</v>
      </c>
      <c r="AG435" s="79">
        <v>-4.091120409112043E-7</v>
      </c>
      <c r="AH435" s="199">
        <v>-7.2350069735006985E-8</v>
      </c>
      <c r="AI435" s="79">
        <v>5.8403068340306775E-8</v>
      </c>
      <c r="AJ435" s="79">
        <v>-3.6029753602975369E-8</v>
      </c>
      <c r="AK435" s="79">
        <v>-8.4553695955369595E-8</v>
      </c>
      <c r="AL435" s="79">
        <v>0</v>
      </c>
      <c r="AM435" s="79">
        <v>-9.7629009762900976E-8</v>
      </c>
      <c r="AN435" s="199">
        <v>-3.7773128777311947E-11</v>
      </c>
      <c r="AO435" s="79">
        <v>0</v>
      </c>
      <c r="AP435" s="199">
        <v>0</v>
      </c>
      <c r="AQ435" s="79">
        <v>-1.0634588563458847E-8</v>
      </c>
      <c r="AR435" s="79">
        <v>1.9351464435146446E-7</v>
      </c>
      <c r="AS435" s="79">
        <v>-1.893857508135751E-8</v>
      </c>
      <c r="AT435" s="79">
        <v>1.8886564388656435E-8</v>
      </c>
      <c r="AU435" s="79">
        <v>-4.6154114365411442E-6</v>
      </c>
      <c r="AV435" s="79">
        <v>-9.6176197117619789E-8</v>
      </c>
      <c r="AW435" s="79">
        <v>2.016503951650386E-9</v>
      </c>
      <c r="AX435" s="79">
        <v>1.3656438865643932E-9</v>
      </c>
      <c r="AY435" s="79">
        <v>-5.6521675964667588E-9</v>
      </c>
      <c r="AZ435" s="79">
        <v>7.2175732217573189E-8</v>
      </c>
      <c r="BA435" s="79">
        <v>1.356927010692702E-8</v>
      </c>
      <c r="BB435" s="79">
        <v>2.9492096699209666E-7</v>
      </c>
      <c r="BC435" s="79">
        <v>2.1574267782426777E-7</v>
      </c>
      <c r="BD435" s="79">
        <v>1.723616922361692E-8</v>
      </c>
      <c r="BE435" s="79">
        <v>4.9395629939562394E-11</v>
      </c>
      <c r="BF435" s="79">
        <v>-5.9943049744304967E-9</v>
      </c>
      <c r="BG435" s="79">
        <v>7.9904695490469596E-9</v>
      </c>
      <c r="BH435" s="79">
        <v>-4.9686192468619257E-10</v>
      </c>
      <c r="BI435" s="79">
        <v>0</v>
      </c>
      <c r="BJ435" s="79">
        <v>1.7201301720130172E-7</v>
      </c>
      <c r="BK435" s="79">
        <v>4.0736866573686688E-9</v>
      </c>
      <c r="BL435" s="79">
        <v>3.736634123663417E-9</v>
      </c>
      <c r="BM435" s="79">
        <v>0</v>
      </c>
      <c r="BN435" s="79">
        <v>6.2325662482566254E-8</v>
      </c>
      <c r="BO435" s="79">
        <v>0</v>
      </c>
      <c r="BP435" s="79">
        <v>5.5700836820083678E-8</v>
      </c>
      <c r="BQ435" s="79">
        <v>0</v>
      </c>
      <c r="BR435" s="79">
        <v>1.1070432357043233E-8</v>
      </c>
      <c r="BS435" s="79">
        <v>-9.2398884239888244E-10</v>
      </c>
      <c r="BT435" s="79">
        <v>0</v>
      </c>
      <c r="BU435" s="79">
        <v>-3.5021501627150173E-8</v>
      </c>
      <c r="BV435" s="79">
        <v>-9.7338447233844648E-10</v>
      </c>
      <c r="BW435" s="79">
        <v>-8.8331008833100904E-9</v>
      </c>
      <c r="BX435" s="79">
        <v>0</v>
      </c>
      <c r="BY435" s="79">
        <v>0</v>
      </c>
      <c r="BZ435" s="79">
        <v>1.5051139005113903E-9</v>
      </c>
      <c r="CA435" s="79">
        <v>3.5739191073919045E-9</v>
      </c>
      <c r="CB435" s="79">
        <v>-2.9608321710832169E-9</v>
      </c>
      <c r="CC435" s="79">
        <v>1.2842863784286384E-9</v>
      </c>
      <c r="CD435" s="79">
        <v>0</v>
      </c>
      <c r="CE435" s="79">
        <v>0</v>
      </c>
      <c r="CF435" s="79">
        <v>4.7071129707113111E-10</v>
      </c>
      <c r="CG435" s="79">
        <v>-5.4335192933519122E-10</v>
      </c>
      <c r="CH435" s="79">
        <v>0</v>
      </c>
      <c r="CI435" s="79">
        <v>-3.748256624825637E-10</v>
      </c>
      <c r="CJ435" s="79">
        <v>0</v>
      </c>
      <c r="CK435" s="79">
        <v>-2.2169920966992074E-9</v>
      </c>
      <c r="CL435" s="79">
        <v>4.7361692236169174E-10</v>
      </c>
      <c r="CM435" s="79">
        <v>0</v>
      </c>
      <c r="CN435" s="79">
        <v>0</v>
      </c>
      <c r="CO435" s="79">
        <v>0</v>
      </c>
      <c r="CP435" s="79">
        <v>0</v>
      </c>
      <c r="CQ435" s="79">
        <v>3.4024872152487225E-9</v>
      </c>
      <c r="CR435" s="79">
        <v>0</v>
      </c>
      <c r="CS435" s="79">
        <v>1.0634588563458846E-9</v>
      </c>
      <c r="CT435" s="79">
        <v>8.7749883774988398E-10</v>
      </c>
      <c r="CU435" s="79">
        <v>0</v>
      </c>
      <c r="CV435" s="79">
        <v>0</v>
      </c>
      <c r="CW435" s="79">
        <v>0</v>
      </c>
      <c r="CX435" s="79">
        <v>0</v>
      </c>
      <c r="CY435" s="79">
        <v>0</v>
      </c>
      <c r="CZ435" s="79">
        <v>6.5318456531845638E-8</v>
      </c>
      <c r="DA435" s="79">
        <v>9.5914690841469068E-9</v>
      </c>
      <c r="DB435" s="79">
        <v>1.3705834495583448E-8</v>
      </c>
      <c r="DC435" s="79">
        <v>0</v>
      </c>
      <c r="DD435" s="79">
        <v>2.7487215248721514E-9</v>
      </c>
      <c r="DE435" s="79">
        <v>2.0106927010692714E-9</v>
      </c>
    </row>
    <row r="436" spans="1:109">
      <c r="A436" s="80">
        <v>36</v>
      </c>
      <c r="B436" s="186" t="s">
        <v>212</v>
      </c>
      <c r="C436" s="186">
        <v>0.67800000000000005</v>
      </c>
      <c r="D436" s="246">
        <v>42879</v>
      </c>
      <c r="E436" s="222" t="s">
        <v>26</v>
      </c>
      <c r="F436" s="209">
        <v>90</v>
      </c>
      <c r="G436" s="209"/>
      <c r="H436" s="209"/>
      <c r="I436" s="209">
        <v>10</v>
      </c>
      <c r="J436" s="79">
        <v>101.3040331</v>
      </c>
      <c r="K436" s="79">
        <v>3.0063675700000001</v>
      </c>
      <c r="L436" s="79">
        <v>165.47650909999999</v>
      </c>
      <c r="M436" s="79">
        <v>1.3426044258333334</v>
      </c>
      <c r="N436" s="79">
        <v>1.6094405726666665</v>
      </c>
      <c r="O436" s="79">
        <v>0.67</v>
      </c>
      <c r="P436" s="79">
        <v>71.33</v>
      </c>
      <c r="Q436" s="189">
        <v>1.0414418331374853</v>
      </c>
      <c r="R436" s="190">
        <v>0.17259711047071186</v>
      </c>
      <c r="S436" s="191">
        <v>3.9361949862906385</v>
      </c>
      <c r="T436" s="186">
        <v>-9.9405102469812767E-7</v>
      </c>
      <c r="U436" s="79">
        <v>1.1057467738693748E-8</v>
      </c>
      <c r="V436" s="79">
        <v>2.8268604130819778E-8</v>
      </c>
      <c r="W436" s="83">
        <v>-3.7275296402198134E-6</v>
      </c>
      <c r="X436" s="79">
        <v>-1.1815304872777505E-7</v>
      </c>
      <c r="Y436" s="79">
        <v>-7.7629114671929247E-9</v>
      </c>
      <c r="Z436" s="79">
        <v>-2.5565640338384339E-7</v>
      </c>
      <c r="AA436" s="79">
        <v>9.3847354570163993E-9</v>
      </c>
      <c r="AB436" s="79">
        <v>1.8185246228448404E-5</v>
      </c>
      <c r="AC436" s="79">
        <v>2.32082844189658E-7</v>
      </c>
      <c r="AD436" s="79">
        <v>2.13357869398697E-7</v>
      </c>
      <c r="AE436" s="79">
        <v>2.6483108134658661E-9</v>
      </c>
      <c r="AF436" s="79">
        <v>0</v>
      </c>
      <c r="AG436" s="79">
        <v>6.6115592674839545E-7</v>
      </c>
      <c r="AH436" s="79">
        <v>9.8104528865449282E-9</v>
      </c>
      <c r="AI436" s="79">
        <v>8.2567160622994595E-7</v>
      </c>
      <c r="AJ436" s="79">
        <v>-2.7263408528206843E-8</v>
      </c>
      <c r="AK436" s="79">
        <v>2.9366784691423375E-8</v>
      </c>
      <c r="AL436" s="79">
        <v>-9.5968549608175383E-12</v>
      </c>
      <c r="AM436" s="79">
        <v>-8.5074087613306404E-8</v>
      </c>
      <c r="AN436" s="199">
        <v>2.8274576177284833E-9</v>
      </c>
      <c r="AO436" s="79">
        <v>0</v>
      </c>
      <c r="AP436" s="79">
        <v>0</v>
      </c>
      <c r="AQ436" s="79">
        <v>-8.4318682094231636E-10</v>
      </c>
      <c r="AR436" s="79">
        <v>6.3950297867002853E-8</v>
      </c>
      <c r="AS436" s="79">
        <v>1.136570898384896E-10</v>
      </c>
      <c r="AT436" s="79">
        <v>5.3728675903535607E-8</v>
      </c>
      <c r="AU436" s="79">
        <v>6.4273388741863723E-6</v>
      </c>
      <c r="AV436" s="79">
        <v>9.8692882433320501E-8</v>
      </c>
      <c r="AW436" s="79">
        <v>1.0999716882201128E-8</v>
      </c>
      <c r="AX436" s="79">
        <v>1.6067438430146238E-7</v>
      </c>
      <c r="AY436" s="79">
        <v>-7.475250681999926E-10</v>
      </c>
      <c r="AZ436" s="79">
        <v>1.5663066446661917E-7</v>
      </c>
      <c r="BA436" s="79">
        <v>2.5898095605811009E-8</v>
      </c>
      <c r="BB436" s="79">
        <v>2.7138224124250936E-7</v>
      </c>
      <c r="BC436" s="79">
        <v>6.1885268272497468E-8</v>
      </c>
      <c r="BD436" s="79">
        <v>6.0191055103819866E-9</v>
      </c>
      <c r="BE436" s="79">
        <v>3.836508789101632E-9</v>
      </c>
      <c r="BF436" s="79">
        <v>0</v>
      </c>
      <c r="BG436" s="79">
        <v>3.4208424402178679E-9</v>
      </c>
      <c r="BH436" s="79">
        <v>1.1593894168022343E-8</v>
      </c>
      <c r="BI436" s="79">
        <v>2.1365025408237023E-9</v>
      </c>
      <c r="BJ436" s="79">
        <v>5.6764787973675679E-7</v>
      </c>
      <c r="BK436" s="79">
        <v>8.5926660468188286E-9</v>
      </c>
      <c r="BL436" s="79">
        <v>8.4364634754696007E-9</v>
      </c>
      <c r="BM436" s="79">
        <v>0</v>
      </c>
      <c r="BN436" s="79">
        <v>1.9633462633002528E-8</v>
      </c>
      <c r="BO436" s="79">
        <v>0</v>
      </c>
      <c r="BP436" s="79">
        <v>2.57134509200103E-8</v>
      </c>
      <c r="BQ436" s="79">
        <v>0</v>
      </c>
      <c r="BR436" s="79">
        <v>1.2014352014283731E-8</v>
      </c>
      <c r="BS436" s="79">
        <v>8.589892546738163E-9</v>
      </c>
      <c r="BT436" s="79">
        <v>0</v>
      </c>
      <c r="BU436" s="79">
        <v>2.0236663642126714E-9</v>
      </c>
      <c r="BV436" s="79">
        <v>0</v>
      </c>
      <c r="BW436" s="79">
        <v>1.9743602634890237E-8</v>
      </c>
      <c r="BX436" s="79">
        <v>0</v>
      </c>
      <c r="BY436" s="79">
        <v>0</v>
      </c>
      <c r="BZ436" s="79">
        <v>0</v>
      </c>
      <c r="CA436" s="79">
        <v>3.7564658588413815E-9</v>
      </c>
      <c r="CB436" s="79">
        <v>0</v>
      </c>
      <c r="CC436" s="79">
        <v>-3.4809881943340272E-10</v>
      </c>
      <c r="CD436" s="79">
        <v>5.9953821880193182E-9</v>
      </c>
      <c r="CE436" s="79">
        <v>0</v>
      </c>
      <c r="CF436" s="79">
        <v>4.2633192295772133E-9</v>
      </c>
      <c r="CG436" s="79">
        <v>-1.2584580323869586E-10</v>
      </c>
      <c r="CH436" s="79">
        <v>0</v>
      </c>
      <c r="CI436" s="79">
        <v>3.7310574272766221E-9</v>
      </c>
      <c r="CJ436" s="79">
        <v>0</v>
      </c>
      <c r="CK436" s="79">
        <v>1.2957011342063973E-9</v>
      </c>
      <c r="CL436" s="79">
        <v>5.8899235313492739E-9</v>
      </c>
      <c r="CM436" s="79">
        <v>0</v>
      </c>
      <c r="CN436" s="79">
        <v>3.041152808056249E-10</v>
      </c>
      <c r="CO436" s="79">
        <v>4.4761429290853147E-9</v>
      </c>
      <c r="CP436" s="79">
        <v>0</v>
      </c>
      <c r="CQ436" s="79">
        <v>1.1130347131133922E-7</v>
      </c>
      <c r="CR436" s="79">
        <v>1.0691264329701784E-8</v>
      </c>
      <c r="CS436" s="79">
        <v>0</v>
      </c>
      <c r="CT436" s="79">
        <v>0</v>
      </c>
      <c r="CU436" s="79">
        <v>-1.3263146808620112E-11</v>
      </c>
      <c r="CV436" s="79">
        <v>2.7170319010770775E-9</v>
      </c>
      <c r="CW436" s="79">
        <v>0</v>
      </c>
      <c r="CX436" s="79">
        <v>1.1640921602319908E-9</v>
      </c>
      <c r="CY436" s="79">
        <v>0</v>
      </c>
      <c r="CZ436" s="79">
        <v>1.5200497162169215E-9</v>
      </c>
      <c r="DA436" s="79">
        <v>0</v>
      </c>
      <c r="DB436" s="79">
        <v>0</v>
      </c>
      <c r="DC436" s="79">
        <v>0</v>
      </c>
      <c r="DD436" s="79">
        <v>0</v>
      </c>
      <c r="DE436" s="79">
        <v>-1.0744543203029106E-9</v>
      </c>
    </row>
    <row r="437" spans="1:109">
      <c r="A437" s="80">
        <v>45</v>
      </c>
      <c r="B437" s="186" t="s">
        <v>686</v>
      </c>
      <c r="C437" s="186">
        <v>0.68200000000000005</v>
      </c>
      <c r="D437" s="251">
        <v>42880</v>
      </c>
      <c r="E437" s="188" t="s">
        <v>26</v>
      </c>
      <c r="F437" s="85">
        <v>100</v>
      </c>
      <c r="G437" s="85">
        <v>1.4</v>
      </c>
      <c r="H437" s="85">
        <v>14</v>
      </c>
      <c r="I437" s="85"/>
      <c r="J437" s="79">
        <v>0.23398124300000001</v>
      </c>
      <c r="K437" s="79">
        <v>3.1186072060000001</v>
      </c>
      <c r="L437" s="79">
        <v>0.38449794999999998</v>
      </c>
      <c r="M437" s="79">
        <v>1.5394161566333331</v>
      </c>
      <c r="N437" s="79">
        <v>0.80910309033333228</v>
      </c>
      <c r="O437" s="79">
        <v>1</v>
      </c>
      <c r="P437" s="79">
        <v>72.67</v>
      </c>
      <c r="Q437" s="189">
        <v>1.4363886799843322</v>
      </c>
      <c r="R437" s="190">
        <v>0.24425493290766881</v>
      </c>
      <c r="S437" s="191">
        <v>4.1935321974148065</v>
      </c>
      <c r="T437" s="186">
        <v>-9.7743741096432025E-7</v>
      </c>
      <c r="U437" s="83">
        <v>3.3393457807243566E-9</v>
      </c>
      <c r="V437" s="79">
        <v>-1.3644210040245553E-8</v>
      </c>
      <c r="W437" s="83">
        <v>-3.8319195957035377E-6</v>
      </c>
      <c r="X437" s="79">
        <v>-9.7838531933679176E-8</v>
      </c>
      <c r="Y437" s="79">
        <v>-3.2601438044708843E-8</v>
      </c>
      <c r="Z437" s="79">
        <v>-2.0213384330803758E-7</v>
      </c>
      <c r="AA437" s="79">
        <v>-3.250208539841939E-8</v>
      </c>
      <c r="AB437" s="79">
        <v>1.2528555739720613E-5</v>
      </c>
      <c r="AC437" s="79">
        <v>1.6496483259938145E-7</v>
      </c>
      <c r="AD437" s="79">
        <v>2.4169462996365424E-7</v>
      </c>
      <c r="AE437" s="79">
        <v>4.6154674271600473E-9</v>
      </c>
      <c r="AF437" s="79">
        <v>0</v>
      </c>
      <c r="AG437" s="79">
        <v>2.0288116749811747E-7</v>
      </c>
      <c r="AH437" s="79">
        <v>-3.4945742401837358E-8</v>
      </c>
      <c r="AI437" s="79">
        <v>1.0786469420475901E-6</v>
      </c>
      <c r="AJ437" s="79">
        <v>-2.4347788258936003E-8</v>
      </c>
      <c r="AK437" s="79">
        <v>-4.0201471153815003E-10</v>
      </c>
      <c r="AL437" s="79">
        <v>0</v>
      </c>
      <c r="AM437" s="79">
        <v>-8.3641065015680828E-8</v>
      </c>
      <c r="AN437" s="199">
        <v>1.5114568268360952E-9</v>
      </c>
      <c r="AO437" s="79">
        <v>0</v>
      </c>
      <c r="AP437" s="79">
        <v>0</v>
      </c>
      <c r="AQ437" s="79">
        <v>-7.3412964407394967E-9</v>
      </c>
      <c r="AR437" s="79">
        <v>8.7357881451870503E-8</v>
      </c>
      <c r="AS437" s="79">
        <v>8.9498123141422545E-9</v>
      </c>
      <c r="AT437" s="79">
        <v>5.2079016964851555E-8</v>
      </c>
      <c r="AU437" s="79">
        <v>2.6607432549548524E-6</v>
      </c>
      <c r="AV437" s="79">
        <v>-3.1495102022023986E-8</v>
      </c>
      <c r="AW437" s="79">
        <v>5.9021176273040946E-9</v>
      </c>
      <c r="AX437" s="79">
        <v>5.4811870656548445E-8</v>
      </c>
      <c r="AY437" s="79">
        <v>-4.8227648320577162E-9</v>
      </c>
      <c r="AZ437" s="79">
        <v>3.0392735365648889E-7</v>
      </c>
      <c r="BA437" s="79">
        <v>2.0153632249467831E-8</v>
      </c>
      <c r="BB437" s="79">
        <v>2.8990761955832878E-7</v>
      </c>
      <c r="BC437" s="79">
        <v>1.297520677944067E-7</v>
      </c>
      <c r="BD437" s="79">
        <v>1.1674913469507147E-8</v>
      </c>
      <c r="BE437" s="79">
        <v>3.1404458283906648E-9</v>
      </c>
      <c r="BF437" s="79">
        <v>5.6200387152862447E-9</v>
      </c>
      <c r="BG437" s="79">
        <v>6.5250119165623992E-8</v>
      </c>
      <c r="BH437" s="79">
        <v>1.1955765178721352E-8</v>
      </c>
      <c r="BI437" s="79">
        <v>0</v>
      </c>
      <c r="BJ437" s="79">
        <v>1.6184843148247457E-6</v>
      </c>
      <c r="BK437" s="79">
        <v>7.8424860657469367E-9</v>
      </c>
      <c r="BL437" s="79">
        <v>8.1285512710097221E-9</v>
      </c>
      <c r="BM437" s="79">
        <v>0</v>
      </c>
      <c r="BN437" s="79">
        <v>3.9305528472459225E-8</v>
      </c>
      <c r="BO437" s="79">
        <v>2.6544989085512215E-9</v>
      </c>
      <c r="BP437" s="79">
        <v>4.2203165878548569E-8</v>
      </c>
      <c r="BQ437" s="79">
        <v>3.5683333604164324E-9</v>
      </c>
      <c r="BR437" s="79">
        <v>1.63123182047157E-8</v>
      </c>
      <c r="BS437" s="79">
        <v>1.0269622380387507E-8</v>
      </c>
      <c r="BT437" s="79">
        <v>0</v>
      </c>
      <c r="BU437" s="79">
        <v>9.0259496687737397E-9</v>
      </c>
      <c r="BV437" s="79">
        <v>2.3920383144564145E-9</v>
      </c>
      <c r="BW437" s="79">
        <v>1.5817459253481511E-8</v>
      </c>
      <c r="BX437" s="79">
        <v>7.3834445094439007E-10</v>
      </c>
      <c r="BY437" s="79">
        <v>1.2721776705287148E-9</v>
      </c>
      <c r="BZ437" s="79">
        <v>0</v>
      </c>
      <c r="CA437" s="79">
        <v>6.6335812790804896E-9</v>
      </c>
      <c r="CB437" s="79">
        <v>6.4372288304976739E-10</v>
      </c>
      <c r="CC437" s="79">
        <v>1.359893048852499E-9</v>
      </c>
      <c r="CD437" s="79">
        <v>0</v>
      </c>
      <c r="CE437" s="79">
        <v>0</v>
      </c>
      <c r="CF437" s="79">
        <v>5.1150574567889177E-9</v>
      </c>
      <c r="CG437" s="79">
        <v>1.4691310253118611E-9</v>
      </c>
      <c r="CH437" s="79">
        <v>0</v>
      </c>
      <c r="CI437" s="79">
        <v>0</v>
      </c>
      <c r="CJ437" s="79">
        <v>2.9629415221783423E-10</v>
      </c>
      <c r="CK437" s="79">
        <v>3.0528574020810312E-10</v>
      </c>
      <c r="CL437" s="79">
        <v>4.1509584707800461E-9</v>
      </c>
      <c r="CM437" s="79">
        <v>0</v>
      </c>
      <c r="CN437" s="79">
        <v>0</v>
      </c>
      <c r="CO437" s="79">
        <v>5.637752752996745E-9</v>
      </c>
      <c r="CP437" s="79">
        <v>0</v>
      </c>
      <c r="CQ437" s="79">
        <v>2.1134615853361287E-7</v>
      </c>
      <c r="CR437" s="79">
        <v>1.8991378096274988E-8</v>
      </c>
      <c r="CS437" s="79">
        <v>0</v>
      </c>
      <c r="CT437" s="79">
        <v>1.125241716634979E-9</v>
      </c>
      <c r="CU437" s="79">
        <v>0</v>
      </c>
      <c r="CV437" s="79">
        <v>2.3640580905333749E-9</v>
      </c>
      <c r="CW437" s="79">
        <v>0</v>
      </c>
      <c r="CX437" s="79">
        <v>1.1933218501004807E-9</v>
      </c>
      <c r="CY437" s="79">
        <v>0</v>
      </c>
      <c r="CZ437" s="79">
        <v>3.5401669402059381E-8</v>
      </c>
      <c r="DA437" s="79">
        <v>5.0682375539630702E-9</v>
      </c>
      <c r="DB437" s="79">
        <v>0</v>
      </c>
      <c r="DC437" s="79">
        <v>0</v>
      </c>
      <c r="DD437" s="79">
        <v>1.5673411034736776E-9</v>
      </c>
      <c r="DE437" s="79">
        <v>1.9993080268880906E-9</v>
      </c>
    </row>
    <row r="438" spans="1:109" s="203" customFormat="1">
      <c r="A438" s="80">
        <v>12</v>
      </c>
      <c r="B438" s="186" t="s">
        <v>609</v>
      </c>
      <c r="C438" s="186">
        <v>0.70099999999999996</v>
      </c>
      <c r="D438" s="246">
        <v>42882</v>
      </c>
      <c r="E438" s="188" t="s">
        <v>16</v>
      </c>
      <c r="F438" s="85">
        <v>70</v>
      </c>
      <c r="G438" s="85"/>
      <c r="H438" s="85"/>
      <c r="I438" s="85">
        <v>19.333333333333332</v>
      </c>
      <c r="J438" s="79">
        <v>0.91089492400000005</v>
      </c>
      <c r="K438" s="79">
        <v>5.0845272530000001</v>
      </c>
      <c r="L438" s="79">
        <v>0.452545313</v>
      </c>
      <c r="M438" s="79">
        <v>1.6617116208000002</v>
      </c>
      <c r="N438" s="79">
        <v>0.65669927633333236</v>
      </c>
      <c r="O438" s="79">
        <v>10</v>
      </c>
      <c r="P438" s="79">
        <v>17.329999999999998</v>
      </c>
      <c r="Q438" s="189">
        <v>1.2584085781433607</v>
      </c>
      <c r="R438" s="190">
        <v>0.26663407902870429</v>
      </c>
      <c r="S438" s="191">
        <v>4.5155209949079511</v>
      </c>
      <c r="T438" s="186">
        <v>-9.7496509076401417E-7</v>
      </c>
      <c r="U438" s="83">
        <v>2.491023339317773E-8</v>
      </c>
      <c r="V438" s="79">
        <v>3.7427688011170977E-8</v>
      </c>
      <c r="W438" s="83">
        <v>-2.4187113504887292E-6</v>
      </c>
      <c r="X438" s="79">
        <v>-6.5330141631757458E-8</v>
      </c>
      <c r="Y438" s="79">
        <v>1.3714342708956713E-7</v>
      </c>
      <c r="Z438" s="79">
        <v>-9.3506882106523128E-8</v>
      </c>
      <c r="AA438" s="199">
        <v>-4.1766407340913618E-9</v>
      </c>
      <c r="AB438" s="79">
        <v>2.8800119688809098E-6</v>
      </c>
      <c r="AC438" s="79">
        <v>1.745461799321764E-7</v>
      </c>
      <c r="AD438" s="79">
        <v>5.019449431478156E-7</v>
      </c>
      <c r="AE438" s="79">
        <v>2.8874925194494297E-8</v>
      </c>
      <c r="AF438" s="79">
        <v>0</v>
      </c>
      <c r="AG438" s="79">
        <v>9.8618591661679618E-7</v>
      </c>
      <c r="AH438" s="79">
        <v>2.9174147217235212E-8</v>
      </c>
      <c r="AI438" s="79">
        <v>5.7463095950528622E-6</v>
      </c>
      <c r="AJ438" s="79">
        <v>-5.6652702972272104E-8</v>
      </c>
      <c r="AK438" s="79">
        <v>1.6382405745062832E-7</v>
      </c>
      <c r="AL438" s="79">
        <v>0</v>
      </c>
      <c r="AM438" s="79">
        <v>7.1189906243766177E-8</v>
      </c>
      <c r="AN438" s="199">
        <v>8.5278276481149025E-9</v>
      </c>
      <c r="AO438" s="79">
        <v>0</v>
      </c>
      <c r="AP438" s="79">
        <v>0</v>
      </c>
      <c r="AQ438" s="79">
        <v>-1.051017354877318E-8</v>
      </c>
      <c r="AR438" s="79">
        <v>-3.57694993018153E-8</v>
      </c>
      <c r="AS438" s="79">
        <v>-1.0934320766008381E-8</v>
      </c>
      <c r="AT438" s="79">
        <v>9.2758827049670943E-9</v>
      </c>
      <c r="AU438" s="79">
        <v>1.5646818272491521E-6</v>
      </c>
      <c r="AV438" s="79">
        <v>0</v>
      </c>
      <c r="AW438" s="79">
        <v>0</v>
      </c>
      <c r="AX438" s="79">
        <v>0</v>
      </c>
      <c r="AY438" s="79">
        <v>-1.3433822062637144E-9</v>
      </c>
      <c r="AZ438" s="79">
        <v>3.2403251545980457E-8</v>
      </c>
      <c r="BA438" s="79">
        <v>-1.3165769000598445E-8</v>
      </c>
      <c r="BB438" s="79">
        <v>2.4935168561739501E-8</v>
      </c>
      <c r="BC438" s="79">
        <v>2.9473369239976058E-8</v>
      </c>
      <c r="BD438" s="79">
        <v>1.2467584280870025E-10</v>
      </c>
      <c r="BE438" s="79">
        <v>-1.7292539397566319E-9</v>
      </c>
      <c r="BF438" s="79">
        <v>-5.7849591063235724E-10</v>
      </c>
      <c r="BG438" s="79">
        <v>4.8785657291043291E-8</v>
      </c>
      <c r="BH438" s="79">
        <v>-8.7647117494514163E-10</v>
      </c>
      <c r="BI438" s="79">
        <v>-1.4013564731697586E-9</v>
      </c>
      <c r="BJ438" s="79">
        <v>1.0023937761819267E-7</v>
      </c>
      <c r="BK438" s="79">
        <v>-4.1691601835228407E-9</v>
      </c>
      <c r="BL438" s="79">
        <v>-4.1591861160981407E-9</v>
      </c>
      <c r="BM438" s="79">
        <v>0</v>
      </c>
      <c r="BN438" s="79">
        <v>5.0244364651904996E-9</v>
      </c>
      <c r="BO438" s="79">
        <v>0</v>
      </c>
      <c r="BP438" s="79">
        <v>7.5927588270496694E-9</v>
      </c>
      <c r="BQ438" s="79">
        <v>0</v>
      </c>
      <c r="BR438" s="79">
        <v>-8.6824256931976848E-9</v>
      </c>
      <c r="BS438" s="79">
        <v>-2.1531518053062051E-9</v>
      </c>
      <c r="BT438" s="79">
        <v>-1.5347596249750653E-7</v>
      </c>
      <c r="BU438" s="79">
        <v>-1.4562138440055857E-8</v>
      </c>
      <c r="BV438" s="79">
        <v>-1.8252543387193296E-9</v>
      </c>
      <c r="BW438" s="79">
        <v>-2.1282166367444641E-8</v>
      </c>
      <c r="BX438" s="79">
        <v>0</v>
      </c>
      <c r="BY438" s="79">
        <v>0</v>
      </c>
      <c r="BZ438" s="79">
        <v>-8.8519848394175163E-10</v>
      </c>
      <c r="CA438" s="79">
        <v>-7.4306802313983652E-9</v>
      </c>
      <c r="CB438" s="79">
        <v>-2.6506084181129068E-9</v>
      </c>
      <c r="CC438" s="79">
        <v>-1.9723718332335929E-9</v>
      </c>
      <c r="CD438" s="79">
        <v>-3.8350289247955315E-9</v>
      </c>
      <c r="CE438" s="79">
        <v>0</v>
      </c>
      <c r="CF438" s="79">
        <v>-1.194394574107321E-9</v>
      </c>
      <c r="CG438" s="79">
        <v>-4.7139936165968484E-9</v>
      </c>
      <c r="CH438" s="79">
        <v>0</v>
      </c>
      <c r="CI438" s="79">
        <v>-2.2753341312587272E-9</v>
      </c>
      <c r="CJ438" s="79">
        <v>0</v>
      </c>
      <c r="CK438" s="79">
        <v>-2.2341911031318568E-9</v>
      </c>
      <c r="CL438" s="79">
        <v>-2.5359066427289045E-9</v>
      </c>
      <c r="CM438" s="79">
        <v>0</v>
      </c>
      <c r="CN438" s="79">
        <v>0</v>
      </c>
      <c r="CO438" s="79">
        <v>-1.6095651306602834E-9</v>
      </c>
      <c r="CP438" s="79">
        <v>0</v>
      </c>
      <c r="CQ438" s="79">
        <v>-8.415619389587074E-10</v>
      </c>
      <c r="CR438" s="79">
        <v>0</v>
      </c>
      <c r="CS438" s="79">
        <v>5.9844404548174731E-11</v>
      </c>
      <c r="CT438" s="79">
        <v>0</v>
      </c>
      <c r="CU438" s="79">
        <v>0</v>
      </c>
      <c r="CV438" s="79">
        <v>-1.6868641532016741E-10</v>
      </c>
      <c r="CW438" s="79">
        <v>-6.2711948932774794E-10</v>
      </c>
      <c r="CX438" s="79">
        <v>-1.0086275683223615E-9</v>
      </c>
      <c r="CY438" s="79">
        <v>2.1070217434669909E-11</v>
      </c>
      <c r="CZ438" s="79">
        <v>6.4407540394973074E-9</v>
      </c>
      <c r="DA438" s="79">
        <v>4.8424097346898048E-10</v>
      </c>
      <c r="DB438" s="79">
        <v>8.6275683223618608E-10</v>
      </c>
      <c r="DC438" s="79">
        <v>0</v>
      </c>
      <c r="DD438" s="79">
        <v>5.2363853979652671E-11</v>
      </c>
      <c r="DE438" s="79">
        <v>1.2804209056453212E-9</v>
      </c>
    </row>
    <row r="439" spans="1:109" s="203" customFormat="1">
      <c r="A439" s="82">
        <v>5</v>
      </c>
      <c r="B439" s="82" t="s">
        <v>1085</v>
      </c>
      <c r="C439" s="85">
        <v>0.69799999999999995</v>
      </c>
      <c r="D439" s="252">
        <v>42884</v>
      </c>
      <c r="E439" s="88" t="s">
        <v>16</v>
      </c>
      <c r="F439" s="85">
        <v>100</v>
      </c>
      <c r="G439" s="85"/>
      <c r="H439" s="85"/>
      <c r="I439" s="85">
        <v>9.6666666666666661</v>
      </c>
      <c r="J439" s="86"/>
      <c r="K439" s="86"/>
      <c r="L439" s="86"/>
      <c r="M439" s="86"/>
      <c r="N439" s="86"/>
      <c r="O439" s="210"/>
      <c r="P439" s="86"/>
      <c r="Q439" s="189">
        <v>1.9045612612612612</v>
      </c>
      <c r="R439" s="190">
        <v>0.37511869402739478</v>
      </c>
      <c r="S439" s="191">
        <v>5.5971126909518212</v>
      </c>
      <c r="T439" s="186">
        <v>-9.4836025452765539E-7</v>
      </c>
      <c r="U439" s="79">
        <v>-1.8814243759177681E-8</v>
      </c>
      <c r="V439" s="79">
        <v>-4.2278511992168374E-8</v>
      </c>
      <c r="W439" s="83">
        <v>-4.8947626040137058E-7</v>
      </c>
      <c r="X439" s="79">
        <v>4.0993636808614781E-8</v>
      </c>
      <c r="Y439" s="79">
        <v>-2.0652838962310329E-7</v>
      </c>
      <c r="Z439" s="79">
        <v>-1.0799069995105236E-7</v>
      </c>
      <c r="AA439" s="199">
        <v>4.5276554087126771E-9</v>
      </c>
      <c r="AB439" s="79">
        <v>-3.3651492902594225E-6</v>
      </c>
      <c r="AC439" s="199">
        <v>-1.346059716103769E-8</v>
      </c>
      <c r="AD439" s="199">
        <v>6.8771414586392565E-8</v>
      </c>
      <c r="AE439" s="79">
        <v>-1.9303720019579053E-8</v>
      </c>
      <c r="AF439" s="79">
        <v>0</v>
      </c>
      <c r="AG439" s="79">
        <v>-3.4569260890846793E-7</v>
      </c>
      <c r="AH439" s="199">
        <v>-6.0786833088595216E-8</v>
      </c>
      <c r="AI439" s="79">
        <v>5.6565100342633378E-7</v>
      </c>
      <c r="AJ439" s="79">
        <v>-2.692119432207538E-8</v>
      </c>
      <c r="AK439" s="79">
        <v>-9.5753793441018108E-8</v>
      </c>
      <c r="AL439" s="79">
        <v>0</v>
      </c>
      <c r="AM439" s="79">
        <v>-9.1470876162506129E-8</v>
      </c>
      <c r="AN439" s="199">
        <v>3.475281448849731E-9</v>
      </c>
      <c r="AO439" s="79">
        <v>0</v>
      </c>
      <c r="AP439" s="199">
        <v>0</v>
      </c>
      <c r="AQ439" s="79">
        <v>-7.3727361722956429E-9</v>
      </c>
      <c r="AR439" s="79">
        <v>3.5272883015173768E-8</v>
      </c>
      <c r="AS439" s="79">
        <v>1.2206314243759177E-9</v>
      </c>
      <c r="AT439" s="79">
        <v>-1.1701541850220265E-8</v>
      </c>
      <c r="AU439" s="79">
        <v>-2.9261502692119437E-6</v>
      </c>
      <c r="AV439" s="79">
        <v>-9.6671561429270689E-8</v>
      </c>
      <c r="AW439" s="79">
        <v>-2.838962310327949E-9</v>
      </c>
      <c r="AX439" s="79">
        <v>-5.4913117963778757E-9</v>
      </c>
      <c r="AY439" s="79">
        <v>-8.3914586392559962E-9</v>
      </c>
      <c r="AZ439" s="79">
        <v>1.2998653940283895E-7</v>
      </c>
      <c r="BA439" s="79">
        <v>9.514194811551641E-10</v>
      </c>
      <c r="BB439" s="79">
        <v>-5.0416054821341158E-8</v>
      </c>
      <c r="BC439" s="79">
        <v>1.8875428291727851E-8</v>
      </c>
      <c r="BD439" s="79">
        <v>2.1261625061184536E-9</v>
      </c>
      <c r="BE439" s="79">
        <v>-2.0343857072931964E-9</v>
      </c>
      <c r="BF439" s="79">
        <v>5.8155898188937834E-8</v>
      </c>
      <c r="BG439" s="79">
        <v>-1.2827337249143419E-8</v>
      </c>
      <c r="BH439" s="79">
        <v>4.8580518844836025E-9</v>
      </c>
      <c r="BI439" s="79">
        <v>0</v>
      </c>
      <c r="BJ439" s="79">
        <v>8.8197503671071957E-7</v>
      </c>
      <c r="BK439" s="79">
        <v>1.0303475281448849E-8</v>
      </c>
      <c r="BL439" s="79">
        <v>1.0395252080274107E-8</v>
      </c>
      <c r="BM439" s="79">
        <v>0</v>
      </c>
      <c r="BN439" s="79">
        <v>5.2006852667645624E-9</v>
      </c>
      <c r="BO439" s="79">
        <v>0</v>
      </c>
      <c r="BP439" s="79">
        <v>8.122246696035243E-9</v>
      </c>
      <c r="BQ439" s="79">
        <v>0</v>
      </c>
      <c r="BR439" s="79">
        <v>3.5517621145374449E-9</v>
      </c>
      <c r="BS439" s="79">
        <v>-4.8733480176211458E-9</v>
      </c>
      <c r="BT439" s="79">
        <v>0</v>
      </c>
      <c r="BU439" s="79">
        <v>-2.3464268232990703E-8</v>
      </c>
      <c r="BV439" s="79">
        <v>-7.8316201664219298E-10</v>
      </c>
      <c r="BW439" s="79">
        <v>-9.4530102790014679E-9</v>
      </c>
      <c r="BX439" s="79">
        <v>0</v>
      </c>
      <c r="BY439" s="79">
        <v>0</v>
      </c>
      <c r="BZ439" s="79">
        <v>-1.2542829172785122E-10</v>
      </c>
      <c r="CA439" s="79">
        <v>1.1319138521781693E-9</v>
      </c>
      <c r="CB439" s="79">
        <v>-5.3628242780225167E-9</v>
      </c>
      <c r="CC439" s="79">
        <v>4.5888399412628483E-10</v>
      </c>
      <c r="CD439" s="79">
        <v>0</v>
      </c>
      <c r="CE439" s="79">
        <v>0</v>
      </c>
      <c r="CF439" s="79">
        <v>-1.0184165442976015E-9</v>
      </c>
      <c r="CG439" s="79">
        <v>-2.3433675966715617E-9</v>
      </c>
      <c r="CH439" s="79">
        <v>0</v>
      </c>
      <c r="CI439" s="79">
        <v>5.2618697993147337E-10</v>
      </c>
      <c r="CJ439" s="79">
        <v>0</v>
      </c>
      <c r="CK439" s="79">
        <v>-4.1421928536465978E-9</v>
      </c>
      <c r="CL439" s="79">
        <v>-2.7533039647577094E-11</v>
      </c>
      <c r="CM439" s="79">
        <v>0</v>
      </c>
      <c r="CN439" s="79">
        <v>0</v>
      </c>
      <c r="CO439" s="79">
        <v>0</v>
      </c>
      <c r="CP439" s="79">
        <v>0</v>
      </c>
      <c r="CQ439" s="79">
        <v>4.3869309838472829E-9</v>
      </c>
      <c r="CR439" s="79">
        <v>0</v>
      </c>
      <c r="CS439" s="79">
        <v>6.0572687224669611E-10</v>
      </c>
      <c r="CT439" s="79">
        <v>7.8683308859520317E-10</v>
      </c>
      <c r="CU439" s="79">
        <v>0</v>
      </c>
      <c r="CV439" s="79">
        <v>0</v>
      </c>
      <c r="CW439" s="79">
        <v>0</v>
      </c>
      <c r="CX439" s="79">
        <v>0</v>
      </c>
      <c r="CY439" s="79">
        <v>0</v>
      </c>
      <c r="CZ439" s="79">
        <v>1.5907978463044545E-8</v>
      </c>
      <c r="DA439" s="79">
        <v>2.0007342143906018E-9</v>
      </c>
      <c r="DB439" s="79">
        <v>3.81791483113069E-9</v>
      </c>
      <c r="DC439" s="79">
        <v>0</v>
      </c>
      <c r="DD439" s="79">
        <v>2.912383749388155E-9</v>
      </c>
      <c r="DE439" s="79">
        <v>2.2791238374938814E-9</v>
      </c>
    </row>
    <row r="440" spans="1:109">
      <c r="A440" s="80">
        <v>10</v>
      </c>
      <c r="B440" s="186" t="s">
        <v>605</v>
      </c>
      <c r="C440" s="186">
        <v>0.71899999999999997</v>
      </c>
      <c r="D440" s="251">
        <v>42883</v>
      </c>
      <c r="E440" s="188" t="s">
        <v>16</v>
      </c>
      <c r="F440" s="85">
        <v>0</v>
      </c>
      <c r="G440" s="85"/>
      <c r="H440" s="85"/>
      <c r="I440" s="85"/>
      <c r="J440" s="79">
        <v>6.7934173E-2</v>
      </c>
      <c r="K440" s="79">
        <v>1.6667563510000001</v>
      </c>
      <c r="L440" s="79">
        <v>0.46661786999999999</v>
      </c>
      <c r="M440" s="79">
        <v>2.1468509675000003</v>
      </c>
      <c r="N440" s="79">
        <v>1.2396063423333326</v>
      </c>
      <c r="O440" s="79">
        <v>0</v>
      </c>
      <c r="P440" s="79">
        <v>100</v>
      </c>
      <c r="Q440" s="189">
        <v>1.3251559733646692</v>
      </c>
      <c r="R440" s="190">
        <v>0.30576870233540138</v>
      </c>
      <c r="S440" s="191">
        <v>4.9486687818253046</v>
      </c>
      <c r="T440" s="186">
        <v>-9.4550152689687546E-7</v>
      </c>
      <c r="U440" s="79">
        <v>2.0113929997650866E-9</v>
      </c>
      <c r="V440" s="79">
        <v>-8.1483439041578664E-9</v>
      </c>
      <c r="W440" s="83">
        <v>-2.2903453136011277E-6</v>
      </c>
      <c r="X440" s="79">
        <v>-3.9346957951609009E-8</v>
      </c>
      <c r="Y440" s="79">
        <v>1.1202137655626027E-7</v>
      </c>
      <c r="Z440" s="79">
        <v>-1.0805731735964304E-7</v>
      </c>
      <c r="AA440" s="79">
        <v>2.5252525252525342E-9</v>
      </c>
      <c r="AB440" s="79">
        <v>4.4632370213765564E-6</v>
      </c>
      <c r="AC440" s="79">
        <v>1.2273901808785525E-7</v>
      </c>
      <c r="AD440" s="79">
        <v>1.8968757340850365E-7</v>
      </c>
      <c r="AE440" s="79">
        <v>5.7699083861874663E-9</v>
      </c>
      <c r="AF440" s="79">
        <v>1.9100892647404274E-7</v>
      </c>
      <c r="AG440" s="79">
        <v>0</v>
      </c>
      <c r="AH440" s="79">
        <v>-1.1275546159267099E-8</v>
      </c>
      <c r="AI440" s="79">
        <v>1.7603359173126615E-6</v>
      </c>
      <c r="AJ440" s="79">
        <v>-2.4812074230678899E-8</v>
      </c>
      <c r="AK440" s="79">
        <v>3.3327460653042099E-8</v>
      </c>
      <c r="AL440" s="79">
        <v>0</v>
      </c>
      <c r="AM440" s="79">
        <v>-2.9363401456424089E-10</v>
      </c>
      <c r="AN440" s="199">
        <v>2.2683227625088088E-9</v>
      </c>
      <c r="AO440" s="79">
        <v>3.2887009631195563E-10</v>
      </c>
      <c r="AP440" s="79">
        <v>2.7601597369039287E-10</v>
      </c>
      <c r="AQ440" s="79">
        <v>-4.1989664082687407E-9</v>
      </c>
      <c r="AR440" s="79">
        <v>3.2710829222457122E-7</v>
      </c>
      <c r="AS440" s="79">
        <v>-1.2642118863049096E-8</v>
      </c>
      <c r="AT440" s="79">
        <v>4.9080925534413919E-8</v>
      </c>
      <c r="AU440" s="79">
        <v>1.3582041343669255E-6</v>
      </c>
      <c r="AV440" s="79">
        <v>-6.313131313131257E-9</v>
      </c>
      <c r="AW440" s="79">
        <v>5.6377730796335471E-9</v>
      </c>
      <c r="AX440" s="79">
        <v>9.7413084331688971E-8</v>
      </c>
      <c r="AY440" s="79">
        <v>5.6147228094902542E-9</v>
      </c>
      <c r="AZ440" s="79">
        <v>1.4492306788818415E-7</v>
      </c>
      <c r="BA440" s="79">
        <v>2.9289992952783645E-8</v>
      </c>
      <c r="BB440" s="79">
        <v>4.4485553206483404E-8</v>
      </c>
      <c r="BC440" s="79">
        <v>-1.059725158562368E-7</v>
      </c>
      <c r="BD440" s="79">
        <v>-1.2395759924829691E-8</v>
      </c>
      <c r="BE440" s="79">
        <v>1.8865985435752886E-9</v>
      </c>
      <c r="BF440" s="79">
        <v>-1.6296687808315714E-10</v>
      </c>
      <c r="BG440" s="79">
        <v>3.7673244068592901E-8</v>
      </c>
      <c r="BH440" s="79">
        <v>9.9072116513976981E-9</v>
      </c>
      <c r="BI440" s="79">
        <v>0</v>
      </c>
      <c r="BJ440" s="79">
        <v>1.9233027953958183E-7</v>
      </c>
      <c r="BK440" s="79">
        <v>6.1222692036645548E-9</v>
      </c>
      <c r="BL440" s="79">
        <v>6.1222692036645548E-9</v>
      </c>
      <c r="BM440" s="79">
        <v>0</v>
      </c>
      <c r="BN440" s="79">
        <v>-3.2006107587502933E-9</v>
      </c>
      <c r="BO440" s="79">
        <v>0</v>
      </c>
      <c r="BP440" s="79">
        <v>-1.9144937749588911E-8</v>
      </c>
      <c r="BQ440" s="79">
        <v>0</v>
      </c>
      <c r="BR440" s="79">
        <v>-7.6198026779422112E-9</v>
      </c>
      <c r="BS440" s="79">
        <v>1.0118628141883956E-8</v>
      </c>
      <c r="BT440" s="79">
        <v>0</v>
      </c>
      <c r="BU440" s="79">
        <v>-1.2450082217524073E-8</v>
      </c>
      <c r="BV440" s="79">
        <v>1.1202137655626033E-9</v>
      </c>
      <c r="BW440" s="79">
        <v>5.0651867512332661E-9</v>
      </c>
      <c r="BX440" s="79">
        <v>0</v>
      </c>
      <c r="BY440" s="79">
        <v>0</v>
      </c>
      <c r="BZ440" s="79">
        <v>6.5333568240545045E-10</v>
      </c>
      <c r="CA440" s="79">
        <v>2.4371623208832468E-9</v>
      </c>
      <c r="CB440" s="79">
        <v>-1.1172774254169612E-9</v>
      </c>
      <c r="CC440" s="79">
        <v>0</v>
      </c>
      <c r="CD440" s="79">
        <v>3.9875499177824752E-9</v>
      </c>
      <c r="CE440" s="79">
        <v>0</v>
      </c>
      <c r="CF440" s="79">
        <v>3.0684754521963828E-9</v>
      </c>
      <c r="CG440" s="79">
        <v>-3.2299741602066892E-11</v>
      </c>
      <c r="CH440" s="79">
        <v>0</v>
      </c>
      <c r="CI440" s="79">
        <v>2.0231383603476614E-9</v>
      </c>
      <c r="CJ440" s="79">
        <v>-4.2576932111816029E-11</v>
      </c>
      <c r="CK440" s="79">
        <v>2.5252525252525243E-10</v>
      </c>
      <c r="CL440" s="79">
        <v>1.7074817946910973E-9</v>
      </c>
      <c r="CM440" s="79">
        <v>3.2608057317359653E-9</v>
      </c>
      <c r="CN440" s="79">
        <v>0</v>
      </c>
      <c r="CO440" s="79">
        <v>0</v>
      </c>
      <c r="CP440" s="79">
        <v>5.1048273431994366E-8</v>
      </c>
      <c r="CQ440" s="79">
        <v>0</v>
      </c>
      <c r="CR440" s="79">
        <v>4.2988019732205776E-9</v>
      </c>
      <c r="CS440" s="79">
        <v>6.0929058022081294E-10</v>
      </c>
      <c r="CT440" s="79">
        <v>1.7720812778952313E-9</v>
      </c>
      <c r="CU440" s="79">
        <v>0</v>
      </c>
      <c r="CV440" s="79">
        <v>3.1844608879492605E-9</v>
      </c>
      <c r="CW440" s="79">
        <v>7.7519379844961265E-10</v>
      </c>
      <c r="CX440" s="79">
        <v>8.70624853182993E-10</v>
      </c>
      <c r="CY440" s="79">
        <v>0</v>
      </c>
      <c r="CZ440" s="79">
        <v>7.7813013859525385E-10</v>
      </c>
      <c r="DA440" s="79">
        <v>2.0113929997650916E-10</v>
      </c>
      <c r="DB440" s="79">
        <v>2.8922950434578338E-10</v>
      </c>
      <c r="DC440" s="79">
        <v>0</v>
      </c>
      <c r="DD440" s="79">
        <v>1.6061780596664326E-9</v>
      </c>
      <c r="DE440" s="79">
        <v>8.8824289405684753E-10</v>
      </c>
    </row>
    <row r="441" spans="1:109">
      <c r="A441" s="90">
        <v>29</v>
      </c>
      <c r="B441" s="198" t="s">
        <v>191</v>
      </c>
      <c r="C441" s="198">
        <v>0.76400000000000001</v>
      </c>
      <c r="D441" s="239">
        <v>42884</v>
      </c>
      <c r="E441" s="93" t="s">
        <v>16</v>
      </c>
      <c r="F441" s="91">
        <v>70</v>
      </c>
      <c r="G441" s="91"/>
      <c r="H441" s="91"/>
      <c r="I441" s="91">
        <v>10.333333333333334</v>
      </c>
      <c r="J441" s="199">
        <v>0.74922588800000001</v>
      </c>
      <c r="K441" s="199">
        <v>6.2237169569999997</v>
      </c>
      <c r="L441" s="199">
        <v>0.24836765499999999</v>
      </c>
      <c r="M441" s="199">
        <v>1.9053474139333335</v>
      </c>
      <c r="N441" s="199">
        <v>0.81778772166666525</v>
      </c>
      <c r="O441" s="199">
        <v>1.33</v>
      </c>
      <c r="P441" s="199">
        <v>72.33</v>
      </c>
      <c r="Q441" s="189" t="e">
        <v>#DIV/0!</v>
      </c>
      <c r="R441" s="190">
        <v>0.30578711343029535</v>
      </c>
      <c r="S441" s="191">
        <v>9.4497540148844514</v>
      </c>
      <c r="T441" s="186">
        <v>-9.4226579520697237E-7</v>
      </c>
      <c r="U441" s="79">
        <v>2.0288671023965144E-8</v>
      </c>
      <c r="V441" s="79">
        <v>1.3063725490196081E-7</v>
      </c>
      <c r="W441" s="83">
        <v>-7.6252723311546849E-7</v>
      </c>
      <c r="X441" s="79">
        <v>-5.3649237472766853E-8</v>
      </c>
      <c r="Y441" s="79">
        <v>-3.0773420479302807E-8</v>
      </c>
      <c r="Z441" s="79">
        <v>-1.7674291938997805E-7</v>
      </c>
      <c r="AA441" s="199">
        <v>1.5495642701525078E-8</v>
      </c>
      <c r="AB441" s="79">
        <v>3.104575163398693E-6</v>
      </c>
      <c r="AC441" s="79">
        <v>1.3956971677559911E-6</v>
      </c>
      <c r="AD441" s="79">
        <v>4.4994553376906325E-6</v>
      </c>
      <c r="AE441" s="79">
        <v>2.1198257080610024E-7</v>
      </c>
      <c r="AF441" s="79">
        <v>0</v>
      </c>
      <c r="AG441" s="79">
        <v>8.3115468409586076E-7</v>
      </c>
      <c r="AH441" s="79">
        <v>4.1666666666666603E-8</v>
      </c>
      <c r="AI441" s="79">
        <v>1.9814814814814816E-5</v>
      </c>
      <c r="AJ441" s="79">
        <v>-1.4229302832244007E-7</v>
      </c>
      <c r="AK441" s="79">
        <v>5.3812636165577343E-7</v>
      </c>
      <c r="AL441" s="79">
        <v>1.4324618736383443E-9</v>
      </c>
      <c r="AM441" s="79">
        <v>4.3572984749456346E-9</v>
      </c>
      <c r="AN441" s="199">
        <v>2.5054466230936841E-9</v>
      </c>
      <c r="AO441" s="79">
        <v>0</v>
      </c>
      <c r="AP441" s="79">
        <v>0</v>
      </c>
      <c r="AQ441" s="79">
        <v>-7.4346405228758209E-9</v>
      </c>
      <c r="AR441" s="79">
        <v>1.403867102396514E-6</v>
      </c>
      <c r="AS441" s="79">
        <v>2.7826797385620909E-7</v>
      </c>
      <c r="AT441" s="79">
        <v>6.27995642701525E-7</v>
      </c>
      <c r="AU441" s="199">
        <v>4.5642701525054472E-6</v>
      </c>
      <c r="AV441" s="199">
        <v>-5.3104575163398676E-8</v>
      </c>
      <c r="AW441" s="199">
        <v>6.2445533769063264E-9</v>
      </c>
      <c r="AX441" s="199">
        <v>7.3257080610021778E-8</v>
      </c>
      <c r="AY441" s="199">
        <v>-7.9248366013071892E-9</v>
      </c>
      <c r="AZ441" s="199">
        <v>4.463507625272331E-6</v>
      </c>
      <c r="BA441" s="199">
        <v>1.4872004357298478E-7</v>
      </c>
      <c r="BB441" s="199">
        <v>9.7549019607843147E-7</v>
      </c>
      <c r="BC441" s="199">
        <v>3.0882352941176471E-7</v>
      </c>
      <c r="BD441" s="199">
        <v>2.1704793028322438E-8</v>
      </c>
      <c r="BE441" s="199">
        <v>1.35239651416122E-8</v>
      </c>
      <c r="BF441" s="199">
        <v>5.5555555555555568E-8</v>
      </c>
      <c r="BG441" s="199">
        <v>5.4547930283224406E-7</v>
      </c>
      <c r="BH441" s="199">
        <v>6.2527233115468404E-8</v>
      </c>
      <c r="BI441" s="199">
        <v>0</v>
      </c>
      <c r="BJ441" s="199">
        <v>2.1492919389978215E-5</v>
      </c>
      <c r="BK441" s="199">
        <v>1.019063180827887E-7</v>
      </c>
      <c r="BL441" s="199">
        <v>1.0245098039215684E-7</v>
      </c>
      <c r="BM441" s="199">
        <v>0</v>
      </c>
      <c r="BN441" s="199">
        <v>9.4635076252723316E-8</v>
      </c>
      <c r="BO441" s="199">
        <v>0</v>
      </c>
      <c r="BP441" s="199">
        <v>9.6568627450980372E-8</v>
      </c>
      <c r="BQ441" s="199">
        <v>0</v>
      </c>
      <c r="BR441" s="199">
        <v>5.2396514161220042E-8</v>
      </c>
      <c r="BS441" s="199">
        <v>1.7491830065359477E-7</v>
      </c>
      <c r="BT441" s="199">
        <v>0</v>
      </c>
      <c r="BU441" s="199">
        <v>-1.2663398692810466E-8</v>
      </c>
      <c r="BV441" s="199">
        <v>1.4978213507625287E-10</v>
      </c>
      <c r="BW441" s="199">
        <v>1.5468409586056648E-8</v>
      </c>
      <c r="BX441" s="199">
        <v>0</v>
      </c>
      <c r="BY441" s="199">
        <v>0</v>
      </c>
      <c r="BZ441" s="199">
        <v>6.4814814814814776E-10</v>
      </c>
      <c r="CA441" s="199">
        <v>2.4782135076252716E-9</v>
      </c>
      <c r="CB441" s="199">
        <v>1.1601307189542507E-9</v>
      </c>
      <c r="CC441" s="199">
        <v>1.8681917211329005E-9</v>
      </c>
      <c r="CD441" s="199">
        <v>0</v>
      </c>
      <c r="CE441" s="199">
        <v>0</v>
      </c>
      <c r="CF441" s="199">
        <v>9.7031590413943367E-9</v>
      </c>
      <c r="CG441" s="199">
        <v>1.832788671023966E-9</v>
      </c>
      <c r="CH441" s="199">
        <v>0</v>
      </c>
      <c r="CI441" s="199">
        <v>3.8698257080609991E-9</v>
      </c>
      <c r="CJ441" s="199">
        <v>0</v>
      </c>
      <c r="CK441" s="199">
        <v>-4.8202614379084799E-10</v>
      </c>
      <c r="CL441" s="199">
        <v>2.7015250544662297E-9</v>
      </c>
      <c r="CM441" s="199">
        <v>0</v>
      </c>
      <c r="CN441" s="79">
        <v>0</v>
      </c>
      <c r="CO441" s="199">
        <v>0</v>
      </c>
      <c r="CP441" s="199">
        <v>0</v>
      </c>
      <c r="CQ441" s="199">
        <v>1.2516339869281044E-7</v>
      </c>
      <c r="CR441" s="199">
        <v>0</v>
      </c>
      <c r="CS441" s="199">
        <v>2.6525054466230949E-9</v>
      </c>
      <c r="CT441" s="199">
        <v>3.0182461873638341E-8</v>
      </c>
      <c r="CU441" s="199">
        <v>0</v>
      </c>
      <c r="CV441" s="199">
        <v>0</v>
      </c>
      <c r="CW441" s="199">
        <v>0</v>
      </c>
      <c r="CX441" s="199">
        <v>0</v>
      </c>
      <c r="CY441" s="199">
        <v>0</v>
      </c>
      <c r="CZ441" s="199">
        <v>8.9106753812636139E-8</v>
      </c>
      <c r="DA441" s="199">
        <v>1.2494553376906319E-8</v>
      </c>
      <c r="DB441" s="199">
        <v>2.0378540305010889E-8</v>
      </c>
      <c r="DC441" s="199">
        <v>0</v>
      </c>
      <c r="DD441" s="199">
        <v>2.6089324618736383E-9</v>
      </c>
      <c r="DE441" s="199">
        <v>4.7113289760348685E-10</v>
      </c>
    </row>
    <row r="442" spans="1:109">
      <c r="A442" s="80">
        <v>21</v>
      </c>
      <c r="B442" s="186" t="s">
        <v>626</v>
      </c>
      <c r="C442" s="186">
        <v>0.72699999999999998</v>
      </c>
      <c r="D442" s="246">
        <v>42884</v>
      </c>
      <c r="E442" s="188" t="s">
        <v>16</v>
      </c>
      <c r="F442" s="85">
        <v>100</v>
      </c>
      <c r="G442" s="85"/>
      <c r="H442" s="85"/>
      <c r="I442" s="85">
        <v>4.333333333333333</v>
      </c>
      <c r="J442" s="79">
        <v>0.61756515899999997</v>
      </c>
      <c r="K442" s="79">
        <v>3.499540369</v>
      </c>
      <c r="L442" s="79">
        <v>0.63004583300000006</v>
      </c>
      <c r="M442" s="79">
        <v>1.6761754220333334</v>
      </c>
      <c r="N442" s="79">
        <v>0.92775037399999938</v>
      </c>
      <c r="O442" s="79">
        <v>0.33</v>
      </c>
      <c r="P442" s="79">
        <v>100</v>
      </c>
      <c r="Q442" s="189">
        <v>1.8367508813160989</v>
      </c>
      <c r="R442" s="190">
        <v>0.28288463193689783</v>
      </c>
      <c r="S442" s="191">
        <v>5.0056262828045437</v>
      </c>
      <c r="T442" s="186">
        <v>-9.4076448243115043E-7</v>
      </c>
      <c r="U442" s="79">
        <v>1.5788224121557431E-8</v>
      </c>
      <c r="V442" s="79">
        <v>-2.225783475783473E-8</v>
      </c>
      <c r="W442" s="83">
        <v>-1.3948243114909782E-6</v>
      </c>
      <c r="X442" s="79">
        <v>-2.492877492877503E-8</v>
      </c>
      <c r="Y442" s="79">
        <v>-8.0810778727445444E-8</v>
      </c>
      <c r="Z442" s="79">
        <v>-1.6381766381766392E-7</v>
      </c>
      <c r="AA442" s="199">
        <v>-1.6856600189933498E-8</v>
      </c>
      <c r="AB442" s="79">
        <v>7.6863722697056021E-6</v>
      </c>
      <c r="AC442" s="199">
        <v>3.2288698955365629E-7</v>
      </c>
      <c r="AD442" s="199">
        <v>6.5705128205128214E-7</v>
      </c>
      <c r="AE442" s="79">
        <v>1.8488841405508053E-8</v>
      </c>
      <c r="AF442" s="79">
        <v>0</v>
      </c>
      <c r="AG442" s="79">
        <v>4.6889838556504961E-8</v>
      </c>
      <c r="AH442" s="199">
        <v>-3.3594491927825303E-8</v>
      </c>
      <c r="AI442" s="79">
        <v>2.9172602089268756E-6</v>
      </c>
      <c r="AJ442" s="79">
        <v>-5.2231718898385561E-8</v>
      </c>
      <c r="AK442" s="79">
        <v>3.7096391263058032E-8</v>
      </c>
      <c r="AL442" s="79">
        <v>0</v>
      </c>
      <c r="AM442" s="79">
        <v>-7.4489553656220267E-8</v>
      </c>
      <c r="AN442" s="199">
        <v>1.7984330484330512E-9</v>
      </c>
      <c r="AO442" s="79">
        <v>0</v>
      </c>
      <c r="AP442" s="199">
        <v>0</v>
      </c>
      <c r="AQ442" s="79">
        <v>-8.250237416904085E-9</v>
      </c>
      <c r="AR442" s="79">
        <v>6.2262583095916431E-7</v>
      </c>
      <c r="AS442" s="79">
        <v>1.1814458689458688E-8</v>
      </c>
      <c r="AT442" s="79">
        <v>1.0838081671415006E-7</v>
      </c>
      <c r="AU442" s="79">
        <v>1.3176638176638179E-6</v>
      </c>
      <c r="AV442" s="79">
        <v>-8.4876543209876523E-8</v>
      </c>
      <c r="AW442" s="79">
        <v>7.0542497625830963E-9</v>
      </c>
      <c r="AX442" s="79">
        <v>5.0154320987654329E-8</v>
      </c>
      <c r="AY442" s="79">
        <v>-8.6360398860398861E-9</v>
      </c>
      <c r="AZ442" s="79">
        <v>6.3509021842355189E-7</v>
      </c>
      <c r="BA442" s="79">
        <v>2.0566239316239318E-8</v>
      </c>
      <c r="BB442" s="79">
        <v>8.4134615384615396E-7</v>
      </c>
      <c r="BC442" s="79">
        <v>2.8668091168091167E-7</v>
      </c>
      <c r="BD442" s="79">
        <v>1.8414648622981953E-8</v>
      </c>
      <c r="BE442" s="79">
        <v>4.1191832858499524E-9</v>
      </c>
      <c r="BF442" s="79">
        <v>3.1160968660968858E-10</v>
      </c>
      <c r="BG442" s="79">
        <v>6.2767094017094017E-8</v>
      </c>
      <c r="BH442" s="79">
        <v>4.3387939221272556E-9</v>
      </c>
      <c r="BI442" s="79">
        <v>0</v>
      </c>
      <c r="BJ442" s="79">
        <v>3.5826210826210829E-6</v>
      </c>
      <c r="BK442" s="79">
        <v>2.1426875593542268E-8</v>
      </c>
      <c r="BL442" s="79">
        <v>2.1486229819563154E-8</v>
      </c>
      <c r="BM442" s="79">
        <v>0</v>
      </c>
      <c r="BN442" s="79">
        <v>1.0372150997151E-7</v>
      </c>
      <c r="BO442" s="79">
        <v>0</v>
      </c>
      <c r="BP442" s="79">
        <v>8.4728157644824309E-8</v>
      </c>
      <c r="BQ442" s="79">
        <v>0</v>
      </c>
      <c r="BR442" s="79">
        <v>1.8310778727445398E-8</v>
      </c>
      <c r="BS442" s="79">
        <v>2.2183641975308643E-8</v>
      </c>
      <c r="BT442" s="79">
        <v>0</v>
      </c>
      <c r="BU442" s="79">
        <v>-2.7184235517568854E-8</v>
      </c>
      <c r="BV442" s="79">
        <v>-5.8760683760683712E-10</v>
      </c>
      <c r="BW442" s="79">
        <v>3.6502849002848937E-9</v>
      </c>
      <c r="BX442" s="79">
        <v>0</v>
      </c>
      <c r="BY442" s="79">
        <v>0</v>
      </c>
      <c r="BZ442" s="79">
        <v>3.7689933523266822E-10</v>
      </c>
      <c r="CA442" s="79">
        <v>5.2231718898385544E-9</v>
      </c>
      <c r="CB442" s="79">
        <v>-9.6153846153846116E-10</v>
      </c>
      <c r="CC442" s="79">
        <v>6.6179962013295635E-10</v>
      </c>
      <c r="CD442" s="79">
        <v>0</v>
      </c>
      <c r="CE442" s="79">
        <v>0</v>
      </c>
      <c r="CF442" s="79">
        <v>5.816714150047502E-10</v>
      </c>
      <c r="CG442" s="79">
        <v>2.9677113010443075E-12</v>
      </c>
      <c r="CH442" s="79">
        <v>0</v>
      </c>
      <c r="CI442" s="79">
        <v>1.40669515669516E-9</v>
      </c>
      <c r="CJ442" s="79">
        <v>0</v>
      </c>
      <c r="CK442" s="79">
        <v>-4.8967236467236349E-10</v>
      </c>
      <c r="CL442" s="79">
        <v>4.0004748338081681E-9</v>
      </c>
      <c r="CM442" s="79">
        <v>0</v>
      </c>
      <c r="CN442" s="79">
        <v>0</v>
      </c>
      <c r="CO442" s="79">
        <v>0</v>
      </c>
      <c r="CP442" s="79">
        <v>0</v>
      </c>
      <c r="CQ442" s="79">
        <v>1.2915479582146252E-8</v>
      </c>
      <c r="CR442" s="79">
        <v>0</v>
      </c>
      <c r="CS442" s="79">
        <v>2.4542972459639125E-9</v>
      </c>
      <c r="CT442" s="79">
        <v>5.597103513770181E-9</v>
      </c>
      <c r="CU442" s="79">
        <v>0</v>
      </c>
      <c r="CV442" s="79">
        <v>0</v>
      </c>
      <c r="CW442" s="79">
        <v>0</v>
      </c>
      <c r="CX442" s="79">
        <v>0</v>
      </c>
      <c r="CY442" s="79">
        <v>0</v>
      </c>
      <c r="CZ442" s="79">
        <v>6.8346391263057925E-8</v>
      </c>
      <c r="DA442" s="79">
        <v>1.0478988603988604E-8</v>
      </c>
      <c r="DB442" s="79">
        <v>1.4387464387464386E-8</v>
      </c>
      <c r="DC442" s="79">
        <v>0</v>
      </c>
      <c r="DD442" s="79">
        <v>4.0984093067426382E-9</v>
      </c>
      <c r="DE442" s="79">
        <v>7.7754036087369591E-10</v>
      </c>
    </row>
    <row r="443" spans="1:109">
      <c r="A443" s="80">
        <v>6</v>
      </c>
      <c r="B443" s="186" t="s">
        <v>66</v>
      </c>
      <c r="C443" s="186">
        <v>0.70499999999999996</v>
      </c>
      <c r="D443" s="246">
        <v>42879</v>
      </c>
      <c r="E443" s="188" t="s">
        <v>26</v>
      </c>
      <c r="F443" s="85">
        <v>100</v>
      </c>
      <c r="G443" s="85">
        <v>1</v>
      </c>
      <c r="H443" s="85">
        <v>10</v>
      </c>
      <c r="I443" s="85"/>
      <c r="J443" s="79">
        <v>0.56497597200000005</v>
      </c>
      <c r="K443" s="79">
        <v>4.0763660010000002</v>
      </c>
      <c r="L443" s="79">
        <v>0.42710252500000001</v>
      </c>
      <c r="M443" s="79">
        <v>1.1861639873666667</v>
      </c>
      <c r="N443" s="79">
        <v>0.87177531833333266</v>
      </c>
      <c r="O443" s="79">
        <v>1</v>
      </c>
      <c r="P443" s="79">
        <v>70</v>
      </c>
      <c r="Q443" s="189">
        <v>1.8111709753231491</v>
      </c>
      <c r="R443" s="190">
        <v>0.39363381160755095</v>
      </c>
      <c r="S443" s="191">
        <v>5.333491852722287</v>
      </c>
      <c r="T443" s="186">
        <v>-9.3784156084656087E-7</v>
      </c>
      <c r="U443" s="79">
        <v>4.7139997379934888E-8</v>
      </c>
      <c r="V443" s="79">
        <v>1.1435251907814408E-7</v>
      </c>
      <c r="W443" s="83">
        <v>-3.4372424068986573E-6</v>
      </c>
      <c r="X443" s="79">
        <v>-1.3830528276353277E-7</v>
      </c>
      <c r="Y443" s="79">
        <v>3.5178537749287749E-8</v>
      </c>
      <c r="Z443" s="79">
        <v>-2.8895494708994707E-7</v>
      </c>
      <c r="AA443" s="79">
        <v>-3.2673191137566141E-9</v>
      </c>
      <c r="AB443" s="79">
        <v>1.9225610678673177E-5</v>
      </c>
      <c r="AC443" s="79">
        <v>5.923982407407408E-7</v>
      </c>
      <c r="AD443" s="79">
        <v>1.5417455507224258E-6</v>
      </c>
      <c r="AE443" s="79">
        <v>7.9472224842287343E-8</v>
      </c>
      <c r="AF443" s="79">
        <v>0</v>
      </c>
      <c r="AG443" s="79">
        <v>2.0854870026963778E-6</v>
      </c>
      <c r="AH443" s="79">
        <v>8.2093808684371201E-8</v>
      </c>
      <c r="AI443" s="79">
        <v>1.0317998310948312E-5</v>
      </c>
      <c r="AJ443" s="79">
        <v>-8.3602818706756204E-8</v>
      </c>
      <c r="AK443" s="79">
        <v>3.0873850503663007E-7</v>
      </c>
      <c r="AL443" s="79">
        <v>4.6297865791615788E-10</v>
      </c>
      <c r="AM443" s="79">
        <v>-7.1337817969067973E-9</v>
      </c>
      <c r="AN443" s="199">
        <v>1.9329148249898252E-8</v>
      </c>
      <c r="AO443" s="79">
        <v>0</v>
      </c>
      <c r="AP443" s="79">
        <v>0</v>
      </c>
      <c r="AQ443" s="79">
        <v>-2.444293421855922E-9</v>
      </c>
      <c r="AR443" s="79">
        <v>2.7124937932437928E-7</v>
      </c>
      <c r="AS443" s="79">
        <v>1.0842821410765159E-7</v>
      </c>
      <c r="AT443" s="79">
        <v>2.1626914367114368E-7</v>
      </c>
      <c r="AU443" s="79">
        <v>1.4648965572853074E-5</v>
      </c>
      <c r="AV443" s="79">
        <v>4.5475180606430611E-7</v>
      </c>
      <c r="AW443" s="79">
        <v>3.9167791463166463E-8</v>
      </c>
      <c r="AX443" s="79">
        <v>6.740594520757021E-7</v>
      </c>
      <c r="AY443" s="79">
        <v>-2.0861060999186E-9</v>
      </c>
      <c r="AZ443" s="79">
        <v>1.6982178909747659E-6</v>
      </c>
      <c r="BA443" s="79">
        <v>1.0690819971001221E-7</v>
      </c>
      <c r="BB443" s="79">
        <v>5.2690891712454215E-7</v>
      </c>
      <c r="BC443" s="79">
        <v>4.228778296703297E-8</v>
      </c>
      <c r="BD443" s="79">
        <v>7.8930376221001223E-9</v>
      </c>
      <c r="BE443" s="79">
        <v>1.3167993233618233E-8</v>
      </c>
      <c r="BF443" s="79">
        <v>0</v>
      </c>
      <c r="BG443" s="79">
        <v>2.2297562550875049E-8</v>
      </c>
      <c r="BH443" s="79">
        <v>4.3179983211233213E-8</v>
      </c>
      <c r="BI443" s="79">
        <v>1.3108279660154661E-8</v>
      </c>
      <c r="BJ443" s="79">
        <v>6.198189718152219E-6</v>
      </c>
      <c r="BK443" s="79">
        <v>4.7761304181929188E-8</v>
      </c>
      <c r="BL443" s="79">
        <v>4.7801990842490849E-8</v>
      </c>
      <c r="BM443" s="79">
        <v>0</v>
      </c>
      <c r="BN443" s="79">
        <v>9.2609427401302399E-9</v>
      </c>
      <c r="BO443" s="79">
        <v>0</v>
      </c>
      <c r="BP443" s="79">
        <v>2.2590836716524213E-8</v>
      </c>
      <c r="BQ443" s="79">
        <v>0</v>
      </c>
      <c r="BR443" s="79">
        <v>2.8744130876068377E-8</v>
      </c>
      <c r="BS443" s="79">
        <v>1.3132827045177047E-7</v>
      </c>
      <c r="BT443" s="79">
        <v>0</v>
      </c>
      <c r="BU443" s="79">
        <v>1.4474381842694344E-8</v>
      </c>
      <c r="BV443" s="79">
        <v>0</v>
      </c>
      <c r="BW443" s="79">
        <v>2.7056618004680505E-8</v>
      </c>
      <c r="BX443" s="79">
        <v>0</v>
      </c>
      <c r="BY443" s="79">
        <v>0</v>
      </c>
      <c r="BZ443" s="79">
        <v>0</v>
      </c>
      <c r="CA443" s="79">
        <v>1.9924980413105414E-9</v>
      </c>
      <c r="CB443" s="79">
        <v>0</v>
      </c>
      <c r="CC443" s="79">
        <v>1.8858160358160357E-10</v>
      </c>
      <c r="CD443" s="79">
        <v>2.639407369251119E-8</v>
      </c>
      <c r="CE443" s="79">
        <v>0</v>
      </c>
      <c r="CF443" s="79">
        <v>1.2818536146723647E-8</v>
      </c>
      <c r="CG443" s="79">
        <v>2.5860500864875868E-9</v>
      </c>
      <c r="CH443" s="79">
        <v>0</v>
      </c>
      <c r="CI443" s="79">
        <v>6.9335491961741958E-9</v>
      </c>
      <c r="CJ443" s="79">
        <v>0</v>
      </c>
      <c r="CK443" s="79">
        <v>1.5318960622710625E-9</v>
      </c>
      <c r="CL443" s="79">
        <v>5.2506882885632893E-9</v>
      </c>
      <c r="CM443" s="79">
        <v>0</v>
      </c>
      <c r="CN443" s="79">
        <v>1.0619165140415141E-9</v>
      </c>
      <c r="CO443" s="79">
        <v>1.4923666157916159E-8</v>
      </c>
      <c r="CP443" s="79">
        <v>0</v>
      </c>
      <c r="CQ443" s="79">
        <v>1.1535931171143672E-7</v>
      </c>
      <c r="CR443" s="79">
        <v>9.4660067155067156E-9</v>
      </c>
      <c r="CS443" s="79">
        <v>0</v>
      </c>
      <c r="CT443" s="79">
        <v>0</v>
      </c>
      <c r="CU443" s="79">
        <v>0</v>
      </c>
      <c r="CV443" s="79">
        <v>1.2105006105006105E-8</v>
      </c>
      <c r="CW443" s="79">
        <v>0</v>
      </c>
      <c r="CX443" s="79">
        <v>2.761112611925112E-9</v>
      </c>
      <c r="CY443" s="79">
        <v>0</v>
      </c>
      <c r="CZ443" s="79">
        <v>-1.199165928978429E-9</v>
      </c>
      <c r="DA443" s="79">
        <v>0</v>
      </c>
      <c r="DB443" s="79">
        <v>0</v>
      </c>
      <c r="DC443" s="79">
        <v>0</v>
      </c>
      <c r="DD443" s="79">
        <v>0</v>
      </c>
      <c r="DE443" s="79">
        <v>-2.1913133394383395E-10</v>
      </c>
    </row>
    <row r="444" spans="1:109">
      <c r="A444" s="80">
        <v>29</v>
      </c>
      <c r="B444" s="204" t="s">
        <v>994</v>
      </c>
      <c r="C444" s="204">
        <v>0.72299999999999998</v>
      </c>
      <c r="D444" s="250">
        <v>42884</v>
      </c>
      <c r="E444" s="205" t="s">
        <v>16</v>
      </c>
      <c r="F444" s="77">
        <v>70</v>
      </c>
      <c r="G444" s="77"/>
      <c r="H444" s="77"/>
      <c r="I444" s="77">
        <v>10</v>
      </c>
      <c r="J444" s="83">
        <v>0.69403597100000003</v>
      </c>
      <c r="K444" s="83">
        <v>4.4690702005</v>
      </c>
      <c r="L444" s="83">
        <v>0.45502031900000001</v>
      </c>
      <c r="M444" s="83">
        <v>1.7619784309500002</v>
      </c>
      <c r="N444" s="83">
        <v>1.0569816184999994</v>
      </c>
      <c r="O444" s="83">
        <v>0.33</v>
      </c>
      <c r="P444" s="83">
        <v>85.67</v>
      </c>
      <c r="Q444" s="189">
        <v>1.6942779083431259</v>
      </c>
      <c r="R444" s="190">
        <v>0.24877439642677468</v>
      </c>
      <c r="S444" s="191">
        <v>5.1416276537406977</v>
      </c>
      <c r="T444" s="186">
        <v>-9.3262670565302298E-7</v>
      </c>
      <c r="U444" s="79">
        <v>1.282894736842102E-8</v>
      </c>
      <c r="V444" s="79">
        <v>4.2824074074074067E-8</v>
      </c>
      <c r="W444" s="83">
        <v>-4.1423001949318296E-7</v>
      </c>
      <c r="X444" s="79">
        <v>-4.7027290448343289E-8</v>
      </c>
      <c r="Y444" s="79">
        <v>-1.2286793372319674E-8</v>
      </c>
      <c r="Z444" s="79">
        <v>-8.2967836257309796E-8</v>
      </c>
      <c r="AA444" s="79">
        <v>-2.1868908382066382E-9</v>
      </c>
      <c r="AB444" s="79">
        <v>7.4317738791422985E-6</v>
      </c>
      <c r="AC444" s="199">
        <v>2.5188840155945423E-7</v>
      </c>
      <c r="AD444" s="199">
        <v>7.0699317738791429E-7</v>
      </c>
      <c r="AE444" s="79">
        <v>3.5105994152046783E-8</v>
      </c>
      <c r="AF444" s="79">
        <v>0</v>
      </c>
      <c r="AG444" s="79">
        <v>4.5059697855750514E-7</v>
      </c>
      <c r="AH444" s="199">
        <v>2.7595029239766112E-8</v>
      </c>
      <c r="AI444" s="79">
        <v>3.4649122807017542E-6</v>
      </c>
      <c r="AJ444" s="79">
        <v>-3.4965886939571198E-8</v>
      </c>
      <c r="AK444" s="79">
        <v>1.283503898635477E-7</v>
      </c>
      <c r="AL444" s="79">
        <v>0</v>
      </c>
      <c r="AM444" s="79">
        <v>2.2234405458089704E-8</v>
      </c>
      <c r="AN444" s="199">
        <v>2.7046783625731259E-10</v>
      </c>
      <c r="AO444" s="79">
        <v>-7.312378167641333E-10</v>
      </c>
      <c r="AP444" s="199">
        <v>3.5514132553606143E-9</v>
      </c>
      <c r="AQ444" s="79">
        <v>0</v>
      </c>
      <c r="AR444" s="79">
        <v>-4.8672027290448358E-8</v>
      </c>
      <c r="AS444" s="79">
        <v>2.1192738791423007E-8</v>
      </c>
      <c r="AT444" s="79">
        <v>4.4462719298245622E-6</v>
      </c>
      <c r="AU444" s="83">
        <v>0</v>
      </c>
      <c r="AV444" s="83">
        <v>2.1747076023391838E-8</v>
      </c>
      <c r="AW444" s="83">
        <v>1.9359161793372298E-9</v>
      </c>
      <c r="AX444" s="83">
        <v>2.0254629629629632E-8</v>
      </c>
      <c r="AY444" s="83">
        <v>-5.1535087719298236E-9</v>
      </c>
      <c r="AZ444" s="83">
        <v>7.4110623781676407E-7</v>
      </c>
      <c r="BA444" s="83">
        <v>2.013279727095516E-8</v>
      </c>
      <c r="BB444" s="83">
        <v>8.4064327485380269E-9</v>
      </c>
      <c r="BC444" s="83">
        <v>2.5115740740740733E-8</v>
      </c>
      <c r="BD444" s="83">
        <v>1.5521442495126722E-9</v>
      </c>
      <c r="BE444" s="83">
        <v>4.2635233918128645E-9</v>
      </c>
      <c r="BF444" s="83">
        <v>3.7999512670565299E-9</v>
      </c>
      <c r="BG444" s="83">
        <v>4.6948099415204665E-8</v>
      </c>
      <c r="BH444" s="83">
        <v>3.5940545808966817E-9</v>
      </c>
      <c r="BI444" s="83">
        <v>4.083820662768031E-9</v>
      </c>
      <c r="BJ444" s="83">
        <v>4.1038620857699811E-6</v>
      </c>
      <c r="BK444" s="83">
        <v>1.5070662768031188E-8</v>
      </c>
      <c r="BL444" s="83">
        <v>1.6221978557504878E-8</v>
      </c>
      <c r="BM444" s="83">
        <v>0</v>
      </c>
      <c r="BN444" s="83">
        <v>3.5721247563352784E-9</v>
      </c>
      <c r="BO444" s="83">
        <v>0</v>
      </c>
      <c r="BP444" s="83">
        <v>6.264010721247565E-9</v>
      </c>
      <c r="BQ444" s="83">
        <v>0</v>
      </c>
      <c r="BR444" s="83">
        <v>1.6831140350877226E-9</v>
      </c>
      <c r="BS444" s="83">
        <v>1.482212475633528E-8</v>
      </c>
      <c r="BT444" s="83">
        <v>0</v>
      </c>
      <c r="BU444" s="83">
        <v>-1.0721247563352823E-9</v>
      </c>
      <c r="BV444" s="83">
        <v>1.6630116959064222E-10</v>
      </c>
      <c r="BW444" s="83">
        <v>1.117811890838206E-8</v>
      </c>
      <c r="BX444" s="83">
        <v>0</v>
      </c>
      <c r="BY444" s="83">
        <v>0</v>
      </c>
      <c r="BZ444" s="83">
        <v>5.4641812865497052E-10</v>
      </c>
      <c r="CA444" s="83">
        <v>-1.0843079922027233E-9</v>
      </c>
      <c r="CB444" s="83">
        <v>4.3701267056530204E-9</v>
      </c>
      <c r="CC444" s="83">
        <v>1.1147660818713441E-10</v>
      </c>
      <c r="CD444" s="83">
        <v>8.3905945419103352E-9</v>
      </c>
      <c r="CE444" s="83">
        <v>0</v>
      </c>
      <c r="CF444" s="83">
        <v>5.9149610136452255E-9</v>
      </c>
      <c r="CG444" s="83">
        <v>1.7921539961013639E-9</v>
      </c>
      <c r="CH444" s="83">
        <v>7.8216374269005704E-10</v>
      </c>
      <c r="CI444" s="83">
        <v>2.9556530214424984E-9</v>
      </c>
      <c r="CJ444" s="83">
        <v>0</v>
      </c>
      <c r="CK444" s="83">
        <v>1.1324317738791415E-9</v>
      </c>
      <c r="CL444" s="83">
        <v>9.6186647173489336E-10</v>
      </c>
      <c r="CM444" s="83">
        <v>0</v>
      </c>
      <c r="CN444" s="79">
        <v>0</v>
      </c>
      <c r="CO444" s="83">
        <v>8.2608430799220302E-9</v>
      </c>
      <c r="CP444" s="83">
        <v>0</v>
      </c>
      <c r="CQ444" s="83">
        <v>3.5305190058479537E-7</v>
      </c>
      <c r="CR444" s="83">
        <v>0</v>
      </c>
      <c r="CS444" s="83">
        <v>-2.2660818713450233E-10</v>
      </c>
      <c r="CT444" s="83">
        <v>2.7588937621832361E-9</v>
      </c>
      <c r="CU444" s="83">
        <v>0</v>
      </c>
      <c r="CV444" s="83">
        <v>1.9803849902534112E-9</v>
      </c>
      <c r="CW444" s="83">
        <v>1.6630116959064323E-10</v>
      </c>
      <c r="CX444" s="83">
        <v>2.5347222222222224E-9</v>
      </c>
      <c r="CY444" s="83">
        <v>0</v>
      </c>
      <c r="CZ444" s="83">
        <v>3.4448099415204671E-9</v>
      </c>
      <c r="DA444" s="83">
        <v>9.8184697855750523E-10</v>
      </c>
      <c r="DB444" s="83">
        <v>4.1185428849902558E-10</v>
      </c>
      <c r="DC444" s="83">
        <v>0</v>
      </c>
      <c r="DD444" s="83">
        <v>-2.0711500974659025E-10</v>
      </c>
      <c r="DE444" s="83">
        <v>-4.264132553606235E-10</v>
      </c>
    </row>
    <row r="445" spans="1:109">
      <c r="A445" s="80">
        <v>15</v>
      </c>
      <c r="B445" s="186" t="s">
        <v>121</v>
      </c>
      <c r="C445" s="186">
        <v>0.72899999999999998</v>
      </c>
      <c r="D445" s="246">
        <v>42884</v>
      </c>
      <c r="E445" s="188" t="s">
        <v>16</v>
      </c>
      <c r="F445" s="85">
        <v>100</v>
      </c>
      <c r="G445" s="85"/>
      <c r="H445" s="85"/>
      <c r="I445" s="85">
        <v>13.33</v>
      </c>
      <c r="J445" s="79">
        <v>0.76215187100000004</v>
      </c>
      <c r="K445" s="79">
        <v>4.4384206629999996</v>
      </c>
      <c r="L445" s="79">
        <v>0.48524672699999999</v>
      </c>
      <c r="M445" s="79">
        <v>0.83801484266666681</v>
      </c>
      <c r="N445" s="79">
        <v>0.57581165366666598</v>
      </c>
      <c r="O445" s="79">
        <v>2</v>
      </c>
      <c r="P445" s="79">
        <v>100</v>
      </c>
      <c r="Q445" s="189">
        <v>1.7402774774774774</v>
      </c>
      <c r="R445" s="190">
        <v>0.32573875668955626</v>
      </c>
      <c r="S445" s="191">
        <v>4.9755834704269484</v>
      </c>
      <c r="T445" s="186">
        <v>-9.141556811048337E-7</v>
      </c>
      <c r="U445" s="79">
        <v>-3.1387319522912747E-10</v>
      </c>
      <c r="V445" s="79">
        <v>-1.0142027620841181E-8</v>
      </c>
      <c r="W445" s="83">
        <v>-2.020558694287508E-6</v>
      </c>
      <c r="X445" s="79">
        <v>-1.8440050219711239E-8</v>
      </c>
      <c r="Y445" s="79">
        <v>-5.8419648462021344E-8</v>
      </c>
      <c r="Z445" s="79">
        <v>-8.9061519146264917E-8</v>
      </c>
      <c r="AA445" s="79">
        <v>-1.5105147520401757E-9</v>
      </c>
      <c r="AB445" s="79">
        <v>1.1574074074074074E-6</v>
      </c>
      <c r="AC445" s="79">
        <v>1.1044413057124922E-7</v>
      </c>
      <c r="AD445" s="79">
        <v>3.0033741368487134E-7</v>
      </c>
      <c r="AE445" s="79">
        <v>5.8458882611424982E-9</v>
      </c>
      <c r="AF445" s="79">
        <v>0</v>
      </c>
      <c r="AG445" s="79">
        <v>-1.8243879472693035E-8</v>
      </c>
      <c r="AH445" s="79">
        <v>-3.007297551789077E-8</v>
      </c>
      <c r="AI445" s="79">
        <v>1.1605461393596988E-6</v>
      </c>
      <c r="AJ445" s="79">
        <v>-2.7071563088512242E-8</v>
      </c>
      <c r="AK445" s="79">
        <v>-3.0210295040803518E-8</v>
      </c>
      <c r="AL445" s="79">
        <v>0</v>
      </c>
      <c r="AM445" s="79">
        <v>-6.944444444444444E-8</v>
      </c>
      <c r="AN445" s="199">
        <v>-1.3418079096045199E-9</v>
      </c>
      <c r="AO445" s="79">
        <v>0</v>
      </c>
      <c r="AP445" s="79">
        <v>0</v>
      </c>
      <c r="AQ445" s="79">
        <v>-8.0233835530445697E-9</v>
      </c>
      <c r="AR445" s="79">
        <v>1.1613308223477716E-7</v>
      </c>
      <c r="AS445" s="79">
        <v>3.2034682988072823E-9</v>
      </c>
      <c r="AT445" s="79">
        <v>5.0200094161958572E-8</v>
      </c>
      <c r="AU445" s="79">
        <v>9.6516007532956697E-7</v>
      </c>
      <c r="AV445" s="79">
        <v>-5.8066541117388578E-8</v>
      </c>
      <c r="AW445" s="79">
        <v>7.6702762084118016E-10</v>
      </c>
      <c r="AX445" s="79">
        <v>1.3731952291274323E-8</v>
      </c>
      <c r="AY445" s="79">
        <v>-5.5771343377275579E-9</v>
      </c>
      <c r="AZ445" s="79">
        <v>2.8876333961079725E-7</v>
      </c>
      <c r="BA445" s="79">
        <v>8.0430006277463888E-9</v>
      </c>
      <c r="BB445" s="79">
        <v>0</v>
      </c>
      <c r="BC445" s="79">
        <v>2.1166823603264279E-7</v>
      </c>
      <c r="BD445" s="79">
        <v>1.3892812303829254E-8</v>
      </c>
      <c r="BE445" s="79">
        <v>1.5340552416823603E-9</v>
      </c>
      <c r="BF445" s="79">
        <v>-1.088747645951036E-9</v>
      </c>
      <c r="BG445" s="79">
        <v>3.6075800376647832E-8</v>
      </c>
      <c r="BH445" s="79">
        <v>4.7394852479598246E-9</v>
      </c>
      <c r="BI445" s="79">
        <v>0</v>
      </c>
      <c r="BJ445" s="79">
        <v>1.4190991839296926E-6</v>
      </c>
      <c r="BK445" s="79">
        <v>9.200408035153797E-9</v>
      </c>
      <c r="BL445" s="79">
        <v>9.2592592592592591E-9</v>
      </c>
      <c r="BM445" s="79">
        <v>0</v>
      </c>
      <c r="BN445" s="79">
        <v>7.1092278719397366E-8</v>
      </c>
      <c r="BO445" s="79">
        <v>0</v>
      </c>
      <c r="BP445" s="79">
        <v>6.0557909604519771E-8</v>
      </c>
      <c r="BQ445" s="79">
        <v>0</v>
      </c>
      <c r="BR445" s="79">
        <v>1.3006120527306969E-8</v>
      </c>
      <c r="BS445" s="79">
        <v>7.9135279347143754E-9</v>
      </c>
      <c r="BT445" s="79">
        <v>0</v>
      </c>
      <c r="BU445" s="79">
        <v>-1.9891713747645951E-8</v>
      </c>
      <c r="BV445" s="79">
        <v>-1.7263025737602011E-10</v>
      </c>
      <c r="BW445" s="79">
        <v>3.3349026993094791E-10</v>
      </c>
      <c r="BX445" s="79">
        <v>0</v>
      </c>
      <c r="BY445" s="79">
        <v>0</v>
      </c>
      <c r="BZ445" s="79">
        <v>3.119114877589454E-10</v>
      </c>
      <c r="CA445" s="79">
        <v>2.9817953546767108E-9</v>
      </c>
      <c r="CB445" s="79">
        <v>-1.2123352165725047E-9</v>
      </c>
      <c r="CC445" s="79">
        <v>-3.2760514752040175E-10</v>
      </c>
      <c r="CD445" s="79">
        <v>0</v>
      </c>
      <c r="CE445" s="79">
        <v>0</v>
      </c>
      <c r="CF445" s="79">
        <v>0</v>
      </c>
      <c r="CG445" s="79">
        <v>-1.5419020715630886E-9</v>
      </c>
      <c r="CH445" s="79">
        <v>0</v>
      </c>
      <c r="CI445" s="79">
        <v>1.3849654739485246E-9</v>
      </c>
      <c r="CJ445" s="79">
        <v>0</v>
      </c>
      <c r="CK445" s="79">
        <v>-1.5556340238543629E-9</v>
      </c>
      <c r="CL445" s="79">
        <v>1.2397991211550535E-9</v>
      </c>
      <c r="CM445" s="79">
        <v>0</v>
      </c>
      <c r="CN445" s="79">
        <v>0</v>
      </c>
      <c r="CO445" s="79">
        <v>0</v>
      </c>
      <c r="CP445" s="79">
        <v>0</v>
      </c>
      <c r="CQ445" s="79">
        <v>3.8410232266164472E-9</v>
      </c>
      <c r="CR445" s="79">
        <v>0</v>
      </c>
      <c r="CS445" s="79">
        <v>9.9850910232266176E-10</v>
      </c>
      <c r="CT445" s="79">
        <v>2.1814187068424356E-9</v>
      </c>
      <c r="CU445" s="79">
        <v>0</v>
      </c>
      <c r="CV445" s="79">
        <v>0</v>
      </c>
      <c r="CW445" s="79">
        <v>0</v>
      </c>
      <c r="CX445" s="79">
        <v>0</v>
      </c>
      <c r="CY445" s="79">
        <v>0</v>
      </c>
      <c r="CZ445" s="79">
        <v>5.3848870056497177E-8</v>
      </c>
      <c r="DA445" s="79">
        <v>8.2254394224733213E-9</v>
      </c>
      <c r="DB445" s="79">
        <v>1.1638810420590084E-8</v>
      </c>
      <c r="DC445" s="79">
        <v>0</v>
      </c>
      <c r="DD445" s="79">
        <v>2.3501255492780916E-9</v>
      </c>
      <c r="DE445" s="79">
        <v>6.1009102322661651E-10</v>
      </c>
    </row>
    <row r="446" spans="1:109">
      <c r="A446" s="80">
        <v>36</v>
      </c>
      <c r="B446" s="186" t="s">
        <v>667</v>
      </c>
      <c r="C446" s="186">
        <v>0.65</v>
      </c>
      <c r="D446" s="251">
        <v>42880</v>
      </c>
      <c r="E446" s="188" t="s">
        <v>16</v>
      </c>
      <c r="F446" s="85">
        <v>80</v>
      </c>
      <c r="G446" s="85"/>
      <c r="H446" s="85"/>
      <c r="I446" s="85">
        <v>12.333333333333334</v>
      </c>
      <c r="J446" s="79">
        <v>0.77749685599999996</v>
      </c>
      <c r="K446" s="79">
        <v>9.2062958229999996</v>
      </c>
      <c r="L446" s="79">
        <v>0.123853217</v>
      </c>
      <c r="M446" s="79">
        <v>1.0843949687333334</v>
      </c>
      <c r="N446" s="79">
        <v>1.6208356093333334</v>
      </c>
      <c r="O446" s="79">
        <v>0</v>
      </c>
      <c r="P446" s="79">
        <v>100</v>
      </c>
      <c r="Q446" s="189">
        <v>1.9934766940853894</v>
      </c>
      <c r="R446" s="190">
        <v>0.51945063133945779</v>
      </c>
      <c r="S446" s="191">
        <v>7.0935712495103793</v>
      </c>
      <c r="T446" s="186">
        <v>-9.0396089272485211E-7</v>
      </c>
      <c r="U446" s="83">
        <v>-7.7942845747945179E-9</v>
      </c>
      <c r="V446" s="79">
        <v>-4.9830727923899507E-9</v>
      </c>
      <c r="W446" s="83">
        <v>-3.5944395585916021E-6</v>
      </c>
      <c r="X446" s="79">
        <v>-8.0497976347927521E-8</v>
      </c>
      <c r="Y446" s="79">
        <v>6.9479312958190024E-9</v>
      </c>
      <c r="Z446" s="79">
        <v>-1.6322086213713993E-7</v>
      </c>
      <c r="AA446" s="199">
        <v>-1.1367490557805295E-8</v>
      </c>
      <c r="AB446" s="79">
        <v>5.9626578812215115E-6</v>
      </c>
      <c r="AC446" s="199">
        <v>1.058916283752153E-7</v>
      </c>
      <c r="AD446" s="199">
        <v>1.541502195225043E-7</v>
      </c>
      <c r="AE446" s="79">
        <v>4.8106476368380082E-9</v>
      </c>
      <c r="AF446" s="79">
        <v>0</v>
      </c>
      <c r="AG446" s="79">
        <v>8.0833878730859667E-8</v>
      </c>
      <c r="AH446" s="199">
        <v>-2.3056325361439489E-8</v>
      </c>
      <c r="AI446" s="79">
        <v>2.7049302800161784E-7</v>
      </c>
      <c r="AJ446" s="79">
        <v>-1.9731317862223476E-8</v>
      </c>
      <c r="AK446" s="79">
        <v>-2.5281447848634147E-8</v>
      </c>
      <c r="AL446" s="79">
        <v>0</v>
      </c>
      <c r="AM446" s="79">
        <v>-6.8186053276248142E-8</v>
      </c>
      <c r="AN446" s="199">
        <v>-1.7569896101771224E-9</v>
      </c>
      <c r="AO446" s="79">
        <v>0</v>
      </c>
      <c r="AP446" s="199">
        <v>0</v>
      </c>
      <c r="AQ446" s="79">
        <v>-1.0031266617580906E-8</v>
      </c>
      <c r="AR446" s="79">
        <v>-2.928955154688465E-9</v>
      </c>
      <c r="AS446" s="79">
        <v>-1.8833471387082228E-9</v>
      </c>
      <c r="AT446" s="79">
        <v>2.9310714107161535E-8</v>
      </c>
      <c r="AU446" s="79">
        <v>6.8664057280375234E-7</v>
      </c>
      <c r="AV446" s="79">
        <v>-1.1859555591915326E-8</v>
      </c>
      <c r="AW446" s="79">
        <v>-7.4388529835517312E-11</v>
      </c>
      <c r="AX446" s="79">
        <v>3.2517907218799348E-11</v>
      </c>
      <c r="AY446" s="79">
        <v>9.7745818050840383E-10</v>
      </c>
      <c r="AZ446" s="79">
        <v>9.2962511305636245E-8</v>
      </c>
      <c r="BA446" s="79">
        <v>1.2438536255300597E-8</v>
      </c>
      <c r="BB446" s="79">
        <v>9.143589533821458E-8</v>
      </c>
      <c r="BC446" s="79">
        <v>8.1553618826213573E-8</v>
      </c>
      <c r="BD446" s="79">
        <v>1.0961581289228861E-8</v>
      </c>
      <c r="BE446" s="79">
        <v>3.0760988623916546E-9</v>
      </c>
      <c r="BF446" s="79">
        <v>1.472928398394713E-9</v>
      </c>
      <c r="BG446" s="79">
        <v>3.6550866273071469E-8</v>
      </c>
      <c r="BH446" s="79">
        <v>5.5199555841889272E-9</v>
      </c>
      <c r="BI446" s="79">
        <v>0</v>
      </c>
      <c r="BJ446" s="79">
        <v>1.6638786058730225E-7</v>
      </c>
      <c r="BK446" s="79">
        <v>2.850831219917929E-9</v>
      </c>
      <c r="BL446" s="79">
        <v>3.0529478736314045E-9</v>
      </c>
      <c r="BM446" s="79">
        <v>0</v>
      </c>
      <c r="BN446" s="79">
        <v>1.9450807415588382E-8</v>
      </c>
      <c r="BO446" s="79">
        <v>2.1954096844420842E-9</v>
      </c>
      <c r="BP446" s="79">
        <v>2.10041251369175E-8</v>
      </c>
      <c r="BQ446" s="79">
        <v>1.8007918490339667E-9</v>
      </c>
      <c r="BR446" s="79">
        <v>1.1711772746485585E-8</v>
      </c>
      <c r="BS446" s="79">
        <v>5.0749736959317908E-9</v>
      </c>
      <c r="BT446" s="79">
        <v>0</v>
      </c>
      <c r="BU446" s="79">
        <v>-5.7805888475295666E-9</v>
      </c>
      <c r="BV446" s="79">
        <v>-1.1413579489417121E-10</v>
      </c>
      <c r="BW446" s="79">
        <v>3.2545603186939436E-9</v>
      </c>
      <c r="BX446" s="79">
        <v>6.7740077173750195E-10</v>
      </c>
      <c r="BY446" s="79">
        <v>9.8763822418565203E-10</v>
      </c>
      <c r="BZ446" s="79">
        <v>0</v>
      </c>
      <c r="CA446" s="79">
        <v>3.0317853133536259E-9</v>
      </c>
      <c r="CB446" s="79">
        <v>2.4438709248578499E-9</v>
      </c>
      <c r="CC446" s="79">
        <v>-3.0316432827470675E-11</v>
      </c>
      <c r="CD446" s="79">
        <v>0</v>
      </c>
      <c r="CE446" s="79">
        <v>0</v>
      </c>
      <c r="CF446" s="79">
        <v>2.4081644305368073E-9</v>
      </c>
      <c r="CG446" s="79">
        <v>4.8439538139194634E-10</v>
      </c>
      <c r="CH446" s="79">
        <v>0</v>
      </c>
      <c r="CI446" s="79">
        <v>0</v>
      </c>
      <c r="CJ446" s="79">
        <v>3.7313570626707104E-10</v>
      </c>
      <c r="CK446" s="79">
        <v>1.0224428241592905E-9</v>
      </c>
      <c r="CL446" s="79">
        <v>2.3634958049840269E-9</v>
      </c>
      <c r="CM446" s="79">
        <v>0</v>
      </c>
      <c r="CN446" s="79">
        <v>0</v>
      </c>
      <c r="CO446" s="79">
        <v>2.2740307263331571E-9</v>
      </c>
      <c r="CP446" s="79">
        <v>0</v>
      </c>
      <c r="CQ446" s="79">
        <v>3.6372191770860328E-8</v>
      </c>
      <c r="CR446" s="79">
        <v>3.7406103566445327E-9</v>
      </c>
      <c r="CS446" s="79">
        <v>0</v>
      </c>
      <c r="CT446" s="79">
        <v>1.6312293203437819E-9</v>
      </c>
      <c r="CU446" s="79">
        <v>0</v>
      </c>
      <c r="CV446" s="79">
        <v>2.504867388863891E-9</v>
      </c>
      <c r="CW446" s="79">
        <v>0</v>
      </c>
      <c r="CX446" s="79">
        <v>1.1952585638774144E-9</v>
      </c>
      <c r="CY446" s="79">
        <v>0</v>
      </c>
      <c r="CZ446" s="79">
        <v>1.5101560405048552E-8</v>
      </c>
      <c r="DA446" s="79">
        <v>2.1920748058157573E-9</v>
      </c>
      <c r="DB446" s="79">
        <v>0</v>
      </c>
      <c r="DC446" s="79">
        <v>0</v>
      </c>
      <c r="DD446" s="79">
        <v>2.2091227394408761E-9</v>
      </c>
      <c r="DE446" s="79">
        <v>1.3123983060861784E-9</v>
      </c>
    </row>
    <row r="447" spans="1:109">
      <c r="A447" s="80">
        <v>8</v>
      </c>
      <c r="B447" s="186" t="s">
        <v>438</v>
      </c>
      <c r="C447" s="186">
        <v>0.67</v>
      </c>
      <c r="D447" s="251">
        <v>42883</v>
      </c>
      <c r="E447" s="188" t="s">
        <v>16</v>
      </c>
      <c r="F447" s="85">
        <v>100</v>
      </c>
      <c r="G447" s="85"/>
      <c r="H447" s="85"/>
      <c r="I447" s="85">
        <v>7.67</v>
      </c>
      <c r="J447" s="79">
        <v>7.8670384999999995E-2</v>
      </c>
      <c r="K447" s="79">
        <v>1.4930831149999999</v>
      </c>
      <c r="L447" s="79">
        <v>0.35951812999999999</v>
      </c>
      <c r="M447" s="79">
        <v>1.4310374206333334</v>
      </c>
      <c r="N447" s="79">
        <v>0.81989931166666608</v>
      </c>
      <c r="O447" s="79">
        <v>0</v>
      </c>
      <c r="P447" s="79">
        <v>100</v>
      </c>
      <c r="Q447" s="189">
        <v>1.6405009400705053</v>
      </c>
      <c r="R447" s="190">
        <v>0.28256934193683797</v>
      </c>
      <c r="S447" s="191">
        <v>5.8460820799059929</v>
      </c>
      <c r="T447" s="186">
        <v>-8.9436026936026942E-7</v>
      </c>
      <c r="U447" s="79">
        <v>2.7882996632996623E-8</v>
      </c>
      <c r="V447" s="79">
        <v>1.202125420875421E-7</v>
      </c>
      <c r="W447" s="83">
        <v>-1.6703493265993265E-6</v>
      </c>
      <c r="X447" s="79">
        <v>-6.9181397306397281E-8</v>
      </c>
      <c r="Y447" s="79">
        <v>4.9939499158249151E-7</v>
      </c>
      <c r="Z447" s="79">
        <v>-1.2639414983164993E-7</v>
      </c>
      <c r="AA447" s="79">
        <v>-1.8544823232323118E-9</v>
      </c>
      <c r="AB447" s="79">
        <v>-4.9978956228956235E-7</v>
      </c>
      <c r="AC447" s="79">
        <v>2.0964856902356901E-7</v>
      </c>
      <c r="AD447" s="79">
        <v>6.4946338383838382E-7</v>
      </c>
      <c r="AE447" s="79">
        <v>4.2863531144781143E-8</v>
      </c>
      <c r="AF447" s="79">
        <v>2.9513888888888884E-6</v>
      </c>
      <c r="AG447" s="79">
        <v>0</v>
      </c>
      <c r="AH447" s="79">
        <v>1.125841750841751E-7</v>
      </c>
      <c r="AI447" s="79">
        <v>3.6137415824915824E-5</v>
      </c>
      <c r="AJ447" s="79">
        <v>-1.9070917508417508E-7</v>
      </c>
      <c r="AK447" s="79">
        <v>1.8571127946127945E-6</v>
      </c>
      <c r="AL447" s="79">
        <v>4.2521569865319859E-8</v>
      </c>
      <c r="AM447" s="79">
        <v>8.6634574915824906E-7</v>
      </c>
      <c r="AN447" s="199">
        <v>2.6541456228956227E-8</v>
      </c>
      <c r="AO447" s="79">
        <v>5.2201704545454537E-9</v>
      </c>
      <c r="AP447" s="79">
        <v>4.813762626262626E-9</v>
      </c>
      <c r="AQ447" s="79">
        <v>-7.628367003367004E-9</v>
      </c>
      <c r="AR447" s="79">
        <v>6.5761784511784534E-8</v>
      </c>
      <c r="AS447" s="79">
        <v>9.0093644781144754E-9</v>
      </c>
      <c r="AT447" s="79">
        <v>1.0998000841750844E-7</v>
      </c>
      <c r="AU447" s="79">
        <v>9.0027882996632992E-6</v>
      </c>
      <c r="AV447" s="79">
        <v>1.7242739898989885E-7</v>
      </c>
      <c r="AW447" s="79">
        <v>2.055713383838383E-8</v>
      </c>
      <c r="AX447" s="79">
        <v>3.7747264309764306E-7</v>
      </c>
      <c r="AY447" s="79">
        <v>2.3200757575757576E-9</v>
      </c>
      <c r="AZ447" s="79">
        <v>4.8505892255892262E-7</v>
      </c>
      <c r="BA447" s="79">
        <v>4.7690446127946122E-8</v>
      </c>
      <c r="BB447" s="79">
        <v>4.1456228956228945E-7</v>
      </c>
      <c r="BC447" s="79">
        <v>1.3573232323232326E-7</v>
      </c>
      <c r="BD447" s="79">
        <v>8.6542508417508411E-9</v>
      </c>
      <c r="BE447" s="79">
        <v>5.2767255892255888E-9</v>
      </c>
      <c r="BF447" s="79">
        <v>2.1490951178451206E-9</v>
      </c>
      <c r="BG447" s="79">
        <v>8.9449179292929295E-8</v>
      </c>
      <c r="BH447" s="79">
        <v>2.3437499999999994E-8</v>
      </c>
      <c r="BI447" s="79">
        <v>0</v>
      </c>
      <c r="BJ447" s="79">
        <v>1.2806449915824918E-6</v>
      </c>
      <c r="BK447" s="79">
        <v>1.7347958754208755E-8</v>
      </c>
      <c r="BL447" s="79">
        <v>1.7374263468013469E-8</v>
      </c>
      <c r="BM447" s="79">
        <v>0</v>
      </c>
      <c r="BN447" s="79">
        <v>4.8729482323232319E-8</v>
      </c>
      <c r="BO447" s="79">
        <v>0</v>
      </c>
      <c r="BP447" s="79">
        <v>4.0746001683501693E-8</v>
      </c>
      <c r="BQ447" s="79">
        <v>0</v>
      </c>
      <c r="BR447" s="79">
        <v>1.2718329124579128E-8</v>
      </c>
      <c r="BS447" s="79">
        <v>1.5993265993265991E-8</v>
      </c>
      <c r="BT447" s="79">
        <v>0</v>
      </c>
      <c r="BU447" s="79">
        <v>-1.0048400673400673E-8</v>
      </c>
      <c r="BV447" s="79">
        <v>8.7331649831649706E-10</v>
      </c>
      <c r="BW447" s="79">
        <v>8.8252314814814798E-9</v>
      </c>
      <c r="BX447" s="79">
        <v>0</v>
      </c>
      <c r="BY447" s="79">
        <v>0</v>
      </c>
      <c r="BZ447" s="79">
        <v>2.6436237373737382E-10</v>
      </c>
      <c r="CA447" s="79">
        <v>1.0127314814814869E-9</v>
      </c>
      <c r="CB447" s="79">
        <v>9.4039351851852021E-10</v>
      </c>
      <c r="CC447" s="79">
        <v>0</v>
      </c>
      <c r="CD447" s="79">
        <v>1.1508312289562291E-8</v>
      </c>
      <c r="CE447" s="79">
        <v>0</v>
      </c>
      <c r="CF447" s="79">
        <v>4.4915298821548832E-9</v>
      </c>
      <c r="CG447" s="79">
        <v>1.5559238215488225E-9</v>
      </c>
      <c r="CH447" s="79">
        <v>0</v>
      </c>
      <c r="CI447" s="79">
        <v>4.6059553872053885E-9</v>
      </c>
      <c r="CJ447" s="79">
        <v>1.2941919191919199E-9</v>
      </c>
      <c r="CK447" s="79">
        <v>1.2692024410774415E-9</v>
      </c>
      <c r="CL447" s="79">
        <v>1.2415824915824928E-9</v>
      </c>
      <c r="CM447" s="79">
        <v>2.9356060606060605E-9</v>
      </c>
      <c r="CN447" s="79">
        <v>0</v>
      </c>
      <c r="CO447" s="79">
        <v>0</v>
      </c>
      <c r="CP447" s="79">
        <v>7.4639625420875426E-8</v>
      </c>
      <c r="CQ447" s="79">
        <v>0</v>
      </c>
      <c r="CR447" s="79">
        <v>7.3140256734006749E-9</v>
      </c>
      <c r="CS447" s="79">
        <v>1.0929608585858591E-9</v>
      </c>
      <c r="CT447" s="79">
        <v>1.2968223905723903E-9</v>
      </c>
      <c r="CU447" s="79">
        <v>0</v>
      </c>
      <c r="CV447" s="79">
        <v>2.2214330808080809E-9</v>
      </c>
      <c r="CW447" s="79">
        <v>1.0048400673400681E-9</v>
      </c>
      <c r="CX447" s="79">
        <v>1.3823127104377099E-9</v>
      </c>
      <c r="CY447" s="79">
        <v>0</v>
      </c>
      <c r="CZ447" s="79">
        <v>2.1109532828282832E-8</v>
      </c>
      <c r="DA447" s="79">
        <v>3.2525778619528617E-9</v>
      </c>
      <c r="DB447" s="79">
        <v>5.4332386363636362E-9</v>
      </c>
      <c r="DC447" s="79">
        <v>0</v>
      </c>
      <c r="DD447" s="79">
        <v>2.1201599326599322E-9</v>
      </c>
      <c r="DE447" s="79">
        <v>1.1376788720538715E-9</v>
      </c>
    </row>
    <row r="448" spans="1:109">
      <c r="A448" s="80">
        <v>4</v>
      </c>
      <c r="B448" s="74" t="s">
        <v>430</v>
      </c>
      <c r="C448" s="186">
        <v>0.75</v>
      </c>
      <c r="D448" s="246">
        <v>42884</v>
      </c>
      <c r="E448" s="188" t="s">
        <v>2840</v>
      </c>
      <c r="F448" s="85">
        <v>100</v>
      </c>
      <c r="G448" s="85"/>
      <c r="H448" s="85"/>
      <c r="I448" s="85">
        <v>9.33</v>
      </c>
      <c r="J448" s="79"/>
      <c r="K448" s="79"/>
      <c r="L448" s="79"/>
      <c r="M448" s="79"/>
      <c r="N448" s="79"/>
      <c r="O448" s="79"/>
      <c r="P448" s="79"/>
      <c r="Q448" s="189">
        <v>1.5283439482961223</v>
      </c>
      <c r="R448" s="190">
        <v>0.30319206960498535</v>
      </c>
      <c r="S448" s="191">
        <v>4.5660382295338824</v>
      </c>
      <c r="T448" s="186">
        <v>-8.8831018518518642E-7</v>
      </c>
      <c r="U448" s="83">
        <v>-2.9427083333333328E-8</v>
      </c>
      <c r="V448" s="79">
        <v>-3.9467592592592563E-8</v>
      </c>
      <c r="W448" s="83">
        <v>-2.8935185185185185E-8</v>
      </c>
      <c r="X448" s="79">
        <v>6.9444444444447074E-9</v>
      </c>
      <c r="Y448" s="79">
        <v>-6.0214120370370355E-8</v>
      </c>
      <c r="Z448" s="79">
        <v>-9.2881944444444268E-8</v>
      </c>
      <c r="AA448" s="79">
        <v>-6.9444444444444511E-10</v>
      </c>
      <c r="AB448" s="79">
        <v>-7.5810185185185192E-6</v>
      </c>
      <c r="AC448" s="79">
        <v>-3.443287037037041E-8</v>
      </c>
      <c r="AD448" s="79">
        <v>1.2439236111111114E-7</v>
      </c>
      <c r="AE448" s="79">
        <v>-9.8379629629629582E-9</v>
      </c>
      <c r="AF448" s="79">
        <v>0</v>
      </c>
      <c r="AG448" s="79">
        <v>-4.0190972222222214E-7</v>
      </c>
      <c r="AH448" s="79">
        <v>-4.1608796296296261E-8</v>
      </c>
      <c r="AI448" s="79">
        <v>2.372685185185186E-8</v>
      </c>
      <c r="AJ448" s="79">
        <v>-3.5879629629629638E-8</v>
      </c>
      <c r="AK448" s="79">
        <v>-8.1018518518518542E-8</v>
      </c>
      <c r="AL448" s="79">
        <v>0</v>
      </c>
      <c r="AM448" s="79">
        <v>-6.6550925925925838E-8</v>
      </c>
      <c r="AN448" s="199">
        <v>-8.0439814814814637E-10</v>
      </c>
      <c r="AO448" s="79">
        <v>0</v>
      </c>
      <c r="AP448" s="79">
        <v>0</v>
      </c>
      <c r="AQ448" s="79">
        <v>-6.4814814814814625E-9</v>
      </c>
      <c r="AR448" s="79">
        <v>1.1189236111111104E-7</v>
      </c>
      <c r="AS448" s="79">
        <v>-2.1038773148148151E-8</v>
      </c>
      <c r="AT448" s="79">
        <v>2.1701388888888887E-8</v>
      </c>
      <c r="AU448" s="79">
        <v>-4.614930555555555E-6</v>
      </c>
      <c r="AV448" s="79">
        <v>-6.9155092592592603E-8</v>
      </c>
      <c r="AW448" s="79">
        <v>2.4016203703702986E-10</v>
      </c>
      <c r="AX448" s="79">
        <v>3.220486111111113E-8</v>
      </c>
      <c r="AY448" s="79">
        <v>-2.332002314814814E-9</v>
      </c>
      <c r="AZ448" s="79">
        <v>1.1015625E-7</v>
      </c>
      <c r="BA448" s="79">
        <v>5.4687500000000014E-9</v>
      </c>
      <c r="BB448" s="79">
        <v>6.9878472222222242E-7</v>
      </c>
      <c r="BC448" s="79">
        <v>4.7829861111111111E-7</v>
      </c>
      <c r="BD448" s="79">
        <v>3.0642361111111112E-8</v>
      </c>
      <c r="BE448" s="79">
        <v>1.1082175925925943E-9</v>
      </c>
      <c r="BF448" s="79">
        <v>-5.8535879629629641E-9</v>
      </c>
      <c r="BG448" s="79">
        <v>2.7994791666666671E-8</v>
      </c>
      <c r="BH448" s="79">
        <v>1.0416666666667126E-10</v>
      </c>
      <c r="BI448" s="79">
        <v>0</v>
      </c>
      <c r="BJ448" s="79">
        <v>3.1915509259259267E-8</v>
      </c>
      <c r="BK448" s="79">
        <v>2.9600694444444428E-9</v>
      </c>
      <c r="BL448" s="79">
        <v>2.6331018518518544E-9</v>
      </c>
      <c r="BM448" s="79">
        <v>0</v>
      </c>
      <c r="BN448" s="79">
        <v>1.2398726851851853E-7</v>
      </c>
      <c r="BO448" s="79">
        <v>0</v>
      </c>
      <c r="BP448" s="79">
        <v>1.0225694444444443E-7</v>
      </c>
      <c r="BQ448" s="79">
        <v>0</v>
      </c>
      <c r="BR448" s="79">
        <v>1.8142361111111106E-8</v>
      </c>
      <c r="BS448" s="79">
        <v>5.0434027777777815E-9</v>
      </c>
      <c r="BT448" s="79">
        <v>0</v>
      </c>
      <c r="BU448" s="79">
        <v>-3.0497685185185194E-8</v>
      </c>
      <c r="BV448" s="79">
        <v>-2.6678240740740743E-9</v>
      </c>
      <c r="BW448" s="79">
        <v>-1.1082175925925933E-8</v>
      </c>
      <c r="BX448" s="79">
        <v>0</v>
      </c>
      <c r="BY448" s="79">
        <v>0</v>
      </c>
      <c r="BZ448" s="79">
        <v>6.1342592592592588E-10</v>
      </c>
      <c r="CA448" s="79">
        <v>4.2245370370370279E-9</v>
      </c>
      <c r="CB448" s="79">
        <v>-2.9918981481481492E-9</v>
      </c>
      <c r="CC448" s="79">
        <v>1.0098379629629642E-9</v>
      </c>
      <c r="CD448" s="79">
        <v>0</v>
      </c>
      <c r="CE448" s="79">
        <v>0</v>
      </c>
      <c r="CF448" s="79">
        <v>4.7164351851851953E-10</v>
      </c>
      <c r="CG448" s="79">
        <v>-8.5358796296296205E-10</v>
      </c>
      <c r="CH448" s="79">
        <v>0</v>
      </c>
      <c r="CI448" s="79">
        <v>1.2789351851851858E-9</v>
      </c>
      <c r="CJ448" s="79">
        <v>0</v>
      </c>
      <c r="CK448" s="79">
        <v>-3.2812499999999971E-9</v>
      </c>
      <c r="CL448" s="79">
        <v>8.015046296296297E-10</v>
      </c>
      <c r="CM448" s="79">
        <v>0</v>
      </c>
      <c r="CN448" s="79">
        <v>0</v>
      </c>
      <c r="CO448" s="79">
        <v>0</v>
      </c>
      <c r="CP448" s="79">
        <v>0</v>
      </c>
      <c r="CQ448" s="79">
        <v>1.5798611111111122E-9</v>
      </c>
      <c r="CR448" s="79">
        <v>0</v>
      </c>
      <c r="CS448" s="79">
        <v>1.3483796296296306E-9</v>
      </c>
      <c r="CT448" s="79">
        <v>1.6116898148148157E-9</v>
      </c>
      <c r="CU448" s="79">
        <v>0</v>
      </c>
      <c r="CV448" s="79">
        <v>0</v>
      </c>
      <c r="CW448" s="79">
        <v>0</v>
      </c>
      <c r="CX448" s="79">
        <v>0</v>
      </c>
      <c r="CY448" s="79">
        <v>0</v>
      </c>
      <c r="CZ448" s="79">
        <v>1.1464120370370369E-7</v>
      </c>
      <c r="DA448" s="79">
        <v>1.5561342592592594E-8</v>
      </c>
      <c r="DB448" s="79">
        <v>2.323206018518519E-8</v>
      </c>
      <c r="DC448" s="79">
        <v>0</v>
      </c>
      <c r="DD448" s="79">
        <v>3.1626157407407407E-9</v>
      </c>
      <c r="DE448" s="79">
        <v>1.3252314814814833E-9</v>
      </c>
    </row>
    <row r="449" spans="1:109">
      <c r="A449" s="80">
        <v>44</v>
      </c>
      <c r="B449" s="186" t="s">
        <v>419</v>
      </c>
      <c r="C449" s="186">
        <v>0.71899999999999997</v>
      </c>
      <c r="D449" s="246">
        <v>42884</v>
      </c>
      <c r="E449" s="188" t="s">
        <v>16</v>
      </c>
      <c r="F449" s="85">
        <v>70</v>
      </c>
      <c r="G449" s="85"/>
      <c r="H449" s="85"/>
      <c r="I449" s="85">
        <v>20</v>
      </c>
      <c r="J449" s="79">
        <v>0.80624287800000005</v>
      </c>
      <c r="K449" s="79">
        <v>6.9925562210000001</v>
      </c>
      <c r="L449" s="79">
        <v>0.208794954</v>
      </c>
      <c r="M449" s="79">
        <v>1.5535929687000001</v>
      </c>
      <c r="N449" s="79">
        <v>0.91291682199999968</v>
      </c>
      <c r="O449" s="79">
        <v>3</v>
      </c>
      <c r="P449" s="79">
        <v>45.33</v>
      </c>
      <c r="Q449" s="189">
        <v>1.3063804151978065</v>
      </c>
      <c r="R449" s="190">
        <v>0.25456054327458816</v>
      </c>
      <c r="S449" s="191">
        <v>3.8321659224441831</v>
      </c>
      <c r="T449" s="186">
        <v>-8.8455851288550913E-7</v>
      </c>
      <c r="U449" s="79">
        <v>-1.6819814110688649E-8</v>
      </c>
      <c r="V449" s="79">
        <v>-3.9026193493874094E-8</v>
      </c>
      <c r="W449" s="83">
        <v>-6.3371356147021544E-7</v>
      </c>
      <c r="X449" s="79">
        <v>3.1157583438952441E-8</v>
      </c>
      <c r="Y449" s="79">
        <v>2.2259188846641272E-8</v>
      </c>
      <c r="Z449" s="79">
        <v>-6.4427545416138886E-8</v>
      </c>
      <c r="AA449" s="79">
        <v>1.9539501478664984E-8</v>
      </c>
      <c r="AB449" s="79">
        <v>-9.0040135192226444E-6</v>
      </c>
      <c r="AC449" s="199">
        <v>-6.1523024926066794E-8</v>
      </c>
      <c r="AD449" s="199">
        <v>7.314110688635401E-8</v>
      </c>
      <c r="AE449" s="79">
        <v>-1.1169201520912556E-8</v>
      </c>
      <c r="AF449" s="79">
        <v>0</v>
      </c>
      <c r="AG449" s="79">
        <v>-3.9501478664976764E-7</v>
      </c>
      <c r="AH449" s="199">
        <v>-4.132340515420367E-8</v>
      </c>
      <c r="AI449" s="79">
        <v>4.5416138572032172E-8</v>
      </c>
      <c r="AJ449" s="79">
        <v>-2.1387832699619785E-8</v>
      </c>
      <c r="AK449" s="79">
        <v>-9.9545838614279707E-8</v>
      </c>
      <c r="AL449" s="79">
        <v>0</v>
      </c>
      <c r="AM449" s="79">
        <v>-1.0086607520067606E-7</v>
      </c>
      <c r="AN449" s="199">
        <v>-2.5163709336713124E-9</v>
      </c>
      <c r="AO449" s="79">
        <v>0</v>
      </c>
      <c r="AP449" s="199">
        <v>0</v>
      </c>
      <c r="AQ449" s="79">
        <v>-9.7697507393324918E-9</v>
      </c>
      <c r="AR449" s="79">
        <v>-5.8328052386987736E-8</v>
      </c>
      <c r="AS449" s="79">
        <v>-9.3631178707224356E-9</v>
      </c>
      <c r="AT449" s="79">
        <v>7.6573722010984732E-10</v>
      </c>
      <c r="AU449" s="79">
        <v>-3.9778728348119988E-6</v>
      </c>
      <c r="AV449" s="79">
        <v>-7.921419518377693E-8</v>
      </c>
      <c r="AW449" s="79">
        <v>-2.6853612167300384E-9</v>
      </c>
      <c r="AX449" s="79">
        <v>9.9017743979721229E-9</v>
      </c>
      <c r="AY449" s="79">
        <v>-6.8203422053231934E-9</v>
      </c>
      <c r="AZ449" s="79">
        <v>9.8357625686523052E-8</v>
      </c>
      <c r="BA449" s="79">
        <v>6.4691592733418325E-10</v>
      </c>
      <c r="BB449" s="79">
        <v>6.698880439374743E-8</v>
      </c>
      <c r="BC449" s="79">
        <v>1.1602239121250521E-7</v>
      </c>
      <c r="BD449" s="79">
        <v>1.1266899028305869E-8</v>
      </c>
      <c r="BE449" s="79">
        <v>2.1150190114068456E-9</v>
      </c>
      <c r="BF449" s="79">
        <v>-7.6468103084072649E-9</v>
      </c>
      <c r="BG449" s="79">
        <v>6.6803971271651905E-9</v>
      </c>
      <c r="BH449" s="79">
        <v>-2.2972116603295303E-9</v>
      </c>
      <c r="BI449" s="79">
        <v>0</v>
      </c>
      <c r="BJ449" s="79">
        <v>1.1380439374735954E-7</v>
      </c>
      <c r="BK449" s="79">
        <v>2.6325517532741841E-9</v>
      </c>
      <c r="BL449" s="79">
        <v>2.4846852555978023E-9</v>
      </c>
      <c r="BM449" s="79">
        <v>0</v>
      </c>
      <c r="BN449" s="79">
        <v>3.0418250950570332E-8</v>
      </c>
      <c r="BO449" s="79">
        <v>0</v>
      </c>
      <c r="BP449" s="79">
        <v>2.4609209970426701E-8</v>
      </c>
      <c r="BQ449" s="79">
        <v>0</v>
      </c>
      <c r="BR449" s="79">
        <v>5.687579214195182E-9</v>
      </c>
      <c r="BS449" s="79">
        <v>-7.4461343472750621E-10</v>
      </c>
      <c r="BT449" s="79">
        <v>0</v>
      </c>
      <c r="BU449" s="79">
        <v>-2.6853612167300385E-8</v>
      </c>
      <c r="BV449" s="79">
        <v>-9.7697507393324819E-10</v>
      </c>
      <c r="BW449" s="79">
        <v>-9.0832277144064182E-9</v>
      </c>
      <c r="BX449" s="79">
        <v>0</v>
      </c>
      <c r="BY449" s="79">
        <v>0</v>
      </c>
      <c r="BZ449" s="79">
        <v>-6.6803971271651857E-10</v>
      </c>
      <c r="CA449" s="79">
        <v>1.6634980988593143E-9</v>
      </c>
      <c r="CB449" s="79">
        <v>-3.6808196028728309E-9</v>
      </c>
      <c r="CC449" s="79">
        <v>-5.2281368821292734E-10</v>
      </c>
      <c r="CD449" s="79">
        <v>0</v>
      </c>
      <c r="CE449" s="79">
        <v>0</v>
      </c>
      <c r="CF449" s="79">
        <v>-1.2779890156316011E-9</v>
      </c>
      <c r="CG449" s="79">
        <v>-1.6476552598225605E-9</v>
      </c>
      <c r="CH449" s="79">
        <v>0</v>
      </c>
      <c r="CI449" s="79">
        <v>-1.127482044782424E-9</v>
      </c>
      <c r="CJ449" s="79">
        <v>0</v>
      </c>
      <c r="CK449" s="79">
        <v>-1.5605196451204008E-9</v>
      </c>
      <c r="CL449" s="79">
        <v>-8.0006337135614684E-10</v>
      </c>
      <c r="CM449" s="79">
        <v>0</v>
      </c>
      <c r="CN449" s="79">
        <v>0</v>
      </c>
      <c r="CO449" s="79">
        <v>0</v>
      </c>
      <c r="CP449" s="79">
        <v>0</v>
      </c>
      <c r="CQ449" s="79">
        <v>3.3982889733840315E-9</v>
      </c>
      <c r="CR449" s="79">
        <v>0</v>
      </c>
      <c r="CS449" s="79">
        <v>6.38994507815802E-10</v>
      </c>
      <c r="CT449" s="79">
        <v>1.3598436839881719E-9</v>
      </c>
      <c r="CU449" s="79">
        <v>0</v>
      </c>
      <c r="CV449" s="79">
        <v>0</v>
      </c>
      <c r="CW449" s="79">
        <v>0</v>
      </c>
      <c r="CX449" s="79">
        <v>0</v>
      </c>
      <c r="CY449" s="79">
        <v>0</v>
      </c>
      <c r="CZ449" s="79">
        <v>3.5041719476130134E-8</v>
      </c>
      <c r="DA449" s="79">
        <v>5.1341360371778619E-9</v>
      </c>
      <c r="DB449" s="79">
        <v>8.1009716941275902E-9</v>
      </c>
      <c r="DC449" s="79">
        <v>0</v>
      </c>
      <c r="DD449" s="79">
        <v>1.8377693282636249E-9</v>
      </c>
      <c r="DE449" s="79">
        <v>1.7163075623151684E-10</v>
      </c>
    </row>
    <row r="450" spans="1:109">
      <c r="A450" s="80">
        <v>10</v>
      </c>
      <c r="B450" s="186" t="s">
        <v>382</v>
      </c>
      <c r="C450" s="186">
        <v>0.73499999999999999</v>
      </c>
      <c r="D450" s="246">
        <v>42884</v>
      </c>
      <c r="E450" s="188" t="s">
        <v>16</v>
      </c>
      <c r="F450" s="85">
        <v>90</v>
      </c>
      <c r="G450" s="85"/>
      <c r="H450" s="85"/>
      <c r="I450" s="85">
        <v>8</v>
      </c>
      <c r="J450" s="79">
        <v>9.5803984999999994E-2</v>
      </c>
      <c r="K450" s="79">
        <v>1.9289702019999999</v>
      </c>
      <c r="L450" s="79">
        <v>0.30676222399999997</v>
      </c>
      <c r="M450" s="79">
        <v>1.0630030716000001</v>
      </c>
      <c r="N450" s="79">
        <v>0.67492603733333301</v>
      </c>
      <c r="O450" s="79">
        <v>0</v>
      </c>
      <c r="P450" s="79">
        <v>100</v>
      </c>
      <c r="Q450" s="189">
        <v>2.3345057971014493</v>
      </c>
      <c r="R450" s="190">
        <v>0.6724721451641188</v>
      </c>
      <c r="S450" s="191">
        <v>7.9453486486486478</v>
      </c>
      <c r="T450" s="186">
        <v>-8.8028169014084499E-7</v>
      </c>
      <c r="U450" s="83">
        <v>-2.8682511737089205E-8</v>
      </c>
      <c r="V450" s="79">
        <v>-1.9879694835680769E-8</v>
      </c>
      <c r="W450" s="83">
        <v>-1.0758998435054774E-6</v>
      </c>
      <c r="X450" s="79">
        <v>-1.0025430359937319E-8</v>
      </c>
      <c r="Y450" s="79">
        <v>-8.9788732394366223E-8</v>
      </c>
      <c r="Z450" s="79">
        <v>-1.0196596244131459E-7</v>
      </c>
      <c r="AA450" s="199">
        <v>2.225156494522718E-9</v>
      </c>
      <c r="AB450" s="79">
        <v>1.589397496087637E-6</v>
      </c>
      <c r="AC450" s="199">
        <v>1.1321400625978097E-7</v>
      </c>
      <c r="AD450" s="199">
        <v>2.4408255086071987E-7</v>
      </c>
      <c r="AE450" s="79">
        <v>-2.3229655712050125E-9</v>
      </c>
      <c r="AF450" s="79">
        <v>0</v>
      </c>
      <c r="AG450" s="79">
        <v>-2.6970852895148673E-7</v>
      </c>
      <c r="AH450" s="199">
        <v>-3.9441510172143961E-8</v>
      </c>
      <c r="AI450" s="79">
        <v>7.4334898278560247E-7</v>
      </c>
      <c r="AJ450" s="79">
        <v>-2.3474178403755936E-8</v>
      </c>
      <c r="AK450" s="79">
        <v>-4.3769561815336442E-8</v>
      </c>
      <c r="AL450" s="79">
        <v>0</v>
      </c>
      <c r="AM450" s="79">
        <v>-7.3356807511737087E-8</v>
      </c>
      <c r="AN450" s="199">
        <v>3.4477699530516433E-10</v>
      </c>
      <c r="AO450" s="79">
        <v>0</v>
      </c>
      <c r="AP450" s="199">
        <v>0</v>
      </c>
      <c r="AQ450" s="79">
        <v>-7.360133020344281E-9</v>
      </c>
      <c r="AR450" s="79">
        <v>3.7460876369327074E-7</v>
      </c>
      <c r="AS450" s="79">
        <v>2.0466549295774621E-9</v>
      </c>
      <c r="AT450" s="79">
        <v>3.5920383411580601E-8</v>
      </c>
      <c r="AU450" s="79">
        <v>-2.4554968701095463E-6</v>
      </c>
      <c r="AV450" s="79">
        <v>-8.3626760563380315E-8</v>
      </c>
      <c r="AW450" s="79">
        <v>-6.8955399061032865E-10</v>
      </c>
      <c r="AX450" s="79">
        <v>8.6878912363067271E-8</v>
      </c>
      <c r="AY450" s="79">
        <v>-6.8221830985915491E-9</v>
      </c>
      <c r="AZ450" s="79">
        <v>2.3987676056338025E-7</v>
      </c>
      <c r="BA450" s="79">
        <v>1.4451291079812212E-8</v>
      </c>
      <c r="BB450" s="79">
        <v>3.2570422535211269E-7</v>
      </c>
      <c r="BC450" s="79">
        <v>1.6035798122065732E-7</v>
      </c>
      <c r="BD450" s="79">
        <v>1.0321302816901412E-8</v>
      </c>
      <c r="BE450" s="79">
        <v>2.6310641627543027E-9</v>
      </c>
      <c r="BF450" s="79">
        <v>7.3845852895148651E-9</v>
      </c>
      <c r="BG450" s="79">
        <v>4.4894366197183092E-8</v>
      </c>
      <c r="BH450" s="79">
        <v>3.711854460093898E-9</v>
      </c>
      <c r="BI450" s="79">
        <v>0</v>
      </c>
      <c r="BJ450" s="79">
        <v>9.4508020344287926E-7</v>
      </c>
      <c r="BK450" s="79">
        <v>4.0297339593114257E-9</v>
      </c>
      <c r="BL450" s="79">
        <v>3.9857198748043856E-9</v>
      </c>
      <c r="BM450" s="79">
        <v>0</v>
      </c>
      <c r="BN450" s="79">
        <v>5.3379303599374051E-8</v>
      </c>
      <c r="BO450" s="79">
        <v>0</v>
      </c>
      <c r="BP450" s="79">
        <v>4.650821596244132E-8</v>
      </c>
      <c r="BQ450" s="79">
        <v>0</v>
      </c>
      <c r="BR450" s="79">
        <v>1.2984154929577466E-8</v>
      </c>
      <c r="BS450" s="79">
        <v>1.3700606416275429E-8</v>
      </c>
      <c r="BT450" s="79">
        <v>0</v>
      </c>
      <c r="BU450" s="79">
        <v>-2.3254107981220663E-8</v>
      </c>
      <c r="BV450" s="79">
        <v>-1.0172143974960869E-9</v>
      </c>
      <c r="BW450" s="79">
        <v>-4.0346244131455299E-9</v>
      </c>
      <c r="BX450" s="79">
        <v>0</v>
      </c>
      <c r="BY450" s="79">
        <v>0</v>
      </c>
      <c r="BZ450" s="79">
        <v>3.0809859154929717E-10</v>
      </c>
      <c r="CA450" s="79">
        <v>7.3356807511737164E-10</v>
      </c>
      <c r="CB450" s="79">
        <v>-1.1785993740219099E-9</v>
      </c>
      <c r="CC450" s="79">
        <v>8.3382237871674547E-10</v>
      </c>
      <c r="CD450" s="79">
        <v>0</v>
      </c>
      <c r="CE450" s="79">
        <v>0</v>
      </c>
      <c r="CF450" s="79">
        <v>1.1150234741784031E-9</v>
      </c>
      <c r="CG450" s="79">
        <v>-1.0441118935837263E-9</v>
      </c>
      <c r="CH450" s="79">
        <v>0</v>
      </c>
      <c r="CI450" s="79">
        <v>8.0447965571204846E-10</v>
      </c>
      <c r="CJ450" s="79">
        <v>0</v>
      </c>
      <c r="CK450" s="79">
        <v>-9.0473395931142218E-10</v>
      </c>
      <c r="CL450" s="79">
        <v>1.7899061032863835E-9</v>
      </c>
      <c r="CM450" s="79">
        <v>0</v>
      </c>
      <c r="CN450" s="79">
        <v>0</v>
      </c>
      <c r="CO450" s="79">
        <v>0</v>
      </c>
      <c r="CP450" s="79">
        <v>0</v>
      </c>
      <c r="CQ450" s="79">
        <v>5.3012519561815371E-9</v>
      </c>
      <c r="CR450" s="79">
        <v>0</v>
      </c>
      <c r="CS450" s="79">
        <v>2.0735524256651029E-9</v>
      </c>
      <c r="CT450" s="79">
        <v>6.7708333333333336E-9</v>
      </c>
      <c r="CU450" s="79">
        <v>0</v>
      </c>
      <c r="CV450" s="79">
        <v>0</v>
      </c>
      <c r="CW450" s="79">
        <v>0</v>
      </c>
      <c r="CX450" s="79">
        <v>0</v>
      </c>
      <c r="CY450" s="79">
        <v>0</v>
      </c>
      <c r="CZ450" s="79">
        <v>7.4481611893583704E-8</v>
      </c>
      <c r="DA450" s="79">
        <v>1.2962147887323942E-8</v>
      </c>
      <c r="DB450" s="79">
        <v>1.5654342723004691E-8</v>
      </c>
      <c r="DC450" s="79">
        <v>0</v>
      </c>
      <c r="DD450" s="79">
        <v>3.1396713615023478E-9</v>
      </c>
      <c r="DE450" s="79">
        <v>2.2251564945226924E-9</v>
      </c>
    </row>
    <row r="451" spans="1:109">
      <c r="A451" s="80">
        <v>27</v>
      </c>
      <c r="B451" s="74" t="s">
        <v>548</v>
      </c>
      <c r="C451" s="186">
        <v>0.69199999999999995</v>
      </c>
      <c r="D451" s="246">
        <v>42882</v>
      </c>
      <c r="E451" s="188" t="s">
        <v>16</v>
      </c>
      <c r="F451" s="85">
        <v>100</v>
      </c>
      <c r="G451" s="85"/>
      <c r="H451" s="85"/>
      <c r="I451" s="85">
        <v>9.67</v>
      </c>
      <c r="J451" s="79"/>
      <c r="K451" s="79"/>
      <c r="L451" s="79"/>
      <c r="M451" s="79"/>
      <c r="N451" s="79"/>
      <c r="O451" s="79"/>
      <c r="P451" s="79"/>
      <c r="Q451" s="189">
        <v>1.4315512730121425</v>
      </c>
      <c r="R451" s="190">
        <v>0.24629534249929694</v>
      </c>
      <c r="S451" s="191">
        <v>4.7094118292205254</v>
      </c>
      <c r="T451" s="186">
        <v>-8.685800604229602E-7</v>
      </c>
      <c r="U451" s="79">
        <v>4.6156428331654901E-8</v>
      </c>
      <c r="V451" s="79">
        <v>5.7317891910036931E-8</v>
      </c>
      <c r="W451" s="83">
        <v>-2.9372272574689496E-7</v>
      </c>
      <c r="X451" s="79">
        <v>-9.8606915072171787E-8</v>
      </c>
      <c r="Y451" s="79">
        <v>1.0653742866733806E-7</v>
      </c>
      <c r="Z451" s="79">
        <v>-1.7329640819066811E-7</v>
      </c>
      <c r="AA451" s="79">
        <v>-3.9862369922792777E-9</v>
      </c>
      <c r="AB451" s="79">
        <v>6.5668009399127226E-6</v>
      </c>
      <c r="AC451" s="79">
        <v>2.6183282980866066E-7</v>
      </c>
      <c r="AD451" s="79">
        <v>6.8982880161127903E-7</v>
      </c>
      <c r="AE451" s="79">
        <v>8.0731789191003733E-8</v>
      </c>
      <c r="AF451" s="79">
        <v>0</v>
      </c>
      <c r="AG451" s="79">
        <v>7.2066968781470295E-6</v>
      </c>
      <c r="AH451" s="79">
        <v>2.5427995971802616E-7</v>
      </c>
      <c r="AI451" s="79">
        <v>6.891364551863042E-5</v>
      </c>
      <c r="AJ451" s="79">
        <v>-3.0001678415575701E-7</v>
      </c>
      <c r="AK451" s="79">
        <v>5.2345585767035916E-6</v>
      </c>
      <c r="AL451" s="79">
        <v>1.5367992614971469E-7</v>
      </c>
      <c r="AM451" s="79">
        <v>4.2170191339375626E-7</v>
      </c>
      <c r="AN451" s="199">
        <v>4.3806646525679747E-8</v>
      </c>
      <c r="AO451" s="79">
        <v>0</v>
      </c>
      <c r="AP451" s="79">
        <v>0</v>
      </c>
      <c r="AQ451" s="79">
        <v>-1.0427156764014768E-8</v>
      </c>
      <c r="AR451" s="79">
        <v>1.4979859013091643E-7</v>
      </c>
      <c r="AS451" s="79">
        <v>2.2784491440080552E-8</v>
      </c>
      <c r="AT451" s="79">
        <v>1.4128063108425645E-7</v>
      </c>
      <c r="AU451" s="79">
        <v>1.2449647532729104E-5</v>
      </c>
      <c r="AV451" s="79">
        <v>6.5877811346089224E-8</v>
      </c>
      <c r="AW451" s="79">
        <v>2.8029540114132256E-8</v>
      </c>
      <c r="AX451" s="79">
        <v>5.3457536085934882E-7</v>
      </c>
      <c r="AY451" s="79">
        <v>2.9791876468613624E-9</v>
      </c>
      <c r="AZ451" s="79">
        <v>7.0493454179254783E-7</v>
      </c>
      <c r="BA451" s="79">
        <v>2.1483719368915735E-7</v>
      </c>
      <c r="BB451" s="79">
        <v>1.1482460557233974E-6</v>
      </c>
      <c r="BC451" s="79">
        <v>4.0995300436388046E-7</v>
      </c>
      <c r="BD451" s="79">
        <v>2.014518294729775E-8</v>
      </c>
      <c r="BE451" s="79">
        <v>1.3723145350788858E-8</v>
      </c>
      <c r="BF451" s="79">
        <v>1.0036925142665326E-8</v>
      </c>
      <c r="BG451" s="79">
        <v>1.0886623027861699E-7</v>
      </c>
      <c r="BH451" s="79">
        <v>4.1918429003021148E-8</v>
      </c>
      <c r="BI451" s="79">
        <v>6.1178247734139016E-9</v>
      </c>
      <c r="BJ451" s="79">
        <v>2.7725327291037261E-6</v>
      </c>
      <c r="BK451" s="79">
        <v>1.0146022155085596E-7</v>
      </c>
      <c r="BL451" s="79">
        <v>1.0143924135615977E-7</v>
      </c>
      <c r="BM451" s="79">
        <v>0</v>
      </c>
      <c r="BN451" s="79">
        <v>1.6211396441758978E-7</v>
      </c>
      <c r="BO451" s="79">
        <v>0</v>
      </c>
      <c r="BP451" s="79">
        <v>1.2766448472641824E-7</v>
      </c>
      <c r="BQ451" s="79">
        <v>0</v>
      </c>
      <c r="BR451" s="79">
        <v>2.4064283316549186E-8</v>
      </c>
      <c r="BS451" s="79">
        <v>4.4226250419603898E-8</v>
      </c>
      <c r="BT451" s="79">
        <v>3.6148875461564284E-7</v>
      </c>
      <c r="BU451" s="79">
        <v>-6.495468277945617E-9</v>
      </c>
      <c r="BV451" s="79">
        <v>2.8868747901980519E-9</v>
      </c>
      <c r="BW451" s="79">
        <v>1.892413561597851E-8</v>
      </c>
      <c r="BX451" s="79">
        <v>0</v>
      </c>
      <c r="BY451" s="79">
        <v>0</v>
      </c>
      <c r="BZ451" s="79">
        <v>0</v>
      </c>
      <c r="CA451" s="79">
        <v>1.4056730446458532E-9</v>
      </c>
      <c r="CB451" s="79">
        <v>1.9070996978851983E-9</v>
      </c>
      <c r="CC451" s="79">
        <v>-2.3078214165827249E-11</v>
      </c>
      <c r="CD451" s="79">
        <v>1.7203759650889557E-8</v>
      </c>
      <c r="CE451" s="79">
        <v>0</v>
      </c>
      <c r="CF451" s="79">
        <v>8.5746055723397113E-9</v>
      </c>
      <c r="CG451" s="79">
        <v>7.9724739845585616E-10</v>
      </c>
      <c r="CH451" s="79">
        <v>0</v>
      </c>
      <c r="CI451" s="79">
        <v>7.2591473648875566E-9</v>
      </c>
      <c r="CJ451" s="79">
        <v>2.8637965760322244E-10</v>
      </c>
      <c r="CK451" s="79">
        <v>2.0140986908358389E-10</v>
      </c>
      <c r="CL451" s="79">
        <v>1.8714333669016448E-9</v>
      </c>
      <c r="CM451" s="79">
        <v>7.2822255790533759E-9</v>
      </c>
      <c r="CN451" s="79">
        <v>0</v>
      </c>
      <c r="CO451" s="79">
        <v>1.3605656260490099E-8</v>
      </c>
      <c r="CP451" s="79">
        <v>0</v>
      </c>
      <c r="CQ451" s="79">
        <v>1.3171366230278617E-7</v>
      </c>
      <c r="CR451" s="79">
        <v>1.2730782141658275E-8</v>
      </c>
      <c r="CS451" s="79">
        <v>1.1518126888217523E-9</v>
      </c>
      <c r="CT451" s="79">
        <v>2.559583752937226E-9</v>
      </c>
      <c r="CU451" s="79">
        <v>0</v>
      </c>
      <c r="CV451" s="79">
        <v>4.8799932863376977E-9</v>
      </c>
      <c r="CW451" s="79">
        <v>0</v>
      </c>
      <c r="CX451" s="79">
        <v>3.346341054044982E-9</v>
      </c>
      <c r="CY451" s="79">
        <v>0</v>
      </c>
      <c r="CZ451" s="79">
        <v>6.4912722390063798E-8</v>
      </c>
      <c r="DA451" s="79">
        <v>1.0355824102047668E-8</v>
      </c>
      <c r="DB451" s="79">
        <v>1.3299345417925478E-8</v>
      </c>
      <c r="DC451" s="79">
        <v>0</v>
      </c>
      <c r="DD451" s="79">
        <v>1.7938066465256801E-9</v>
      </c>
      <c r="DE451" s="79">
        <v>5.0352467270894221E-11</v>
      </c>
    </row>
    <row r="452" spans="1:109">
      <c r="A452" s="80">
        <v>32</v>
      </c>
      <c r="B452" s="186" t="s">
        <v>746</v>
      </c>
      <c r="C452" s="186">
        <v>0.625</v>
      </c>
      <c r="D452" s="251">
        <v>42883</v>
      </c>
      <c r="E452" s="188" t="s">
        <v>16</v>
      </c>
      <c r="F452" s="85">
        <v>80</v>
      </c>
      <c r="G452" s="85"/>
      <c r="H452" s="85"/>
      <c r="I452" s="85">
        <v>7.67</v>
      </c>
      <c r="J452" s="79">
        <v>0.73247233099999998</v>
      </c>
      <c r="K452" s="79">
        <v>4.9615479469999997</v>
      </c>
      <c r="L452" s="79">
        <v>0.37203724300000002</v>
      </c>
      <c r="M452" s="79">
        <v>1.2513665614</v>
      </c>
      <c r="N452" s="79">
        <v>0.63307896899999971</v>
      </c>
      <c r="O452" s="79"/>
      <c r="P452" s="79">
        <v>11.67</v>
      </c>
      <c r="Q452" s="189">
        <v>1.9629558950254604</v>
      </c>
      <c r="R452" s="190">
        <v>0.42653489846051029</v>
      </c>
      <c r="S452" s="191">
        <v>6.1962150019584801</v>
      </c>
      <c r="T452" s="186">
        <v>-8.4902177925433759E-7</v>
      </c>
      <c r="U452" s="83">
        <v>2.9554263565891478E-8</v>
      </c>
      <c r="V452" s="79">
        <v>7.5673680324843101E-8</v>
      </c>
      <c r="W452" s="83">
        <v>-1.5342377260981914E-6</v>
      </c>
      <c r="X452" s="79">
        <v>-2.8723698781838339E-8</v>
      </c>
      <c r="Y452" s="79">
        <v>7.5673680324842982E-9</v>
      </c>
      <c r="Z452" s="79">
        <v>-5.398671096345515E-8</v>
      </c>
      <c r="AA452" s="79">
        <v>-7.6596530084902255E-9</v>
      </c>
      <c r="AB452" s="79">
        <v>-1.7303433001107421E-6</v>
      </c>
      <c r="AC452" s="79">
        <v>2.5655223329641929E-7</v>
      </c>
      <c r="AD452" s="79">
        <v>8.1106958287190844E-7</v>
      </c>
      <c r="AE452" s="79">
        <v>4.2128091546696185E-8</v>
      </c>
      <c r="AF452" s="79">
        <v>1.0820413436692506E-6</v>
      </c>
      <c r="AG452" s="79">
        <v>0</v>
      </c>
      <c r="AH452" s="79">
        <v>4.7872831303063866E-8</v>
      </c>
      <c r="AI452" s="79">
        <v>3.2022886674049469E-6</v>
      </c>
      <c r="AJ452" s="79">
        <v>-2.6024363233665565E-8</v>
      </c>
      <c r="AK452" s="79">
        <v>5.4332779623477388E-8</v>
      </c>
      <c r="AL452" s="79">
        <v>0</v>
      </c>
      <c r="AM452" s="79">
        <v>8.3056478405315476E-9</v>
      </c>
      <c r="AN452" s="199">
        <v>4.7988187523071461E-10</v>
      </c>
      <c r="AO452" s="79">
        <v>6.8406238464378086E-10</v>
      </c>
      <c r="AP452" s="79">
        <v>7.4174049464747165E-10</v>
      </c>
      <c r="AQ452" s="79">
        <v>-5.7216685123661815E-9</v>
      </c>
      <c r="AR452" s="79">
        <v>3.6487172388335178E-7</v>
      </c>
      <c r="AS452" s="79">
        <v>1.7084256183093396E-8</v>
      </c>
      <c r="AT452" s="79">
        <v>1.2155084902177926E-7</v>
      </c>
      <c r="AU452" s="79">
        <v>1.0380906238464378E-5</v>
      </c>
      <c r="AV452" s="79">
        <v>1.7730251015134738E-7</v>
      </c>
      <c r="AW452" s="79">
        <v>9.0093207825766013E-9</v>
      </c>
      <c r="AX452" s="79">
        <v>6.6145256552233311E-8</v>
      </c>
      <c r="AY452" s="79">
        <v>-3.0684754521963824E-9</v>
      </c>
      <c r="AZ452" s="79">
        <v>7.0701827242524915E-7</v>
      </c>
      <c r="BA452" s="79">
        <v>5.3329180509413084E-8</v>
      </c>
      <c r="BB452" s="79">
        <v>5.457502768549279E-7</v>
      </c>
      <c r="BC452" s="79">
        <v>-9.6899224806201752E-9</v>
      </c>
      <c r="BD452" s="79">
        <v>1.9264488741232933E-9</v>
      </c>
      <c r="BE452" s="79">
        <v>4.2370339608711701E-9</v>
      </c>
      <c r="BF452" s="79">
        <v>4.0397748246585439E-9</v>
      </c>
      <c r="BG452" s="79">
        <v>7.7634736064968633E-8</v>
      </c>
      <c r="BH452" s="79">
        <v>2.1860003691399034E-8</v>
      </c>
      <c r="BI452" s="79">
        <v>0</v>
      </c>
      <c r="BJ452" s="79">
        <v>3.2600821336286456E-6</v>
      </c>
      <c r="BK452" s="79">
        <v>2.0741048357327426E-8</v>
      </c>
      <c r="BL452" s="79">
        <v>2.0764119601328907E-8</v>
      </c>
      <c r="BM452" s="79">
        <v>0</v>
      </c>
      <c r="BN452" s="79">
        <v>1.7303433001107052E-10</v>
      </c>
      <c r="BO452" s="79">
        <v>0</v>
      </c>
      <c r="BP452" s="79">
        <v>1.107419712070881E-9</v>
      </c>
      <c r="BQ452" s="79">
        <v>0</v>
      </c>
      <c r="BR452" s="79">
        <v>7.2328349944629023E-9</v>
      </c>
      <c r="BS452" s="79">
        <v>2.1836932447397559E-8</v>
      </c>
      <c r="BT452" s="79">
        <v>0</v>
      </c>
      <c r="BU452" s="79">
        <v>-7.0251937984496176E-9</v>
      </c>
      <c r="BV452" s="79">
        <v>1.0889627168696934E-9</v>
      </c>
      <c r="BW452" s="79">
        <v>1.5699981543004803E-8</v>
      </c>
      <c r="BX452" s="79">
        <v>0</v>
      </c>
      <c r="BY452" s="79">
        <v>0</v>
      </c>
      <c r="BZ452" s="79">
        <v>5.0526024363233671E-10</v>
      </c>
      <c r="CA452" s="79">
        <v>-2.1917681801402368E-10</v>
      </c>
      <c r="CB452" s="79">
        <v>-1.5342377260982017E-10</v>
      </c>
      <c r="CC452" s="79">
        <v>0</v>
      </c>
      <c r="CD452" s="79">
        <v>1.2423864894795127E-8</v>
      </c>
      <c r="CE452" s="79">
        <v>0</v>
      </c>
      <c r="CF452" s="79">
        <v>6.3145994832041328E-9</v>
      </c>
      <c r="CG452" s="79">
        <v>1.400424510889628E-9</v>
      </c>
      <c r="CH452" s="79">
        <v>0</v>
      </c>
      <c r="CI452" s="79">
        <v>6.7252676264304173E-9</v>
      </c>
      <c r="CJ452" s="79">
        <v>1.7764857881136918E-10</v>
      </c>
      <c r="CK452" s="79">
        <v>-8.9977851605758931E-11</v>
      </c>
      <c r="CL452" s="79">
        <v>5.191029900332211E-10</v>
      </c>
      <c r="CM452" s="79">
        <v>3.4364617940199343E-9</v>
      </c>
      <c r="CN452" s="79">
        <v>0</v>
      </c>
      <c r="CO452" s="79">
        <v>0</v>
      </c>
      <c r="CP452" s="79">
        <v>2.0375369139904024E-7</v>
      </c>
      <c r="CQ452" s="79">
        <v>0</v>
      </c>
      <c r="CR452" s="79">
        <v>1.7609126984126986E-8</v>
      </c>
      <c r="CS452" s="79">
        <v>5.6524547803617594E-10</v>
      </c>
      <c r="CT452" s="79">
        <v>1.5642303433001104E-9</v>
      </c>
      <c r="CU452" s="79">
        <v>0</v>
      </c>
      <c r="CV452" s="79">
        <v>3.4318475452196388E-9</v>
      </c>
      <c r="CW452" s="79">
        <v>9.4015319306016962E-10</v>
      </c>
      <c r="CX452" s="79">
        <v>1.2193152454780369E-9</v>
      </c>
      <c r="CY452" s="79">
        <v>0</v>
      </c>
      <c r="CZ452" s="79">
        <v>2.4224806201550281E-10</v>
      </c>
      <c r="DA452" s="79">
        <v>3.8067552602436325E-10</v>
      </c>
      <c r="DB452" s="79">
        <v>4.8449612403100748E-10</v>
      </c>
      <c r="DC452" s="79">
        <v>0</v>
      </c>
      <c r="DD452" s="79">
        <v>1.702657807308969E-9</v>
      </c>
      <c r="DE452" s="79">
        <v>8.467146548541901E-10</v>
      </c>
    </row>
    <row r="453" spans="1:109">
      <c r="A453" s="80">
        <v>12</v>
      </c>
      <c r="B453" s="186" t="s">
        <v>244</v>
      </c>
      <c r="C453" s="186">
        <v>0.745</v>
      </c>
      <c r="D453" s="246">
        <v>42884</v>
      </c>
      <c r="E453" s="188" t="s">
        <v>16</v>
      </c>
      <c r="F453" s="74">
        <v>100</v>
      </c>
      <c r="G453" s="74"/>
      <c r="H453" s="74"/>
      <c r="I453" s="85">
        <v>7.67</v>
      </c>
      <c r="J453" s="79">
        <v>0.44059034899999999</v>
      </c>
      <c r="K453" s="79">
        <v>5.447882334</v>
      </c>
      <c r="L453" s="79">
        <v>0.21501150499999999</v>
      </c>
      <c r="M453" s="79">
        <v>1.1663482882666667</v>
      </c>
      <c r="N453" s="79">
        <v>0.98404147999999969</v>
      </c>
      <c r="O453" s="79">
        <v>0.67</v>
      </c>
      <c r="P453" s="79">
        <v>45.33</v>
      </c>
      <c r="Q453" s="189">
        <v>1.7081498629063847</v>
      </c>
      <c r="R453" s="190">
        <v>0.31587317149060368</v>
      </c>
      <c r="S453" s="191">
        <v>5.6623555816686251</v>
      </c>
      <c r="T453" s="186">
        <v>-8.3375548801080715E-7</v>
      </c>
      <c r="U453" s="79">
        <v>8.2320162107395515E-10</v>
      </c>
      <c r="V453" s="79">
        <v>2.6089159067882468E-8</v>
      </c>
      <c r="W453" s="83">
        <v>-1.8363728470111448E-6</v>
      </c>
      <c r="X453" s="79">
        <v>-4.0949003714961111E-8</v>
      </c>
      <c r="Y453" s="79">
        <v>-4.5550489699425857E-8</v>
      </c>
      <c r="Z453" s="79">
        <v>-1.1461499493414371E-7</v>
      </c>
      <c r="AA453" s="79">
        <v>-1.8659236744343117E-8</v>
      </c>
      <c r="AB453" s="79">
        <v>3.9682539682539681E-6</v>
      </c>
      <c r="AC453" s="79">
        <v>3.841607565011821E-7</v>
      </c>
      <c r="AD453" s="79">
        <v>1.0790273556231001E-6</v>
      </c>
      <c r="AE453" s="79">
        <v>5.2093887200270177E-8</v>
      </c>
      <c r="AF453" s="79">
        <v>0</v>
      </c>
      <c r="AG453" s="79">
        <v>1.2390239783856786E-7</v>
      </c>
      <c r="AH453" s="79">
        <v>-1.3382303275920342E-8</v>
      </c>
      <c r="AI453" s="79">
        <v>4.5761567038162785E-6</v>
      </c>
      <c r="AJ453" s="79">
        <v>-5.0025329280648447E-8</v>
      </c>
      <c r="AK453" s="79">
        <v>7.5565687267814817E-8</v>
      </c>
      <c r="AL453" s="79">
        <v>0</v>
      </c>
      <c r="AM453" s="79">
        <v>-2.9128672745694002E-8</v>
      </c>
      <c r="AN453" s="199">
        <v>-6.1212428233704413E-10</v>
      </c>
      <c r="AO453" s="79">
        <v>0</v>
      </c>
      <c r="AP453" s="79">
        <v>0</v>
      </c>
      <c r="AQ453" s="79">
        <v>-7.3032759202971986E-9</v>
      </c>
      <c r="AR453" s="79">
        <v>4.960317460317459E-7</v>
      </c>
      <c r="AS453" s="79">
        <v>4.2131036811887883E-8</v>
      </c>
      <c r="AT453" s="79">
        <v>1.9146825396825397E-7</v>
      </c>
      <c r="AU453" s="79">
        <v>1.0954913880445796E-6</v>
      </c>
      <c r="AV453" s="79">
        <v>-6.5222897669706254E-8</v>
      </c>
      <c r="AW453" s="79">
        <v>1.6105200945626438E-9</v>
      </c>
      <c r="AX453" s="79">
        <v>1.0999240121580547E-7</v>
      </c>
      <c r="AY453" s="79">
        <v>-6.1423505572441738E-9</v>
      </c>
      <c r="AZ453" s="79">
        <v>1.0393448159405606E-6</v>
      </c>
      <c r="BA453" s="79">
        <v>4.8737757514353248E-8</v>
      </c>
      <c r="BB453" s="79">
        <v>8.6014015535292136E-7</v>
      </c>
      <c r="BC453" s="79">
        <v>3.5397669706180353E-7</v>
      </c>
      <c r="BD453" s="79">
        <v>1.8872424856467413E-8</v>
      </c>
      <c r="BE453" s="79">
        <v>4.590932117527864E-9</v>
      </c>
      <c r="BF453" s="79">
        <v>1.7078267477203644E-8</v>
      </c>
      <c r="BG453" s="79">
        <v>1.3489952718676118E-7</v>
      </c>
      <c r="BH453" s="79">
        <v>1.3867781155015197E-8</v>
      </c>
      <c r="BI453" s="79">
        <v>0</v>
      </c>
      <c r="BJ453" s="79">
        <v>5.7163964876730834E-6</v>
      </c>
      <c r="BK453" s="79">
        <v>2.4653833164471461E-8</v>
      </c>
      <c r="BL453" s="79">
        <v>2.4674940898345156E-8</v>
      </c>
      <c r="BM453" s="79">
        <v>0</v>
      </c>
      <c r="BN453" s="79">
        <v>1.245567375886525E-7</v>
      </c>
      <c r="BO453" s="79">
        <v>0</v>
      </c>
      <c r="BP453" s="79">
        <v>9.9755150287065194E-8</v>
      </c>
      <c r="BQ453" s="79">
        <v>0</v>
      </c>
      <c r="BR453" s="79">
        <v>2.2163120567375891E-8</v>
      </c>
      <c r="BS453" s="79">
        <v>5.3212597095575825E-8</v>
      </c>
      <c r="BT453" s="79">
        <v>0</v>
      </c>
      <c r="BU453" s="79">
        <v>-1.6358493752110777E-8</v>
      </c>
      <c r="BV453" s="79">
        <v>3.3350219520432244E-10</v>
      </c>
      <c r="BW453" s="79">
        <v>3.6305302262749103E-9</v>
      </c>
      <c r="BX453" s="79">
        <v>0</v>
      </c>
      <c r="BY453" s="79">
        <v>0</v>
      </c>
      <c r="BZ453" s="79">
        <v>3.8416075650118195E-10</v>
      </c>
      <c r="CA453" s="79">
        <v>3.6305302262749057E-9</v>
      </c>
      <c r="CB453" s="79">
        <v>-1.1968085106382949E-9</v>
      </c>
      <c r="CC453" s="79">
        <v>5.8257345491387961E-10</v>
      </c>
      <c r="CD453" s="79">
        <v>0</v>
      </c>
      <c r="CE453" s="79">
        <v>0</v>
      </c>
      <c r="CF453" s="79">
        <v>1.4395474501857489E-9</v>
      </c>
      <c r="CG453" s="79">
        <v>7.6198919284025707E-10</v>
      </c>
      <c r="CH453" s="79">
        <v>0</v>
      </c>
      <c r="CI453" s="79">
        <v>2.3957277946639655E-9</v>
      </c>
      <c r="CJ453" s="79">
        <v>0</v>
      </c>
      <c r="CK453" s="79">
        <v>-1.2960148598446473E-9</v>
      </c>
      <c r="CL453" s="79">
        <v>2.7714454576156722E-9</v>
      </c>
      <c r="CM453" s="79">
        <v>0</v>
      </c>
      <c r="CN453" s="79">
        <v>0</v>
      </c>
      <c r="CO453" s="79">
        <v>0</v>
      </c>
      <c r="CP453" s="79">
        <v>0</v>
      </c>
      <c r="CQ453" s="79">
        <v>2.2268659236744345E-8</v>
      </c>
      <c r="CR453" s="79">
        <v>0</v>
      </c>
      <c r="CS453" s="79">
        <v>2.6870145221209069E-9</v>
      </c>
      <c r="CT453" s="79">
        <v>1.4671985815602838E-8</v>
      </c>
      <c r="CU453" s="79">
        <v>0</v>
      </c>
      <c r="CV453" s="79">
        <v>0</v>
      </c>
      <c r="CW453" s="79">
        <v>0</v>
      </c>
      <c r="CX453" s="79">
        <v>0</v>
      </c>
      <c r="CY453" s="79">
        <v>0</v>
      </c>
      <c r="CZ453" s="79">
        <v>7.6367781155015208E-8</v>
      </c>
      <c r="DA453" s="79">
        <v>1.0524316109422494E-8</v>
      </c>
      <c r="DB453" s="79">
        <v>1.6343718338399188E-8</v>
      </c>
      <c r="DC453" s="79">
        <v>0</v>
      </c>
      <c r="DD453" s="79">
        <v>2.9846335697399533E-9</v>
      </c>
      <c r="DE453" s="79">
        <v>5.065856129685945E-11</v>
      </c>
    </row>
    <row r="454" spans="1:109">
      <c r="A454" s="80">
        <v>45</v>
      </c>
      <c r="B454" s="186" t="s">
        <v>421</v>
      </c>
      <c r="C454" s="186">
        <v>0.71799999999999997</v>
      </c>
      <c r="D454" s="251">
        <v>42880</v>
      </c>
      <c r="E454" s="188" t="s">
        <v>16</v>
      </c>
      <c r="F454" s="85">
        <v>60</v>
      </c>
      <c r="G454" s="85"/>
      <c r="H454" s="85"/>
      <c r="I454" s="85">
        <v>14.33</v>
      </c>
      <c r="J454" s="79">
        <v>0.58833654400000002</v>
      </c>
      <c r="K454" s="79">
        <v>4.2641196389999996</v>
      </c>
      <c r="L454" s="79">
        <v>0.42167426000000002</v>
      </c>
      <c r="M454" s="79">
        <v>1.6834667383333333</v>
      </c>
      <c r="N454" s="79">
        <v>0.66318373099999972</v>
      </c>
      <c r="O454" s="79">
        <v>3.67</v>
      </c>
      <c r="P454" s="79">
        <v>14.67</v>
      </c>
      <c r="Q454" s="189">
        <v>2.3289766157461811</v>
      </c>
      <c r="R454" s="190">
        <v>0.60818474429060443</v>
      </c>
      <c r="S454" s="191">
        <v>7.589754759106933</v>
      </c>
      <c r="T454" s="186">
        <v>-8.2026678449449488E-7</v>
      </c>
      <c r="U454" s="83">
        <v>8.2124536583682513E-9</v>
      </c>
      <c r="V454" s="79">
        <v>3.6103846388603503E-8</v>
      </c>
      <c r="W454" s="83">
        <v>-2.7527161437393345E-6</v>
      </c>
      <c r="X454" s="79">
        <v>-8.79454369581315E-8</v>
      </c>
      <c r="Y454" s="79">
        <v>2.9506309030016848E-8</v>
      </c>
      <c r="Z454" s="79">
        <v>-2.0622026107886737E-7</v>
      </c>
      <c r="AA454" s="199">
        <v>-2.6371357355349088E-8</v>
      </c>
      <c r="AB454" s="79">
        <v>1.5911649695744138E-5</v>
      </c>
      <c r="AC454" s="199">
        <v>3.6881155110782062E-7</v>
      </c>
      <c r="AD454" s="199">
        <v>9.7321904830144792E-7</v>
      </c>
      <c r="AE454" s="79">
        <v>5.1875260402153862E-8</v>
      </c>
      <c r="AF454" s="79">
        <v>0</v>
      </c>
      <c r="AG454" s="79">
        <v>4.8729370178413588E-7</v>
      </c>
      <c r="AH454" s="199">
        <v>2.2977587501758037E-9</v>
      </c>
      <c r="AI454" s="79">
        <v>4.8801022236021873E-6</v>
      </c>
      <c r="AJ454" s="79">
        <v>-2.9543619516958952E-8</v>
      </c>
      <c r="AK454" s="79">
        <v>8.6062082527247371E-8</v>
      </c>
      <c r="AL454" s="79">
        <v>5.849179716629382E-10</v>
      </c>
      <c r="AM454" s="79">
        <v>-8.5452542453843824E-8</v>
      </c>
      <c r="AN454" s="199">
        <v>5.3633887177200786E-9</v>
      </c>
      <c r="AO454" s="79">
        <v>0</v>
      </c>
      <c r="AP454" s="199">
        <v>0</v>
      </c>
      <c r="AQ454" s="79">
        <v>1.0326521080300475E-9</v>
      </c>
      <c r="AR454" s="79">
        <v>1.8675951247409232E-7</v>
      </c>
      <c r="AS454" s="79">
        <v>5.6350710947638273E-8</v>
      </c>
      <c r="AT454" s="79">
        <v>1.5191131863670019E-7</v>
      </c>
      <c r="AU454" s="79">
        <v>5.1006462617529275E-6</v>
      </c>
      <c r="AV454" s="79">
        <v>-2.8297586917926538E-8</v>
      </c>
      <c r="AW454" s="79">
        <v>1.1872488860758819E-8</v>
      </c>
      <c r="AX454" s="79">
        <v>1.7358150487897437E-7</v>
      </c>
      <c r="AY454" s="79">
        <v>-4.7822897012109171E-9</v>
      </c>
      <c r="AZ454" s="79">
        <v>1.1549109192428237E-6</v>
      </c>
      <c r="BA454" s="79">
        <v>4.5684655313796221E-8</v>
      </c>
      <c r="BB454" s="79">
        <v>6.1101872639794488E-7</v>
      </c>
      <c r="BC454" s="79">
        <v>2.0965732071726353E-7</v>
      </c>
      <c r="BD454" s="79">
        <v>1.9679967411582694E-8</v>
      </c>
      <c r="BE454" s="79">
        <v>7.3813727207347715E-9</v>
      </c>
      <c r="BF454" s="79">
        <v>1.3201700873889727E-8</v>
      </c>
      <c r="BG454" s="79">
        <v>9.7027335259977596E-8</v>
      </c>
      <c r="BH454" s="79">
        <v>2.0425895186308616E-8</v>
      </c>
      <c r="BI454" s="79">
        <v>0</v>
      </c>
      <c r="BJ454" s="79">
        <v>6.3572899997611607E-6</v>
      </c>
      <c r="BK454" s="79">
        <v>2.6658297308271058E-8</v>
      </c>
      <c r="BL454" s="79">
        <v>2.7684314966522577E-8</v>
      </c>
      <c r="BM454" s="79">
        <v>0</v>
      </c>
      <c r="BN454" s="79">
        <v>6.6455044304855624E-8</v>
      </c>
      <c r="BO454" s="79">
        <v>5.7843113839196907E-9</v>
      </c>
      <c r="BP454" s="79">
        <v>5.9483564477563613E-8</v>
      </c>
      <c r="BQ454" s="79">
        <v>6.3185421592745648E-9</v>
      </c>
      <c r="BR454" s="79">
        <v>2.5957782342279211E-8</v>
      </c>
      <c r="BS454" s="79">
        <v>4.1601814920081417E-8</v>
      </c>
      <c r="BT454" s="79">
        <v>0</v>
      </c>
      <c r="BU454" s="79">
        <v>5.8147635084032097E-9</v>
      </c>
      <c r="BV454" s="79">
        <v>1.8778063722563232E-9</v>
      </c>
      <c r="BW454" s="79">
        <v>2.006647386955609E-8</v>
      </c>
      <c r="BX454" s="79">
        <v>1.0217633173310444E-9</v>
      </c>
      <c r="BY454" s="79">
        <v>1.458625249123589E-9</v>
      </c>
      <c r="BZ454" s="79">
        <v>0</v>
      </c>
      <c r="CA454" s="79">
        <v>4.7522563763697081E-9</v>
      </c>
      <c r="CB454" s="79">
        <v>4.634304152369423E-9</v>
      </c>
      <c r="CC454" s="79">
        <v>5.5417559000162618E-10</v>
      </c>
      <c r="CD454" s="79">
        <v>0</v>
      </c>
      <c r="CE454" s="79">
        <v>0</v>
      </c>
      <c r="CF454" s="79">
        <v>6.037423936033287E-9</v>
      </c>
      <c r="CG454" s="79">
        <v>2.1153528465770206E-9</v>
      </c>
      <c r="CH454" s="79">
        <v>0</v>
      </c>
      <c r="CI454" s="79">
        <v>0</v>
      </c>
      <c r="CJ454" s="79">
        <v>4.9400113051024235E-10</v>
      </c>
      <c r="CK454" s="79">
        <v>2.0002949012926519E-9</v>
      </c>
      <c r="CL454" s="79">
        <v>3.9229003956785871E-9</v>
      </c>
      <c r="CM454" s="79">
        <v>0</v>
      </c>
      <c r="CN454" s="79">
        <v>0</v>
      </c>
      <c r="CO454" s="79">
        <v>8.6795355089021043E-9</v>
      </c>
      <c r="CP454" s="79">
        <v>0</v>
      </c>
      <c r="CQ454" s="79">
        <v>1.9383117249304046E-7</v>
      </c>
      <c r="CR454" s="79">
        <v>1.7993788828117323E-8</v>
      </c>
      <c r="CS454" s="79">
        <v>0</v>
      </c>
      <c r="CT454" s="79">
        <v>3.1957066485148122E-9</v>
      </c>
      <c r="CU454" s="79">
        <v>0</v>
      </c>
      <c r="CV454" s="79">
        <v>5.7793604257724497E-9</v>
      </c>
      <c r="CW454" s="79">
        <v>0</v>
      </c>
      <c r="CX454" s="79">
        <v>2.050866824035817E-9</v>
      </c>
      <c r="CY454" s="79">
        <v>0</v>
      </c>
      <c r="CZ454" s="79">
        <v>3.7718339742211806E-8</v>
      </c>
      <c r="DA454" s="79">
        <v>6.0171805711465157E-9</v>
      </c>
      <c r="DB454" s="79">
        <v>0</v>
      </c>
      <c r="DC454" s="79">
        <v>0</v>
      </c>
      <c r="DD454" s="79">
        <v>1.8760150708161171E-9</v>
      </c>
      <c r="DE454" s="79">
        <v>1.1061452254518659E-9</v>
      </c>
    </row>
    <row r="455" spans="1:109">
      <c r="A455" s="91">
        <v>12</v>
      </c>
      <c r="B455" s="91" t="s">
        <v>215</v>
      </c>
      <c r="C455" s="91">
        <v>0.72299999999999998</v>
      </c>
      <c r="D455" s="240">
        <v>42880</v>
      </c>
      <c r="E455" s="93" t="s">
        <v>16</v>
      </c>
      <c r="F455" s="91">
        <v>40</v>
      </c>
      <c r="G455" s="91"/>
      <c r="H455" s="91"/>
      <c r="I455" s="91"/>
      <c r="J455" s="92"/>
      <c r="K455" s="92"/>
      <c r="L455" s="92"/>
      <c r="M455" s="92"/>
      <c r="N455" s="92"/>
      <c r="O455" s="208"/>
      <c r="P455" s="92"/>
      <c r="Q455" s="189" t="e">
        <v>#DIV/0!</v>
      </c>
      <c r="R455" s="190">
        <v>0.30426083366358236</v>
      </c>
      <c r="S455" s="191">
        <v>4.8953012142577359</v>
      </c>
      <c r="T455" s="186">
        <v>-8.1776123747723141E-7</v>
      </c>
      <c r="U455" s="83">
        <v>5.7189741006375228E-9</v>
      </c>
      <c r="V455" s="79">
        <v>-1.2468075288403157E-9</v>
      </c>
      <c r="W455" s="83">
        <v>-3.0951076806314509E-6</v>
      </c>
      <c r="X455" s="79">
        <v>-5.9083078912416511E-8</v>
      </c>
      <c r="Y455" s="79">
        <v>-4.1329930745294471E-9</v>
      </c>
      <c r="Z455" s="79">
        <v>-1.4646561632893139E-7</v>
      </c>
      <c r="AA455" s="79">
        <v>-2.0750753016848818E-8</v>
      </c>
      <c r="AB455" s="79">
        <v>7.2062976567243486E-6</v>
      </c>
      <c r="AC455" s="199">
        <v>1.0030436553202794E-7</v>
      </c>
      <c r="AD455" s="199">
        <v>1.1909486568381908E-7</v>
      </c>
      <c r="AE455" s="79">
        <v>-1.7062998254401944E-9</v>
      </c>
      <c r="AF455" s="79">
        <v>0</v>
      </c>
      <c r="AG455" s="79">
        <v>1.9108127144049789E-7</v>
      </c>
      <c r="AH455" s="199">
        <v>-1.6875352477990284E-8</v>
      </c>
      <c r="AI455" s="79">
        <v>3.1638863501821493E-7</v>
      </c>
      <c r="AJ455" s="79">
        <v>-1.969064589025501E-8</v>
      </c>
      <c r="AK455" s="79">
        <v>-2.1950969850485731E-8</v>
      </c>
      <c r="AL455" s="79">
        <v>0</v>
      </c>
      <c r="AM455" s="79">
        <v>-7.1473502997874932E-8</v>
      </c>
      <c r="AN455" s="199">
        <v>5.7972330373406199E-10</v>
      </c>
      <c r="AO455" s="79">
        <v>0</v>
      </c>
      <c r="AP455" s="199">
        <v>0</v>
      </c>
      <c r="AQ455" s="79">
        <v>-1.2251192186551306E-8</v>
      </c>
      <c r="AR455" s="79">
        <v>3.3265486471615057E-8</v>
      </c>
      <c r="AS455" s="79">
        <v>-3.3473416059502123E-9</v>
      </c>
      <c r="AT455" s="79">
        <v>4.8019476794930178E-8</v>
      </c>
      <c r="AU455" s="79">
        <v>2.6882007513661201E-6</v>
      </c>
      <c r="AV455" s="79">
        <v>-2.8922018252884034E-8</v>
      </c>
      <c r="AW455" s="79">
        <v>2.1549074453551914E-9</v>
      </c>
      <c r="AX455" s="79">
        <v>2.5609622362629023E-8</v>
      </c>
      <c r="AY455" s="79">
        <v>5.3389189435336972E-9</v>
      </c>
      <c r="AZ455" s="79">
        <v>1.129048528954159E-7</v>
      </c>
      <c r="BA455" s="79">
        <v>1.6761914256982392E-8</v>
      </c>
      <c r="BB455" s="79">
        <v>3.1990049313145114E-7</v>
      </c>
      <c r="BC455" s="79">
        <v>1.2609697455601093E-7</v>
      </c>
      <c r="BD455" s="79">
        <v>8.7338107544019433E-9</v>
      </c>
      <c r="BE455" s="79">
        <v>4.4332397161505768E-9</v>
      </c>
      <c r="BF455" s="79">
        <v>2.2581092137219188E-9</v>
      </c>
      <c r="BG455" s="79">
        <v>4.564429665680025E-8</v>
      </c>
      <c r="BH455" s="79">
        <v>9.8249850865209468E-9</v>
      </c>
      <c r="BI455" s="79">
        <v>0</v>
      </c>
      <c r="BJ455" s="79">
        <v>2.8259768651335763E-7</v>
      </c>
      <c r="BK455" s="79">
        <v>1.9706446190042504E-9</v>
      </c>
      <c r="BL455" s="79">
        <v>2.0888229356405585E-9</v>
      </c>
      <c r="BM455" s="79">
        <v>0</v>
      </c>
      <c r="BN455" s="79">
        <v>3.663325100561627E-8</v>
      </c>
      <c r="BO455" s="79">
        <v>4.2808206208257438E-9</v>
      </c>
      <c r="BP455" s="79">
        <v>3.3992841511080752E-8</v>
      </c>
      <c r="BQ455" s="79">
        <v>2.4142623140558593E-9</v>
      </c>
      <c r="BR455" s="79">
        <v>8.8038926077717071E-9</v>
      </c>
      <c r="BS455" s="79">
        <v>8.1021759638737108E-9</v>
      </c>
      <c r="BT455" s="79">
        <v>0</v>
      </c>
      <c r="BU455" s="79">
        <v>-3.3541451882210082E-9</v>
      </c>
      <c r="BV455" s="79">
        <v>1.2139577071949E-9</v>
      </c>
      <c r="BW455" s="79">
        <v>9.5645971273527624E-9</v>
      </c>
      <c r="BX455" s="79">
        <v>2.7599246736490592E-10</v>
      </c>
      <c r="BY455" s="79">
        <v>8.4988856633272617E-10</v>
      </c>
      <c r="BZ455" s="79">
        <v>0</v>
      </c>
      <c r="CA455" s="79">
        <v>2.5980727459016393E-9</v>
      </c>
      <c r="CB455" s="79">
        <v>2.0087139496053432E-9</v>
      </c>
      <c r="CC455" s="79">
        <v>-2.5461477307225262E-10</v>
      </c>
      <c r="CD455" s="79">
        <v>0</v>
      </c>
      <c r="CE455" s="79">
        <v>0</v>
      </c>
      <c r="CF455" s="79">
        <v>2.8153069216757738E-9</v>
      </c>
      <c r="CG455" s="79">
        <v>3.8847186171827563E-10</v>
      </c>
      <c r="CH455" s="79">
        <v>0</v>
      </c>
      <c r="CI455" s="79">
        <v>0</v>
      </c>
      <c r="CJ455" s="79">
        <v>1.3254724499089254E-11</v>
      </c>
      <c r="CK455" s="79">
        <v>9.9359726017000607E-11</v>
      </c>
      <c r="CL455" s="79">
        <v>3.6323524210686096E-9</v>
      </c>
      <c r="CM455" s="79">
        <v>0</v>
      </c>
      <c r="CN455" s="79">
        <v>0</v>
      </c>
      <c r="CO455" s="79">
        <v>3.6440541135397692E-9</v>
      </c>
      <c r="CP455" s="79">
        <v>0</v>
      </c>
      <c r="CQ455" s="79">
        <v>5.3139861756223435E-8</v>
      </c>
      <c r="CR455" s="79">
        <v>4.7652828248330299E-9</v>
      </c>
      <c r="CS455" s="79">
        <v>0</v>
      </c>
      <c r="CT455" s="79">
        <v>1.7253749999999999E-9</v>
      </c>
      <c r="CU455" s="79">
        <v>0</v>
      </c>
      <c r="CV455" s="79">
        <v>2.3888872761080754E-9</v>
      </c>
      <c r="CW455" s="79">
        <v>0</v>
      </c>
      <c r="CX455" s="79">
        <v>1.7815876783545844E-9</v>
      </c>
      <c r="CY455" s="79">
        <v>0</v>
      </c>
      <c r="CZ455" s="79">
        <v>3.8394987002884035E-8</v>
      </c>
      <c r="DA455" s="79">
        <v>5.6050632399817847E-9</v>
      </c>
      <c r="DB455" s="79">
        <v>1.4971076009411052E-9</v>
      </c>
      <c r="DC455" s="79">
        <v>0</v>
      </c>
      <c r="DD455" s="79">
        <v>0</v>
      </c>
      <c r="DE455" s="79">
        <v>1.0467308743169399E-9</v>
      </c>
    </row>
    <row r="456" spans="1:109">
      <c r="A456" s="89">
        <v>24</v>
      </c>
      <c r="B456" s="74" t="s">
        <v>148</v>
      </c>
      <c r="C456" s="74">
        <v>0.69499999999999995</v>
      </c>
      <c r="D456" s="255">
        <v>42880</v>
      </c>
      <c r="E456" s="88" t="s">
        <v>26</v>
      </c>
      <c r="F456" s="85"/>
      <c r="G456" s="85">
        <v>1.4</v>
      </c>
      <c r="H456" s="85">
        <v>14</v>
      </c>
      <c r="I456" s="85"/>
      <c r="J456" s="78">
        <v>0.90711862499999996</v>
      </c>
      <c r="K456" s="78">
        <v>4.5708840610000001</v>
      </c>
      <c r="L456" s="78">
        <v>0.54810456100000005</v>
      </c>
      <c r="M456" s="78">
        <v>1.4032577746333335</v>
      </c>
      <c r="N456" s="78">
        <v>0.77791247966666621</v>
      </c>
      <c r="O456" s="78">
        <v>4.33</v>
      </c>
      <c r="P456" s="78">
        <v>12</v>
      </c>
      <c r="Q456" s="189">
        <v>1.6606249510379945</v>
      </c>
      <c r="R456" s="190">
        <v>0.39305156073152803</v>
      </c>
      <c r="S456" s="191">
        <v>6.1704198981590288</v>
      </c>
      <c r="T456" s="186">
        <v>-8.1635722816348179E-7</v>
      </c>
      <c r="U456" s="79">
        <v>4.5662427796843736E-9</v>
      </c>
      <c r="V456" s="79">
        <v>-2.46875430753896E-9</v>
      </c>
      <c r="W456" s="83">
        <v>-3.1651921678000839E-6</v>
      </c>
      <c r="X456" s="79">
        <v>-7.1280650811905408E-8</v>
      </c>
      <c r="Y456" s="79">
        <v>-2.5565897421966306E-8</v>
      </c>
      <c r="Z456" s="79">
        <v>-1.6856311569508688E-7</v>
      </c>
      <c r="AA456" s="79">
        <v>-2.2329086917457234E-8</v>
      </c>
      <c r="AB456" s="79">
        <v>1.0651694793323657E-5</v>
      </c>
      <c r="AC456" s="79">
        <v>1.4836798984200579E-7</v>
      </c>
      <c r="AD456" s="79">
        <v>2.3471119240726135E-7</v>
      </c>
      <c r="AE456" s="79">
        <v>1.0338407802820648E-8</v>
      </c>
      <c r="AF456" s="79">
        <v>0</v>
      </c>
      <c r="AG456" s="79">
        <v>1.4985770658327759E-7</v>
      </c>
      <c r="AH456" s="79">
        <v>-2.3720642078605719E-8</v>
      </c>
      <c r="AI456" s="79">
        <v>9.2778036858950176E-7</v>
      </c>
      <c r="AJ456" s="79">
        <v>-1.8302512735223025E-8</v>
      </c>
      <c r="AK456" s="79">
        <v>-2.2121570444422487E-8</v>
      </c>
      <c r="AL456" s="79">
        <v>0</v>
      </c>
      <c r="AM456" s="79">
        <v>-8.4410155177045337E-8</v>
      </c>
      <c r="AN456" s="199">
        <v>2.6621030650057287E-9</v>
      </c>
      <c r="AO456" s="79">
        <v>0</v>
      </c>
      <c r="AP456" s="79">
        <v>0</v>
      </c>
      <c r="AQ456" s="79">
        <v>-2.5036548052766211E-9</v>
      </c>
      <c r="AR456" s="79">
        <v>3.9338143187875515E-8</v>
      </c>
      <c r="AS456" s="79">
        <v>1.3468718338016919E-8</v>
      </c>
      <c r="AT456" s="79">
        <v>5.4138721114964618E-8</v>
      </c>
      <c r="AU456" s="78">
        <v>1.832749017252291E-6</v>
      </c>
      <c r="AV456" s="78">
        <v>-4.2308206987243135E-8</v>
      </c>
      <c r="AW456" s="78">
        <v>8.0695547425940551E-9</v>
      </c>
      <c r="AX456" s="78">
        <v>6.2636583569524827E-8</v>
      </c>
      <c r="AY456" s="78">
        <v>-3.6262654731828326E-9</v>
      </c>
      <c r="AZ456" s="78">
        <v>2.7087816946826483E-7</v>
      </c>
      <c r="BA456" s="78">
        <v>2.1194160461295297E-8</v>
      </c>
      <c r="BB456" s="78">
        <v>1.987919774383059E-7</v>
      </c>
      <c r="BC456" s="78">
        <v>7.9071510931213124E-8</v>
      </c>
      <c r="BD456" s="78">
        <v>7.4110609550084195E-9</v>
      </c>
      <c r="BE456" s="78">
        <v>4.9255984272012049E-9</v>
      </c>
      <c r="BF456" s="78">
        <v>2.5553326954402725E-9</v>
      </c>
      <c r="BG456" s="78">
        <v>5.0813489727808825E-8</v>
      </c>
      <c r="BH456" s="78">
        <v>1.0551244243618803E-8</v>
      </c>
      <c r="BI456" s="78">
        <v>0</v>
      </c>
      <c r="BJ456" s="78">
        <v>1.3228729938816599E-6</v>
      </c>
      <c r="BK456" s="78">
        <v>6.1627236021438957E-9</v>
      </c>
      <c r="BL456" s="78">
        <v>6.3929411196532513E-9</v>
      </c>
      <c r="BM456" s="78">
        <v>0</v>
      </c>
      <c r="BN456" s="78">
        <v>2.6553556354431101E-8</v>
      </c>
      <c r="BO456" s="78">
        <v>3.6244764296501592E-9</v>
      </c>
      <c r="BP456" s="78">
        <v>2.5755561189942223E-8</v>
      </c>
      <c r="BQ456" s="78">
        <v>1.7218207721725705E-9</v>
      </c>
      <c r="BR456" s="78">
        <v>9.1338061187426789E-9</v>
      </c>
      <c r="BS456" s="78">
        <v>6.5789702051621051E-9</v>
      </c>
      <c r="BT456" s="78">
        <v>0</v>
      </c>
      <c r="BU456" s="78">
        <v>3.2731007337783125E-10</v>
      </c>
      <c r="BV456" s="78">
        <v>1.7282349177027331E-10</v>
      </c>
      <c r="BW456" s="78">
        <v>1.1204631868292171E-8</v>
      </c>
      <c r="BX456" s="78">
        <v>4.0369500058859419E-10</v>
      </c>
      <c r="BY456" s="78">
        <v>3.3913851234081495E-10</v>
      </c>
      <c r="BZ456" s="78">
        <v>0</v>
      </c>
      <c r="CA456" s="78">
        <v>4.8227457171115474E-9</v>
      </c>
      <c r="CB456" s="78">
        <v>1.771756781638335E-9</v>
      </c>
      <c r="CC456" s="78">
        <v>3.2832879060909509E-10</v>
      </c>
      <c r="CD456" s="78">
        <v>0</v>
      </c>
      <c r="CE456" s="78">
        <v>0</v>
      </c>
      <c r="CF456" s="78">
        <v>5.0975038157877538E-9</v>
      </c>
      <c r="CG456" s="78">
        <v>1.3677222086393699E-11</v>
      </c>
      <c r="CH456" s="78">
        <v>0</v>
      </c>
      <c r="CI456" s="78">
        <v>0</v>
      </c>
      <c r="CJ456" s="78">
        <v>2.1025191745220988E-10</v>
      </c>
      <c r="CK456" s="78">
        <v>4.8658211062111708E-10</v>
      </c>
      <c r="CL456" s="78">
        <v>2.9039352166270726E-9</v>
      </c>
      <c r="CM456" s="78">
        <v>0</v>
      </c>
      <c r="CN456" s="79">
        <v>0</v>
      </c>
      <c r="CO456" s="78">
        <v>7.3960317316583096E-9</v>
      </c>
      <c r="CP456" s="78">
        <v>0</v>
      </c>
      <c r="CQ456" s="78">
        <v>2.7126949522938498E-7</v>
      </c>
      <c r="CR456" s="78">
        <v>2.3415844398363214E-8</v>
      </c>
      <c r="CS456" s="78">
        <v>0</v>
      </c>
      <c r="CT456" s="78">
        <v>1.5573608231033991E-9</v>
      </c>
      <c r="CU456" s="78">
        <v>0</v>
      </c>
      <c r="CV456" s="78">
        <v>1.9667782476453803E-9</v>
      </c>
      <c r="CW456" s="78">
        <v>0</v>
      </c>
      <c r="CX456" s="78">
        <v>1.3481905066621611E-9</v>
      </c>
      <c r="CY456" s="78">
        <v>0</v>
      </c>
      <c r="CZ456" s="78">
        <v>2.8300279103367843E-8</v>
      </c>
      <c r="DA456" s="78">
        <v>4.1438587197667374E-9</v>
      </c>
      <c r="DB456" s="78">
        <v>0</v>
      </c>
      <c r="DC456" s="78">
        <v>0</v>
      </c>
      <c r="DD456" s="78">
        <v>1.6699102120239819E-9</v>
      </c>
      <c r="DE456" s="78">
        <v>5.1715620431493021E-10</v>
      </c>
    </row>
    <row r="457" spans="1:109">
      <c r="A457" s="90">
        <v>5</v>
      </c>
      <c r="B457" s="198" t="s">
        <v>594</v>
      </c>
      <c r="C457" s="198">
        <v>0.67600000000000005</v>
      </c>
      <c r="D457" s="239">
        <v>42880</v>
      </c>
      <c r="E457" s="93" t="s">
        <v>26</v>
      </c>
      <c r="F457" s="91">
        <v>100</v>
      </c>
      <c r="G457" s="91"/>
      <c r="H457" s="91"/>
      <c r="I457" s="91"/>
      <c r="J457" s="199">
        <v>0.92240027000000002</v>
      </c>
      <c r="K457" s="199">
        <v>4.7548037040000004</v>
      </c>
      <c r="L457" s="199">
        <v>0.53777551800000001</v>
      </c>
      <c r="M457" s="199">
        <v>1.0990157171666666</v>
      </c>
      <c r="N457" s="199">
        <v>0.72340324499999931</v>
      </c>
      <c r="O457" s="199">
        <v>0</v>
      </c>
      <c r="P457" s="199">
        <v>100</v>
      </c>
      <c r="Q457" s="189" t="e">
        <v>#DIV/0!</v>
      </c>
      <c r="R457" s="190">
        <v>0.29853452287417442</v>
      </c>
      <c r="S457" s="191">
        <v>7.1066607912260089</v>
      </c>
      <c r="T457" s="186">
        <v>-8.1543364646863986E-7</v>
      </c>
      <c r="U457" s="79">
        <v>6.6961504127874197E-8</v>
      </c>
      <c r="V457" s="79">
        <v>1.3149355107021179E-7</v>
      </c>
      <c r="W457" s="83">
        <v>-3.0359945840372886E-6</v>
      </c>
      <c r="X457" s="79">
        <v>-1.0669042141462088E-7</v>
      </c>
      <c r="Y457" s="79">
        <v>6.7869225818884738E-8</v>
      </c>
      <c r="Z457" s="79">
        <v>-2.0762001689492761E-7</v>
      </c>
      <c r="AA457" s="79">
        <v>-3.4558215608037661E-8</v>
      </c>
      <c r="AB457" s="79">
        <v>1.5446140427605434E-5</v>
      </c>
      <c r="AC457" s="79">
        <v>3.0910566219729931E-7</v>
      </c>
      <c r="AD457" s="79">
        <v>6.3066035004053964E-7</v>
      </c>
      <c r="AE457" s="79">
        <v>3.831844792328188E-8</v>
      </c>
      <c r="AF457" s="79">
        <v>0</v>
      </c>
      <c r="AG457" s="79">
        <v>1.6110891437107327E-6</v>
      </c>
      <c r="AH457" s="79">
        <v>7.227836390796061E-8</v>
      </c>
      <c r="AI457" s="79">
        <v>1.7232208652359898E-6</v>
      </c>
      <c r="AJ457" s="79">
        <v>-1.6077016707206499E-8</v>
      </c>
      <c r="AK457" s="79">
        <v>1.5661757951200298E-8</v>
      </c>
      <c r="AL457" s="79">
        <v>0</v>
      </c>
      <c r="AM457" s="79">
        <v>-8.3069225269699549E-8</v>
      </c>
      <c r="AN457" s="199">
        <v>3.5661078958825087E-9</v>
      </c>
      <c r="AO457" s="79">
        <v>0</v>
      </c>
      <c r="AP457" s="79">
        <v>0</v>
      </c>
      <c r="AQ457" s="79">
        <v>-2.9581725719033157E-9</v>
      </c>
      <c r="AR457" s="79">
        <v>1.3419304502118844E-7</v>
      </c>
      <c r="AS457" s="79">
        <v>1.7592892148052347E-9</v>
      </c>
      <c r="AT457" s="79">
        <v>1.7934235594377945E-7</v>
      </c>
      <c r="AU457" s="199">
        <v>1.9764992501128327E-5</v>
      </c>
      <c r="AV457" s="199">
        <v>1.6759503896218052E-8</v>
      </c>
      <c r="AW457" s="199">
        <v>1.3867358340223104E-8</v>
      </c>
      <c r="AX457" s="199">
        <v>1.158938260621238E-7</v>
      </c>
      <c r="AY457" s="199">
        <v>3.3997656852231288E-8</v>
      </c>
      <c r="AZ457" s="199">
        <v>4.1139761094535712E-7</v>
      </c>
      <c r="BA457" s="199">
        <v>7.0802117158137321E-8</v>
      </c>
      <c r="BB457" s="199">
        <v>1.212823295229879E-6</v>
      </c>
      <c r="BC457" s="199">
        <v>3.6137091306501146E-7</v>
      </c>
      <c r="BD457" s="199">
        <v>2.4863334062251627E-8</v>
      </c>
      <c r="BE457" s="199">
        <v>6.8681514133026551E-9</v>
      </c>
      <c r="BF457" s="199">
        <v>1.1784711488151586E-8</v>
      </c>
      <c r="BG457" s="199">
        <v>1.3332346048464076E-7</v>
      </c>
      <c r="BH457" s="199">
        <v>2.4595188240650875E-8</v>
      </c>
      <c r="BI457" s="199">
        <v>0</v>
      </c>
      <c r="BJ457" s="199">
        <v>1.7116306900559567E-6</v>
      </c>
      <c r="BK457" s="199">
        <v>1.0352848872273554E-8</v>
      </c>
      <c r="BL457" s="199">
        <v>1.0356855426547013E-8</v>
      </c>
      <c r="BM457" s="199">
        <v>0</v>
      </c>
      <c r="BN457" s="199">
        <v>1.5514027183659451E-7</v>
      </c>
      <c r="BO457" s="199">
        <v>1.4450343190704994E-8</v>
      </c>
      <c r="BP457" s="199">
        <v>1.2194091468261099E-7</v>
      </c>
      <c r="BQ457" s="199">
        <v>1.0431419773056783E-8</v>
      </c>
      <c r="BR457" s="199">
        <v>2.4812365948931776E-8</v>
      </c>
      <c r="BS457" s="199">
        <v>6.1732201912362072E-8</v>
      </c>
      <c r="BT457" s="199">
        <v>0</v>
      </c>
      <c r="BU457" s="199">
        <v>6.497669957782659E-9</v>
      </c>
      <c r="BV457" s="199">
        <v>2.8633632689089387E-9</v>
      </c>
      <c r="BW457" s="199">
        <v>3.640734649779726E-8</v>
      </c>
      <c r="BX457" s="199">
        <v>1.6843067387996227E-9</v>
      </c>
      <c r="BY457" s="199">
        <v>1.0275064304572004E-9</v>
      </c>
      <c r="BZ457" s="199">
        <v>0</v>
      </c>
      <c r="CA457" s="199">
        <v>4.4880896749224322E-9</v>
      </c>
      <c r="CB457" s="199">
        <v>5.2428321371085271E-9</v>
      </c>
      <c r="CC457" s="199">
        <v>9.5364728742546552E-10</v>
      </c>
      <c r="CD457" s="199">
        <v>0</v>
      </c>
      <c r="CE457" s="199">
        <v>0</v>
      </c>
      <c r="CF457" s="199">
        <v>8.1628425915940743E-9</v>
      </c>
      <c r="CG457" s="199">
        <v>4.0574849423455596E-9</v>
      </c>
      <c r="CH457" s="199">
        <v>0</v>
      </c>
      <c r="CI457" s="199">
        <v>0</v>
      </c>
      <c r="CJ457" s="199">
        <v>8.6627694501359902E-10</v>
      </c>
      <c r="CK457" s="199">
        <v>2.5592146254957617E-9</v>
      </c>
      <c r="CL457" s="199">
        <v>3.8604710609455574E-9</v>
      </c>
      <c r="CM457" s="199">
        <v>0</v>
      </c>
      <c r="CN457" s="79">
        <v>0</v>
      </c>
      <c r="CO457" s="199">
        <v>8.3465949031637062E-9</v>
      </c>
      <c r="CP457" s="199">
        <v>0</v>
      </c>
      <c r="CQ457" s="199">
        <v>1.1764666235306805E-7</v>
      </c>
      <c r="CR457" s="199">
        <v>1.121544378142836E-8</v>
      </c>
      <c r="CS457" s="199">
        <v>0</v>
      </c>
      <c r="CT457" s="199">
        <v>4.12517823549852E-9</v>
      </c>
      <c r="CU457" s="199">
        <v>0</v>
      </c>
      <c r="CV457" s="199">
        <v>6.1132841363416693E-9</v>
      </c>
      <c r="CW457" s="199">
        <v>0</v>
      </c>
      <c r="CX457" s="199">
        <v>3.4721660555735301E-9</v>
      </c>
      <c r="CY457" s="199">
        <v>0</v>
      </c>
      <c r="CZ457" s="199">
        <v>4.7621517168521913E-8</v>
      </c>
      <c r="DA457" s="199">
        <v>7.5671515970300109E-9</v>
      </c>
      <c r="DB457" s="199">
        <v>0</v>
      </c>
      <c r="DC457" s="199">
        <v>0</v>
      </c>
      <c r="DD457" s="199">
        <v>1.3749221155804786E-9</v>
      </c>
      <c r="DE457" s="199">
        <v>7.4121254058975921E-10</v>
      </c>
    </row>
    <row r="458" spans="1:109">
      <c r="A458" s="80">
        <v>41</v>
      </c>
      <c r="B458" s="186" t="s">
        <v>572</v>
      </c>
      <c r="C458" s="186">
        <v>0.71199999999999997</v>
      </c>
      <c r="D458" s="251">
        <v>42883</v>
      </c>
      <c r="E458" s="188" t="s">
        <v>26</v>
      </c>
      <c r="F458" s="85">
        <v>100</v>
      </c>
      <c r="G458" s="85">
        <v>1.1000000000000001</v>
      </c>
      <c r="H458" s="85">
        <v>11</v>
      </c>
      <c r="I458" s="85"/>
      <c r="J458" s="79">
        <v>0.57571369100000003</v>
      </c>
      <c r="K458" s="79">
        <v>4.2197484359999997</v>
      </c>
      <c r="L458" s="79">
        <v>0.41263585000000003</v>
      </c>
      <c r="M458" s="79">
        <v>1.2328826706666667</v>
      </c>
      <c r="N458" s="79">
        <v>0.92826242866666597</v>
      </c>
      <c r="O458" s="79">
        <v>0.33</v>
      </c>
      <c r="P458" s="79">
        <v>100</v>
      </c>
      <c r="Q458" s="189">
        <v>1.325933294163729</v>
      </c>
      <c r="R458" s="190">
        <v>0.31053165258448046</v>
      </c>
      <c r="S458" s="191">
        <v>5.0216708578143372</v>
      </c>
      <c r="T458" s="186">
        <v>-8.1352574985851738E-7</v>
      </c>
      <c r="U458" s="79">
        <v>2.5466893039049255E-9</v>
      </c>
      <c r="V458" s="79">
        <v>-4.9636860969628507E-9</v>
      </c>
      <c r="W458" s="83">
        <v>-1.7685342388228637E-6</v>
      </c>
      <c r="X458" s="79">
        <v>-2.2873042822109095E-8</v>
      </c>
      <c r="Y458" s="79">
        <v>1.2084983965289569E-7</v>
      </c>
      <c r="Z458" s="79">
        <v>-6.7793812488209777E-8</v>
      </c>
      <c r="AA458" s="79">
        <v>-1.085880022637238E-8</v>
      </c>
      <c r="AB458" s="79">
        <v>3.1479909451046973E-6</v>
      </c>
      <c r="AC458" s="79">
        <v>9.0313148462554241E-8</v>
      </c>
      <c r="AD458" s="79">
        <v>1.6801075268817203E-7</v>
      </c>
      <c r="AE458" s="79">
        <v>8.0055649877381601E-9</v>
      </c>
      <c r="AF458" s="79">
        <v>2.1800132050556503E-7</v>
      </c>
      <c r="AG458" s="79">
        <v>0</v>
      </c>
      <c r="AH458" s="79">
        <v>-7.9701943029617072E-9</v>
      </c>
      <c r="AI458" s="79">
        <v>1.682465572533484E-6</v>
      </c>
      <c r="AJ458" s="79">
        <v>-1.6152612714582145E-8</v>
      </c>
      <c r="AK458" s="79">
        <v>2.5348990756461072E-8</v>
      </c>
      <c r="AL458" s="79">
        <v>0</v>
      </c>
      <c r="AM458" s="79">
        <v>-9.9037917374080358E-9</v>
      </c>
      <c r="AN458" s="199">
        <v>2.1316732691944913E-9</v>
      </c>
      <c r="AO458" s="79">
        <v>-7.899452933408707E-11</v>
      </c>
      <c r="AP458" s="79">
        <v>-2.2637238256932648E-10</v>
      </c>
      <c r="AQ458" s="79">
        <v>-4.8575740426334647E-9</v>
      </c>
      <c r="AR458" s="79">
        <v>1.2261837389171856E-7</v>
      </c>
      <c r="AS458" s="79">
        <v>-1.0941331824184116E-8</v>
      </c>
      <c r="AT458" s="79">
        <v>3.7622618373891721E-8</v>
      </c>
      <c r="AU458" s="79">
        <v>1.8616770420675342E-6</v>
      </c>
      <c r="AV458" s="79">
        <v>-2.2519335974344506E-8</v>
      </c>
      <c r="AW458" s="79">
        <v>5.7300509337860808E-9</v>
      </c>
      <c r="AX458" s="79">
        <v>5.0297113752122247E-8</v>
      </c>
      <c r="AY458" s="79">
        <v>-1.7425957366534618E-9</v>
      </c>
      <c r="AZ458" s="79">
        <v>1.1135870590454633E-7</v>
      </c>
      <c r="BA458" s="79">
        <v>2.7235427277872096E-8</v>
      </c>
      <c r="BB458" s="79">
        <v>2.2259950952650452E-7</v>
      </c>
      <c r="BC458" s="79">
        <v>3.843614412375023E-8</v>
      </c>
      <c r="BD458" s="79">
        <v>-3.7834842482550455E-9</v>
      </c>
      <c r="BE458" s="79">
        <v>3.0631013016412003E-9</v>
      </c>
      <c r="BF458" s="79">
        <v>-5.7418411620449068E-10</v>
      </c>
      <c r="BG458" s="79">
        <v>5.4765610262214676E-8</v>
      </c>
      <c r="BH458" s="79">
        <v>7.8994529334087915E-9</v>
      </c>
      <c r="BI458" s="79">
        <v>0</v>
      </c>
      <c r="BJ458" s="79">
        <v>3.3378136200716847E-7</v>
      </c>
      <c r="BK458" s="79">
        <v>1.0457932465572535E-8</v>
      </c>
      <c r="BL458" s="79">
        <v>1.0446142237313714E-8</v>
      </c>
      <c r="BM458" s="79">
        <v>0</v>
      </c>
      <c r="BN458" s="79">
        <v>4.5392378796453515E-8</v>
      </c>
      <c r="BO458" s="79">
        <v>0</v>
      </c>
      <c r="BP458" s="79">
        <v>2.1564327485380136E-8</v>
      </c>
      <c r="BQ458" s="79">
        <v>0</v>
      </c>
      <c r="BR458" s="79">
        <v>-3.9025655536691159E-9</v>
      </c>
      <c r="BS458" s="79">
        <v>2.4087436332767382E-9</v>
      </c>
      <c r="BT458" s="79">
        <v>0</v>
      </c>
      <c r="BU458" s="79">
        <v>-1.2792397660818713E-8</v>
      </c>
      <c r="BV458" s="79">
        <v>4.5274476513865295E-10</v>
      </c>
      <c r="BW458" s="79">
        <v>4.303433314468971E-9</v>
      </c>
      <c r="BX458" s="79">
        <v>0</v>
      </c>
      <c r="BY458" s="79">
        <v>0</v>
      </c>
      <c r="BZ458" s="79">
        <v>-6.248820977174085E-11</v>
      </c>
      <c r="CA458" s="79">
        <v>6.8383323901151045E-10</v>
      </c>
      <c r="CB458" s="79">
        <v>-2.2519335974344471E-10</v>
      </c>
      <c r="CC458" s="79">
        <v>0</v>
      </c>
      <c r="CD458" s="79">
        <v>3.9697698547443866E-9</v>
      </c>
      <c r="CE458" s="79">
        <v>0</v>
      </c>
      <c r="CF458" s="79">
        <v>1.8522448594604792E-9</v>
      </c>
      <c r="CG458" s="79">
        <v>1.308715336728919E-10</v>
      </c>
      <c r="CH458" s="79">
        <v>0</v>
      </c>
      <c r="CI458" s="79">
        <v>1.7732503301263896E-9</v>
      </c>
      <c r="CJ458" s="79">
        <v>5.435295227315604E-10</v>
      </c>
      <c r="CK458" s="79">
        <v>2.4759479343520116E-10</v>
      </c>
      <c r="CL458" s="79">
        <v>1.0068854933031514E-9</v>
      </c>
      <c r="CM458" s="79">
        <v>9.1727975853612568E-10</v>
      </c>
      <c r="CN458" s="79">
        <v>0</v>
      </c>
      <c r="CO458" s="79">
        <v>0</v>
      </c>
      <c r="CP458" s="79">
        <v>2.406385587624977E-8</v>
      </c>
      <c r="CQ458" s="79">
        <v>0</v>
      </c>
      <c r="CR458" s="79">
        <v>2.0031597811733638E-9</v>
      </c>
      <c r="CS458" s="79">
        <v>5.9776457272212846E-10</v>
      </c>
      <c r="CT458" s="79">
        <v>4.8339935861158287E-10</v>
      </c>
      <c r="CU458" s="79">
        <v>0</v>
      </c>
      <c r="CV458" s="79">
        <v>1.8310224485946047E-9</v>
      </c>
      <c r="CW458" s="79">
        <v>6.5317864553857768E-10</v>
      </c>
      <c r="CX458" s="79">
        <v>1.4242595736653464E-9</v>
      </c>
      <c r="CY458" s="79">
        <v>0</v>
      </c>
      <c r="CZ458" s="79">
        <v>2.6810979060554608E-8</v>
      </c>
      <c r="DA458" s="79">
        <v>3.9178928504055845E-9</v>
      </c>
      <c r="DB458" s="79">
        <v>5.6993963403131501E-9</v>
      </c>
      <c r="DC458" s="79">
        <v>0</v>
      </c>
      <c r="DD458" s="79">
        <v>1.3440860215053764E-9</v>
      </c>
      <c r="DE458" s="79">
        <v>8.6776079984908509E-10</v>
      </c>
    </row>
    <row r="459" spans="1:109">
      <c r="A459" s="80">
        <v>12</v>
      </c>
      <c r="B459" s="186" t="s">
        <v>609</v>
      </c>
      <c r="C459" s="186">
        <v>0.70399999999999996</v>
      </c>
      <c r="D459" s="251">
        <v>42880</v>
      </c>
      <c r="E459" s="188" t="s">
        <v>16</v>
      </c>
      <c r="F459" s="85">
        <v>100</v>
      </c>
      <c r="G459" s="85"/>
      <c r="H459" s="85"/>
      <c r="I459" s="85">
        <v>20</v>
      </c>
      <c r="J459" s="79">
        <v>0.91089492400000005</v>
      </c>
      <c r="K459" s="79">
        <v>5.0845272530000001</v>
      </c>
      <c r="L459" s="79">
        <v>0.452545313</v>
      </c>
      <c r="M459" s="79">
        <v>1.6617116208000002</v>
      </c>
      <c r="N459" s="79">
        <v>0.65669927633333236</v>
      </c>
      <c r="O459" s="79">
        <v>10</v>
      </c>
      <c r="P459" s="79">
        <v>17.329999999999998</v>
      </c>
      <c r="Q459" s="189">
        <v>1.6048553466509987</v>
      </c>
      <c r="R459" s="190">
        <v>0.43683728688582313</v>
      </c>
      <c r="S459" s="191">
        <v>5.0276029768899342</v>
      </c>
      <c r="T459" s="186">
        <v>-7.8849039897990314E-7</v>
      </c>
      <c r="U459" s="79">
        <v>7.7131926710674386E-9</v>
      </c>
      <c r="V459" s="79">
        <v>-3.1734544984234821E-8</v>
      </c>
      <c r="W459" s="83">
        <v>-3.4847213248507507E-6</v>
      </c>
      <c r="X459" s="79">
        <v>-7.3525348037690859E-8</v>
      </c>
      <c r="Y459" s="79">
        <v>-2.8554780397532761E-8</v>
      </c>
      <c r="Z459" s="79">
        <v>-2.0291634332805707E-7</v>
      </c>
      <c r="AA459" s="199">
        <v>-1.4138586061627469E-9</v>
      </c>
      <c r="AB459" s="79">
        <v>1.2724157695800757E-5</v>
      </c>
      <c r="AC459" s="199">
        <v>1.2660985593057138E-7</v>
      </c>
      <c r="AD459" s="199">
        <v>4.1682192617509925E-8</v>
      </c>
      <c r="AE459" s="79">
        <v>-8.4439806600779325E-9</v>
      </c>
      <c r="AF459" s="79">
        <v>0</v>
      </c>
      <c r="AG459" s="79">
        <v>-1.2993369137030912E-8</v>
      </c>
      <c r="AH459" s="199">
        <v>-4.217496350689355E-8</v>
      </c>
      <c r="AI459" s="79">
        <v>3.8694657819438589E-7</v>
      </c>
      <c r="AJ459" s="79">
        <v>-2.9294264343414592E-8</v>
      </c>
      <c r="AK459" s="79">
        <v>-1.7349181768146728E-8</v>
      </c>
      <c r="AL459" s="79">
        <v>0</v>
      </c>
      <c r="AM459" s="79">
        <v>-7.0383835690428811E-8</v>
      </c>
      <c r="AN459" s="199">
        <v>-2.0302246106547371E-9</v>
      </c>
      <c r="AO459" s="79">
        <v>0</v>
      </c>
      <c r="AP459" s="199">
        <v>0</v>
      </c>
      <c r="AQ459" s="79">
        <v>1.0669461907577819E-9</v>
      </c>
      <c r="AR459" s="79">
        <v>1.0791390475669461E-8</v>
      </c>
      <c r="AS459" s="79">
        <v>4.7114494913755545E-9</v>
      </c>
      <c r="AT459" s="79">
        <v>2.2170559264690959E-8</v>
      </c>
      <c r="AU459" s="79">
        <v>1.6848647903341411E-7</v>
      </c>
      <c r="AV459" s="79">
        <v>-4.1512689117476474E-8</v>
      </c>
      <c r="AW459" s="79">
        <v>1.1121566200945118E-9</v>
      </c>
      <c r="AX459" s="79">
        <v>1.3643322473714144E-8</v>
      </c>
      <c r="AY459" s="79">
        <v>-4.1069807808670118E-9</v>
      </c>
      <c r="AZ459" s="79">
        <v>1.2425026750216225E-7</v>
      </c>
      <c r="BA459" s="79">
        <v>3.2925057802118054E-9</v>
      </c>
      <c r="BB459" s="79">
        <v>6.348133980124503E-8</v>
      </c>
      <c r="BC459" s="79">
        <v>6.1855886699872187E-8</v>
      </c>
      <c r="BD459" s="79">
        <v>6.5103018244843951E-9</v>
      </c>
      <c r="BE459" s="79">
        <v>5.0331144316704047E-10</v>
      </c>
      <c r="BF459" s="79">
        <v>-5.3211279418115869E-10</v>
      </c>
      <c r="BG459" s="79">
        <v>1.3001060892494333E-8</v>
      </c>
      <c r="BH459" s="79">
        <v>4.7973906146909083E-9</v>
      </c>
      <c r="BI459" s="79">
        <v>0</v>
      </c>
      <c r="BJ459" s="79">
        <v>7.481593914055173E-7</v>
      </c>
      <c r="BK459" s="79">
        <v>5.0644583351850625E-9</v>
      </c>
      <c r="BL459" s="79">
        <v>5.0930460263251837E-9</v>
      </c>
      <c r="BM459" s="79">
        <v>0</v>
      </c>
      <c r="BN459" s="79">
        <v>1.9166643876280126E-8</v>
      </c>
      <c r="BO459" s="79">
        <v>1.8194918769364733E-9</v>
      </c>
      <c r="BP459" s="79">
        <v>2.4186653835679025E-8</v>
      </c>
      <c r="BQ459" s="79">
        <v>2.3343195873116823E-9</v>
      </c>
      <c r="BR459" s="79">
        <v>1.0004409939799186E-8</v>
      </c>
      <c r="BS459" s="79">
        <v>3.8768228036049825E-9</v>
      </c>
      <c r="BT459" s="79">
        <v>0</v>
      </c>
      <c r="BU459" s="79">
        <v>3.366781074407303E-10</v>
      </c>
      <c r="BV459" s="79">
        <v>5.3995411155666219E-10</v>
      </c>
      <c r="BW459" s="79">
        <v>5.5453995895451271E-9</v>
      </c>
      <c r="BX459" s="79">
        <v>4.5520948353565747E-10</v>
      </c>
      <c r="BY459" s="79">
        <v>5.5220394433219984E-10</v>
      </c>
      <c r="BZ459" s="79">
        <v>0</v>
      </c>
      <c r="CA459" s="79">
        <v>3.7809963501196167E-9</v>
      </c>
      <c r="CB459" s="79">
        <v>-6.7708814068050223E-10</v>
      </c>
      <c r="CC459" s="79">
        <v>-2.0451523138508926E-10</v>
      </c>
      <c r="CD459" s="79">
        <v>0</v>
      </c>
      <c r="CE459" s="79">
        <v>0</v>
      </c>
      <c r="CF459" s="79">
        <v>1.6666253590910278E-9</v>
      </c>
      <c r="CG459" s="79">
        <v>4.4776699792493593E-10</v>
      </c>
      <c r="CH459" s="79">
        <v>0</v>
      </c>
      <c r="CI459" s="79">
        <v>0</v>
      </c>
      <c r="CJ459" s="79">
        <v>7.90477435808026E-10</v>
      </c>
      <c r="CK459" s="79">
        <v>3.7497307885587445E-10</v>
      </c>
      <c r="CL459" s="79">
        <v>2.8526157096413586E-9</v>
      </c>
      <c r="CM459" s="79">
        <v>0</v>
      </c>
      <c r="CN459" s="79">
        <v>0</v>
      </c>
      <c r="CO459" s="79">
        <v>2.1364919099825328E-9</v>
      </c>
      <c r="CP459" s="79">
        <v>0</v>
      </c>
      <c r="CQ459" s="79">
        <v>1.9245982909489123E-8</v>
      </c>
      <c r="CR459" s="79">
        <v>1.3900789743870235E-9</v>
      </c>
      <c r="CS459" s="79">
        <v>0</v>
      </c>
      <c r="CT459" s="79">
        <v>1.475627675733821E-9</v>
      </c>
      <c r="CU459" s="79">
        <v>0</v>
      </c>
      <c r="CV459" s="79">
        <v>1.89969409603641E-9</v>
      </c>
      <c r="CW459" s="79">
        <v>0</v>
      </c>
      <c r="CX459" s="79">
        <v>1.5189080442087934E-9</v>
      </c>
      <c r="CY459" s="79">
        <v>0</v>
      </c>
      <c r="CZ459" s="79">
        <v>1.4420617095296846E-8</v>
      </c>
      <c r="DA459" s="79">
        <v>2.1735761421117346E-9</v>
      </c>
      <c r="DB459" s="79">
        <v>0</v>
      </c>
      <c r="DC459" s="79">
        <v>0</v>
      </c>
      <c r="DD459" s="79">
        <v>9.0264886965380197E-10</v>
      </c>
      <c r="DE459" s="79">
        <v>1.4142431939359293E-9</v>
      </c>
    </row>
    <row r="460" spans="1:109" s="223" customFormat="1">
      <c r="A460" s="80">
        <v>41</v>
      </c>
      <c r="B460" s="186" t="s">
        <v>572</v>
      </c>
      <c r="C460" s="186">
        <v>0.69899999999999995</v>
      </c>
      <c r="D460" s="246">
        <v>42879</v>
      </c>
      <c r="E460" s="188" t="s">
        <v>26</v>
      </c>
      <c r="F460" s="85">
        <v>100</v>
      </c>
      <c r="G460" s="85">
        <v>1.1000000000000001</v>
      </c>
      <c r="H460" s="85">
        <v>11</v>
      </c>
      <c r="I460" s="85"/>
      <c r="J460" s="79">
        <v>0.57571369100000003</v>
      </c>
      <c r="K460" s="79">
        <v>4.2197484359999997</v>
      </c>
      <c r="L460" s="79">
        <v>0.41263585000000003</v>
      </c>
      <c r="M460" s="79">
        <v>1.2328826706666667</v>
      </c>
      <c r="N460" s="79">
        <v>0.92826242866666597</v>
      </c>
      <c r="O460" s="79">
        <v>0.33</v>
      </c>
      <c r="P460" s="79">
        <v>100</v>
      </c>
      <c r="Q460" s="189">
        <v>1.36684919702311</v>
      </c>
      <c r="R460" s="190">
        <v>0.28214404564478646</v>
      </c>
      <c r="S460" s="191">
        <v>4.6170947904426161</v>
      </c>
      <c r="T460" s="186">
        <v>-7.8204782928860462E-7</v>
      </c>
      <c r="U460" s="83">
        <v>3.6195024570353449E-8</v>
      </c>
      <c r="V460" s="79">
        <v>6.1919941018301668E-8</v>
      </c>
      <c r="W460" s="83">
        <v>-3.7868326261645305E-6</v>
      </c>
      <c r="X460" s="79">
        <v>-1.3644652549704373E-7</v>
      </c>
      <c r="Y460" s="79">
        <v>7.6534734648392489E-8</v>
      </c>
      <c r="Z460" s="79">
        <v>-2.4855593921263252E-7</v>
      </c>
      <c r="AA460" s="79">
        <v>-1.2629424772575047E-8</v>
      </c>
      <c r="AB460" s="79">
        <v>1.8735251452144123E-5</v>
      </c>
      <c r="AC460" s="199">
        <v>3.0806069304447399E-7</v>
      </c>
      <c r="AD460" s="199">
        <v>4.3502169850264884E-7</v>
      </c>
      <c r="AE460" s="79">
        <v>3.693070441676212E-8</v>
      </c>
      <c r="AF460" s="79">
        <v>0</v>
      </c>
      <c r="AG460" s="79">
        <v>2.728260307311163E-6</v>
      </c>
      <c r="AH460" s="199">
        <v>9.2726186936479526E-8</v>
      </c>
      <c r="AI460" s="79">
        <v>3.531784886766728E-5</v>
      </c>
      <c r="AJ460" s="79">
        <v>-1.8087878470954322E-7</v>
      </c>
      <c r="AK460" s="79">
        <v>1.4007776328578463E-6</v>
      </c>
      <c r="AL460" s="79">
        <v>1.7636695643811558E-8</v>
      </c>
      <c r="AM460" s="79">
        <v>2.2037712556669622E-8</v>
      </c>
      <c r="AN460" s="199">
        <v>1.2451636467875306E-8</v>
      </c>
      <c r="AO460" s="79">
        <v>0</v>
      </c>
      <c r="AP460" s="199">
        <v>0</v>
      </c>
      <c r="AQ460" s="79">
        <v>5.311202465399797E-10</v>
      </c>
      <c r="AR460" s="79">
        <v>1.2311426359555395E-7</v>
      </c>
      <c r="AS460" s="79">
        <v>1.5324256934353297E-8</v>
      </c>
      <c r="AT460" s="79">
        <v>1.0879579248239154E-7</v>
      </c>
      <c r="AU460" s="79">
        <v>1.2236921931733906E-5</v>
      </c>
      <c r="AV460" s="79">
        <v>-3.9094099914558948E-9</v>
      </c>
      <c r="AW460" s="79">
        <v>2.2041523695063242E-8</v>
      </c>
      <c r="AX460" s="79">
        <v>4.1774370181308155E-7</v>
      </c>
      <c r="AY460" s="79">
        <v>3.7270538793685528E-9</v>
      </c>
      <c r="AZ460" s="79">
        <v>2.9450216292700663E-7</v>
      </c>
      <c r="BA460" s="79">
        <v>6.8834052519316399E-8</v>
      </c>
      <c r="BB460" s="79">
        <v>4.9573492341909679E-7</v>
      </c>
      <c r="BC460" s="79">
        <v>4.9904786236556741E-8</v>
      </c>
      <c r="BD460" s="79">
        <v>8.6697337816094539E-10</v>
      </c>
      <c r="BE460" s="79">
        <v>3.5449762964295547E-9</v>
      </c>
      <c r="BF460" s="79">
        <v>0</v>
      </c>
      <c r="BG460" s="79">
        <v>1.0340641148444059E-8</v>
      </c>
      <c r="BH460" s="79">
        <v>3.0579282401830137E-8</v>
      </c>
      <c r="BI460" s="79">
        <v>3.5992190207767338E-9</v>
      </c>
      <c r="BJ460" s="79">
        <v>4.4042537777639764E-7</v>
      </c>
      <c r="BK460" s="79">
        <v>1.9429607403814163E-8</v>
      </c>
      <c r="BL460" s="79">
        <v>1.938550602577791E-8</v>
      </c>
      <c r="BM460" s="79">
        <v>0</v>
      </c>
      <c r="BN460" s="79">
        <v>3.1324702030699467E-8</v>
      </c>
      <c r="BO460" s="79">
        <v>0</v>
      </c>
      <c r="BP460" s="79">
        <v>2.48767448098021E-8</v>
      </c>
      <c r="BQ460" s="79">
        <v>0</v>
      </c>
      <c r="BR460" s="79">
        <v>3.3801674277342719E-9</v>
      </c>
      <c r="BS460" s="79">
        <v>2.0314832602606102E-8</v>
      </c>
      <c r="BT460" s="79">
        <v>0</v>
      </c>
      <c r="BU460" s="79">
        <v>1.1298811350181415E-8</v>
      </c>
      <c r="BV460" s="79">
        <v>0</v>
      </c>
      <c r="BW460" s="79">
        <v>2.8010173560655356E-8</v>
      </c>
      <c r="BX460" s="79">
        <v>0</v>
      </c>
      <c r="BY460" s="79">
        <v>0</v>
      </c>
      <c r="BZ460" s="79">
        <v>0</v>
      </c>
      <c r="CA460" s="79">
        <v>3.7354696351694259E-9</v>
      </c>
      <c r="CB460" s="79">
        <v>0</v>
      </c>
      <c r="CC460" s="79">
        <v>1.1300984628611768E-9</v>
      </c>
      <c r="CD460" s="79">
        <v>4.4341634059682031E-8</v>
      </c>
      <c r="CE460" s="79">
        <v>0</v>
      </c>
      <c r="CF460" s="79">
        <v>1.5112843420379283E-8</v>
      </c>
      <c r="CG460" s="79">
        <v>1.334928002873648E-9</v>
      </c>
      <c r="CH460" s="79">
        <v>0</v>
      </c>
      <c r="CI460" s="79">
        <v>4.1055203904604633E-9</v>
      </c>
      <c r="CJ460" s="79">
        <v>0</v>
      </c>
      <c r="CK460" s="79">
        <v>1.7695822016669121E-9</v>
      </c>
      <c r="CL460" s="79">
        <v>6.8106087904290008E-9</v>
      </c>
      <c r="CM460" s="79">
        <v>0</v>
      </c>
      <c r="CN460" s="79">
        <v>1.3375599192755533E-9</v>
      </c>
      <c r="CO460" s="79">
        <v>2.7808626619209547E-8</v>
      </c>
      <c r="CP460" s="79">
        <v>0</v>
      </c>
      <c r="CQ460" s="79">
        <v>2.7930271278095046E-7</v>
      </c>
      <c r="CR460" s="79">
        <v>2.2152918436670879E-8</v>
      </c>
      <c r="CS460" s="79">
        <v>0</v>
      </c>
      <c r="CT460" s="79">
        <v>0</v>
      </c>
      <c r="CU460" s="79">
        <v>8.1901103806813455E-11</v>
      </c>
      <c r="CV460" s="79">
        <v>5.2592592518228919E-9</v>
      </c>
      <c r="CW460" s="79">
        <v>0</v>
      </c>
      <c r="CX460" s="79">
        <v>2.3487077333225776E-9</v>
      </c>
      <c r="CY460" s="79">
        <v>0</v>
      </c>
      <c r="CZ460" s="79">
        <v>6.7709874520517917E-9</v>
      </c>
      <c r="DA460" s="79">
        <v>0</v>
      </c>
      <c r="DB460" s="79">
        <v>0</v>
      </c>
      <c r="DC460" s="79">
        <v>0</v>
      </c>
      <c r="DD460" s="79">
        <v>0</v>
      </c>
      <c r="DE460" s="79">
        <v>-2.4149231954109769E-11</v>
      </c>
    </row>
    <row r="461" spans="1:109" s="223" customFormat="1">
      <c r="A461" s="80">
        <v>45</v>
      </c>
      <c r="B461" s="186" t="s">
        <v>938</v>
      </c>
      <c r="C461" s="186">
        <v>0.67900000000000005</v>
      </c>
      <c r="D461" s="246">
        <v>42884</v>
      </c>
      <c r="E461" s="188" t="s">
        <v>16</v>
      </c>
      <c r="F461" s="85">
        <v>100</v>
      </c>
      <c r="G461" s="85"/>
      <c r="H461" s="85"/>
      <c r="I461" s="85">
        <v>8</v>
      </c>
      <c r="J461" s="79">
        <v>1.141769467</v>
      </c>
      <c r="K461" s="79">
        <v>5.3963139839999998</v>
      </c>
      <c r="L461" s="79">
        <v>0.49198415899999998</v>
      </c>
      <c r="M461" s="79">
        <v>2.0882648371000001</v>
      </c>
      <c r="N461" s="79">
        <v>0.69122114599999873</v>
      </c>
      <c r="O461" s="79">
        <v>0.33</v>
      </c>
      <c r="P461" s="79">
        <v>100</v>
      </c>
      <c r="Q461" s="189">
        <v>2.7327799843321583</v>
      </c>
      <c r="R461" s="190">
        <v>0.76707065211637837</v>
      </c>
      <c r="S461" s="191">
        <v>8.5375250293772034</v>
      </c>
      <c r="T461" s="186">
        <v>-7.7940307328605291E-7</v>
      </c>
      <c r="U461" s="79">
        <v>-9.9918735224586373E-9</v>
      </c>
      <c r="V461" s="79">
        <v>1.1968085106382956E-8</v>
      </c>
      <c r="W461" s="83">
        <v>-1.7361111111111112E-6</v>
      </c>
      <c r="X461" s="79">
        <v>-4.4880319148936167E-8</v>
      </c>
      <c r="Y461" s="79">
        <v>-3.2358156028368776E-8</v>
      </c>
      <c r="Z461" s="79">
        <v>-9.4562647754136939E-8</v>
      </c>
      <c r="AA461" s="79">
        <v>-2.2163120567375087E-10</v>
      </c>
      <c r="AB461" s="79">
        <v>2.0685579196217496E-6</v>
      </c>
      <c r="AC461" s="199">
        <v>3.0031028368794326E-7</v>
      </c>
      <c r="AD461" s="199">
        <v>9.0850325059101639E-7</v>
      </c>
      <c r="AE461" s="79">
        <v>4.0410756501182028E-8</v>
      </c>
      <c r="AF461" s="79">
        <v>0</v>
      </c>
      <c r="AG461" s="79">
        <v>4.8758865248226962E-8</v>
      </c>
      <c r="AH461" s="199">
        <v>-1.0250443262411343E-8</v>
      </c>
      <c r="AI461" s="79">
        <v>4.1112588652482265E-6</v>
      </c>
      <c r="AJ461" s="79">
        <v>-4.1740543735224585E-8</v>
      </c>
      <c r="AK461" s="79">
        <v>7.9048463356974021E-8</v>
      </c>
      <c r="AL461" s="79">
        <v>0</v>
      </c>
      <c r="AM461" s="79">
        <v>-2.6595744680851088E-8</v>
      </c>
      <c r="AN461" s="199">
        <v>-1.0786052009456267E-9</v>
      </c>
      <c r="AO461" s="79">
        <v>0</v>
      </c>
      <c r="AP461" s="199">
        <v>0</v>
      </c>
      <c r="AQ461" s="79">
        <v>-3.342937352245864E-9</v>
      </c>
      <c r="AR461" s="79">
        <v>3.0603575650118211E-7</v>
      </c>
      <c r="AS461" s="79">
        <v>4.1555851063829783E-8</v>
      </c>
      <c r="AT461" s="79">
        <v>1.2472296099290783E-7</v>
      </c>
      <c r="AU461" s="79">
        <v>-5.0605791962174954E-7</v>
      </c>
      <c r="AV461" s="79">
        <v>-4.5619089834515347E-8</v>
      </c>
      <c r="AW461" s="79">
        <v>2.125812647754137E-9</v>
      </c>
      <c r="AX461" s="79">
        <v>4.2054521276595728E-8</v>
      </c>
      <c r="AY461" s="79">
        <v>-5.3745567375886524E-9</v>
      </c>
      <c r="AZ461" s="79">
        <v>9.3990100472813243E-7</v>
      </c>
      <c r="BA461" s="79">
        <v>2.9680112293144211E-8</v>
      </c>
      <c r="BB461" s="79">
        <v>4.3125738770685583E-7</v>
      </c>
      <c r="BC461" s="79">
        <v>1.2959884751773051E-7</v>
      </c>
      <c r="BD461" s="79">
        <v>8.5734338061465734E-9</v>
      </c>
      <c r="BE461" s="79">
        <v>2.7371453900709234E-9</v>
      </c>
      <c r="BF461" s="79">
        <v>3.4906914893617031E-9</v>
      </c>
      <c r="BG461" s="79">
        <v>6.6877216312056732E-8</v>
      </c>
      <c r="BH461" s="79">
        <v>1.0841459810874702E-8</v>
      </c>
      <c r="BI461" s="79">
        <v>0</v>
      </c>
      <c r="BJ461" s="79">
        <v>5.0332446808510638E-6</v>
      </c>
      <c r="BK461" s="79">
        <v>2.1147310874704488E-8</v>
      </c>
      <c r="BL461" s="79">
        <v>2.1018026004728133E-8</v>
      </c>
      <c r="BM461" s="79">
        <v>0</v>
      </c>
      <c r="BN461" s="79">
        <v>5.0033244680851072E-8</v>
      </c>
      <c r="BO461" s="79">
        <v>0</v>
      </c>
      <c r="BP461" s="79">
        <v>3.9413416075650111E-8</v>
      </c>
      <c r="BQ461" s="79">
        <v>0</v>
      </c>
      <c r="BR461" s="79">
        <v>7.4985224586288427E-9</v>
      </c>
      <c r="BS461" s="79">
        <v>2.5437721631205666E-8</v>
      </c>
      <c r="BT461" s="79">
        <v>0</v>
      </c>
      <c r="BU461" s="79">
        <v>-8.8652482269503633E-9</v>
      </c>
      <c r="BV461" s="79">
        <v>3.3429373522458536E-10</v>
      </c>
      <c r="BW461" s="79">
        <v>6.630466903073294E-9</v>
      </c>
      <c r="BX461" s="79">
        <v>0</v>
      </c>
      <c r="BY461" s="79">
        <v>0</v>
      </c>
      <c r="BZ461" s="79">
        <v>5.9471040189125214E-10</v>
      </c>
      <c r="CA461" s="79">
        <v>3.8046690307328604E-9</v>
      </c>
      <c r="CB461" s="79">
        <v>-9.9364657210401826E-10</v>
      </c>
      <c r="CC461" s="79">
        <v>6.1317966903073305E-10</v>
      </c>
      <c r="CD461" s="79">
        <v>0</v>
      </c>
      <c r="CE461" s="79">
        <v>0</v>
      </c>
      <c r="CF461" s="79">
        <v>1.8339982269503557E-9</v>
      </c>
      <c r="CG461" s="79">
        <v>2.5487588652482332E-10</v>
      </c>
      <c r="CH461" s="79">
        <v>0</v>
      </c>
      <c r="CI461" s="79">
        <v>1.2817671394799037E-9</v>
      </c>
      <c r="CJ461" s="79">
        <v>0</v>
      </c>
      <c r="CK461" s="79">
        <v>-6.2241430260047195E-10</v>
      </c>
      <c r="CL461" s="79">
        <v>1.3039302600472812E-9</v>
      </c>
      <c r="CM461" s="79">
        <v>0</v>
      </c>
      <c r="CN461" s="79">
        <v>0</v>
      </c>
      <c r="CO461" s="79">
        <v>0</v>
      </c>
      <c r="CP461" s="79">
        <v>0</v>
      </c>
      <c r="CQ461" s="79">
        <v>1.8967937352245864E-9</v>
      </c>
      <c r="CR461" s="79">
        <v>0</v>
      </c>
      <c r="CS461" s="79">
        <v>9.4562647754137148E-10</v>
      </c>
      <c r="CT461" s="79">
        <v>3.1563977541371154E-9</v>
      </c>
      <c r="CU461" s="79">
        <v>0</v>
      </c>
      <c r="CV461" s="79">
        <v>0</v>
      </c>
      <c r="CW461" s="79">
        <v>0</v>
      </c>
      <c r="CX461" s="79">
        <v>0</v>
      </c>
      <c r="CY461" s="79">
        <v>0</v>
      </c>
      <c r="CZ461" s="79">
        <v>4.9663859338061456E-8</v>
      </c>
      <c r="DA461" s="79">
        <v>7.1328309692671391E-9</v>
      </c>
      <c r="DB461" s="79">
        <v>9.8145685579196219E-9</v>
      </c>
      <c r="DC461" s="79">
        <v>0</v>
      </c>
      <c r="DD461" s="79">
        <v>2.1553634751773055E-9</v>
      </c>
      <c r="DE461" s="79">
        <v>3.8600768321512955E-10</v>
      </c>
    </row>
    <row r="462" spans="1:109">
      <c r="A462" s="80">
        <v>20</v>
      </c>
      <c r="B462" s="186" t="s">
        <v>393</v>
      </c>
      <c r="C462" s="186">
        <v>0.70899999999999996</v>
      </c>
      <c r="D462" s="251">
        <v>42880</v>
      </c>
      <c r="E462" s="188" t="s">
        <v>16</v>
      </c>
      <c r="F462" s="85">
        <v>80</v>
      </c>
      <c r="G462" s="85"/>
      <c r="H462" s="85"/>
      <c r="I462" s="85">
        <v>5.33</v>
      </c>
      <c r="J462" s="79">
        <v>0.62017418400000002</v>
      </c>
      <c r="K462" s="79">
        <v>4.0627340189999996</v>
      </c>
      <c r="L462" s="79">
        <v>0.48556792799999998</v>
      </c>
      <c r="M462" s="79">
        <v>1.5207573821666664</v>
      </c>
      <c r="N462" s="79">
        <v>1.1399789331666665</v>
      </c>
      <c r="O462" s="79">
        <v>2.67</v>
      </c>
      <c r="P462" s="79">
        <v>72.17</v>
      </c>
      <c r="Q462" s="189">
        <v>1.1623176263219743</v>
      </c>
      <c r="R462" s="190">
        <v>0.27080603313168583</v>
      </c>
      <c r="S462" s="191">
        <v>3.8446601645123382</v>
      </c>
      <c r="T462" s="186">
        <v>-7.7612763834939544E-7</v>
      </c>
      <c r="U462" s="79">
        <v>7.4757809410833941E-9</v>
      </c>
      <c r="V462" s="79">
        <v>-3.5791517740614905E-9</v>
      </c>
      <c r="W462" s="83">
        <v>-2.544584131266847E-6</v>
      </c>
      <c r="X462" s="79">
        <v>-7.9972644125529651E-8</v>
      </c>
      <c r="Y462" s="79">
        <v>7.2888238266177052E-9</v>
      </c>
      <c r="Z462" s="79">
        <v>-1.5135538860331227E-7</v>
      </c>
      <c r="AA462" s="79">
        <v>-1.8941714025797444E-8</v>
      </c>
      <c r="AB462" s="79">
        <v>8.6646857240325969E-6</v>
      </c>
      <c r="AC462" s="79">
        <v>1.4538946262569883E-7</v>
      </c>
      <c r="AD462" s="79">
        <v>2.70850939558636E-7</v>
      </c>
      <c r="AE462" s="79">
        <v>5.9248178644069038E-9</v>
      </c>
      <c r="AF462" s="79">
        <v>0</v>
      </c>
      <c r="AG462" s="79">
        <v>1.9723010464235747E-7</v>
      </c>
      <c r="AH462" s="79">
        <v>-2.2907556656509995E-8</v>
      </c>
      <c r="AI462" s="79">
        <v>9.9366708921607372E-7</v>
      </c>
      <c r="AJ462" s="79">
        <v>-1.8626901795382665E-8</v>
      </c>
      <c r="AK462" s="79">
        <v>-3.6467499877241234E-8</v>
      </c>
      <c r="AL462" s="79">
        <v>0</v>
      </c>
      <c r="AM462" s="79">
        <v>-7.7317980704869013E-8</v>
      </c>
      <c r="AN462" s="199">
        <v>-2.7565049349118897E-10</v>
      </c>
      <c r="AO462" s="79">
        <v>0</v>
      </c>
      <c r="AP462" s="79">
        <v>0</v>
      </c>
      <c r="AQ462" s="79">
        <v>2.6169473325114635E-9</v>
      </c>
      <c r="AR462" s="79">
        <v>6.0212967485662961E-8</v>
      </c>
      <c r="AS462" s="79">
        <v>5.6082450114618199E-9</v>
      </c>
      <c r="AT462" s="79">
        <v>7.4818865861884495E-8</v>
      </c>
      <c r="AU462" s="79">
        <v>2.3191024960135628E-6</v>
      </c>
      <c r="AV462" s="79">
        <v>-2.1203387114698219E-8</v>
      </c>
      <c r="AW462" s="79">
        <v>3.7552705608406484E-9</v>
      </c>
      <c r="AX462" s="79">
        <v>5.2190666697679486E-8</v>
      </c>
      <c r="AY462" s="79">
        <v>1.4142697971504435E-9</v>
      </c>
      <c r="AZ462" s="79">
        <v>2.8477980588571267E-7</v>
      </c>
      <c r="BA462" s="79">
        <v>2.1296748566304098E-8</v>
      </c>
      <c r="BB462" s="79">
        <v>3.8625716201862313E-7</v>
      </c>
      <c r="BC462" s="79">
        <v>1.4367317870867856E-7</v>
      </c>
      <c r="BD462" s="79">
        <v>1.0956943572209433E-8</v>
      </c>
      <c r="BE462" s="79">
        <v>4.3538822211367701E-9</v>
      </c>
      <c r="BF462" s="79">
        <v>1.0618904046395148E-8</v>
      </c>
      <c r="BG462" s="79">
        <v>7.6743759319992651E-8</v>
      </c>
      <c r="BH462" s="79">
        <v>1.5146514484270045E-8</v>
      </c>
      <c r="BI462" s="79">
        <v>0</v>
      </c>
      <c r="BJ462" s="79">
        <v>1.2058376105154071E-6</v>
      </c>
      <c r="BK462" s="79">
        <v>6.6076809661521254E-9</v>
      </c>
      <c r="BL462" s="79">
        <v>6.9351244517841571E-9</v>
      </c>
      <c r="BM462" s="79">
        <v>0</v>
      </c>
      <c r="BN462" s="79">
        <v>4.1456038063043898E-8</v>
      </c>
      <c r="BO462" s="79">
        <v>3.9650592344490228E-9</v>
      </c>
      <c r="BP462" s="79">
        <v>3.8956034832543793E-8</v>
      </c>
      <c r="BQ462" s="79">
        <v>2.9466521681824202E-9</v>
      </c>
      <c r="BR462" s="79">
        <v>1.1821449615828918E-8</v>
      </c>
      <c r="BS462" s="79">
        <v>1.6322101530740142E-8</v>
      </c>
      <c r="BT462" s="79">
        <v>0</v>
      </c>
      <c r="BU462" s="79">
        <v>-1.0822175186126055E-11</v>
      </c>
      <c r="BV462" s="79">
        <v>-5.037157211639215E-11</v>
      </c>
      <c r="BW462" s="79">
        <v>1.3119383775653388E-8</v>
      </c>
      <c r="BX462" s="79">
        <v>1.3082313787515829E-9</v>
      </c>
      <c r="BY462" s="79">
        <v>6.4661689112181106E-10</v>
      </c>
      <c r="BZ462" s="79">
        <v>0</v>
      </c>
      <c r="CA462" s="79">
        <v>4.242211910466072E-9</v>
      </c>
      <c r="CB462" s="79">
        <v>3.9140173335710971E-9</v>
      </c>
      <c r="CC462" s="79">
        <v>-5.9048695265636755E-10</v>
      </c>
      <c r="CD462" s="79">
        <v>0</v>
      </c>
      <c r="CE462" s="79">
        <v>0</v>
      </c>
      <c r="CF462" s="79">
        <v>3.5307265782284979E-9</v>
      </c>
      <c r="CG462" s="79">
        <v>1.143201283413061E-9</v>
      </c>
      <c r="CH462" s="79">
        <v>0</v>
      </c>
      <c r="CI462" s="79">
        <v>0</v>
      </c>
      <c r="CJ462" s="79">
        <v>-3.2305000557386423E-14</v>
      </c>
      <c r="CK462" s="79">
        <v>1.5916996823772304E-9</v>
      </c>
      <c r="CL462" s="79">
        <v>2.8331404724800151E-9</v>
      </c>
      <c r="CM462" s="79">
        <v>0</v>
      </c>
      <c r="CN462" s="79">
        <v>0</v>
      </c>
      <c r="CO462" s="79">
        <v>4.5060872312547014E-9</v>
      </c>
      <c r="CP462" s="79">
        <v>0</v>
      </c>
      <c r="CQ462" s="79">
        <v>5.6932717729242756E-8</v>
      </c>
      <c r="CR462" s="79">
        <v>5.1027928965180374E-9</v>
      </c>
      <c r="CS462" s="79">
        <v>0</v>
      </c>
      <c r="CT462" s="79">
        <v>3.6114325458666395E-9</v>
      </c>
      <c r="CU462" s="79">
        <v>0</v>
      </c>
      <c r="CV462" s="79">
        <v>3.1840939222664162E-9</v>
      </c>
      <c r="CW462" s="79">
        <v>0</v>
      </c>
      <c r="CX462" s="79">
        <v>1.9516339223181057E-9</v>
      </c>
      <c r="CY462" s="79">
        <v>0</v>
      </c>
      <c r="CZ462" s="79">
        <v>4.785242817306175E-8</v>
      </c>
      <c r="DA462" s="79">
        <v>7.7752644487345486E-9</v>
      </c>
      <c r="DB462" s="79">
        <v>0</v>
      </c>
      <c r="DC462" s="79">
        <v>0</v>
      </c>
      <c r="DD462" s="79">
        <v>1.2119544008456159E-9</v>
      </c>
      <c r="DE462" s="79">
        <v>7.2092646864992906E-10</v>
      </c>
    </row>
    <row r="463" spans="1:109">
      <c r="A463" s="85">
        <v>3</v>
      </c>
      <c r="B463" s="85" t="s">
        <v>874</v>
      </c>
      <c r="C463" s="85">
        <v>0.73199999999999998</v>
      </c>
      <c r="D463" s="252">
        <v>42884</v>
      </c>
      <c r="E463" s="88" t="s">
        <v>16</v>
      </c>
      <c r="F463" s="85">
        <v>30</v>
      </c>
      <c r="G463" s="85"/>
      <c r="H463" s="85"/>
      <c r="I463" s="85">
        <v>4.67</v>
      </c>
      <c r="J463" s="86"/>
      <c r="K463" s="86"/>
      <c r="L463" s="86"/>
      <c r="M463" s="86"/>
      <c r="N463" s="86"/>
      <c r="O463" s="210"/>
      <c r="P463" s="86"/>
      <c r="Q463" s="189">
        <v>1.3651562083822952</v>
      </c>
      <c r="R463" s="190">
        <v>0.21652828427466961</v>
      </c>
      <c r="S463" s="191">
        <v>4.5201442616529572</v>
      </c>
      <c r="T463" s="74">
        <v>-7.6998050682261262E-7</v>
      </c>
      <c r="U463" s="79">
        <v>-1.2841130604288502E-8</v>
      </c>
      <c r="V463" s="79">
        <v>-2.1759259259259235E-8</v>
      </c>
      <c r="W463" s="83">
        <v>4.6296296296296297E-7</v>
      </c>
      <c r="X463" s="79">
        <v>-2.9239766081872453E-9</v>
      </c>
      <c r="Y463" s="79">
        <v>4.4761208576998089E-8</v>
      </c>
      <c r="Z463" s="79">
        <v>-1.5107212475633291E-8</v>
      </c>
      <c r="AA463" s="79">
        <v>6.3352826510721411E-9</v>
      </c>
      <c r="AB463" s="79">
        <v>-1.3255360623781677E-5</v>
      </c>
      <c r="AC463" s="79">
        <v>-1.1939571150097428E-8</v>
      </c>
      <c r="AD463" s="79">
        <v>2.9327485380116972E-7</v>
      </c>
      <c r="AE463" s="79">
        <v>1.6081871345029308E-9</v>
      </c>
      <c r="AF463" s="79">
        <v>0</v>
      </c>
      <c r="AG463" s="79">
        <v>-3.3065302144249516E-7</v>
      </c>
      <c r="AH463" s="199">
        <v>-3.7938596491228079E-8</v>
      </c>
      <c r="AI463" s="79">
        <v>1.4546783625730993E-7</v>
      </c>
      <c r="AJ463" s="79">
        <v>0</v>
      </c>
      <c r="AK463" s="79">
        <v>-1.0160818713450287E-7</v>
      </c>
      <c r="AL463" s="79">
        <v>0</v>
      </c>
      <c r="AM463" s="79">
        <v>-5.9454191033138346E-8</v>
      </c>
      <c r="AN463" s="199">
        <v>-1.340155945419091E-10</v>
      </c>
      <c r="AO463" s="79">
        <v>0</v>
      </c>
      <c r="AP463" s="79">
        <v>0</v>
      </c>
      <c r="AQ463" s="79">
        <v>-4.7027290448343097E-9</v>
      </c>
      <c r="AR463" s="79">
        <v>1.8031189083820192E-9</v>
      </c>
      <c r="AS463" s="79">
        <v>-1.0384990253411307E-8</v>
      </c>
      <c r="AT463" s="79">
        <v>2.4388401559454196E-8</v>
      </c>
      <c r="AU463" s="79">
        <v>-3.5991715399610139E-6</v>
      </c>
      <c r="AV463" s="79">
        <v>-6.1403508771929898E-8</v>
      </c>
      <c r="AW463" s="79">
        <v>-3.5233918128655015E-9</v>
      </c>
      <c r="AX463" s="79">
        <v>1.8567251461988301E-8</v>
      </c>
      <c r="AY463" s="79">
        <v>-5.0560428849902531E-9</v>
      </c>
      <c r="AZ463" s="79">
        <v>2.6461988304093562E-7</v>
      </c>
      <c r="BA463" s="79">
        <v>1.0248538011695908E-8</v>
      </c>
      <c r="BB463" s="79">
        <v>1.2378167641325515E-8</v>
      </c>
      <c r="BC463" s="79">
        <v>9.2105263157894741E-8</v>
      </c>
      <c r="BD463" s="79">
        <v>1.4766081871345032E-8</v>
      </c>
      <c r="BE463" s="79">
        <v>1.1452241715399635E-9</v>
      </c>
      <c r="BF463" s="79">
        <v>-1.0867446393762149E-9</v>
      </c>
      <c r="BG463" s="79">
        <v>5.9454191033138347E-10</v>
      </c>
      <c r="BH463" s="79">
        <v>-1.6033138401559447E-9</v>
      </c>
      <c r="BI463" s="79">
        <v>0</v>
      </c>
      <c r="BJ463" s="79">
        <v>1.209795321637427E-7</v>
      </c>
      <c r="BK463" s="79">
        <v>1.3036062378167639E-9</v>
      </c>
      <c r="BL463" s="79">
        <v>1.430311890838206E-9</v>
      </c>
      <c r="BM463" s="79">
        <v>0</v>
      </c>
      <c r="BN463" s="79">
        <v>2.5877192982456137E-8</v>
      </c>
      <c r="BO463" s="79">
        <v>0</v>
      </c>
      <c r="BP463" s="79">
        <v>1.9824561403508764E-8</v>
      </c>
      <c r="BQ463" s="79">
        <v>0</v>
      </c>
      <c r="BR463" s="79">
        <v>5.4727095516569202E-9</v>
      </c>
      <c r="BS463" s="79">
        <v>2.612085769980506E-9</v>
      </c>
      <c r="BT463" s="79">
        <v>0</v>
      </c>
      <c r="BU463" s="79">
        <v>-3.0903996101364527E-8</v>
      </c>
      <c r="BV463" s="79">
        <v>-2.0077972709551662E-9</v>
      </c>
      <c r="BW463" s="79">
        <v>-8.4307992202729015E-9</v>
      </c>
      <c r="BX463" s="79">
        <v>0</v>
      </c>
      <c r="BY463" s="79">
        <v>0</v>
      </c>
      <c r="BZ463" s="79">
        <v>-6.9444444444444377E-10</v>
      </c>
      <c r="CA463" s="79">
        <v>-5.1169590643275174E-10</v>
      </c>
      <c r="CB463" s="79">
        <v>-2.0467836257309853E-10</v>
      </c>
      <c r="CC463" s="79">
        <v>5.5068226120857585E-10</v>
      </c>
      <c r="CD463" s="79">
        <v>0</v>
      </c>
      <c r="CE463" s="79">
        <v>0</v>
      </c>
      <c r="CF463" s="79">
        <v>-5.7748538011695903E-10</v>
      </c>
      <c r="CG463" s="79">
        <v>-2.7485380116959065E-9</v>
      </c>
      <c r="CH463" s="79">
        <v>0</v>
      </c>
      <c r="CI463" s="79">
        <v>-8.6500974658869342E-10</v>
      </c>
      <c r="CJ463" s="79">
        <v>0</v>
      </c>
      <c r="CK463" s="79">
        <v>-2.2465886939571166E-9</v>
      </c>
      <c r="CL463" s="79">
        <v>-1.5277777777777773E-9</v>
      </c>
      <c r="CM463" s="79">
        <v>0</v>
      </c>
      <c r="CN463" s="79">
        <v>0</v>
      </c>
      <c r="CO463" s="79">
        <v>0</v>
      </c>
      <c r="CP463" s="79">
        <v>0</v>
      </c>
      <c r="CQ463" s="79">
        <v>5.0073099415204699E-9</v>
      </c>
      <c r="CR463" s="79">
        <v>0</v>
      </c>
      <c r="CS463" s="79">
        <v>1.081871345029241E-9</v>
      </c>
      <c r="CT463" s="79">
        <v>3.988791423001948E-9</v>
      </c>
      <c r="CU463" s="79">
        <v>0</v>
      </c>
      <c r="CV463" s="79">
        <v>0</v>
      </c>
      <c r="CW463" s="79">
        <v>0</v>
      </c>
      <c r="CX463" s="79">
        <v>0</v>
      </c>
      <c r="CY463" s="79">
        <v>0</v>
      </c>
      <c r="CZ463" s="79">
        <v>1.8196881091617932E-8</v>
      </c>
      <c r="DA463" s="79">
        <v>2.4176413255360622E-9</v>
      </c>
      <c r="DB463" s="79">
        <v>5.5506822612085752E-9</v>
      </c>
      <c r="DC463" s="79">
        <v>0</v>
      </c>
      <c r="DD463" s="79">
        <v>2.3635477582845996E-9</v>
      </c>
      <c r="DE463" s="79">
        <v>7.3099415204678435E-10</v>
      </c>
    </row>
    <row r="464" spans="1:109" s="176" customFormat="1">
      <c r="A464" s="80">
        <v>36</v>
      </c>
      <c r="B464" s="186" t="s">
        <v>844</v>
      </c>
      <c r="C464" s="186">
        <v>0.64200000000000002</v>
      </c>
      <c r="D464" s="246">
        <v>42882</v>
      </c>
      <c r="E464" s="188" t="s">
        <v>16</v>
      </c>
      <c r="F464" s="85">
        <v>80</v>
      </c>
      <c r="G464" s="85"/>
      <c r="H464" s="85"/>
      <c r="I464" s="85">
        <v>4.33</v>
      </c>
      <c r="J464" s="79">
        <v>0.52282137399999995</v>
      </c>
      <c r="K464" s="79">
        <v>5.5161095040000001</v>
      </c>
      <c r="L464" s="79">
        <v>0.25321281499999998</v>
      </c>
      <c r="M464" s="79">
        <v>1.4105446066333336</v>
      </c>
      <c r="N464" s="79">
        <v>0.8732720733333329</v>
      </c>
      <c r="O464" s="79">
        <v>0</v>
      </c>
      <c r="P464" s="79">
        <v>100</v>
      </c>
      <c r="Q464" s="189">
        <v>1.789326713670192</v>
      </c>
      <c r="R464" s="190">
        <v>0.42506523281059633</v>
      </c>
      <c r="S464" s="191">
        <v>5.9008177438307881</v>
      </c>
      <c r="T464" s="186">
        <v>-7.5578338590956897E-7</v>
      </c>
      <c r="U464" s="79">
        <v>2.9464598668068696E-8</v>
      </c>
      <c r="V464" s="79">
        <v>6.208377146862948E-8</v>
      </c>
      <c r="W464" s="83">
        <v>1.4458464773922187E-6</v>
      </c>
      <c r="X464" s="79">
        <v>-4.8194882579740687E-8</v>
      </c>
      <c r="Y464" s="79">
        <v>4.0461794602173152E-7</v>
      </c>
      <c r="Z464" s="79">
        <v>-1.1983000350508264E-7</v>
      </c>
      <c r="AA464" s="79">
        <v>6.1777076761303703E-9</v>
      </c>
      <c r="AB464" s="79">
        <v>-5.0166491412548195E-6</v>
      </c>
      <c r="AC464" s="79">
        <v>3.5839467227479853E-7</v>
      </c>
      <c r="AD464" s="79">
        <v>1.3380651945320717E-6</v>
      </c>
      <c r="AE464" s="79">
        <v>1.1516386260077114E-7</v>
      </c>
      <c r="AF464" s="79">
        <v>0</v>
      </c>
      <c r="AG464" s="79">
        <v>8.3114265685243612E-6</v>
      </c>
      <c r="AH464" s="79">
        <v>2.6967227479845777E-7</v>
      </c>
      <c r="AI464" s="79">
        <v>7.2066684192078506E-5</v>
      </c>
      <c r="AJ464" s="79">
        <v>-3.1326673676831412E-7</v>
      </c>
      <c r="AK464" s="79">
        <v>5.0823694356817379E-6</v>
      </c>
      <c r="AL464" s="79">
        <v>1.5258061689449699E-7</v>
      </c>
      <c r="AM464" s="79">
        <v>6.3354363827549965E-7</v>
      </c>
      <c r="AN464" s="199">
        <v>3.6825271643883633E-8</v>
      </c>
      <c r="AO464" s="79">
        <v>0</v>
      </c>
      <c r="AP464" s="79">
        <v>0</v>
      </c>
      <c r="AQ464" s="79">
        <v>-7.8426218016123302E-9</v>
      </c>
      <c r="AR464" s="79">
        <v>-2.6288117770768217E-9</v>
      </c>
      <c r="AS464" s="79">
        <v>8.083596214511036E-9</v>
      </c>
      <c r="AT464" s="79">
        <v>1.6684192078513843E-7</v>
      </c>
      <c r="AU464" s="79">
        <v>1.556913774973712E-5</v>
      </c>
      <c r="AV464" s="79">
        <v>4.5127935506484457E-8</v>
      </c>
      <c r="AW464" s="79">
        <v>1.9234139502278309E-8</v>
      </c>
      <c r="AX464" s="79">
        <v>1.7893445495969152E-7</v>
      </c>
      <c r="AY464" s="79">
        <v>1.9217490361023485E-8</v>
      </c>
      <c r="AZ464" s="79">
        <v>6.6487031195233096E-7</v>
      </c>
      <c r="BA464" s="79">
        <v>6.582982825096391E-8</v>
      </c>
      <c r="BB464" s="79">
        <v>6.9313003855590613E-7</v>
      </c>
      <c r="BC464" s="79">
        <v>2.2936382754994739E-7</v>
      </c>
      <c r="BD464" s="79">
        <v>1.616938310550298E-8</v>
      </c>
      <c r="BE464" s="79">
        <v>7.0956011216263605E-9</v>
      </c>
      <c r="BF464" s="79">
        <v>7.0736943568173823E-9</v>
      </c>
      <c r="BG464" s="79">
        <v>8.1471258324570636E-8</v>
      </c>
      <c r="BH464" s="79">
        <v>2.5740448650543295E-8</v>
      </c>
      <c r="BI464" s="79">
        <v>3.4481247809323493E-9</v>
      </c>
      <c r="BJ464" s="79">
        <v>3.0001314405888543E-6</v>
      </c>
      <c r="BK464" s="79">
        <v>1.6714861549246401E-8</v>
      </c>
      <c r="BL464" s="79">
        <v>1.6714861549246401E-8</v>
      </c>
      <c r="BM464" s="79">
        <v>0</v>
      </c>
      <c r="BN464" s="79">
        <v>9.0606379249912369E-8</v>
      </c>
      <c r="BO464" s="79">
        <v>0</v>
      </c>
      <c r="BP464" s="79">
        <v>7.6739397125832456E-8</v>
      </c>
      <c r="BQ464" s="79">
        <v>0</v>
      </c>
      <c r="BR464" s="79">
        <v>2.0460918331580795E-8</v>
      </c>
      <c r="BS464" s="79">
        <v>3.5883280757097789E-8</v>
      </c>
      <c r="BT464" s="79">
        <v>3.5905187521906776E-7</v>
      </c>
      <c r="BU464" s="79">
        <v>-4.2718191377497434E-9</v>
      </c>
      <c r="BV464" s="79">
        <v>2.742726954083423E-9</v>
      </c>
      <c r="BW464" s="79">
        <v>2.2739221871713982E-8</v>
      </c>
      <c r="BX464" s="79">
        <v>0</v>
      </c>
      <c r="BY464" s="79">
        <v>0</v>
      </c>
      <c r="BZ464" s="79">
        <v>0</v>
      </c>
      <c r="CA464" s="79">
        <v>2.6507185418857342E-9</v>
      </c>
      <c r="CB464" s="79">
        <v>3.3845951629863317E-9</v>
      </c>
      <c r="CC464" s="79">
        <v>1.2289695057833869E-9</v>
      </c>
      <c r="CD464" s="79">
        <v>1.1610585348755692E-8</v>
      </c>
      <c r="CE464" s="79">
        <v>0</v>
      </c>
      <c r="CF464" s="79">
        <v>6.631177707676133E-9</v>
      </c>
      <c r="CG464" s="79">
        <v>1.6276726253066957E-9</v>
      </c>
      <c r="CH464" s="79">
        <v>0</v>
      </c>
      <c r="CI464" s="79">
        <v>6.5019277953031934E-9</v>
      </c>
      <c r="CJ464" s="79">
        <v>6.7034700315457449E-10</v>
      </c>
      <c r="CK464" s="79">
        <v>2.5236593059936905E-9</v>
      </c>
      <c r="CL464" s="79">
        <v>3.3188748685594117E-9</v>
      </c>
      <c r="CM464" s="79">
        <v>8.3289519803715377E-9</v>
      </c>
      <c r="CN464" s="79">
        <v>0</v>
      </c>
      <c r="CO464" s="79">
        <v>5.9783561163687355E-9</v>
      </c>
      <c r="CP464" s="79">
        <v>0</v>
      </c>
      <c r="CQ464" s="79">
        <v>7.1985629162285303E-8</v>
      </c>
      <c r="CR464" s="79">
        <v>6.8195758850332981E-9</v>
      </c>
      <c r="CS464" s="79">
        <v>8.0397826848930981E-10</v>
      </c>
      <c r="CT464" s="79">
        <v>5.1546617595513489E-9</v>
      </c>
      <c r="CU464" s="79">
        <v>0</v>
      </c>
      <c r="CV464" s="79">
        <v>5.3562039957939014E-9</v>
      </c>
      <c r="CW464" s="79">
        <v>0</v>
      </c>
      <c r="CX464" s="79">
        <v>3.7351033999298963E-9</v>
      </c>
      <c r="CY464" s="79">
        <v>0</v>
      </c>
      <c r="CZ464" s="79">
        <v>2.5061338941465121E-8</v>
      </c>
      <c r="DA464" s="79">
        <v>4.0023659305993688E-9</v>
      </c>
      <c r="DB464" s="79">
        <v>5.404398878373643E-9</v>
      </c>
      <c r="DC464" s="79">
        <v>0</v>
      </c>
      <c r="DD464" s="79">
        <v>1.9190325972660363E-9</v>
      </c>
      <c r="DE464" s="79">
        <v>-1.0055205047318623E-9</v>
      </c>
    </row>
    <row r="465" spans="1:109" s="176" customFormat="1">
      <c r="A465" s="80">
        <v>16</v>
      </c>
      <c r="B465" s="186" t="s">
        <v>263</v>
      </c>
      <c r="C465" s="186">
        <v>0.71699999999999997</v>
      </c>
      <c r="D465" s="251">
        <v>42880</v>
      </c>
      <c r="E465" s="188" t="s">
        <v>16</v>
      </c>
      <c r="F465" s="85">
        <v>80</v>
      </c>
      <c r="G465" s="85"/>
      <c r="H465" s="85"/>
      <c r="I465" s="85">
        <v>9.6666666666666661</v>
      </c>
      <c r="J465" s="79">
        <v>0.28543935100000001</v>
      </c>
      <c r="K465" s="79">
        <v>2.4257303650000002</v>
      </c>
      <c r="L465" s="79">
        <v>0.61214813999999995</v>
      </c>
      <c r="M465" s="79">
        <v>1.2847850945666666</v>
      </c>
      <c r="N465" s="79">
        <v>0.91145477366666672</v>
      </c>
      <c r="O465" s="79">
        <v>0</v>
      </c>
      <c r="P465" s="79">
        <v>69</v>
      </c>
      <c r="Q465" s="189">
        <v>0.90322683117900526</v>
      </c>
      <c r="R465" s="190">
        <v>0.16503107102402051</v>
      </c>
      <c r="S465" s="191">
        <v>3.4952088131609864</v>
      </c>
      <c r="T465" s="186">
        <v>-7.5524341368933841E-7</v>
      </c>
      <c r="U465" s="79">
        <v>1.6957250694207022E-8</v>
      </c>
      <c r="V465" s="79">
        <v>3.7905843067870277E-8</v>
      </c>
      <c r="W465" s="83">
        <v>-2.945004613154079E-6</v>
      </c>
      <c r="X465" s="79">
        <v>-1.1464050907774925E-7</v>
      </c>
      <c r="Y465" s="79">
        <v>2.8487420219242068E-8</v>
      </c>
      <c r="Z465" s="79">
        <v>-1.863489454530828E-7</v>
      </c>
      <c r="AA465" s="199">
        <v>-2.2101531835231093E-8</v>
      </c>
      <c r="AB465" s="79">
        <v>1.7945713899556111E-5</v>
      </c>
      <c r="AC465" s="79">
        <v>3.2655448213156775E-7</v>
      </c>
      <c r="AD465" s="79">
        <v>7.0528828862036526E-7</v>
      </c>
      <c r="AE465" s="79">
        <v>3.3173869553853302E-8</v>
      </c>
      <c r="AF465" s="79">
        <v>0</v>
      </c>
      <c r="AG465" s="79">
        <v>4.3924096302104592E-7</v>
      </c>
      <c r="AH465" s="79">
        <v>-3.2169210044837046E-10</v>
      </c>
      <c r="AI465" s="79">
        <v>3.2390722422162801E-6</v>
      </c>
      <c r="AJ465" s="79">
        <v>-2.0318891256900136E-8</v>
      </c>
      <c r="AK465" s="79">
        <v>6.8916668342146102E-8</v>
      </c>
      <c r="AL465" s="79">
        <v>0</v>
      </c>
      <c r="AM465" s="79">
        <v>-8.3116358713499424E-8</v>
      </c>
      <c r="AN465" s="199">
        <v>3.3967697868566419E-9</v>
      </c>
      <c r="AO465" s="79">
        <v>0</v>
      </c>
      <c r="AP465" s="79">
        <v>0</v>
      </c>
      <c r="AQ465" s="79">
        <v>6.4994649634863642E-11</v>
      </c>
      <c r="AR465" s="79">
        <v>1.0277825249702314E-7</v>
      </c>
      <c r="AS465" s="79">
        <v>5.4047428362073397E-8</v>
      </c>
      <c r="AT465" s="79">
        <v>1.1253959717000312E-7</v>
      </c>
      <c r="AU465" s="79">
        <v>5.3628949384875555E-6</v>
      </c>
      <c r="AV465" s="79">
        <v>-4.1672670468888534E-8</v>
      </c>
      <c r="AW465" s="79">
        <v>1.4159059988874812E-8</v>
      </c>
      <c r="AX465" s="79">
        <v>1.8317893787991504E-7</v>
      </c>
      <c r="AY465" s="79">
        <v>-4.0257692964995851E-9</v>
      </c>
      <c r="AZ465" s="79">
        <v>8.851133350311527E-7</v>
      </c>
      <c r="BA465" s="79">
        <v>3.7673021202636988E-8</v>
      </c>
      <c r="BB465" s="79">
        <v>4.6943729573110101E-7</v>
      </c>
      <c r="BC465" s="79">
        <v>1.1403042503568764E-7</v>
      </c>
      <c r="BD465" s="79">
        <v>6.2854433766053921E-9</v>
      </c>
      <c r="BE465" s="79">
        <v>4.1676370486536938E-9</v>
      </c>
      <c r="BF465" s="79">
        <v>8.5689616270471565E-9</v>
      </c>
      <c r="BG465" s="79">
        <v>9.3330920642579977E-8</v>
      </c>
      <c r="BH465" s="79">
        <v>2.0294177931475114E-8</v>
      </c>
      <c r="BI465" s="79">
        <v>0</v>
      </c>
      <c r="BJ465" s="79">
        <v>4.8513816005522375E-6</v>
      </c>
      <c r="BK465" s="79">
        <v>2.4304787627364392E-8</v>
      </c>
      <c r="BL465" s="79">
        <v>2.4933092511052596E-8</v>
      </c>
      <c r="BM465" s="79">
        <v>0</v>
      </c>
      <c r="BN465" s="79">
        <v>5.1705093793353047E-8</v>
      </c>
      <c r="BO465" s="79">
        <v>4.6927254022826781E-9</v>
      </c>
      <c r="BP465" s="79">
        <v>4.1834563693918884E-8</v>
      </c>
      <c r="BQ465" s="79">
        <v>4.2439830731871888E-9</v>
      </c>
      <c r="BR465" s="79">
        <v>7.7840622228477281E-9</v>
      </c>
      <c r="BS465" s="79">
        <v>2.7605482616339725E-8</v>
      </c>
      <c r="BT465" s="79">
        <v>0</v>
      </c>
      <c r="BU465" s="79">
        <v>6.581982338210107E-9</v>
      </c>
      <c r="BV465" s="79">
        <v>1.5493649373482285E-9</v>
      </c>
      <c r="BW465" s="79">
        <v>1.0183076873242121E-8</v>
      </c>
      <c r="BX465" s="79">
        <v>1.4898365402014621E-9</v>
      </c>
      <c r="BY465" s="79">
        <v>1.1592225104047288E-9</v>
      </c>
      <c r="BZ465" s="79">
        <v>0</v>
      </c>
      <c r="CA465" s="79">
        <v>6.4722384185259108E-9</v>
      </c>
      <c r="CB465" s="79">
        <v>2.5574242739029477E-9</v>
      </c>
      <c r="CC465" s="79">
        <v>7.5095697814952051E-10</v>
      </c>
      <c r="CD465" s="79">
        <v>0</v>
      </c>
      <c r="CE465" s="79">
        <v>0</v>
      </c>
      <c r="CF465" s="79">
        <v>5.2412495280732201E-9</v>
      </c>
      <c r="CG465" s="79">
        <v>1.7767973429126084E-9</v>
      </c>
      <c r="CH465" s="79">
        <v>0</v>
      </c>
      <c r="CI465" s="79">
        <v>0</v>
      </c>
      <c r="CJ465" s="79">
        <v>9.4159166102588491E-10</v>
      </c>
      <c r="CK465" s="79">
        <v>9.2664498595947822E-10</v>
      </c>
      <c r="CL465" s="79">
        <v>5.9545570813590594E-9</v>
      </c>
      <c r="CM465" s="79">
        <v>0</v>
      </c>
      <c r="CN465" s="79">
        <v>0</v>
      </c>
      <c r="CO465" s="79">
        <v>7.1397565081216099E-9</v>
      </c>
      <c r="CP465" s="79">
        <v>0</v>
      </c>
      <c r="CQ465" s="79">
        <v>2.4930718914825318E-7</v>
      </c>
      <c r="CR465" s="79">
        <v>2.2864670946958781E-8</v>
      </c>
      <c r="CS465" s="79">
        <v>0</v>
      </c>
      <c r="CT465" s="79">
        <v>3.6612163312356328E-9</v>
      </c>
      <c r="CU465" s="79">
        <v>0</v>
      </c>
      <c r="CV465" s="79">
        <v>3.586078048311898E-9</v>
      </c>
      <c r="CW465" s="79">
        <v>0</v>
      </c>
      <c r="CX465" s="79">
        <v>2.8640300759774203E-9</v>
      </c>
      <c r="CY465" s="79">
        <v>0</v>
      </c>
      <c r="CZ465" s="79">
        <v>3.6871653229319539E-8</v>
      </c>
      <c r="DA465" s="79">
        <v>6.6209442221641397E-9</v>
      </c>
      <c r="DB465" s="79">
        <v>0</v>
      </c>
      <c r="DC465" s="79">
        <v>0</v>
      </c>
      <c r="DD465" s="79">
        <v>1.6635977463681184E-9</v>
      </c>
      <c r="DE465" s="79">
        <v>-1.3404535635219616E-10</v>
      </c>
    </row>
    <row r="466" spans="1:109" s="176" customFormat="1">
      <c r="A466" s="80">
        <v>39</v>
      </c>
      <c r="B466" s="79" t="s">
        <v>195</v>
      </c>
      <c r="C466" s="186">
        <v>0.67</v>
      </c>
      <c r="D466" s="246">
        <v>42879</v>
      </c>
      <c r="E466" s="188" t="s">
        <v>26</v>
      </c>
      <c r="F466" s="85">
        <v>100</v>
      </c>
      <c r="G466" s="85">
        <v>1.2</v>
      </c>
      <c r="H466" s="85">
        <v>12</v>
      </c>
      <c r="I466" s="85"/>
      <c r="J466" s="79">
        <v>0.34818563699999999</v>
      </c>
      <c r="K466" s="79">
        <v>3.5665792249999999</v>
      </c>
      <c r="L466" s="79">
        <v>0.34462387100000003</v>
      </c>
      <c r="M466" s="79">
        <v>1.7542700836333331</v>
      </c>
      <c r="N466" s="79">
        <v>1.4670561283333334</v>
      </c>
      <c r="O466" s="79">
        <v>2.33</v>
      </c>
      <c r="P466" s="79">
        <v>16.670000000000002</v>
      </c>
      <c r="Q466" s="189">
        <v>1.76340321190756</v>
      </c>
      <c r="R466" s="190">
        <v>0.34597301025544014</v>
      </c>
      <c r="S466" s="191">
        <v>5.4366447708578134</v>
      </c>
      <c r="T466" s="186">
        <v>-7.5333515763103224E-7</v>
      </c>
      <c r="U466" s="79">
        <v>9.7318591655372094E-9</v>
      </c>
      <c r="V466" s="79">
        <v>3.48143546167515E-8</v>
      </c>
      <c r="W466" s="83">
        <v>-3.194187610489469E-6</v>
      </c>
      <c r="X466" s="79">
        <v>-1.1965256173348073E-7</v>
      </c>
      <c r="Y466" s="79">
        <v>7.9189396162410007E-8</v>
      </c>
      <c r="Z466" s="79">
        <v>-1.5789522010360688E-7</v>
      </c>
      <c r="AA466" s="79">
        <v>-1.2521136396712947E-8</v>
      </c>
      <c r="AB466" s="79">
        <v>1.3511905851723525E-5</v>
      </c>
      <c r="AC466" s="79">
        <v>2.4701778802969313E-7</v>
      </c>
      <c r="AD466" s="79">
        <v>4.7336153716544725E-7</v>
      </c>
      <c r="AE466" s="79">
        <v>2.874918674974864E-8</v>
      </c>
      <c r="AF466" s="79">
        <v>0</v>
      </c>
      <c r="AG466" s="79">
        <v>9.1830795041363117E-7</v>
      </c>
      <c r="AH466" s="79">
        <v>2.4607304525374459E-8</v>
      </c>
      <c r="AI466" s="79">
        <v>1.6422363074719066E-6</v>
      </c>
      <c r="AJ466" s="79">
        <v>-2.889150382555447E-8</v>
      </c>
      <c r="AK466" s="79">
        <v>3.713542705308128E-8</v>
      </c>
      <c r="AL466" s="79">
        <v>-6.781151793829508E-12</v>
      </c>
      <c r="AM466" s="79">
        <v>-5.383121485525944E-8</v>
      </c>
      <c r="AN466" s="199">
        <v>4.6297670842482546E-10</v>
      </c>
      <c r="AO466" s="79">
        <v>0</v>
      </c>
      <c r="AP466" s="79">
        <v>0</v>
      </c>
      <c r="AQ466" s="79">
        <v>1.0511738871852774E-9</v>
      </c>
      <c r="AR466" s="79">
        <v>8.247343785712427E-8</v>
      </c>
      <c r="AS466" s="79">
        <v>1.4183135585620733E-8</v>
      </c>
      <c r="AT466" s="79">
        <v>7.2415318126893826E-8</v>
      </c>
      <c r="AU466" s="79">
        <v>6.6198066861610307E-6</v>
      </c>
      <c r="AV466" s="79">
        <v>1.9385362325701353E-7</v>
      </c>
      <c r="AW466" s="79">
        <v>1.4852693184081813E-8</v>
      </c>
      <c r="AX466" s="79">
        <v>4.1660302517822231E-8</v>
      </c>
      <c r="AY466" s="79">
        <v>-1.3924375719609294E-9</v>
      </c>
      <c r="AZ466" s="79">
        <v>2.9425328939898857E-7</v>
      </c>
      <c r="BA466" s="79">
        <v>6.2835763833391596E-8</v>
      </c>
      <c r="BB466" s="79">
        <v>1.9362678877255277E-7</v>
      </c>
      <c r="BC466" s="79">
        <v>1.8650117570433553E-8</v>
      </c>
      <c r="BD466" s="79">
        <v>2.488982187585855E-9</v>
      </c>
      <c r="BE466" s="79">
        <v>4.3425724967273399E-9</v>
      </c>
      <c r="BF466" s="79">
        <v>0</v>
      </c>
      <c r="BG466" s="79">
        <v>6.6449636476519098E-9</v>
      </c>
      <c r="BH466" s="79">
        <v>1.7513778519702828E-8</v>
      </c>
      <c r="BI466" s="79">
        <v>1.8237688423478513E-9</v>
      </c>
      <c r="BJ466" s="79">
        <v>1.0181206561247773E-6</v>
      </c>
      <c r="BK466" s="79">
        <v>2.1233910455793466E-8</v>
      </c>
      <c r="BL466" s="79">
        <v>2.1210130806763497E-8</v>
      </c>
      <c r="BM466" s="79">
        <v>0</v>
      </c>
      <c r="BN466" s="79">
        <v>6.130572210931706E-9</v>
      </c>
      <c r="BO466" s="79">
        <v>0</v>
      </c>
      <c r="BP466" s="79">
        <v>1.2362316175752994E-8</v>
      </c>
      <c r="BQ466" s="79">
        <v>0</v>
      </c>
      <c r="BR466" s="79">
        <v>1.3769853189120341E-8</v>
      </c>
      <c r="BS466" s="79">
        <v>6.8574600690209107E-9</v>
      </c>
      <c r="BT466" s="79">
        <v>0</v>
      </c>
      <c r="BU466" s="79">
        <v>3.3213953309745054E-9</v>
      </c>
      <c r="BV466" s="79">
        <v>0</v>
      </c>
      <c r="BW466" s="79">
        <v>1.8467294336688281E-8</v>
      </c>
      <c r="BX466" s="79">
        <v>0</v>
      </c>
      <c r="BY466" s="79">
        <v>0</v>
      </c>
      <c r="BZ466" s="79">
        <v>0</v>
      </c>
      <c r="CA466" s="79">
        <v>2.1958890787412106E-9</v>
      </c>
      <c r="CB466" s="79">
        <v>0</v>
      </c>
      <c r="CC466" s="79">
        <v>-3.5293535162898088E-10</v>
      </c>
      <c r="CD466" s="79">
        <v>1.8687242344753667E-8</v>
      </c>
      <c r="CE466" s="79">
        <v>0</v>
      </c>
      <c r="CF466" s="79">
        <v>9.9891723216871334E-9</v>
      </c>
      <c r="CG466" s="79">
        <v>6.5306304422063388E-10</v>
      </c>
      <c r="CH466" s="79">
        <v>0</v>
      </c>
      <c r="CI466" s="79">
        <v>3.5668243326124671E-9</v>
      </c>
      <c r="CJ466" s="79">
        <v>0</v>
      </c>
      <c r="CK466" s="79">
        <v>1.4554791225402996E-9</v>
      </c>
      <c r="CL466" s="79">
        <v>3.9665691673565505E-9</v>
      </c>
      <c r="CM466" s="79">
        <v>0</v>
      </c>
      <c r="CN466" s="79">
        <v>3.6107819760267001E-10</v>
      </c>
      <c r="CO466" s="79">
        <v>2.0148722564126843E-8</v>
      </c>
      <c r="CP466" s="79">
        <v>0</v>
      </c>
      <c r="CQ466" s="79">
        <v>1.7103038002738205E-7</v>
      </c>
      <c r="CR466" s="79">
        <v>1.444627235032718E-8</v>
      </c>
      <c r="CS466" s="79">
        <v>0</v>
      </c>
      <c r="CT466" s="79">
        <v>0</v>
      </c>
      <c r="CU466" s="79">
        <v>2.9727045779700599E-10</v>
      </c>
      <c r="CV466" s="79">
        <v>3.0031241441731801E-9</v>
      </c>
      <c r="CW466" s="79">
        <v>0</v>
      </c>
      <c r="CX466" s="79">
        <v>2.5323427625002467E-9</v>
      </c>
      <c r="CY466" s="79">
        <v>0</v>
      </c>
      <c r="CZ466" s="79">
        <v>8.7201828630269445E-10</v>
      </c>
      <c r="DA466" s="79">
        <v>0</v>
      </c>
      <c r="DB466" s="79">
        <v>0</v>
      </c>
      <c r="DC466" s="79">
        <v>0</v>
      </c>
      <c r="DD466" s="79">
        <v>0</v>
      </c>
      <c r="DE466" s="79">
        <v>-3.3473395466119978E-10</v>
      </c>
    </row>
    <row r="467" spans="1:109" s="176" customFormat="1">
      <c r="A467" s="80">
        <v>38</v>
      </c>
      <c r="B467" s="186" t="s">
        <v>567</v>
      </c>
      <c r="C467" s="186">
        <v>0.67400000000000004</v>
      </c>
      <c r="D467" s="251">
        <v>42880</v>
      </c>
      <c r="E467" s="188" t="s">
        <v>16</v>
      </c>
      <c r="F467" s="85">
        <v>100</v>
      </c>
      <c r="G467" s="85"/>
      <c r="H467" s="85"/>
      <c r="I467" s="85">
        <v>17.670000000000002</v>
      </c>
      <c r="J467" s="79">
        <v>0.716875492</v>
      </c>
      <c r="K467" s="79">
        <v>5.741306249</v>
      </c>
      <c r="L467" s="79">
        <v>0.27193707499999997</v>
      </c>
      <c r="M467" s="79">
        <v>1.1775767359666665</v>
      </c>
      <c r="N467" s="79">
        <v>1.0765991936666659</v>
      </c>
      <c r="O467" s="79">
        <v>1.67</v>
      </c>
      <c r="P467" s="79">
        <v>12</v>
      </c>
      <c r="Q467" s="189">
        <v>2.1585380336858599</v>
      </c>
      <c r="R467" s="190">
        <v>0.49520690158303193</v>
      </c>
      <c r="S467" s="191">
        <v>6.249699334116726</v>
      </c>
      <c r="T467" s="186">
        <v>-7.4998479179973803E-7</v>
      </c>
      <c r="U467" s="79">
        <v>4.3677951151260024E-9</v>
      </c>
      <c r="V467" s="79">
        <v>-3.5827174012227466E-8</v>
      </c>
      <c r="W467" s="83">
        <v>-2.6736016059859475E-6</v>
      </c>
      <c r="X467" s="79">
        <v>-4.730586732366119E-8</v>
      </c>
      <c r="Y467" s="79">
        <v>2.2225955835386369E-8</v>
      </c>
      <c r="Z467" s="79">
        <v>-1.4336162058581959E-7</v>
      </c>
      <c r="AA467" s="199">
        <v>-1.2599309547708107E-8</v>
      </c>
      <c r="AB467" s="79">
        <v>8.8632630714481261E-6</v>
      </c>
      <c r="AC467" s="79">
        <v>1.05693189767923E-7</v>
      </c>
      <c r="AD467" s="79">
        <v>1.2832854275025079E-7</v>
      </c>
      <c r="AE467" s="79">
        <v>-2.7625695775157595E-10</v>
      </c>
      <c r="AF467" s="79">
        <v>0</v>
      </c>
      <c r="AG467" s="79">
        <v>8.7066946497515051E-10</v>
      </c>
      <c r="AH467" s="79">
        <v>-3.3897405481035433E-8</v>
      </c>
      <c r="AI467" s="79">
        <v>2.0395185083797172E-7</v>
      </c>
      <c r="AJ467" s="79">
        <v>-1.4503756425464537E-8</v>
      </c>
      <c r="AK467" s="79">
        <v>-4.867316056817857E-8</v>
      </c>
      <c r="AL467" s="79">
        <v>0</v>
      </c>
      <c r="AM467" s="79">
        <v>-8.4977339781610021E-8</v>
      </c>
      <c r="AN467" s="199">
        <v>-2.4262022082306796E-9</v>
      </c>
      <c r="AO467" s="79">
        <v>0</v>
      </c>
      <c r="AP467" s="79">
        <v>0</v>
      </c>
      <c r="AQ467" s="79">
        <v>-2.2155306141071525E-9</v>
      </c>
      <c r="AR467" s="79">
        <v>4.4214192292484013E-8</v>
      </c>
      <c r="AS467" s="79">
        <v>-3.4106472610031288E-9</v>
      </c>
      <c r="AT467" s="79">
        <v>3.3222617635429022E-8</v>
      </c>
      <c r="AU467" s="79">
        <v>8.7284880007299934E-8</v>
      </c>
      <c r="AV467" s="79">
        <v>-4.0476624996197936E-8</v>
      </c>
      <c r="AW467" s="79">
        <v>2.0656461964291132E-9</v>
      </c>
      <c r="AX467" s="79">
        <v>3.5421571311251035E-8</v>
      </c>
      <c r="AY467" s="79">
        <v>-2.8461028986829672E-9</v>
      </c>
      <c r="AZ467" s="79">
        <v>1.6110122578094106E-7</v>
      </c>
      <c r="BA467" s="79">
        <v>1.1526066855248361E-8</v>
      </c>
      <c r="BB467" s="79">
        <v>3.8888964929890192E-7</v>
      </c>
      <c r="BC467" s="79">
        <v>2.8070117407306013E-7</v>
      </c>
      <c r="BD467" s="79">
        <v>2.359202481978283E-8</v>
      </c>
      <c r="BE467" s="79">
        <v>3.3237065425677487E-9</v>
      </c>
      <c r="BF467" s="79">
        <v>4.3955424765033291E-9</v>
      </c>
      <c r="BG467" s="79">
        <v>6.5611901937524736E-8</v>
      </c>
      <c r="BH467" s="79">
        <v>1.0402051586215286E-8</v>
      </c>
      <c r="BI467" s="79">
        <v>0</v>
      </c>
      <c r="BJ467" s="79">
        <v>6.0684369011771142E-8</v>
      </c>
      <c r="BK467" s="79">
        <v>2.7299327797548554E-9</v>
      </c>
      <c r="BL467" s="79">
        <v>2.6771223043465139E-9</v>
      </c>
      <c r="BM467" s="79">
        <v>0</v>
      </c>
      <c r="BN467" s="79">
        <v>8.1041001307905232E-8</v>
      </c>
      <c r="BO467" s="79">
        <v>7.8828284210846519E-9</v>
      </c>
      <c r="BP467" s="79">
        <v>7.3152964078230979E-8</v>
      </c>
      <c r="BQ467" s="79">
        <v>6.2679760927091905E-9</v>
      </c>
      <c r="BR467" s="79">
        <v>2.2861118715211231E-8</v>
      </c>
      <c r="BS467" s="79">
        <v>8.0281427745840568E-9</v>
      </c>
      <c r="BT467" s="79">
        <v>0</v>
      </c>
      <c r="BU467" s="79">
        <v>9.0220366821791677E-10</v>
      </c>
      <c r="BV467" s="79">
        <v>-6.6657541746511027E-11</v>
      </c>
      <c r="BW467" s="79">
        <v>2.8011223651792914E-9</v>
      </c>
      <c r="BX467" s="79">
        <v>1.2467074246433728E-9</v>
      </c>
      <c r="BY467" s="79">
        <v>5.9813091218784981E-10</v>
      </c>
      <c r="BZ467" s="79">
        <v>0</v>
      </c>
      <c r="CA467" s="79">
        <v>1.7933509748456538E-9</v>
      </c>
      <c r="CB467" s="79">
        <v>3.802719226206766E-9</v>
      </c>
      <c r="CC467" s="79">
        <v>8.6924749825106422E-10</v>
      </c>
      <c r="CD467" s="79">
        <v>0</v>
      </c>
      <c r="CE467" s="79">
        <v>0</v>
      </c>
      <c r="CF467" s="79">
        <v>3.9802977765611215E-9</v>
      </c>
      <c r="CG467" s="79">
        <v>2.3541457553913073E-9</v>
      </c>
      <c r="CH467" s="79">
        <v>0</v>
      </c>
      <c r="CI467" s="79">
        <v>0</v>
      </c>
      <c r="CJ467" s="79">
        <v>4.2732001094990296E-10</v>
      </c>
      <c r="CK467" s="79">
        <v>-9.9644128113881195E-11</v>
      </c>
      <c r="CL467" s="79">
        <v>2.7722115764820384E-9</v>
      </c>
      <c r="CM467" s="79">
        <v>0</v>
      </c>
      <c r="CN467" s="79">
        <v>0</v>
      </c>
      <c r="CO467" s="79">
        <v>5.5567570033762221E-9</v>
      </c>
      <c r="CP467" s="79">
        <v>0</v>
      </c>
      <c r="CQ467" s="79">
        <v>7.074109559874685E-8</v>
      </c>
      <c r="CR467" s="79">
        <v>6.9775526964139059E-9</v>
      </c>
      <c r="CS467" s="79">
        <v>0</v>
      </c>
      <c r="CT467" s="79">
        <v>2.5562855491681114E-9</v>
      </c>
      <c r="CU467" s="79">
        <v>0</v>
      </c>
      <c r="CV467" s="79">
        <v>1.8069212519390462E-9</v>
      </c>
      <c r="CW467" s="79">
        <v>0</v>
      </c>
      <c r="CX467" s="79">
        <v>2.5405298536971161E-9</v>
      </c>
      <c r="CY467" s="79">
        <v>0</v>
      </c>
      <c r="CZ467" s="79">
        <v>5.3345499893542596E-8</v>
      </c>
      <c r="DA467" s="79">
        <v>7.8869498433555405E-9</v>
      </c>
      <c r="DB467" s="79">
        <v>0</v>
      </c>
      <c r="DC467" s="79">
        <v>0</v>
      </c>
      <c r="DD467" s="79">
        <v>2.0000760410013085E-9</v>
      </c>
      <c r="DE467" s="79">
        <v>7.6638683578184868E-10</v>
      </c>
    </row>
    <row r="468" spans="1:109" s="176" customFormat="1">
      <c r="A468" s="80">
        <v>25</v>
      </c>
      <c r="B468" s="186" t="s">
        <v>233</v>
      </c>
      <c r="C468" s="186">
        <v>0.55200000000000005</v>
      </c>
      <c r="D468" s="251">
        <v>42883</v>
      </c>
      <c r="E468" s="222" t="s">
        <v>2841</v>
      </c>
      <c r="F468" s="209">
        <v>100</v>
      </c>
      <c r="G468" s="209">
        <v>1.1000000000000001</v>
      </c>
      <c r="H468" s="209">
        <v>11</v>
      </c>
      <c r="I468" s="209"/>
      <c r="J468" s="79">
        <v>0.54720293399999997</v>
      </c>
      <c r="K468" s="79">
        <v>3.635232394</v>
      </c>
      <c r="L468" s="79">
        <v>0.52876742399999999</v>
      </c>
      <c r="M468" s="79">
        <v>1.2505145624</v>
      </c>
      <c r="N468" s="79">
        <v>1.0739602779999993</v>
      </c>
      <c r="O468" s="79">
        <v>0</v>
      </c>
      <c r="P468" s="79">
        <v>69.33</v>
      </c>
      <c r="Q468" s="189">
        <v>1.0668205248726987</v>
      </c>
      <c r="R468" s="190">
        <v>0.1883234074517986</v>
      </c>
      <c r="S468" s="191">
        <v>3.9468284371327851</v>
      </c>
      <c r="T468" s="186">
        <v>-7.3552425665101766E-7</v>
      </c>
      <c r="U468" s="83">
        <v>4.2488262910798104E-8</v>
      </c>
      <c r="V468" s="79">
        <v>7.5215179968701107E-8</v>
      </c>
      <c r="W468" s="83">
        <v>-1.7703442879499219E-6</v>
      </c>
      <c r="X468" s="79">
        <v>-5.1643192488262927E-8</v>
      </c>
      <c r="Y468" s="79">
        <v>9.7124413145539907E-8</v>
      </c>
      <c r="Z468" s="79">
        <v>-1.0651408450704227E-7</v>
      </c>
      <c r="AA468" s="199">
        <v>-1.5062597809076675E-9</v>
      </c>
      <c r="AB468" s="79">
        <v>3.4917840375586858E-6</v>
      </c>
      <c r="AC468" s="79">
        <v>3.0848982785602504E-7</v>
      </c>
      <c r="AD468" s="79">
        <v>8.6570813771517989E-7</v>
      </c>
      <c r="AE468" s="79">
        <v>5.6709702660406893E-8</v>
      </c>
      <c r="AF468" s="79">
        <v>1.6471048513302031E-6</v>
      </c>
      <c r="AG468" s="79">
        <v>0</v>
      </c>
      <c r="AH468" s="79">
        <v>8.0888106416275417E-8</v>
      </c>
      <c r="AI468" s="79">
        <v>1.0461658841940531E-5</v>
      </c>
      <c r="AJ468" s="79">
        <v>-7.7269170579029734E-8</v>
      </c>
      <c r="AK468" s="79">
        <v>3.4008215962441322E-7</v>
      </c>
      <c r="AL468" s="79">
        <v>0</v>
      </c>
      <c r="AM468" s="79">
        <v>1.4769170579029681E-8</v>
      </c>
      <c r="AN468" s="199">
        <v>5.1975743348982806E-9</v>
      </c>
      <c r="AO468" s="79">
        <v>2.0383411580594682E-9</v>
      </c>
      <c r="AP468" s="79">
        <v>1.8280516431924889E-9</v>
      </c>
      <c r="AQ468" s="79">
        <v>-4.3231611893583704E-9</v>
      </c>
      <c r="AR468" s="79">
        <v>4.1079812206572787E-7</v>
      </c>
      <c r="AS468" s="79">
        <v>-8.92820813771518E-9</v>
      </c>
      <c r="AT468" s="79">
        <v>1.1782081377151799E-7</v>
      </c>
      <c r="AU468" s="79">
        <v>1.2355242566510173E-5</v>
      </c>
      <c r="AV468" s="79">
        <v>1.9561815336463226E-8</v>
      </c>
      <c r="AW468" s="79">
        <v>1.8828247261345853E-8</v>
      </c>
      <c r="AX468" s="79">
        <v>3.135758998435054E-7</v>
      </c>
      <c r="AY468" s="79">
        <v>4.5363849765258198E-9</v>
      </c>
      <c r="AZ468" s="79">
        <v>2.5273865414710486E-7</v>
      </c>
      <c r="BA468" s="79">
        <v>6.1189358372456965E-8</v>
      </c>
      <c r="BB468" s="79">
        <v>4.4757433489827863E-7</v>
      </c>
      <c r="BC468" s="79">
        <v>-9.7505868544600956E-8</v>
      </c>
      <c r="BD468" s="79">
        <v>-9.2947965571205018E-9</v>
      </c>
      <c r="BE468" s="79">
        <v>3.766627543035994E-9</v>
      </c>
      <c r="BF468" s="79">
        <v>2.5890062597809074E-9</v>
      </c>
      <c r="BG468" s="79">
        <v>1.0154538341158061E-7</v>
      </c>
      <c r="BH468" s="79">
        <v>1.8114241001564943E-8</v>
      </c>
      <c r="BI468" s="79">
        <v>0</v>
      </c>
      <c r="BJ468" s="79">
        <v>7.5547730829420966E-7</v>
      </c>
      <c r="BK468" s="79">
        <v>9.1940532081377151E-9</v>
      </c>
      <c r="BL468" s="79">
        <v>9.1940532081377134E-9</v>
      </c>
      <c r="BM468" s="79">
        <v>0</v>
      </c>
      <c r="BN468" s="79">
        <v>-9.0571205007824698E-9</v>
      </c>
      <c r="BO468" s="79">
        <v>0</v>
      </c>
      <c r="BP468" s="79">
        <v>-1.845950704225352E-8</v>
      </c>
      <c r="BQ468" s="79">
        <v>0</v>
      </c>
      <c r="BR468" s="79">
        <v>-6.240219092331768E-9</v>
      </c>
      <c r="BS468" s="79">
        <v>1.4994131455399062E-8</v>
      </c>
      <c r="BT468" s="79">
        <v>0</v>
      </c>
      <c r="BU468" s="79">
        <v>-6.4651799687010935E-9</v>
      </c>
      <c r="BV468" s="79">
        <v>5.7511737089201849E-10</v>
      </c>
      <c r="BW468" s="79">
        <v>3.4458137715179958E-8</v>
      </c>
      <c r="BX468" s="79">
        <v>0</v>
      </c>
      <c r="BY468" s="79">
        <v>0</v>
      </c>
      <c r="BZ468" s="79">
        <v>1.7018779342722976E-10</v>
      </c>
      <c r="CA468" s="79">
        <v>1.7507824726134567E-9</v>
      </c>
      <c r="CB468" s="79">
        <v>3.3059467918622794E-10</v>
      </c>
      <c r="CC468" s="79">
        <v>0</v>
      </c>
      <c r="CD468" s="79">
        <v>2.3767605633802817E-8</v>
      </c>
      <c r="CE468" s="79">
        <v>0</v>
      </c>
      <c r="CF468" s="79">
        <v>6.9962832550860709E-9</v>
      </c>
      <c r="CG468" s="79">
        <v>2.4100156494522697E-9</v>
      </c>
      <c r="CH468" s="79">
        <v>0</v>
      </c>
      <c r="CI468" s="79">
        <v>6.3478090766823166E-9</v>
      </c>
      <c r="CJ468" s="79">
        <v>3.1298904538341135E-10</v>
      </c>
      <c r="CK468" s="79">
        <v>-1.7018779342722976E-10</v>
      </c>
      <c r="CL468" s="79">
        <v>1.7615414710485131E-9</v>
      </c>
      <c r="CM468" s="79">
        <v>3.6013302034428805E-9</v>
      </c>
      <c r="CN468" s="79">
        <v>0</v>
      </c>
      <c r="CO468" s="79">
        <v>0</v>
      </c>
      <c r="CP468" s="79">
        <v>2.1761541471048512E-7</v>
      </c>
      <c r="CQ468" s="79">
        <v>0</v>
      </c>
      <c r="CR468" s="79">
        <v>1.9884585289514868E-8</v>
      </c>
      <c r="CS468" s="79">
        <v>6.6901408450704269E-10</v>
      </c>
      <c r="CT468" s="79">
        <v>1.3243348982785602E-9</v>
      </c>
      <c r="CU468" s="79">
        <v>0</v>
      </c>
      <c r="CV468" s="79">
        <v>2.402190923317684E-9</v>
      </c>
      <c r="CW468" s="79">
        <v>5.0518388106416282E-10</v>
      </c>
      <c r="CX468" s="79">
        <v>9.9960876369327094E-10</v>
      </c>
      <c r="CY468" s="79">
        <v>0</v>
      </c>
      <c r="CZ468" s="79">
        <v>-6.3888888888888901E-9</v>
      </c>
      <c r="DA468" s="79">
        <v>-9.962832550860722E-10</v>
      </c>
      <c r="DB468" s="79">
        <v>-1.1639280125195621E-9</v>
      </c>
      <c r="DC468" s="79">
        <v>0</v>
      </c>
      <c r="DD468" s="79">
        <v>1.2979264475743348E-9</v>
      </c>
      <c r="DE468" s="79">
        <v>4.5970266040688946E-11</v>
      </c>
    </row>
    <row r="469" spans="1:109" s="176" customFormat="1">
      <c r="A469" s="80">
        <v>29</v>
      </c>
      <c r="B469" s="186" t="s">
        <v>552</v>
      </c>
      <c r="C469" s="186">
        <v>0.70099999999999996</v>
      </c>
      <c r="D469" s="246">
        <v>42879</v>
      </c>
      <c r="E469" s="188" t="s">
        <v>26</v>
      </c>
      <c r="F469" s="85">
        <v>100</v>
      </c>
      <c r="G469" s="85">
        <v>1.5</v>
      </c>
      <c r="H469" s="85">
        <v>15</v>
      </c>
      <c r="I469" s="85"/>
      <c r="J469" s="79">
        <v>0.40311993099999999</v>
      </c>
      <c r="K469" s="79">
        <v>2.4317616200000001</v>
      </c>
      <c r="L469" s="79">
        <v>0.576627789</v>
      </c>
      <c r="M469" s="79">
        <v>0.63451492123333331</v>
      </c>
      <c r="N469" s="79">
        <v>0.56268742199999966</v>
      </c>
      <c r="O469" s="79">
        <v>6.67</v>
      </c>
      <c r="P469" s="79">
        <v>38.67</v>
      </c>
      <c r="Q469" s="189">
        <v>1.8505384645515079</v>
      </c>
      <c r="R469" s="190">
        <v>0.33034337152254689</v>
      </c>
      <c r="S469" s="191">
        <v>5.2399476694085392</v>
      </c>
      <c r="T469" s="186">
        <v>-7.2136392698013665E-7</v>
      </c>
      <c r="U469" s="79">
        <v>9.2376610392675202E-9</v>
      </c>
      <c r="V469" s="79">
        <v>8.4477671586966894E-8</v>
      </c>
      <c r="W469" s="83">
        <v>-3.0417945122664209E-6</v>
      </c>
      <c r="X469" s="79">
        <v>-8.7123347104873816E-8</v>
      </c>
      <c r="Y469" s="79">
        <v>1.579059860013442E-7</v>
      </c>
      <c r="Z469" s="79">
        <v>-1.6783939723406571E-7</v>
      </c>
      <c r="AA469" s="199">
        <v>-5.3227992338175295E-9</v>
      </c>
      <c r="AB469" s="79">
        <v>1.2358765661639995E-5</v>
      </c>
      <c r="AC469" s="79">
        <v>2.2271726088918868E-7</v>
      </c>
      <c r="AD469" s="79">
        <v>4.2083190832319292E-7</v>
      </c>
      <c r="AE469" s="79">
        <v>3.0676753440715697E-8</v>
      </c>
      <c r="AF469" s="79">
        <v>0</v>
      </c>
      <c r="AG469" s="79">
        <v>3.6443443187472952E-7</v>
      </c>
      <c r="AH469" s="79">
        <v>5.6660875882672477E-9</v>
      </c>
      <c r="AI469" s="79">
        <v>2.1470313157685775E-6</v>
      </c>
      <c r="AJ469" s="79">
        <v>-2.4213260853357755E-8</v>
      </c>
      <c r="AK469" s="79">
        <v>4.6783196630334747E-8</v>
      </c>
      <c r="AL469" s="79">
        <v>-5.754130878996408E-12</v>
      </c>
      <c r="AM469" s="79">
        <v>6.9011579025306376E-7</v>
      </c>
      <c r="AN469" s="199">
        <v>2.1808256630638957E-8</v>
      </c>
      <c r="AO469" s="79">
        <v>0</v>
      </c>
      <c r="AP469" s="79">
        <v>0</v>
      </c>
      <c r="AQ469" s="79">
        <v>-2.1192090643778171E-9</v>
      </c>
      <c r="AR469" s="79">
        <v>4.9768839269726702E-8</v>
      </c>
      <c r="AS469" s="79">
        <v>1.2511957605041472E-8</v>
      </c>
      <c r="AT469" s="79">
        <v>6.9357603970745994E-8</v>
      </c>
      <c r="AU469" s="79">
        <v>4.5164841889715897E-6</v>
      </c>
      <c r="AV469" s="79">
        <v>-6.2857264359366774E-8</v>
      </c>
      <c r="AW469" s="79">
        <v>5.0089934556489495E-9</v>
      </c>
      <c r="AX469" s="79">
        <v>9.6914263155395054E-8</v>
      </c>
      <c r="AY469" s="79">
        <v>-1.1815497239253528E-9</v>
      </c>
      <c r="AZ469" s="79">
        <v>3.231665187362094E-7</v>
      </c>
      <c r="BA469" s="79">
        <v>2.9733966498551049E-8</v>
      </c>
      <c r="BB469" s="79">
        <v>6.0099474630515605E-7</v>
      </c>
      <c r="BC469" s="79">
        <v>2.3222708224452884E-7</v>
      </c>
      <c r="BD469" s="79">
        <v>1.1806868011181083E-8</v>
      </c>
      <c r="BE469" s="79">
        <v>2.0510625542769354E-9</v>
      </c>
      <c r="BF469" s="79">
        <v>0</v>
      </c>
      <c r="BG469" s="79">
        <v>5.7912888858936562E-9</v>
      </c>
      <c r="BH469" s="79">
        <v>1.0913605055561574E-8</v>
      </c>
      <c r="BI469" s="79">
        <v>2.8946618507797259E-9</v>
      </c>
      <c r="BJ469" s="79">
        <v>1.1764239592428088E-6</v>
      </c>
      <c r="BK469" s="79">
        <v>6.80314070718667E-9</v>
      </c>
      <c r="BL469" s="79">
        <v>6.855000345711488E-9</v>
      </c>
      <c r="BM469" s="79">
        <v>0</v>
      </c>
      <c r="BN469" s="79">
        <v>1.0131492307709534E-7</v>
      </c>
      <c r="BO469" s="79">
        <v>0</v>
      </c>
      <c r="BP469" s="79">
        <v>7.7211430576981745E-8</v>
      </c>
      <c r="BQ469" s="79">
        <v>0</v>
      </c>
      <c r="BR469" s="79">
        <v>6.9010672174163118E-9</v>
      </c>
      <c r="BS469" s="79">
        <v>2.7313522479037798E-8</v>
      </c>
      <c r="BT469" s="79">
        <v>0</v>
      </c>
      <c r="BU469" s="79">
        <v>1.713302492696438E-9</v>
      </c>
      <c r="BV469" s="79">
        <v>0</v>
      </c>
      <c r="BW469" s="79">
        <v>1.1059960915940414E-8</v>
      </c>
      <c r="BX469" s="79">
        <v>0</v>
      </c>
      <c r="BY469" s="79">
        <v>0</v>
      </c>
      <c r="BZ469" s="79">
        <v>0</v>
      </c>
      <c r="CA469" s="79">
        <v>1.4310898337589694E-9</v>
      </c>
      <c r="CB469" s="79">
        <v>0</v>
      </c>
      <c r="CC469" s="79">
        <v>-4.8534002520661132E-10</v>
      </c>
      <c r="CD469" s="79">
        <v>6.2534326211117201E-10</v>
      </c>
      <c r="CE469" s="79">
        <v>0</v>
      </c>
      <c r="CF469" s="79">
        <v>3.9221603533964559E-11</v>
      </c>
      <c r="CG469" s="79">
        <v>1.1760605481239133E-10</v>
      </c>
      <c r="CH469" s="79">
        <v>0</v>
      </c>
      <c r="CI469" s="79">
        <v>8.7557177693556753E-10</v>
      </c>
      <c r="CJ469" s="79">
        <v>0</v>
      </c>
      <c r="CK469" s="79">
        <v>3.2736713925099944E-10</v>
      </c>
      <c r="CL469" s="79">
        <v>3.0906387978421993E-9</v>
      </c>
      <c r="CM469" s="79">
        <v>0</v>
      </c>
      <c r="CN469" s="79">
        <v>2.6158456555450208E-10</v>
      </c>
      <c r="CO469" s="79">
        <v>-4.3412983498038504E-9</v>
      </c>
      <c r="CP469" s="79">
        <v>0</v>
      </c>
      <c r="CQ469" s="79">
        <v>1.6137226557845254E-9</v>
      </c>
      <c r="CR469" s="79">
        <v>-3.6987585948493679E-10</v>
      </c>
      <c r="CS469" s="79">
        <v>0</v>
      </c>
      <c r="CT469" s="79">
        <v>0</v>
      </c>
      <c r="CU469" s="79">
        <v>6.2212437794093881E-11</v>
      </c>
      <c r="CV469" s="79">
        <v>2.6232134565932395E-9</v>
      </c>
      <c r="CW469" s="79">
        <v>0</v>
      </c>
      <c r="CX469" s="79">
        <v>-1.0366980846557382E-9</v>
      </c>
      <c r="CY469" s="79">
        <v>0</v>
      </c>
      <c r="CZ469" s="79">
        <v>1.974640371412637E-8</v>
      </c>
      <c r="DA469" s="79">
        <v>0</v>
      </c>
      <c r="DB469" s="79">
        <v>0</v>
      </c>
      <c r="DC469" s="79">
        <v>0</v>
      </c>
      <c r="DD469" s="79">
        <v>0</v>
      </c>
      <c r="DE469" s="79">
        <v>-5.3328854013551838E-10</v>
      </c>
    </row>
    <row r="470" spans="1:109" s="176" customFormat="1">
      <c r="A470" s="82">
        <v>14</v>
      </c>
      <c r="B470" s="86" t="s">
        <v>235</v>
      </c>
      <c r="C470" s="85">
        <v>0.72099999999999997</v>
      </c>
      <c r="D470" s="252">
        <v>42884</v>
      </c>
      <c r="E470" s="88" t="s">
        <v>16</v>
      </c>
      <c r="F470" s="196">
        <v>100</v>
      </c>
      <c r="G470" s="196"/>
      <c r="H470" s="196"/>
      <c r="I470" s="196">
        <v>3</v>
      </c>
      <c r="J470" s="86"/>
      <c r="K470" s="86"/>
      <c r="L470" s="86"/>
      <c r="M470" s="86"/>
      <c r="N470" s="86"/>
      <c r="O470" s="210"/>
      <c r="P470" s="86"/>
      <c r="Q470" s="189">
        <v>1.7033794751273015</v>
      </c>
      <c r="R470" s="190">
        <v>0.22131885116608974</v>
      </c>
      <c r="S470" s="191">
        <v>4.3599707403055232</v>
      </c>
      <c r="T470" s="186">
        <v>-7.0939659755449241E-7</v>
      </c>
      <c r="U470" s="83">
        <v>-4.3195108984582673E-9</v>
      </c>
      <c r="V470" s="79">
        <v>-3.1200159489633168E-8</v>
      </c>
      <c r="W470" s="83">
        <v>-8.3067517278043592E-7</v>
      </c>
      <c r="X470" s="79">
        <v>-2.1099149388623074E-8</v>
      </c>
      <c r="Y470" s="79">
        <v>1.6812865497076024E-8</v>
      </c>
      <c r="Z470" s="79">
        <v>-6.246677299308879E-8</v>
      </c>
      <c r="AA470" s="199">
        <v>4.5354864433811805E-9</v>
      </c>
      <c r="AB470" s="79">
        <v>-1.711190855927698E-6</v>
      </c>
      <c r="AC470" s="79">
        <v>4.5022594364699626E-8</v>
      </c>
      <c r="AD470" s="79">
        <v>1.9348086124401916E-7</v>
      </c>
      <c r="AE470" s="79">
        <v>1.6613503455608721E-10</v>
      </c>
      <c r="AF470" s="79">
        <v>0</v>
      </c>
      <c r="AG470" s="79">
        <v>-2.1713849016480598E-7</v>
      </c>
      <c r="AH470" s="79">
        <v>-2.5352206273258907E-8</v>
      </c>
      <c r="AI470" s="79">
        <v>1.6746411483253589E-7</v>
      </c>
      <c r="AJ470" s="79">
        <v>-1.6115098351940456E-8</v>
      </c>
      <c r="AK470" s="79">
        <v>-5.1667995746943112E-8</v>
      </c>
      <c r="AL470" s="79">
        <v>0</v>
      </c>
      <c r="AM470" s="79">
        <v>-5.7648856990962257E-8</v>
      </c>
      <c r="AN470" s="199">
        <v>-1.2626262626262627E-10</v>
      </c>
      <c r="AO470" s="79">
        <v>0</v>
      </c>
      <c r="AP470" s="79">
        <v>0</v>
      </c>
      <c r="AQ470" s="79">
        <v>-3.7712652844231796E-9</v>
      </c>
      <c r="AR470" s="79">
        <v>2.9488968633705473E-8</v>
      </c>
      <c r="AS470" s="79">
        <v>-1.1368288144603935E-8</v>
      </c>
      <c r="AT470" s="79">
        <v>5.4891015417331207E-8</v>
      </c>
      <c r="AU470" s="79">
        <v>-2.467603668261563E-6</v>
      </c>
      <c r="AV470" s="79">
        <v>-4.8511430090377457E-8</v>
      </c>
      <c r="AW470" s="79">
        <v>-6.3131313131313133E-11</v>
      </c>
      <c r="AX470" s="79">
        <v>1.9520866560340244E-8</v>
      </c>
      <c r="AY470" s="79">
        <v>-1.8462586390217972E-9</v>
      </c>
      <c r="AZ470" s="79">
        <v>1.1481592238171185E-7</v>
      </c>
      <c r="BA470" s="79">
        <v>9.4364699627857516E-9</v>
      </c>
      <c r="BB470" s="79">
        <v>1.2774122807017545E-7</v>
      </c>
      <c r="BC470" s="79">
        <v>1.1079545454545454E-7</v>
      </c>
      <c r="BD470" s="79">
        <v>1.0557881446039341E-8</v>
      </c>
      <c r="BE470" s="79">
        <v>2.0717038809144073E-9</v>
      </c>
      <c r="BF470" s="79">
        <v>3.3692185007974484E-9</v>
      </c>
      <c r="BG470" s="79">
        <v>4.6492889420521007E-8</v>
      </c>
      <c r="BH470" s="79">
        <v>2.259436469962786E-9</v>
      </c>
      <c r="BI470" s="79">
        <v>0</v>
      </c>
      <c r="BJ470" s="79">
        <v>1.7459130781499203E-7</v>
      </c>
      <c r="BK470" s="79">
        <v>9.9681020733652299E-10</v>
      </c>
      <c r="BL470" s="79">
        <v>1.0449893673577885E-9</v>
      </c>
      <c r="BM470" s="79">
        <v>0</v>
      </c>
      <c r="BN470" s="79">
        <v>3.5935007974481657E-8</v>
      </c>
      <c r="BO470" s="79">
        <v>0</v>
      </c>
      <c r="BP470" s="79">
        <v>3.018175172780436E-8</v>
      </c>
      <c r="BQ470" s="79">
        <v>0</v>
      </c>
      <c r="BR470" s="79">
        <v>8.4861775651249348E-9</v>
      </c>
      <c r="BS470" s="79">
        <v>9.5594098883572573E-9</v>
      </c>
      <c r="BT470" s="79">
        <v>0</v>
      </c>
      <c r="BU470" s="79">
        <v>-1.6264619883040935E-8</v>
      </c>
      <c r="BV470" s="79">
        <v>-4.3859649122807023E-10</v>
      </c>
      <c r="BW470" s="79">
        <v>-2.6581605528973953E-9</v>
      </c>
      <c r="BX470" s="79">
        <v>0</v>
      </c>
      <c r="BY470" s="79">
        <v>0</v>
      </c>
      <c r="BZ470" s="79">
        <v>-2.708001063264221E-10</v>
      </c>
      <c r="CA470" s="79">
        <v>1.3623072833599151E-9</v>
      </c>
      <c r="CB470" s="79">
        <v>-5.8977937267410947E-10</v>
      </c>
      <c r="CC470" s="79">
        <v>5.9310207336523136E-10</v>
      </c>
      <c r="CD470" s="79">
        <v>0</v>
      </c>
      <c r="CE470" s="79">
        <v>0</v>
      </c>
      <c r="CF470" s="79">
        <v>4.651780967570441E-11</v>
      </c>
      <c r="CG470" s="79">
        <v>-1.8773258904837851E-10</v>
      </c>
      <c r="CH470" s="79">
        <v>0</v>
      </c>
      <c r="CI470" s="79">
        <v>3.139952153110048E-10</v>
      </c>
      <c r="CJ470" s="79">
        <v>0</v>
      </c>
      <c r="CK470" s="79">
        <v>-6.6454013822434883E-10</v>
      </c>
      <c r="CL470" s="79">
        <v>1.6779638490164808E-10</v>
      </c>
      <c r="CM470" s="79">
        <v>0</v>
      </c>
      <c r="CN470" s="79">
        <v>0</v>
      </c>
      <c r="CO470" s="79">
        <v>0</v>
      </c>
      <c r="CP470" s="79">
        <v>0</v>
      </c>
      <c r="CQ470" s="79">
        <v>2.7246145667198302E-9</v>
      </c>
      <c r="CR470" s="79">
        <v>0</v>
      </c>
      <c r="CS470" s="79">
        <v>1.1396863370547581E-9</v>
      </c>
      <c r="CT470" s="79">
        <v>3.9556751727804364E-9</v>
      </c>
      <c r="CU470" s="79">
        <v>0</v>
      </c>
      <c r="CV470" s="79">
        <v>0</v>
      </c>
      <c r="CW470" s="79">
        <v>0</v>
      </c>
      <c r="CX470" s="79">
        <v>0</v>
      </c>
      <c r="CY470" s="79">
        <v>0</v>
      </c>
      <c r="CZ470" s="79">
        <v>4.0159821903242956E-8</v>
      </c>
      <c r="DA470" s="79">
        <v>5.3711456671982983E-9</v>
      </c>
      <c r="DB470" s="79">
        <v>8.6905236576289208E-9</v>
      </c>
      <c r="DC470" s="79">
        <v>0</v>
      </c>
      <c r="DD470" s="79">
        <v>1.9371345029239764E-9</v>
      </c>
      <c r="DE470" s="79">
        <v>8.3067517278043601E-12</v>
      </c>
    </row>
    <row r="471" spans="1:109" s="176" customFormat="1">
      <c r="A471" s="80">
        <v>41</v>
      </c>
      <c r="B471" s="186" t="s">
        <v>178</v>
      </c>
      <c r="C471" s="186">
        <v>0.71899999999999997</v>
      </c>
      <c r="D471" s="251">
        <v>42880</v>
      </c>
      <c r="E471" s="188" t="s">
        <v>26</v>
      </c>
      <c r="F471" s="85">
        <v>100</v>
      </c>
      <c r="G471" s="85">
        <v>0.7</v>
      </c>
      <c r="H471" s="85">
        <v>7</v>
      </c>
      <c r="I471" s="85"/>
      <c r="J471" s="79">
        <v>0.99160426899999998</v>
      </c>
      <c r="K471" s="79">
        <v>4.9871975959999997</v>
      </c>
      <c r="L471" s="79">
        <v>0.50154543900000004</v>
      </c>
      <c r="M471" s="79">
        <v>1.4412972803333333</v>
      </c>
      <c r="N471" s="79">
        <v>0.92914108466666567</v>
      </c>
      <c r="O471" s="79">
        <v>1.33</v>
      </c>
      <c r="P471" s="79">
        <v>72</v>
      </c>
      <c r="Q471" s="189">
        <v>0.81981472777124953</v>
      </c>
      <c r="R471" s="190">
        <v>0.15591988043834976</v>
      </c>
      <c r="S471" s="191">
        <v>3.2604253035644342</v>
      </c>
      <c r="T471" s="186">
        <v>-7.0227731199442451E-7</v>
      </c>
      <c r="U471" s="79">
        <v>2.4235185408582404E-8</v>
      </c>
      <c r="V471" s="79">
        <v>2.0838988077286471E-8</v>
      </c>
      <c r="W471" s="83">
        <v>-2.7292167914340541E-6</v>
      </c>
      <c r="X471" s="79">
        <v>-6.1674407382833939E-8</v>
      </c>
      <c r="Y471" s="79">
        <v>-1.5042868544097565E-8</v>
      </c>
      <c r="Z471" s="79">
        <v>-1.6516250477511703E-7</v>
      </c>
      <c r="AA471" s="79">
        <v>-2.0944124427823665E-8</v>
      </c>
      <c r="AB471" s="79">
        <v>1.1864420741991769E-5</v>
      </c>
      <c r="AC471" s="79">
        <v>1.9884732582271645E-7</v>
      </c>
      <c r="AD471" s="79">
        <v>3.7650611661785423E-7</v>
      </c>
      <c r="AE471" s="79">
        <v>1.4792670558247524E-8</v>
      </c>
      <c r="AF471" s="79">
        <v>0</v>
      </c>
      <c r="AG471" s="79">
        <v>5.6184767990742377E-7</v>
      </c>
      <c r="AH471" s="79">
        <v>4.4256399773921642E-9</v>
      </c>
      <c r="AI471" s="79">
        <v>7.2828285113027846E-7</v>
      </c>
      <c r="AJ471" s="79">
        <v>-2.7812613792995549E-8</v>
      </c>
      <c r="AK471" s="79">
        <v>-2.1714216780264395E-8</v>
      </c>
      <c r="AL471" s="79">
        <v>0</v>
      </c>
      <c r="AM471" s="79">
        <v>-7.2130796880479923E-8</v>
      </c>
      <c r="AN471" s="199">
        <v>-1.4702264466650176E-9</v>
      </c>
      <c r="AO471" s="79">
        <v>0</v>
      </c>
      <c r="AP471" s="79">
        <v>0</v>
      </c>
      <c r="AQ471" s="79">
        <v>-5.467020416278525E-9</v>
      </c>
      <c r="AR471" s="79">
        <v>1.0860452368346383E-7</v>
      </c>
      <c r="AS471" s="79">
        <v>2.7605482616339787E-9</v>
      </c>
      <c r="AT471" s="79">
        <v>7.3482001438678575E-8</v>
      </c>
      <c r="AU471" s="79">
        <v>7.6404373113689117E-6</v>
      </c>
      <c r="AV471" s="79">
        <v>4.8197965744259528E-9</v>
      </c>
      <c r="AW471" s="79">
        <v>5.0626224496406661E-9</v>
      </c>
      <c r="AX471" s="79">
        <v>5.702153047250763E-8</v>
      </c>
      <c r="AY471" s="79">
        <v>-4.0257692964995851E-9</v>
      </c>
      <c r="AZ471" s="79">
        <v>4.3784403182964624E-7</v>
      </c>
      <c r="BA471" s="79">
        <v>1.9664546626365805E-8</v>
      </c>
      <c r="BB471" s="79">
        <v>4.4197339114855243E-7</v>
      </c>
      <c r="BC471" s="79">
        <v>1.5805114066657271E-7</v>
      </c>
      <c r="BD471" s="79">
        <v>1.6225415128017815E-8</v>
      </c>
      <c r="BE471" s="79">
        <v>5.0739458998777995E-9</v>
      </c>
      <c r="BF471" s="79">
        <v>7.5920313068964987E-9</v>
      </c>
      <c r="BG471" s="79">
        <v>5.0565697792611349E-8</v>
      </c>
      <c r="BH471" s="79">
        <v>1.2423807561104746E-8</v>
      </c>
      <c r="BI471" s="79">
        <v>0</v>
      </c>
      <c r="BJ471" s="79">
        <v>9.2659346495901796E-7</v>
      </c>
      <c r="BK471" s="79">
        <v>7.3281711804089579E-9</v>
      </c>
      <c r="BL471" s="79">
        <v>7.3189211362879996E-9</v>
      </c>
      <c r="BM471" s="79">
        <v>0</v>
      </c>
      <c r="BN471" s="79">
        <v>4.2779324804024736E-8</v>
      </c>
      <c r="BO471" s="79">
        <v>5.6559237701420605E-9</v>
      </c>
      <c r="BP471" s="79">
        <v>5.0054117993981669E-8</v>
      </c>
      <c r="BQ471" s="79">
        <v>4.4499623575563037E-9</v>
      </c>
      <c r="BR471" s="79">
        <v>2.3008873898930583E-8</v>
      </c>
      <c r="BS471" s="79">
        <v>1.7253552296189061E-8</v>
      </c>
      <c r="BT471" s="79">
        <v>0</v>
      </c>
      <c r="BU471" s="79">
        <v>1.2461380193149398E-9</v>
      </c>
      <c r="BV471" s="79">
        <v>-2.9809576148319312E-11</v>
      </c>
      <c r="BW471" s="79">
        <v>1.4439982083537172E-8</v>
      </c>
      <c r="BX471" s="79">
        <v>2.0430380467927985E-9</v>
      </c>
      <c r="BY471" s="79">
        <v>7.0234084059932926E-10</v>
      </c>
      <c r="BZ471" s="79">
        <v>0</v>
      </c>
      <c r="CA471" s="79">
        <v>1.8229917141944541E-9</v>
      </c>
      <c r="CB471" s="79">
        <v>3.8815768162758294E-9</v>
      </c>
      <c r="CC471" s="79">
        <v>1.6651126592543493E-9</v>
      </c>
      <c r="CD471" s="79">
        <v>0</v>
      </c>
      <c r="CE471" s="79">
        <v>0</v>
      </c>
      <c r="CF471" s="79">
        <v>3.4678659750286489E-9</v>
      </c>
      <c r="CG471" s="79">
        <v>6.3508359526665794E-10</v>
      </c>
      <c r="CH471" s="79">
        <v>0</v>
      </c>
      <c r="CI471" s="79">
        <v>0</v>
      </c>
      <c r="CJ471" s="79">
        <v>4.0800722913636821E-10</v>
      </c>
      <c r="CK471" s="79">
        <v>2.4920875471647523E-9</v>
      </c>
      <c r="CL471" s="79">
        <v>4.3145696362868685E-9</v>
      </c>
      <c r="CM471" s="79">
        <v>0</v>
      </c>
      <c r="CN471" s="79">
        <v>0</v>
      </c>
      <c r="CO471" s="79">
        <v>4.850443890419162E-9</v>
      </c>
      <c r="CP471" s="79">
        <v>0</v>
      </c>
      <c r="CQ471" s="79">
        <v>7.5735312186545682E-8</v>
      </c>
      <c r="CR471" s="79">
        <v>7.0317299551194825E-9</v>
      </c>
      <c r="CS471" s="79">
        <v>0</v>
      </c>
      <c r="CT471" s="79">
        <v>4.5067122508840951E-9</v>
      </c>
      <c r="CU471" s="79">
        <v>0</v>
      </c>
      <c r="CV471" s="79">
        <v>3.3918690087638759E-9</v>
      </c>
      <c r="CW471" s="79">
        <v>0</v>
      </c>
      <c r="CX471" s="79">
        <v>2.093079040195875E-9</v>
      </c>
      <c r="CY471" s="79">
        <v>0</v>
      </c>
      <c r="CZ471" s="79">
        <v>8.3484266128725847E-9</v>
      </c>
      <c r="DA471" s="79">
        <v>1.285296074015992E-9</v>
      </c>
      <c r="DB471" s="79">
        <v>0</v>
      </c>
      <c r="DC471" s="79">
        <v>0</v>
      </c>
      <c r="DD471" s="79">
        <v>1.7361809227648537E-9</v>
      </c>
      <c r="DE471" s="79">
        <v>8.9589295248557549E-11</v>
      </c>
    </row>
    <row r="472" spans="1:109" s="176" customFormat="1">
      <c r="A472" s="80">
        <v>27</v>
      </c>
      <c r="B472" s="204" t="s">
        <v>740</v>
      </c>
      <c r="C472" s="204">
        <v>0.70399999999999996</v>
      </c>
      <c r="D472" s="250">
        <v>42881</v>
      </c>
      <c r="E472" s="205" t="s">
        <v>16</v>
      </c>
      <c r="F472" s="77">
        <v>100</v>
      </c>
      <c r="G472" s="77"/>
      <c r="H472" s="77"/>
      <c r="I472" s="77">
        <v>23</v>
      </c>
      <c r="J472" s="83">
        <v>0.73419157300000004</v>
      </c>
      <c r="K472" s="83">
        <v>5.7061949280000004</v>
      </c>
      <c r="L472" s="83">
        <v>0.28673307599999998</v>
      </c>
      <c r="M472" s="83">
        <v>1.4283760454000001</v>
      </c>
      <c r="N472" s="83">
        <v>0.97324488466666637</v>
      </c>
      <c r="O472" s="83">
        <v>12.67</v>
      </c>
      <c r="P472" s="83">
        <v>14</v>
      </c>
      <c r="Q472" s="189">
        <v>1.6078105757931846</v>
      </c>
      <c r="R472" s="190">
        <v>0.36703346170469248</v>
      </c>
      <c r="S472" s="191">
        <v>5.210024794359577</v>
      </c>
      <c r="T472" s="186">
        <v>-6.9634703196347069E-7</v>
      </c>
      <c r="U472" s="79">
        <v>1.5658295281582963E-8</v>
      </c>
      <c r="V472" s="79">
        <v>5.547945205479451E-8</v>
      </c>
      <c r="W472" s="83">
        <v>-1.1035007610350075E-6</v>
      </c>
      <c r="X472" s="79">
        <v>-5.0799086757990764E-8</v>
      </c>
      <c r="Y472" s="79">
        <v>1.9634703196347029E-7</v>
      </c>
      <c r="Z472" s="79">
        <v>-8.9802130898021294E-8</v>
      </c>
      <c r="AA472" s="79">
        <v>3.9193302891933109E-9</v>
      </c>
      <c r="AB472" s="79">
        <v>6.2785388127853889E-7</v>
      </c>
      <c r="AC472" s="79">
        <v>9.417808219178081E-8</v>
      </c>
      <c r="AD472" s="79">
        <v>3.4398782343987823E-7</v>
      </c>
      <c r="AE472" s="79">
        <v>2.3230593607305931E-8</v>
      </c>
      <c r="AF472" s="79">
        <v>0</v>
      </c>
      <c r="AG472" s="79">
        <v>9.4387366818873658E-7</v>
      </c>
      <c r="AH472" s="79">
        <v>3.729071537290714E-8</v>
      </c>
      <c r="AI472" s="79">
        <v>5.3006088280060893E-6</v>
      </c>
      <c r="AJ472" s="79">
        <v>-2.2203196347031959E-8</v>
      </c>
      <c r="AK472" s="79">
        <v>1.1529680365296799E-7</v>
      </c>
      <c r="AL472" s="79">
        <v>0</v>
      </c>
      <c r="AM472" s="79">
        <v>9.5129375951293771E-8</v>
      </c>
      <c r="AN472" s="199">
        <v>0</v>
      </c>
      <c r="AO472" s="79">
        <v>0</v>
      </c>
      <c r="AP472" s="79">
        <v>0</v>
      </c>
      <c r="AQ472" s="79">
        <v>-5.3082191780821819E-9</v>
      </c>
      <c r="AR472" s="79">
        <v>4.431126331811266E-8</v>
      </c>
      <c r="AS472" s="79">
        <v>1.2500000000000001E-8</v>
      </c>
      <c r="AT472" s="79">
        <v>8.0936073059360748E-8</v>
      </c>
      <c r="AU472" s="83">
        <v>8.1887366818873674E-6</v>
      </c>
      <c r="AV472" s="83">
        <v>1.1834094368340938E-7</v>
      </c>
      <c r="AW472" s="83">
        <v>1.453576864535769E-8</v>
      </c>
      <c r="AX472" s="83">
        <v>6.910197869101977E-7</v>
      </c>
      <c r="AY472" s="83">
        <v>8.0974124809741251E-9</v>
      </c>
      <c r="AZ472" s="83">
        <v>2.806316590563166E-7</v>
      </c>
      <c r="BA472" s="83">
        <v>4.4216133942161341E-8</v>
      </c>
      <c r="BB472" s="83">
        <v>5.0742009132420095E-7</v>
      </c>
      <c r="BC472" s="83">
        <v>9.9391171993911734E-8</v>
      </c>
      <c r="BD472" s="83">
        <v>6.3622526636225269E-9</v>
      </c>
      <c r="BE472" s="83">
        <v>8.4436834094368315E-9</v>
      </c>
      <c r="BF472" s="83">
        <v>9.838280060882801E-9</v>
      </c>
      <c r="BG472" s="83">
        <v>7.1594368340943689E-8</v>
      </c>
      <c r="BH472" s="83">
        <v>2.4885844748858442E-8</v>
      </c>
      <c r="BI472" s="83">
        <v>0</v>
      </c>
      <c r="BJ472" s="83">
        <v>8.0517503805175055E-7</v>
      </c>
      <c r="BK472" s="83">
        <v>1.6818873668188739E-8</v>
      </c>
      <c r="BL472" s="83">
        <v>1.683789954337899E-8</v>
      </c>
      <c r="BM472" s="83">
        <v>0</v>
      </c>
      <c r="BN472" s="83">
        <v>4.6404109589041099E-8</v>
      </c>
      <c r="BO472" s="83">
        <v>0</v>
      </c>
      <c r="BP472" s="83">
        <v>3.203957382039574E-8</v>
      </c>
      <c r="BQ472" s="83">
        <v>0</v>
      </c>
      <c r="BR472" s="83">
        <v>1.2804414003044142E-8</v>
      </c>
      <c r="BS472" s="83">
        <v>1.8321917808219181E-8</v>
      </c>
      <c r="BT472" s="83">
        <v>0</v>
      </c>
      <c r="BU472" s="83">
        <v>4.9467275494672713E-9</v>
      </c>
      <c r="BV472" s="83">
        <v>1.9520547945205484E-9</v>
      </c>
      <c r="BW472" s="83">
        <v>1.4516742770167426E-8</v>
      </c>
      <c r="BX472" s="83">
        <v>2.5494672754946725E-9</v>
      </c>
      <c r="BY472" s="83">
        <v>0</v>
      </c>
      <c r="BZ472" s="83">
        <v>1.3679604261796036E-9</v>
      </c>
      <c r="CA472" s="83">
        <v>2.5494672754946749E-9</v>
      </c>
      <c r="CB472" s="83">
        <v>1.4402587519025853E-9</v>
      </c>
      <c r="CC472" s="83">
        <v>6.4117199391172124E-10</v>
      </c>
      <c r="CD472" s="83">
        <v>1.0460426179604265E-8</v>
      </c>
      <c r="CE472" s="83">
        <v>0</v>
      </c>
      <c r="CF472" s="83">
        <v>7.2716894977168946E-9</v>
      </c>
      <c r="CG472" s="83">
        <v>2.100456621004566E-9</v>
      </c>
      <c r="CH472" s="83">
        <v>0</v>
      </c>
      <c r="CI472" s="83">
        <v>5.7857686453576857E-9</v>
      </c>
      <c r="CJ472" s="83">
        <v>0</v>
      </c>
      <c r="CK472" s="83">
        <v>8.866057838660563E-10</v>
      </c>
      <c r="CL472" s="83">
        <v>1.5829528158295269E-9</v>
      </c>
      <c r="CM472" s="83">
        <v>0</v>
      </c>
      <c r="CN472" s="79">
        <v>0</v>
      </c>
      <c r="CO472" s="83">
        <v>1.00513698630137E-8</v>
      </c>
      <c r="CP472" s="83">
        <v>0</v>
      </c>
      <c r="CQ472" s="83">
        <v>1.5833333333333331E-7</v>
      </c>
      <c r="CR472" s="83">
        <v>1.5049467275494675E-8</v>
      </c>
      <c r="CS472" s="83">
        <v>1.2614155251141553E-9</v>
      </c>
      <c r="CT472" s="83">
        <v>0</v>
      </c>
      <c r="CU472" s="83">
        <v>0</v>
      </c>
      <c r="CV472" s="83">
        <v>3.0041856925418571E-9</v>
      </c>
      <c r="CW472" s="83">
        <v>0</v>
      </c>
      <c r="CX472" s="83">
        <v>2.4391171993911724E-9</v>
      </c>
      <c r="CY472" s="83">
        <v>0</v>
      </c>
      <c r="CZ472" s="83">
        <v>3.0517503805175034E-8</v>
      </c>
      <c r="DA472" s="83">
        <v>0</v>
      </c>
      <c r="DB472" s="83">
        <v>0</v>
      </c>
      <c r="DC472" s="83">
        <v>0</v>
      </c>
      <c r="DD472" s="83">
        <v>3.0194063926940643E-9</v>
      </c>
      <c r="DE472" s="83">
        <v>8.028919330289186E-10</v>
      </c>
    </row>
    <row r="473" spans="1:109" s="176" customFormat="1">
      <c r="A473" s="80">
        <v>42</v>
      </c>
      <c r="B473" s="186" t="s">
        <v>412</v>
      </c>
      <c r="C473" s="186">
        <v>0.66700000000000004</v>
      </c>
      <c r="D473" s="246">
        <v>42877</v>
      </c>
      <c r="E473" s="188" t="s">
        <v>16</v>
      </c>
      <c r="F473" s="85">
        <v>10</v>
      </c>
      <c r="G473" s="85"/>
      <c r="H473" s="85"/>
      <c r="I473" s="85">
        <v>5</v>
      </c>
      <c r="J473" s="79">
        <v>0.96754695099999999</v>
      </c>
      <c r="K473" s="79">
        <v>5.4676800969999997</v>
      </c>
      <c r="L473" s="79">
        <v>0.407345446</v>
      </c>
      <c r="M473" s="79">
        <v>1.4929104728333336</v>
      </c>
      <c r="N473" s="79">
        <v>0.95953289066666636</v>
      </c>
      <c r="O473" s="79">
        <v>0</v>
      </c>
      <c r="P473" s="79">
        <v>70</v>
      </c>
      <c r="Q473" s="189">
        <v>0.93525311398354871</v>
      </c>
      <c r="R473" s="190">
        <v>0.14354072050899314</v>
      </c>
      <c r="S473" s="191">
        <v>3.5582727379553467</v>
      </c>
      <c r="T473" s="186">
        <v>-6.9143819143819143E-7</v>
      </c>
      <c r="U473" s="79">
        <v>1.2956950456950463E-7</v>
      </c>
      <c r="V473" s="79">
        <v>7.4314574314574319E-7</v>
      </c>
      <c r="W473" s="83">
        <v>6.5536315536315544E-6</v>
      </c>
      <c r="X473" s="79">
        <v>2.6394901394901423E-7</v>
      </c>
      <c r="Y473" s="79">
        <v>3.2505110630110631E-6</v>
      </c>
      <c r="Z473" s="79">
        <v>-5.8922558922558305E-8</v>
      </c>
      <c r="AA473" s="199">
        <v>3.3670033670033704E-8</v>
      </c>
      <c r="AB473" s="79">
        <v>6.1628186628186622E-6</v>
      </c>
      <c r="AC473" s="79">
        <v>1.9540644540644542E-7</v>
      </c>
      <c r="AD473" s="79">
        <v>5.2594396344396357E-7</v>
      </c>
      <c r="AE473" s="79">
        <v>4.5664983164983142E-8</v>
      </c>
      <c r="AF473" s="79">
        <v>-1.1423761423761426E-9</v>
      </c>
      <c r="AG473" s="79">
        <v>4.1245791245791244E-7</v>
      </c>
      <c r="AH473" s="79">
        <v>1.2175324675324708E-8</v>
      </c>
      <c r="AI473" s="79">
        <v>1.1207311207311207E-5</v>
      </c>
      <c r="AJ473" s="79">
        <v>-9.7011784511784539E-8</v>
      </c>
      <c r="AK473" s="79">
        <v>2.7898027898027899E-7</v>
      </c>
      <c r="AL473" s="79">
        <v>-1.6534391534391535E-11</v>
      </c>
      <c r="AM473" s="79">
        <v>7.5441919191919196E-6</v>
      </c>
      <c r="AN473" s="199">
        <v>7.6178451178451198E-8</v>
      </c>
      <c r="AO473" s="79">
        <v>4.1173641173641175E-8</v>
      </c>
      <c r="AP473" s="79">
        <v>4.0253727753727748E-8</v>
      </c>
      <c r="AQ473" s="79">
        <v>1.1294492544492546E-7</v>
      </c>
      <c r="AR473" s="79">
        <v>6.225949975949978E-8</v>
      </c>
      <c r="AS473" s="79">
        <v>3.6601130351130355E-8</v>
      </c>
      <c r="AT473" s="79">
        <v>7.8914141414141417E-8</v>
      </c>
      <c r="AU473" s="79">
        <v>7.7567252886002857E-7</v>
      </c>
      <c r="AV473" s="79">
        <v>1.2509430615680617E-7</v>
      </c>
      <c r="AW473" s="79">
        <v>7.5242400192400247E-9</v>
      </c>
      <c r="AX473" s="79">
        <v>8.0398442760942773E-8</v>
      </c>
      <c r="AY473" s="79">
        <v>1.0471636123136123E-8</v>
      </c>
      <c r="AZ473" s="79">
        <v>4.4618404280904282E-7</v>
      </c>
      <c r="BA473" s="79">
        <v>3.3580429292929286E-8</v>
      </c>
      <c r="BB473" s="79">
        <v>4.3528297859547869E-7</v>
      </c>
      <c r="BC473" s="79">
        <v>2.0453710918710918E-7</v>
      </c>
      <c r="BD473" s="79">
        <v>1.4059719215969221E-8</v>
      </c>
      <c r="BE473" s="79">
        <v>5.9738630351130374E-9</v>
      </c>
      <c r="BF473" s="79">
        <v>2.609241522366525E-9</v>
      </c>
      <c r="BG473" s="79">
        <v>5.956813672438675E-8</v>
      </c>
      <c r="BH473" s="79">
        <v>1.3448922558922554E-8</v>
      </c>
      <c r="BI473" s="79">
        <v>1.4232833694083696E-8</v>
      </c>
      <c r="BJ473" s="79">
        <v>2.1064759199134201E-6</v>
      </c>
      <c r="BK473" s="79">
        <v>8.8756000481000458E-9</v>
      </c>
      <c r="BL473" s="79">
        <v>1.236179052429053E-9</v>
      </c>
      <c r="BM473" s="79">
        <v>-2.7192349386724395E-8</v>
      </c>
      <c r="BN473" s="79">
        <v>8.6364033189033142E-8</v>
      </c>
      <c r="BO473" s="79">
        <v>0</v>
      </c>
      <c r="BP473" s="79">
        <v>8.1879554473304487E-8</v>
      </c>
      <c r="BQ473" s="79">
        <v>0</v>
      </c>
      <c r="BR473" s="79">
        <v>1.436878908128908E-8</v>
      </c>
      <c r="BS473" s="79">
        <v>1.8988650192400195E-8</v>
      </c>
      <c r="BT473" s="79">
        <v>0</v>
      </c>
      <c r="BU473" s="79">
        <v>3.5253216690716902E-10</v>
      </c>
      <c r="BV473" s="79">
        <v>0</v>
      </c>
      <c r="BW473" s="79">
        <v>-1.4982082732082666E-9</v>
      </c>
      <c r="BX473" s="79">
        <v>0</v>
      </c>
      <c r="BY473" s="79">
        <v>0</v>
      </c>
      <c r="BZ473" s="79">
        <v>0</v>
      </c>
      <c r="CA473" s="79">
        <v>1.7705693843193874E-8</v>
      </c>
      <c r="CB473" s="79">
        <v>2.1366060004810002E-8</v>
      </c>
      <c r="CC473" s="79">
        <v>3.0384710197210194E-9</v>
      </c>
      <c r="CD473" s="79">
        <v>0</v>
      </c>
      <c r="CE473" s="79">
        <v>0</v>
      </c>
      <c r="CF473" s="79">
        <v>0</v>
      </c>
      <c r="CG473" s="79">
        <v>3.7067712842712881E-9</v>
      </c>
      <c r="CH473" s="79">
        <v>0</v>
      </c>
      <c r="CI473" s="79">
        <v>0</v>
      </c>
      <c r="CJ473" s="79">
        <v>0</v>
      </c>
      <c r="CK473" s="79">
        <v>1.2232702020202035E-9</v>
      </c>
      <c r="CL473" s="79">
        <v>4.3921675084175051E-9</v>
      </c>
      <c r="CM473" s="79">
        <v>0</v>
      </c>
      <c r="CN473" s="79">
        <v>0</v>
      </c>
      <c r="CO473" s="79">
        <v>0</v>
      </c>
      <c r="CP473" s="79">
        <v>0</v>
      </c>
      <c r="CQ473" s="79">
        <v>1.2934683742183741E-8</v>
      </c>
      <c r="CR473" s="79">
        <v>0</v>
      </c>
      <c r="CS473" s="79">
        <v>0</v>
      </c>
      <c r="CT473" s="79">
        <v>0</v>
      </c>
      <c r="CU473" s="79">
        <v>0</v>
      </c>
      <c r="CV473" s="79">
        <v>0</v>
      </c>
      <c r="CW473" s="79">
        <v>0</v>
      </c>
      <c r="CX473" s="79">
        <v>0</v>
      </c>
      <c r="CY473" s="79">
        <v>0</v>
      </c>
      <c r="CZ473" s="79">
        <v>2.5647887806637803E-8</v>
      </c>
      <c r="DA473" s="79">
        <v>0</v>
      </c>
      <c r="DB473" s="79">
        <v>0</v>
      </c>
      <c r="DC473" s="79">
        <v>0</v>
      </c>
      <c r="DD473" s="79">
        <v>0</v>
      </c>
      <c r="DE473" s="79">
        <v>-1.522584475709475E-9</v>
      </c>
    </row>
    <row r="474" spans="1:109" s="176" customFormat="1">
      <c r="A474" s="80">
        <v>40</v>
      </c>
      <c r="B474" s="186" t="s">
        <v>679</v>
      </c>
      <c r="C474" s="186">
        <v>0.69399999999999995</v>
      </c>
      <c r="D474" s="251">
        <v>42884</v>
      </c>
      <c r="E474" s="188" t="s">
        <v>26</v>
      </c>
      <c r="F474" s="85">
        <v>100</v>
      </c>
      <c r="G474" s="85">
        <v>1</v>
      </c>
      <c r="H474" s="85">
        <v>10</v>
      </c>
      <c r="I474" s="85"/>
      <c r="J474" s="79">
        <v>0.52640916000000004</v>
      </c>
      <c r="K474" s="79">
        <v>5.9870854910000002</v>
      </c>
      <c r="L474" s="79">
        <v>0.172587143</v>
      </c>
      <c r="M474" s="79">
        <v>1.6719333645999999</v>
      </c>
      <c r="N474" s="79">
        <v>1.017720207666666</v>
      </c>
      <c r="O474" s="79">
        <v>1</v>
      </c>
      <c r="P474" s="79">
        <v>46.33</v>
      </c>
      <c r="Q474" s="189">
        <v>1.5072928319623973</v>
      </c>
      <c r="R474" s="190">
        <v>0.27011883901476708</v>
      </c>
      <c r="S474" s="191">
        <v>4.4156011359185277</v>
      </c>
      <c r="T474" s="186">
        <v>-6.8559801840056618E-7</v>
      </c>
      <c r="U474" s="79">
        <v>-1.249557678697807E-8</v>
      </c>
      <c r="V474" s="79">
        <v>-4.5824486907289458E-8</v>
      </c>
      <c r="W474" s="83">
        <v>-2.2116065109695685E-7</v>
      </c>
      <c r="X474" s="79">
        <v>9.2887473460722249E-9</v>
      </c>
      <c r="Y474" s="79">
        <v>-1.2287685774946921E-7</v>
      </c>
      <c r="Z474" s="79">
        <v>-4.7770700636942917E-8</v>
      </c>
      <c r="AA474" s="199">
        <v>2.4991153573956019E-9</v>
      </c>
      <c r="AB474" s="79">
        <v>-3.8703113941967442E-6</v>
      </c>
      <c r="AC474" s="199">
        <v>-2.2779547062986499E-8</v>
      </c>
      <c r="AD474" s="199">
        <v>1.4087933474876181E-8</v>
      </c>
      <c r="AE474" s="79">
        <v>-7.8512031139419775E-9</v>
      </c>
      <c r="AF474" s="79">
        <v>0</v>
      </c>
      <c r="AG474" s="79">
        <v>-3.1449044585987262E-7</v>
      </c>
      <c r="AH474" s="199">
        <v>-3.7442498230714786E-8</v>
      </c>
      <c r="AI474" s="79">
        <v>8.5810332625619314E-8</v>
      </c>
      <c r="AJ474" s="79">
        <v>-3.715498938428878E-8</v>
      </c>
      <c r="AK474" s="79">
        <v>-5.5511323425336159E-8</v>
      </c>
      <c r="AL474" s="79">
        <v>0</v>
      </c>
      <c r="AM474" s="79">
        <v>-5.9934536447275322E-8</v>
      </c>
      <c r="AN474" s="199">
        <v>-2.4548832271762452E-10</v>
      </c>
      <c r="AO474" s="79">
        <v>0</v>
      </c>
      <c r="AP474" s="199">
        <v>0</v>
      </c>
      <c r="AQ474" s="79">
        <v>-9.0012384996461443E-9</v>
      </c>
      <c r="AR474" s="79">
        <v>3.2731776362349149E-9</v>
      </c>
      <c r="AS474" s="79">
        <v>-9.8261677282377941E-9</v>
      </c>
      <c r="AT474" s="79">
        <v>-2.2558386411889519E-9</v>
      </c>
      <c r="AU474" s="79">
        <v>-3.4313075017692856E-6</v>
      </c>
      <c r="AV474" s="79">
        <v>-5.3520877565463589E-8</v>
      </c>
      <c r="AW474" s="79">
        <v>-9.0012384996461102E-10</v>
      </c>
      <c r="AX474" s="79">
        <v>-1.0173389950460073E-9</v>
      </c>
      <c r="AY474" s="79">
        <v>-2.3420912951167729E-9</v>
      </c>
      <c r="AZ474" s="79">
        <v>4.5360049539985836E-8</v>
      </c>
      <c r="BA474" s="79">
        <v>-1.9462137296532218E-9</v>
      </c>
      <c r="BB474" s="79">
        <v>9.377211606510974E-8</v>
      </c>
      <c r="BC474" s="79">
        <v>1.0856776362349615E-7</v>
      </c>
      <c r="BD474" s="79">
        <v>7.9263977353149314E-9</v>
      </c>
      <c r="BE474" s="79">
        <v>1.3380219391365914E-9</v>
      </c>
      <c r="BF474" s="79">
        <v>-7.2385881104033974E-9</v>
      </c>
      <c r="BG474" s="79">
        <v>1.504555909412597E-8</v>
      </c>
      <c r="BH474" s="79">
        <v>5.0203467799009322E-10</v>
      </c>
      <c r="BI474" s="79">
        <v>0</v>
      </c>
      <c r="BJ474" s="79">
        <v>2.3929582448690728E-7</v>
      </c>
      <c r="BK474" s="79">
        <v>3.8769462137296538E-9</v>
      </c>
      <c r="BL474" s="79">
        <v>3.8548301486199576E-9</v>
      </c>
      <c r="BM474" s="79">
        <v>0</v>
      </c>
      <c r="BN474" s="79">
        <v>2.7423920736022654E-8</v>
      </c>
      <c r="BO474" s="79">
        <v>0</v>
      </c>
      <c r="BP474" s="79">
        <v>2.4106510969568292E-8</v>
      </c>
      <c r="BQ474" s="79">
        <v>0</v>
      </c>
      <c r="BR474" s="79">
        <v>5.6196921443736708E-9</v>
      </c>
      <c r="BS474" s="79">
        <v>6.2367303609342085E-10</v>
      </c>
      <c r="BT474" s="79">
        <v>0</v>
      </c>
      <c r="BU474" s="79">
        <v>-2.7271319886765753E-8</v>
      </c>
      <c r="BV474" s="79">
        <v>-4.5337933474876072E-10</v>
      </c>
      <c r="BW474" s="79">
        <v>-3.1404812455767851E-9</v>
      </c>
      <c r="BX474" s="79">
        <v>0</v>
      </c>
      <c r="BY474" s="79">
        <v>0</v>
      </c>
      <c r="BZ474" s="79">
        <v>-3.826079263977349E-10</v>
      </c>
      <c r="CA474" s="79">
        <v>3.1625973106864834E-9</v>
      </c>
      <c r="CB474" s="79">
        <v>-4.2352264685067234E-9</v>
      </c>
      <c r="CC474" s="79">
        <v>7.652158527954698E-10</v>
      </c>
      <c r="CD474" s="79">
        <v>0</v>
      </c>
      <c r="CE474" s="79">
        <v>0</v>
      </c>
      <c r="CF474" s="79">
        <v>-4.2241684359518648E-10</v>
      </c>
      <c r="CG474" s="79">
        <v>-1.1080148619957545E-9</v>
      </c>
      <c r="CH474" s="79">
        <v>0</v>
      </c>
      <c r="CI474" s="79">
        <v>8.514685067232809E-10</v>
      </c>
      <c r="CJ474" s="79">
        <v>0</v>
      </c>
      <c r="CK474" s="79">
        <v>-1.7825548478414711E-9</v>
      </c>
      <c r="CL474" s="79">
        <v>5.7501769285208711E-10</v>
      </c>
      <c r="CM474" s="79">
        <v>0</v>
      </c>
      <c r="CN474" s="79">
        <v>0</v>
      </c>
      <c r="CO474" s="79">
        <v>0</v>
      </c>
      <c r="CP474" s="79">
        <v>0</v>
      </c>
      <c r="CQ474" s="79">
        <v>1.9594833687190391E-9</v>
      </c>
      <c r="CR474" s="79">
        <v>0</v>
      </c>
      <c r="CS474" s="79">
        <v>7.0329087048832267E-10</v>
      </c>
      <c r="CT474" s="79">
        <v>7.1656050955413978E-10</v>
      </c>
      <c r="CU474" s="79">
        <v>0</v>
      </c>
      <c r="CV474" s="79">
        <v>0</v>
      </c>
      <c r="CW474" s="79">
        <v>0</v>
      </c>
      <c r="CX474" s="79">
        <v>0</v>
      </c>
      <c r="CY474" s="79">
        <v>0</v>
      </c>
      <c r="CZ474" s="79">
        <v>3.7752123142250537E-8</v>
      </c>
      <c r="DA474" s="79">
        <v>5.6550778485491864E-9</v>
      </c>
      <c r="DB474" s="79">
        <v>9.3573071479122426E-9</v>
      </c>
      <c r="DC474" s="79">
        <v>0</v>
      </c>
      <c r="DD474" s="79">
        <v>2.0700636942675165E-9</v>
      </c>
      <c r="DE474" s="79">
        <v>1.9882342533616405E-9</v>
      </c>
    </row>
    <row r="475" spans="1:109">
      <c r="A475" s="80">
        <v>42</v>
      </c>
      <c r="B475" s="204" t="s">
        <v>683</v>
      </c>
      <c r="C475" s="204">
        <v>0.70899999999999996</v>
      </c>
      <c r="D475" s="250">
        <v>42880</v>
      </c>
      <c r="E475" s="205" t="s">
        <v>16</v>
      </c>
      <c r="F475" s="77">
        <v>20</v>
      </c>
      <c r="G475" s="77"/>
      <c r="H475" s="77"/>
      <c r="I475" s="77">
        <v>8</v>
      </c>
      <c r="J475" s="83">
        <v>0.95592849800000002</v>
      </c>
      <c r="K475" s="83">
        <v>5.9193740049999999</v>
      </c>
      <c r="L475" s="83">
        <v>0.34985032700000002</v>
      </c>
      <c r="M475" s="83">
        <v>1.3868702494333334</v>
      </c>
      <c r="N475" s="83">
        <v>0.74249762233333205</v>
      </c>
      <c r="O475" s="83">
        <v>3</v>
      </c>
      <c r="P475" s="83">
        <v>14.67</v>
      </c>
      <c r="Q475" s="189">
        <v>2.0908687034860947</v>
      </c>
      <c r="R475" s="190">
        <v>0.54487543283333395</v>
      </c>
      <c r="S475" s="191">
        <v>6.0253193106149627</v>
      </c>
      <c r="T475" s="186">
        <v>-6.8225036939918045E-7</v>
      </c>
      <c r="U475" s="83">
        <v>1.068184715198431E-8</v>
      </c>
      <c r="V475" s="79">
        <v>6.7660857734489814E-9</v>
      </c>
      <c r="W475" s="83">
        <v>-2.4080859399388151E-6</v>
      </c>
      <c r="X475" s="79">
        <v>-4.7726525809383417E-8</v>
      </c>
      <c r="Y475" s="79">
        <v>7.48884215035367E-10</v>
      </c>
      <c r="Z475" s="79">
        <v>-1.0918195424306089E-7</v>
      </c>
      <c r="AA475" s="79">
        <v>-8.1117155036662254E-9</v>
      </c>
      <c r="AB475" s="79">
        <v>6.7434318918093987E-6</v>
      </c>
      <c r="AC475" s="199">
        <v>9.6802529257108813E-8</v>
      </c>
      <c r="AD475" s="199">
        <v>1.2671746772526398E-7</v>
      </c>
      <c r="AE475" s="79">
        <v>1.4935303115440121E-9</v>
      </c>
      <c r="AF475" s="79">
        <v>0</v>
      </c>
      <c r="AG475" s="79">
        <v>2.3834593279362866E-7</v>
      </c>
      <c r="AH475" s="199">
        <v>-5.7474198421121926E-9</v>
      </c>
      <c r="AI475" s="79">
        <v>3.5003878257823266E-7</v>
      </c>
      <c r="AJ475" s="79">
        <v>-1.734246772526409E-8</v>
      </c>
      <c r="AK475" s="79">
        <v>-2.7974292071618462E-8</v>
      </c>
      <c r="AL475" s="79">
        <v>0</v>
      </c>
      <c r="AM475" s="79">
        <v>-5.9498956837526625E-8</v>
      </c>
      <c r="AN475" s="199">
        <v>-7.3931322102211035E-10</v>
      </c>
      <c r="AO475" s="79">
        <v>0</v>
      </c>
      <c r="AP475" s="199">
        <v>0</v>
      </c>
      <c r="AQ475" s="79">
        <v>-6.3152843679979019E-9</v>
      </c>
      <c r="AR475" s="79">
        <v>5.0853195042766989E-8</v>
      </c>
      <c r="AS475" s="79">
        <v>-1.6115115103397051E-9</v>
      </c>
      <c r="AT475" s="79">
        <v>3.3409760376128146E-8</v>
      </c>
      <c r="AU475" s="83">
        <v>3.7825738971786918E-6</v>
      </c>
      <c r="AV475" s="83">
        <v>-2.3366015622290172E-8</v>
      </c>
      <c r="AW475" s="83">
        <v>4.5515387730397563E-9</v>
      </c>
      <c r="AX475" s="83">
        <v>3.2494662788842425E-8</v>
      </c>
      <c r="AY475" s="83">
        <v>-5.2003556984592552E-10</v>
      </c>
      <c r="AZ475" s="83">
        <v>1.3311003543110443E-7</v>
      </c>
      <c r="BA475" s="83">
        <v>1.3103373672417512E-8</v>
      </c>
      <c r="BB475" s="83">
        <v>2.8798177977565497E-7</v>
      </c>
      <c r="BC475" s="83">
        <v>1.1037729877283157E-7</v>
      </c>
      <c r="BD475" s="83">
        <v>1.0559922660298433E-8</v>
      </c>
      <c r="BE475" s="83">
        <v>1.3134969875756985E-9</v>
      </c>
      <c r="BF475" s="83">
        <v>2.2449346354220851E-9</v>
      </c>
      <c r="BG475" s="83">
        <v>4.1843887223991167E-8</v>
      </c>
      <c r="BH475" s="83">
        <v>8.0183359867640636E-9</v>
      </c>
      <c r="BI475" s="83">
        <v>0</v>
      </c>
      <c r="BJ475" s="83">
        <v>2.9946437118894508E-7</v>
      </c>
      <c r="BK475" s="83">
        <v>2.157359498241459E-9</v>
      </c>
      <c r="BL475" s="83">
        <v>2.2476444298765983E-9</v>
      </c>
      <c r="BM475" s="83">
        <v>0</v>
      </c>
      <c r="BN475" s="83">
        <v>3.3255952442890547E-8</v>
      </c>
      <c r="BO475" s="83">
        <v>3.0826079755537546E-9</v>
      </c>
      <c r="BP475" s="83">
        <v>2.8776174446594933E-8</v>
      </c>
      <c r="BQ475" s="83">
        <v>2.6185014793309899E-9</v>
      </c>
      <c r="BR475" s="83">
        <v>1.1800992261694161E-8</v>
      </c>
      <c r="BS475" s="83">
        <v>7.474675344945995E-9</v>
      </c>
      <c r="BT475" s="83">
        <v>0</v>
      </c>
      <c r="BU475" s="83">
        <v>-7.2911897428425876E-10</v>
      </c>
      <c r="BV475" s="83">
        <v>2.3422921305834705E-10</v>
      </c>
      <c r="BW475" s="83">
        <v>7.6463895999389454E-9</v>
      </c>
      <c r="BX475" s="83">
        <v>5.5655926342150553E-10</v>
      </c>
      <c r="BY475" s="83">
        <v>2.7705480461731538E-10</v>
      </c>
      <c r="BZ475" s="83">
        <v>0</v>
      </c>
      <c r="CA475" s="83">
        <v>1.4456753414774753E-9</v>
      </c>
      <c r="CB475" s="83">
        <v>1.6411924309587692E-9</v>
      </c>
      <c r="CC475" s="83">
        <v>8.1944184304181998E-11</v>
      </c>
      <c r="CD475" s="83">
        <v>0</v>
      </c>
      <c r="CE475" s="83">
        <v>0</v>
      </c>
      <c r="CF475" s="83">
        <v>1.6779047262283829E-9</v>
      </c>
      <c r="CG475" s="83">
        <v>-2.1207935318723803E-10</v>
      </c>
      <c r="CH475" s="83">
        <v>0</v>
      </c>
      <c r="CI475" s="83">
        <v>0</v>
      </c>
      <c r="CJ475" s="83">
        <v>7.2335795127399436E-10</v>
      </c>
      <c r="CK475" s="83">
        <v>9.8435451395392193E-10</v>
      </c>
      <c r="CL475" s="83">
        <v>2.9154407556554494E-9</v>
      </c>
      <c r="CM475" s="83">
        <v>0</v>
      </c>
      <c r="CN475" s="79">
        <v>0</v>
      </c>
      <c r="CO475" s="83">
        <v>1.6806199402717951E-9</v>
      </c>
      <c r="CP475" s="83">
        <v>0</v>
      </c>
      <c r="CQ475" s="83">
        <v>1.8148198008366116E-8</v>
      </c>
      <c r="CR475" s="83">
        <v>1.7566621922540629E-9</v>
      </c>
      <c r="CS475" s="83">
        <v>0</v>
      </c>
      <c r="CT475" s="83">
        <v>5.7022746665001764E-9</v>
      </c>
      <c r="CU475" s="83">
        <v>0</v>
      </c>
      <c r="CV475" s="83">
        <v>1.8199304731778045E-9</v>
      </c>
      <c r="CW475" s="83">
        <v>0</v>
      </c>
      <c r="CX475" s="83">
        <v>2.9204430362184767E-10</v>
      </c>
      <c r="CY475" s="83">
        <v>0</v>
      </c>
      <c r="CZ475" s="83">
        <v>2.9933744441669614E-8</v>
      </c>
      <c r="DA475" s="83">
        <v>4.5719001685708962E-9</v>
      </c>
      <c r="DB475" s="83">
        <v>0</v>
      </c>
      <c r="DC475" s="83">
        <v>0</v>
      </c>
      <c r="DD475" s="83">
        <v>8.8029298731209195E-10</v>
      </c>
      <c r="DE475" s="83">
        <v>1.274199548396457E-10</v>
      </c>
    </row>
    <row r="476" spans="1:109">
      <c r="A476" s="90">
        <v>29</v>
      </c>
      <c r="B476" s="198" t="s">
        <v>132</v>
      </c>
      <c r="C476" s="198">
        <v>0.66</v>
      </c>
      <c r="D476" s="240">
        <v>42884</v>
      </c>
      <c r="E476" s="93" t="s">
        <v>26</v>
      </c>
      <c r="F476" s="91">
        <v>100</v>
      </c>
      <c r="G476" s="91">
        <v>1</v>
      </c>
      <c r="H476" s="91">
        <v>10</v>
      </c>
      <c r="I476" s="91"/>
      <c r="J476" s="199"/>
      <c r="K476" s="199"/>
      <c r="L476" s="199"/>
      <c r="M476" s="199"/>
      <c r="N476" s="199"/>
      <c r="O476" s="199"/>
      <c r="P476" s="199"/>
      <c r="Q476" s="189" t="e">
        <v>#DIV/0!</v>
      </c>
      <c r="R476" s="190" t="e">
        <v>#DIV/0!</v>
      </c>
      <c r="S476" s="191" t="e">
        <v>#DIV/0!</v>
      </c>
      <c r="T476" s="186">
        <v>-6.808278866421569E-7</v>
      </c>
      <c r="U476" s="83">
        <v>7.352941176470588E-10</v>
      </c>
      <c r="V476" s="79">
        <v>1.4508442258986928E-8</v>
      </c>
      <c r="W476" s="83">
        <v>-4.6296296303104578E-7</v>
      </c>
      <c r="X476" s="79">
        <v>-3.5607298468137261E-8</v>
      </c>
      <c r="Y476" s="79">
        <v>6.7211328982843144E-8</v>
      </c>
      <c r="Z476" s="79">
        <v>-2.7165032679738566E-8</v>
      </c>
      <c r="AA476" s="199">
        <v>-1.3228485845588235E-8</v>
      </c>
      <c r="AB476" s="79">
        <v>1.8314270153186273E-6</v>
      </c>
      <c r="AC476" s="199">
        <v>-6.4678649305555559E-9</v>
      </c>
      <c r="AD476" s="199">
        <v>4.7480936825980393E-8</v>
      </c>
      <c r="AE476" s="79">
        <v>1.5318627450980392E-9</v>
      </c>
      <c r="AF476" s="79">
        <v>0</v>
      </c>
      <c r="AG476" s="79">
        <v>5.8551198263888889E-8</v>
      </c>
      <c r="AH476" s="199">
        <v>3.4722222222222227E-8</v>
      </c>
      <c r="AI476" s="79">
        <v>2.1997549019607845E-7</v>
      </c>
      <c r="AJ476" s="79">
        <v>7.8976034926470592E-9</v>
      </c>
      <c r="AK476" s="79">
        <v>4.0713507618464053E-8</v>
      </c>
      <c r="AL476" s="79">
        <v>0</v>
      </c>
      <c r="AM476" s="79">
        <v>7.9997276695261445E-8</v>
      </c>
      <c r="AN476" s="199">
        <v>6.8627450980392157E-10</v>
      </c>
      <c r="AO476" s="79">
        <v>8.203976102941177E-10</v>
      </c>
      <c r="AP476" s="199">
        <v>0</v>
      </c>
      <c r="AQ476" s="79">
        <v>1.783769056372549E-9</v>
      </c>
      <c r="AR476" s="79">
        <v>-2.5684912847222223E-7</v>
      </c>
      <c r="AS476" s="79">
        <v>-2.163671017156863E-9</v>
      </c>
      <c r="AT476" s="79">
        <v>0</v>
      </c>
      <c r="AU476" s="79">
        <v>-1.4934640522875817E-7</v>
      </c>
      <c r="AV476" s="79">
        <v>3.3905228758169938E-8</v>
      </c>
      <c r="AW476" s="79">
        <v>-4.0168852124183008E-11</v>
      </c>
      <c r="AX476" s="79">
        <v>6.5427559844771239E-9</v>
      </c>
      <c r="AY476" s="79">
        <v>4.3504901960784312E-10</v>
      </c>
      <c r="AZ476" s="79">
        <v>3.683687363153595E-8</v>
      </c>
      <c r="BA476" s="79">
        <v>5.2832244076797396E-9</v>
      </c>
      <c r="BB476" s="79">
        <v>-2.7056781045751634E-7</v>
      </c>
      <c r="BC476" s="79">
        <v>1.9063180821078433E-8</v>
      </c>
      <c r="BD476" s="79">
        <v>1.4630991217320261E-9</v>
      </c>
      <c r="BE476" s="79">
        <v>8.6601307189542483E-10</v>
      </c>
      <c r="BF476" s="79">
        <v>-3.3346949959150328E-9</v>
      </c>
      <c r="BG476" s="79">
        <v>-5.8619281045751631E-10</v>
      </c>
      <c r="BH476" s="79">
        <v>-5.67878539624183E-9</v>
      </c>
      <c r="BI476" s="79">
        <v>-1.0076252042483661E-10</v>
      </c>
      <c r="BJ476" s="79">
        <v>-1.6047113296568626E-8</v>
      </c>
      <c r="BK476" s="79">
        <v>2.5340414011437907E-9</v>
      </c>
      <c r="BL476" s="79">
        <v>2.6402505514705882E-9</v>
      </c>
      <c r="BM476" s="79">
        <v>0</v>
      </c>
      <c r="BN476" s="79">
        <v>6.9784858455882354E-9</v>
      </c>
      <c r="BO476" s="79">
        <v>0</v>
      </c>
      <c r="BP476" s="79">
        <v>6.1839597017973854E-9</v>
      </c>
      <c r="BQ476" s="79">
        <v>0</v>
      </c>
      <c r="BR476" s="79">
        <v>-3.5151143790849674E-9</v>
      </c>
      <c r="BS476" s="79">
        <v>2.2480936887254904E-9</v>
      </c>
      <c r="BT476" s="79">
        <v>0</v>
      </c>
      <c r="BU476" s="79">
        <v>-9.4498910743464047E-9</v>
      </c>
      <c r="BV476" s="79">
        <v>-1.0539215686274509E-9</v>
      </c>
      <c r="BW476" s="79">
        <v>7.2440087214052287E-9</v>
      </c>
      <c r="BX476" s="79">
        <v>0</v>
      </c>
      <c r="BY476" s="79">
        <v>0</v>
      </c>
      <c r="BZ476" s="79">
        <v>0</v>
      </c>
      <c r="CA476" s="79">
        <v>1.7088780024509806E-9</v>
      </c>
      <c r="CB476" s="79">
        <v>1.573393239379085E-9</v>
      </c>
      <c r="CC476" s="79">
        <v>-8.9460784313725491E-10</v>
      </c>
      <c r="CD476" s="79">
        <v>-4.2007081290849671E-10</v>
      </c>
      <c r="CE476" s="79">
        <v>0</v>
      </c>
      <c r="CF476" s="79">
        <v>-2.6007624591503264E-10</v>
      </c>
      <c r="CG476" s="79">
        <v>-2.0063997753267975E-9</v>
      </c>
      <c r="CH476" s="79">
        <v>4.3096405228758171E-10</v>
      </c>
      <c r="CI476" s="79">
        <v>2.0697167075163398E-10</v>
      </c>
      <c r="CJ476" s="79">
        <v>0</v>
      </c>
      <c r="CK476" s="79">
        <v>1.6414760416666667E-9</v>
      </c>
      <c r="CL476" s="79">
        <v>-1.9539761029411763E-10</v>
      </c>
      <c r="CM476" s="79">
        <v>0</v>
      </c>
      <c r="CN476" s="79">
        <v>0</v>
      </c>
      <c r="CO476" s="79">
        <v>-7.6525055147058836E-10</v>
      </c>
      <c r="CP476" s="79">
        <v>0</v>
      </c>
      <c r="CQ476" s="79">
        <v>1.0477941176470588E-9</v>
      </c>
      <c r="CR476" s="79">
        <v>0</v>
      </c>
      <c r="CS476" s="79">
        <v>-4.2483660130718949E-10</v>
      </c>
      <c r="CT476" s="79">
        <v>1.0940904820261438E-10</v>
      </c>
      <c r="CU476" s="79">
        <v>0</v>
      </c>
      <c r="CV476" s="79">
        <v>3.2366558415032675E-10</v>
      </c>
      <c r="CW476" s="79">
        <v>-1.4297385620915031E-12</v>
      </c>
      <c r="CX476" s="79">
        <v>-6.5359477124183011E-12</v>
      </c>
      <c r="CY476" s="79">
        <v>0</v>
      </c>
      <c r="CZ476" s="79">
        <v>2.3754084967320262E-9</v>
      </c>
      <c r="DA476" s="79">
        <v>5.4364107434640523E-10</v>
      </c>
      <c r="DB476" s="79">
        <v>-1.800108864379085E-10</v>
      </c>
      <c r="DC476" s="79">
        <v>0</v>
      </c>
      <c r="DD476" s="79">
        <v>-6.2976578839869285E-10</v>
      </c>
      <c r="DE476" s="79">
        <v>-1.399782128267974E-9</v>
      </c>
    </row>
    <row r="477" spans="1:109">
      <c r="A477" s="91">
        <v>12</v>
      </c>
      <c r="B477" s="91" t="s">
        <v>217</v>
      </c>
      <c r="C477" s="91">
        <v>0.67500000000000004</v>
      </c>
      <c r="D477" s="240">
        <v>42880</v>
      </c>
      <c r="E477" s="93" t="s">
        <v>16</v>
      </c>
      <c r="F477" s="91">
        <v>70</v>
      </c>
      <c r="G477" s="91"/>
      <c r="H477" s="91"/>
      <c r="I477" s="91"/>
      <c r="J477" s="92"/>
      <c r="K477" s="92"/>
      <c r="L477" s="92"/>
      <c r="M477" s="92"/>
      <c r="N477" s="92"/>
      <c r="O477" s="208"/>
      <c r="P477" s="92"/>
      <c r="Q477" s="189" t="e">
        <v>#DIV/0!</v>
      </c>
      <c r="R477" s="190">
        <v>0.29853452287417442</v>
      </c>
      <c r="S477" s="191">
        <v>7.1066607912260089</v>
      </c>
      <c r="T477" s="186">
        <v>-6.8061235938363735E-7</v>
      </c>
      <c r="U477" s="79">
        <v>6.6579051098673311E-9</v>
      </c>
      <c r="V477" s="79">
        <v>-2.7392754007739079E-8</v>
      </c>
      <c r="W477" s="83">
        <v>-3.007955970149254E-6</v>
      </c>
      <c r="X477" s="79">
        <v>-6.346590987769486E-8</v>
      </c>
      <c r="Y477" s="79">
        <v>-2.4648031837341071E-8</v>
      </c>
      <c r="Z477" s="79">
        <v>-1.7515415699281371E-7</v>
      </c>
      <c r="AA477" s="79">
        <v>-1.2204202425373135E-9</v>
      </c>
      <c r="AB477" s="79">
        <v>1.09832903486042E-5</v>
      </c>
      <c r="AC477" s="79">
        <v>1.0928761195757325E-7</v>
      </c>
      <c r="AD477" s="79">
        <v>3.5979405075317853E-8</v>
      </c>
      <c r="AE477" s="79">
        <v>-7.288709680762852E-9</v>
      </c>
      <c r="AF477" s="79">
        <v>0</v>
      </c>
      <c r="AG477" s="79">
        <v>-1.1215669378800443E-8</v>
      </c>
      <c r="AH477" s="79">
        <v>-3.640475706536761E-8</v>
      </c>
      <c r="AI477" s="79">
        <v>3.340061259673853E-7</v>
      </c>
      <c r="AJ477" s="79">
        <v>-2.5286342609867331E-8</v>
      </c>
      <c r="AK477" s="79">
        <v>-1.4975537503454949E-8</v>
      </c>
      <c r="AL477" s="79">
        <v>0</v>
      </c>
      <c r="AM477" s="79">
        <v>-6.0754206433112214E-8</v>
      </c>
      <c r="AN477" s="199">
        <v>-1.7524575559701492E-9</v>
      </c>
      <c r="AO477" s="79">
        <v>0</v>
      </c>
      <c r="AP477" s="79">
        <v>0</v>
      </c>
      <c r="AQ477" s="79">
        <v>9.2097096116639023E-10</v>
      </c>
      <c r="AR477" s="79">
        <v>9.314956450386953E-9</v>
      </c>
      <c r="AS477" s="79">
        <v>4.0668481896075184E-9</v>
      </c>
      <c r="AT477" s="79">
        <v>1.9137273787313431E-8</v>
      </c>
      <c r="AU477" s="79">
        <v>1.4543484632393587E-7</v>
      </c>
      <c r="AV477" s="79">
        <v>-3.5833092350746269E-8</v>
      </c>
      <c r="AW477" s="79">
        <v>9.5999588861249312E-10</v>
      </c>
      <c r="AX477" s="79">
        <v>1.1776698745854064E-8</v>
      </c>
      <c r="AY477" s="79">
        <v>-3.5450804311774461E-9</v>
      </c>
      <c r="AZ477" s="79">
        <v>1.0725085280196241E-7</v>
      </c>
      <c r="BA477" s="79">
        <v>2.8420385744886678E-9</v>
      </c>
      <c r="BB477" s="79">
        <v>5.4796081864980655E-8</v>
      </c>
      <c r="BC477" s="79">
        <v>5.3393016635572144E-8</v>
      </c>
      <c r="BD477" s="79">
        <v>5.6195888957987841E-9</v>
      </c>
      <c r="BE477" s="79">
        <v>4.3445042150359308E-10</v>
      </c>
      <c r="BF477" s="79">
        <v>-4.5931129076838037E-10</v>
      </c>
      <c r="BG477" s="79">
        <v>1.1222308785931455E-8</v>
      </c>
      <c r="BH477" s="79">
        <v>4.1410311981757877E-9</v>
      </c>
      <c r="BI477" s="79">
        <v>0</v>
      </c>
      <c r="BJ477" s="79">
        <v>6.4579927567025975E-7</v>
      </c>
      <c r="BK477" s="79">
        <v>4.3715598051409619E-9</v>
      </c>
      <c r="BL477" s="79">
        <v>4.3962362493090107E-9</v>
      </c>
      <c r="BM477" s="79">
        <v>0</v>
      </c>
      <c r="BN477" s="79">
        <v>1.6544341849778884E-8</v>
      </c>
      <c r="BO477" s="79">
        <v>1.5705564192924268E-9</v>
      </c>
      <c r="BP477" s="79">
        <v>2.0877534532200112E-8</v>
      </c>
      <c r="BQ477" s="79">
        <v>2.0149475020729684E-9</v>
      </c>
      <c r="BR477" s="79">
        <v>8.6356473880597013E-9</v>
      </c>
      <c r="BS477" s="79">
        <v>3.3464117260917638E-9</v>
      </c>
      <c r="BT477" s="79">
        <v>0</v>
      </c>
      <c r="BU477" s="79">
        <v>2.9061518794914319E-10</v>
      </c>
      <c r="BV477" s="79">
        <v>4.6607979201216141E-10</v>
      </c>
      <c r="BW477" s="79">
        <v>4.7867006460751792E-9</v>
      </c>
      <c r="BX477" s="79">
        <v>3.9292957089552238E-10</v>
      </c>
      <c r="BY477" s="79">
        <v>4.766536587893864E-10</v>
      </c>
      <c r="BZ477" s="79">
        <v>0</v>
      </c>
      <c r="CA477" s="79">
        <v>3.2636958609729133E-9</v>
      </c>
      <c r="CB477" s="79">
        <v>-5.844516998341625E-10</v>
      </c>
      <c r="CC477" s="79">
        <v>-1.7653429035378661E-10</v>
      </c>
      <c r="CD477" s="79">
        <v>0</v>
      </c>
      <c r="CE477" s="79">
        <v>0</v>
      </c>
      <c r="CF477" s="79">
        <v>1.4386044776119402E-9</v>
      </c>
      <c r="CG477" s="79">
        <v>3.8650533789386407E-10</v>
      </c>
      <c r="CH477" s="79">
        <v>0</v>
      </c>
      <c r="CI477" s="79">
        <v>0</v>
      </c>
      <c r="CJ477" s="79">
        <v>6.8232754629629633E-10</v>
      </c>
      <c r="CK477" s="79">
        <v>3.2367079532891101E-10</v>
      </c>
      <c r="CL477" s="79">
        <v>2.4623324695964626E-9</v>
      </c>
      <c r="CM477" s="79">
        <v>0</v>
      </c>
      <c r="CN477" s="79">
        <v>0</v>
      </c>
      <c r="CO477" s="79">
        <v>1.8441858070757325E-9</v>
      </c>
      <c r="CP477" s="79">
        <v>0</v>
      </c>
      <c r="CQ477" s="79">
        <v>1.6612826043394139E-8</v>
      </c>
      <c r="CR477" s="79">
        <v>1.1998940367606411E-9</v>
      </c>
      <c r="CS477" s="79">
        <v>0</v>
      </c>
      <c r="CT477" s="79">
        <v>1.2737383222775014E-9</v>
      </c>
      <c r="CU477" s="79">
        <v>0</v>
      </c>
      <c r="CV477" s="79">
        <v>1.6397857068822555E-9</v>
      </c>
      <c r="CW477" s="79">
        <v>0</v>
      </c>
      <c r="CX477" s="79">
        <v>1.3110972394969597E-9</v>
      </c>
      <c r="CY477" s="79">
        <v>0</v>
      </c>
      <c r="CZ477" s="79">
        <v>1.2447647094389164E-8</v>
      </c>
      <c r="DA477" s="79">
        <v>1.876196327390824E-9</v>
      </c>
      <c r="DB477" s="79">
        <v>7.791521386124932E-10</v>
      </c>
      <c r="DC477" s="79">
        <v>0</v>
      </c>
      <c r="DD477" s="79">
        <v>0</v>
      </c>
      <c r="DE477" s="79">
        <v>1.2207522111663903E-9</v>
      </c>
    </row>
    <row r="478" spans="1:109">
      <c r="A478" s="82">
        <v>25</v>
      </c>
      <c r="B478" s="85" t="s">
        <v>48</v>
      </c>
      <c r="C478" s="85">
        <v>0.71399999999999997</v>
      </c>
      <c r="D478" s="252">
        <v>42880</v>
      </c>
      <c r="E478" s="218" t="s">
        <v>16</v>
      </c>
      <c r="F478" s="196">
        <v>100</v>
      </c>
      <c r="G478" s="196"/>
      <c r="H478" s="196"/>
      <c r="I478" s="196">
        <v>12</v>
      </c>
      <c r="J478" s="86"/>
      <c r="K478" s="86"/>
      <c r="L478" s="86"/>
      <c r="M478" s="86"/>
      <c r="N478" s="86"/>
      <c r="O478" s="210"/>
      <c r="P478" s="86"/>
      <c r="Q478" s="189">
        <v>1.7201009009009007</v>
      </c>
      <c r="R478" s="190">
        <v>0.41172823566937911</v>
      </c>
      <c r="S478" s="191">
        <v>5.7464035252643955</v>
      </c>
      <c r="T478" s="186">
        <v>-6.802929905103066E-7</v>
      </c>
      <c r="U478" s="83">
        <v>4.368421334527401E-8</v>
      </c>
      <c r="V478" s="79">
        <v>7.6110612368024124E-8</v>
      </c>
      <c r="W478" s="83">
        <v>-2.1544204876822524E-6</v>
      </c>
      <c r="X478" s="79">
        <v>-5.5051448450854699E-8</v>
      </c>
      <c r="Y478" s="79">
        <v>3.1293164435646049E-9</v>
      </c>
      <c r="Z478" s="79">
        <v>-1.5946021618903972E-7</v>
      </c>
      <c r="AA478" s="79">
        <v>-1.9240945308572146E-8</v>
      </c>
      <c r="AB478" s="79">
        <v>7.7111725694444448E-6</v>
      </c>
      <c r="AC478" s="79">
        <v>2.1880406737053799E-7</v>
      </c>
      <c r="AD478" s="79">
        <v>5.7460997674710916E-7</v>
      </c>
      <c r="AE478" s="79">
        <v>3.3529273095776768E-8</v>
      </c>
      <c r="AF478" s="79">
        <v>0</v>
      </c>
      <c r="AG478" s="79">
        <v>9.1473019309326293E-7</v>
      </c>
      <c r="AH478" s="79">
        <v>3.7418323010935147E-8</v>
      </c>
      <c r="AI478" s="79">
        <v>2.058429905103067E-6</v>
      </c>
      <c r="AJ478" s="79">
        <v>-1.7027648959904474E-8</v>
      </c>
      <c r="AK478" s="79">
        <v>1.5760056639643036E-8</v>
      </c>
      <c r="AL478" s="79">
        <v>0</v>
      </c>
      <c r="AM478" s="79">
        <v>-4.1272930838360983E-8</v>
      </c>
      <c r="AN478" s="199">
        <v>4.1957914938411264E-9</v>
      </c>
      <c r="AO478" s="79">
        <v>0</v>
      </c>
      <c r="AP478" s="79">
        <v>0</v>
      </c>
      <c r="AQ478" s="79">
        <v>-4.9755975521618904E-9</v>
      </c>
      <c r="AR478" s="79">
        <v>9.8404100663021622E-8</v>
      </c>
      <c r="AS478" s="79">
        <v>2.5721494909502264E-8</v>
      </c>
      <c r="AT478" s="79">
        <v>8.5844307833710416E-8</v>
      </c>
      <c r="AU478" s="79">
        <v>1.2488671009301157E-5</v>
      </c>
      <c r="AV478" s="79">
        <v>7.0024816176470589E-9</v>
      </c>
      <c r="AW478" s="79">
        <v>1.0020302947461036E-8</v>
      </c>
      <c r="AX478" s="79">
        <v>1.3803622324346405E-7</v>
      </c>
      <c r="AY478" s="79">
        <v>5.2976116138763195E-9</v>
      </c>
      <c r="AZ478" s="79">
        <v>5.6921721609477131E-7</v>
      </c>
      <c r="BA478" s="79">
        <v>2.8899885762317748E-8</v>
      </c>
      <c r="BB478" s="79">
        <v>3.781742645487682E-7</v>
      </c>
      <c r="BC478" s="79">
        <v>1.5645659675087986E-8</v>
      </c>
      <c r="BD478" s="79">
        <v>5.3168483220211164E-9</v>
      </c>
      <c r="BE478" s="79">
        <v>4.0543216754650581E-9</v>
      </c>
      <c r="BF478" s="79">
        <v>4.8942839994972349E-9</v>
      </c>
      <c r="BG478" s="79">
        <v>7.0004352234162909E-8</v>
      </c>
      <c r="BH478" s="79">
        <v>1.644224506661639E-8</v>
      </c>
      <c r="BI478" s="79">
        <v>0</v>
      </c>
      <c r="BJ478" s="79">
        <v>1.9749878786450482E-6</v>
      </c>
      <c r="BK478" s="79">
        <v>1.0714568470336853E-8</v>
      </c>
      <c r="BL478" s="79">
        <v>1.0856418489190548E-8</v>
      </c>
      <c r="BM478" s="79">
        <v>0</v>
      </c>
      <c r="BN478" s="79">
        <v>3.5463621951985921E-9</v>
      </c>
      <c r="BO478" s="79">
        <v>5.9257745726495728E-10</v>
      </c>
      <c r="BP478" s="79">
        <v>7.0789140114379085E-9</v>
      </c>
      <c r="BQ478" s="79">
        <v>4.8298895487682247E-10</v>
      </c>
      <c r="BR478" s="79">
        <v>7.9169864881850183E-9</v>
      </c>
      <c r="BS478" s="79">
        <v>2.9446598196329816E-8</v>
      </c>
      <c r="BT478" s="79">
        <v>0</v>
      </c>
      <c r="BU478" s="79">
        <v>-5.699608471593765E-10</v>
      </c>
      <c r="BV478" s="79">
        <v>-2.328364284816491E-10</v>
      </c>
      <c r="BW478" s="79">
        <v>9.8210867112870782E-9</v>
      </c>
      <c r="BX478" s="79">
        <v>3.3647415472599299E-10</v>
      </c>
      <c r="BY478" s="79">
        <v>9.3785393099547501E-10</v>
      </c>
      <c r="BZ478" s="79">
        <v>0</v>
      </c>
      <c r="CA478" s="79">
        <v>4.3038088549522372E-9</v>
      </c>
      <c r="CB478" s="79">
        <v>1.3820899321266969E-9</v>
      </c>
      <c r="CC478" s="79">
        <v>5.5116866201608844E-10</v>
      </c>
      <c r="CD478" s="79">
        <v>0</v>
      </c>
      <c r="CE478" s="79">
        <v>0</v>
      </c>
      <c r="CF478" s="79">
        <v>3.5457192056309702E-9</v>
      </c>
      <c r="CG478" s="79">
        <v>-2.7117568501759682E-11</v>
      </c>
      <c r="CH478" s="79">
        <v>0</v>
      </c>
      <c r="CI478" s="79">
        <v>0</v>
      </c>
      <c r="CJ478" s="79">
        <v>2.2936426910507792E-10</v>
      </c>
      <c r="CK478" s="79">
        <v>4.0907263386123686E-10</v>
      </c>
      <c r="CL478" s="79">
        <v>2.5254446644042235E-9</v>
      </c>
      <c r="CM478" s="79">
        <v>0</v>
      </c>
      <c r="CN478" s="79">
        <v>0</v>
      </c>
      <c r="CO478" s="79">
        <v>5.7763987556561085E-9</v>
      </c>
      <c r="CP478" s="79">
        <v>0</v>
      </c>
      <c r="CQ478" s="79">
        <v>1.0670693932252388E-7</v>
      </c>
      <c r="CR478" s="79">
        <v>1.0111071298391152E-8</v>
      </c>
      <c r="CS478" s="79">
        <v>0</v>
      </c>
      <c r="CT478" s="79">
        <v>1.2081159502262444E-9</v>
      </c>
      <c r="CU478" s="79">
        <v>0</v>
      </c>
      <c r="CV478" s="79">
        <v>2.6160117364253396E-9</v>
      </c>
      <c r="CW478" s="79">
        <v>0</v>
      </c>
      <c r="CX478" s="79">
        <v>1.6873554078682758E-9</v>
      </c>
      <c r="CY478" s="79">
        <v>0</v>
      </c>
      <c r="CZ478" s="79">
        <v>2.9925432849421823E-9</v>
      </c>
      <c r="DA478" s="79">
        <v>5.7801113939165412E-10</v>
      </c>
      <c r="DB478" s="79">
        <v>9.1917356397687271E-10</v>
      </c>
      <c r="DC478" s="79">
        <v>0</v>
      </c>
      <c r="DD478" s="79">
        <v>0</v>
      </c>
      <c r="DE478" s="79">
        <v>4.3782843137254902E-10</v>
      </c>
    </row>
    <row r="479" spans="1:109">
      <c r="A479" s="90">
        <v>46</v>
      </c>
      <c r="B479" s="197" t="s">
        <v>163</v>
      </c>
      <c r="C479" s="198">
        <v>0.73199999999999998</v>
      </c>
      <c r="D479" s="244">
        <v>42881</v>
      </c>
      <c r="E479" s="93" t="s">
        <v>16</v>
      </c>
      <c r="F479" s="198"/>
      <c r="G479" s="198"/>
      <c r="H479" s="198"/>
      <c r="I479" s="91"/>
      <c r="J479" s="199">
        <v>0.55022065600000003</v>
      </c>
      <c r="K479" s="199">
        <v>4.6326539760000003</v>
      </c>
      <c r="L479" s="199">
        <v>0.32493105100000003</v>
      </c>
      <c r="M479" s="199">
        <v>1.0048788144</v>
      </c>
      <c r="N479" s="199">
        <v>1.3727876893333326</v>
      </c>
      <c r="O479" s="199">
        <v>6</v>
      </c>
      <c r="P479" s="199">
        <v>16</v>
      </c>
      <c r="Q479" s="189" t="e">
        <v>#DIV/0!</v>
      </c>
      <c r="R479" s="190">
        <v>0.26106058032691665</v>
      </c>
      <c r="S479" s="191">
        <v>6.492036819428125</v>
      </c>
      <c r="T479" s="186">
        <v>-6.7675159235668841E-7</v>
      </c>
      <c r="U479" s="79">
        <v>2.0656404812455795E-8</v>
      </c>
      <c r="V479" s="79">
        <v>4.4851380042462818E-8</v>
      </c>
      <c r="W479" s="83">
        <v>-8.4041047416843601E-7</v>
      </c>
      <c r="X479" s="79">
        <v>-5.8828733191790442E-8</v>
      </c>
      <c r="Y479" s="79">
        <v>3.6491507430997879E-7</v>
      </c>
      <c r="Z479" s="79">
        <v>-1.1102264685067209E-7</v>
      </c>
      <c r="AA479" s="199">
        <v>5.0424628450106104E-9</v>
      </c>
      <c r="AB479" s="79">
        <v>7.0771408351026182E-7</v>
      </c>
      <c r="AC479" s="199">
        <v>1.550336164189666E-7</v>
      </c>
      <c r="AD479" s="199">
        <v>5.8386411889596604E-7</v>
      </c>
      <c r="AE479" s="79">
        <v>3.0719214437367296E-8</v>
      </c>
      <c r="AF479" s="79">
        <v>0</v>
      </c>
      <c r="AG479" s="79">
        <v>1.2929051663128104E-6</v>
      </c>
      <c r="AH479" s="199">
        <v>3.3151981599433837E-8</v>
      </c>
      <c r="AI479" s="79">
        <v>1.6755130927105452E-5</v>
      </c>
      <c r="AJ479" s="79">
        <v>-1.1701610049539988E-7</v>
      </c>
      <c r="AK479" s="79">
        <v>5.0402512384996446E-7</v>
      </c>
      <c r="AL479" s="79">
        <v>0</v>
      </c>
      <c r="AM479" s="79">
        <v>1.3512915782024069E-7</v>
      </c>
      <c r="AN479" s="199">
        <v>0</v>
      </c>
      <c r="AO479" s="79">
        <v>0</v>
      </c>
      <c r="AP479" s="199">
        <v>0</v>
      </c>
      <c r="AQ479" s="79">
        <v>-5.5511323425336043E-9</v>
      </c>
      <c r="AR479" s="79">
        <v>9.6072186836518027E-8</v>
      </c>
      <c r="AS479" s="79">
        <v>2.9436482661004955E-8</v>
      </c>
      <c r="AT479" s="79">
        <v>9.3993276716206626E-8</v>
      </c>
      <c r="AU479" s="199">
        <v>6.5574133050247693E-6</v>
      </c>
      <c r="AV479" s="199">
        <v>5.1530431705590946E-8</v>
      </c>
      <c r="AW479" s="199">
        <v>9.9057855626326938E-9</v>
      </c>
      <c r="AX479" s="199">
        <v>1.9172416843595187E-7</v>
      </c>
      <c r="AY479" s="199">
        <v>-3.317409766454349E-10</v>
      </c>
      <c r="AZ479" s="199">
        <v>5.7590233545647576E-7</v>
      </c>
      <c r="BA479" s="199">
        <v>7.7472576079263972E-8</v>
      </c>
      <c r="BB479" s="199">
        <v>4.2971514508138714E-7</v>
      </c>
      <c r="BC479" s="199">
        <v>1.2051043878273178E-7</v>
      </c>
      <c r="BD479" s="199">
        <v>7.3115711252653957E-9</v>
      </c>
      <c r="BE479" s="199">
        <v>9.3838464260438781E-9</v>
      </c>
      <c r="BF479" s="199">
        <v>1.3059536447275306E-8</v>
      </c>
      <c r="BG479" s="199">
        <v>6.2190375088464253E-8</v>
      </c>
      <c r="BH479" s="199">
        <v>3.1625973106864823E-8</v>
      </c>
      <c r="BI479" s="199">
        <v>0</v>
      </c>
      <c r="BJ479" s="199">
        <v>1.9767338995045999E-6</v>
      </c>
      <c r="BK479" s="199">
        <v>2.4792108987968866E-8</v>
      </c>
      <c r="BL479" s="199">
        <v>2.4681528662420387E-8</v>
      </c>
      <c r="BM479" s="199">
        <v>0</v>
      </c>
      <c r="BN479" s="199">
        <v>5.9005661712668065E-8</v>
      </c>
      <c r="BO479" s="199">
        <v>0</v>
      </c>
      <c r="BP479" s="199">
        <v>4.1003184713375799E-8</v>
      </c>
      <c r="BQ479" s="199">
        <v>0</v>
      </c>
      <c r="BR479" s="199">
        <v>1.8975583864118896E-8</v>
      </c>
      <c r="BS479" s="199">
        <v>2.3785828025477709E-8</v>
      </c>
      <c r="BT479" s="199">
        <v>0</v>
      </c>
      <c r="BU479" s="199">
        <v>7.1213729653220066E-9</v>
      </c>
      <c r="BV479" s="199">
        <v>1.9860226468506733E-9</v>
      </c>
      <c r="BW479" s="199">
        <v>1.6542816702052365E-8</v>
      </c>
      <c r="BX479" s="199">
        <v>3.452317763623496E-9</v>
      </c>
      <c r="BY479" s="199">
        <v>0</v>
      </c>
      <c r="BZ479" s="199">
        <v>7.961783439490446E-10</v>
      </c>
      <c r="CA479" s="199">
        <v>1.5702406227883876E-9</v>
      </c>
      <c r="CB479" s="199">
        <v>2.1187190375088465E-9</v>
      </c>
      <c r="CC479" s="199">
        <v>-1.150035385704184E-10</v>
      </c>
      <c r="CD479" s="199">
        <v>1.4884111818825197E-8</v>
      </c>
      <c r="CE479" s="199">
        <v>0</v>
      </c>
      <c r="CF479" s="199">
        <v>1.0591383581033265E-8</v>
      </c>
      <c r="CG479" s="199">
        <v>1.981599433828732E-9</v>
      </c>
      <c r="CH479" s="199">
        <v>0</v>
      </c>
      <c r="CI479" s="199">
        <v>3.5960721868365172E-9</v>
      </c>
      <c r="CJ479" s="199">
        <v>0</v>
      </c>
      <c r="CK479" s="199">
        <v>1.7184182590233543E-9</v>
      </c>
      <c r="CL479" s="199">
        <v>1.5702406227883926E-9</v>
      </c>
      <c r="CM479" s="199">
        <v>0</v>
      </c>
      <c r="CN479" s="79">
        <v>0</v>
      </c>
      <c r="CO479" s="199">
        <v>2.0501592356687896E-8</v>
      </c>
      <c r="CP479" s="199">
        <v>0</v>
      </c>
      <c r="CQ479" s="199">
        <v>2.0001769285208778E-7</v>
      </c>
      <c r="CR479" s="199">
        <v>1.8099787685774945E-8</v>
      </c>
      <c r="CS479" s="199">
        <v>1.5923566878980888E-9</v>
      </c>
      <c r="CT479" s="199">
        <v>0</v>
      </c>
      <c r="CU479" s="199">
        <v>0</v>
      </c>
      <c r="CV479" s="199">
        <v>5.7767162066525115E-9</v>
      </c>
      <c r="CW479" s="199">
        <v>0</v>
      </c>
      <c r="CX479" s="199">
        <v>5.11765746638358E-9</v>
      </c>
      <c r="CY479" s="199">
        <v>0</v>
      </c>
      <c r="CZ479" s="199">
        <v>2.4548832271762209E-8</v>
      </c>
      <c r="DA479" s="199">
        <v>0</v>
      </c>
      <c r="DB479" s="199">
        <v>0</v>
      </c>
      <c r="DC479" s="199">
        <v>0</v>
      </c>
      <c r="DD479" s="199">
        <v>2.7777777777777776E-9</v>
      </c>
      <c r="DE479" s="199">
        <v>8.6694975230007114E-10</v>
      </c>
    </row>
    <row r="480" spans="1:109">
      <c r="A480" s="80">
        <v>41</v>
      </c>
      <c r="B480" s="186" t="s">
        <v>933</v>
      </c>
      <c r="C480" s="186">
        <v>0.73199999999999998</v>
      </c>
      <c r="D480" s="251">
        <v>42884</v>
      </c>
      <c r="E480" s="188" t="s">
        <v>26</v>
      </c>
      <c r="F480" s="85">
        <v>100</v>
      </c>
      <c r="G480" s="85">
        <v>0</v>
      </c>
      <c r="H480" s="85">
        <v>0</v>
      </c>
      <c r="I480" s="85"/>
      <c r="J480" s="79">
        <v>0.89092910000000003</v>
      </c>
      <c r="K480" s="79">
        <v>5.8235913989999997</v>
      </c>
      <c r="L480" s="79">
        <v>0.33294147499999999</v>
      </c>
      <c r="M480" s="79">
        <v>1.6662429093</v>
      </c>
      <c r="N480" s="79">
        <v>0.87275936999999926</v>
      </c>
      <c r="O480" s="79">
        <v>5.67</v>
      </c>
      <c r="P480" s="79">
        <v>18.670000000000002</v>
      </c>
      <c r="Q480" s="189">
        <v>1.1262633764198982</v>
      </c>
      <c r="R480" s="190">
        <v>0.22658534486051987</v>
      </c>
      <c r="S480" s="191">
        <v>3.5534931453192331</v>
      </c>
      <c r="T480" s="186">
        <v>-6.4062499999999958E-7</v>
      </c>
      <c r="U480" s="83">
        <v>-7.3784722222222501E-9</v>
      </c>
      <c r="V480" s="79">
        <v>-2.2951388888888875E-8</v>
      </c>
      <c r="W480" s="83">
        <v>-4.1666666666666667E-7</v>
      </c>
      <c r="X480" s="79">
        <v>1.8229166666666741E-8</v>
      </c>
      <c r="Y480" s="79">
        <v>4.5833333333333347E-8</v>
      </c>
      <c r="Z480" s="79">
        <v>-5.2777777777777763E-8</v>
      </c>
      <c r="AA480" s="79">
        <v>5.3472222222222199E-9</v>
      </c>
      <c r="AB480" s="79">
        <v>-5.1215277777777781E-6</v>
      </c>
      <c r="AC480" s="199">
        <v>-2.77777777777778E-9</v>
      </c>
      <c r="AD480" s="199">
        <v>1.1307291666666667E-7</v>
      </c>
      <c r="AE480" s="79">
        <v>-2.3263888888888872E-9</v>
      </c>
      <c r="AF480" s="79">
        <v>0</v>
      </c>
      <c r="AG480" s="79">
        <v>-2.6597222222222222E-7</v>
      </c>
      <c r="AH480" s="199">
        <v>-2.9774305555555553E-8</v>
      </c>
      <c r="AI480" s="79">
        <v>1.168402777777778E-7</v>
      </c>
      <c r="AJ480" s="79">
        <v>-1.5104166666666652E-8</v>
      </c>
      <c r="AK480" s="79">
        <v>-6.006944444444449E-8</v>
      </c>
      <c r="AL480" s="79">
        <v>0</v>
      </c>
      <c r="AM480" s="79">
        <v>-5.2951388888888902E-8</v>
      </c>
      <c r="AN480" s="199">
        <v>1.4079861111111123E-9</v>
      </c>
      <c r="AO480" s="79">
        <v>0</v>
      </c>
      <c r="AP480" s="199">
        <v>0</v>
      </c>
      <c r="AQ480" s="79">
        <v>-5.9201388888888847E-9</v>
      </c>
      <c r="AR480" s="79">
        <v>-2.6215277777777745E-9</v>
      </c>
      <c r="AS480" s="79">
        <v>-8.8263888888888888E-9</v>
      </c>
      <c r="AT480" s="79">
        <v>1.1493055555555555E-8</v>
      </c>
      <c r="AU480" s="79">
        <v>-2.6856944444444447E-6</v>
      </c>
      <c r="AV480" s="79">
        <v>-5.6770833333333394E-8</v>
      </c>
      <c r="AW480" s="79">
        <v>-4.4097222222222185E-10</v>
      </c>
      <c r="AX480" s="79">
        <v>2.8263888888888893E-8</v>
      </c>
      <c r="AY480" s="79">
        <v>1.8368055555555613E-10</v>
      </c>
      <c r="AZ480" s="79">
        <v>1.1277083333333333E-7</v>
      </c>
      <c r="BA480" s="79">
        <v>3.4895833333333385E-9</v>
      </c>
      <c r="BB480" s="79">
        <v>-4.2065972222222196E-8</v>
      </c>
      <c r="BC480" s="79">
        <v>1.828125E-8</v>
      </c>
      <c r="BD480" s="79">
        <v>6.2951388888888897E-9</v>
      </c>
      <c r="BE480" s="79">
        <v>1.7430555555555553E-9</v>
      </c>
      <c r="BF480" s="79">
        <v>-5.4687499999999952E-10</v>
      </c>
      <c r="BG480" s="79">
        <v>1.1024305555555557E-8</v>
      </c>
      <c r="BH480" s="79">
        <v>3.0034722222222188E-10</v>
      </c>
      <c r="BI480" s="79">
        <v>0</v>
      </c>
      <c r="BJ480" s="79">
        <v>1.2934027777777783E-7</v>
      </c>
      <c r="BK480" s="79">
        <v>1.0937500000000009E-9</v>
      </c>
      <c r="BL480" s="79">
        <v>1.0572916666666679E-9</v>
      </c>
      <c r="BM480" s="79">
        <v>0</v>
      </c>
      <c r="BN480" s="79">
        <v>8.9062500000000057E-9</v>
      </c>
      <c r="BO480" s="79">
        <v>0</v>
      </c>
      <c r="BP480" s="79">
        <v>8.2690972222222194E-9</v>
      </c>
      <c r="BQ480" s="79">
        <v>0</v>
      </c>
      <c r="BR480" s="79">
        <v>2.8576388888888883E-9</v>
      </c>
      <c r="BS480" s="79">
        <v>8.5590277777777803E-10</v>
      </c>
      <c r="BT480" s="79">
        <v>0</v>
      </c>
      <c r="BU480" s="79">
        <v>-1.9739583333333338E-8</v>
      </c>
      <c r="BV480" s="79">
        <v>-1.1961805555555558E-9</v>
      </c>
      <c r="BW480" s="79">
        <v>-6.7534722222222189E-9</v>
      </c>
      <c r="BX480" s="79">
        <v>0</v>
      </c>
      <c r="BY480" s="79">
        <v>0</v>
      </c>
      <c r="BZ480" s="79">
        <v>-2.6388888888888879E-10</v>
      </c>
      <c r="CA480" s="79">
        <v>-1.6666666666666721E-9</v>
      </c>
      <c r="CB480" s="79">
        <v>-2.1284722222222213E-9</v>
      </c>
      <c r="CC480" s="79">
        <v>-2.3784722222222209E-10</v>
      </c>
      <c r="CD480" s="79">
        <v>0</v>
      </c>
      <c r="CE480" s="79">
        <v>0</v>
      </c>
      <c r="CF480" s="79">
        <v>-2.8645833333333362E-10</v>
      </c>
      <c r="CG480" s="79">
        <v>-1.9999999999999985E-9</v>
      </c>
      <c r="CH480" s="79">
        <v>0</v>
      </c>
      <c r="CI480" s="79">
        <v>1.4809027777777786E-9</v>
      </c>
      <c r="CJ480" s="79">
        <v>0</v>
      </c>
      <c r="CK480" s="79">
        <v>-6.9270833333333416E-10</v>
      </c>
      <c r="CL480" s="79">
        <v>-1.3368055555555625E-10</v>
      </c>
      <c r="CM480" s="79">
        <v>0</v>
      </c>
      <c r="CN480" s="79">
        <v>0</v>
      </c>
      <c r="CO480" s="79">
        <v>0</v>
      </c>
      <c r="CP480" s="79">
        <v>0</v>
      </c>
      <c r="CQ480" s="79">
        <v>7.6736111111111233E-10</v>
      </c>
      <c r="CR480" s="79">
        <v>0</v>
      </c>
      <c r="CS480" s="79">
        <v>7.6562500000000055E-10</v>
      </c>
      <c r="CT480" s="79">
        <v>3.253472222222221E-9</v>
      </c>
      <c r="CU480" s="79">
        <v>0</v>
      </c>
      <c r="CV480" s="79">
        <v>0</v>
      </c>
      <c r="CW480" s="79">
        <v>0</v>
      </c>
      <c r="CX480" s="79">
        <v>0</v>
      </c>
      <c r="CY480" s="79">
        <v>0</v>
      </c>
      <c r="CZ480" s="79">
        <v>5.9496527777777776E-9</v>
      </c>
      <c r="DA480" s="79">
        <v>6.3454861111111114E-10</v>
      </c>
      <c r="DB480" s="79">
        <v>2.1631944444444445E-9</v>
      </c>
      <c r="DC480" s="79">
        <v>0</v>
      </c>
      <c r="DD480" s="79">
        <v>1.3593749999999998E-9</v>
      </c>
      <c r="DE480" s="79">
        <v>9.6354166666666661E-10</v>
      </c>
    </row>
    <row r="481" spans="1:109">
      <c r="A481" s="80">
        <v>38</v>
      </c>
      <c r="B481" s="204" t="s">
        <v>1005</v>
      </c>
      <c r="C481" s="204">
        <v>0.70899999999999996</v>
      </c>
      <c r="D481" s="250">
        <v>42884</v>
      </c>
      <c r="E481" s="205" t="s">
        <v>16</v>
      </c>
      <c r="F481" s="77">
        <v>80</v>
      </c>
      <c r="G481" s="77"/>
      <c r="H481" s="77"/>
      <c r="I481" s="77">
        <v>5</v>
      </c>
      <c r="J481" s="83">
        <v>0.31505856599999998</v>
      </c>
      <c r="K481" s="83">
        <v>3.1924396310000001</v>
      </c>
      <c r="L481" s="83">
        <v>0.39198372300000001</v>
      </c>
      <c r="M481" s="83">
        <v>1.2560503128</v>
      </c>
      <c r="N481" s="83">
        <v>1.3189905026666666</v>
      </c>
      <c r="O481" s="83">
        <v>0.33</v>
      </c>
      <c r="P481" s="83">
        <v>70.33</v>
      </c>
      <c r="Q481" s="189">
        <v>1.3054122209165688</v>
      </c>
      <c r="R481" s="190">
        <v>0.23805361586999557</v>
      </c>
      <c r="S481" s="191">
        <v>4.4695725029377202</v>
      </c>
      <c r="T481" s="186">
        <v>-6.3674579624134465E-7</v>
      </c>
      <c r="U481" s="79">
        <v>-8.6341905703923613E-9</v>
      </c>
      <c r="V481" s="79">
        <v>-3.1363336630398946E-8</v>
      </c>
      <c r="W481" s="83">
        <v>-3.9152654137817338E-7</v>
      </c>
      <c r="X481" s="79">
        <v>-1.7309594460929694E-8</v>
      </c>
      <c r="Y481" s="79">
        <v>-8.1540553907022741E-8</v>
      </c>
      <c r="Z481" s="79">
        <v>-7.212331025387375E-8</v>
      </c>
      <c r="AA481" s="199">
        <v>5.2546983184965538E-9</v>
      </c>
      <c r="AB481" s="79">
        <v>-1.5661061655126935E-6</v>
      </c>
      <c r="AC481" s="79">
        <v>1.6485328058028354E-7</v>
      </c>
      <c r="AD481" s="79">
        <v>5.1619683481701281E-7</v>
      </c>
      <c r="AE481" s="79">
        <v>1.4795581932080446E-8</v>
      </c>
      <c r="AF481" s="79">
        <v>0</v>
      </c>
      <c r="AG481" s="79">
        <v>-2.0627266732607973E-7</v>
      </c>
      <c r="AH481" s="79">
        <v>-4.2655786350148372E-8</v>
      </c>
      <c r="AI481" s="79">
        <v>1.3515908341575995E-6</v>
      </c>
      <c r="AJ481" s="79">
        <v>-4.0595120342894864E-8</v>
      </c>
      <c r="AK481" s="79">
        <v>-2.4109792284866503E-8</v>
      </c>
      <c r="AL481" s="79">
        <v>0</v>
      </c>
      <c r="AM481" s="79">
        <v>-4.966205077481034E-8</v>
      </c>
      <c r="AN481" s="199">
        <v>-7.7068908671282522E-10</v>
      </c>
      <c r="AO481" s="79">
        <v>0</v>
      </c>
      <c r="AP481" s="79">
        <v>0</v>
      </c>
      <c r="AQ481" s="79">
        <v>-8.8814704912627754E-9</v>
      </c>
      <c r="AR481" s="79">
        <v>2.351219914276294E-7</v>
      </c>
      <c r="AS481" s="79">
        <v>1.1848829541707879E-8</v>
      </c>
      <c r="AT481" s="79">
        <v>5.5844048796571054E-8</v>
      </c>
      <c r="AU481" s="83">
        <v>-2.825173095944609E-6</v>
      </c>
      <c r="AV481" s="83">
        <v>-6.3262446422683884E-8</v>
      </c>
      <c r="AW481" s="83">
        <v>3.7298054731289159E-10</v>
      </c>
      <c r="AX481" s="83">
        <v>1.8113254203758649E-8</v>
      </c>
      <c r="AY481" s="83">
        <v>-5.9965380811078126E-9</v>
      </c>
      <c r="AZ481" s="83">
        <v>5.0094790636333666E-7</v>
      </c>
      <c r="BA481" s="83">
        <v>2.0173920211012206E-8</v>
      </c>
      <c r="BB481" s="83">
        <v>2.1554566435872074E-7</v>
      </c>
      <c r="BC481" s="83">
        <v>1.3109957138147051E-7</v>
      </c>
      <c r="BD481" s="83">
        <v>1.2166172106824925E-8</v>
      </c>
      <c r="BE481" s="83">
        <v>7.0474777448071109E-10</v>
      </c>
      <c r="BF481" s="83">
        <v>4.2903066271018796E-9</v>
      </c>
      <c r="BG481" s="83">
        <v>4.5870425321463886E-8</v>
      </c>
      <c r="BH481" s="83">
        <v>7.1175403890537423E-9</v>
      </c>
      <c r="BI481" s="83">
        <v>0</v>
      </c>
      <c r="BJ481" s="83">
        <v>1.5790883613583907E-6</v>
      </c>
      <c r="BK481" s="83">
        <v>6.0645400593471755E-9</v>
      </c>
      <c r="BL481" s="83">
        <v>6.0666007253544315E-9</v>
      </c>
      <c r="BM481" s="83">
        <v>0</v>
      </c>
      <c r="BN481" s="83">
        <v>4.096604022420046E-8</v>
      </c>
      <c r="BO481" s="83">
        <v>0</v>
      </c>
      <c r="BP481" s="83">
        <v>3.3691889218595456E-8</v>
      </c>
      <c r="BQ481" s="83">
        <v>0</v>
      </c>
      <c r="BR481" s="83">
        <v>9.3142103527860203E-9</v>
      </c>
      <c r="BS481" s="83">
        <v>1.5203593801516647E-8</v>
      </c>
      <c r="BT481" s="83">
        <v>0</v>
      </c>
      <c r="BU481" s="83">
        <v>-1.904055390702275E-8</v>
      </c>
      <c r="BV481" s="83">
        <v>1.9782393669634134E-10</v>
      </c>
      <c r="BW481" s="83">
        <v>-2.2667326079788958E-9</v>
      </c>
      <c r="BX481" s="83">
        <v>0</v>
      </c>
      <c r="BY481" s="83">
        <v>0</v>
      </c>
      <c r="BZ481" s="83">
        <v>-6.862017804154301E-10</v>
      </c>
      <c r="CA481" s="83">
        <v>1.5248928453676287E-9</v>
      </c>
      <c r="CB481" s="83">
        <v>-2.4563138806462238E-9</v>
      </c>
      <c r="CC481" s="83">
        <v>4.4098252555225792E-10</v>
      </c>
      <c r="CD481" s="83">
        <v>0</v>
      </c>
      <c r="CE481" s="83">
        <v>0</v>
      </c>
      <c r="CF481" s="83">
        <v>-4.5334652159578692E-11</v>
      </c>
      <c r="CG481" s="83">
        <v>-8.40751730959445E-10</v>
      </c>
      <c r="CH481" s="83">
        <v>0</v>
      </c>
      <c r="CI481" s="83">
        <v>5.2340916584239976E-10</v>
      </c>
      <c r="CJ481" s="83">
        <v>0</v>
      </c>
      <c r="CK481" s="83">
        <v>-1.1704582921200101E-9</v>
      </c>
      <c r="CL481" s="83">
        <v>1.0488789976920539E-9</v>
      </c>
      <c r="CM481" s="83">
        <v>0</v>
      </c>
      <c r="CN481" s="79">
        <v>0</v>
      </c>
      <c r="CO481" s="83">
        <v>0</v>
      </c>
      <c r="CP481" s="83">
        <v>0</v>
      </c>
      <c r="CQ481" s="83">
        <v>3.0909990108803155E-9</v>
      </c>
      <c r="CR481" s="83">
        <v>0</v>
      </c>
      <c r="CS481" s="83">
        <v>3.2558522914605954E-10</v>
      </c>
      <c r="CT481" s="83">
        <v>5.4628255852291455E-9</v>
      </c>
      <c r="CU481" s="83">
        <v>0</v>
      </c>
      <c r="CV481" s="83">
        <v>0</v>
      </c>
      <c r="CW481" s="83">
        <v>0</v>
      </c>
      <c r="CX481" s="83">
        <v>0</v>
      </c>
      <c r="CY481" s="83">
        <v>0</v>
      </c>
      <c r="CZ481" s="83">
        <v>3.0559676887570058E-8</v>
      </c>
      <c r="DA481" s="83">
        <v>4.2779426310583591E-9</v>
      </c>
      <c r="DB481" s="83">
        <v>6.9403231124299364E-9</v>
      </c>
      <c r="DC481" s="83">
        <v>0</v>
      </c>
      <c r="DD481" s="83">
        <v>2.3965545664358721E-9</v>
      </c>
      <c r="DE481" s="83">
        <v>6.9238377843719239E-10</v>
      </c>
    </row>
    <row r="482" spans="1:109">
      <c r="A482" s="80">
        <v>2</v>
      </c>
      <c r="B482" s="186" t="s">
        <v>586</v>
      </c>
      <c r="C482" s="186">
        <v>0.69699999999999995</v>
      </c>
      <c r="D482" s="246">
        <v>42880</v>
      </c>
      <c r="E482" s="188" t="s">
        <v>16</v>
      </c>
      <c r="F482" s="85">
        <v>70</v>
      </c>
      <c r="G482" s="85"/>
      <c r="H482" s="85"/>
      <c r="I482" s="85">
        <v>18</v>
      </c>
      <c r="J482" s="79">
        <v>0.63716300999999997</v>
      </c>
      <c r="K482" s="79">
        <v>4.7984798550000001</v>
      </c>
      <c r="L482" s="79">
        <v>0.38585336999999997</v>
      </c>
      <c r="M482" s="79">
        <v>1.4894867829333334</v>
      </c>
      <c r="N482" s="79">
        <v>0.98327781699999894</v>
      </c>
      <c r="O482" s="79">
        <v>6.33</v>
      </c>
      <c r="P482" s="79">
        <v>14.33</v>
      </c>
      <c r="Q482" s="189">
        <v>1.5151790442616528</v>
      </c>
      <c r="R482" s="190">
        <v>0.30451720815998135</v>
      </c>
      <c r="S482" s="191">
        <v>5.3043966314140238</v>
      </c>
      <c r="T482" s="186">
        <v>-6.2421046941619478E-7</v>
      </c>
      <c r="U482" s="83">
        <v>-4.4291925277270996E-9</v>
      </c>
      <c r="V482" s="79">
        <v>-1.4327295877187962E-8</v>
      </c>
      <c r="W482" s="83">
        <v>-2.3814574901183722E-6</v>
      </c>
      <c r="X482" s="79">
        <v>-5.2589401148919954E-8</v>
      </c>
      <c r="Y482" s="79">
        <v>-1.4992005655741751E-8</v>
      </c>
      <c r="Z482" s="79">
        <v>-9.934617981970909E-8</v>
      </c>
      <c r="AA482" s="79">
        <v>-2.02825593897308E-8</v>
      </c>
      <c r="AB482" s="79">
        <v>6.7597886982908393E-6</v>
      </c>
      <c r="AC482" s="79">
        <v>7.2779354987760027E-8</v>
      </c>
      <c r="AD482" s="79">
        <v>6.4980958706717332E-8</v>
      </c>
      <c r="AE482" s="79">
        <v>-2.5349670414946674E-9</v>
      </c>
      <c r="AF482" s="79">
        <v>0</v>
      </c>
      <c r="AG482" s="79">
        <v>2.4198233080535189E-8</v>
      </c>
      <c r="AH482" s="79">
        <v>-2.6339452982111641E-8</v>
      </c>
      <c r="AI482" s="79">
        <v>2.9682878978382575E-7</v>
      </c>
      <c r="AJ482" s="79">
        <v>-1.4484183841965028E-8</v>
      </c>
      <c r="AK482" s="79">
        <v>-1.5695275626700468E-8</v>
      </c>
      <c r="AL482" s="79">
        <v>0</v>
      </c>
      <c r="AM482" s="79">
        <v>-5.5619791689806262E-8</v>
      </c>
      <c r="AN482" s="199">
        <v>4.1814576382131897E-10</v>
      </c>
      <c r="AO482" s="79">
        <v>0</v>
      </c>
      <c r="AP482" s="79">
        <v>0</v>
      </c>
      <c r="AQ482" s="79">
        <v>-4.3264517366340875E-9</v>
      </c>
      <c r="AR482" s="79">
        <v>2.3489182783086911E-8</v>
      </c>
      <c r="AS482" s="79">
        <v>3.3632660760644732E-9</v>
      </c>
      <c r="AT482" s="79">
        <v>2.4706337200089446E-8</v>
      </c>
      <c r="AU482" s="79">
        <v>4.2068420183548733E-7</v>
      </c>
      <c r="AV482" s="79">
        <v>-1.9432818999974855E-8</v>
      </c>
      <c r="AW482" s="79">
        <v>2.8183835300773166E-10</v>
      </c>
      <c r="AX482" s="79">
        <v>1.1895671262049373E-8</v>
      </c>
      <c r="AY482" s="79">
        <v>-4.6436245914433598E-10</v>
      </c>
      <c r="AZ482" s="79">
        <v>9.6813063963639736E-8</v>
      </c>
      <c r="BA482" s="79">
        <v>6.2814701522266894E-9</v>
      </c>
      <c r="BB482" s="79">
        <v>1.0312676325411738E-7</v>
      </c>
      <c r="BC482" s="79">
        <v>5.1625766575884499E-8</v>
      </c>
      <c r="BD482" s="79">
        <v>4.407339283783766E-9</v>
      </c>
      <c r="BE482" s="79">
        <v>1.5741971779048419E-9</v>
      </c>
      <c r="BF482" s="79">
        <v>1.9560365675764121E-9</v>
      </c>
      <c r="BG482" s="79">
        <v>1.654230402980853E-8</v>
      </c>
      <c r="BH482" s="79">
        <v>2.9756556158301527E-9</v>
      </c>
      <c r="BI482" s="79">
        <v>0</v>
      </c>
      <c r="BJ482" s="79">
        <v>4.7992130240520821E-7</v>
      </c>
      <c r="BK482" s="79">
        <v>3.2649403622103536E-9</v>
      </c>
      <c r="BL482" s="79">
        <v>3.3862531710806422E-9</v>
      </c>
      <c r="BM482" s="79">
        <v>0</v>
      </c>
      <c r="BN482" s="79">
        <v>1.6824267337832462E-8</v>
      </c>
      <c r="BO482" s="79">
        <v>1.8429615338478169E-9</v>
      </c>
      <c r="BP482" s="79">
        <v>1.6119937563217979E-8</v>
      </c>
      <c r="BQ482" s="79">
        <v>1.8055722162243822E-9</v>
      </c>
      <c r="BR482" s="79">
        <v>6.6960616400318018E-9</v>
      </c>
      <c r="BS482" s="79">
        <v>6.4257839400038206E-9</v>
      </c>
      <c r="BT482" s="79">
        <v>0</v>
      </c>
      <c r="BU482" s="79">
        <v>-1.1128910258973371E-9</v>
      </c>
      <c r="BV482" s="79">
        <v>2.7804342288627892E-10</v>
      </c>
      <c r="BW482" s="79">
        <v>5.4761304448916832E-9</v>
      </c>
      <c r="BX482" s="79">
        <v>7.9322601270950079E-10</v>
      </c>
      <c r="BY482" s="79">
        <v>1.1291259220754498E-10</v>
      </c>
      <c r="BZ482" s="79">
        <v>0</v>
      </c>
      <c r="CA482" s="79">
        <v>2.7300357056644912E-9</v>
      </c>
      <c r="CB482" s="79">
        <v>4.78142683448772E-10</v>
      </c>
      <c r="CC482" s="79">
        <v>4.9912587024227171E-10</v>
      </c>
      <c r="CD482" s="79">
        <v>0</v>
      </c>
      <c r="CE482" s="79">
        <v>0</v>
      </c>
      <c r="CF482" s="79">
        <v>2.0661404486977272E-9</v>
      </c>
      <c r="CG482" s="79">
        <v>-1.14778124319689E-10</v>
      </c>
      <c r="CH482" s="79">
        <v>0</v>
      </c>
      <c r="CI482" s="79">
        <v>0</v>
      </c>
      <c r="CJ482" s="79">
        <v>-2.3149999333573288E-10</v>
      </c>
      <c r="CK482" s="79">
        <v>1.1448795100430491E-9</v>
      </c>
      <c r="CL482" s="79">
        <v>1.9472989723699472E-9</v>
      </c>
      <c r="CM482" s="79">
        <v>0</v>
      </c>
      <c r="CN482" s="79">
        <v>0</v>
      </c>
      <c r="CO482" s="79">
        <v>2.574337127522981E-9</v>
      </c>
      <c r="CP482" s="79">
        <v>0</v>
      </c>
      <c r="CQ482" s="79">
        <v>2.4483500754543185E-8</v>
      </c>
      <c r="CR482" s="79">
        <v>2.3271622216002235E-9</v>
      </c>
      <c r="CS482" s="79">
        <v>0</v>
      </c>
      <c r="CT482" s="79">
        <v>8.6264778013248512E-10</v>
      </c>
      <c r="CU482" s="79">
        <v>0</v>
      </c>
      <c r="CV482" s="79">
        <v>1.7140542367710591E-9</v>
      </c>
      <c r="CW482" s="79">
        <v>0</v>
      </c>
      <c r="CX482" s="79">
        <v>7.0870782814483239E-10</v>
      </c>
      <c r="CY482" s="79">
        <v>0</v>
      </c>
      <c r="CZ482" s="79">
        <v>2.022952292730172E-8</v>
      </c>
      <c r="DA482" s="79">
        <v>3.4814457536027778E-9</v>
      </c>
      <c r="DB482" s="79">
        <v>0</v>
      </c>
      <c r="DC482" s="79">
        <v>0</v>
      </c>
      <c r="DD482" s="79">
        <v>9.285731210838175E-10</v>
      </c>
      <c r="DE482" s="79">
        <v>-1.382789232913216E-10</v>
      </c>
    </row>
    <row r="483" spans="1:109">
      <c r="A483" s="80">
        <v>18</v>
      </c>
      <c r="B483" s="74" t="s">
        <v>198</v>
      </c>
      <c r="C483" s="186">
        <v>0.73499999999999999</v>
      </c>
      <c r="D483" s="246">
        <v>42877</v>
      </c>
      <c r="E483" s="188" t="s">
        <v>16</v>
      </c>
      <c r="F483" s="196">
        <v>100</v>
      </c>
      <c r="G483" s="196"/>
      <c r="H483" s="196"/>
      <c r="I483" s="196">
        <v>2.34</v>
      </c>
      <c r="J483" s="79">
        <v>0.43175887600000001</v>
      </c>
      <c r="K483" s="79">
        <v>2.4766036640000002</v>
      </c>
      <c r="L483" s="79">
        <v>0.73756050399999995</v>
      </c>
      <c r="M483" s="79">
        <v>1.7910607384999999</v>
      </c>
      <c r="N483" s="79">
        <v>0.71656086499999938</v>
      </c>
      <c r="O483" s="79">
        <v>2</v>
      </c>
      <c r="P483" s="79">
        <v>43.33</v>
      </c>
      <c r="Q483" s="189">
        <v>1.4044911084998044</v>
      </c>
      <c r="R483" s="190">
        <v>0.25957986802006627</v>
      </c>
      <c r="S483" s="191">
        <v>4.9603470426948686</v>
      </c>
      <c r="T483" s="186">
        <v>-6.2051971326164982E-7</v>
      </c>
      <c r="U483" s="79">
        <v>1.0882616487455199E-7</v>
      </c>
      <c r="V483" s="79">
        <v>9.7356630824372765E-7</v>
      </c>
      <c r="W483" s="83">
        <v>7.7060931899641568E-6</v>
      </c>
      <c r="X483" s="79">
        <v>1.088709677419353E-7</v>
      </c>
      <c r="Y483" s="79">
        <v>2.6569220430107522E-6</v>
      </c>
      <c r="Z483" s="79">
        <v>-5.5779569892473326E-8</v>
      </c>
      <c r="AA483" s="199">
        <v>4.5654121863799291E-8</v>
      </c>
      <c r="AB483" s="79">
        <v>-1.9041218637992831E-6</v>
      </c>
      <c r="AC483" s="199">
        <v>9.1039426523297572E-8</v>
      </c>
      <c r="AD483" s="199">
        <v>4.19758064516129E-7</v>
      </c>
      <c r="AE483" s="79">
        <v>6.1043906810035862E-8</v>
      </c>
      <c r="AF483" s="79">
        <v>-4.3570788530465956E-9</v>
      </c>
      <c r="AG483" s="79">
        <v>3.2414874551971337E-7</v>
      </c>
      <c r="AH483" s="199">
        <v>2.3521505376343783E-9</v>
      </c>
      <c r="AI483" s="79">
        <v>1.278763440860215E-5</v>
      </c>
      <c r="AJ483" s="79">
        <v>-1.2681451612903229E-7</v>
      </c>
      <c r="AK483" s="79">
        <v>3.7840501792114705E-7</v>
      </c>
      <c r="AL483" s="79">
        <v>4.3402777777777783E-9</v>
      </c>
      <c r="AM483" s="79">
        <v>9.2195340501792127E-6</v>
      </c>
      <c r="AN483" s="199">
        <v>1.5963709677419361E-7</v>
      </c>
      <c r="AO483" s="79">
        <v>4.6789874551971333E-8</v>
      </c>
      <c r="AP483" s="199">
        <v>4.6160394265232973E-8</v>
      </c>
      <c r="AQ483" s="79">
        <v>7.2647849462365598E-8</v>
      </c>
      <c r="AR483" s="79">
        <v>2.9144265232974914E-8</v>
      </c>
      <c r="AS483" s="79">
        <v>1.7844982078853046E-8</v>
      </c>
      <c r="AT483" s="79">
        <v>6.2858422939068108E-8</v>
      </c>
      <c r="AU483" s="79">
        <v>2.466272625448028E-7</v>
      </c>
      <c r="AV483" s="79">
        <v>8.97050403225807E-8</v>
      </c>
      <c r="AW483" s="79">
        <v>5.5849563172043023E-9</v>
      </c>
      <c r="AX483" s="79">
        <v>4.2768595430107532E-8</v>
      </c>
      <c r="AY483" s="79">
        <v>2.2778627912186385E-9</v>
      </c>
      <c r="AZ483" s="79">
        <v>3.6461055331541223E-7</v>
      </c>
      <c r="BA483" s="79">
        <v>1.7283517025089615E-8</v>
      </c>
      <c r="BB483" s="79">
        <v>3.6798232078853059E-7</v>
      </c>
      <c r="BC483" s="79">
        <v>1.9686693100358419E-7</v>
      </c>
      <c r="BD483" s="79">
        <v>1.3576839605734765E-8</v>
      </c>
      <c r="BE483" s="79">
        <v>5.4671530017921168E-9</v>
      </c>
      <c r="BF483" s="79">
        <v>2.20476388888889E-9</v>
      </c>
      <c r="BG483" s="79">
        <v>3.8572139112903229E-8</v>
      </c>
      <c r="BH483" s="79">
        <v>7.6083707437275962E-9</v>
      </c>
      <c r="BI483" s="79">
        <v>9.2864018817204288E-9</v>
      </c>
      <c r="BJ483" s="79">
        <v>1.446855143369176E-6</v>
      </c>
      <c r="BK483" s="79">
        <v>4.0788230286738316E-9</v>
      </c>
      <c r="BL483" s="79">
        <v>-1.613485215053767E-9</v>
      </c>
      <c r="BM483" s="79">
        <v>-2.0536755376344086E-8</v>
      </c>
      <c r="BN483" s="79">
        <v>7.0559426523297498E-8</v>
      </c>
      <c r="BO483" s="79">
        <v>0</v>
      </c>
      <c r="BP483" s="79">
        <v>7.8502291666666659E-8</v>
      </c>
      <c r="BQ483" s="79">
        <v>0</v>
      </c>
      <c r="BR483" s="79">
        <v>9.2741180555555547E-9</v>
      </c>
      <c r="BS483" s="79">
        <v>1.1210862455197131E-8</v>
      </c>
      <c r="BT483" s="79">
        <v>0</v>
      </c>
      <c r="BU483" s="79">
        <v>-3.7051962365591377E-9</v>
      </c>
      <c r="BV483" s="79">
        <v>0</v>
      </c>
      <c r="BW483" s="79">
        <v>-6.7838530465949764E-9</v>
      </c>
      <c r="BX483" s="79">
        <v>0</v>
      </c>
      <c r="BY483" s="79">
        <v>0</v>
      </c>
      <c r="BZ483" s="79">
        <v>0</v>
      </c>
      <c r="CA483" s="79">
        <v>2.5248835125448106E-9</v>
      </c>
      <c r="CB483" s="79">
        <v>1.9084046146953406E-8</v>
      </c>
      <c r="CC483" s="79">
        <v>1.4608817204301077E-9</v>
      </c>
      <c r="CD483" s="79">
        <v>0</v>
      </c>
      <c r="CE483" s="79">
        <v>0</v>
      </c>
      <c r="CF483" s="79">
        <v>0</v>
      </c>
      <c r="CG483" s="79">
        <v>-2.4933295250896043E-9</v>
      </c>
      <c r="CH483" s="79">
        <v>0</v>
      </c>
      <c r="CI483" s="79">
        <v>0</v>
      </c>
      <c r="CJ483" s="79">
        <v>0</v>
      </c>
      <c r="CK483" s="79">
        <v>2.4256149193548362E-9</v>
      </c>
      <c r="CL483" s="79">
        <v>-5.5338485663082382E-10</v>
      </c>
      <c r="CM483" s="79">
        <v>0</v>
      </c>
      <c r="CN483" s="79">
        <v>0</v>
      </c>
      <c r="CO483" s="79">
        <v>0</v>
      </c>
      <c r="CP483" s="79">
        <v>0</v>
      </c>
      <c r="CQ483" s="79">
        <v>-4.7367249103942886E-10</v>
      </c>
      <c r="CR483" s="79">
        <v>0</v>
      </c>
      <c r="CS483" s="79">
        <v>0</v>
      </c>
      <c r="CT483" s="79">
        <v>0</v>
      </c>
      <c r="CU483" s="79">
        <v>0</v>
      </c>
      <c r="CV483" s="79">
        <v>0</v>
      </c>
      <c r="CW483" s="79">
        <v>0</v>
      </c>
      <c r="CX483" s="79">
        <v>0</v>
      </c>
      <c r="CY483" s="79">
        <v>0</v>
      </c>
      <c r="CZ483" s="79">
        <v>1.6589371639784949E-8</v>
      </c>
      <c r="DA483" s="79">
        <v>0</v>
      </c>
      <c r="DB483" s="79">
        <v>0</v>
      </c>
      <c r="DC483" s="79">
        <v>0</v>
      </c>
      <c r="DD483" s="79">
        <v>0</v>
      </c>
      <c r="DE483" s="79">
        <v>1.064007616487457E-9</v>
      </c>
    </row>
    <row r="484" spans="1:109">
      <c r="A484" s="80">
        <v>3</v>
      </c>
      <c r="B484" s="186" t="s">
        <v>63</v>
      </c>
      <c r="C484" s="186">
        <v>0.75</v>
      </c>
      <c r="D484" s="246">
        <v>42879</v>
      </c>
      <c r="E484" s="188" t="s">
        <v>26</v>
      </c>
      <c r="F484" s="85">
        <v>70</v>
      </c>
      <c r="G484" s="85">
        <v>0</v>
      </c>
      <c r="H484" s="85">
        <v>0</v>
      </c>
      <c r="I484" s="85"/>
      <c r="J484" s="79">
        <v>0.36766585099999999</v>
      </c>
      <c r="K484" s="79">
        <v>4.1128225819999997</v>
      </c>
      <c r="L484" s="79">
        <v>0.281637786</v>
      </c>
      <c r="M484" s="79">
        <v>1.5752673705666667</v>
      </c>
      <c r="N484" s="79">
        <v>0.7875051603333324</v>
      </c>
      <c r="O484" s="79">
        <v>5</v>
      </c>
      <c r="P484" s="79">
        <v>19</v>
      </c>
      <c r="Q484" s="189">
        <v>0.91923102232667453</v>
      </c>
      <c r="R484" s="190">
        <v>0.14971442090432535</v>
      </c>
      <c r="S484" s="191">
        <v>2.7239113983548768</v>
      </c>
      <c r="T484" s="186">
        <v>-6.1876361627426689E-7</v>
      </c>
      <c r="U484" s="79">
        <v>3.4261864338083436E-8</v>
      </c>
      <c r="V484" s="79">
        <v>4.1032275660883929E-8</v>
      </c>
      <c r="W484" s="83">
        <v>-2.5848015670177615E-6</v>
      </c>
      <c r="X484" s="79">
        <v>-1.5197896726559274E-7</v>
      </c>
      <c r="Y484" s="79">
        <v>4.4892055865344897E-8</v>
      </c>
      <c r="Z484" s="79">
        <v>-2.5039748252271789E-7</v>
      </c>
      <c r="AA484" s="199">
        <v>-5.277996953738125E-10</v>
      </c>
      <c r="AB484" s="79">
        <v>2.2041439668525404E-5</v>
      </c>
      <c r="AC484" s="199">
        <v>2.880617420487402E-7</v>
      </c>
      <c r="AD484" s="199">
        <v>2.9685824788310614E-7</v>
      </c>
      <c r="AE484" s="79">
        <v>3.3514356231928956E-8</v>
      </c>
      <c r="AF484" s="79">
        <v>0</v>
      </c>
      <c r="AG484" s="79">
        <v>4.0764318721602646E-6</v>
      </c>
      <c r="AH484" s="199">
        <v>1.3649503838806278E-7</v>
      </c>
      <c r="AI484" s="79">
        <v>5.5902032992565061E-5</v>
      </c>
      <c r="AJ484" s="79">
        <v>-2.5417167516005783E-7</v>
      </c>
      <c r="AK484" s="79">
        <v>2.2967556823110285E-6</v>
      </c>
      <c r="AL484" s="79">
        <v>6.6852556200950018E-8</v>
      </c>
      <c r="AM484" s="79">
        <v>1.1073824788310615E-7</v>
      </c>
      <c r="AN484" s="199">
        <v>2.5177289239983476E-8</v>
      </c>
      <c r="AO484" s="79">
        <v>0</v>
      </c>
      <c r="AP484" s="199">
        <v>0</v>
      </c>
      <c r="AQ484" s="79">
        <v>2.5018054781082199E-9</v>
      </c>
      <c r="AR484" s="79">
        <v>9.3978614105741436E-8</v>
      </c>
      <c r="AS484" s="79">
        <v>2.4641933937422555E-8</v>
      </c>
      <c r="AT484" s="79">
        <v>6.3144686493184629E-8</v>
      </c>
      <c r="AU484" s="79">
        <v>1.0496182739570425E-5</v>
      </c>
      <c r="AV484" s="79">
        <v>1.4656141560821974E-7</v>
      </c>
      <c r="AW484" s="79">
        <v>3.1024478985956218E-8</v>
      </c>
      <c r="AX484" s="79">
        <v>7.3287446251548944E-7</v>
      </c>
      <c r="AY484" s="79">
        <v>1.2802301992978108E-9</v>
      </c>
      <c r="AZ484" s="79">
        <v>3.2193158121643946E-7</v>
      </c>
      <c r="BA484" s="79">
        <v>5.1677384009706736E-8</v>
      </c>
      <c r="BB484" s="79">
        <v>2.9052672836637757E-7</v>
      </c>
      <c r="BC484" s="79">
        <v>1.7436424101610907E-8</v>
      </c>
      <c r="BD484" s="79">
        <v>4.3135867152003301E-9</v>
      </c>
      <c r="BE484" s="79">
        <v>5.6397188661710039E-9</v>
      </c>
      <c r="BF484" s="79">
        <v>0</v>
      </c>
      <c r="BG484" s="79">
        <v>6.2515948729863692E-9</v>
      </c>
      <c r="BH484" s="79">
        <v>1.7508041615035106E-8</v>
      </c>
      <c r="BI484" s="79">
        <v>2.7832685357290379E-9</v>
      </c>
      <c r="BJ484" s="79">
        <v>5.2930695373812482E-7</v>
      </c>
      <c r="BK484" s="79">
        <v>2.1029336792647669E-8</v>
      </c>
      <c r="BL484" s="79">
        <v>2.0993181123502684E-8</v>
      </c>
      <c r="BM484" s="79">
        <v>0</v>
      </c>
      <c r="BN484" s="79">
        <v>5.2164957920280884E-9</v>
      </c>
      <c r="BO484" s="79">
        <v>0</v>
      </c>
      <c r="BP484" s="79">
        <v>1.4846421236059479E-8</v>
      </c>
      <c r="BQ484" s="79">
        <v>0</v>
      </c>
      <c r="BR484" s="79">
        <v>1.1720086560305662E-8</v>
      </c>
      <c r="BS484" s="79">
        <v>9.6932302767451473E-9</v>
      </c>
      <c r="BT484" s="79">
        <v>0</v>
      </c>
      <c r="BU484" s="79">
        <v>5.3107419196612973E-9</v>
      </c>
      <c r="BV484" s="79">
        <v>0</v>
      </c>
      <c r="BW484" s="79">
        <v>2.2915369862660059E-8</v>
      </c>
      <c r="BX484" s="79">
        <v>0</v>
      </c>
      <c r="BY484" s="79">
        <v>0</v>
      </c>
      <c r="BZ484" s="79">
        <v>0</v>
      </c>
      <c r="CA484" s="79">
        <v>3.7775992100371746E-9</v>
      </c>
      <c r="CB484" s="79">
        <v>0</v>
      </c>
      <c r="CC484" s="79">
        <v>-3.0427715819909129E-10</v>
      </c>
      <c r="CD484" s="79">
        <v>2.5315051244320528E-8</v>
      </c>
      <c r="CE484" s="79">
        <v>0</v>
      </c>
      <c r="CF484" s="79">
        <v>1.4968563945683602E-8</v>
      </c>
      <c r="CG484" s="79">
        <v>1.2407786296984718E-9</v>
      </c>
      <c r="CH484" s="79">
        <v>0</v>
      </c>
      <c r="CI484" s="79">
        <v>5.7923297707558855E-9</v>
      </c>
      <c r="CJ484" s="79">
        <v>0</v>
      </c>
      <c r="CK484" s="79">
        <v>1.9548197542337879E-9</v>
      </c>
      <c r="CL484" s="79">
        <v>7.7890091387856261E-9</v>
      </c>
      <c r="CM484" s="79">
        <v>0</v>
      </c>
      <c r="CN484" s="79">
        <v>8.3348982858323002E-10</v>
      </c>
      <c r="CO484" s="79">
        <v>1.9689156443618341E-8</v>
      </c>
      <c r="CP484" s="79">
        <v>0</v>
      </c>
      <c r="CQ484" s="79">
        <v>1.4283883885790996E-7</v>
      </c>
      <c r="CR484" s="79">
        <v>1.2782105947955391E-8</v>
      </c>
      <c r="CS484" s="79">
        <v>0</v>
      </c>
      <c r="CT484" s="79">
        <v>0</v>
      </c>
      <c r="CU484" s="79">
        <v>0</v>
      </c>
      <c r="CV484" s="79">
        <v>4.3440726972325489E-9</v>
      </c>
      <c r="CW484" s="79">
        <v>0</v>
      </c>
      <c r="CX484" s="79">
        <v>3.1274488589425855E-9</v>
      </c>
      <c r="CY484" s="79">
        <v>0</v>
      </c>
      <c r="CZ484" s="79">
        <v>-5.3423588135068157E-9</v>
      </c>
      <c r="DA484" s="79">
        <v>0</v>
      </c>
      <c r="DB484" s="79">
        <v>0</v>
      </c>
      <c r="DC484" s="79">
        <v>0</v>
      </c>
      <c r="DD484" s="79">
        <v>0</v>
      </c>
      <c r="DE484" s="79">
        <v>1.5382463083436598E-9</v>
      </c>
    </row>
    <row r="485" spans="1:109">
      <c r="A485" s="80">
        <v>21</v>
      </c>
      <c r="B485" s="186" t="s">
        <v>628</v>
      </c>
      <c r="C485" s="186">
        <v>0.66100000000000003</v>
      </c>
      <c r="D485" s="251">
        <v>42880</v>
      </c>
      <c r="E485" s="188" t="s">
        <v>26</v>
      </c>
      <c r="F485" s="85">
        <v>100</v>
      </c>
      <c r="G485" s="85">
        <v>1.7</v>
      </c>
      <c r="H485" s="85">
        <v>17</v>
      </c>
      <c r="I485" s="85"/>
      <c r="J485" s="79">
        <v>0.67243912900000002</v>
      </c>
      <c r="K485" s="79">
        <v>3.701015672</v>
      </c>
      <c r="L485" s="79">
        <v>0.61684353000000003</v>
      </c>
      <c r="M485" s="79">
        <v>1.7224120536</v>
      </c>
      <c r="N485" s="79">
        <v>0.74037143266666627</v>
      </c>
      <c r="O485" s="79">
        <v>1.33</v>
      </c>
      <c r="P485" s="79">
        <v>43.33</v>
      </c>
      <c r="Q485" s="189">
        <v>1.1400705836271054</v>
      </c>
      <c r="R485" s="190">
        <v>0.18522804212274402</v>
      </c>
      <c r="S485" s="191">
        <v>3.5594436741088917</v>
      </c>
      <c r="T485" s="186">
        <v>-5.8558960571477472E-7</v>
      </c>
      <c r="U485" s="79">
        <v>2.8345177136439595E-9</v>
      </c>
      <c r="V485" s="79">
        <v>7.6986269617266924E-9</v>
      </c>
      <c r="W485" s="83">
        <v>-2.4177611803394105E-6</v>
      </c>
      <c r="X485" s="79">
        <v>-8.4725646451011666E-8</v>
      </c>
      <c r="Y485" s="79">
        <v>2.7670832605103651E-8</v>
      </c>
      <c r="Z485" s="79">
        <v>-1.3909922330434046E-7</v>
      </c>
      <c r="AA485" s="79">
        <v>-8.6603936654556415E-9</v>
      </c>
      <c r="AB485" s="79">
        <v>8.8253299345151125E-6</v>
      </c>
      <c r="AC485" s="199">
        <v>1.3177509231472911E-7</v>
      </c>
      <c r="AD485" s="199">
        <v>1.7788636146716881E-7</v>
      </c>
      <c r="AE485" s="79">
        <v>1.0025591849281893E-8</v>
      </c>
      <c r="AF485" s="79">
        <v>0</v>
      </c>
      <c r="AG485" s="79">
        <v>2.8921485687653301E-7</v>
      </c>
      <c r="AH485" s="199">
        <v>3.6529238885356364E-9</v>
      </c>
      <c r="AI485" s="79">
        <v>3.7775325038332761E-7</v>
      </c>
      <c r="AJ485" s="79">
        <v>-1.3048325939478187E-8</v>
      </c>
      <c r="AK485" s="79">
        <v>-1.814376430893805E-8</v>
      </c>
      <c r="AL485" s="79">
        <v>0</v>
      </c>
      <c r="AM485" s="79">
        <v>-3.5233145047232521E-8</v>
      </c>
      <c r="AN485" s="199">
        <v>2.7446200872388121E-9</v>
      </c>
      <c r="AO485" s="79">
        <v>0</v>
      </c>
      <c r="AP485" s="199">
        <v>0</v>
      </c>
      <c r="AQ485" s="79">
        <v>-1.7707988586317316E-9</v>
      </c>
      <c r="AR485" s="79">
        <v>5.0529260267418266E-8</v>
      </c>
      <c r="AS485" s="79">
        <v>7.2733485920687074E-10</v>
      </c>
      <c r="AT485" s="79">
        <v>7.2631688711882611E-8</v>
      </c>
      <c r="AU485" s="79">
        <v>3.131301510627195E-6</v>
      </c>
      <c r="AV485" s="79">
        <v>8.443203045301491E-9</v>
      </c>
      <c r="AW485" s="79">
        <v>9.4563331808699321E-9</v>
      </c>
      <c r="AX485" s="79">
        <v>9.8819330561722312E-8</v>
      </c>
      <c r="AY485" s="79">
        <v>-6.8701688934999628E-10</v>
      </c>
      <c r="AZ485" s="79">
        <v>1.3042643424055258E-7</v>
      </c>
      <c r="BA485" s="79">
        <v>2.5082940709091165E-8</v>
      </c>
      <c r="BB485" s="79">
        <v>2.8147896624856977E-7</v>
      </c>
      <c r="BC485" s="79">
        <v>1.2688104043254978E-7</v>
      </c>
      <c r="BD485" s="79">
        <v>1.0755254719238033E-8</v>
      </c>
      <c r="BE485" s="79">
        <v>3.375886735808196E-9</v>
      </c>
      <c r="BF485" s="79">
        <v>6.4416948352093756E-9</v>
      </c>
      <c r="BG485" s="79">
        <v>9.5052214066050099E-8</v>
      </c>
      <c r="BH485" s="79">
        <v>1.6104101513354187E-8</v>
      </c>
      <c r="BI485" s="79">
        <v>0</v>
      </c>
      <c r="BJ485" s="79">
        <v>3.326805606686574E-7</v>
      </c>
      <c r="BK485" s="79">
        <v>5.7434349322157717E-9</v>
      </c>
      <c r="BL485" s="79">
        <v>5.7578949390828221E-9</v>
      </c>
      <c r="BM485" s="79">
        <v>0</v>
      </c>
      <c r="BN485" s="79">
        <v>4.741073298948499E-8</v>
      </c>
      <c r="BO485" s="79">
        <v>4.3703889118203765E-9</v>
      </c>
      <c r="BP485" s="79">
        <v>4.440481015827684E-8</v>
      </c>
      <c r="BQ485" s="79">
        <v>4.0005799496994735E-9</v>
      </c>
      <c r="BR485" s="79">
        <v>1.7762760752698158E-8</v>
      </c>
      <c r="BS485" s="79">
        <v>8.7906770490523136E-9</v>
      </c>
      <c r="BT485" s="79">
        <v>0</v>
      </c>
      <c r="BU485" s="79">
        <v>4.1963071629288357E-9</v>
      </c>
      <c r="BV485" s="79">
        <v>7.3885870609394914E-10</v>
      </c>
      <c r="BW485" s="79">
        <v>1.4031397234090809E-8</v>
      </c>
      <c r="BX485" s="79">
        <v>1.0389009434137686E-9</v>
      </c>
      <c r="BY485" s="79">
        <v>3.5693711566517918E-10</v>
      </c>
      <c r="BZ485" s="79">
        <v>0</v>
      </c>
      <c r="CA485" s="79">
        <v>3.1666756533304718E-9</v>
      </c>
      <c r="CB485" s="79">
        <v>2.1428428660144186E-9</v>
      </c>
      <c r="CC485" s="79">
        <v>-6.6605898226339467E-11</v>
      </c>
      <c r="CD485" s="79">
        <v>0</v>
      </c>
      <c r="CE485" s="79">
        <v>0</v>
      </c>
      <c r="CF485" s="79">
        <v>5.2157124689030444E-9</v>
      </c>
      <c r="CG485" s="79">
        <v>2.4661923257609843E-9</v>
      </c>
      <c r="CH485" s="79">
        <v>0</v>
      </c>
      <c r="CI485" s="79">
        <v>0</v>
      </c>
      <c r="CJ485" s="79">
        <v>1.7400040408998229E-11</v>
      </c>
      <c r="CK485" s="79">
        <v>8.1239828026243339E-10</v>
      </c>
      <c r="CL485" s="79">
        <v>2.4364278755154934E-9</v>
      </c>
      <c r="CM485" s="79">
        <v>0</v>
      </c>
      <c r="CN485" s="79">
        <v>0</v>
      </c>
      <c r="CO485" s="79">
        <v>8.2468676828414222E-9</v>
      </c>
      <c r="CP485" s="79">
        <v>0</v>
      </c>
      <c r="CQ485" s="79">
        <v>2.0715433727383049E-7</v>
      </c>
      <c r="CR485" s="79">
        <v>1.8789723378093117E-8</v>
      </c>
      <c r="CS485" s="79">
        <v>0</v>
      </c>
      <c r="CT485" s="79">
        <v>1.2357863516748046E-9</v>
      </c>
      <c r="CU485" s="79">
        <v>0</v>
      </c>
      <c r="CV485" s="79">
        <v>2.0278639257961871E-9</v>
      </c>
      <c r="CW485" s="79">
        <v>0</v>
      </c>
      <c r="CX485" s="79">
        <v>3.6387234103211538E-9</v>
      </c>
      <c r="CY485" s="79">
        <v>0</v>
      </c>
      <c r="CZ485" s="79">
        <v>2.3658670705087442E-8</v>
      </c>
      <c r="DA485" s="79">
        <v>3.4070146798702459E-9</v>
      </c>
      <c r="DB485" s="79">
        <v>0</v>
      </c>
      <c r="DC485" s="79">
        <v>0</v>
      </c>
      <c r="DD485" s="79">
        <v>1.2496033472533651E-9</v>
      </c>
      <c r="DE485" s="79">
        <v>1.6835275072481873E-10</v>
      </c>
    </row>
    <row r="486" spans="1:109">
      <c r="A486" s="80">
        <v>15</v>
      </c>
      <c r="B486" s="186" t="s">
        <v>124</v>
      </c>
      <c r="C486" s="186">
        <v>0.68300000000000005</v>
      </c>
      <c r="D486" s="251">
        <v>42880</v>
      </c>
      <c r="E486" s="188" t="s">
        <v>16</v>
      </c>
      <c r="F486" s="85">
        <v>90</v>
      </c>
      <c r="G486" s="85"/>
      <c r="H486" s="85"/>
      <c r="I486" s="85">
        <v>9.67</v>
      </c>
      <c r="J486" s="79">
        <v>0.20167759800000001</v>
      </c>
      <c r="K486" s="79">
        <v>13.3763817</v>
      </c>
      <c r="L486" s="79">
        <v>0.71789935000000005</v>
      </c>
      <c r="M486" s="79">
        <v>1.2853366516</v>
      </c>
      <c r="N486" s="79">
        <v>1.1900617306666668</v>
      </c>
      <c r="O486" s="79">
        <v>0.33</v>
      </c>
      <c r="P486" s="79">
        <v>73</v>
      </c>
      <c r="Q486" s="189">
        <v>2.0283175088131613</v>
      </c>
      <c r="R486" s="190">
        <v>0.58858199127958488</v>
      </c>
      <c r="S486" s="191">
        <v>6.9324433215824524</v>
      </c>
      <c r="T486" s="186">
        <v>-5.8535042183240742E-7</v>
      </c>
      <c r="U486" s="79">
        <v>5.7524092211759111E-9</v>
      </c>
      <c r="V486" s="79">
        <v>-3.1758810191163775E-9</v>
      </c>
      <c r="W486" s="83">
        <v>-2.1221201321309972E-6</v>
      </c>
      <c r="X486" s="79">
        <v>-5.3065305290488964E-8</v>
      </c>
      <c r="Y486" s="79">
        <v>-4.6218237909279331E-9</v>
      </c>
      <c r="Z486" s="79">
        <v>-1.3933941499840752E-7</v>
      </c>
      <c r="AA486" s="199">
        <v>-1.520476411677636E-8</v>
      </c>
      <c r="AB486" s="79">
        <v>9.998781829888341E-6</v>
      </c>
      <c r="AC486" s="79">
        <v>1.127157276477813E-7</v>
      </c>
      <c r="AD486" s="79">
        <v>9.0197514145644928E-8</v>
      </c>
      <c r="AE486" s="79">
        <v>-3.3691042316208968E-10</v>
      </c>
      <c r="AF486" s="79">
        <v>0</v>
      </c>
      <c r="AG486" s="79">
        <v>2.4214520850173358E-7</v>
      </c>
      <c r="AH486" s="79">
        <v>-1.913407350836491E-8</v>
      </c>
      <c r="AI486" s="79">
        <v>2.6817457318118666E-7</v>
      </c>
      <c r="AJ486" s="79">
        <v>-1.1903512179076642E-8</v>
      </c>
      <c r="AK486" s="79">
        <v>-1.6852628972940602E-8</v>
      </c>
      <c r="AL486" s="79">
        <v>0</v>
      </c>
      <c r="AM486" s="79">
        <v>-6.5863746032745571E-8</v>
      </c>
      <c r="AN486" s="199">
        <v>-9.179305454952655E-10</v>
      </c>
      <c r="AO486" s="79">
        <v>0</v>
      </c>
      <c r="AP486" s="79">
        <v>0</v>
      </c>
      <c r="AQ486" s="79">
        <v>-3.9283252326114558E-9</v>
      </c>
      <c r="AR486" s="79">
        <v>5.345415743744242E-8</v>
      </c>
      <c r="AS486" s="79">
        <v>1.8999156247703668E-9</v>
      </c>
      <c r="AT486" s="79">
        <v>3.708546130374382E-8</v>
      </c>
      <c r="AU486" s="79">
        <v>3.133894610133076E-6</v>
      </c>
      <c r="AV486" s="79">
        <v>-9.8989990447096725E-9</v>
      </c>
      <c r="AW486" s="79">
        <v>5.843968811345908E-9</v>
      </c>
      <c r="AX486" s="79">
        <v>3.9265756166521467E-8</v>
      </c>
      <c r="AY486" s="79">
        <v>-2.1847132445053285E-9</v>
      </c>
      <c r="AZ486" s="79">
        <v>1.0074879189018011E-7</v>
      </c>
      <c r="BA486" s="79">
        <v>1.3065694580039693E-8</v>
      </c>
      <c r="BB486" s="79">
        <v>2.8361657428694391E-7</v>
      </c>
      <c r="BC486" s="79">
        <v>1.5143828273443974E-7</v>
      </c>
      <c r="BD486" s="79">
        <v>1.3529479498000192E-8</v>
      </c>
      <c r="BE486" s="79">
        <v>2.5834173148993767E-9</v>
      </c>
      <c r="BF486" s="79">
        <v>2.4983313037788208E-9</v>
      </c>
      <c r="BG486" s="79">
        <v>6.0742948172876063E-8</v>
      </c>
      <c r="BH486" s="79">
        <v>8.1553591174237254E-9</v>
      </c>
      <c r="BI486" s="79">
        <v>0</v>
      </c>
      <c r="BJ486" s="79">
        <v>3.565024039723281E-7</v>
      </c>
      <c r="BK486" s="79">
        <v>4.5409423256595253E-9</v>
      </c>
      <c r="BL486" s="79">
        <v>4.642780909590353E-9</v>
      </c>
      <c r="BM486" s="79">
        <v>0</v>
      </c>
      <c r="BN486" s="79">
        <v>4.5580120163624114E-8</v>
      </c>
      <c r="BO486" s="79">
        <v>5.0088552437739949E-9</v>
      </c>
      <c r="BP486" s="79">
        <v>4.4655830857626747E-8</v>
      </c>
      <c r="BQ486" s="79">
        <v>3.5711848749199574E-9</v>
      </c>
      <c r="BR486" s="79">
        <v>1.4947461219762261E-8</v>
      </c>
      <c r="BS486" s="79">
        <v>8.000200987133328E-9</v>
      </c>
      <c r="BT486" s="79">
        <v>0</v>
      </c>
      <c r="BU486" s="79">
        <v>2.7536768179385283E-10</v>
      </c>
      <c r="BV486" s="79">
        <v>1.0137110841670243E-9</v>
      </c>
      <c r="BW486" s="79">
        <v>7.2992337556906219E-9</v>
      </c>
      <c r="BX486" s="79">
        <v>4.9388378001029037E-10</v>
      </c>
      <c r="BY486" s="79">
        <v>5.3454594841432303E-10</v>
      </c>
      <c r="BZ486" s="79">
        <v>0</v>
      </c>
      <c r="CA486" s="79">
        <v>4.3775938056596706E-9</v>
      </c>
      <c r="CB486" s="79">
        <v>1.9937201909180897E-9</v>
      </c>
      <c r="CC486" s="79">
        <v>-1.8312464788978439E-10</v>
      </c>
      <c r="CD486" s="79">
        <v>0</v>
      </c>
      <c r="CE486" s="79">
        <v>0</v>
      </c>
      <c r="CF486" s="79">
        <v>2.520863076804641E-9</v>
      </c>
      <c r="CG486" s="79">
        <v>6.2337176364788064E-10</v>
      </c>
      <c r="CH486" s="79">
        <v>0</v>
      </c>
      <c r="CI486" s="79">
        <v>0</v>
      </c>
      <c r="CJ486" s="79">
        <v>-2.3816100490942291E-10</v>
      </c>
      <c r="CK486" s="79">
        <v>1.3095602077843896E-9</v>
      </c>
      <c r="CL486" s="79">
        <v>2.8521309884980239E-9</v>
      </c>
      <c r="CM486" s="79">
        <v>0</v>
      </c>
      <c r="CN486" s="79">
        <v>0</v>
      </c>
      <c r="CO486" s="79">
        <v>2.5174567932338854E-9</v>
      </c>
      <c r="CP486" s="79">
        <v>0</v>
      </c>
      <c r="CQ486" s="79">
        <v>3.1337316771468668E-8</v>
      </c>
      <c r="CR486" s="79">
        <v>2.7892924378099009E-9</v>
      </c>
      <c r="CS486" s="79">
        <v>0</v>
      </c>
      <c r="CT486" s="79">
        <v>1.0652372741683198E-9</v>
      </c>
      <c r="CU486" s="79">
        <v>0</v>
      </c>
      <c r="CV486" s="79">
        <v>1.4626953446218554E-9</v>
      </c>
      <c r="CW486" s="79">
        <v>0</v>
      </c>
      <c r="CX486" s="79">
        <v>1.6131513820216477E-9</v>
      </c>
      <c r="CY486" s="79">
        <v>0</v>
      </c>
      <c r="CZ486" s="79">
        <v>3.3517228905755182E-8</v>
      </c>
      <c r="DA486" s="79">
        <v>5.713945007820784E-9</v>
      </c>
      <c r="DB486" s="79">
        <v>0</v>
      </c>
      <c r="DC486" s="79">
        <v>0</v>
      </c>
      <c r="DD486" s="79">
        <v>1.2076505457052173E-9</v>
      </c>
      <c r="DE486" s="79">
        <v>1.8846644411551302E-10</v>
      </c>
    </row>
    <row r="487" spans="1:109">
      <c r="A487" s="80">
        <v>29</v>
      </c>
      <c r="B487" s="186" t="s">
        <v>552</v>
      </c>
      <c r="C487" s="186">
        <v>0.66100000000000003</v>
      </c>
      <c r="D487" s="251">
        <v>42880</v>
      </c>
      <c r="E487" s="188" t="s">
        <v>26</v>
      </c>
      <c r="F487" s="85">
        <v>100</v>
      </c>
      <c r="G487" s="85">
        <v>1.2</v>
      </c>
      <c r="H487" s="85">
        <v>12</v>
      </c>
      <c r="I487" s="85"/>
      <c r="J487" s="79">
        <v>0.40311993099999999</v>
      </c>
      <c r="K487" s="79">
        <v>2.4317616200000001</v>
      </c>
      <c r="L487" s="79">
        <v>0.576627789</v>
      </c>
      <c r="M487" s="79">
        <v>0.63451492123333331</v>
      </c>
      <c r="N487" s="79">
        <v>0.56268742199999966</v>
      </c>
      <c r="O487" s="79">
        <v>6.67</v>
      </c>
      <c r="P487" s="79">
        <v>38.67</v>
      </c>
      <c r="Q487" s="189">
        <v>1.3074273403838621</v>
      </c>
      <c r="R487" s="190">
        <v>0.26444177790420065</v>
      </c>
      <c r="S487" s="191">
        <v>4.0414849197023113</v>
      </c>
      <c r="T487" s="186">
        <v>-5.8019613179755501E-7</v>
      </c>
      <c r="U487" s="83">
        <v>6.890524461698794E-9</v>
      </c>
      <c r="V487" s="79">
        <v>9.8648427162661648E-9</v>
      </c>
      <c r="W487" s="83">
        <v>-2.2715932413441308E-6</v>
      </c>
      <c r="X487" s="79">
        <v>-8.1979235671406702E-8</v>
      </c>
      <c r="Y487" s="79">
        <v>3.4905223862074335E-8</v>
      </c>
      <c r="Z487" s="79">
        <v>-1.6698719100854322E-7</v>
      </c>
      <c r="AA487" s="199">
        <v>-2.0677724970429593E-8</v>
      </c>
      <c r="AB487" s="79">
        <v>1.3825768274166853E-5</v>
      </c>
      <c r="AC487" s="79">
        <v>2.3804174604886354E-7</v>
      </c>
      <c r="AD487" s="79">
        <v>4.7172282047726871E-7</v>
      </c>
      <c r="AE487" s="79">
        <v>2.5704533044390718E-8</v>
      </c>
      <c r="AF487" s="79">
        <v>0</v>
      </c>
      <c r="AG487" s="79">
        <v>3.9924163256013771E-7</v>
      </c>
      <c r="AH487" s="79">
        <v>6.7280156248127755E-9</v>
      </c>
      <c r="AI487" s="79">
        <v>1.3371053784754852E-6</v>
      </c>
      <c r="AJ487" s="79">
        <v>-5.8137295681779191E-9</v>
      </c>
      <c r="AK487" s="79">
        <v>1.0117485651293342E-8</v>
      </c>
      <c r="AL487" s="79">
        <v>0</v>
      </c>
      <c r="AM487" s="79">
        <v>-5.1060297946418751E-8</v>
      </c>
      <c r="AN487" s="199">
        <v>1.3446028236953488E-9</v>
      </c>
      <c r="AO487" s="79">
        <v>0</v>
      </c>
      <c r="AP487" s="79">
        <v>0</v>
      </c>
      <c r="AQ487" s="79">
        <v>-3.0316082362345738E-9</v>
      </c>
      <c r="AR487" s="79">
        <v>9.6443966439517941E-8</v>
      </c>
      <c r="AS487" s="79">
        <v>9.560210861367448E-9</v>
      </c>
      <c r="AT487" s="79">
        <v>9.2740177148540133E-8</v>
      </c>
      <c r="AU487" s="79">
        <v>3.9754529278550632E-6</v>
      </c>
      <c r="AV487" s="79">
        <v>-1.0436298247686146E-8</v>
      </c>
      <c r="AW487" s="79">
        <v>1.3118870881326391E-8</v>
      </c>
      <c r="AX487" s="79">
        <v>1.1370745456599551E-7</v>
      </c>
      <c r="AY487" s="79">
        <v>-6.0256757543234215E-10</v>
      </c>
      <c r="AZ487" s="79">
        <v>3.3639275743368278E-7</v>
      </c>
      <c r="BA487" s="79">
        <v>5.0030362085522245E-8</v>
      </c>
      <c r="BB487" s="79">
        <v>2.9807052049044923E-7</v>
      </c>
      <c r="BC487" s="79">
        <v>7.9738079404449436E-8</v>
      </c>
      <c r="BD487" s="79">
        <v>4.6808375656240424E-9</v>
      </c>
      <c r="BE487" s="79">
        <v>3.5917127554138225E-9</v>
      </c>
      <c r="BF487" s="79">
        <v>7.6811476055248305E-9</v>
      </c>
      <c r="BG487" s="79">
        <v>8.6379223945949942E-8</v>
      </c>
      <c r="BH487" s="79">
        <v>1.5204365293333266E-8</v>
      </c>
      <c r="BI487" s="79">
        <v>0</v>
      </c>
      <c r="BJ487" s="79">
        <v>1.4142019671379101E-6</v>
      </c>
      <c r="BK487" s="79">
        <v>8.191451029529329E-9</v>
      </c>
      <c r="BL487" s="79">
        <v>8.2505008995222588E-9</v>
      </c>
      <c r="BM487" s="79">
        <v>0</v>
      </c>
      <c r="BN487" s="79">
        <v>4.1211502844065141E-8</v>
      </c>
      <c r="BO487" s="79">
        <v>3.9549718931391545E-9</v>
      </c>
      <c r="BP487" s="79">
        <v>3.155902355190611E-8</v>
      </c>
      <c r="BQ487" s="79">
        <v>2.8761015082189469E-9</v>
      </c>
      <c r="BR487" s="79">
        <v>5.9809457051449865E-9</v>
      </c>
      <c r="BS487" s="79">
        <v>2.2940973452539288E-8</v>
      </c>
      <c r="BT487" s="79">
        <v>0</v>
      </c>
      <c r="BU487" s="79">
        <v>9.5483302778677545E-10</v>
      </c>
      <c r="BV487" s="79">
        <v>3.1836861240775807E-10</v>
      </c>
      <c r="BW487" s="79">
        <v>1.9391722683537619E-8</v>
      </c>
      <c r="BX487" s="79">
        <v>8.8903781074599803E-10</v>
      </c>
      <c r="BY487" s="79">
        <v>8.867323035472494E-10</v>
      </c>
      <c r="BZ487" s="79">
        <v>0</v>
      </c>
      <c r="CA487" s="79">
        <v>2.5392139493563128E-9</v>
      </c>
      <c r="CB487" s="79">
        <v>9.7804322670870395E-10</v>
      </c>
      <c r="CC487" s="79">
        <v>3.9353028676872501E-10</v>
      </c>
      <c r="CD487" s="79">
        <v>0</v>
      </c>
      <c r="CE487" s="79">
        <v>0</v>
      </c>
      <c r="CF487" s="79">
        <v>3.7830377576818852E-9</v>
      </c>
      <c r="CG487" s="79">
        <v>1.3193545778065341E-9</v>
      </c>
      <c r="CH487" s="79">
        <v>0</v>
      </c>
      <c r="CI487" s="79">
        <v>0</v>
      </c>
      <c r="CJ487" s="79">
        <v>-2.615654083625621E-10</v>
      </c>
      <c r="CK487" s="79">
        <v>7.2205168957837879E-10</v>
      </c>
      <c r="CL487" s="79">
        <v>3.0744874606084588E-9</v>
      </c>
      <c r="CM487" s="79">
        <v>0</v>
      </c>
      <c r="CN487" s="79">
        <v>0</v>
      </c>
      <c r="CO487" s="79">
        <v>4.4861746596622048E-9</v>
      </c>
      <c r="CP487" s="79">
        <v>0</v>
      </c>
      <c r="CQ487" s="79">
        <v>1.4014675435938782E-7</v>
      </c>
      <c r="CR487" s="79">
        <v>1.1723627137328203E-8</v>
      </c>
      <c r="CS487" s="79">
        <v>0</v>
      </c>
      <c r="CT487" s="79">
        <v>1.1894865876182603E-9</v>
      </c>
      <c r="CU487" s="79">
        <v>0</v>
      </c>
      <c r="CV487" s="79">
        <v>3.2468120880042591E-9</v>
      </c>
      <c r="CW487" s="79">
        <v>0</v>
      </c>
      <c r="CX487" s="79">
        <v>1.8450396397460468E-9</v>
      </c>
      <c r="CY487" s="79">
        <v>0</v>
      </c>
      <c r="CZ487" s="79">
        <v>2.3788020006881214E-8</v>
      </c>
      <c r="DA487" s="79">
        <v>3.4633425425240381E-9</v>
      </c>
      <c r="DB487" s="79">
        <v>0</v>
      </c>
      <c r="DC487" s="79">
        <v>0</v>
      </c>
      <c r="DD487" s="79">
        <v>6.0130409329697597E-10</v>
      </c>
      <c r="DE487" s="79">
        <v>-6.6635042168854288E-11</v>
      </c>
    </row>
    <row r="488" spans="1:109">
      <c r="A488" s="80">
        <v>10</v>
      </c>
      <c r="B488" s="186" t="s">
        <v>605</v>
      </c>
      <c r="C488" s="186">
        <v>0.70199999999999996</v>
      </c>
      <c r="D488" s="251">
        <v>42880</v>
      </c>
      <c r="E488" s="188" t="s">
        <v>16</v>
      </c>
      <c r="F488" s="85">
        <v>70</v>
      </c>
      <c r="G488" s="85"/>
      <c r="H488" s="85"/>
      <c r="I488" s="85">
        <v>11.666666666666666</v>
      </c>
      <c r="J488" s="79">
        <v>6.7934173E-2</v>
      </c>
      <c r="K488" s="79">
        <v>1.6667563510000001</v>
      </c>
      <c r="L488" s="79">
        <v>0.46661786999999999</v>
      </c>
      <c r="M488" s="79">
        <v>2.1468509675000003</v>
      </c>
      <c r="N488" s="79">
        <v>1.2396063423333326</v>
      </c>
      <c r="O488" s="79">
        <v>0</v>
      </c>
      <c r="P488" s="79">
        <v>100</v>
      </c>
      <c r="Q488" s="189">
        <v>2.0666809244026632</v>
      </c>
      <c r="R488" s="190">
        <v>0.52252298279989495</v>
      </c>
      <c r="S488" s="191">
        <v>7.7195159811985894</v>
      </c>
      <c r="T488" s="186">
        <v>-5.7891801332779571E-7</v>
      </c>
      <c r="U488" s="83">
        <v>4.0486354420252824E-9</v>
      </c>
      <c r="V488" s="79">
        <v>-8.8265290904047089E-10</v>
      </c>
      <c r="W488" s="83">
        <v>-2.1911207172810868E-6</v>
      </c>
      <c r="X488" s="79">
        <v>-4.1826705764390381E-8</v>
      </c>
      <c r="Y488" s="79">
        <v>-2.9258713048559683E-9</v>
      </c>
      <c r="Z488" s="79">
        <v>-1.0368745760015512E-7</v>
      </c>
      <c r="AA488" s="79">
        <v>-1.4690088206973175E-8</v>
      </c>
      <c r="AB488" s="79">
        <v>5.1015569490620613E-6</v>
      </c>
      <c r="AC488" s="79">
        <v>7.1008506355292184E-8</v>
      </c>
      <c r="AD488" s="79">
        <v>8.4310872027613015E-8</v>
      </c>
      <c r="AE488" s="79">
        <v>-1.2079414574303427E-9</v>
      </c>
      <c r="AF488" s="79">
        <v>0</v>
      </c>
      <c r="AG488" s="79">
        <v>1.3527223472706902E-7</v>
      </c>
      <c r="AH488" s="79">
        <v>-1.1946574474968507E-8</v>
      </c>
      <c r="AI488" s="79">
        <v>2.2398112265228177E-7</v>
      </c>
      <c r="AJ488" s="79">
        <v>-1.3939606177623849E-8</v>
      </c>
      <c r="AK488" s="79">
        <v>-1.5539758147844871E-8</v>
      </c>
      <c r="AL488" s="79">
        <v>0</v>
      </c>
      <c r="AM488" s="79">
        <v>-5.0598263241179716E-8</v>
      </c>
      <c r="AN488" s="199">
        <v>4.10403726826835E-10</v>
      </c>
      <c r="AO488" s="79">
        <v>0</v>
      </c>
      <c r="AP488" s="79">
        <v>0</v>
      </c>
      <c r="AQ488" s="79">
        <v>-8.6729909835081409E-9</v>
      </c>
      <c r="AR488" s="79">
        <v>2.3549648066949431E-8</v>
      </c>
      <c r="AS488" s="79">
        <v>-2.3696847707788844E-9</v>
      </c>
      <c r="AT488" s="79">
        <v>3.3994445859365985E-8</v>
      </c>
      <c r="AU488" s="79">
        <v>1.9030589456310665E-6</v>
      </c>
      <c r="AV488" s="79">
        <v>-2.0474775008355709E-8</v>
      </c>
      <c r="AW488" s="79">
        <v>1.5255244196336036E-9</v>
      </c>
      <c r="AX488" s="79">
        <v>1.8129829375759568E-8</v>
      </c>
      <c r="AY488" s="79">
        <v>3.7795828543632751E-9</v>
      </c>
      <c r="AZ488" s="79">
        <v>7.9928773997260419E-8</v>
      </c>
      <c r="BA488" s="79">
        <v>1.1866268117687838E-8</v>
      </c>
      <c r="BB488" s="79">
        <v>2.2646727362976312E-7</v>
      </c>
      <c r="BC488" s="79">
        <v>8.9267877533569922E-8</v>
      </c>
      <c r="BD488" s="79">
        <v>6.1829298512496836E-9</v>
      </c>
      <c r="BE488" s="79">
        <v>3.1384250240727847E-9</v>
      </c>
      <c r="BF488" s="79">
        <v>1.598584084197774E-9</v>
      </c>
      <c r="BG488" s="79">
        <v>3.2312983702398403E-8</v>
      </c>
      <c r="BH488" s="79">
        <v>6.9554053061851945E-9</v>
      </c>
      <c r="BI488" s="79">
        <v>0</v>
      </c>
      <c r="BJ488" s="79">
        <v>2.0005948406607147E-7</v>
      </c>
      <c r="BK488" s="79">
        <v>1.395079170595949E-9</v>
      </c>
      <c r="BL488" s="79">
        <v>1.4787411863772965E-9</v>
      </c>
      <c r="BM488" s="79">
        <v>0</v>
      </c>
      <c r="BN488" s="79">
        <v>2.5933790850123107E-8</v>
      </c>
      <c r="BO488" s="79">
        <v>3.0305229167574919E-9</v>
      </c>
      <c r="BP488" s="79">
        <v>2.4064564781608768E-8</v>
      </c>
      <c r="BQ488" s="79">
        <v>1.7091296091068941E-9</v>
      </c>
      <c r="BR488" s="79">
        <v>6.2325429275720732E-9</v>
      </c>
      <c r="BS488" s="79">
        <v>5.7357764056863025E-9</v>
      </c>
      <c r="BT488" s="79">
        <v>0</v>
      </c>
      <c r="BU488" s="79">
        <v>-2.3745012401595989E-9</v>
      </c>
      <c r="BV488" s="79">
        <v>8.5939752641123112E-10</v>
      </c>
      <c r="BW488" s="79">
        <v>6.7710687552438026E-9</v>
      </c>
      <c r="BX488" s="79">
        <v>1.9538345520779231E-10</v>
      </c>
      <c r="BY488" s="79">
        <v>6.0166192094336272E-10</v>
      </c>
      <c r="BZ488" s="79">
        <v>0</v>
      </c>
      <c r="CA488" s="79">
        <v>1.8392545887435089E-9</v>
      </c>
      <c r="CB488" s="79">
        <v>1.4220296016881141E-9</v>
      </c>
      <c r="CC488" s="79">
        <v>-1.802495309726268E-10</v>
      </c>
      <c r="CD488" s="79">
        <v>0</v>
      </c>
      <c r="CE488" s="79">
        <v>0</v>
      </c>
      <c r="CF488" s="79">
        <v>1.9930412629360149E-9</v>
      </c>
      <c r="CG488" s="79">
        <v>2.7501103256384424E-10</v>
      </c>
      <c r="CH488" s="79">
        <v>0</v>
      </c>
      <c r="CI488" s="79">
        <v>0</v>
      </c>
      <c r="CJ488" s="79">
        <v>9.383415437023171E-12</v>
      </c>
      <c r="CK488" s="79">
        <v>7.0339764725316738E-11</v>
      </c>
      <c r="CL488" s="79">
        <v>2.5714525813904928E-9</v>
      </c>
      <c r="CM488" s="79">
        <v>0</v>
      </c>
      <c r="CN488" s="79">
        <v>0</v>
      </c>
      <c r="CO488" s="79">
        <v>2.5797365645552228E-9</v>
      </c>
      <c r="CP488" s="79">
        <v>0</v>
      </c>
      <c r="CQ488" s="79">
        <v>3.7619321862526233E-8</v>
      </c>
      <c r="CR488" s="79">
        <v>3.3734884240298028E-9</v>
      </c>
      <c r="CS488" s="79">
        <v>0</v>
      </c>
      <c r="CT488" s="79">
        <v>1.2214453538183376E-9</v>
      </c>
      <c r="CU488" s="79">
        <v>0</v>
      </c>
      <c r="CV488" s="79">
        <v>1.6911658418056542E-9</v>
      </c>
      <c r="CW488" s="79">
        <v>0</v>
      </c>
      <c r="CX488" s="79">
        <v>1.261240021935109E-9</v>
      </c>
      <c r="CY488" s="79">
        <v>0</v>
      </c>
      <c r="CZ488" s="79">
        <v>2.7180977259534081E-8</v>
      </c>
      <c r="DA488" s="79">
        <v>3.9679944749226212E-9</v>
      </c>
      <c r="DB488" s="79">
        <v>0</v>
      </c>
      <c r="DC488" s="79">
        <v>0</v>
      </c>
      <c r="DD488" s="79">
        <v>1.0598479303522078E-9</v>
      </c>
      <c r="DE488" s="79">
        <v>7.4101257138661142E-10</v>
      </c>
    </row>
    <row r="489" spans="1:109">
      <c r="A489" s="80">
        <v>33</v>
      </c>
      <c r="B489" s="204" t="s">
        <v>661</v>
      </c>
      <c r="C489" s="204">
        <v>0.68300000000000005</v>
      </c>
      <c r="D489" s="250">
        <v>42880</v>
      </c>
      <c r="E489" s="205" t="s">
        <v>26</v>
      </c>
      <c r="F489" s="77">
        <v>100</v>
      </c>
      <c r="G489" s="85">
        <v>1.5</v>
      </c>
      <c r="H489" s="85">
        <v>15</v>
      </c>
      <c r="I489" s="77"/>
      <c r="J489" s="83">
        <v>0.27246812500000001</v>
      </c>
      <c r="K489" s="83">
        <v>2.3193650369999999</v>
      </c>
      <c r="L489" s="83">
        <v>0.63033128800000005</v>
      </c>
      <c r="M489" s="83">
        <v>4.6044057302333332</v>
      </c>
      <c r="N489" s="83">
        <v>1.181444503333333</v>
      </c>
      <c r="O489" s="83">
        <v>0</v>
      </c>
      <c r="P489" s="83">
        <v>100</v>
      </c>
      <c r="Q489" s="189">
        <v>0.56391402271837054</v>
      </c>
      <c r="R489" s="190">
        <v>9.5318841039987515E-2</v>
      </c>
      <c r="S489" s="191">
        <v>2.1498142969056011</v>
      </c>
      <c r="T489" s="186">
        <v>-5.7114994157658764E-7</v>
      </c>
      <c r="U489" s="79">
        <v>3.1076978954243099E-8</v>
      </c>
      <c r="V489" s="79">
        <v>4.3497007743878795E-8</v>
      </c>
      <c r="W489" s="83">
        <v>-1.6405205237225708E-6</v>
      </c>
      <c r="X489" s="79">
        <v>-7.1066082876831145E-8</v>
      </c>
      <c r="Y489" s="79">
        <v>2.220934352521977E-8</v>
      </c>
      <c r="Z489" s="79">
        <v>-1.537035556088695E-7</v>
      </c>
      <c r="AA489" s="199">
        <v>-1.6567535687152604E-8</v>
      </c>
      <c r="AB489" s="79">
        <v>8.2209848898840875E-6</v>
      </c>
      <c r="AC489" s="79">
        <v>1.6848379027994372E-7</v>
      </c>
      <c r="AD489" s="79">
        <v>4.1936291823832295E-7</v>
      </c>
      <c r="AE489" s="79">
        <v>1.903981233422637E-8</v>
      </c>
      <c r="AF489" s="79">
        <v>0</v>
      </c>
      <c r="AG489" s="79">
        <v>9.8612277357928911E-7</v>
      </c>
      <c r="AH489" s="79">
        <v>4.0443218219218801E-8</v>
      </c>
      <c r="AI489" s="79">
        <v>7.9325054091638114E-6</v>
      </c>
      <c r="AJ489" s="79">
        <v>-4.4565789649059641E-8</v>
      </c>
      <c r="AK489" s="79">
        <v>2.0853770420426406E-7</v>
      </c>
      <c r="AL489" s="79">
        <v>4.9313358302122348E-10</v>
      </c>
      <c r="AM489" s="79">
        <v>-1.3841128304921173E-8</v>
      </c>
      <c r="AN489" s="199">
        <v>1.0181862307347131E-8</v>
      </c>
      <c r="AO489" s="79">
        <v>0</v>
      </c>
      <c r="AP489" s="79">
        <v>0</v>
      </c>
      <c r="AQ489" s="79">
        <v>-8.0659851342408123E-10</v>
      </c>
      <c r="AR489" s="79">
        <v>6.8230714720478316E-8</v>
      </c>
      <c r="AS489" s="79">
        <v>6.5359192912773644E-9</v>
      </c>
      <c r="AT489" s="79">
        <v>8.9151349958459401E-8</v>
      </c>
      <c r="AU489" s="83">
        <v>9.2459259111164437E-6</v>
      </c>
      <c r="AV489" s="83">
        <v>1.4289855651965343E-8</v>
      </c>
      <c r="AW489" s="83">
        <v>8.8416392320986641E-9</v>
      </c>
      <c r="AX489" s="83">
        <v>2.7630664072045166E-7</v>
      </c>
      <c r="AY489" s="83">
        <v>7.9398000053314167E-9</v>
      </c>
      <c r="AZ489" s="83">
        <v>3.7296406626947639E-7</v>
      </c>
      <c r="BA489" s="83">
        <v>3.4494693021623339E-8</v>
      </c>
      <c r="BB489" s="83">
        <v>4.7643626072391711E-7</v>
      </c>
      <c r="BC489" s="83">
        <v>1.7207888493475681E-7</v>
      </c>
      <c r="BD489" s="83">
        <v>1.8306909512575474E-8</v>
      </c>
      <c r="BE489" s="83">
        <v>3.7382875498153981E-9</v>
      </c>
      <c r="BF489" s="83">
        <v>3.8672189123026815E-9</v>
      </c>
      <c r="BG489" s="83">
        <v>3.3717806034272113E-8</v>
      </c>
      <c r="BH489" s="83">
        <v>1.6893196227136012E-8</v>
      </c>
      <c r="BI489" s="83">
        <v>0</v>
      </c>
      <c r="BJ489" s="83">
        <v>1.0345510060822549E-6</v>
      </c>
      <c r="BK489" s="83">
        <v>9.8776662623677807E-9</v>
      </c>
      <c r="BL489" s="83">
        <v>1.0080981957606383E-8</v>
      </c>
      <c r="BM489" s="83">
        <v>0</v>
      </c>
      <c r="BN489" s="83">
        <v>5.021408959441269E-8</v>
      </c>
      <c r="BO489" s="83">
        <v>4.9066225047871698E-9</v>
      </c>
      <c r="BP489" s="83">
        <v>4.6575510593963943E-8</v>
      </c>
      <c r="BQ489" s="83">
        <v>4.1579475833144516E-9</v>
      </c>
      <c r="BR489" s="83">
        <v>1.8412926901870873E-8</v>
      </c>
      <c r="BS489" s="83">
        <v>1.4201265322261766E-8</v>
      </c>
      <c r="BT489" s="83">
        <v>0</v>
      </c>
      <c r="BU489" s="83">
        <v>-3.9757909374846429E-10</v>
      </c>
      <c r="BV489" s="83">
        <v>1.6199168299412135E-10</v>
      </c>
      <c r="BW489" s="83">
        <v>2.1786712339113468E-8</v>
      </c>
      <c r="BX489" s="83">
        <v>9.1363775707412239E-10</v>
      </c>
      <c r="BY489" s="83">
        <v>6.5531408692870455E-10</v>
      </c>
      <c r="BZ489" s="83">
        <v>0</v>
      </c>
      <c r="CA489" s="83">
        <v>3.8846570790071301E-9</v>
      </c>
      <c r="CB489" s="83">
        <v>3.3936838293769759E-9</v>
      </c>
      <c r="CC489" s="83">
        <v>5.1198235301963424E-11</v>
      </c>
      <c r="CD489" s="83">
        <v>0</v>
      </c>
      <c r="CE489" s="83">
        <v>0</v>
      </c>
      <c r="CF489" s="83">
        <v>2.8773086133436403E-9</v>
      </c>
      <c r="CG489" s="83">
        <v>1.4399816066216153E-9</v>
      </c>
      <c r="CH489" s="83">
        <v>0</v>
      </c>
      <c r="CI489" s="83">
        <v>0</v>
      </c>
      <c r="CJ489" s="83">
        <v>-1.2642670860712434E-10</v>
      </c>
      <c r="CK489" s="83">
        <v>1.3769765106783769E-9</v>
      </c>
      <c r="CL489" s="83">
        <v>3.4900047094157233E-9</v>
      </c>
      <c r="CM489" s="83">
        <v>0</v>
      </c>
      <c r="CN489" s="79">
        <v>0</v>
      </c>
      <c r="CO489" s="83">
        <v>3.8273443782460539E-9</v>
      </c>
      <c r="CP489" s="83">
        <v>0</v>
      </c>
      <c r="CQ489" s="83">
        <v>5.6986318258760175E-8</v>
      </c>
      <c r="CR489" s="83">
        <v>5.1224947907642133E-9</v>
      </c>
      <c r="CS489" s="83">
        <v>0</v>
      </c>
      <c r="CT489" s="83">
        <v>1.9964757131876962E-9</v>
      </c>
      <c r="CU489" s="83">
        <v>0</v>
      </c>
      <c r="CV489" s="83">
        <v>1.874280814462349E-9</v>
      </c>
      <c r="CW489" s="83">
        <v>0</v>
      </c>
      <c r="CX489" s="83">
        <v>2.0349063226127485E-9</v>
      </c>
      <c r="CY489" s="83">
        <v>0</v>
      </c>
      <c r="CZ489" s="83">
        <v>1.4053829510265184E-8</v>
      </c>
      <c r="DA489" s="83">
        <v>2.4065114336616611E-9</v>
      </c>
      <c r="DB489" s="83">
        <v>0</v>
      </c>
      <c r="DC489" s="83">
        <v>0</v>
      </c>
      <c r="DD489" s="83">
        <v>1.4263976079722416E-9</v>
      </c>
      <c r="DE489" s="83">
        <v>3.225172271315617E-10</v>
      </c>
    </row>
    <row r="490" spans="1:109">
      <c r="A490" s="80">
        <v>28</v>
      </c>
      <c r="B490" s="186" t="s">
        <v>831</v>
      </c>
      <c r="C490" s="186">
        <v>0.68100000000000005</v>
      </c>
      <c r="D490" s="246">
        <v>42882</v>
      </c>
      <c r="E490" s="188" t="s">
        <v>16</v>
      </c>
      <c r="F490" s="85">
        <v>100</v>
      </c>
      <c r="G490" s="85"/>
      <c r="H490" s="85"/>
      <c r="I490" s="85">
        <v>18.670000000000002</v>
      </c>
      <c r="J490" s="79">
        <v>0.48117048400000001</v>
      </c>
      <c r="K490" s="79">
        <v>5.5841797270000004</v>
      </c>
      <c r="L490" s="79">
        <v>0.209782101</v>
      </c>
      <c r="M490" s="79">
        <v>1.5013004192833332</v>
      </c>
      <c r="N490" s="79">
        <v>0.6640534624999993</v>
      </c>
      <c r="O490" s="79">
        <v>3.17</v>
      </c>
      <c r="P490" s="79">
        <v>100</v>
      </c>
      <c r="Q490" s="189">
        <v>1.9795103407755579</v>
      </c>
      <c r="R490" s="190">
        <v>0.31917566163721584</v>
      </c>
      <c r="S490" s="191">
        <v>5.359252722287505</v>
      </c>
      <c r="T490" s="186">
        <v>-5.7017543859649067E-7</v>
      </c>
      <c r="U490" s="79">
        <v>3.084795321637427E-8</v>
      </c>
      <c r="V490" s="79">
        <v>1.6942007797270961E-7</v>
      </c>
      <c r="W490" s="83">
        <v>2.6559454191033138E-6</v>
      </c>
      <c r="X490" s="79">
        <v>-2.1198830409356733E-7</v>
      </c>
      <c r="Y490" s="79">
        <v>1.6440058479532163E-6</v>
      </c>
      <c r="Z490" s="79">
        <v>-2.132066276803117E-7</v>
      </c>
      <c r="AA490" s="79">
        <v>2.3050682261208593E-8</v>
      </c>
      <c r="AB490" s="79">
        <v>-1.949317738791423E-6</v>
      </c>
      <c r="AC490" s="199">
        <v>3.0994152046783635E-7</v>
      </c>
      <c r="AD490" s="199">
        <v>1.3328460038986353E-6</v>
      </c>
      <c r="AE490" s="79">
        <v>1.7229532163742686E-7</v>
      </c>
      <c r="AF490" s="79">
        <v>0</v>
      </c>
      <c r="AG490" s="79">
        <v>1.7848440545808966E-5</v>
      </c>
      <c r="AH490" s="199">
        <v>6.0185185185185187E-7</v>
      </c>
      <c r="AI490" s="79">
        <v>8.6786062378167632E-5</v>
      </c>
      <c r="AJ490" s="79">
        <v>-3.484405458089669E-7</v>
      </c>
      <c r="AK490" s="79">
        <v>1.2709551656920079E-5</v>
      </c>
      <c r="AL490" s="79">
        <v>5.3662280701754397E-7</v>
      </c>
      <c r="AM490" s="79">
        <v>1.5443469785575047E-6</v>
      </c>
      <c r="AN490" s="199">
        <v>9.7173489278752435E-8</v>
      </c>
      <c r="AO490" s="79">
        <v>0</v>
      </c>
      <c r="AP490" s="199">
        <v>0</v>
      </c>
      <c r="AQ490" s="79">
        <v>2.1856725146198836E-8</v>
      </c>
      <c r="AR490" s="79">
        <v>6.1817738791422997E-7</v>
      </c>
      <c r="AS490" s="79">
        <v>3.0696881091617934E-6</v>
      </c>
      <c r="AT490" s="79">
        <v>1.6569200779727096E-6</v>
      </c>
      <c r="AU490" s="79">
        <v>1.7175925925925926E-5</v>
      </c>
      <c r="AV490" s="79">
        <v>8.6354775828460042E-7</v>
      </c>
      <c r="AW490" s="79">
        <v>6.0543372319688105E-7</v>
      </c>
      <c r="AX490" s="79">
        <v>3.6775828460038994E-5</v>
      </c>
      <c r="AY490" s="79">
        <v>-5.0682261208576995E-9</v>
      </c>
      <c r="AZ490" s="79">
        <v>2.590643274853801E-6</v>
      </c>
      <c r="BA490" s="79">
        <v>2.1959064327485383E-6</v>
      </c>
      <c r="BB490" s="79">
        <v>2.6301169590643277E-6</v>
      </c>
      <c r="BC490" s="79">
        <v>1.0465399610136453E-7</v>
      </c>
      <c r="BD490" s="79">
        <v>1.700779727095517E-8</v>
      </c>
      <c r="BE490" s="79">
        <v>4.7538986354775828E-8</v>
      </c>
      <c r="BF490" s="79">
        <v>8.6452241715399633E-8</v>
      </c>
      <c r="BG490" s="79">
        <v>3.6403508771929825E-7</v>
      </c>
      <c r="BH490" s="79">
        <v>1.0463206627680313E-6</v>
      </c>
      <c r="BI490" s="79">
        <v>6.895711500974659E-8</v>
      </c>
      <c r="BJ490" s="79">
        <v>2.3630604288499026E-6</v>
      </c>
      <c r="BK490" s="79">
        <v>5.2363547758284603E-8</v>
      </c>
      <c r="BL490" s="79">
        <v>5.2314814814814794E-8</v>
      </c>
      <c r="BM490" s="79">
        <v>0</v>
      </c>
      <c r="BN490" s="79">
        <v>3.4259259259259265E-8</v>
      </c>
      <c r="BO490" s="79">
        <v>0</v>
      </c>
      <c r="BP490" s="79">
        <v>2.9069200779727092E-8</v>
      </c>
      <c r="BQ490" s="79">
        <v>0</v>
      </c>
      <c r="BR490" s="79">
        <v>7.724171539961013E-8</v>
      </c>
      <c r="BS490" s="79">
        <v>2.1025828460038984E-7</v>
      </c>
      <c r="BT490" s="79">
        <v>2.1474171539961013E-6</v>
      </c>
      <c r="BU490" s="79">
        <v>4.2811890838206624E-8</v>
      </c>
      <c r="BV490" s="79">
        <v>9.2300194931773913E-9</v>
      </c>
      <c r="BW490" s="79">
        <v>4.6954191033138407E-8</v>
      </c>
      <c r="BX490" s="79">
        <v>0</v>
      </c>
      <c r="BY490" s="79">
        <v>0</v>
      </c>
      <c r="BZ490" s="79">
        <v>0</v>
      </c>
      <c r="CA490" s="79">
        <v>7.2124756335282662E-9</v>
      </c>
      <c r="CB490" s="79">
        <v>1.603313840155945E-8</v>
      </c>
      <c r="CC490" s="79">
        <v>7.7314814814814853E-9</v>
      </c>
      <c r="CD490" s="79">
        <v>4.0838206627680317E-8</v>
      </c>
      <c r="CE490" s="79">
        <v>0</v>
      </c>
      <c r="CF490" s="79">
        <v>2.1637426900584796E-8</v>
      </c>
      <c r="CG490" s="79">
        <v>1.1637426900584798E-8</v>
      </c>
      <c r="CH490" s="79">
        <v>0</v>
      </c>
      <c r="CI490" s="79">
        <v>1.3053118908382064E-8</v>
      </c>
      <c r="CJ490" s="79">
        <v>4.3737816764132549E-9</v>
      </c>
      <c r="CK490" s="79">
        <v>7.6900584795321637E-9</v>
      </c>
      <c r="CL490" s="79">
        <v>3.8109161793372309E-9</v>
      </c>
      <c r="CM490" s="79">
        <v>9.4493177387914234E-9</v>
      </c>
      <c r="CN490" s="79">
        <v>0</v>
      </c>
      <c r="CO490" s="79">
        <v>2.4836744639376216E-8</v>
      </c>
      <c r="CP490" s="79">
        <v>0</v>
      </c>
      <c r="CQ490" s="79">
        <v>1.4044834307992205E-7</v>
      </c>
      <c r="CR490" s="79">
        <v>1.5294834307992203E-8</v>
      </c>
      <c r="CS490" s="79">
        <v>5.3435672514619887E-9</v>
      </c>
      <c r="CT490" s="79">
        <v>5.8138401559454205E-9</v>
      </c>
      <c r="CU490" s="79">
        <v>0</v>
      </c>
      <c r="CV490" s="79">
        <v>1.1466861598440546E-8</v>
      </c>
      <c r="CW490" s="79">
        <v>0</v>
      </c>
      <c r="CX490" s="79">
        <v>8.8888888888888885E-9</v>
      </c>
      <c r="CY490" s="79">
        <v>0</v>
      </c>
      <c r="CZ490" s="79">
        <v>2.1418128654970762E-8</v>
      </c>
      <c r="DA490" s="79">
        <v>5.0409356725146184E-9</v>
      </c>
      <c r="DB490" s="79">
        <v>6.8128654970760254E-9</v>
      </c>
      <c r="DC490" s="79">
        <v>0</v>
      </c>
      <c r="DD490" s="79">
        <v>7.7192982456140364E-9</v>
      </c>
      <c r="DE490" s="79">
        <v>3.2480506822612081E-9</v>
      </c>
    </row>
    <row r="491" spans="1:109">
      <c r="A491" s="89">
        <v>18</v>
      </c>
      <c r="B491" s="74" t="s">
        <v>256</v>
      </c>
      <c r="C491" s="74">
        <v>0.70399999999999996</v>
      </c>
      <c r="D491" s="247">
        <v>42879</v>
      </c>
      <c r="E491" s="88" t="s">
        <v>26</v>
      </c>
      <c r="F491" s="85">
        <v>90</v>
      </c>
      <c r="G491" s="85">
        <v>1</v>
      </c>
      <c r="H491" s="85">
        <v>10</v>
      </c>
      <c r="I491" s="85"/>
      <c r="J491" s="78">
        <v>0.51382400900000003</v>
      </c>
      <c r="K491" s="78">
        <v>3.8709445979999999</v>
      </c>
      <c r="L491" s="78">
        <v>0.43473887</v>
      </c>
      <c r="M491" s="78">
        <v>1.8114055737333334</v>
      </c>
      <c r="N491" s="78">
        <v>0.93786147199999892</v>
      </c>
      <c r="O491" s="78">
        <v>20</v>
      </c>
      <c r="P491" s="78">
        <v>8.33</v>
      </c>
      <c r="Q491" s="189">
        <v>2.1952710928319621</v>
      </c>
      <c r="R491" s="190">
        <v>0.52946948890340295</v>
      </c>
      <c r="S491" s="191">
        <v>6.2151564433999216</v>
      </c>
      <c r="T491" s="186">
        <v>-5.6576658267623474E-7</v>
      </c>
      <c r="U491" s="83">
        <v>1.2144831606274267E-8</v>
      </c>
      <c r="V491" s="79">
        <v>2.6064535984340154E-8</v>
      </c>
      <c r="W491" s="83">
        <v>-2.2528497258702761E-6</v>
      </c>
      <c r="X491" s="79">
        <v>-7.9363911753098188E-8</v>
      </c>
      <c r="Y491" s="79">
        <v>2.9973513921377699E-8</v>
      </c>
      <c r="Z491" s="79">
        <v>-1.5115963876912844E-7</v>
      </c>
      <c r="AA491" s="199">
        <v>-8.2875579734338382E-9</v>
      </c>
      <c r="AB491" s="79">
        <v>1.4336351329446473E-5</v>
      </c>
      <c r="AC491" s="199">
        <v>2.1690623831855497E-7</v>
      </c>
      <c r="AD491" s="199">
        <v>2.8022130938790894E-7</v>
      </c>
      <c r="AE491" s="79">
        <v>1.3318763681690618E-8</v>
      </c>
      <c r="AF491" s="79">
        <v>0</v>
      </c>
      <c r="AG491" s="79">
        <v>5.1468927427910442E-7</v>
      </c>
      <c r="AH491" s="199">
        <v>1.1914317388758621E-8</v>
      </c>
      <c r="AI491" s="79">
        <v>1.0319956009177227E-6</v>
      </c>
      <c r="AJ491" s="79">
        <v>-2.0227488666637399E-8</v>
      </c>
      <c r="AK491" s="79">
        <v>1.6332789125167492E-8</v>
      </c>
      <c r="AL491" s="79">
        <v>-5.4489019325663437E-12</v>
      </c>
      <c r="AM491" s="79">
        <v>-7.204272034101943E-8</v>
      </c>
      <c r="AN491" s="199">
        <v>4.6914903435301866E-9</v>
      </c>
      <c r="AO491" s="79">
        <v>0</v>
      </c>
      <c r="AP491" s="199">
        <v>0</v>
      </c>
      <c r="AQ491" s="79">
        <v>-1.4883494698255743E-9</v>
      </c>
      <c r="AR491" s="79">
        <v>9.197439964026947E-8</v>
      </c>
      <c r="AS491" s="79">
        <v>2.0062895020884063E-8</v>
      </c>
      <c r="AT491" s="79">
        <v>4.7901284877776926E-8</v>
      </c>
      <c r="AU491" s="78">
        <v>6.5621607534945985E-6</v>
      </c>
      <c r="AV491" s="78">
        <v>-2.30953531523539E-8</v>
      </c>
      <c r="AW491" s="78">
        <v>9.1528080354955552E-9</v>
      </c>
      <c r="AX491" s="78">
        <v>1.9237919091205059E-7</v>
      </c>
      <c r="AY491" s="78">
        <v>-1.1188741982947349E-9</v>
      </c>
      <c r="AZ491" s="78">
        <v>3.0247683001040748E-7</v>
      </c>
      <c r="BA491" s="78">
        <v>3.3532186568590789E-8</v>
      </c>
      <c r="BB491" s="78">
        <v>3.2135237054611806E-7</v>
      </c>
      <c r="BC491" s="78">
        <v>-7.2116169446046895E-9</v>
      </c>
      <c r="BD491" s="78">
        <v>-1.7996739942144648E-9</v>
      </c>
      <c r="BE491" s="78">
        <v>2.569855787045043E-9</v>
      </c>
      <c r="BF491" s="78">
        <v>0</v>
      </c>
      <c r="BG491" s="78">
        <v>6.1553397046510987E-9</v>
      </c>
      <c r="BH491" s="78">
        <v>1.3117925939975138E-8</v>
      </c>
      <c r="BI491" s="78">
        <v>2.2390401896272529E-9</v>
      </c>
      <c r="BJ491" s="78">
        <v>5.2162784003390196E-7</v>
      </c>
      <c r="BK491" s="78">
        <v>1.2805506305997761E-8</v>
      </c>
      <c r="BL491" s="78">
        <v>1.2745468565749061E-8</v>
      </c>
      <c r="BM491" s="78">
        <v>0</v>
      </c>
      <c r="BN491" s="78">
        <v>5.6765196045491361E-9</v>
      </c>
      <c r="BO491" s="78">
        <v>0</v>
      </c>
      <c r="BP491" s="78">
        <v>4.6808962765655471E-9</v>
      </c>
      <c r="BQ491" s="78">
        <v>0</v>
      </c>
      <c r="BR491" s="78">
        <v>-3.9989530906963748E-10</v>
      </c>
      <c r="BS491" s="78">
        <v>1.218725398691682E-8</v>
      </c>
      <c r="BT491" s="78">
        <v>0</v>
      </c>
      <c r="BU491" s="78">
        <v>3.6852884115514421E-9</v>
      </c>
      <c r="BV491" s="78">
        <v>0</v>
      </c>
      <c r="BW491" s="78">
        <v>1.3324734873029801E-8</v>
      </c>
      <c r="BX491" s="78">
        <v>0</v>
      </c>
      <c r="BY491" s="78">
        <v>0</v>
      </c>
      <c r="BZ491" s="78">
        <v>0</v>
      </c>
      <c r="CA491" s="78">
        <v>1.3688207157490507E-9</v>
      </c>
      <c r="CB491" s="78">
        <v>0</v>
      </c>
      <c r="CC491" s="78">
        <v>4.2858436381875485E-10</v>
      </c>
      <c r="CD491" s="78">
        <v>1.5288744612756657E-8</v>
      </c>
      <c r="CE491" s="78">
        <v>0</v>
      </c>
      <c r="CF491" s="78">
        <v>7.8438426797926974E-9</v>
      </c>
      <c r="CG491" s="78">
        <v>1.7685550442614095E-10</v>
      </c>
      <c r="CH491" s="78">
        <v>0</v>
      </c>
      <c r="CI491" s="78">
        <v>2.3094259699512075E-9</v>
      </c>
      <c r="CJ491" s="78">
        <v>0</v>
      </c>
      <c r="CK491" s="78">
        <v>1.0426475987930227E-9</v>
      </c>
      <c r="CL491" s="78">
        <v>3.7903167659985718E-9</v>
      </c>
      <c r="CM491" s="78">
        <v>0</v>
      </c>
      <c r="CN491" s="79">
        <v>1.9627348731181606E-10</v>
      </c>
      <c r="CO491" s="78">
        <v>1.2165454651506422E-8</v>
      </c>
      <c r="CP491" s="78">
        <v>0</v>
      </c>
      <c r="CQ491" s="78">
        <v>1.0768671226387104E-7</v>
      </c>
      <c r="CR491" s="78">
        <v>1.0230130653035224E-8</v>
      </c>
      <c r="CS491" s="78">
        <v>0</v>
      </c>
      <c r="CT491" s="78">
        <v>0</v>
      </c>
      <c r="CU491" s="78">
        <v>8.3197458011521243E-11</v>
      </c>
      <c r="CV491" s="78">
        <v>3.2017026794807855E-9</v>
      </c>
      <c r="CW491" s="78">
        <v>0</v>
      </c>
      <c r="CX491" s="78">
        <v>1.8138078386298647E-9</v>
      </c>
      <c r="CY491" s="78">
        <v>0</v>
      </c>
      <c r="CZ491" s="78">
        <v>-4.4687515145426305E-9</v>
      </c>
      <c r="DA491" s="78">
        <v>0</v>
      </c>
      <c r="DB491" s="78">
        <v>0</v>
      </c>
      <c r="DC491" s="78">
        <v>0</v>
      </c>
      <c r="DD491" s="78">
        <v>0</v>
      </c>
      <c r="DE491" s="78">
        <v>-4.6543455295958757E-10</v>
      </c>
    </row>
    <row r="492" spans="1:109">
      <c r="A492" s="90">
        <v>10</v>
      </c>
      <c r="B492" s="197" t="s">
        <v>72</v>
      </c>
      <c r="C492" s="198">
        <v>0.72199999999999998</v>
      </c>
      <c r="D492" s="239">
        <v>42879</v>
      </c>
      <c r="E492" s="93" t="s">
        <v>26</v>
      </c>
      <c r="F492" s="217"/>
      <c r="G492" s="217"/>
      <c r="H492" s="217"/>
      <c r="I492" s="91"/>
      <c r="J492" s="199">
        <v>0.847555952</v>
      </c>
      <c r="K492" s="199">
        <v>6.9035223429999997</v>
      </c>
      <c r="L492" s="199">
        <v>0.28612430999999999</v>
      </c>
      <c r="M492" s="199">
        <v>0.95167821340000003</v>
      </c>
      <c r="N492" s="199">
        <v>0.7862625779999991</v>
      </c>
      <c r="O492" s="199">
        <v>0</v>
      </c>
      <c r="P492" s="199">
        <v>100</v>
      </c>
      <c r="Q492" s="189" t="e">
        <v>#DIV/0!</v>
      </c>
      <c r="R492" s="190">
        <v>0.12432091827176893</v>
      </c>
      <c r="S492" s="191">
        <v>3.382799059929495</v>
      </c>
      <c r="T492" s="186">
        <v>-5.5704966612597993E-7</v>
      </c>
      <c r="U492" s="79">
        <v>1.0461739270748851E-8</v>
      </c>
      <c r="V492" s="79">
        <v>-6.8189674574209244E-9</v>
      </c>
      <c r="W492" s="83">
        <v>-1.7593416041497704E-6</v>
      </c>
      <c r="X492" s="79">
        <v>-6.8043006150310898E-8</v>
      </c>
      <c r="Y492" s="79">
        <v>-2.1256780954311975E-8</v>
      </c>
      <c r="Z492" s="79">
        <v>-1.5003036095904298E-7</v>
      </c>
      <c r="AA492" s="199">
        <v>-4.8399035043254934E-9</v>
      </c>
      <c r="AB492" s="79">
        <v>1.2060644887131658E-5</v>
      </c>
      <c r="AC492" s="79">
        <v>1.2720261631522033E-7</v>
      </c>
      <c r="AD492" s="79">
        <v>5.8953451828196814E-8</v>
      </c>
      <c r="AE492" s="79">
        <v>-2.953296448364423E-9</v>
      </c>
      <c r="AF492" s="79">
        <v>0</v>
      </c>
      <c r="AG492" s="79">
        <v>2.1432591663287374E-7</v>
      </c>
      <c r="AH492" s="79">
        <v>-6.7708872837253318E-9</v>
      </c>
      <c r="AI492" s="79">
        <v>1.6678746899499864E-7</v>
      </c>
      <c r="AJ492" s="79">
        <v>-3.8793256454447147E-9</v>
      </c>
      <c r="AK492" s="79">
        <v>5.4090313598269808E-9</v>
      </c>
      <c r="AL492" s="79">
        <v>-6.7481582860232496E-12</v>
      </c>
      <c r="AM492" s="79">
        <v>-6.1003704210597464E-8</v>
      </c>
      <c r="AN492" s="199">
        <v>6.5165375777237099E-10</v>
      </c>
      <c r="AO492" s="79">
        <v>0</v>
      </c>
      <c r="AP492" s="79">
        <v>0</v>
      </c>
      <c r="AQ492" s="79">
        <v>-6.6249334786428758E-9</v>
      </c>
      <c r="AR492" s="79">
        <v>2.9051020478507702E-8</v>
      </c>
      <c r="AS492" s="79">
        <v>-1.8310700020275749E-9</v>
      </c>
      <c r="AT492" s="79">
        <v>1.992046120573128E-8</v>
      </c>
      <c r="AU492" s="79">
        <v>2.2739276595025684E-6</v>
      </c>
      <c r="AV492" s="79">
        <v>2.9183613730062178E-8</v>
      </c>
      <c r="AW492" s="79">
        <v>2.3074516423357663E-9</v>
      </c>
      <c r="AX492" s="79">
        <v>5.1088557329683695E-8</v>
      </c>
      <c r="AY492" s="79">
        <v>2.3984691301703164E-9</v>
      </c>
      <c r="AZ492" s="79">
        <v>5.1218939781021897E-8</v>
      </c>
      <c r="BA492" s="79">
        <v>9.6440785854284943E-9</v>
      </c>
      <c r="BB492" s="79">
        <v>1.113957041092187E-7</v>
      </c>
      <c r="BC492" s="79">
        <v>2.2158308394160586E-8</v>
      </c>
      <c r="BD492" s="79">
        <v>2.3214229352527711E-9</v>
      </c>
      <c r="BE492" s="79">
        <v>1.106044708029197E-9</v>
      </c>
      <c r="BF492" s="79">
        <v>0</v>
      </c>
      <c r="BG492" s="79">
        <v>2.4070995370370371E-9</v>
      </c>
      <c r="BH492" s="79">
        <v>6.3968555690727232E-9</v>
      </c>
      <c r="BI492" s="79">
        <v>2.6379916869424172E-10</v>
      </c>
      <c r="BJ492" s="79">
        <v>1.4898003114017303E-7</v>
      </c>
      <c r="BK492" s="79">
        <v>3.7796091849148421E-9</v>
      </c>
      <c r="BL492" s="79">
        <v>3.8049449851311165E-9</v>
      </c>
      <c r="BM492" s="79">
        <v>0</v>
      </c>
      <c r="BN492" s="79">
        <v>8.770380187212761E-9</v>
      </c>
      <c r="BO492" s="79">
        <v>0</v>
      </c>
      <c r="BP492" s="79">
        <v>1.2775259749256558E-8</v>
      </c>
      <c r="BQ492" s="79">
        <v>0</v>
      </c>
      <c r="BR492" s="79">
        <v>4.5230006927547991E-9</v>
      </c>
      <c r="BS492" s="79">
        <v>3.8114518788861854E-9</v>
      </c>
      <c r="BT492" s="79">
        <v>0</v>
      </c>
      <c r="BU492" s="79">
        <v>9.7690083468504985E-10</v>
      </c>
      <c r="BV492" s="79">
        <v>0</v>
      </c>
      <c r="BW492" s="79">
        <v>1.2632633262368207E-8</v>
      </c>
      <c r="BX492" s="79">
        <v>0</v>
      </c>
      <c r="BY492" s="79">
        <v>0</v>
      </c>
      <c r="BZ492" s="79">
        <v>0</v>
      </c>
      <c r="CA492" s="79">
        <v>1.9148601480129767E-9</v>
      </c>
      <c r="CB492" s="79">
        <v>0</v>
      </c>
      <c r="CC492" s="79">
        <v>-7.0942281697756152E-10</v>
      </c>
      <c r="CD492" s="79">
        <v>2.7237737395241955E-9</v>
      </c>
      <c r="CE492" s="79">
        <v>0</v>
      </c>
      <c r="CF492" s="79">
        <v>1.2760592896728846E-9</v>
      </c>
      <c r="CG492" s="79">
        <v>-3.1321301365233851E-10</v>
      </c>
      <c r="CH492" s="79">
        <v>0</v>
      </c>
      <c r="CI492" s="79">
        <v>2.030475905650176E-9</v>
      </c>
      <c r="CJ492" s="79">
        <v>0</v>
      </c>
      <c r="CK492" s="79">
        <v>3.9405748175182484E-10</v>
      </c>
      <c r="CL492" s="79">
        <v>3.5130281494998656E-9</v>
      </c>
      <c r="CM492" s="79">
        <v>0</v>
      </c>
      <c r="CN492" s="79">
        <v>4.9060661665314945E-10</v>
      </c>
      <c r="CO492" s="79">
        <v>7.7371654501216546E-11</v>
      </c>
      <c r="CP492" s="79">
        <v>0</v>
      </c>
      <c r="CQ492" s="79">
        <v>-1.3956385813733441E-8</v>
      </c>
      <c r="CR492" s="79">
        <v>-1.3698354960800218E-9</v>
      </c>
      <c r="CS492" s="79">
        <v>0</v>
      </c>
      <c r="CT492" s="79">
        <v>0</v>
      </c>
      <c r="CU492" s="79">
        <v>-7.370165923222493E-11</v>
      </c>
      <c r="CV492" s="79">
        <v>1.5506217896728847E-9</v>
      </c>
      <c r="CW492" s="79">
        <v>0</v>
      </c>
      <c r="CX492" s="79">
        <v>3.70790399432279E-10</v>
      </c>
      <c r="CY492" s="79">
        <v>0</v>
      </c>
      <c r="CZ492" s="79">
        <v>-2.2242770174371451E-9</v>
      </c>
      <c r="DA492" s="79">
        <v>0</v>
      </c>
      <c r="DB492" s="79">
        <v>0</v>
      </c>
      <c r="DC492" s="79">
        <v>0</v>
      </c>
      <c r="DD492" s="79">
        <v>0</v>
      </c>
      <c r="DE492" s="79">
        <v>4.0864944917545283E-10</v>
      </c>
    </row>
    <row r="493" spans="1:109">
      <c r="A493" s="80">
        <v>16</v>
      </c>
      <c r="B493" s="186" t="s">
        <v>385</v>
      </c>
      <c r="C493" s="186">
        <v>0.67300000000000004</v>
      </c>
      <c r="D493" s="246">
        <v>42884</v>
      </c>
      <c r="E493" s="188" t="s">
        <v>16</v>
      </c>
      <c r="F493" s="85">
        <v>100</v>
      </c>
      <c r="G493" s="85"/>
      <c r="H493" s="85"/>
      <c r="I493" s="85">
        <v>11</v>
      </c>
      <c r="J493" s="79">
        <v>0.81678906799999995</v>
      </c>
      <c r="K493" s="79">
        <v>5.7515974979999998</v>
      </c>
      <c r="L493" s="79">
        <v>0.31641877400000001</v>
      </c>
      <c r="M493" s="79">
        <v>1.1974753929666668</v>
      </c>
      <c r="N493" s="79">
        <v>0.76443766566666638</v>
      </c>
      <c r="O493" s="79">
        <v>0.33</v>
      </c>
      <c r="P493" s="79">
        <v>100</v>
      </c>
      <c r="Q493" s="189">
        <v>1.7198513513513514</v>
      </c>
      <c r="R493" s="190">
        <v>0.31490106568020021</v>
      </c>
      <c r="S493" s="191">
        <v>4.7357261652957305</v>
      </c>
      <c r="T493" s="186">
        <v>-5.5555555555555552E-7</v>
      </c>
      <c r="U493" s="79">
        <v>6.4594356261022964E-9</v>
      </c>
      <c r="V493" s="79">
        <v>2.6455026455026459E-8</v>
      </c>
      <c r="W493" s="83">
        <v>-1.2125220458553793E-6</v>
      </c>
      <c r="X493" s="79">
        <v>-4.6516754850088016E-8</v>
      </c>
      <c r="Y493" s="79">
        <v>1.9268077601410948E-8</v>
      </c>
      <c r="Z493" s="79">
        <v>-8.9506172839505904E-8</v>
      </c>
      <c r="AA493" s="79">
        <v>4.6957671957671784E-9</v>
      </c>
      <c r="AB493" s="79">
        <v>2.6895943562610228E-6</v>
      </c>
      <c r="AC493" s="79">
        <v>2.7402998236331569E-7</v>
      </c>
      <c r="AD493" s="79">
        <v>8.0467372134038788E-7</v>
      </c>
      <c r="AE493" s="79">
        <v>3.4237213403880082E-8</v>
      </c>
      <c r="AF493" s="79">
        <v>0</v>
      </c>
      <c r="AG493" s="79">
        <v>2.136243386243386E-7</v>
      </c>
      <c r="AH493" s="79">
        <v>1.1243386243386278E-9</v>
      </c>
      <c r="AI493" s="79">
        <v>2.0910493827160492E-6</v>
      </c>
      <c r="AJ493" s="79">
        <v>-1.8738977072310398E-8</v>
      </c>
      <c r="AK493" s="79">
        <v>3.4171075837742441E-8</v>
      </c>
      <c r="AL493" s="79">
        <v>0</v>
      </c>
      <c r="AM493" s="79">
        <v>-1.1463844797178121E-8</v>
      </c>
      <c r="AN493" s="199">
        <v>3.2297178130511482E-9</v>
      </c>
      <c r="AO493" s="79">
        <v>0</v>
      </c>
      <c r="AP493" s="79">
        <v>0</v>
      </c>
      <c r="AQ493" s="79">
        <v>1.1684303350970101E-9</v>
      </c>
      <c r="AR493" s="79">
        <v>2.6388888888888911E-8</v>
      </c>
      <c r="AS493" s="79">
        <v>8.2804232804232832E-9</v>
      </c>
      <c r="AT493" s="79">
        <v>1.0850970017636681E-7</v>
      </c>
      <c r="AU493" s="79">
        <v>1.5630511463844798E-6</v>
      </c>
      <c r="AV493" s="79">
        <v>-2.0502645502645498E-8</v>
      </c>
      <c r="AW493" s="79">
        <v>4.8104056437389756E-9</v>
      </c>
      <c r="AX493" s="79">
        <v>1.0884038800705466E-7</v>
      </c>
      <c r="AY493" s="79">
        <v>-6.4153439153439153E-9</v>
      </c>
      <c r="AZ493" s="79">
        <v>6.4484126984126978E-7</v>
      </c>
      <c r="BA493" s="79">
        <v>4.8655202821869477E-8</v>
      </c>
      <c r="BB493" s="79">
        <v>9.0321869488536165E-7</v>
      </c>
      <c r="BC493" s="79">
        <v>4.753086419753086E-7</v>
      </c>
      <c r="BD493" s="79">
        <v>3.0291005291005297E-8</v>
      </c>
      <c r="BE493" s="79">
        <v>5.7605820105820109E-9</v>
      </c>
      <c r="BF493" s="79">
        <v>9.9603174603174575E-9</v>
      </c>
      <c r="BG493" s="79">
        <v>6.7879188712522053E-8</v>
      </c>
      <c r="BH493" s="79">
        <v>2.3809523809523803E-8</v>
      </c>
      <c r="BI493" s="79">
        <v>0</v>
      </c>
      <c r="BJ493" s="79">
        <v>1.8871252204585537E-6</v>
      </c>
      <c r="BK493" s="79">
        <v>7.1406525573192218E-9</v>
      </c>
      <c r="BL493" s="79">
        <v>7.2508818342151641E-9</v>
      </c>
      <c r="BM493" s="79">
        <v>0</v>
      </c>
      <c r="BN493" s="79">
        <v>1.6128747795414462E-7</v>
      </c>
      <c r="BO493" s="79">
        <v>0</v>
      </c>
      <c r="BP493" s="79">
        <v>1.3295855379188717E-7</v>
      </c>
      <c r="BQ493" s="79">
        <v>0</v>
      </c>
      <c r="BR493" s="79">
        <v>2.8395061728395061E-8</v>
      </c>
      <c r="BS493" s="79">
        <v>9.3518518518518515E-8</v>
      </c>
      <c r="BT493" s="79">
        <v>0</v>
      </c>
      <c r="BU493" s="79">
        <v>-1.7372134038800705E-8</v>
      </c>
      <c r="BV493" s="79">
        <v>-5.5335097001763563E-10</v>
      </c>
      <c r="BW493" s="79">
        <v>9.5458553791887199E-9</v>
      </c>
      <c r="BX493" s="79">
        <v>0</v>
      </c>
      <c r="BY493" s="79">
        <v>0</v>
      </c>
      <c r="BZ493" s="79">
        <v>4.9823633156966632E-10</v>
      </c>
      <c r="CA493" s="79">
        <v>4.5194003527336822E-9</v>
      </c>
      <c r="CB493" s="79">
        <v>2.735890652557319E-9</v>
      </c>
      <c r="CC493" s="79">
        <v>8.0687830687830622E-10</v>
      </c>
      <c r="CD493" s="79">
        <v>0</v>
      </c>
      <c r="CE493" s="79">
        <v>0</v>
      </c>
      <c r="CF493" s="79">
        <v>2.4228395061728392E-9</v>
      </c>
      <c r="CG493" s="79">
        <v>2.7160493827160513E-9</v>
      </c>
      <c r="CH493" s="79">
        <v>0</v>
      </c>
      <c r="CI493" s="79">
        <v>4.8831569664903006E-9</v>
      </c>
      <c r="CJ493" s="79">
        <v>0</v>
      </c>
      <c r="CK493" s="79">
        <v>-1.2786596119929268E-10</v>
      </c>
      <c r="CL493" s="79">
        <v>8.3553791887125315E-10</v>
      </c>
      <c r="CM493" s="79">
        <v>0</v>
      </c>
      <c r="CN493" s="79">
        <v>0</v>
      </c>
      <c r="CO493" s="79">
        <v>0</v>
      </c>
      <c r="CP493" s="79">
        <v>0</v>
      </c>
      <c r="CQ493" s="79">
        <v>2.8725749559082894E-8</v>
      </c>
      <c r="CR493" s="79">
        <v>0</v>
      </c>
      <c r="CS493" s="79">
        <v>1.3910934744268088E-9</v>
      </c>
      <c r="CT493" s="79">
        <v>4.9581128747795419E-9</v>
      </c>
      <c r="CU493" s="79">
        <v>0</v>
      </c>
      <c r="CV493" s="79">
        <v>0</v>
      </c>
      <c r="CW493" s="79">
        <v>0</v>
      </c>
      <c r="CX493" s="79">
        <v>0</v>
      </c>
      <c r="CY493" s="79">
        <v>0</v>
      </c>
      <c r="CZ493" s="79">
        <v>7.2200176366843022E-8</v>
      </c>
      <c r="DA493" s="79">
        <v>1.0557760141093475E-8</v>
      </c>
      <c r="DB493" s="79">
        <v>1.4021164021164023E-8</v>
      </c>
      <c r="DC493" s="79">
        <v>0</v>
      </c>
      <c r="DD493" s="79">
        <v>1.3778659611992945E-9</v>
      </c>
      <c r="DE493" s="79">
        <v>-6.9223985890652397E-10</v>
      </c>
    </row>
    <row r="494" spans="1:109">
      <c r="A494" s="80">
        <v>37</v>
      </c>
      <c r="B494" s="186" t="s">
        <v>183</v>
      </c>
      <c r="C494" s="186">
        <v>0.71699999999999997</v>
      </c>
      <c r="D494" s="251">
        <v>42880</v>
      </c>
      <c r="E494" s="188" t="s">
        <v>16</v>
      </c>
      <c r="F494" s="85">
        <v>70</v>
      </c>
      <c r="G494" s="85"/>
      <c r="H494" s="85"/>
      <c r="I494" s="85">
        <v>10.333333333333334</v>
      </c>
      <c r="J494" s="79">
        <v>0.70875283</v>
      </c>
      <c r="K494" s="79">
        <v>4.7397143560000004</v>
      </c>
      <c r="L494" s="79">
        <v>0.404014965</v>
      </c>
      <c r="M494" s="79">
        <v>1.7219143068999998</v>
      </c>
      <c r="N494" s="79">
        <v>0.80749251766666597</v>
      </c>
      <c r="O494" s="79">
        <v>2.67</v>
      </c>
      <c r="P494" s="79">
        <v>11.67</v>
      </c>
      <c r="Q494" s="189">
        <v>2.241490403446925</v>
      </c>
      <c r="R494" s="190">
        <v>0.47029991213304967</v>
      </c>
      <c r="S494" s="191">
        <v>7.4561478652565603</v>
      </c>
      <c r="T494" s="186">
        <v>-5.5530714181812251E-7</v>
      </c>
      <c r="U494" s="83">
        <v>7.3691807161281072E-9</v>
      </c>
      <c r="V494" s="79">
        <v>-4.4222767195865214E-9</v>
      </c>
      <c r="W494" s="83">
        <v>-1.9444990783935705E-6</v>
      </c>
      <c r="X494" s="79">
        <v>-4.718281748641506E-8</v>
      </c>
      <c r="Y494" s="79">
        <v>4.6797007903483426E-9</v>
      </c>
      <c r="Z494" s="79">
        <v>-7.7112404569856495E-8</v>
      </c>
      <c r="AA494" s="79">
        <v>-7.0601574413828805E-9</v>
      </c>
      <c r="AB494" s="79">
        <v>4.3993560706171125E-6</v>
      </c>
      <c r="AC494" s="199">
        <v>4.9971709858218086E-8</v>
      </c>
      <c r="AD494" s="199">
        <v>7.4203317509975725E-8</v>
      </c>
      <c r="AE494" s="79">
        <v>-4.7890071030961342E-10</v>
      </c>
      <c r="AF494" s="79">
        <v>0</v>
      </c>
      <c r="AG494" s="79">
        <v>9.9438055687018254E-8</v>
      </c>
      <c r="AH494" s="199">
        <v>-1.0991155446560839E-8</v>
      </c>
      <c r="AI494" s="79">
        <v>2.6536349332202415E-7</v>
      </c>
      <c r="AJ494" s="79">
        <v>-1.6009112942714243E-8</v>
      </c>
      <c r="AK494" s="79">
        <v>-1.7953654703880712E-8</v>
      </c>
      <c r="AL494" s="79">
        <v>0</v>
      </c>
      <c r="AM494" s="79">
        <v>-4.4340571648668054E-8</v>
      </c>
      <c r="AN494" s="199">
        <v>-9.972445709220376E-10</v>
      </c>
      <c r="AO494" s="79">
        <v>0</v>
      </c>
      <c r="AP494" s="199">
        <v>0</v>
      </c>
      <c r="AQ494" s="79">
        <v>-4.3380209261683787E-9</v>
      </c>
      <c r="AR494" s="79">
        <v>1.3075995481772343E-8</v>
      </c>
      <c r="AS494" s="79">
        <v>1.3579097324234341E-10</v>
      </c>
      <c r="AT494" s="79">
        <v>2.400952918511416E-8</v>
      </c>
      <c r="AU494" s="79">
        <v>1.5865348827521304E-6</v>
      </c>
      <c r="AV494" s="79">
        <v>-1.7562680505445974E-8</v>
      </c>
      <c r="AW494" s="79">
        <v>5.7507225339771953E-9</v>
      </c>
      <c r="AX494" s="79">
        <v>2.7294779521283693E-8</v>
      </c>
      <c r="AY494" s="79">
        <v>1.1959842681543498E-9</v>
      </c>
      <c r="AZ494" s="79">
        <v>1.0250596534432023E-7</v>
      </c>
      <c r="BA494" s="79">
        <v>6.6352419020536311E-9</v>
      </c>
      <c r="BB494" s="79">
        <v>2.3052239957767956E-7</v>
      </c>
      <c r="BC494" s="79">
        <v>1.2925560049197866E-7</v>
      </c>
      <c r="BD494" s="79">
        <v>1.010010988253018E-8</v>
      </c>
      <c r="BE494" s="79">
        <v>2.2230553899463949E-9</v>
      </c>
      <c r="BF494" s="79">
        <v>3.8057880913015239E-9</v>
      </c>
      <c r="BG494" s="79">
        <v>2.0289256029027024E-8</v>
      </c>
      <c r="BH494" s="79">
        <v>4.4139322375128978E-9</v>
      </c>
      <c r="BI494" s="79">
        <v>0</v>
      </c>
      <c r="BJ494" s="79">
        <v>3.2112392618680301E-7</v>
      </c>
      <c r="BK494" s="79">
        <v>1.5227506008027169E-9</v>
      </c>
      <c r="BL494" s="79">
        <v>1.5950552178494649E-9</v>
      </c>
      <c r="BM494" s="79">
        <v>0</v>
      </c>
      <c r="BN494" s="79">
        <v>3.3255599467592182E-8</v>
      </c>
      <c r="BO494" s="79">
        <v>4.1104918694439859E-9</v>
      </c>
      <c r="BP494" s="79">
        <v>3.4081255023762349E-8</v>
      </c>
      <c r="BQ494" s="79">
        <v>3.469119184642943E-9</v>
      </c>
      <c r="BR494" s="79">
        <v>1.0925210562654547E-8</v>
      </c>
      <c r="BS494" s="79">
        <v>4.7389786251503282E-9</v>
      </c>
      <c r="BT494" s="79">
        <v>0</v>
      </c>
      <c r="BU494" s="79">
        <v>-2.0830558953104215E-9</v>
      </c>
      <c r="BV494" s="79">
        <v>4.6872513728486976E-10</v>
      </c>
      <c r="BW494" s="79">
        <v>5.6022419723948229E-9</v>
      </c>
      <c r="BX494" s="79">
        <v>5.5706567205562464E-10</v>
      </c>
      <c r="BY494" s="79">
        <v>4.7006964462664819E-10</v>
      </c>
      <c r="BZ494" s="79">
        <v>0</v>
      </c>
      <c r="CA494" s="79">
        <v>2.2779795819273737E-9</v>
      </c>
      <c r="CB494" s="79">
        <v>5.1774203351655898E-10</v>
      </c>
      <c r="CC494" s="79">
        <v>1.6408538330154699E-10</v>
      </c>
      <c r="CD494" s="79">
        <v>0</v>
      </c>
      <c r="CE494" s="79">
        <v>0</v>
      </c>
      <c r="CF494" s="79">
        <v>2.4033047392902093E-9</v>
      </c>
      <c r="CG494" s="79">
        <v>-9.2664299650820562E-11</v>
      </c>
      <c r="CH494" s="79">
        <v>0</v>
      </c>
      <c r="CI494" s="79">
        <v>0</v>
      </c>
      <c r="CJ494" s="79">
        <v>2.6984475763355748E-10</v>
      </c>
      <c r="CK494" s="79">
        <v>9.1437169934118201E-10</v>
      </c>
      <c r="CL494" s="79">
        <v>1.6952060758414817E-9</v>
      </c>
      <c r="CM494" s="79">
        <v>0</v>
      </c>
      <c r="CN494" s="79">
        <v>0</v>
      </c>
      <c r="CO494" s="79">
        <v>1.4963086230810693E-9</v>
      </c>
      <c r="CP494" s="79">
        <v>0</v>
      </c>
      <c r="CQ494" s="79">
        <v>1.5036500599949059E-8</v>
      </c>
      <c r="CR494" s="79">
        <v>1.6701384834025471E-9</v>
      </c>
      <c r="CS494" s="79">
        <v>0</v>
      </c>
      <c r="CT494" s="79">
        <v>1.8162800290379436E-9</v>
      </c>
      <c r="CU494" s="79">
        <v>0</v>
      </c>
      <c r="CV494" s="79">
        <v>1.1586537443718495E-9</v>
      </c>
      <c r="CW494" s="79">
        <v>0</v>
      </c>
      <c r="CX494" s="79">
        <v>5.5407787796278234E-10</v>
      </c>
      <c r="CY494" s="79">
        <v>0</v>
      </c>
      <c r="CZ494" s="79">
        <v>1.7661789903782777E-8</v>
      </c>
      <c r="DA494" s="79">
        <v>2.4216711364066307E-9</v>
      </c>
      <c r="DB494" s="79">
        <v>0</v>
      </c>
      <c r="DC494" s="79">
        <v>0</v>
      </c>
      <c r="DD494" s="79">
        <v>9.5475387064456386E-10</v>
      </c>
      <c r="DE494" s="79">
        <v>6.3407819893722986E-10</v>
      </c>
    </row>
    <row r="495" spans="1:109">
      <c r="A495" s="80">
        <v>32</v>
      </c>
      <c r="B495" s="186" t="s">
        <v>401</v>
      </c>
      <c r="C495" s="186">
        <v>0.70699999999999996</v>
      </c>
      <c r="D495" s="251">
        <v>42880</v>
      </c>
      <c r="E495" s="188" t="s">
        <v>16</v>
      </c>
      <c r="F495" s="85">
        <v>40</v>
      </c>
      <c r="G495" s="85"/>
      <c r="H495" s="85"/>
      <c r="I495" s="85">
        <v>2.67</v>
      </c>
      <c r="J495" s="79">
        <v>0.683380443</v>
      </c>
      <c r="K495" s="79">
        <v>3.7280778460000001</v>
      </c>
      <c r="L495" s="79">
        <v>0.61561818499999998</v>
      </c>
      <c r="M495" s="79">
        <v>0.74652586266666665</v>
      </c>
      <c r="N495" s="79">
        <v>0.65829101066666695</v>
      </c>
      <c r="O495" s="79">
        <v>0</v>
      </c>
      <c r="P495" s="79">
        <v>69</v>
      </c>
      <c r="Q495" s="189">
        <v>1.4483869956913435</v>
      </c>
      <c r="R495" s="190">
        <v>0.29803282053831276</v>
      </c>
      <c r="S495" s="191">
        <v>4.7076363493928719</v>
      </c>
      <c r="T495" s="186">
        <v>-5.5219692530501534E-7</v>
      </c>
      <c r="U495" s="79">
        <v>3.8723696684721882E-9</v>
      </c>
      <c r="V495" s="79">
        <v>-1.6963047921222319E-8</v>
      </c>
      <c r="W495" s="83">
        <v>-1.8762475763076029E-6</v>
      </c>
      <c r="X495" s="79">
        <v>-3.2026683245437525E-8</v>
      </c>
      <c r="Y495" s="79">
        <v>7.6836468054900021E-9</v>
      </c>
      <c r="Z495" s="79">
        <v>-1.0373701210536064E-7</v>
      </c>
      <c r="AA495" s="199">
        <v>-9.8836627649387348E-9</v>
      </c>
      <c r="AB495" s="79">
        <v>5.903626367867677E-6</v>
      </c>
      <c r="AC495" s="199">
        <v>8.5281815280100309E-8</v>
      </c>
      <c r="AD495" s="199">
        <v>1.1688045181913882E-7</v>
      </c>
      <c r="AE495" s="79">
        <v>-9.074435345176425E-10</v>
      </c>
      <c r="AF495" s="79">
        <v>0</v>
      </c>
      <c r="AG495" s="79">
        <v>1.0165216024236384E-9</v>
      </c>
      <c r="AH495" s="199">
        <v>-2.1693416608307515E-8</v>
      </c>
      <c r="AI495" s="79">
        <v>1.975392673898441E-7</v>
      </c>
      <c r="AJ495" s="79">
        <v>-1.803507029303452E-8</v>
      </c>
      <c r="AK495" s="79">
        <v>-3.6594777687261645E-8</v>
      </c>
      <c r="AL495" s="79">
        <v>0</v>
      </c>
      <c r="AM495" s="79">
        <v>-6.4038478945437524E-8</v>
      </c>
      <c r="AN495" s="199">
        <v>1.7994873920355037E-10</v>
      </c>
      <c r="AO495" s="79">
        <v>0</v>
      </c>
      <c r="AP495" s="199">
        <v>0</v>
      </c>
      <c r="AQ495" s="79">
        <v>-2.3541973350102854E-9</v>
      </c>
      <c r="AR495" s="79">
        <v>7.6175103736416541E-8</v>
      </c>
      <c r="AS495" s="79">
        <v>2.7496939120658241E-9</v>
      </c>
      <c r="AT495" s="79">
        <v>3.7045155711815233E-8</v>
      </c>
      <c r="AU495" s="79">
        <v>2.437907025492242E-7</v>
      </c>
      <c r="AV495" s="79">
        <v>-3.1029217701172424E-8</v>
      </c>
      <c r="AW495" s="79">
        <v>8.2784876159441891E-10</v>
      </c>
      <c r="AX495" s="79">
        <v>5.9885032419118977E-8</v>
      </c>
      <c r="AY495" s="79">
        <v>8.9062656319229402E-11</v>
      </c>
      <c r="AZ495" s="79">
        <v>1.4739855031037552E-7</v>
      </c>
      <c r="BA495" s="79">
        <v>1.1954818086104808E-8</v>
      </c>
      <c r="BB495" s="79">
        <v>1.9578372803193793E-7</v>
      </c>
      <c r="BC495" s="79">
        <v>1.408770908068811E-7</v>
      </c>
      <c r="BD495" s="79">
        <v>1.0599176063685348E-8</v>
      </c>
      <c r="BE495" s="79">
        <v>2.8974140929078087E-9</v>
      </c>
      <c r="BF495" s="79">
        <v>1.1168195915333937E-8</v>
      </c>
      <c r="BG495" s="79">
        <v>5.7206107943041452E-8</v>
      </c>
      <c r="BH495" s="79">
        <v>8.1779788191913549E-9</v>
      </c>
      <c r="BI495" s="79">
        <v>0</v>
      </c>
      <c r="BJ495" s="79">
        <v>1.2612162767320764E-7</v>
      </c>
      <c r="BK495" s="79">
        <v>3.9702284821373376E-9</v>
      </c>
      <c r="BL495" s="79">
        <v>3.9656848032700296E-9</v>
      </c>
      <c r="BM495" s="79">
        <v>0</v>
      </c>
      <c r="BN495" s="79">
        <v>3.9955134893071715E-8</v>
      </c>
      <c r="BO495" s="79">
        <v>4.2907692454277412E-9</v>
      </c>
      <c r="BP495" s="79">
        <v>3.4263030770769896E-8</v>
      </c>
      <c r="BQ495" s="79">
        <v>3.5197670873291511E-9</v>
      </c>
      <c r="BR495" s="79">
        <v>1.1845722153143997E-8</v>
      </c>
      <c r="BS495" s="79">
        <v>1.8845667366976798E-8</v>
      </c>
      <c r="BT495" s="79">
        <v>0</v>
      </c>
      <c r="BU495" s="79">
        <v>-2.3456637939658906E-9</v>
      </c>
      <c r="BV495" s="79">
        <v>-3.6742462138002329E-12</v>
      </c>
      <c r="BW495" s="79">
        <v>3.1809325082060077E-9</v>
      </c>
      <c r="BX495" s="79">
        <v>1.160406751561408E-9</v>
      </c>
      <c r="BY495" s="79">
        <v>5.0857641717522494E-10</v>
      </c>
      <c r="BZ495" s="79">
        <v>0</v>
      </c>
      <c r="CA495" s="79">
        <v>2.7765867741428494E-9</v>
      </c>
      <c r="CB495" s="79">
        <v>1.8552084970963307E-9</v>
      </c>
      <c r="CC495" s="79">
        <v>5.8246032766897489E-11</v>
      </c>
      <c r="CD495" s="79">
        <v>0</v>
      </c>
      <c r="CE495" s="79">
        <v>0</v>
      </c>
      <c r="CF495" s="79">
        <v>3.5170337339869552E-9</v>
      </c>
      <c r="CG495" s="79">
        <v>8.1951173614981949E-10</v>
      </c>
      <c r="CH495" s="79">
        <v>0</v>
      </c>
      <c r="CI495" s="79">
        <v>0</v>
      </c>
      <c r="CJ495" s="79">
        <v>4.5847684927134423E-10</v>
      </c>
      <c r="CK495" s="79">
        <v>1.1368248795895309E-9</v>
      </c>
      <c r="CL495" s="79">
        <v>1.8831911274993212E-9</v>
      </c>
      <c r="CM495" s="79">
        <v>0</v>
      </c>
      <c r="CN495" s="79">
        <v>0</v>
      </c>
      <c r="CO495" s="79">
        <v>4.8085044805556757E-9</v>
      </c>
      <c r="CP495" s="79">
        <v>0</v>
      </c>
      <c r="CQ495" s="79">
        <v>6.4586400167693308E-8</v>
      </c>
      <c r="CR495" s="79">
        <v>6.461671121020262E-9</v>
      </c>
      <c r="CS495" s="79">
        <v>0</v>
      </c>
      <c r="CT495" s="79">
        <v>3.5665020699643183E-9</v>
      </c>
      <c r="CU495" s="79">
        <v>0</v>
      </c>
      <c r="CV495" s="79">
        <v>3.1576960272882752E-9</v>
      </c>
      <c r="CW495" s="79">
        <v>0</v>
      </c>
      <c r="CX495" s="79">
        <v>1.2114591223732421E-9</v>
      </c>
      <c r="CY495" s="79">
        <v>0</v>
      </c>
      <c r="CZ495" s="79">
        <v>3.3543664575264277E-8</v>
      </c>
      <c r="DA495" s="79">
        <v>5.460328859923682E-9</v>
      </c>
      <c r="DB495" s="79">
        <v>0</v>
      </c>
      <c r="DC495" s="79">
        <v>0</v>
      </c>
      <c r="DD495" s="79">
        <v>1.3621746773571147E-9</v>
      </c>
      <c r="DE495" s="79">
        <v>5.734087000433489E-10</v>
      </c>
    </row>
    <row r="496" spans="1:109">
      <c r="A496" s="80">
        <v>26</v>
      </c>
      <c r="B496" s="186" t="s">
        <v>190</v>
      </c>
      <c r="C496" s="186">
        <v>0.65500000000000003</v>
      </c>
      <c r="D496" s="251">
        <v>42880</v>
      </c>
      <c r="E496" s="188" t="s">
        <v>26</v>
      </c>
      <c r="F496" s="85">
        <v>70</v>
      </c>
      <c r="G496" s="85">
        <v>0.7</v>
      </c>
      <c r="H496" s="85">
        <v>7</v>
      </c>
      <c r="I496" s="85"/>
      <c r="J496" s="79">
        <v>0.73067768399999999</v>
      </c>
      <c r="K496" s="79">
        <v>4.7416201429999996</v>
      </c>
      <c r="L496" s="79">
        <v>0.40600694599999998</v>
      </c>
      <c r="M496" s="79">
        <v>1.4451021277666669</v>
      </c>
      <c r="N496" s="79">
        <v>0.35346260966666598</v>
      </c>
      <c r="O496" s="79">
        <v>3</v>
      </c>
      <c r="P496" s="79">
        <v>17.670000000000002</v>
      </c>
      <c r="Q496" s="189">
        <v>1.4936064629847239</v>
      </c>
      <c r="R496" s="190">
        <v>0.22690477735693082</v>
      </c>
      <c r="S496" s="191">
        <v>4.1776090481786134</v>
      </c>
      <c r="T496" s="186">
        <v>-5.2203038503361042E-7</v>
      </c>
      <c r="U496" s="79">
        <v>3.3521566495320907E-8</v>
      </c>
      <c r="V496" s="79">
        <v>5.8404324076819948E-8</v>
      </c>
      <c r="W496" s="83">
        <v>-1.6532184987478582E-6</v>
      </c>
      <c r="X496" s="79">
        <v>-4.2244340648477711E-8</v>
      </c>
      <c r="Y496" s="79">
        <v>2.4013157443104102E-9</v>
      </c>
      <c r="Z496" s="79">
        <v>-1.223635687140282E-7</v>
      </c>
      <c r="AA496" s="79">
        <v>-1.4764753168797493E-8</v>
      </c>
      <c r="AB496" s="79">
        <v>5.917253951386145E-6</v>
      </c>
      <c r="AC496" s="79">
        <v>1.6790173226681612E-7</v>
      </c>
      <c r="AD496" s="79">
        <v>4.409333502207723E-7</v>
      </c>
      <c r="AE496" s="79">
        <v>2.5729060262071098E-8</v>
      </c>
      <c r="AF496" s="79">
        <v>0</v>
      </c>
      <c r="AG496" s="79">
        <v>7.0192837735051158E-7</v>
      </c>
      <c r="AH496" s="79">
        <v>2.8713365927463633E-8</v>
      </c>
      <c r="AI496" s="79">
        <v>1.5795590593559155E-6</v>
      </c>
      <c r="AJ496" s="79">
        <v>-1.3066355622006915E-8</v>
      </c>
      <c r="AK496" s="79">
        <v>1.2093654579104476E-8</v>
      </c>
      <c r="AL496" s="79">
        <v>0</v>
      </c>
      <c r="AM496" s="79">
        <v>-3.1671242064276464E-8</v>
      </c>
      <c r="AN496" s="199">
        <v>3.219687218542677E-9</v>
      </c>
      <c r="AO496" s="79">
        <v>0</v>
      </c>
      <c r="AP496" s="79">
        <v>0</v>
      </c>
      <c r="AQ496" s="79">
        <v>-3.8180800629366231E-9</v>
      </c>
      <c r="AR496" s="79">
        <v>7.5511480026141132E-8</v>
      </c>
      <c r="AS496" s="79">
        <v>1.9737674915425507E-8</v>
      </c>
      <c r="AT496" s="79">
        <v>6.5873583445916267E-8</v>
      </c>
      <c r="AU496" s="79">
        <v>9.583320461809676E-6</v>
      </c>
      <c r="AV496" s="79">
        <v>5.3734320767980412E-9</v>
      </c>
      <c r="AW496" s="79">
        <v>7.6891908033478314E-9</v>
      </c>
      <c r="AX496" s="79">
        <v>1.0592362964610518E-7</v>
      </c>
      <c r="AY496" s="79">
        <v>4.065181138378149E-9</v>
      </c>
      <c r="AZ496" s="79">
        <v>4.3679515536443931E-7</v>
      </c>
      <c r="BA496" s="79">
        <v>2.2176648447453983E-8</v>
      </c>
      <c r="BB496" s="79">
        <v>2.9019622380387503E-7</v>
      </c>
      <c r="BC496" s="79">
        <v>1.2005870787750938E-8</v>
      </c>
      <c r="BD496" s="79">
        <v>4.0799426307609518E-9</v>
      </c>
      <c r="BE496" s="79">
        <v>3.1111287880036008E-9</v>
      </c>
      <c r="BF496" s="79">
        <v>3.7556832067461896E-9</v>
      </c>
      <c r="BG496" s="79">
        <v>5.3718617509116478E-8</v>
      </c>
      <c r="BH496" s="79">
        <v>1.2617139446311675E-8</v>
      </c>
      <c r="BI496" s="79">
        <v>0</v>
      </c>
      <c r="BJ496" s="79">
        <v>1.5155288926233469E-6</v>
      </c>
      <c r="BK496" s="79">
        <v>8.2219431675893042E-9</v>
      </c>
      <c r="BL496" s="79">
        <v>8.3307933526646529E-9</v>
      </c>
      <c r="BM496" s="79">
        <v>0</v>
      </c>
      <c r="BN496" s="79">
        <v>2.72134043704144E-9</v>
      </c>
      <c r="BO496" s="79">
        <v>4.5472089731338901E-10</v>
      </c>
      <c r="BP496" s="79">
        <v>5.4320833196037061E-9</v>
      </c>
      <c r="BQ496" s="79">
        <v>3.7062694274197201E-10</v>
      </c>
      <c r="BR496" s="79">
        <v>6.0751875466807219E-9</v>
      </c>
      <c r="BS496" s="79">
        <v>2.2596174308576073E-8</v>
      </c>
      <c r="BT496" s="79">
        <v>0</v>
      </c>
      <c r="BU496" s="79">
        <v>-4.3736579291330915E-10</v>
      </c>
      <c r="BV496" s="79">
        <v>-1.7866961990905555E-10</v>
      </c>
      <c r="BW496" s="79">
        <v>7.5363200073590734E-9</v>
      </c>
      <c r="BX496" s="79">
        <v>2.5819718693708693E-10</v>
      </c>
      <c r="BY496" s="79">
        <v>7.1967263081586891E-10</v>
      </c>
      <c r="BZ496" s="79">
        <v>0</v>
      </c>
      <c r="CA496" s="79">
        <v>3.3025755403980608E-9</v>
      </c>
      <c r="CB496" s="79">
        <v>1.0605620633979152E-9</v>
      </c>
      <c r="CC496" s="79">
        <v>4.2294539590747812E-10</v>
      </c>
      <c r="CD496" s="79">
        <v>0</v>
      </c>
      <c r="CE496" s="79">
        <v>0</v>
      </c>
      <c r="CF496" s="79">
        <v>2.7208470286345059E-9</v>
      </c>
      <c r="CG496" s="79">
        <v>-2.0808963248539562E-11</v>
      </c>
      <c r="CH496" s="79">
        <v>0</v>
      </c>
      <c r="CI496" s="79">
        <v>0</v>
      </c>
      <c r="CJ496" s="79">
        <v>1.7600521451166413E-10</v>
      </c>
      <c r="CK496" s="79">
        <v>3.1390642848512689E-10</v>
      </c>
      <c r="CL496" s="79">
        <v>1.9379280210667363E-9</v>
      </c>
      <c r="CM496" s="79">
        <v>0</v>
      </c>
      <c r="CN496" s="79">
        <v>0</v>
      </c>
      <c r="CO496" s="79">
        <v>4.4325837644435657E-9</v>
      </c>
      <c r="CP496" s="79">
        <v>0</v>
      </c>
      <c r="CQ496" s="79">
        <v>8.1882755522055261E-8</v>
      </c>
      <c r="CR496" s="79">
        <v>7.7588429083739726E-9</v>
      </c>
      <c r="CS496" s="79">
        <v>0</v>
      </c>
      <c r="CT496" s="79">
        <v>9.2706119431263985E-10</v>
      </c>
      <c r="CU496" s="79">
        <v>0</v>
      </c>
      <c r="CV496" s="79">
        <v>2.0074256678089713E-9</v>
      </c>
      <c r="CW496" s="79">
        <v>0</v>
      </c>
      <c r="CX496" s="79">
        <v>1.2948109224660617E-9</v>
      </c>
      <c r="CY496" s="79">
        <v>0</v>
      </c>
      <c r="CZ496" s="79">
        <v>2.2963613403958443E-9</v>
      </c>
      <c r="DA496" s="79">
        <v>4.4354326616800774E-10</v>
      </c>
      <c r="DB496" s="79">
        <v>0</v>
      </c>
      <c r="DC496" s="79">
        <v>0</v>
      </c>
      <c r="DD496" s="79">
        <v>7.0533804396775143E-10</v>
      </c>
      <c r="DE496" s="79">
        <v>3.3597251054434941E-10</v>
      </c>
    </row>
    <row r="497" spans="1:109">
      <c r="A497" s="80">
        <v>16</v>
      </c>
      <c r="B497" s="186" t="s">
        <v>263</v>
      </c>
      <c r="C497" s="186">
        <v>0.70699999999999996</v>
      </c>
      <c r="D497" s="251">
        <v>42881</v>
      </c>
      <c r="E497" s="222" t="s">
        <v>16</v>
      </c>
      <c r="F497" s="209">
        <v>100</v>
      </c>
      <c r="G497" s="209">
        <v>1.5</v>
      </c>
      <c r="H497" s="209">
        <v>15</v>
      </c>
      <c r="I497" s="209"/>
      <c r="J497" s="79">
        <v>0.28543935100000001</v>
      </c>
      <c r="K497" s="79">
        <v>2.4257303650000002</v>
      </c>
      <c r="L497" s="79">
        <v>0.61214813999999995</v>
      </c>
      <c r="M497" s="79">
        <v>1.2847850945666666</v>
      </c>
      <c r="N497" s="79">
        <v>0.91145477366666672</v>
      </c>
      <c r="O497" s="79">
        <v>0</v>
      </c>
      <c r="P497" s="79">
        <v>69</v>
      </c>
      <c r="Q497" s="189">
        <v>0.79928135526831179</v>
      </c>
      <c r="R497" s="190">
        <v>0.15952569337334066</v>
      </c>
      <c r="S497" s="191">
        <v>3.3900971014492751</v>
      </c>
      <c r="T497" s="186">
        <v>-5.2179251074278782E-7</v>
      </c>
      <c r="U497" s="83">
        <v>2.8832872928176794E-8</v>
      </c>
      <c r="V497" s="79">
        <v>7.1938305709023897E-8</v>
      </c>
      <c r="W497" s="83">
        <v>-7.4815837937384889E-7</v>
      </c>
      <c r="X497" s="79">
        <v>-6.7334254143646366E-8</v>
      </c>
      <c r="Y497" s="79">
        <v>4.6405003069367719E-7</v>
      </c>
      <c r="Z497" s="79">
        <v>-8.7860650705954669E-8</v>
      </c>
      <c r="AA497" s="79">
        <v>-1.0742786985880901E-8</v>
      </c>
      <c r="AB497" s="79">
        <v>2.0142725598526704E-6</v>
      </c>
      <c r="AC497" s="199">
        <v>1.4560313075506437E-7</v>
      </c>
      <c r="AD497" s="199">
        <v>4.713397790055248E-7</v>
      </c>
      <c r="AE497" s="79">
        <v>2.5705954573357893E-8</v>
      </c>
      <c r="AF497" s="79">
        <v>0</v>
      </c>
      <c r="AG497" s="79">
        <v>1.0957642725598527E-6</v>
      </c>
      <c r="AH497" s="199">
        <v>5.7358809085328458E-8</v>
      </c>
      <c r="AI497" s="79">
        <v>6.6931399631675877E-6</v>
      </c>
      <c r="AJ497" s="79">
        <v>-3.7484653161448715E-8</v>
      </c>
      <c r="AK497" s="79">
        <v>1.6478667894413744E-7</v>
      </c>
      <c r="AL497" s="79">
        <v>0</v>
      </c>
      <c r="AM497" s="79">
        <v>1.6536218538980957E-7</v>
      </c>
      <c r="AN497" s="199">
        <v>0</v>
      </c>
      <c r="AO497" s="79">
        <v>0</v>
      </c>
      <c r="AP497" s="199">
        <v>0</v>
      </c>
      <c r="AQ497" s="79">
        <v>-5.006906077348068E-9</v>
      </c>
      <c r="AR497" s="79">
        <v>9.795119705340699E-8</v>
      </c>
      <c r="AS497" s="79">
        <v>1.0443523634131367E-8</v>
      </c>
      <c r="AT497" s="79">
        <v>1.0188382443216695E-7</v>
      </c>
      <c r="AU497" s="79">
        <v>1.0098219766728054E-5</v>
      </c>
      <c r="AV497" s="79">
        <v>5.4097605893185968E-8</v>
      </c>
      <c r="AW497" s="79">
        <v>1.2335021485573968E-8</v>
      </c>
      <c r="AX497" s="79">
        <v>3.0620779619398403E-7</v>
      </c>
      <c r="AY497" s="79">
        <v>-1.5381368937998769E-9</v>
      </c>
      <c r="AZ497" s="79">
        <v>3.4990791896869245E-7</v>
      </c>
      <c r="BA497" s="79">
        <v>6.3324892572130136E-8</v>
      </c>
      <c r="BB497" s="79">
        <v>7.2360343769183536E-7</v>
      </c>
      <c r="BC497" s="79">
        <v>1.7161602209944748E-7</v>
      </c>
      <c r="BD497" s="79">
        <v>1.0362952731737264E-8</v>
      </c>
      <c r="BE497" s="79">
        <v>8.6230049109883339E-9</v>
      </c>
      <c r="BF497" s="79">
        <v>1.1467925107427867E-8</v>
      </c>
      <c r="BG497" s="79">
        <v>1.1107274401473294E-7</v>
      </c>
      <c r="BH497" s="79">
        <v>2.5187998772252908E-8</v>
      </c>
      <c r="BI497" s="79">
        <v>0</v>
      </c>
      <c r="BJ497" s="79">
        <v>5.7013505217925106E-7</v>
      </c>
      <c r="BK497" s="79">
        <v>1.7361111111111113E-8</v>
      </c>
      <c r="BL497" s="79">
        <v>1.7380294659300186E-8</v>
      </c>
      <c r="BM497" s="79">
        <v>0</v>
      </c>
      <c r="BN497" s="79">
        <v>8.4177409453652557E-8</v>
      </c>
      <c r="BO497" s="79">
        <v>0</v>
      </c>
      <c r="BP497" s="79">
        <v>5.6955954573357875E-8</v>
      </c>
      <c r="BQ497" s="79">
        <v>0</v>
      </c>
      <c r="BR497" s="79">
        <v>1.7994168201350517E-8</v>
      </c>
      <c r="BS497" s="79">
        <v>1.7464702271332098E-8</v>
      </c>
      <c r="BT497" s="79">
        <v>0</v>
      </c>
      <c r="BU497" s="79">
        <v>1.009054634745242E-8</v>
      </c>
      <c r="BV497" s="79">
        <v>2.1869244935543282E-9</v>
      </c>
      <c r="BW497" s="79">
        <v>2.5897790055248608E-8</v>
      </c>
      <c r="BX497" s="79">
        <v>1.3658686310620013E-9</v>
      </c>
      <c r="BY497" s="79">
        <v>0</v>
      </c>
      <c r="BZ497" s="79">
        <v>3.7024248004911006E-10</v>
      </c>
      <c r="CA497" s="79">
        <v>1.6114180478821248E-9</v>
      </c>
      <c r="CB497" s="79">
        <v>1.6421117249846531E-9</v>
      </c>
      <c r="CC497" s="79">
        <v>-4.297114794352358E-10</v>
      </c>
      <c r="CD497" s="79">
        <v>2.1677409453652544E-8</v>
      </c>
      <c r="CE497" s="79">
        <v>0</v>
      </c>
      <c r="CF497" s="79">
        <v>1.3397790055248615E-8</v>
      </c>
      <c r="CG497" s="79">
        <v>3.3436924493554336E-9</v>
      </c>
      <c r="CH497" s="79">
        <v>0</v>
      </c>
      <c r="CI497" s="79">
        <v>6.5204880294659286E-9</v>
      </c>
      <c r="CJ497" s="79">
        <v>0</v>
      </c>
      <c r="CK497" s="79">
        <v>4.182013505217943E-10</v>
      </c>
      <c r="CL497" s="79">
        <v>2.9197360343769183E-9</v>
      </c>
      <c r="CM497" s="79">
        <v>0</v>
      </c>
      <c r="CN497" s="79">
        <v>0</v>
      </c>
      <c r="CO497" s="79">
        <v>2.4459023941068135E-8</v>
      </c>
      <c r="CP497" s="79">
        <v>0</v>
      </c>
      <c r="CQ497" s="79">
        <v>1.8492940454266422E-7</v>
      </c>
      <c r="CR497" s="79">
        <v>1.637507673419275E-8</v>
      </c>
      <c r="CS497" s="79">
        <v>8.8819828115408237E-10</v>
      </c>
      <c r="CT497" s="79">
        <v>0</v>
      </c>
      <c r="CU497" s="79">
        <v>0</v>
      </c>
      <c r="CV497" s="79">
        <v>4.9436003683241254E-9</v>
      </c>
      <c r="CW497" s="79">
        <v>0</v>
      </c>
      <c r="CX497" s="79">
        <v>6.3133057090239398E-9</v>
      </c>
      <c r="CY497" s="79">
        <v>0</v>
      </c>
      <c r="CZ497" s="79">
        <v>4.9934775936157146E-8</v>
      </c>
      <c r="DA497" s="79">
        <v>0</v>
      </c>
      <c r="DB497" s="79">
        <v>0</v>
      </c>
      <c r="DC497" s="79">
        <v>0</v>
      </c>
      <c r="DD497" s="79">
        <v>1.5634591774094539E-9</v>
      </c>
      <c r="DE497" s="79">
        <v>8.2489257213014603E-11</v>
      </c>
    </row>
    <row r="498" spans="1:109">
      <c r="A498" s="80">
        <v>39</v>
      </c>
      <c r="B498" s="186" t="s">
        <v>1006</v>
      </c>
      <c r="C498" s="186">
        <v>0.77</v>
      </c>
      <c r="D498" s="251">
        <v>42884</v>
      </c>
      <c r="E498" s="188" t="s">
        <v>16</v>
      </c>
      <c r="F498" s="85">
        <v>30</v>
      </c>
      <c r="G498" s="85"/>
      <c r="H498" s="85"/>
      <c r="I498" s="85">
        <v>8.6666666666666661</v>
      </c>
      <c r="J498" s="79">
        <v>1.043204139</v>
      </c>
      <c r="K498" s="79">
        <v>7.5875204590000003</v>
      </c>
      <c r="L498" s="79">
        <v>0.25702760699999999</v>
      </c>
      <c r="M498" s="79">
        <v>1.3700567251333331</v>
      </c>
      <c r="N498" s="79">
        <v>1.5455755440000001</v>
      </c>
      <c r="O498" s="79">
        <v>11</v>
      </c>
      <c r="P498" s="79">
        <v>42</v>
      </c>
      <c r="Q498" s="189">
        <v>1.2420839404622013</v>
      </c>
      <c r="R498" s="190">
        <v>0.25338499486560589</v>
      </c>
      <c r="S498" s="191">
        <v>4.3139705052878963</v>
      </c>
      <c r="T498" s="186">
        <v>-5.1929941990183096E-7</v>
      </c>
      <c r="U498" s="79">
        <v>7.3293172690762855E-9</v>
      </c>
      <c r="V498" s="79">
        <v>2.2646140116019649E-8</v>
      </c>
      <c r="W498" s="83">
        <v>1.2940651494868313E-6</v>
      </c>
      <c r="X498" s="79">
        <v>4.0104863900044418E-8</v>
      </c>
      <c r="Y498" s="79">
        <v>1.1992414100847839E-8</v>
      </c>
      <c r="Z498" s="79">
        <v>-7.5301204819272838E-9</v>
      </c>
      <c r="AA498" s="199">
        <v>7.7532351628736808E-10</v>
      </c>
      <c r="AB498" s="79">
        <v>3.2407407407407385E-6</v>
      </c>
      <c r="AC498" s="79">
        <v>3.3640116019634096E-7</v>
      </c>
      <c r="AD498" s="79">
        <v>8.3093485051316396E-7</v>
      </c>
      <c r="AE498" s="79">
        <v>4.4795850066934408E-8</v>
      </c>
      <c r="AF498" s="79">
        <v>0</v>
      </c>
      <c r="AG498" s="79">
        <v>3.7762159750111574E-7</v>
      </c>
      <c r="AH498" s="79">
        <v>2.5100401606425703E-8</v>
      </c>
      <c r="AI498" s="79">
        <v>3.3684738955823299E-6</v>
      </c>
      <c r="AJ498" s="79">
        <v>-1.4279339580544433E-8</v>
      </c>
      <c r="AK498" s="79">
        <v>1.4496876394466757E-7</v>
      </c>
      <c r="AL498" s="79">
        <v>0</v>
      </c>
      <c r="AM498" s="79">
        <v>1.7179830432842552E-8</v>
      </c>
      <c r="AN498" s="199">
        <v>3.1442436412315958E-9</v>
      </c>
      <c r="AO498" s="79">
        <v>6.4535921463632358E-10</v>
      </c>
      <c r="AP498" s="79">
        <v>-3.0734047300312318E-9</v>
      </c>
      <c r="AQ498" s="79">
        <v>0</v>
      </c>
      <c r="AR498" s="79">
        <v>2.169790272199917E-8</v>
      </c>
      <c r="AS498" s="79">
        <v>1.7481035252119599E-8</v>
      </c>
      <c r="AT498" s="79">
        <v>2.598728246318608E-6</v>
      </c>
      <c r="AU498" s="79">
        <v>0</v>
      </c>
      <c r="AV498" s="79">
        <v>3.1459170013386865E-8</v>
      </c>
      <c r="AW498" s="79">
        <v>4.6625390450691627E-9</v>
      </c>
      <c r="AX498" s="79">
        <v>1.6120035698348952E-8</v>
      </c>
      <c r="AY498" s="79">
        <v>-4.7188755020080314E-9</v>
      </c>
      <c r="AZ498" s="79">
        <v>6.9199018295403837E-7</v>
      </c>
      <c r="BA498" s="79">
        <v>2.462628290941545E-8</v>
      </c>
      <c r="BB498" s="79">
        <v>-6.375502008032126E-8</v>
      </c>
      <c r="BC498" s="79">
        <v>1.5885765283355641E-8</v>
      </c>
      <c r="BD498" s="79">
        <v>1.8596608656849634E-9</v>
      </c>
      <c r="BE498" s="79">
        <v>2.1201472556894243E-9</v>
      </c>
      <c r="BF498" s="79">
        <v>9.3763944667559147E-9</v>
      </c>
      <c r="BG498" s="79">
        <v>6.2399598393574283E-8</v>
      </c>
      <c r="BH498" s="79">
        <v>7.67514502454261E-9</v>
      </c>
      <c r="BI498" s="79">
        <v>2.4525881302989739E-9</v>
      </c>
      <c r="BJ498" s="79">
        <v>2.9110330209727802E-6</v>
      </c>
      <c r="BK498" s="79">
        <v>1.2143016510486391E-8</v>
      </c>
      <c r="BL498" s="79">
        <v>1.3883311021865235E-8</v>
      </c>
      <c r="BM498" s="79">
        <v>0</v>
      </c>
      <c r="BN498" s="79">
        <v>1.2728692547969667E-9</v>
      </c>
      <c r="BO498" s="79">
        <v>0</v>
      </c>
      <c r="BP498" s="79">
        <v>2.9177822400713959E-9</v>
      </c>
      <c r="BQ498" s="79">
        <v>0</v>
      </c>
      <c r="BR498" s="79">
        <v>4.1599732262382834E-9</v>
      </c>
      <c r="BS498" s="79">
        <v>2.47099509147702E-8</v>
      </c>
      <c r="BT498" s="79">
        <v>0</v>
      </c>
      <c r="BU498" s="79">
        <v>-2.9395359214636353E-9</v>
      </c>
      <c r="BV498" s="79">
        <v>1.6080990629183385E-9</v>
      </c>
      <c r="BW498" s="79">
        <v>3.3411423471664327E-9</v>
      </c>
      <c r="BX498" s="79">
        <v>0</v>
      </c>
      <c r="BY498" s="79">
        <v>0</v>
      </c>
      <c r="BZ498" s="79">
        <v>1.4775769745649262E-9</v>
      </c>
      <c r="CA498" s="79">
        <v>7.3070058009817545E-10</v>
      </c>
      <c r="CB498" s="79">
        <v>2.1424587237840268E-9</v>
      </c>
      <c r="CC498" s="79">
        <v>-2.4765729585006937E-10</v>
      </c>
      <c r="CD498" s="79">
        <v>3.3221775992860317E-9</v>
      </c>
      <c r="CE498" s="79">
        <v>0</v>
      </c>
      <c r="CF498" s="79">
        <v>1.567380633645694E-9</v>
      </c>
      <c r="CG498" s="79">
        <v>3.9100847835787565E-10</v>
      </c>
      <c r="CH498" s="79">
        <v>3.7148594377509989E-10</v>
      </c>
      <c r="CI498" s="79">
        <v>5.377063810798753E-10</v>
      </c>
      <c r="CJ498" s="79">
        <v>0</v>
      </c>
      <c r="CK498" s="79">
        <v>1.7849174475680576E-10</v>
      </c>
      <c r="CL498" s="79">
        <v>1.6622043730477494E-10</v>
      </c>
      <c r="CM498" s="79">
        <v>0</v>
      </c>
      <c r="CN498" s="79">
        <v>0</v>
      </c>
      <c r="CO498" s="79">
        <v>9.5604640785363646E-10</v>
      </c>
      <c r="CP498" s="79">
        <v>0</v>
      </c>
      <c r="CQ498" s="79">
        <v>4.8192771084337347E-8</v>
      </c>
      <c r="CR498" s="79">
        <v>0</v>
      </c>
      <c r="CS498" s="79">
        <v>1.8741633199464598E-10</v>
      </c>
      <c r="CT498" s="79">
        <v>3.7377286925479692E-9</v>
      </c>
      <c r="CU498" s="79">
        <v>0</v>
      </c>
      <c r="CV498" s="79">
        <v>2.1932173136992408E-9</v>
      </c>
      <c r="CW498" s="79">
        <v>1.3704819277108437E-10</v>
      </c>
      <c r="CX498" s="79">
        <v>1.082663989290495E-9</v>
      </c>
      <c r="CY498" s="79">
        <v>0</v>
      </c>
      <c r="CZ498" s="79">
        <v>2.2573627844712178E-9</v>
      </c>
      <c r="DA498" s="79">
        <v>4.2230031236055387E-10</v>
      </c>
      <c r="DB498" s="79">
        <v>1.5657072735386011E-10</v>
      </c>
      <c r="DC498" s="79">
        <v>0</v>
      </c>
      <c r="DD498" s="79">
        <v>-5.0758589915216405E-11</v>
      </c>
      <c r="DE498" s="79">
        <v>-4.0718429272646119E-10</v>
      </c>
    </row>
    <row r="499" spans="1:109">
      <c r="A499" s="82">
        <v>11</v>
      </c>
      <c r="B499" s="187" t="s">
        <v>793</v>
      </c>
      <c r="C499" s="187">
        <v>0.72</v>
      </c>
      <c r="D499" s="253">
        <v>42882</v>
      </c>
      <c r="E499" s="188" t="s">
        <v>16</v>
      </c>
      <c r="F499" s="85">
        <v>100</v>
      </c>
      <c r="G499" s="85"/>
      <c r="H499" s="85"/>
      <c r="I499" s="85">
        <v>10</v>
      </c>
      <c r="J499" s="87">
        <v>0.64817670900000002</v>
      </c>
      <c r="K499" s="87">
        <v>6.2621465890000003</v>
      </c>
      <c r="L499" s="87">
        <v>0.20970322999999999</v>
      </c>
      <c r="M499" s="87">
        <v>1.1022555547666668</v>
      </c>
      <c r="N499" s="87">
        <v>0.44047326833333206</v>
      </c>
      <c r="O499" s="87">
        <v>3</v>
      </c>
      <c r="P499" s="87">
        <v>7</v>
      </c>
      <c r="Q499" s="189">
        <v>1.6960304739522132</v>
      </c>
      <c r="R499" s="190">
        <v>0.41433662753848727</v>
      </c>
      <c r="S499" s="191">
        <v>5.7261860556208379</v>
      </c>
      <c r="T499" s="186">
        <v>-5.1752645502645428E-7</v>
      </c>
      <c r="U499" s="79">
        <v>2.2685185185185186E-8</v>
      </c>
      <c r="V499" s="79">
        <v>6.2896825396825418E-8</v>
      </c>
      <c r="W499" s="83">
        <v>-7.4404761904761907E-7</v>
      </c>
      <c r="X499" s="79">
        <v>0</v>
      </c>
      <c r="Y499" s="79">
        <v>1.3541666666666651E-8</v>
      </c>
      <c r="Z499" s="79">
        <v>-9.4742063492063679E-8</v>
      </c>
      <c r="AA499" s="79">
        <v>3.3068783068779432E-11</v>
      </c>
      <c r="AB499" s="79">
        <v>3.6706349206349208E-6</v>
      </c>
      <c r="AC499" s="199">
        <v>2.8819444444444434E-7</v>
      </c>
      <c r="AD499" s="199">
        <v>8.9021164021164023E-7</v>
      </c>
      <c r="AE499" s="79">
        <v>5.0066137566137566E-8</v>
      </c>
      <c r="AF499" s="79">
        <v>0</v>
      </c>
      <c r="AG499" s="79">
        <v>7.9580026455026444E-7</v>
      </c>
      <c r="AH499" s="199">
        <v>3.9682539682539745E-8</v>
      </c>
      <c r="AI499" s="79">
        <v>4.2774470899470895E-6</v>
      </c>
      <c r="AJ499" s="79">
        <v>-2.1990740740740773E-8</v>
      </c>
      <c r="AK499" s="79">
        <v>1.488095238095238E-7</v>
      </c>
      <c r="AL499" s="79">
        <v>0</v>
      </c>
      <c r="AM499" s="79">
        <v>8.1018518518519435E-9</v>
      </c>
      <c r="AN499" s="199">
        <v>6.4451058201058207E-9</v>
      </c>
      <c r="AO499" s="79">
        <v>0</v>
      </c>
      <c r="AP499" s="199">
        <v>0</v>
      </c>
      <c r="AQ499" s="79">
        <v>-3.0357142857142845E-8</v>
      </c>
      <c r="AR499" s="79">
        <v>-6.4451058201058223E-8</v>
      </c>
      <c r="AS499" s="79">
        <v>-1.4351851851851856E-8</v>
      </c>
      <c r="AT499" s="79">
        <v>2.7645502645502645E-8</v>
      </c>
      <c r="AU499" s="87">
        <v>1.0416666666666667E-6</v>
      </c>
      <c r="AV499" s="87">
        <v>0</v>
      </c>
      <c r="AW499" s="87">
        <v>0</v>
      </c>
      <c r="AX499" s="87">
        <v>0</v>
      </c>
      <c r="AY499" s="87">
        <v>-2.0231481481481484E-9</v>
      </c>
      <c r="AZ499" s="87">
        <v>8.3862433862433855E-8</v>
      </c>
      <c r="BA499" s="87">
        <v>-1.5691137566137574E-8</v>
      </c>
      <c r="BB499" s="87">
        <v>4.6296296296296486E-9</v>
      </c>
      <c r="BC499" s="87">
        <v>4.4510582010582015E-8</v>
      </c>
      <c r="BD499" s="87">
        <v>-5.2414021164021263E-10</v>
      </c>
      <c r="BE499" s="87">
        <v>-9.2592592592592589E-10</v>
      </c>
      <c r="BF499" s="87">
        <v>-3.3068783068783007E-10</v>
      </c>
      <c r="BG499" s="87">
        <v>7.1230158730158746E-8</v>
      </c>
      <c r="BH499" s="87">
        <v>-1.9758597883597876E-9</v>
      </c>
      <c r="BI499" s="87">
        <v>-7.1263227513227564E-10</v>
      </c>
      <c r="BJ499" s="87">
        <v>2.0238095238095241E-7</v>
      </c>
      <c r="BK499" s="87">
        <v>-4.17162698412698E-9</v>
      </c>
      <c r="BL499" s="87">
        <v>-4.1385582010582002E-9</v>
      </c>
      <c r="BM499" s="87">
        <v>0</v>
      </c>
      <c r="BN499" s="87">
        <v>5.1917989417989508E-9</v>
      </c>
      <c r="BO499" s="87">
        <v>0</v>
      </c>
      <c r="BP499" s="87">
        <v>6.6468253968253971E-9</v>
      </c>
      <c r="BQ499" s="87">
        <v>0</v>
      </c>
      <c r="BR499" s="87">
        <v>-1.0813492063492066E-8</v>
      </c>
      <c r="BS499" s="87">
        <v>1.8683862433862578E-10</v>
      </c>
      <c r="BT499" s="87">
        <v>-1.1144179894179896E-7</v>
      </c>
      <c r="BU499" s="87">
        <v>-1.8568121693121691E-8</v>
      </c>
      <c r="BV499" s="87">
        <v>-9.093915343915334E-10</v>
      </c>
      <c r="BW499" s="87">
        <v>-2.6785714285714289E-8</v>
      </c>
      <c r="BX499" s="87">
        <v>0</v>
      </c>
      <c r="BY499" s="87">
        <v>0</v>
      </c>
      <c r="BZ499" s="87">
        <v>-4.7123015873015919E-10</v>
      </c>
      <c r="CA499" s="87">
        <v>-6.9775132275132274E-9</v>
      </c>
      <c r="CB499" s="87">
        <v>-3.6309523809523794E-9</v>
      </c>
      <c r="CC499" s="87">
        <v>-1.7460317460317466E-9</v>
      </c>
      <c r="CD499" s="87">
        <v>-4.3584656084656075E-9</v>
      </c>
      <c r="CE499" s="87">
        <v>0</v>
      </c>
      <c r="CF499" s="87">
        <v>-1.0433201058201058E-9</v>
      </c>
      <c r="CG499" s="87">
        <v>-7.6521164021164031E-9</v>
      </c>
      <c r="CH499" s="87">
        <v>0</v>
      </c>
      <c r="CI499" s="87">
        <v>-2.4685846560846562E-9</v>
      </c>
      <c r="CJ499" s="87">
        <v>0</v>
      </c>
      <c r="CK499" s="87">
        <v>-2.5810185185185186E-9</v>
      </c>
      <c r="CL499" s="87">
        <v>-5.2943121693121704E-9</v>
      </c>
      <c r="CM499" s="87">
        <v>0</v>
      </c>
      <c r="CN499" s="79">
        <v>0</v>
      </c>
      <c r="CO499" s="87">
        <v>-1.4748677248677249E-9</v>
      </c>
      <c r="CP499" s="87">
        <v>0</v>
      </c>
      <c r="CQ499" s="87">
        <v>1.3624338624338611E-9</v>
      </c>
      <c r="CR499" s="87">
        <v>0</v>
      </c>
      <c r="CS499" s="87">
        <v>2.513227513227512E-10</v>
      </c>
      <c r="CT499" s="87">
        <v>0</v>
      </c>
      <c r="CU499" s="87">
        <v>0</v>
      </c>
      <c r="CV499" s="87">
        <v>3.8310185185185181E-10</v>
      </c>
      <c r="CW499" s="87">
        <v>-4.8214285714285662E-10</v>
      </c>
      <c r="CX499" s="87">
        <v>-1.433531746031746E-9</v>
      </c>
      <c r="CY499" s="87">
        <v>2.719907407407408E-10</v>
      </c>
      <c r="CZ499" s="87">
        <v>1.0831679894179894E-8</v>
      </c>
      <c r="DA499" s="87">
        <v>1.9527116402116406E-9</v>
      </c>
      <c r="DB499" s="87">
        <v>2.5281084656084666E-9</v>
      </c>
      <c r="DC499" s="87">
        <v>0</v>
      </c>
      <c r="DD499" s="87">
        <v>1.0813492063492057E-9</v>
      </c>
      <c r="DE499" s="87">
        <v>1.2566137566137571E-9</v>
      </c>
    </row>
    <row r="500" spans="1:109">
      <c r="A500" s="80">
        <v>40</v>
      </c>
      <c r="B500" s="186" t="s">
        <v>679</v>
      </c>
      <c r="C500" s="186">
        <v>0.70799999999999996</v>
      </c>
      <c r="D500" s="251">
        <v>42880</v>
      </c>
      <c r="E500" s="188" t="s">
        <v>26</v>
      </c>
      <c r="F500" s="85">
        <v>100</v>
      </c>
      <c r="G500" s="85">
        <v>1</v>
      </c>
      <c r="H500" s="85">
        <v>10</v>
      </c>
      <c r="I500" s="85"/>
      <c r="J500" s="79">
        <v>0.52640916000000004</v>
      </c>
      <c r="K500" s="79">
        <v>5.9870854910000002</v>
      </c>
      <c r="L500" s="79">
        <v>0.172587143</v>
      </c>
      <c r="M500" s="79">
        <v>1.6719333645999999</v>
      </c>
      <c r="N500" s="79">
        <v>1.017720207666666</v>
      </c>
      <c r="O500" s="79">
        <v>1</v>
      </c>
      <c r="P500" s="79">
        <v>46.33</v>
      </c>
      <c r="Q500" s="189">
        <v>1.8123809635722679</v>
      </c>
      <c r="R500" s="190">
        <v>0.4212679444887078</v>
      </c>
      <c r="S500" s="191">
        <v>5.5786450842146493</v>
      </c>
      <c r="T500" s="186">
        <v>-5.1678541602401572E-7</v>
      </c>
      <c r="U500" s="83">
        <v>3.4713601294748312E-8</v>
      </c>
      <c r="V500" s="79">
        <v>1.0412685365615099E-7</v>
      </c>
      <c r="W500" s="83">
        <v>-1.4846804551348124E-6</v>
      </c>
      <c r="X500" s="79">
        <v>-8.4917703058893355E-8</v>
      </c>
      <c r="Y500" s="79">
        <v>2.6230583058926588E-7</v>
      </c>
      <c r="Z500" s="79">
        <v>-1.3065720935248346E-7</v>
      </c>
      <c r="AA500" s="199">
        <v>-1.8258863149411852E-8</v>
      </c>
      <c r="AB500" s="79">
        <v>1.3474875377962363E-5</v>
      </c>
      <c r="AC500" s="79">
        <v>6.7236964530682976E-7</v>
      </c>
      <c r="AD500" s="79">
        <v>2.084548622866921E-6</v>
      </c>
      <c r="AE500" s="79">
        <v>1.1159665219604806E-7</v>
      </c>
      <c r="AF500" s="79">
        <v>0</v>
      </c>
      <c r="AG500" s="79">
        <v>1.3013969246382552E-6</v>
      </c>
      <c r="AH500" s="79">
        <v>6.300800774441426E-8</v>
      </c>
      <c r="AI500" s="79">
        <v>7.8608020116751394E-6</v>
      </c>
      <c r="AJ500" s="79">
        <v>-5.44070912719013E-8</v>
      </c>
      <c r="AK500" s="79">
        <v>2.0984695920556198E-7</v>
      </c>
      <c r="AL500" s="79">
        <v>1.9144937749588916E-9</v>
      </c>
      <c r="AM500" s="79">
        <v>-2.227125178792794E-8</v>
      </c>
      <c r="AN500" s="199">
        <v>4.7987687434637673E-9</v>
      </c>
      <c r="AO500" s="79">
        <v>0</v>
      </c>
      <c r="AP500" s="79">
        <v>0</v>
      </c>
      <c r="AQ500" s="79">
        <v>-7.0012380696815069E-10</v>
      </c>
      <c r="AR500" s="79">
        <v>3.2398438159631567E-7</v>
      </c>
      <c r="AS500" s="79">
        <v>6.4028683758883233E-8</v>
      </c>
      <c r="AT500" s="79">
        <v>4.1556287446174058E-7</v>
      </c>
      <c r="AU500" s="79">
        <v>8.3623874263616057E-6</v>
      </c>
      <c r="AV500" s="79">
        <v>1.9169807819149874E-8</v>
      </c>
      <c r="AW500" s="79">
        <v>1.6660386451622078E-8</v>
      </c>
      <c r="AX500" s="79">
        <v>2.0368994505177574E-7</v>
      </c>
      <c r="AY500" s="79">
        <v>-3.0129436172533895E-9</v>
      </c>
      <c r="AZ500" s="79">
        <v>1.4320462967839447E-6</v>
      </c>
      <c r="BA500" s="79">
        <v>2.8766472763720967E-7</v>
      </c>
      <c r="BB500" s="79">
        <v>1.3940280066242163E-6</v>
      </c>
      <c r="BC500" s="79">
        <v>5.2188769888740919E-7</v>
      </c>
      <c r="BD500" s="79">
        <v>2.5033867182960951E-8</v>
      </c>
      <c r="BE500" s="79">
        <v>8.7715742628636775E-9</v>
      </c>
      <c r="BF500" s="79">
        <v>3.0946255988670961E-8</v>
      </c>
      <c r="BG500" s="79">
        <v>1.3882483278535587E-7</v>
      </c>
      <c r="BH500" s="79">
        <v>5.5519086419938855E-8</v>
      </c>
      <c r="BI500" s="79">
        <v>0</v>
      </c>
      <c r="BJ500" s="79">
        <v>5.6304913740567139E-6</v>
      </c>
      <c r="BK500" s="79">
        <v>2.3578236641010791E-8</v>
      </c>
      <c r="BL500" s="79">
        <v>2.3975060545034908E-8</v>
      </c>
      <c r="BM500" s="79">
        <v>0</v>
      </c>
      <c r="BN500" s="79">
        <v>2.2654919634146651E-7</v>
      </c>
      <c r="BO500" s="79">
        <v>2.2809730592359082E-8</v>
      </c>
      <c r="BP500" s="79">
        <v>1.7153451255081646E-7</v>
      </c>
      <c r="BQ500" s="79">
        <v>1.4716074717212679E-8</v>
      </c>
      <c r="BR500" s="79">
        <v>3.2709366277188835E-8</v>
      </c>
      <c r="BS500" s="79">
        <v>9.8165038199590871E-8</v>
      </c>
      <c r="BT500" s="79">
        <v>0</v>
      </c>
      <c r="BU500" s="79">
        <v>3.3511321524439127E-8</v>
      </c>
      <c r="BV500" s="79">
        <v>3.761164362318875E-9</v>
      </c>
      <c r="BW500" s="79">
        <v>6.8887898265950083E-8</v>
      </c>
      <c r="BX500" s="79">
        <v>3.1190672344566261E-9</v>
      </c>
      <c r="BY500" s="79">
        <v>2.0010060883602212E-9</v>
      </c>
      <c r="BZ500" s="79">
        <v>0</v>
      </c>
      <c r="CA500" s="79">
        <v>4.0511044400807019E-9</v>
      </c>
      <c r="CB500" s="79">
        <v>3.9577058343093246E-9</v>
      </c>
      <c r="CC500" s="79">
        <v>1.3695205384976185E-9</v>
      </c>
      <c r="CD500" s="79">
        <v>0</v>
      </c>
      <c r="CE500" s="79">
        <v>0</v>
      </c>
      <c r="CF500" s="79">
        <v>2.0631870095475993E-8</v>
      </c>
      <c r="CG500" s="79">
        <v>8.1523670036456583E-9</v>
      </c>
      <c r="CH500" s="79">
        <v>0</v>
      </c>
      <c r="CI500" s="79">
        <v>0</v>
      </c>
      <c r="CJ500" s="79">
        <v>1.0056756006644273E-9</v>
      </c>
      <c r="CK500" s="79">
        <v>2.3466739312348827E-9</v>
      </c>
      <c r="CL500" s="79">
        <v>4.5254801177378369E-9</v>
      </c>
      <c r="CM500" s="79">
        <v>0</v>
      </c>
      <c r="CN500" s="79">
        <v>0</v>
      </c>
      <c r="CO500" s="79">
        <v>2.3771967168164302E-8</v>
      </c>
      <c r="CP500" s="79">
        <v>0</v>
      </c>
      <c r="CQ500" s="79">
        <v>1.1036481570651478E-6</v>
      </c>
      <c r="CR500" s="79">
        <v>9.9017052299039419E-8</v>
      </c>
      <c r="CS500" s="79">
        <v>0</v>
      </c>
      <c r="CT500" s="79">
        <v>4.9452983864967643E-9</v>
      </c>
      <c r="CU500" s="79">
        <v>0</v>
      </c>
      <c r="CV500" s="79">
        <v>1.0496005323448842E-8</v>
      </c>
      <c r="CW500" s="79">
        <v>0</v>
      </c>
      <c r="CX500" s="79">
        <v>3.5632017434963739E-9</v>
      </c>
      <c r="CY500" s="79">
        <v>0</v>
      </c>
      <c r="CZ500" s="79">
        <v>6.9408759029507196E-8</v>
      </c>
      <c r="DA500" s="79">
        <v>1.0770631499134356E-8</v>
      </c>
      <c r="DB500" s="79">
        <v>0</v>
      </c>
      <c r="DC500" s="79">
        <v>0</v>
      </c>
      <c r="DD500" s="79">
        <v>2.2243299083694675E-9</v>
      </c>
      <c r="DE500" s="79">
        <v>4.3409243473382717E-10</v>
      </c>
    </row>
    <row r="501" spans="1:109">
      <c r="A501" s="80">
        <v>19</v>
      </c>
      <c r="B501" s="186" t="s">
        <v>253</v>
      </c>
      <c r="C501" s="186">
        <v>0.68500000000000005</v>
      </c>
      <c r="D501" s="251">
        <v>42881</v>
      </c>
      <c r="E501" s="188" t="s">
        <v>26</v>
      </c>
      <c r="F501" s="85">
        <v>100</v>
      </c>
      <c r="G501" s="85">
        <v>1</v>
      </c>
      <c r="H501" s="85">
        <v>10</v>
      </c>
      <c r="I501" s="85"/>
      <c r="J501" s="79">
        <v>0.78741567400000001</v>
      </c>
      <c r="K501" s="79">
        <v>4.3560009869999998</v>
      </c>
      <c r="L501" s="79">
        <v>0.52141655099999995</v>
      </c>
      <c r="M501" s="79">
        <v>1.7153023475333331</v>
      </c>
      <c r="N501" s="79">
        <v>1.0550609296666658</v>
      </c>
      <c r="O501" s="79">
        <v>0.67</v>
      </c>
      <c r="P501" s="79">
        <v>71.67</v>
      </c>
      <c r="Q501" s="189">
        <v>1.0054344300822562</v>
      </c>
      <c r="R501" s="190">
        <v>0.17395723010600647</v>
      </c>
      <c r="S501" s="191">
        <v>3.5663598119858992</v>
      </c>
      <c r="T501" s="186">
        <v>-5.1608986035215636E-7</v>
      </c>
      <c r="U501" s="79">
        <v>2.1838949605343042E-8</v>
      </c>
      <c r="V501" s="79">
        <v>6.1039010321797218E-8</v>
      </c>
      <c r="W501" s="83">
        <v>-4.3639951426836672E-7</v>
      </c>
      <c r="X501" s="79">
        <v>-6.9064966605950085E-8</v>
      </c>
      <c r="Y501" s="79">
        <v>5.4227383120825747E-7</v>
      </c>
      <c r="Z501" s="79">
        <v>-9.3731026108075378E-8</v>
      </c>
      <c r="AA501" s="199">
        <v>-7.8172434729811773E-9</v>
      </c>
      <c r="AB501" s="79">
        <v>6.2613843351548276E-7</v>
      </c>
      <c r="AC501" s="79">
        <v>1.4458105646630231E-7</v>
      </c>
      <c r="AD501" s="79">
        <v>5.350637522768671E-7</v>
      </c>
      <c r="AE501" s="79">
        <v>4.0907710989678224E-8</v>
      </c>
      <c r="AF501" s="79">
        <v>0</v>
      </c>
      <c r="AG501" s="79">
        <v>2.3755312689738925E-6</v>
      </c>
      <c r="AH501" s="79">
        <v>7.6654523375834829E-8</v>
      </c>
      <c r="AI501" s="79">
        <v>3.2466226472374014E-5</v>
      </c>
      <c r="AJ501" s="79">
        <v>-2.1628263509411053E-7</v>
      </c>
      <c r="AK501" s="79">
        <v>1.2245749848208867E-6</v>
      </c>
      <c r="AL501" s="79">
        <v>6.1722070431086827E-9</v>
      </c>
      <c r="AM501" s="79">
        <v>2.5159380692167575E-7</v>
      </c>
      <c r="AN501" s="199">
        <v>0</v>
      </c>
      <c r="AO501" s="79">
        <v>0</v>
      </c>
      <c r="AP501" s="79">
        <v>0</v>
      </c>
      <c r="AQ501" s="79">
        <v>-5.0660291438979869E-9</v>
      </c>
      <c r="AR501" s="79">
        <v>7.6882210078931381E-8</v>
      </c>
      <c r="AS501" s="79">
        <v>1.8865740740740743E-8</v>
      </c>
      <c r="AT501" s="79">
        <v>1.2120522161505766E-7</v>
      </c>
      <c r="AU501" s="79">
        <v>7.4586369156041295E-6</v>
      </c>
      <c r="AV501" s="79">
        <v>1.1118700667880998E-7</v>
      </c>
      <c r="AW501" s="79">
        <v>2.3167122040072855E-8</v>
      </c>
      <c r="AX501" s="79">
        <v>8.2213873709775348E-7</v>
      </c>
      <c r="AY501" s="79">
        <v>3.7644201578627808E-9</v>
      </c>
      <c r="AZ501" s="79">
        <v>3.5500151791135402E-7</v>
      </c>
      <c r="BA501" s="79">
        <v>1.0613995142683666E-7</v>
      </c>
      <c r="BB501" s="79">
        <v>4.2577413479052827E-7</v>
      </c>
      <c r="BC501" s="79">
        <v>6.7869611414693385E-8</v>
      </c>
      <c r="BD501" s="79">
        <v>5.5195051608986044E-9</v>
      </c>
      <c r="BE501" s="79">
        <v>1.4932452944748024E-8</v>
      </c>
      <c r="BF501" s="79">
        <v>1.2841530054644809E-8</v>
      </c>
      <c r="BG501" s="79">
        <v>1.1071265938069216E-7</v>
      </c>
      <c r="BH501" s="79">
        <v>4.1514875531268979E-8</v>
      </c>
      <c r="BI501" s="79">
        <v>0</v>
      </c>
      <c r="BJ501" s="79">
        <v>5.3126897389192463E-7</v>
      </c>
      <c r="BK501" s="79">
        <v>2.4741955069823923E-8</v>
      </c>
      <c r="BL501" s="79">
        <v>2.476092896174864E-8</v>
      </c>
      <c r="BM501" s="79">
        <v>0</v>
      </c>
      <c r="BN501" s="79">
        <v>3.3280206435944131E-8</v>
      </c>
      <c r="BO501" s="79">
        <v>0</v>
      </c>
      <c r="BP501" s="79">
        <v>2.2446114146933817E-8</v>
      </c>
      <c r="BQ501" s="79">
        <v>0</v>
      </c>
      <c r="BR501" s="79">
        <v>2.3603521554341219E-8</v>
      </c>
      <c r="BS501" s="79">
        <v>2.3776183970856104E-8</v>
      </c>
      <c r="BT501" s="79">
        <v>0</v>
      </c>
      <c r="BU501" s="79">
        <v>1.0511536126290221E-8</v>
      </c>
      <c r="BV501" s="79">
        <v>3.5670916818457795E-9</v>
      </c>
      <c r="BW501" s="79">
        <v>1.7190346083788709E-8</v>
      </c>
      <c r="BX501" s="79">
        <v>2.9295689131754708E-9</v>
      </c>
      <c r="BY501" s="79">
        <v>0</v>
      </c>
      <c r="BZ501" s="79">
        <v>1.1801760777170614E-9</v>
      </c>
      <c r="CA501" s="79">
        <v>2.6753187613843356E-9</v>
      </c>
      <c r="CB501" s="79">
        <v>1.9258500303582278E-9</v>
      </c>
      <c r="CC501" s="79">
        <v>1.8632361870066779E-9</v>
      </c>
      <c r="CD501" s="79">
        <v>4.6239374620522151E-8</v>
      </c>
      <c r="CE501" s="79">
        <v>0</v>
      </c>
      <c r="CF501" s="79">
        <v>1.5008348512446873E-8</v>
      </c>
      <c r="CG501" s="79">
        <v>2.8802367941712224E-9</v>
      </c>
      <c r="CH501" s="79">
        <v>0</v>
      </c>
      <c r="CI501" s="79">
        <v>7.1645415907710965E-9</v>
      </c>
      <c r="CJ501" s="79">
        <v>0</v>
      </c>
      <c r="CK501" s="79">
        <v>3.0927443837279763E-10</v>
      </c>
      <c r="CL501" s="79">
        <v>2.5083485124468748E-9</v>
      </c>
      <c r="CM501" s="79">
        <v>0</v>
      </c>
      <c r="CN501" s="79">
        <v>0</v>
      </c>
      <c r="CO501" s="79">
        <v>2.3394808743169397E-8</v>
      </c>
      <c r="CP501" s="79">
        <v>0</v>
      </c>
      <c r="CQ501" s="79">
        <v>4.1772920461445056E-7</v>
      </c>
      <c r="CR501" s="79">
        <v>3.8211520947176684E-8</v>
      </c>
      <c r="CS501" s="79">
        <v>7.4187917425622336E-10</v>
      </c>
      <c r="CT501" s="79">
        <v>0</v>
      </c>
      <c r="CU501" s="79">
        <v>0</v>
      </c>
      <c r="CV501" s="79">
        <v>3.8004705525197332E-9</v>
      </c>
      <c r="CW501" s="79">
        <v>0</v>
      </c>
      <c r="CX501" s="79">
        <v>5.3639192471159694E-9</v>
      </c>
      <c r="CY501" s="79">
        <v>0</v>
      </c>
      <c r="CZ501" s="79">
        <v>2.2389192471159686E-8</v>
      </c>
      <c r="DA501" s="79">
        <v>0</v>
      </c>
      <c r="DB501" s="79">
        <v>0</v>
      </c>
      <c r="DC501" s="79">
        <v>0</v>
      </c>
      <c r="DD501" s="79">
        <v>2.8365968427443842E-9</v>
      </c>
      <c r="DE501" s="79">
        <v>7.3428961748633907E-10</v>
      </c>
    </row>
    <row r="502" spans="1:109">
      <c r="A502" s="80">
        <v>22</v>
      </c>
      <c r="B502" s="186" t="s">
        <v>632</v>
      </c>
      <c r="C502" s="186">
        <v>0.72</v>
      </c>
      <c r="D502" s="246">
        <v>42884</v>
      </c>
      <c r="E502" s="188" t="s">
        <v>16</v>
      </c>
      <c r="F502" s="85">
        <v>100</v>
      </c>
      <c r="G502" s="85"/>
      <c r="H502" s="85"/>
      <c r="I502" s="85">
        <v>8.6666666666666661</v>
      </c>
      <c r="J502" s="79">
        <v>0.78185226799999996</v>
      </c>
      <c r="K502" s="79">
        <v>5.0570839220000003</v>
      </c>
      <c r="L502" s="79">
        <v>0.41160032099999999</v>
      </c>
      <c r="M502" s="79">
        <v>1.6451761170333334</v>
      </c>
      <c r="N502" s="79">
        <v>1.1150691573333325</v>
      </c>
      <c r="O502" s="79">
        <v>6.67</v>
      </c>
      <c r="P502" s="79">
        <v>43.67</v>
      </c>
      <c r="Q502" s="189">
        <v>2.3141347826086953</v>
      </c>
      <c r="R502" s="190">
        <v>0.38984112605938587</v>
      </c>
      <c r="S502" s="191">
        <v>6.6893763415589502</v>
      </c>
      <c r="T502" s="186">
        <v>-5.1582093904928465E-7</v>
      </c>
      <c r="U502" s="79">
        <v>1.2849956255468052E-8</v>
      </c>
      <c r="V502" s="79">
        <v>3.1167979002624685E-8</v>
      </c>
      <c r="W502" s="83">
        <v>-1.1118401866433363E-6</v>
      </c>
      <c r="X502" s="79">
        <v>-3.2443861184018683E-8</v>
      </c>
      <c r="Y502" s="79">
        <v>-1.3870662000583279E-8</v>
      </c>
      <c r="Z502" s="79">
        <v>-5.7596967045786011E-8</v>
      </c>
      <c r="AA502" s="199">
        <v>-5.9601924759404984E-9</v>
      </c>
      <c r="AB502" s="79">
        <v>3.0438903470399533E-6</v>
      </c>
      <c r="AC502" s="79">
        <v>3.3464566929133858E-7</v>
      </c>
      <c r="AD502" s="79">
        <v>9.1590113735783022E-7</v>
      </c>
      <c r="AE502" s="79">
        <v>4.1101633129192183E-8</v>
      </c>
      <c r="AF502" s="79">
        <v>0</v>
      </c>
      <c r="AG502" s="79">
        <v>3.4995625546806655E-7</v>
      </c>
      <c r="AH502" s="79">
        <v>1.1300670749489666E-8</v>
      </c>
      <c r="AI502" s="79">
        <v>3.7146398366870814E-6</v>
      </c>
      <c r="AJ502" s="79">
        <v>-1.3852435112277693E-8</v>
      </c>
      <c r="AK502" s="79">
        <v>7.6735199766695855E-8</v>
      </c>
      <c r="AL502" s="79">
        <v>0</v>
      </c>
      <c r="AM502" s="79">
        <v>-2.7158063575386448E-8</v>
      </c>
      <c r="AN502" s="199">
        <v>2.590040828229805E-9</v>
      </c>
      <c r="AO502" s="79">
        <v>0</v>
      </c>
      <c r="AP502" s="79">
        <v>0</v>
      </c>
      <c r="AQ502" s="79">
        <v>-1.3670166229221298E-9</v>
      </c>
      <c r="AR502" s="79">
        <v>6.0695538057742776E-7</v>
      </c>
      <c r="AS502" s="79">
        <v>3.8404053659959174E-8</v>
      </c>
      <c r="AT502" s="79">
        <v>1.8846602508019835E-7</v>
      </c>
      <c r="AU502" s="79">
        <v>4.0062700495771362E-6</v>
      </c>
      <c r="AV502" s="79">
        <v>-3.1350247885680998E-8</v>
      </c>
      <c r="AW502" s="79">
        <v>7.4183435403907861E-9</v>
      </c>
      <c r="AX502" s="79">
        <v>5.0105715952172656E-8</v>
      </c>
      <c r="AY502" s="79">
        <v>-5.3040244969378827E-9</v>
      </c>
      <c r="AZ502" s="79">
        <v>8.1437736949547981E-7</v>
      </c>
      <c r="BA502" s="79">
        <v>4.4619422572178485E-8</v>
      </c>
      <c r="BB502" s="79">
        <v>7.0847914843977848E-7</v>
      </c>
      <c r="BC502" s="79">
        <v>2.8798483522892969E-7</v>
      </c>
      <c r="BD502" s="79">
        <v>1.4237022455526392E-8</v>
      </c>
      <c r="BE502" s="79">
        <v>8.7507290755322222E-9</v>
      </c>
      <c r="BF502" s="79">
        <v>3.4029600466608334E-8</v>
      </c>
      <c r="BG502" s="79">
        <v>2.0178988043161268E-7</v>
      </c>
      <c r="BH502" s="79">
        <v>1.7716535433070873E-8</v>
      </c>
      <c r="BI502" s="79">
        <v>0</v>
      </c>
      <c r="BJ502" s="79">
        <v>3.8699329250510345E-6</v>
      </c>
      <c r="BK502" s="79">
        <v>2.0231846019247596E-8</v>
      </c>
      <c r="BL502" s="79">
        <v>2.0414114902303872E-8</v>
      </c>
      <c r="BM502" s="79">
        <v>0</v>
      </c>
      <c r="BN502" s="79">
        <v>1.0901501895596385E-7</v>
      </c>
      <c r="BO502" s="79">
        <v>0</v>
      </c>
      <c r="BP502" s="79">
        <v>8.1620005832604261E-8</v>
      </c>
      <c r="BQ502" s="79">
        <v>0</v>
      </c>
      <c r="BR502" s="79">
        <v>2.4004811898512683E-8</v>
      </c>
      <c r="BS502" s="79">
        <v>6.5379848352289313E-8</v>
      </c>
      <c r="BT502" s="79">
        <v>0</v>
      </c>
      <c r="BU502" s="79">
        <v>-1.0316418780985719E-8</v>
      </c>
      <c r="BV502" s="79">
        <v>-5.4680664916886451E-11</v>
      </c>
      <c r="BW502" s="79">
        <v>1.0316418780985707E-8</v>
      </c>
      <c r="BX502" s="79">
        <v>0</v>
      </c>
      <c r="BY502" s="79">
        <v>0</v>
      </c>
      <c r="BZ502" s="79">
        <v>5.1946631671041066E-10</v>
      </c>
      <c r="CA502" s="79">
        <v>1.5857392825896718E-9</v>
      </c>
      <c r="CB502" s="79">
        <v>2.0796879556722095E-9</v>
      </c>
      <c r="CC502" s="79">
        <v>4.7025371828521316E-10</v>
      </c>
      <c r="CD502" s="79">
        <v>0</v>
      </c>
      <c r="CE502" s="79">
        <v>0</v>
      </c>
      <c r="CF502" s="79">
        <v>3.2790172061825605E-9</v>
      </c>
      <c r="CG502" s="79">
        <v>1.1118401866433393E-9</v>
      </c>
      <c r="CH502" s="79">
        <v>0</v>
      </c>
      <c r="CI502" s="79">
        <v>2.6009769612131827E-9</v>
      </c>
      <c r="CJ502" s="79">
        <v>0</v>
      </c>
      <c r="CK502" s="79">
        <v>2.1143190434529318E-10</v>
      </c>
      <c r="CL502" s="79">
        <v>2.5627004957713609E-9</v>
      </c>
      <c r="CM502" s="79">
        <v>0</v>
      </c>
      <c r="CN502" s="79">
        <v>0</v>
      </c>
      <c r="CO502" s="79">
        <v>0</v>
      </c>
      <c r="CP502" s="79">
        <v>0</v>
      </c>
      <c r="CQ502" s="79">
        <v>1.5748031496062989E-8</v>
      </c>
      <c r="CR502" s="79">
        <v>0</v>
      </c>
      <c r="CS502" s="79">
        <v>1.3834208223972007E-9</v>
      </c>
      <c r="CT502" s="79">
        <v>9.9865121026538356E-9</v>
      </c>
      <c r="CU502" s="79">
        <v>0</v>
      </c>
      <c r="CV502" s="79">
        <v>0</v>
      </c>
      <c r="CW502" s="79">
        <v>0</v>
      </c>
      <c r="CX502" s="79">
        <v>0</v>
      </c>
      <c r="CY502" s="79">
        <v>0</v>
      </c>
      <c r="CZ502" s="79">
        <v>8.2367308253135033E-8</v>
      </c>
      <c r="DA502" s="79">
        <v>1.1615995917177021E-8</v>
      </c>
      <c r="DB502" s="79">
        <v>1.6298483522892976E-8</v>
      </c>
      <c r="DC502" s="79">
        <v>0</v>
      </c>
      <c r="DD502" s="79">
        <v>1.7607174103237088E-9</v>
      </c>
      <c r="DE502" s="79">
        <v>8.3479148439778477E-10</v>
      </c>
    </row>
    <row r="503" spans="1:109">
      <c r="A503" s="80">
        <v>15</v>
      </c>
      <c r="B503" s="74" t="s">
        <v>531</v>
      </c>
      <c r="C503" s="186">
        <v>0.71</v>
      </c>
      <c r="D503" s="246">
        <v>42879</v>
      </c>
      <c r="E503" s="188" t="s">
        <v>26</v>
      </c>
      <c r="F503" s="85">
        <v>100</v>
      </c>
      <c r="G503" s="85">
        <v>2.2000000000000002</v>
      </c>
      <c r="H503" s="85">
        <v>22</v>
      </c>
      <c r="I503" s="85"/>
      <c r="J503" s="79"/>
      <c r="K503" s="79"/>
      <c r="L503" s="79"/>
      <c r="M503" s="79"/>
      <c r="N503" s="79"/>
      <c r="O503" s="79"/>
      <c r="P503" s="79"/>
      <c r="Q503" s="189">
        <v>1.0715160987074031</v>
      </c>
      <c r="R503" s="190">
        <v>0.16479909122835604</v>
      </c>
      <c r="S503" s="191">
        <v>3.5552150802976894</v>
      </c>
      <c r="T503" s="186">
        <v>-5.1504929420990528E-7</v>
      </c>
      <c r="U503" s="83">
        <v>2.2526999790184755E-8</v>
      </c>
      <c r="V503" s="79">
        <v>4.9229938503701494E-8</v>
      </c>
      <c r="W503" s="83">
        <v>-4.8778310877735646E-6</v>
      </c>
      <c r="X503" s="79">
        <v>-1.6427934747244824E-7</v>
      </c>
      <c r="Y503" s="79">
        <v>1.3796313316709039E-7</v>
      </c>
      <c r="Z503" s="79">
        <v>-2.9942013516889755E-7</v>
      </c>
      <c r="AA503" s="199">
        <v>1.2918944565237615E-9</v>
      </c>
      <c r="AB503" s="79">
        <v>2.1145425810496585E-5</v>
      </c>
      <c r="AC503" s="79">
        <v>3.4302878579882794E-7</v>
      </c>
      <c r="AD503" s="79">
        <v>5.1252233348930233E-7</v>
      </c>
      <c r="AE503" s="79">
        <v>3.549350480419202E-8</v>
      </c>
      <c r="AF503" s="79">
        <v>0</v>
      </c>
      <c r="AG503" s="79">
        <v>1.2625721536557472E-6</v>
      </c>
      <c r="AH503" s="79">
        <v>4.0878943913304464E-8</v>
      </c>
      <c r="AI503" s="79">
        <v>4.2310508908277727E-6</v>
      </c>
      <c r="AJ503" s="79">
        <v>-1.7348178176282308E-8</v>
      </c>
      <c r="AK503" s="79">
        <v>1.4484990162201445E-7</v>
      </c>
      <c r="AL503" s="79">
        <v>8.983377065478661E-10</v>
      </c>
      <c r="AM503" s="79">
        <v>-3.28250264435321E-8</v>
      </c>
      <c r="AN503" s="199">
        <v>1.6687929288334241E-8</v>
      </c>
      <c r="AO503" s="79">
        <v>0</v>
      </c>
      <c r="AP503" s="79">
        <v>0</v>
      </c>
      <c r="AQ503" s="79">
        <v>-5.163419429801722E-9</v>
      </c>
      <c r="AR503" s="79">
        <v>1.2899323381859045E-7</v>
      </c>
      <c r="AS503" s="79">
        <v>2.1251591279648268E-8</v>
      </c>
      <c r="AT503" s="79">
        <v>1.1582481448781658E-7</v>
      </c>
      <c r="AU503" s="79">
        <v>8.8678687113958989E-6</v>
      </c>
      <c r="AV503" s="79">
        <v>2.8087420347047254E-7</v>
      </c>
      <c r="AW503" s="79">
        <v>2.608193863945215E-8</v>
      </c>
      <c r="AX503" s="79">
        <v>5.201524330112658E-7</v>
      </c>
      <c r="AY503" s="79">
        <v>6.052210651178296E-9</v>
      </c>
      <c r="AZ503" s="79">
        <v>4.4471017241471798E-7</v>
      </c>
      <c r="BA503" s="79">
        <v>1.0177036017875357E-7</v>
      </c>
      <c r="BB503" s="79">
        <v>8.0860866945553885E-7</v>
      </c>
      <c r="BC503" s="79">
        <v>3.2774010335207231E-7</v>
      </c>
      <c r="BD503" s="79">
        <v>2.4709833553773466E-8</v>
      </c>
      <c r="BE503" s="79">
        <v>1.195400579024126E-8</v>
      </c>
      <c r="BF503" s="79">
        <v>0</v>
      </c>
      <c r="BG503" s="79">
        <v>1.2807778382776086E-8</v>
      </c>
      <c r="BH503" s="79">
        <v>3.5502405061685064E-8</v>
      </c>
      <c r="BI503" s="79">
        <v>6.9034368545782091E-9</v>
      </c>
      <c r="BJ503" s="79">
        <v>1.4635331983666183E-6</v>
      </c>
      <c r="BK503" s="79">
        <v>3.1237015488162993E-8</v>
      </c>
      <c r="BL503" s="79">
        <v>3.1001269877521121E-8</v>
      </c>
      <c r="BM503" s="79">
        <v>0</v>
      </c>
      <c r="BN503" s="79">
        <v>1.1216444256291519E-7</v>
      </c>
      <c r="BO503" s="79">
        <v>0</v>
      </c>
      <c r="BP503" s="79">
        <v>1.0343689390568135E-7</v>
      </c>
      <c r="BQ503" s="79">
        <v>0</v>
      </c>
      <c r="BR503" s="79">
        <v>4.5202257690699268E-8</v>
      </c>
      <c r="BS503" s="79">
        <v>1.8185428396567774E-8</v>
      </c>
      <c r="BT503" s="79">
        <v>0</v>
      </c>
      <c r="BU503" s="79">
        <v>6.3684027590811102E-9</v>
      </c>
      <c r="BV503" s="79">
        <v>0</v>
      </c>
      <c r="BW503" s="79">
        <v>3.5061473217813219E-8</v>
      </c>
      <c r="BX503" s="79">
        <v>0</v>
      </c>
      <c r="BY503" s="79">
        <v>0</v>
      </c>
      <c r="BZ503" s="79">
        <v>0</v>
      </c>
      <c r="CA503" s="79">
        <v>8.4521242094018375E-9</v>
      </c>
      <c r="CB503" s="79">
        <v>0</v>
      </c>
      <c r="CC503" s="79">
        <v>3.699515650630583E-10</v>
      </c>
      <c r="CD503" s="79">
        <v>3.5410417467399737E-8</v>
      </c>
      <c r="CE503" s="79">
        <v>0</v>
      </c>
      <c r="CF503" s="79">
        <v>1.442795276051495E-8</v>
      </c>
      <c r="CG503" s="79">
        <v>2.8785295951968164E-9</v>
      </c>
      <c r="CH503" s="79">
        <v>0</v>
      </c>
      <c r="CI503" s="79">
        <v>8.4662234293305287E-9</v>
      </c>
      <c r="CJ503" s="79">
        <v>0</v>
      </c>
      <c r="CK503" s="79">
        <v>4.9414468145111298E-9</v>
      </c>
      <c r="CL503" s="79">
        <v>8.1108262512943282E-9</v>
      </c>
      <c r="CM503" s="79">
        <v>0</v>
      </c>
      <c r="CN503" s="79">
        <v>9.6572571120052409E-10</v>
      </c>
      <c r="CO503" s="79">
        <v>1.7223469805581503E-8</v>
      </c>
      <c r="CP503" s="79">
        <v>0</v>
      </c>
      <c r="CQ503" s="79">
        <v>1.958462430585083E-7</v>
      </c>
      <c r="CR503" s="79">
        <v>1.6826823915165309E-8</v>
      </c>
      <c r="CS503" s="79">
        <v>0</v>
      </c>
      <c r="CT503" s="79">
        <v>0</v>
      </c>
      <c r="CU503" s="79">
        <v>1.1111241343057043E-10</v>
      </c>
      <c r="CV503" s="79">
        <v>5.5769622704900492E-9</v>
      </c>
      <c r="CW503" s="79">
        <v>0</v>
      </c>
      <c r="CX503" s="79">
        <v>2.0783912888702397E-9</v>
      </c>
      <c r="CY503" s="79">
        <v>0</v>
      </c>
      <c r="CZ503" s="79">
        <v>3.1395208619714686E-8</v>
      </c>
      <c r="DA503" s="79">
        <v>0</v>
      </c>
      <c r="DB503" s="79">
        <v>0</v>
      </c>
      <c r="DC503" s="79">
        <v>0</v>
      </c>
      <c r="DD503" s="79">
        <v>0</v>
      </c>
      <c r="DE503" s="79">
        <v>-7.6498760810799078E-10</v>
      </c>
    </row>
    <row r="504" spans="1:109">
      <c r="A504" s="80">
        <v>14</v>
      </c>
      <c r="B504" s="193" t="s">
        <v>196</v>
      </c>
      <c r="C504" s="193">
        <v>0.74099999999999999</v>
      </c>
      <c r="D504" s="248">
        <v>42877</v>
      </c>
      <c r="E504" s="194" t="s">
        <v>16</v>
      </c>
      <c r="F504" s="193">
        <v>100</v>
      </c>
      <c r="G504" s="193"/>
      <c r="H504" s="193"/>
      <c r="I504" s="193">
        <v>8</v>
      </c>
      <c r="J504" s="195">
        <v>0.51432168499999997</v>
      </c>
      <c r="K504" s="195">
        <v>5.1446604340000004</v>
      </c>
      <c r="L504" s="195">
        <v>0.24690377499999999</v>
      </c>
      <c r="M504" s="79">
        <v>1.2810901100333334</v>
      </c>
      <c r="N504" s="79">
        <v>0.89982251366666599</v>
      </c>
      <c r="O504" s="195">
        <v>4.33</v>
      </c>
      <c r="P504" s="195">
        <v>15</v>
      </c>
      <c r="Q504" s="189">
        <v>1.2861251468860164</v>
      </c>
      <c r="R504" s="190">
        <v>0.33887875511540766</v>
      </c>
      <c r="S504" s="191">
        <v>10.211310654132392</v>
      </c>
      <c r="T504" s="186">
        <v>-5.1504629629629716E-7</v>
      </c>
      <c r="U504" s="79">
        <v>3.321759259259259E-7</v>
      </c>
      <c r="V504" s="79">
        <v>1.8655478395061725E-6</v>
      </c>
      <c r="W504" s="83">
        <v>1.6203703703703703E-6</v>
      </c>
      <c r="X504" s="79">
        <v>1.4101080246913586E-7</v>
      </c>
      <c r="Y504" s="79">
        <v>3.0116705246913582E-6</v>
      </c>
      <c r="Z504" s="79">
        <v>-3.2426697530864178E-7</v>
      </c>
      <c r="AA504" s="199">
        <v>1.4969135802469151E-8</v>
      </c>
      <c r="AB504" s="79">
        <v>6.17283950617284E-6</v>
      </c>
      <c r="AC504" s="199">
        <v>1.8885030864197528E-7</v>
      </c>
      <c r="AD504" s="199">
        <v>5.5661651234567887E-7</v>
      </c>
      <c r="AE504" s="79">
        <v>1.2351466049382713E-7</v>
      </c>
      <c r="AF504" s="79">
        <v>1.0298996913580245E-8</v>
      </c>
      <c r="AG504" s="79">
        <v>7.2974537037037058E-7</v>
      </c>
      <c r="AH504" s="199">
        <v>1.9965277777777779E-8</v>
      </c>
      <c r="AI504" s="79">
        <v>2.3950617283950615E-5</v>
      </c>
      <c r="AJ504" s="79">
        <v>-1.010416666666667E-7</v>
      </c>
      <c r="AK504" s="79">
        <v>7.7797067901234566E-7</v>
      </c>
      <c r="AL504" s="79">
        <v>2.7335069444444443E-8</v>
      </c>
      <c r="AM504" s="79">
        <v>2.1372492283950618E-5</v>
      </c>
      <c r="AN504" s="199">
        <v>5.6693672839506163E-7</v>
      </c>
      <c r="AO504" s="79">
        <v>1.0088734567901236E-7</v>
      </c>
      <c r="AP504" s="199">
        <v>1.001929012345679E-7</v>
      </c>
      <c r="AQ504" s="79">
        <v>5.9239969135802469E-8</v>
      </c>
      <c r="AR504" s="79">
        <v>8.4432870370370401E-8</v>
      </c>
      <c r="AS504" s="79">
        <v>4.472415123456791E-8</v>
      </c>
      <c r="AT504" s="79">
        <v>8.1693672839506178E-8</v>
      </c>
      <c r="AU504" s="79">
        <v>3.049257716049383E-6</v>
      </c>
      <c r="AV504" s="79">
        <v>1.3454172453703712E-7</v>
      </c>
      <c r="AW504" s="79">
        <v>1.032391145833333E-8</v>
      </c>
      <c r="AX504" s="79">
        <v>5.8652004243827165E-8</v>
      </c>
      <c r="AY504" s="79">
        <v>1.8128422067901232E-8</v>
      </c>
      <c r="AZ504" s="79">
        <v>5.002730324074074E-7</v>
      </c>
      <c r="BA504" s="79">
        <v>3.7835561342592598E-8</v>
      </c>
      <c r="BB504" s="79">
        <v>4.1173096064814811E-7</v>
      </c>
      <c r="BC504" s="79">
        <v>1.5310182484567895E-7</v>
      </c>
      <c r="BD504" s="79">
        <v>1.0342344135802471E-8</v>
      </c>
      <c r="BE504" s="79">
        <v>3.3115503472222219E-9</v>
      </c>
      <c r="BF504" s="79">
        <v>9.1586373456790125E-9</v>
      </c>
      <c r="BG504" s="79">
        <v>5.4278736496913567E-8</v>
      </c>
      <c r="BH504" s="79">
        <v>1.1869957561728392E-8</v>
      </c>
      <c r="BI504" s="79">
        <v>1.0047740162037037E-8</v>
      </c>
      <c r="BJ504" s="79">
        <v>3.0094947916666662E-6</v>
      </c>
      <c r="BK504" s="79">
        <v>1.4900790895061729E-8</v>
      </c>
      <c r="BL504" s="79">
        <v>9.9555652006172872E-9</v>
      </c>
      <c r="BM504" s="79">
        <v>-1.4745086419753086E-8</v>
      </c>
      <c r="BN504" s="79">
        <v>7.0819548611111107E-8</v>
      </c>
      <c r="BO504" s="79">
        <v>0</v>
      </c>
      <c r="BP504" s="79">
        <v>6.9462891589506178E-8</v>
      </c>
      <c r="BQ504" s="79">
        <v>0</v>
      </c>
      <c r="BR504" s="79">
        <v>1.2932559799382717E-8</v>
      </c>
      <c r="BS504" s="79">
        <v>2.1298332368827169E-8</v>
      </c>
      <c r="BT504" s="79">
        <v>0</v>
      </c>
      <c r="BU504" s="79">
        <v>2.1274421296296345E-9</v>
      </c>
      <c r="BV504" s="79">
        <v>0</v>
      </c>
      <c r="BW504" s="79">
        <v>1.1335163966049385E-8</v>
      </c>
      <c r="BX504" s="79">
        <v>0</v>
      </c>
      <c r="BY504" s="79">
        <v>0</v>
      </c>
      <c r="BZ504" s="79">
        <v>0</v>
      </c>
      <c r="CA504" s="79">
        <v>9.2517013888888963E-9</v>
      </c>
      <c r="CB504" s="79">
        <v>1.5592265624999999E-8</v>
      </c>
      <c r="CC504" s="79">
        <v>1.1433528163580252E-9</v>
      </c>
      <c r="CD504" s="79">
        <v>0</v>
      </c>
      <c r="CE504" s="79">
        <v>0</v>
      </c>
      <c r="CF504" s="79">
        <v>0</v>
      </c>
      <c r="CG504" s="79">
        <v>4.3052856867283962E-9</v>
      </c>
      <c r="CH504" s="79">
        <v>0</v>
      </c>
      <c r="CI504" s="79">
        <v>0</v>
      </c>
      <c r="CJ504" s="79">
        <v>0</v>
      </c>
      <c r="CK504" s="79">
        <v>3.4817995756172831E-9</v>
      </c>
      <c r="CL504" s="79">
        <v>3.3594596836419775E-9</v>
      </c>
      <c r="CM504" s="79">
        <v>0</v>
      </c>
      <c r="CN504" s="79">
        <v>0</v>
      </c>
      <c r="CO504" s="79">
        <v>0</v>
      </c>
      <c r="CP504" s="79">
        <v>0</v>
      </c>
      <c r="CQ504" s="79">
        <v>6.8889652777777785E-8</v>
      </c>
      <c r="CR504" s="79">
        <v>0</v>
      </c>
      <c r="CS504" s="79">
        <v>0</v>
      </c>
      <c r="CT504" s="79">
        <v>0</v>
      </c>
      <c r="CU504" s="79">
        <v>0</v>
      </c>
      <c r="CV504" s="79">
        <v>0</v>
      </c>
      <c r="CW504" s="79">
        <v>0</v>
      </c>
      <c r="CX504" s="79">
        <v>0</v>
      </c>
      <c r="CY504" s="79">
        <v>0</v>
      </c>
      <c r="CZ504" s="79">
        <v>1.2817976658950621E-8</v>
      </c>
      <c r="DA504" s="79">
        <v>0</v>
      </c>
      <c r="DB504" s="79">
        <v>0</v>
      </c>
      <c r="DC504" s="79">
        <v>0</v>
      </c>
      <c r="DD504" s="79">
        <v>0</v>
      </c>
      <c r="DE504" s="79">
        <v>-1.5389295910493824E-9</v>
      </c>
    </row>
    <row r="505" spans="1:109">
      <c r="A505" s="89">
        <v>19</v>
      </c>
      <c r="B505" s="74" t="s">
        <v>253</v>
      </c>
      <c r="C505" s="74">
        <v>0.70699999999999996</v>
      </c>
      <c r="D505" s="247">
        <v>42878</v>
      </c>
      <c r="E505" s="88" t="s">
        <v>26</v>
      </c>
      <c r="F505" s="85">
        <v>50</v>
      </c>
      <c r="G505" s="85">
        <v>1</v>
      </c>
      <c r="H505" s="85">
        <v>10</v>
      </c>
      <c r="I505" s="85"/>
      <c r="J505" s="78">
        <v>0.78741567400000001</v>
      </c>
      <c r="K505" s="78">
        <v>4.3560009869999998</v>
      </c>
      <c r="L505" s="78">
        <v>0.52141655099999995</v>
      </c>
      <c r="M505" s="78">
        <v>1.7153023475333331</v>
      </c>
      <c r="N505" s="78">
        <v>1.0550609296666658</v>
      </c>
      <c r="O505" s="78">
        <v>0.67</v>
      </c>
      <c r="P505" s="78">
        <v>71.67</v>
      </c>
      <c r="Q505" s="189">
        <v>1.6733023501762632</v>
      </c>
      <c r="R505" s="190">
        <v>0.26403213104280904</v>
      </c>
      <c r="S505" s="191">
        <v>5.1367530356443405</v>
      </c>
      <c r="T505" s="186">
        <v>-4.9318247751668201E-7</v>
      </c>
      <c r="U505" s="83">
        <v>2.086959675079779E-8</v>
      </c>
      <c r="V505" s="79">
        <v>5.8329706991586894E-8</v>
      </c>
      <c r="W505" s="83">
        <v>-4.1702930084131132E-7</v>
      </c>
      <c r="X505" s="79">
        <v>-6.5999419785320448E-8</v>
      </c>
      <c r="Y505" s="79">
        <v>5.182042355671599E-7</v>
      </c>
      <c r="Z505" s="79">
        <v>-8.9570641137220856E-8</v>
      </c>
      <c r="AA505" s="199">
        <v>-7.4702639976791411E-9</v>
      </c>
      <c r="AB505" s="79">
        <v>5.9834638816362059E-7</v>
      </c>
      <c r="AC505" s="199">
        <v>1.381636205395996E-7</v>
      </c>
      <c r="AD505" s="199">
        <v>5.1131418624891215E-7</v>
      </c>
      <c r="AE505" s="79">
        <v>3.9091964026689894E-8</v>
      </c>
      <c r="AF505" s="79">
        <v>0</v>
      </c>
      <c r="AG505" s="79">
        <v>2.2700899332753123E-6</v>
      </c>
      <c r="AH505" s="199">
        <v>7.3252103278212924E-8</v>
      </c>
      <c r="AI505" s="79">
        <v>3.1025166811720336E-5</v>
      </c>
      <c r="AJ505" s="79">
        <v>-2.0668262257035104E-7</v>
      </c>
      <c r="AK505" s="79">
        <v>1.1702204815781842E-6</v>
      </c>
      <c r="AL505" s="79">
        <v>5.8982448505947201E-9</v>
      </c>
      <c r="AM505" s="79">
        <v>2.4042645778938209E-7</v>
      </c>
      <c r="AN505" s="199">
        <v>0</v>
      </c>
      <c r="AO505" s="79">
        <v>0</v>
      </c>
      <c r="AP505" s="199">
        <v>0</v>
      </c>
      <c r="AQ505" s="79">
        <v>-4.8411662315056479E-9</v>
      </c>
      <c r="AR505" s="79">
        <v>7.3469683782999702E-8</v>
      </c>
      <c r="AS505" s="79">
        <v>1.8028357992457211E-8</v>
      </c>
      <c r="AT505" s="79">
        <v>1.1582535538149114E-7</v>
      </c>
      <c r="AU505" s="78">
        <v>7.1275747026399775E-6</v>
      </c>
      <c r="AV505" s="78">
        <v>1.0625181317087324E-7</v>
      </c>
      <c r="AW505" s="78">
        <v>2.2138816362053955E-8</v>
      </c>
      <c r="AX505" s="78">
        <v>7.8564693936756599E-7</v>
      </c>
      <c r="AY505" s="78">
        <v>3.5973310124746156E-9</v>
      </c>
      <c r="AZ505" s="78">
        <v>3.3924427038004065E-7</v>
      </c>
      <c r="BA505" s="78">
        <v>1.0142877864809979E-7</v>
      </c>
      <c r="BB505" s="78">
        <v>4.0687554395126197E-7</v>
      </c>
      <c r="BC505" s="78">
        <v>6.4857122135190021E-8</v>
      </c>
      <c r="BD505" s="78">
        <v>5.2745140702059774E-9</v>
      </c>
      <c r="BE505" s="78">
        <v>1.4269654772265736E-8</v>
      </c>
      <c r="BF505" s="78">
        <v>1.2271540469973891E-8</v>
      </c>
      <c r="BG505" s="78">
        <v>1.0579852045256744E-7</v>
      </c>
      <c r="BH505" s="78">
        <v>3.9672178706121271E-8</v>
      </c>
      <c r="BI505" s="78">
        <v>0</v>
      </c>
      <c r="BJ505" s="78">
        <v>5.0768784450246585E-7</v>
      </c>
      <c r="BK505" s="78">
        <v>2.364374818682913E-8</v>
      </c>
      <c r="BL505" s="78">
        <v>2.3661879895561362E-8</v>
      </c>
      <c r="BM505" s="78">
        <v>0</v>
      </c>
      <c r="BN505" s="78">
        <v>3.1803017116333039E-8</v>
      </c>
      <c r="BO505" s="78">
        <v>0</v>
      </c>
      <c r="BP505" s="78">
        <v>2.1449811430229183E-8</v>
      </c>
      <c r="BQ505" s="78">
        <v>0</v>
      </c>
      <c r="BR505" s="78">
        <v>2.2555845662895264E-8</v>
      </c>
      <c r="BS505" s="78">
        <v>2.2720844212358573E-8</v>
      </c>
      <c r="BT505" s="78">
        <v>0</v>
      </c>
      <c r="BU505" s="78">
        <v>1.0044966637655929E-8</v>
      </c>
      <c r="BV505" s="78">
        <v>3.4087612416594131E-9</v>
      </c>
      <c r="BW505" s="78">
        <v>1.6427328111401221E-8</v>
      </c>
      <c r="BX505" s="78">
        <v>2.7995358282564553E-9</v>
      </c>
      <c r="BY505" s="78">
        <v>0</v>
      </c>
      <c r="BZ505" s="78">
        <v>1.1277922831447636E-9</v>
      </c>
      <c r="CA505" s="78">
        <v>2.5565709312445609E-9</v>
      </c>
      <c r="CB505" s="78">
        <v>1.8403684363214395E-9</v>
      </c>
      <c r="CC505" s="78">
        <v>1.7805337975050761E-9</v>
      </c>
      <c r="CD505" s="78">
        <v>4.418697418044676E-8</v>
      </c>
      <c r="CE505" s="78">
        <v>0</v>
      </c>
      <c r="CF505" s="78">
        <v>1.4342181607194663E-8</v>
      </c>
      <c r="CG505" s="78">
        <v>2.7523933855526567E-9</v>
      </c>
      <c r="CH505" s="78">
        <v>0</v>
      </c>
      <c r="CI505" s="78">
        <v>6.8465332172903952E-9</v>
      </c>
      <c r="CJ505" s="78">
        <v>0</v>
      </c>
      <c r="CK505" s="78">
        <v>2.9554685233536275E-10</v>
      </c>
      <c r="CL505" s="78">
        <v>2.3970118944009298E-9</v>
      </c>
      <c r="CM505" s="78">
        <v>0</v>
      </c>
      <c r="CN505" s="79">
        <v>0</v>
      </c>
      <c r="CO505" s="78">
        <v>2.2356396866840729E-8</v>
      </c>
      <c r="CP505" s="78">
        <v>0</v>
      </c>
      <c r="CQ505" s="78">
        <v>3.991876994487961E-7</v>
      </c>
      <c r="CR505" s="78">
        <v>3.6515448215839861E-8</v>
      </c>
      <c r="CS505" s="78">
        <v>7.0894981143022909E-10</v>
      </c>
      <c r="CT505" s="78">
        <v>0</v>
      </c>
      <c r="CU505" s="78">
        <v>0</v>
      </c>
      <c r="CV505" s="78">
        <v>3.6317812590658545E-9</v>
      </c>
      <c r="CW505" s="78">
        <v>0</v>
      </c>
      <c r="CX505" s="78">
        <v>5.1258340586016832E-9</v>
      </c>
      <c r="CY505" s="78">
        <v>0</v>
      </c>
      <c r="CZ505" s="78">
        <v>2.1395416304032495E-8</v>
      </c>
      <c r="DA505" s="78">
        <v>0</v>
      </c>
      <c r="DB505" s="78">
        <v>0</v>
      </c>
      <c r="DC505" s="78">
        <v>0</v>
      </c>
      <c r="DD505" s="78">
        <v>2.7106904554685237E-9</v>
      </c>
      <c r="DE505" s="78">
        <v>7.0169712793733705E-10</v>
      </c>
    </row>
    <row r="506" spans="1:109">
      <c r="A506" s="80">
        <v>37</v>
      </c>
      <c r="B506" s="186" t="s">
        <v>136</v>
      </c>
      <c r="C506" s="186">
        <v>0.70299999999999996</v>
      </c>
      <c r="D506" s="251">
        <v>42881</v>
      </c>
      <c r="E506" s="188" t="s">
        <v>26</v>
      </c>
      <c r="F506" s="85">
        <v>100</v>
      </c>
      <c r="G506" s="85">
        <v>1.1000000000000001</v>
      </c>
      <c r="H506" s="85">
        <v>11</v>
      </c>
      <c r="I506" s="85"/>
      <c r="J506" s="79">
        <v>1.120414676</v>
      </c>
      <c r="K506" s="79">
        <v>6.5995605480000004</v>
      </c>
      <c r="L506" s="79">
        <v>0.32319325599999998</v>
      </c>
      <c r="M506" s="79">
        <v>1.6830564336</v>
      </c>
      <c r="N506" s="79">
        <v>1.9739151509999999</v>
      </c>
      <c r="O506" s="79">
        <v>2</v>
      </c>
      <c r="P506" s="79">
        <v>73.33</v>
      </c>
      <c r="Q506" s="189">
        <v>1.2248558166862515</v>
      </c>
      <c r="R506" s="190">
        <v>0.26136022089631655</v>
      </c>
      <c r="S506" s="191">
        <v>4.6709065804935364</v>
      </c>
      <c r="T506" s="186">
        <v>-4.8862493715434931E-7</v>
      </c>
      <c r="U506" s="79">
        <v>-1.4140271493212646E-9</v>
      </c>
      <c r="V506" s="79">
        <v>3.3559577677224723E-8</v>
      </c>
      <c r="W506" s="83">
        <v>-8.4841628959276023E-7</v>
      </c>
      <c r="X506" s="79">
        <v>-5.3104575163398729E-8</v>
      </c>
      <c r="Y506" s="79">
        <v>3.8901458019105077E-7</v>
      </c>
      <c r="Z506" s="79">
        <v>-5.184766214177975E-8</v>
      </c>
      <c r="AA506" s="199">
        <v>1.1312217194570132E-8</v>
      </c>
      <c r="AB506" s="79">
        <v>-3.6136249371543488E-7</v>
      </c>
      <c r="AC506" s="79">
        <v>1.1563599798893916E-7</v>
      </c>
      <c r="AD506" s="79">
        <v>3.7016088486676723E-7</v>
      </c>
      <c r="AE506" s="79">
        <v>2.3975615887380596E-8</v>
      </c>
      <c r="AF506" s="79">
        <v>0</v>
      </c>
      <c r="AG506" s="79">
        <v>8.1652212166918062E-7</v>
      </c>
      <c r="AH506" s="79">
        <v>2.1320387129210647E-8</v>
      </c>
      <c r="AI506" s="79">
        <v>1.0842445952740072E-5</v>
      </c>
      <c r="AJ506" s="79">
        <v>-7.7645801910507795E-8</v>
      </c>
      <c r="AK506" s="79">
        <v>3.1988436400201094E-7</v>
      </c>
      <c r="AL506" s="79">
        <v>0</v>
      </c>
      <c r="AM506" s="79">
        <v>1.715686274509805E-7</v>
      </c>
      <c r="AN506" s="199">
        <v>0</v>
      </c>
      <c r="AO506" s="79">
        <v>0</v>
      </c>
      <c r="AP506" s="79">
        <v>0</v>
      </c>
      <c r="AQ506" s="79">
        <v>-2.3252890899949602E-9</v>
      </c>
      <c r="AR506" s="79">
        <v>3.4188034188034206E-8</v>
      </c>
      <c r="AS506" s="79">
        <v>6.1766277023629954E-9</v>
      </c>
      <c r="AT506" s="79">
        <v>6.063034188034187E-8</v>
      </c>
      <c r="AU506" s="79">
        <v>2.2357340372046251E-6</v>
      </c>
      <c r="AV506" s="79">
        <v>6.6302161890397191E-8</v>
      </c>
      <c r="AW506" s="79">
        <v>6.8548893916540945E-9</v>
      </c>
      <c r="AX506" s="79">
        <v>5.4125816993464058E-8</v>
      </c>
      <c r="AY506" s="79">
        <v>-2.3724233283056815E-9</v>
      </c>
      <c r="AZ506" s="79">
        <v>2.0299145299145301E-7</v>
      </c>
      <c r="BA506" s="79">
        <v>6.5783685268979399E-8</v>
      </c>
      <c r="BB506" s="79">
        <v>2.22473604826546E-7</v>
      </c>
      <c r="BC506" s="79">
        <v>7.7551533433886386E-8</v>
      </c>
      <c r="BD506" s="79">
        <v>4.3049270990447448E-9</v>
      </c>
      <c r="BE506" s="79">
        <v>8.5957139265962798E-9</v>
      </c>
      <c r="BF506" s="79">
        <v>7.5666163901458017E-9</v>
      </c>
      <c r="BG506" s="79">
        <v>7.459778783308193E-8</v>
      </c>
      <c r="BH506" s="79">
        <v>2.963172448466566E-8</v>
      </c>
      <c r="BI506" s="79">
        <v>0</v>
      </c>
      <c r="BJ506" s="79">
        <v>2.8359100050276513E-7</v>
      </c>
      <c r="BK506" s="79">
        <v>1.7691050779286073E-8</v>
      </c>
      <c r="BL506" s="79">
        <v>1.7738185017596781E-8</v>
      </c>
      <c r="BM506" s="79">
        <v>0</v>
      </c>
      <c r="BN506" s="79">
        <v>3.4596530920060334E-8</v>
      </c>
      <c r="BO506" s="79">
        <v>0</v>
      </c>
      <c r="BP506" s="79">
        <v>2.0346279537456009E-8</v>
      </c>
      <c r="BQ506" s="79">
        <v>0</v>
      </c>
      <c r="BR506" s="79">
        <v>1.6921191553544499E-8</v>
      </c>
      <c r="BS506" s="79">
        <v>6.8737430869783806E-9</v>
      </c>
      <c r="BT506" s="79">
        <v>0</v>
      </c>
      <c r="BU506" s="79">
        <v>6.0174710910005031E-9</v>
      </c>
      <c r="BV506" s="79">
        <v>2.2514454499748623E-9</v>
      </c>
      <c r="BW506" s="79">
        <v>6.8973102061337363E-9</v>
      </c>
      <c r="BX506" s="79">
        <v>2.1257541478129726E-9</v>
      </c>
      <c r="BY506" s="79">
        <v>0</v>
      </c>
      <c r="BZ506" s="79">
        <v>8.7041226747109098E-10</v>
      </c>
      <c r="CA506" s="79">
        <v>1.9482151835093065E-9</v>
      </c>
      <c r="CB506" s="79">
        <v>9.6625188536953246E-10</v>
      </c>
      <c r="CC506" s="79">
        <v>-3.3308195072901036E-10</v>
      </c>
      <c r="CD506" s="79">
        <v>1.6528406234288583E-8</v>
      </c>
      <c r="CE506" s="79">
        <v>0</v>
      </c>
      <c r="CF506" s="79">
        <v>6.8030417295123185E-9</v>
      </c>
      <c r="CG506" s="79">
        <v>1.7361111111111109E-9</v>
      </c>
      <c r="CH506" s="79">
        <v>0</v>
      </c>
      <c r="CI506" s="79">
        <v>4.1666666666666668E-9</v>
      </c>
      <c r="CJ506" s="79">
        <v>0</v>
      </c>
      <c r="CK506" s="79">
        <v>1.1170814479638007E-9</v>
      </c>
      <c r="CL506" s="79">
        <v>8.1228004022121786E-10</v>
      </c>
      <c r="CM506" s="79">
        <v>0</v>
      </c>
      <c r="CN506" s="79">
        <v>0</v>
      </c>
      <c r="CO506" s="79">
        <v>9.9060457516339878E-9</v>
      </c>
      <c r="CP506" s="79">
        <v>0</v>
      </c>
      <c r="CQ506" s="79">
        <v>6.6757792860734031E-8</v>
      </c>
      <c r="CR506" s="79">
        <v>6.1651583710407229E-9</v>
      </c>
      <c r="CS506" s="79">
        <v>1.8885118149824014E-9</v>
      </c>
      <c r="CT506" s="79">
        <v>0</v>
      </c>
      <c r="CU506" s="79">
        <v>0</v>
      </c>
      <c r="CV506" s="79">
        <v>2.4934012066365007E-9</v>
      </c>
      <c r="CW506" s="79">
        <v>0</v>
      </c>
      <c r="CX506" s="79">
        <v>3.478506787330317E-9</v>
      </c>
      <c r="CY506" s="79">
        <v>0</v>
      </c>
      <c r="CZ506" s="79">
        <v>3.0213046757164401E-8</v>
      </c>
      <c r="DA506" s="79">
        <v>0</v>
      </c>
      <c r="DB506" s="79">
        <v>0</v>
      </c>
      <c r="DC506" s="79">
        <v>0</v>
      </c>
      <c r="DD506" s="79">
        <v>2.3205756661639013E-9</v>
      </c>
      <c r="DE506" s="79">
        <v>1.0228129713423838E-9</v>
      </c>
    </row>
    <row r="507" spans="1:109">
      <c r="A507" s="89">
        <v>18</v>
      </c>
      <c r="B507" s="74" t="s">
        <v>198</v>
      </c>
      <c r="C507" s="74">
        <v>0.69099999999999995</v>
      </c>
      <c r="D507" s="255">
        <v>42880</v>
      </c>
      <c r="E507" s="88" t="s">
        <v>16</v>
      </c>
      <c r="F507" s="74">
        <v>100</v>
      </c>
      <c r="G507" s="74"/>
      <c r="H507" s="74"/>
      <c r="I507" s="85">
        <v>10</v>
      </c>
      <c r="J507" s="78">
        <v>0.43175887600000001</v>
      </c>
      <c r="K507" s="78">
        <v>2.4766036640000002</v>
      </c>
      <c r="L507" s="78">
        <v>0.73756050399999995</v>
      </c>
      <c r="M507" s="78">
        <v>1.7910607384999999</v>
      </c>
      <c r="N507" s="78">
        <v>0.71656086499999938</v>
      </c>
      <c r="O507" s="78">
        <v>2</v>
      </c>
      <c r="P507" s="78">
        <v>43.33</v>
      </c>
      <c r="Q507" s="189">
        <v>2.1899225616921267</v>
      </c>
      <c r="R507" s="190">
        <v>0.45672771325456152</v>
      </c>
      <c r="S507" s="191">
        <v>6.7432032510771638</v>
      </c>
      <c r="T507" s="186">
        <v>-4.8851522745154239E-7</v>
      </c>
      <c r="U507" s="83">
        <v>2.6047036382057629E-9</v>
      </c>
      <c r="V507" s="79">
        <v>-1.585877845620663E-8</v>
      </c>
      <c r="W507" s="83">
        <v>-1.5213098608291063E-6</v>
      </c>
      <c r="X507" s="79">
        <v>-2.4481859105137308E-8</v>
      </c>
      <c r="Y507" s="79">
        <v>-7.8678889301283505E-9</v>
      </c>
      <c r="Z507" s="79">
        <v>-1.0280793915326591E-7</v>
      </c>
      <c r="AA507" s="79">
        <v>-2.0033056220642169E-8</v>
      </c>
      <c r="AB507" s="79">
        <v>6.4729707984516632E-6</v>
      </c>
      <c r="AC507" s="199">
        <v>7.2944235417217579E-8</v>
      </c>
      <c r="AD507" s="199">
        <v>9.1666323004881479E-8</v>
      </c>
      <c r="AE507" s="79">
        <v>-2.7256422634454453E-9</v>
      </c>
      <c r="AF507" s="79">
        <v>0</v>
      </c>
      <c r="AG507" s="79">
        <v>7.4567531966610404E-8</v>
      </c>
      <c r="AH507" s="199">
        <v>-1.7657898439452061E-8</v>
      </c>
      <c r="AI507" s="79">
        <v>3.4033382497183974E-7</v>
      </c>
      <c r="AJ507" s="79">
        <v>-1.064780448636307E-8</v>
      </c>
      <c r="AK507" s="79">
        <v>-2.1684047866830803E-8</v>
      </c>
      <c r="AL507" s="79">
        <v>0</v>
      </c>
      <c r="AM507" s="79">
        <v>-5.0939268089345435E-8</v>
      </c>
      <c r="AN507" s="199">
        <v>8.187590413372561E-10</v>
      </c>
      <c r="AO507" s="79">
        <v>0</v>
      </c>
      <c r="AP507" s="199">
        <v>0</v>
      </c>
      <c r="AQ507" s="79">
        <v>-5.0938257319389719E-9</v>
      </c>
      <c r="AR507" s="79">
        <v>5.2576715418122588E-9</v>
      </c>
      <c r="AS507" s="79">
        <v>6.1253366874723579E-9</v>
      </c>
      <c r="AT507" s="79">
        <v>2.3628415492758444E-8</v>
      </c>
      <c r="AU507" s="78">
        <v>9.2179238219071837E-7</v>
      </c>
      <c r="AV507" s="78">
        <v>-1.0570126815241773E-8</v>
      </c>
      <c r="AW507" s="78">
        <v>1.5205669449114172E-9</v>
      </c>
      <c r="AX507" s="78">
        <v>2.9151464686527903E-8</v>
      </c>
      <c r="AY507" s="78">
        <v>-2.1063056075091297E-9</v>
      </c>
      <c r="AZ507" s="78">
        <v>1.3294616800937348E-7</v>
      </c>
      <c r="BA507" s="78">
        <v>7.7272200753468457E-9</v>
      </c>
      <c r="BB507" s="78">
        <v>1.8433361149722515E-7</v>
      </c>
      <c r="BC507" s="78">
        <v>1.1399135063933212E-7</v>
      </c>
      <c r="BD507" s="78">
        <v>8.1701142008327142E-9</v>
      </c>
      <c r="BE507" s="78">
        <v>1.2163352958442772E-9</v>
      </c>
      <c r="BF507" s="78">
        <v>3.057705463252043E-9</v>
      </c>
      <c r="BG507" s="78">
        <v>1.9203547640822497E-8</v>
      </c>
      <c r="BH507" s="78">
        <v>6.6805273550737831E-9</v>
      </c>
      <c r="BI507" s="78">
        <v>0</v>
      </c>
      <c r="BJ507" s="78">
        <v>4.725350555236152E-7</v>
      </c>
      <c r="BK507" s="78">
        <v>4.6858789776830154E-9</v>
      </c>
      <c r="BL507" s="78">
        <v>4.7516093479240104E-9</v>
      </c>
      <c r="BM507" s="78">
        <v>0</v>
      </c>
      <c r="BN507" s="78">
        <v>3.290046099196156E-8</v>
      </c>
      <c r="BO507" s="78">
        <v>2.9796689687963208E-9</v>
      </c>
      <c r="BP507" s="78">
        <v>3.0853196984509334E-8</v>
      </c>
      <c r="BQ507" s="78">
        <v>2.6633333495056533E-9</v>
      </c>
      <c r="BR507" s="78">
        <v>8.1501413865014387E-9</v>
      </c>
      <c r="BS507" s="78">
        <v>4.8457322462300291E-9</v>
      </c>
      <c r="BT507" s="78">
        <v>0</v>
      </c>
      <c r="BU507" s="78">
        <v>-5.8618592830324968E-10</v>
      </c>
      <c r="BV507" s="78">
        <v>2.3404378332003082E-10</v>
      </c>
      <c r="BW507" s="78">
        <v>4.3469172729264754E-9</v>
      </c>
      <c r="BX507" s="78">
        <v>7.9024522087749505E-10</v>
      </c>
      <c r="BY507" s="78">
        <v>8.6475412818665293E-10</v>
      </c>
      <c r="BZ507" s="78">
        <v>0</v>
      </c>
      <c r="CA507" s="78">
        <v>2.5978304025047832E-9</v>
      </c>
      <c r="CB507" s="78">
        <v>5.9173000151210755E-10</v>
      </c>
      <c r="CC507" s="78">
        <v>6.245850789330518E-10</v>
      </c>
      <c r="CD507" s="78">
        <v>0</v>
      </c>
      <c r="CE507" s="78">
        <v>0</v>
      </c>
      <c r="CF507" s="78">
        <v>2.8683528735381233E-9</v>
      </c>
      <c r="CG507" s="78">
        <v>1.1314761041853163E-9</v>
      </c>
      <c r="CH507" s="78">
        <v>0</v>
      </c>
      <c r="CI507" s="78">
        <v>0</v>
      </c>
      <c r="CJ507" s="78">
        <v>-1.0653009951636719E-10</v>
      </c>
      <c r="CK507" s="78">
        <v>3.7685547040829233E-10</v>
      </c>
      <c r="CL507" s="78">
        <v>1.8950167828243491E-9</v>
      </c>
      <c r="CM507" s="78">
        <v>0</v>
      </c>
      <c r="CN507" s="79">
        <v>0</v>
      </c>
      <c r="CO507" s="78">
        <v>5.4285422028801286E-9</v>
      </c>
      <c r="CP507" s="78">
        <v>0</v>
      </c>
      <c r="CQ507" s="78">
        <v>8.6808158288192342E-8</v>
      </c>
      <c r="CR507" s="78">
        <v>7.9562807627836111E-9</v>
      </c>
      <c r="CS507" s="78">
        <v>0</v>
      </c>
      <c r="CT507" s="78">
        <v>1.3467701048208881E-9</v>
      </c>
      <c r="CU507" s="78">
        <v>0</v>
      </c>
      <c r="CV507" s="78">
        <v>1.171806330816112E-9</v>
      </c>
      <c r="CW507" s="78">
        <v>0</v>
      </c>
      <c r="CX507" s="78">
        <v>1.9923994142385958E-9</v>
      </c>
      <c r="CY507" s="78">
        <v>0</v>
      </c>
      <c r="CZ507" s="78">
        <v>2.446275555296797E-8</v>
      </c>
      <c r="DA507" s="78">
        <v>3.7847826157270971E-9</v>
      </c>
      <c r="DB507" s="78">
        <v>0</v>
      </c>
      <c r="DC507" s="78">
        <v>0</v>
      </c>
      <c r="DD507" s="78">
        <v>1.2952107293635142E-9</v>
      </c>
      <c r="DE507" s="78">
        <v>5.1503783109791141E-10</v>
      </c>
    </row>
    <row r="508" spans="1:109">
      <c r="A508" s="80">
        <v>7</v>
      </c>
      <c r="B508" s="204" t="s">
        <v>704</v>
      </c>
      <c r="C508" s="204">
        <v>0.73299999999999998</v>
      </c>
      <c r="D508" s="250">
        <v>42881</v>
      </c>
      <c r="E508" s="205" t="s">
        <v>16</v>
      </c>
      <c r="F508" s="77">
        <v>100</v>
      </c>
      <c r="G508" s="77"/>
      <c r="H508" s="77"/>
      <c r="I508" s="77">
        <v>11.333333333333334</v>
      </c>
      <c r="J508" s="83">
        <v>0.54238000900000005</v>
      </c>
      <c r="K508" s="83">
        <v>4.6465325890000004</v>
      </c>
      <c r="L508" s="83">
        <v>0.31259958900000001</v>
      </c>
      <c r="M508" s="83">
        <v>2.1640456491999998</v>
      </c>
      <c r="N508" s="83">
        <v>1.1371885793333332</v>
      </c>
      <c r="O508" s="83">
        <v>20</v>
      </c>
      <c r="P508" s="83">
        <v>11.33</v>
      </c>
      <c r="Q508" s="189">
        <v>2.019888562475519</v>
      </c>
      <c r="R508" s="190">
        <v>0.48294373155150755</v>
      </c>
      <c r="S508" s="191">
        <v>7.235028358793576</v>
      </c>
      <c r="T508" s="186">
        <v>-4.7728140511645672E-7</v>
      </c>
      <c r="U508" s="79">
        <v>3.7204085528827819E-8</v>
      </c>
      <c r="V508" s="79">
        <v>1.0206662848415428E-7</v>
      </c>
      <c r="W508" s="83">
        <v>2.6250477281405115E-7</v>
      </c>
      <c r="X508" s="79">
        <v>-1.2528636884306988E-7</v>
      </c>
      <c r="Y508" s="79">
        <v>1.2550114547537228E-6</v>
      </c>
      <c r="Z508" s="79">
        <v>-7.6603665521190971E-8</v>
      </c>
      <c r="AA508" s="79">
        <v>9.4263077510500305E-9</v>
      </c>
      <c r="AB508" s="79">
        <v>1.8613974799541811E-6</v>
      </c>
      <c r="AC508" s="199">
        <v>2.4365215731195099E-7</v>
      </c>
      <c r="AD508" s="199">
        <v>8.7056128293241686E-7</v>
      </c>
      <c r="AE508" s="79">
        <v>6.3168193967163037E-8</v>
      </c>
      <c r="AF508" s="79">
        <v>0</v>
      </c>
      <c r="AG508" s="79">
        <v>3.0903970981290568E-6</v>
      </c>
      <c r="AH508" s="199">
        <v>1.2003627338678893E-7</v>
      </c>
      <c r="AI508" s="79">
        <v>4.0833810614738454E-5</v>
      </c>
      <c r="AJ508" s="79">
        <v>-2.7395714012982056E-7</v>
      </c>
      <c r="AK508" s="79">
        <v>1.5182321496754486E-6</v>
      </c>
      <c r="AL508" s="79">
        <v>4.5031500572737694E-9</v>
      </c>
      <c r="AM508" s="79">
        <v>4.0043909889270715E-7</v>
      </c>
      <c r="AN508" s="199">
        <v>0</v>
      </c>
      <c r="AO508" s="79">
        <v>0</v>
      </c>
      <c r="AP508" s="199">
        <v>0</v>
      </c>
      <c r="AQ508" s="79">
        <v>-8.471744940817106E-9</v>
      </c>
      <c r="AR508" s="79">
        <v>1.3320924016800306E-7</v>
      </c>
      <c r="AS508" s="79">
        <v>5.6080565101183659E-8</v>
      </c>
      <c r="AT508" s="79">
        <v>1.6361206567392138E-7</v>
      </c>
      <c r="AU508" s="83">
        <v>1.0242458953799162E-5</v>
      </c>
      <c r="AV508" s="83">
        <v>1.5774150439098888E-7</v>
      </c>
      <c r="AW508" s="83">
        <v>1.6490072546773582E-8</v>
      </c>
      <c r="AX508" s="83">
        <v>3.1295341733486057E-7</v>
      </c>
      <c r="AY508" s="83">
        <v>-3.2813096601756392E-9</v>
      </c>
      <c r="AZ508" s="83">
        <v>7.8584383352424609E-7</v>
      </c>
      <c r="BA508" s="83">
        <v>1.7005536464299356E-7</v>
      </c>
      <c r="BB508" s="83">
        <v>5.0782741504390983E-7</v>
      </c>
      <c r="BC508" s="83">
        <v>6.3311378388697978E-8</v>
      </c>
      <c r="BD508" s="83">
        <v>6.9301260022909539E-9</v>
      </c>
      <c r="BE508" s="83">
        <v>2.1601756395570834E-8</v>
      </c>
      <c r="BF508" s="83">
        <v>1.9780927835051544E-8</v>
      </c>
      <c r="BG508" s="83">
        <v>9.3833524245895384E-8</v>
      </c>
      <c r="BH508" s="83">
        <v>8.3786750668193985E-8</v>
      </c>
      <c r="BI508" s="83">
        <v>0</v>
      </c>
      <c r="BJ508" s="83">
        <v>1.8012600229095076E-6</v>
      </c>
      <c r="BK508" s="83">
        <v>3.8421153111874751E-8</v>
      </c>
      <c r="BL508" s="83">
        <v>3.8540473463153872E-8</v>
      </c>
      <c r="BM508" s="83">
        <v>0</v>
      </c>
      <c r="BN508" s="83">
        <v>3.5390416189385253E-8</v>
      </c>
      <c r="BO508" s="83">
        <v>0</v>
      </c>
      <c r="BP508" s="83">
        <v>2.4078846888125239E-8</v>
      </c>
      <c r="BQ508" s="83">
        <v>0</v>
      </c>
      <c r="BR508" s="83">
        <v>3.6106338297059948E-8</v>
      </c>
      <c r="BS508" s="83">
        <v>3.4817678503245512E-8</v>
      </c>
      <c r="BT508" s="83">
        <v>0</v>
      </c>
      <c r="BU508" s="83">
        <v>1.4700267277586868E-8</v>
      </c>
      <c r="BV508" s="83">
        <v>3.5652920962199319E-9</v>
      </c>
      <c r="BW508" s="83">
        <v>2.4269759450171817E-8</v>
      </c>
      <c r="BX508" s="83">
        <v>4.4554219167621216E-9</v>
      </c>
      <c r="BY508" s="83">
        <v>0</v>
      </c>
      <c r="BZ508" s="83">
        <v>1.2146811760213823E-9</v>
      </c>
      <c r="CA508" s="83">
        <v>5.2978235967926681E-9</v>
      </c>
      <c r="CB508" s="83">
        <v>3.4244940817105756E-9</v>
      </c>
      <c r="CC508" s="83">
        <v>1.575028636884319E-10</v>
      </c>
      <c r="CD508" s="83">
        <v>2.2718594883543342E-8</v>
      </c>
      <c r="CE508" s="83">
        <v>0</v>
      </c>
      <c r="CF508" s="83">
        <v>1.5735967926689579E-8</v>
      </c>
      <c r="CG508" s="83">
        <v>3.7705231004200072E-9</v>
      </c>
      <c r="CH508" s="83">
        <v>0</v>
      </c>
      <c r="CI508" s="83">
        <v>9.1805078274150401E-9</v>
      </c>
      <c r="CJ508" s="83">
        <v>0</v>
      </c>
      <c r="CK508" s="83">
        <v>3.4006300114547571E-9</v>
      </c>
      <c r="CL508" s="83">
        <v>3.4054028255059197E-9</v>
      </c>
      <c r="CM508" s="83">
        <v>0</v>
      </c>
      <c r="CN508" s="79">
        <v>0</v>
      </c>
      <c r="CO508" s="83">
        <v>2.5004772814051166E-8</v>
      </c>
      <c r="CP508" s="83">
        <v>0</v>
      </c>
      <c r="CQ508" s="83">
        <v>2.3985777014127529E-7</v>
      </c>
      <c r="CR508" s="83">
        <v>2.2594501718213051E-8</v>
      </c>
      <c r="CS508" s="83">
        <v>1.350706376479572E-9</v>
      </c>
      <c r="CT508" s="83">
        <v>0</v>
      </c>
      <c r="CU508" s="83">
        <v>0</v>
      </c>
      <c r="CV508" s="83">
        <v>5.3837342497136318E-9</v>
      </c>
      <c r="CW508" s="83">
        <v>0</v>
      </c>
      <c r="CX508" s="83">
        <v>5.5913516609392897E-9</v>
      </c>
      <c r="CY508" s="83">
        <v>0</v>
      </c>
      <c r="CZ508" s="83">
        <v>1.7988736158839246E-8</v>
      </c>
      <c r="DA508" s="83">
        <v>0</v>
      </c>
      <c r="DB508" s="83">
        <v>0</v>
      </c>
      <c r="DC508" s="83">
        <v>0</v>
      </c>
      <c r="DD508" s="83">
        <v>3.4077892325315002E-9</v>
      </c>
      <c r="DE508" s="83">
        <v>5.5126002290950762E-10</v>
      </c>
    </row>
    <row r="509" spans="1:109">
      <c r="A509" s="80">
        <v>20</v>
      </c>
      <c r="B509" s="186" t="s">
        <v>901</v>
      </c>
      <c r="C509" s="186">
        <v>0.73699999999999999</v>
      </c>
      <c r="D509" s="246">
        <v>42884</v>
      </c>
      <c r="E509" s="188" t="s">
        <v>16</v>
      </c>
      <c r="F509" s="85">
        <v>90</v>
      </c>
      <c r="G509" s="85"/>
      <c r="H509" s="85"/>
      <c r="I509" s="85">
        <v>12.67</v>
      </c>
      <c r="J509" s="79">
        <v>0.99850989000000001</v>
      </c>
      <c r="K509" s="79">
        <v>5.9362121930000002</v>
      </c>
      <c r="L509" s="79">
        <v>0.35631826900000002</v>
      </c>
      <c r="M509" s="79">
        <v>0.73779063243333332</v>
      </c>
      <c r="N509" s="79">
        <v>0.82937241966666642</v>
      </c>
      <c r="O509" s="79">
        <v>0</v>
      </c>
      <c r="P509" s="79">
        <v>100</v>
      </c>
      <c r="Q509" s="189">
        <v>1.333589776733255</v>
      </c>
      <c r="R509" s="190">
        <v>0.25451727720158723</v>
      </c>
      <c r="S509" s="191">
        <v>4.9316876224050139</v>
      </c>
      <c r="T509" s="186">
        <v>-4.7619047619047591E-7</v>
      </c>
      <c r="U509" s="79">
        <v>-7.3288690476190502E-9</v>
      </c>
      <c r="V509" s="79">
        <v>-1.4818948412698406E-8</v>
      </c>
      <c r="W509" s="83">
        <v>-1.1160714285714287E-6</v>
      </c>
      <c r="X509" s="79">
        <v>-3.298611111111107E-8</v>
      </c>
      <c r="Y509" s="79">
        <v>2.3263888888888905E-8</v>
      </c>
      <c r="Z509" s="79">
        <v>-6.9816468253968203E-8</v>
      </c>
      <c r="AA509" s="199">
        <v>4.2410714285714356E-9</v>
      </c>
      <c r="AB509" s="79">
        <v>1.1656746031746034E-6</v>
      </c>
      <c r="AC509" s="79">
        <v>8.866567460317468E-8</v>
      </c>
      <c r="AD509" s="79">
        <v>2.2498759920634922E-7</v>
      </c>
      <c r="AE509" s="79">
        <v>5.5555555555555551E-9</v>
      </c>
      <c r="AF509" s="79">
        <v>0</v>
      </c>
      <c r="AG509" s="79">
        <v>-1.6344246031746021E-7</v>
      </c>
      <c r="AH509" s="79">
        <v>-2.0163690476190466E-8</v>
      </c>
      <c r="AI509" s="79">
        <v>2.6289682539682553E-8</v>
      </c>
      <c r="AJ509" s="79">
        <v>-6.6964285714285383E-9</v>
      </c>
      <c r="AK509" s="79">
        <v>-1.971726190476186E-8</v>
      </c>
      <c r="AL509" s="79">
        <v>0</v>
      </c>
      <c r="AM509" s="79">
        <v>-2.418154761904761E-8</v>
      </c>
      <c r="AN509" s="199">
        <v>-1.1780753968254047E-10</v>
      </c>
      <c r="AO509" s="79">
        <v>0</v>
      </c>
      <c r="AP509" s="79">
        <v>0</v>
      </c>
      <c r="AQ509" s="79">
        <v>-1.0664682539682522E-9</v>
      </c>
      <c r="AR509" s="79">
        <v>2.8807043650793656E-8</v>
      </c>
      <c r="AS509" s="79">
        <v>-6.4781746031746046E-9</v>
      </c>
      <c r="AT509" s="79">
        <v>1.0044642857142863E-8</v>
      </c>
      <c r="AU509" s="79">
        <v>-1.8683035714285713E-6</v>
      </c>
      <c r="AV509" s="79">
        <v>-4.4890873015873031E-8</v>
      </c>
      <c r="AW509" s="79">
        <v>-7.8124999999999666E-11</v>
      </c>
      <c r="AX509" s="79">
        <v>3.0208333333333324E-8</v>
      </c>
      <c r="AY509" s="79">
        <v>-3.2750496031746034E-9</v>
      </c>
      <c r="AZ509" s="79">
        <v>2.6148313492063489E-7</v>
      </c>
      <c r="BA509" s="79">
        <v>7.5272817460317497E-9</v>
      </c>
      <c r="BB509" s="79">
        <v>1.5757688492063493E-7</v>
      </c>
      <c r="BC509" s="79">
        <v>1.0731646825396829E-7</v>
      </c>
      <c r="BD509" s="79">
        <v>6.5811011904761893E-9</v>
      </c>
      <c r="BE509" s="79">
        <v>9.2881944444444473E-10</v>
      </c>
      <c r="BF509" s="79">
        <v>-1.1222718253968242E-9</v>
      </c>
      <c r="BG509" s="79">
        <v>4.4494047619047592E-9</v>
      </c>
      <c r="BH509" s="79">
        <v>4.9379960317460319E-9</v>
      </c>
      <c r="BI509" s="79">
        <v>0</v>
      </c>
      <c r="BJ509" s="79">
        <v>4.2757936507936519E-8</v>
      </c>
      <c r="BK509" s="79">
        <v>2.7839781746031762E-9</v>
      </c>
      <c r="BL509" s="79">
        <v>2.8360615079365083E-9</v>
      </c>
      <c r="BM509" s="79">
        <v>0</v>
      </c>
      <c r="BN509" s="79">
        <v>4.0352182539682531E-8</v>
      </c>
      <c r="BO509" s="79">
        <v>0</v>
      </c>
      <c r="BP509" s="79">
        <v>3.2775297619047623E-8</v>
      </c>
      <c r="BQ509" s="79">
        <v>0</v>
      </c>
      <c r="BR509" s="79">
        <v>5.5555555555555543E-9</v>
      </c>
      <c r="BS509" s="79">
        <v>1.6195436507936528E-9</v>
      </c>
      <c r="BT509" s="79">
        <v>0</v>
      </c>
      <c r="BU509" s="79">
        <v>-1.2003968253968257E-8</v>
      </c>
      <c r="BV509" s="79">
        <v>-4.9107142857142889E-10</v>
      </c>
      <c r="BW509" s="79">
        <v>-7.1924603174602408E-10</v>
      </c>
      <c r="BX509" s="79">
        <v>0</v>
      </c>
      <c r="BY509" s="79">
        <v>0</v>
      </c>
      <c r="BZ509" s="79">
        <v>-2.5669642857142855E-10</v>
      </c>
      <c r="CA509" s="79">
        <v>4.836309523809542E-10</v>
      </c>
      <c r="CB509" s="79">
        <v>-3.385416666666652E-10</v>
      </c>
      <c r="CC509" s="79">
        <v>8.1101190476190493E-10</v>
      </c>
      <c r="CD509" s="79">
        <v>0</v>
      </c>
      <c r="CE509" s="79">
        <v>0</v>
      </c>
      <c r="CF509" s="79">
        <v>8.2217261904761945E-10</v>
      </c>
      <c r="CG509" s="79">
        <v>5.3323412698412743E-10</v>
      </c>
      <c r="CH509" s="79">
        <v>0</v>
      </c>
      <c r="CI509" s="79">
        <v>-5.4563492063491569E-11</v>
      </c>
      <c r="CJ509" s="79">
        <v>0</v>
      </c>
      <c r="CK509" s="79">
        <v>-8.6557539682539652E-10</v>
      </c>
      <c r="CL509" s="79">
        <v>1.0763888888888887E-9</v>
      </c>
      <c r="CM509" s="79">
        <v>0</v>
      </c>
      <c r="CN509" s="79">
        <v>0</v>
      </c>
      <c r="CO509" s="79">
        <v>0</v>
      </c>
      <c r="CP509" s="79">
        <v>0</v>
      </c>
      <c r="CQ509" s="79">
        <v>3.7475198412698414E-9</v>
      </c>
      <c r="CR509" s="79">
        <v>0</v>
      </c>
      <c r="CS509" s="79">
        <v>3.3358134920634964E-10</v>
      </c>
      <c r="CT509" s="79">
        <v>9.0153769841269858E-10</v>
      </c>
      <c r="CU509" s="79">
        <v>0</v>
      </c>
      <c r="CV509" s="79">
        <v>0</v>
      </c>
      <c r="CW509" s="79">
        <v>0</v>
      </c>
      <c r="CX509" s="79">
        <v>0</v>
      </c>
      <c r="CY509" s="79">
        <v>0</v>
      </c>
      <c r="CZ509" s="79">
        <v>2.9100942460317453E-8</v>
      </c>
      <c r="DA509" s="79">
        <v>4.0649801587301583E-9</v>
      </c>
      <c r="DB509" s="79">
        <v>6.2673611111111128E-9</v>
      </c>
      <c r="DC509" s="79">
        <v>0</v>
      </c>
      <c r="DD509" s="79">
        <v>1.0305059523809517E-9</v>
      </c>
      <c r="DE509" s="79">
        <v>-1.1284722222222288E-10</v>
      </c>
    </row>
    <row r="510" spans="1:109">
      <c r="A510" s="80">
        <v>23</v>
      </c>
      <c r="B510" s="186" t="s">
        <v>468</v>
      </c>
      <c r="C510" s="186">
        <v>0.67</v>
      </c>
      <c r="D510" s="246">
        <v>42884</v>
      </c>
      <c r="E510" s="188" t="s">
        <v>16</v>
      </c>
      <c r="F510" s="85">
        <v>100</v>
      </c>
      <c r="G510" s="85"/>
      <c r="H510" s="85"/>
      <c r="I510" s="85">
        <v>18.670000000000002</v>
      </c>
      <c r="J510" s="79">
        <v>0.55593390649999996</v>
      </c>
      <c r="K510" s="79">
        <v>0.55593390649999996</v>
      </c>
      <c r="L510" s="79">
        <v>0.55593390649999996</v>
      </c>
      <c r="M510" s="79">
        <v>1.6188628058000001</v>
      </c>
      <c r="N510" s="79">
        <v>1.2741594776666649</v>
      </c>
      <c r="O510" s="79">
        <v>5.67</v>
      </c>
      <c r="P510" s="79">
        <v>14.67</v>
      </c>
      <c r="Q510" s="189">
        <v>1.3329464943204072</v>
      </c>
      <c r="R510" s="190">
        <v>0.46160297118249399</v>
      </c>
      <c r="S510" s="191">
        <v>5.4099409322365837</v>
      </c>
      <c r="T510" s="186">
        <v>-4.4669009958992412E-7</v>
      </c>
      <c r="U510" s="83">
        <v>-3.1365944151532974E-9</v>
      </c>
      <c r="V510" s="79">
        <v>-1.8221538761960549E-8</v>
      </c>
      <c r="W510" s="83">
        <v>-5.2479984378051164E-7</v>
      </c>
      <c r="X510" s="79">
        <v>9.763718023824131E-10</v>
      </c>
      <c r="Y510" s="79">
        <v>-1.5255809412224392E-9</v>
      </c>
      <c r="Z510" s="79">
        <v>-1.7452645967584539E-8</v>
      </c>
      <c r="AA510" s="79">
        <v>-2.257859793009173E-9</v>
      </c>
      <c r="AB510" s="79">
        <v>-4.7598125366139425E-6</v>
      </c>
      <c r="AC510" s="199">
        <v>-1.708650654169106E-8</v>
      </c>
      <c r="AD510" s="199">
        <v>6.419644600663934E-8</v>
      </c>
      <c r="AE510" s="79">
        <v>-4.1617848076547571E-9</v>
      </c>
      <c r="AF510" s="79">
        <v>0</v>
      </c>
      <c r="AG510" s="79">
        <v>-1.822153876196055E-7</v>
      </c>
      <c r="AH510" s="199">
        <v>-2.0271919546963481E-8</v>
      </c>
      <c r="AI510" s="79">
        <v>3.7590314391720348E-8</v>
      </c>
      <c r="AJ510" s="79">
        <v>-1.2936926381566128E-8</v>
      </c>
      <c r="AK510" s="79">
        <v>-3.8078500292911549E-8</v>
      </c>
      <c r="AL510" s="79">
        <v>0</v>
      </c>
      <c r="AM510" s="79">
        <v>-3.2342315953915234E-8</v>
      </c>
      <c r="AN510" s="199">
        <v>-1.034954110525288E-9</v>
      </c>
      <c r="AO510" s="79">
        <v>0</v>
      </c>
      <c r="AP510" s="199">
        <v>0</v>
      </c>
      <c r="AQ510" s="79">
        <v>-5.6507518062878299E-9</v>
      </c>
      <c r="AR510" s="79">
        <v>-1.1667643038469064E-8</v>
      </c>
      <c r="AS510" s="79">
        <v>-9.4524995118140992E-9</v>
      </c>
      <c r="AT510" s="79">
        <v>1.5399824253075573E-8</v>
      </c>
      <c r="AU510" s="79">
        <v>-1.903656512399922E-6</v>
      </c>
      <c r="AV510" s="79">
        <v>-3.9909197422378435E-8</v>
      </c>
      <c r="AW510" s="79">
        <v>-1.4621167740675639E-9</v>
      </c>
      <c r="AX510" s="79">
        <v>5.3212263229837836E-9</v>
      </c>
      <c r="AY510" s="79">
        <v>-1.6306629564538173E-9</v>
      </c>
      <c r="AZ510" s="79">
        <v>4.7866627611794578E-8</v>
      </c>
      <c r="BA510" s="79">
        <v>2.0784514743214228E-9</v>
      </c>
      <c r="BB510" s="79">
        <v>4.8745362233938682E-8</v>
      </c>
      <c r="BC510" s="79">
        <v>6.1950790861159924E-8</v>
      </c>
      <c r="BD510" s="79">
        <v>6.7198789298965037E-9</v>
      </c>
      <c r="BE510" s="79">
        <v>1.0618043350908029E-9</v>
      </c>
      <c r="BF510" s="79">
        <v>-3.2354520601445032E-9</v>
      </c>
      <c r="BG510" s="79">
        <v>5.370044913102907E-9</v>
      </c>
      <c r="BH510" s="79">
        <v>1.5182581527045521E-9</v>
      </c>
      <c r="BI510" s="79">
        <v>0</v>
      </c>
      <c r="BJ510" s="79">
        <v>9.983401679359496E-9</v>
      </c>
      <c r="BK510" s="79">
        <v>1.1631029095879718E-9</v>
      </c>
      <c r="BL510" s="79">
        <v>1.1984963874243333E-9</v>
      </c>
      <c r="BM510" s="79">
        <v>0</v>
      </c>
      <c r="BN510" s="79">
        <v>1.5036125756688152E-8</v>
      </c>
      <c r="BO510" s="79">
        <v>0</v>
      </c>
      <c r="BP510" s="79">
        <v>1.2899091974223786E-8</v>
      </c>
      <c r="BQ510" s="79">
        <v>0</v>
      </c>
      <c r="BR510" s="79">
        <v>3.2586408904510838E-9</v>
      </c>
      <c r="BS510" s="79">
        <v>-6.4684631907830422E-10</v>
      </c>
      <c r="BT510" s="79">
        <v>0</v>
      </c>
      <c r="BU510" s="79">
        <v>-1.54535247022066E-8</v>
      </c>
      <c r="BV510" s="79">
        <v>-6.9688537395040079E-10</v>
      </c>
      <c r="BW510" s="79">
        <v>-4.8940636594415126E-9</v>
      </c>
      <c r="BX510" s="79">
        <v>0</v>
      </c>
      <c r="BY510" s="79">
        <v>0</v>
      </c>
      <c r="BZ510" s="79">
        <v>2.7948642843194727E-10</v>
      </c>
      <c r="CA510" s="79">
        <v>1.3669205233352846E-9</v>
      </c>
      <c r="CB510" s="79">
        <v>-1.3620386643233749E-9</v>
      </c>
      <c r="CC510" s="79">
        <v>1.093536418668229E-9</v>
      </c>
      <c r="CD510" s="79">
        <v>0</v>
      </c>
      <c r="CE510" s="79">
        <v>0</v>
      </c>
      <c r="CF510" s="79">
        <v>-2.2334504979496174E-10</v>
      </c>
      <c r="CG510" s="79">
        <v>-1.6500683460261658E-9</v>
      </c>
      <c r="CH510" s="79">
        <v>0</v>
      </c>
      <c r="CI510" s="79">
        <v>-7.0786955672719149E-11</v>
      </c>
      <c r="CJ510" s="79">
        <v>0</v>
      </c>
      <c r="CK510" s="79">
        <v>-1.5536516305409095E-9</v>
      </c>
      <c r="CL510" s="79">
        <v>-4.2228080453036472E-10</v>
      </c>
      <c r="CM510" s="79">
        <v>0</v>
      </c>
      <c r="CN510" s="79">
        <v>0</v>
      </c>
      <c r="CO510" s="79">
        <v>0</v>
      </c>
      <c r="CP510" s="79">
        <v>0</v>
      </c>
      <c r="CQ510" s="79">
        <v>3.4417106033977806E-10</v>
      </c>
      <c r="CR510" s="79">
        <v>0</v>
      </c>
      <c r="CS510" s="79">
        <v>8.9093926967389191E-11</v>
      </c>
      <c r="CT510" s="79">
        <v>4.6011521187268125E-10</v>
      </c>
      <c r="CU510" s="79">
        <v>0</v>
      </c>
      <c r="CV510" s="79">
        <v>0</v>
      </c>
      <c r="CW510" s="79">
        <v>0</v>
      </c>
      <c r="CX510" s="79">
        <v>0</v>
      </c>
      <c r="CY510" s="79">
        <v>0</v>
      </c>
      <c r="CZ510" s="79">
        <v>1.5837971099394651E-8</v>
      </c>
      <c r="DA510" s="79">
        <v>2.2086750634641672E-9</v>
      </c>
      <c r="DB510" s="79">
        <v>4.2276899043155637E-9</v>
      </c>
      <c r="DC510" s="79">
        <v>0</v>
      </c>
      <c r="DD510" s="79">
        <v>1.1496777973052139E-9</v>
      </c>
      <c r="DE510" s="79">
        <v>2.4775434485452108E-10</v>
      </c>
    </row>
    <row r="511" spans="1:109">
      <c r="A511" s="80">
        <v>43</v>
      </c>
      <c r="B511" s="186" t="s">
        <v>241</v>
      </c>
      <c r="C511" s="186">
        <v>0.68300000000000005</v>
      </c>
      <c r="D511" s="246">
        <v>42879</v>
      </c>
      <c r="E511" s="188" t="s">
        <v>26</v>
      </c>
      <c r="F511" s="85">
        <v>100</v>
      </c>
      <c r="G511" s="85">
        <v>1.1000000000000001</v>
      </c>
      <c r="H511" s="85">
        <v>11</v>
      </c>
      <c r="I511" s="85"/>
      <c r="J511" s="79">
        <v>0.49038652300000002</v>
      </c>
      <c r="K511" s="79">
        <v>3.093495662</v>
      </c>
      <c r="L511" s="79">
        <v>0.64198759800000005</v>
      </c>
      <c r="M511" s="79">
        <v>1.4501064998000002</v>
      </c>
      <c r="N511" s="79">
        <v>0.76491911533333168</v>
      </c>
      <c r="O511" s="79">
        <v>1.67</v>
      </c>
      <c r="P511" s="79">
        <v>73.33</v>
      </c>
      <c r="Q511" s="189">
        <v>1.6388714453584019</v>
      </c>
      <c r="R511" s="190">
        <v>0.30344522215977793</v>
      </c>
      <c r="S511" s="191">
        <v>4.72410223266745</v>
      </c>
      <c r="T511" s="186">
        <v>-4.4439700769913563E-7</v>
      </c>
      <c r="U511" s="79">
        <v>4.6993408453015164E-8</v>
      </c>
      <c r="V511" s="79">
        <v>8.0909101199120951E-8</v>
      </c>
      <c r="W511" s="83">
        <v>-1.8074791999600031E-6</v>
      </c>
      <c r="X511" s="79">
        <v>-8.5604648340969405E-8</v>
      </c>
      <c r="Y511" s="79">
        <v>1.3184335516004102E-8</v>
      </c>
      <c r="Z511" s="79">
        <v>-1.1205912581291184E-7</v>
      </c>
      <c r="AA511" s="199">
        <v>-4.1752290368175927E-9</v>
      </c>
      <c r="AB511" s="79">
        <v>1.1456304533714532E-5</v>
      </c>
      <c r="AC511" s="199">
        <v>2.4522466066226905E-7</v>
      </c>
      <c r="AD511" s="199">
        <v>5.413360565765903E-7</v>
      </c>
      <c r="AE511" s="79">
        <v>3.1870247806633681E-8</v>
      </c>
      <c r="AF511" s="79">
        <v>0</v>
      </c>
      <c r="AG511" s="79">
        <v>1.4420632176487307E-6</v>
      </c>
      <c r="AH511" s="199">
        <v>6.8345971522817808E-8</v>
      </c>
      <c r="AI511" s="79">
        <v>5.5000683764189693E-6</v>
      </c>
      <c r="AJ511" s="79">
        <v>-3.3282797021853833E-8</v>
      </c>
      <c r="AK511" s="79">
        <v>1.5425334756371195E-7</v>
      </c>
      <c r="AL511" s="79">
        <v>-5.3030422250024263E-12</v>
      </c>
      <c r="AM511" s="79">
        <v>-3.2271659630807333E-8</v>
      </c>
      <c r="AN511" s="199">
        <v>8.9994619213324388E-9</v>
      </c>
      <c r="AO511" s="79">
        <v>0</v>
      </c>
      <c r="AP511" s="199">
        <v>0</v>
      </c>
      <c r="AQ511" s="79">
        <v>-3.3207199747760691E-9</v>
      </c>
      <c r="AR511" s="79">
        <v>9.5275063682191298E-8</v>
      </c>
      <c r="AS511" s="79">
        <v>2.6496839194958557E-8</v>
      </c>
      <c r="AT511" s="79">
        <v>7.0293878484192913E-8</v>
      </c>
      <c r="AU511" s="79">
        <v>1.3365468113821702E-5</v>
      </c>
      <c r="AV511" s="79">
        <v>1.6115895203081935E-7</v>
      </c>
      <c r="AW511" s="79">
        <v>1.7417731805949677E-8</v>
      </c>
      <c r="AX511" s="79">
        <v>2.8758531412111824E-7</v>
      </c>
      <c r="AY511" s="79">
        <v>-9.8761157900747412E-10</v>
      </c>
      <c r="AZ511" s="79">
        <v>3.6448828516627943E-7</v>
      </c>
      <c r="BA511" s="79">
        <v>3.838399121961216E-8</v>
      </c>
      <c r="BB511" s="79">
        <v>6.735160844426952E-7</v>
      </c>
      <c r="BC511" s="79">
        <v>6.4391030970207327E-8</v>
      </c>
      <c r="BD511" s="79">
        <v>4.8915324904405209E-9</v>
      </c>
      <c r="BE511" s="79">
        <v>3.9975057064910443E-9</v>
      </c>
      <c r="BF511" s="79">
        <v>0</v>
      </c>
      <c r="BG511" s="79">
        <v>6.7314873989816628E-9</v>
      </c>
      <c r="BH511" s="79">
        <v>1.6723649613559832E-8</v>
      </c>
      <c r="BI511" s="79">
        <v>3.2440074588235499E-9</v>
      </c>
      <c r="BJ511" s="79">
        <v>6.8957449228708397E-7</v>
      </c>
      <c r="BK511" s="79">
        <v>1.1506697341783678E-8</v>
      </c>
      <c r="BL511" s="79">
        <v>1.1408432440980758E-8</v>
      </c>
      <c r="BM511" s="79">
        <v>0</v>
      </c>
      <c r="BN511" s="79">
        <v>2.439274193933282E-8</v>
      </c>
      <c r="BO511" s="79">
        <v>0</v>
      </c>
      <c r="BP511" s="79">
        <v>2.2786421466527885E-8</v>
      </c>
      <c r="BQ511" s="79">
        <v>0</v>
      </c>
      <c r="BR511" s="79">
        <v>8.0596621179417846E-9</v>
      </c>
      <c r="BS511" s="79">
        <v>1.1729564587649451E-8</v>
      </c>
      <c r="BT511" s="79">
        <v>0</v>
      </c>
      <c r="BU511" s="79">
        <v>7.2500650548793619E-9</v>
      </c>
      <c r="BV511" s="79">
        <v>0</v>
      </c>
      <c r="BW511" s="79">
        <v>2.2966456437932774E-8</v>
      </c>
      <c r="BX511" s="79">
        <v>0</v>
      </c>
      <c r="BY511" s="79">
        <v>0</v>
      </c>
      <c r="BZ511" s="79">
        <v>0</v>
      </c>
      <c r="CA511" s="79">
        <v>1.7570783299015094E-9</v>
      </c>
      <c r="CB511" s="79">
        <v>0</v>
      </c>
      <c r="CC511" s="79">
        <v>2.9893668380151153E-10</v>
      </c>
      <c r="CD511" s="79">
        <v>4.3334446371582382E-8</v>
      </c>
      <c r="CE511" s="79">
        <v>0</v>
      </c>
      <c r="CF511" s="79">
        <v>9.4304001096516568E-9</v>
      </c>
      <c r="CG511" s="79">
        <v>1.8810123360476202E-9</v>
      </c>
      <c r="CH511" s="79">
        <v>0</v>
      </c>
      <c r="CI511" s="79">
        <v>4.0494434604517723E-9</v>
      </c>
      <c r="CJ511" s="79">
        <v>0</v>
      </c>
      <c r="CK511" s="79">
        <v>7.1066892926935176E-10</v>
      </c>
      <c r="CL511" s="79">
        <v>3.3940813904906444E-9</v>
      </c>
      <c r="CM511" s="79">
        <v>0</v>
      </c>
      <c r="CN511" s="79">
        <v>5.844495103835631E-10</v>
      </c>
      <c r="CO511" s="79">
        <v>2.6180146113989992E-8</v>
      </c>
      <c r="CP511" s="79">
        <v>0</v>
      </c>
      <c r="CQ511" s="79">
        <v>3.5217502206942712E-7</v>
      </c>
      <c r="CR511" s="79">
        <v>3.0444386768972662E-8</v>
      </c>
      <c r="CS511" s="79">
        <v>0</v>
      </c>
      <c r="CT511" s="79">
        <v>0</v>
      </c>
      <c r="CU511" s="79">
        <v>1.0062195775457384E-10</v>
      </c>
      <c r="CV511" s="79">
        <v>2.2781495591037768E-9</v>
      </c>
      <c r="CW511" s="79">
        <v>0</v>
      </c>
      <c r="CX511" s="79">
        <v>2.2631832820827305E-9</v>
      </c>
      <c r="CY511" s="79">
        <v>0</v>
      </c>
      <c r="CZ511" s="79">
        <v>6.4924366500701537E-9</v>
      </c>
      <c r="DA511" s="79">
        <v>0</v>
      </c>
      <c r="DB511" s="79">
        <v>0</v>
      </c>
      <c r="DC511" s="79">
        <v>0</v>
      </c>
      <c r="DD511" s="79">
        <v>0</v>
      </c>
      <c r="DE511" s="79">
        <v>-1.6085737988270089E-10</v>
      </c>
    </row>
    <row r="512" spans="1:109">
      <c r="A512" s="82">
        <v>31</v>
      </c>
      <c r="B512" s="86" t="s">
        <v>227</v>
      </c>
      <c r="C512" s="85">
        <v>0.65200000000000002</v>
      </c>
      <c r="D512" s="252">
        <v>42881</v>
      </c>
      <c r="E512" s="218" t="s">
        <v>26</v>
      </c>
      <c r="F512" s="196">
        <v>100</v>
      </c>
      <c r="G512" s="196">
        <v>1.2</v>
      </c>
      <c r="H512" s="196">
        <v>12</v>
      </c>
      <c r="I512" s="196"/>
      <c r="J512" s="86"/>
      <c r="K512" s="86"/>
      <c r="L512" s="86"/>
      <c r="M512" s="86"/>
      <c r="N512" s="86"/>
      <c r="O512" s="210"/>
      <c r="P512" s="86"/>
      <c r="Q512" s="189">
        <v>0.88261911476694077</v>
      </c>
      <c r="R512" s="190">
        <v>0.15436460319717868</v>
      </c>
      <c r="S512" s="191">
        <v>3.3153076380728557</v>
      </c>
      <c r="T512" s="186">
        <v>-4.4262720664589827E-7</v>
      </c>
      <c r="U512" s="79">
        <v>-1.025441329179647E-9</v>
      </c>
      <c r="V512" s="79">
        <v>2.3533229491173415E-8</v>
      </c>
      <c r="W512" s="83">
        <v>-8.4371754932502601E-7</v>
      </c>
      <c r="X512" s="79">
        <v>-3.9979231568016616E-8</v>
      </c>
      <c r="Y512" s="79">
        <v>2.2300103842159919E-7</v>
      </c>
      <c r="Z512" s="79">
        <v>-5.9060228452751816E-8</v>
      </c>
      <c r="AA512" s="199">
        <v>7.4247144340602274E-9</v>
      </c>
      <c r="AB512" s="79">
        <v>-3.2450674974039462E-7</v>
      </c>
      <c r="AC512" s="199">
        <v>6.3862928348909664E-8</v>
      </c>
      <c r="AD512" s="199">
        <v>2.6726375908618899E-7</v>
      </c>
      <c r="AE512" s="79">
        <v>1.3914849428868121E-8</v>
      </c>
      <c r="AF512" s="79">
        <v>0</v>
      </c>
      <c r="AG512" s="79">
        <v>4.3367082035306329E-7</v>
      </c>
      <c r="AH512" s="199">
        <v>1.0643821391484945E-9</v>
      </c>
      <c r="AI512" s="79">
        <v>4.9688473520249227E-6</v>
      </c>
      <c r="AJ512" s="79">
        <v>-3.9615784008307374E-8</v>
      </c>
      <c r="AK512" s="79">
        <v>1.2811526479750779E-7</v>
      </c>
      <c r="AL512" s="79">
        <v>7.9698857736240923E-10</v>
      </c>
      <c r="AM512" s="79">
        <v>9.3717549325025955E-8</v>
      </c>
      <c r="AN512" s="199">
        <v>-3.0244029075804776E-9</v>
      </c>
      <c r="AO512" s="79">
        <v>0</v>
      </c>
      <c r="AP512" s="199">
        <v>0</v>
      </c>
      <c r="AQ512" s="79">
        <v>0</v>
      </c>
      <c r="AR512" s="79">
        <v>3.5280373831775699E-8</v>
      </c>
      <c r="AS512" s="79">
        <v>1.141484942886812E-8</v>
      </c>
      <c r="AT512" s="79">
        <v>5.5451713395638631E-8</v>
      </c>
      <c r="AU512" s="79">
        <v>1.5057113187954309E-6</v>
      </c>
      <c r="AV512" s="79">
        <v>4.4522326064382145E-8</v>
      </c>
      <c r="AW512" s="79">
        <v>3.7045690550363444E-9</v>
      </c>
      <c r="AX512" s="79">
        <v>2.1274662512980274E-8</v>
      </c>
      <c r="AY512" s="79">
        <v>-1.9600207684319835E-9</v>
      </c>
      <c r="AZ512" s="79">
        <v>2.4143302180685363E-7</v>
      </c>
      <c r="BA512" s="79">
        <v>4.3587746625129802E-8</v>
      </c>
      <c r="BB512" s="79">
        <v>1.3616303219106957E-7</v>
      </c>
      <c r="BC512" s="79">
        <v>3.4709241952232604E-8</v>
      </c>
      <c r="BD512" s="79">
        <v>2.8219106957424717E-9</v>
      </c>
      <c r="BE512" s="79">
        <v>5.9203011422637589E-9</v>
      </c>
      <c r="BF512" s="79">
        <v>4.5885254413291792E-9</v>
      </c>
      <c r="BG512" s="79">
        <v>5.2310488058151611E-8</v>
      </c>
      <c r="BH512" s="79">
        <v>1.9561266874350985E-8</v>
      </c>
      <c r="BI512" s="79">
        <v>0</v>
      </c>
      <c r="BJ512" s="79">
        <v>7.0729491173416417E-7</v>
      </c>
      <c r="BK512" s="79">
        <v>1.5835929387331257E-8</v>
      </c>
      <c r="BL512" s="79">
        <v>1.5848909657320873E-8</v>
      </c>
      <c r="BM512" s="79">
        <v>0</v>
      </c>
      <c r="BN512" s="79">
        <v>1.5147975077881619E-8</v>
      </c>
      <c r="BO512" s="79">
        <v>0</v>
      </c>
      <c r="BP512" s="79">
        <v>1.0798286604361372E-8</v>
      </c>
      <c r="BQ512" s="79">
        <v>0</v>
      </c>
      <c r="BR512" s="79">
        <v>1.0137590861889928E-8</v>
      </c>
      <c r="BS512" s="79">
        <v>8.2178089304257525E-9</v>
      </c>
      <c r="BT512" s="79">
        <v>0</v>
      </c>
      <c r="BU512" s="79">
        <v>3.4008307372793361E-9</v>
      </c>
      <c r="BV512" s="79">
        <v>1.7666147455867082E-9</v>
      </c>
      <c r="BW512" s="79">
        <v>1.1825025960539979E-8</v>
      </c>
      <c r="BX512" s="79">
        <v>1.8613707165109034E-9</v>
      </c>
      <c r="BY512" s="79">
        <v>0</v>
      </c>
      <c r="BZ512" s="79">
        <v>7.424714434060229E-10</v>
      </c>
      <c r="CA512" s="79">
        <v>5.3219106957424725E-10</v>
      </c>
      <c r="CB512" s="79">
        <v>5.0493250259605393E-10</v>
      </c>
      <c r="CC512" s="79">
        <v>7.8530633437175484E-10</v>
      </c>
      <c r="CD512" s="79">
        <v>1.2616822429906541E-8</v>
      </c>
      <c r="CE512" s="79">
        <v>0</v>
      </c>
      <c r="CF512" s="79">
        <v>5.0298546209761168E-9</v>
      </c>
      <c r="CG512" s="79">
        <v>1.44730010384216E-9</v>
      </c>
      <c r="CH512" s="79">
        <v>0</v>
      </c>
      <c r="CI512" s="79">
        <v>4.0771028037383183E-9</v>
      </c>
      <c r="CJ512" s="79">
        <v>0</v>
      </c>
      <c r="CK512" s="79">
        <v>9.8520249221183794E-10</v>
      </c>
      <c r="CL512" s="79">
        <v>1.4018691588785046E-9</v>
      </c>
      <c r="CM512" s="79">
        <v>0</v>
      </c>
      <c r="CN512" s="79">
        <v>0</v>
      </c>
      <c r="CO512" s="79">
        <v>8.9187435098650052E-9</v>
      </c>
      <c r="CP512" s="79">
        <v>0</v>
      </c>
      <c r="CQ512" s="79">
        <v>1.5258307372793356E-7</v>
      </c>
      <c r="CR512" s="79">
        <v>1.4511941848390447E-8</v>
      </c>
      <c r="CS512" s="79">
        <v>1.2876427829698858E-9</v>
      </c>
      <c r="CT512" s="79">
        <v>0</v>
      </c>
      <c r="CU512" s="79">
        <v>0</v>
      </c>
      <c r="CV512" s="79">
        <v>2.3377466251298027E-9</v>
      </c>
      <c r="CW512" s="79">
        <v>0</v>
      </c>
      <c r="CX512" s="79">
        <v>2.2326064382139149E-9</v>
      </c>
      <c r="CY512" s="79">
        <v>0</v>
      </c>
      <c r="CZ512" s="79">
        <v>6.5861889927310479E-9</v>
      </c>
      <c r="DA512" s="79">
        <v>0</v>
      </c>
      <c r="DB512" s="79">
        <v>0</v>
      </c>
      <c r="DC512" s="79">
        <v>0</v>
      </c>
      <c r="DD512" s="79">
        <v>1.2811526479750779E-9</v>
      </c>
      <c r="DE512" s="79">
        <v>7.2055036344755966E-25</v>
      </c>
    </row>
    <row r="513" spans="1:109" s="223" customFormat="1">
      <c r="A513" s="80">
        <v>39</v>
      </c>
      <c r="B513" s="204" t="s">
        <v>761</v>
      </c>
      <c r="C513" s="204">
        <v>0.67500000000000004</v>
      </c>
      <c r="D513" s="250">
        <v>42881</v>
      </c>
      <c r="E513" s="205" t="s">
        <v>16</v>
      </c>
      <c r="F513" s="77"/>
      <c r="G513" s="77"/>
      <c r="H513" s="77"/>
      <c r="I513" s="77">
        <v>13.333333333333334</v>
      </c>
      <c r="J513" s="83">
        <v>0.47604744500000001</v>
      </c>
      <c r="K513" s="83">
        <v>4.6827649600000001</v>
      </c>
      <c r="L513" s="83">
        <v>0.27212230500000001</v>
      </c>
      <c r="M513" s="83">
        <v>1.3115961525666668</v>
      </c>
      <c r="N513" s="83">
        <v>1.5150480986666668</v>
      </c>
      <c r="O513" s="83">
        <v>4.33</v>
      </c>
      <c r="P513" s="83">
        <v>72.33</v>
      </c>
      <c r="Q513" s="189">
        <v>1.6368752839796319</v>
      </c>
      <c r="R513" s="190">
        <v>0.30230971788219019</v>
      </c>
      <c r="S513" s="191">
        <v>5.6322296122209163</v>
      </c>
      <c r="T513" s="186">
        <v>-4.3995018410223089E-7</v>
      </c>
      <c r="U513" s="79">
        <v>2.1144682694390291E-8</v>
      </c>
      <c r="V513" s="79">
        <v>2.8414013428633313E-8</v>
      </c>
      <c r="W513" s="83">
        <v>-8.1221572449642621E-7</v>
      </c>
      <c r="X513" s="79">
        <v>-6.565410439679447E-8</v>
      </c>
      <c r="Y513" s="79">
        <v>4.2045700671431658E-7</v>
      </c>
      <c r="Z513" s="79">
        <v>-5.996859432531937E-8</v>
      </c>
      <c r="AA513" s="79">
        <v>3.6955815464587474E-9</v>
      </c>
      <c r="AB513" s="79">
        <v>9.746588693957115E-7</v>
      </c>
      <c r="AC513" s="79">
        <v>1.2399826727312105E-7</v>
      </c>
      <c r="AD513" s="79">
        <v>4.5836040719081665E-7</v>
      </c>
      <c r="AE513" s="79">
        <v>3.1351526965562056E-8</v>
      </c>
      <c r="AF513" s="79">
        <v>0</v>
      </c>
      <c r="AG513" s="79">
        <v>1.3144357808100498E-6</v>
      </c>
      <c r="AH513" s="79">
        <v>5.0086636343946272E-8</v>
      </c>
      <c r="AI513" s="79">
        <v>1.8628167641325536E-5</v>
      </c>
      <c r="AJ513" s="79">
        <v>-1.3576185834957765E-7</v>
      </c>
      <c r="AK513" s="79">
        <v>6.2919644790989822E-7</v>
      </c>
      <c r="AL513" s="79">
        <v>1.0531730560970328E-9</v>
      </c>
      <c r="AM513" s="79">
        <v>1.5892354342646741E-7</v>
      </c>
      <c r="AN513" s="199">
        <v>0</v>
      </c>
      <c r="AO513" s="79">
        <v>0</v>
      </c>
      <c r="AP513" s="79">
        <v>0</v>
      </c>
      <c r="AQ513" s="79">
        <v>-4.5619449859215907E-9</v>
      </c>
      <c r="AR513" s="79">
        <v>6.2391704570067142E-8</v>
      </c>
      <c r="AS513" s="79">
        <v>2.2319688109161792E-8</v>
      </c>
      <c r="AT513" s="79">
        <v>9.1617933723196865E-8</v>
      </c>
      <c r="AU513" s="83">
        <v>4.7920727745289153E-6</v>
      </c>
      <c r="AV513" s="83">
        <v>5.9697855750487311E-8</v>
      </c>
      <c r="AW513" s="83">
        <v>9.9225687675980107E-9</v>
      </c>
      <c r="AX513" s="83">
        <v>1.8021713233701533E-7</v>
      </c>
      <c r="AY513" s="83">
        <v>-2.0440762399826727E-9</v>
      </c>
      <c r="AZ513" s="83">
        <v>4.1653129737925062E-7</v>
      </c>
      <c r="BA513" s="83">
        <v>6.3515269655620554E-8</v>
      </c>
      <c r="BB513" s="83">
        <v>3.4207818930041156E-7</v>
      </c>
      <c r="BC513" s="83">
        <v>1.03706411089452E-7</v>
      </c>
      <c r="BD513" s="83">
        <v>6.5302144249512663E-9</v>
      </c>
      <c r="BE513" s="83">
        <v>7.0960580463504442E-9</v>
      </c>
      <c r="BF513" s="83">
        <v>9.123889971843188E-9</v>
      </c>
      <c r="BG513" s="83">
        <v>7.2057071691574635E-8</v>
      </c>
      <c r="BH513" s="83">
        <v>3.4099523500108294E-8</v>
      </c>
      <c r="BI513" s="83">
        <v>0</v>
      </c>
      <c r="BJ513" s="83">
        <v>1.1146307125839287E-6</v>
      </c>
      <c r="BK513" s="83">
        <v>1.5161360190599951E-8</v>
      </c>
      <c r="BL513" s="83">
        <v>1.5147823261858347E-8</v>
      </c>
      <c r="BM513" s="83">
        <v>0</v>
      </c>
      <c r="BN513" s="83">
        <v>4.854342646740308E-8</v>
      </c>
      <c r="BO513" s="83">
        <v>0</v>
      </c>
      <c r="BP513" s="83">
        <v>3.4194282001299539E-8</v>
      </c>
      <c r="BQ513" s="83">
        <v>0</v>
      </c>
      <c r="BR513" s="83">
        <v>1.3536928741607105E-8</v>
      </c>
      <c r="BS513" s="83">
        <v>1.7557396577864419E-8</v>
      </c>
      <c r="BT513" s="83">
        <v>0</v>
      </c>
      <c r="BU513" s="83">
        <v>5.2049491011479327E-9</v>
      </c>
      <c r="BV513" s="83">
        <v>1.711067792939139E-9</v>
      </c>
      <c r="BW513" s="83">
        <v>1.1181503140567463E-8</v>
      </c>
      <c r="BX513" s="83">
        <v>1.3753519601472818E-9</v>
      </c>
      <c r="BY513" s="83">
        <v>0</v>
      </c>
      <c r="BZ513" s="83">
        <v>4.101689408706952E-10</v>
      </c>
      <c r="CA513" s="83">
        <v>1.8680961663417763E-9</v>
      </c>
      <c r="CB513" s="83">
        <v>1.9019384881957977E-9</v>
      </c>
      <c r="CC513" s="83">
        <v>8.0138618150314093E-10</v>
      </c>
      <c r="CD513" s="83">
        <v>1.5472709551656917E-8</v>
      </c>
      <c r="CE513" s="83">
        <v>0</v>
      </c>
      <c r="CF513" s="83">
        <v>7.2449642625081222E-9</v>
      </c>
      <c r="CG513" s="83">
        <v>2.1225904266839953E-9</v>
      </c>
      <c r="CH513" s="83">
        <v>0</v>
      </c>
      <c r="CI513" s="83">
        <v>4.9612843837990029E-9</v>
      </c>
      <c r="CJ513" s="83">
        <v>0</v>
      </c>
      <c r="CK513" s="83">
        <v>6.5654104396794515E-10</v>
      </c>
      <c r="CL513" s="83">
        <v>1.9736842105263149E-9</v>
      </c>
      <c r="CM513" s="83">
        <v>0</v>
      </c>
      <c r="CN513" s="79">
        <v>0</v>
      </c>
      <c r="CO513" s="83">
        <v>1.2379521334199697E-8</v>
      </c>
      <c r="CP513" s="83">
        <v>0</v>
      </c>
      <c r="CQ513" s="83">
        <v>1.7565518735109376E-7</v>
      </c>
      <c r="CR513" s="83">
        <v>1.6397281784708685E-8</v>
      </c>
      <c r="CS513" s="83">
        <v>4.8868312757201635E-10</v>
      </c>
      <c r="CT513" s="83">
        <v>0</v>
      </c>
      <c r="CU513" s="83">
        <v>0</v>
      </c>
      <c r="CV513" s="83">
        <v>3.2082521117608839E-9</v>
      </c>
      <c r="CW513" s="83">
        <v>0</v>
      </c>
      <c r="CX513" s="83">
        <v>3.2881199913363651E-9</v>
      </c>
      <c r="CY513" s="83">
        <v>0</v>
      </c>
      <c r="CZ513" s="83">
        <v>3.3409140134286337E-8</v>
      </c>
      <c r="DA513" s="83">
        <v>0</v>
      </c>
      <c r="DB513" s="83">
        <v>0</v>
      </c>
      <c r="DC513" s="83">
        <v>0</v>
      </c>
      <c r="DD513" s="83">
        <v>1.6894087069525662E-9</v>
      </c>
      <c r="DE513" s="83">
        <v>1.2860082304526835E-10</v>
      </c>
    </row>
    <row r="514" spans="1:109">
      <c r="A514" s="80">
        <v>21</v>
      </c>
      <c r="B514" s="186" t="s">
        <v>626</v>
      </c>
      <c r="C514" s="186">
        <v>0.72499999999999998</v>
      </c>
      <c r="D514" s="251">
        <v>42880</v>
      </c>
      <c r="E514" s="188" t="s">
        <v>16</v>
      </c>
      <c r="F514" s="85">
        <v>80</v>
      </c>
      <c r="G514" s="85"/>
      <c r="H514" s="85"/>
      <c r="I514" s="85">
        <v>8.6666666666666661</v>
      </c>
      <c r="J514" s="79">
        <v>0.61756515899999997</v>
      </c>
      <c r="K514" s="79">
        <v>3.499540369</v>
      </c>
      <c r="L514" s="79">
        <v>0.63004583300000006</v>
      </c>
      <c r="M514" s="79">
        <v>1.6761754220333334</v>
      </c>
      <c r="N514" s="79">
        <v>0.92775037399999938</v>
      </c>
      <c r="O514" s="79">
        <v>0.33</v>
      </c>
      <c r="P514" s="79">
        <v>100</v>
      </c>
      <c r="Q514" s="189">
        <v>1.9061119467293379</v>
      </c>
      <c r="R514" s="190">
        <v>0.38702376826323076</v>
      </c>
      <c r="S514" s="191">
        <v>6.5354294163728941</v>
      </c>
      <c r="T514" s="186">
        <v>-4.3461791494525607E-7</v>
      </c>
      <c r="U514" s="83">
        <v>1.2816245347077326E-8</v>
      </c>
      <c r="V514" s="79">
        <v>3.6313249069415088E-9</v>
      </c>
      <c r="W514" s="83">
        <v>-1.4981388309404015E-6</v>
      </c>
      <c r="X514" s="79">
        <v>-3.8600509946687434E-8</v>
      </c>
      <c r="Y514" s="79">
        <v>-7.7616459415611161E-10</v>
      </c>
      <c r="Z514" s="79">
        <v>-1.0439803452366316E-7</v>
      </c>
      <c r="AA514" s="199">
        <v>-2.0661490503265562E-8</v>
      </c>
      <c r="AB514" s="79">
        <v>9.5641847670470842E-6</v>
      </c>
      <c r="AC514" s="79">
        <v>1.8530221840443952E-7</v>
      </c>
      <c r="AD514" s="79">
        <v>4.3178610872499672E-7</v>
      </c>
      <c r="AE514" s="79">
        <v>2.1396924980570231E-8</v>
      </c>
      <c r="AF514" s="79">
        <v>0</v>
      </c>
      <c r="AG514" s="79">
        <v>1.8607216631897558E-7</v>
      </c>
      <c r="AH514" s="79">
        <v>-9.691074910350279E-9</v>
      </c>
      <c r="AI514" s="79">
        <v>2.1134452420883269E-6</v>
      </c>
      <c r="AJ514" s="79">
        <v>-1.3323465046835984E-8</v>
      </c>
      <c r="AK514" s="79">
        <v>2.7455652363616431E-8</v>
      </c>
      <c r="AL514" s="79">
        <v>0</v>
      </c>
      <c r="AM514" s="79">
        <v>-5.3004543843143531E-8</v>
      </c>
      <c r="AN514" s="199">
        <v>1.8503037182476299E-10</v>
      </c>
      <c r="AO514" s="79">
        <v>0</v>
      </c>
      <c r="AP514" s="79">
        <v>0</v>
      </c>
      <c r="AQ514" s="79">
        <v>-1.0618634188244138E-9</v>
      </c>
      <c r="AR514" s="79">
        <v>1.0680345066197618E-7</v>
      </c>
      <c r="AS514" s="79">
        <v>2.9251936161219509E-8</v>
      </c>
      <c r="AT514" s="79">
        <v>8.7294282870427181E-8</v>
      </c>
      <c r="AU514" s="79">
        <v>1.5718262977052398E-6</v>
      </c>
      <c r="AV514" s="79">
        <v>-1.5018032205723931E-8</v>
      </c>
      <c r="AW514" s="79">
        <v>3.8574262690718704E-9</v>
      </c>
      <c r="AX514" s="79">
        <v>2.1057585456974959E-8</v>
      </c>
      <c r="AY514" s="79">
        <v>-2.457107467173885E-9</v>
      </c>
      <c r="AZ514" s="79">
        <v>5.3327990141939712E-7</v>
      </c>
      <c r="BA514" s="79">
        <v>2.3197077691877668E-8</v>
      </c>
      <c r="BB514" s="79">
        <v>2.0869295482744988E-7</v>
      </c>
      <c r="BC514" s="79">
        <v>8.3738205778486747E-8</v>
      </c>
      <c r="BD514" s="79">
        <v>6.6020924516982339E-9</v>
      </c>
      <c r="BE514" s="79">
        <v>2.3437436086227329E-9</v>
      </c>
      <c r="BF514" s="79">
        <v>8.0101938206460236E-9</v>
      </c>
      <c r="BG514" s="79">
        <v>6.0771515932425248E-8</v>
      </c>
      <c r="BH514" s="79">
        <v>1.0196551894574658E-8</v>
      </c>
      <c r="BI514" s="79">
        <v>0</v>
      </c>
      <c r="BJ514" s="79">
        <v>3.1561785017929946E-6</v>
      </c>
      <c r="BK514" s="79">
        <v>1.3996178808579111E-8</v>
      </c>
      <c r="BL514" s="79">
        <v>1.4235983283565814E-8</v>
      </c>
      <c r="BM514" s="79">
        <v>0</v>
      </c>
      <c r="BN514" s="79">
        <v>3.3126423146671035E-8</v>
      </c>
      <c r="BO514" s="79">
        <v>3.0078588374851734E-9</v>
      </c>
      <c r="BP514" s="79">
        <v>2.9508605350349731E-8</v>
      </c>
      <c r="BQ514" s="79">
        <v>2.4585881362403023E-9</v>
      </c>
      <c r="BR514" s="79">
        <v>1.2438941042527366E-8</v>
      </c>
      <c r="BS514" s="79">
        <v>1.9542829045145278E-8</v>
      </c>
      <c r="BT514" s="79">
        <v>0</v>
      </c>
      <c r="BU514" s="79">
        <v>-6.6772848747626732E-11</v>
      </c>
      <c r="BV514" s="79">
        <v>8.9057024720142779E-10</v>
      </c>
      <c r="BW514" s="79">
        <v>8.7774488348945254E-9</v>
      </c>
      <c r="BX514" s="79">
        <v>3.5375847070533684E-10</v>
      </c>
      <c r="BY514" s="79">
        <v>7.4464232148457188E-10</v>
      </c>
      <c r="BZ514" s="79">
        <v>0</v>
      </c>
      <c r="CA514" s="79">
        <v>2.1303738700045102E-9</v>
      </c>
      <c r="CB514" s="79">
        <v>2.0506137426541752E-9</v>
      </c>
      <c r="CC514" s="79">
        <v>2.6078523608895805E-10</v>
      </c>
      <c r="CD514" s="79">
        <v>0</v>
      </c>
      <c r="CE514" s="79">
        <v>0</v>
      </c>
      <c r="CF514" s="79">
        <v>3.2241132177090569E-9</v>
      </c>
      <c r="CG514" s="79">
        <v>1.1000242020152444E-9</v>
      </c>
      <c r="CH514" s="79">
        <v>0</v>
      </c>
      <c r="CI514" s="79">
        <v>0</v>
      </c>
      <c r="CJ514" s="79">
        <v>3.0410173027365303E-10</v>
      </c>
      <c r="CK514" s="79">
        <v>8.2539098185189609E-10</v>
      </c>
      <c r="CL514" s="79">
        <v>2.9853867550210653E-9</v>
      </c>
      <c r="CM514" s="79">
        <v>0</v>
      </c>
      <c r="CN514" s="79">
        <v>0</v>
      </c>
      <c r="CO514" s="79">
        <v>3.4812766733477878E-9</v>
      </c>
      <c r="CP514" s="79">
        <v>0</v>
      </c>
      <c r="CQ514" s="79">
        <v>5.5012970234929983E-8</v>
      </c>
      <c r="CR514" s="79">
        <v>5.1095482063238858E-9</v>
      </c>
      <c r="CS514" s="79">
        <v>0</v>
      </c>
      <c r="CT514" s="79">
        <v>3.4163573240070354E-9</v>
      </c>
      <c r="CU514" s="79">
        <v>0</v>
      </c>
      <c r="CV514" s="79">
        <v>3.8829491689505187E-9</v>
      </c>
      <c r="CW514" s="79">
        <v>0</v>
      </c>
      <c r="CX514" s="79">
        <v>1.4319539889011609E-9</v>
      </c>
      <c r="CY514" s="79">
        <v>0</v>
      </c>
      <c r="CZ514" s="79">
        <v>2.0720419001649826E-8</v>
      </c>
      <c r="DA514" s="79">
        <v>3.0736261095430941E-9</v>
      </c>
      <c r="DB514" s="79">
        <v>0</v>
      </c>
      <c r="DC514" s="79">
        <v>0</v>
      </c>
      <c r="DD514" s="79">
        <v>5.412303486453684E-10</v>
      </c>
      <c r="DE514" s="79">
        <v>4.964907077896374E-10</v>
      </c>
    </row>
    <row r="515" spans="1:109">
      <c r="A515" s="90">
        <v>13</v>
      </c>
      <c r="B515" s="198" t="s">
        <v>188</v>
      </c>
      <c r="C515" s="198">
        <v>0.66700000000000004</v>
      </c>
      <c r="D515" s="239">
        <v>42884</v>
      </c>
      <c r="E515" s="93" t="s">
        <v>26</v>
      </c>
      <c r="F515" s="91">
        <v>100</v>
      </c>
      <c r="G515" s="91">
        <v>1.1000000000000001</v>
      </c>
      <c r="H515" s="91">
        <v>11</v>
      </c>
      <c r="I515" s="91"/>
      <c r="J515" s="199">
        <v>0.78875939699999997</v>
      </c>
      <c r="K515" s="199">
        <v>3.8962579310000001</v>
      </c>
      <c r="L515" s="199">
        <v>0.65969318700000001</v>
      </c>
      <c r="M515" s="199">
        <v>1.4660882043333334</v>
      </c>
      <c r="N515" s="199">
        <v>0.87056582033333318</v>
      </c>
      <c r="O515" s="199">
        <v>0</v>
      </c>
      <c r="P515" s="199">
        <v>100</v>
      </c>
      <c r="Q515" s="189">
        <v>1.7661135135135135</v>
      </c>
      <c r="R515" s="190">
        <v>0.18911784619647493</v>
      </c>
      <c r="S515" s="191">
        <v>4.8607598903251086</v>
      </c>
      <c r="T515" s="186">
        <v>-4.3347487615003503E-7</v>
      </c>
      <c r="U515" s="79">
        <v>5.8976173625861751E-11</v>
      </c>
      <c r="V515" s="79">
        <v>8.4041047416844168E-10</v>
      </c>
      <c r="W515" s="83">
        <v>-7.5194621372965322E-7</v>
      </c>
      <c r="X515" s="79">
        <v>-2.4917433356923769E-8</v>
      </c>
      <c r="Y515" s="79">
        <v>2.5064873790990265E-10</v>
      </c>
      <c r="Z515" s="79">
        <v>-6.9002123142250416E-8</v>
      </c>
      <c r="AA515" s="79">
        <v>1.0483014861995771E-8</v>
      </c>
      <c r="AB515" s="79">
        <v>3.0225288983250763E-6</v>
      </c>
      <c r="AC515" s="199">
        <v>1.1338169379570662E-7</v>
      </c>
      <c r="AD515" s="199">
        <v>2.4371903750884643E-7</v>
      </c>
      <c r="AE515" s="79">
        <v>1.5230596838877091E-8</v>
      </c>
      <c r="AF515" s="79">
        <v>0</v>
      </c>
      <c r="AG515" s="79">
        <v>6.2662184477471309E-8</v>
      </c>
      <c r="AH515" s="199">
        <v>-7.4604859636706805E-9</v>
      </c>
      <c r="AI515" s="79">
        <v>4.1165369190846899E-7</v>
      </c>
      <c r="AJ515" s="79">
        <v>-1.0173389950460034E-8</v>
      </c>
      <c r="AK515" s="79">
        <v>4.423213021939147E-9</v>
      </c>
      <c r="AL515" s="79">
        <v>0</v>
      </c>
      <c r="AM515" s="79">
        <v>-2.4917433356923769E-8</v>
      </c>
      <c r="AN515" s="199">
        <v>4.2462845010615786E-10</v>
      </c>
      <c r="AO515" s="79">
        <v>0</v>
      </c>
      <c r="AP515" s="199">
        <v>0</v>
      </c>
      <c r="AQ515" s="79">
        <v>-2.6096956829440913E-9</v>
      </c>
      <c r="AR515" s="79">
        <v>1.2960014154281665E-7</v>
      </c>
      <c r="AS515" s="79">
        <v>-1.1171119367775419E-8</v>
      </c>
      <c r="AT515" s="79">
        <v>7.5990799716914374E-8</v>
      </c>
      <c r="AU515" s="199">
        <v>7.6079263977353131E-7</v>
      </c>
      <c r="AV515" s="199">
        <v>-2.9488086812927579E-8</v>
      </c>
      <c r="AW515" s="199">
        <v>3.6122906345836268E-9</v>
      </c>
      <c r="AX515" s="199">
        <v>1.7486435480066049E-8</v>
      </c>
      <c r="AY515" s="199">
        <v>-2.149091766926162E-9</v>
      </c>
      <c r="AZ515" s="199">
        <v>1.2525064873790991E-7</v>
      </c>
      <c r="BA515" s="199">
        <v>1.3874144845482431E-8</v>
      </c>
      <c r="BB515" s="199">
        <v>4.8404694503420613E-7</v>
      </c>
      <c r="BC515" s="199">
        <v>2.6126444916253836E-7</v>
      </c>
      <c r="BD515" s="199">
        <v>1.548124557678698E-8</v>
      </c>
      <c r="BE515" s="199">
        <v>1.542226940316112E-9</v>
      </c>
      <c r="BF515" s="199">
        <v>-1.0320830384525153E-11</v>
      </c>
      <c r="BG515" s="199">
        <v>3.6550483604623736E-8</v>
      </c>
      <c r="BH515" s="199">
        <v>8.7697570181646633E-9</v>
      </c>
      <c r="BI515" s="199">
        <v>0</v>
      </c>
      <c r="BJ515" s="199">
        <v>4.3848785090823313E-7</v>
      </c>
      <c r="BK515" s="199">
        <v>4.3435951875442348E-9</v>
      </c>
      <c r="BL515" s="199">
        <v>4.3141071007313096E-9</v>
      </c>
      <c r="BM515" s="199">
        <v>0</v>
      </c>
      <c r="BN515" s="199">
        <v>8.8375796178343976E-8</v>
      </c>
      <c r="BO515" s="199">
        <v>0</v>
      </c>
      <c r="BP515" s="199">
        <v>7.4796532200990795E-8</v>
      </c>
      <c r="BQ515" s="199">
        <v>0</v>
      </c>
      <c r="BR515" s="199">
        <v>1.4832507666902576E-8</v>
      </c>
      <c r="BS515" s="199">
        <v>3.7612054729889141E-9</v>
      </c>
      <c r="BT515" s="199">
        <v>0</v>
      </c>
      <c r="BU515" s="199">
        <v>-1.25029488086813E-8</v>
      </c>
      <c r="BV515" s="199">
        <v>-1.4596602972399098E-10</v>
      </c>
      <c r="BW515" s="199">
        <v>4.8507902807265892E-9</v>
      </c>
      <c r="BX515" s="199">
        <v>0</v>
      </c>
      <c r="BY515" s="199">
        <v>0</v>
      </c>
      <c r="BZ515" s="199">
        <v>2.1968624675631079E-10</v>
      </c>
      <c r="CA515" s="199">
        <v>1.813517338995046E-9</v>
      </c>
      <c r="CB515" s="199">
        <v>6.1040339702760074E-10</v>
      </c>
      <c r="CC515" s="199">
        <v>1.8577494692144373E-10</v>
      </c>
      <c r="CD515" s="199">
        <v>0</v>
      </c>
      <c r="CE515" s="199">
        <v>0</v>
      </c>
      <c r="CF515" s="199">
        <v>5.8091531021467393E-10</v>
      </c>
      <c r="CG515" s="199">
        <v>-6.7822599669732508E-11</v>
      </c>
      <c r="CH515" s="199">
        <v>0</v>
      </c>
      <c r="CI515" s="199">
        <v>1.4935715970747828E-9</v>
      </c>
      <c r="CJ515" s="199">
        <v>0</v>
      </c>
      <c r="CK515" s="199">
        <v>3.3911299834866745E-10</v>
      </c>
      <c r="CL515" s="199">
        <v>1.7869780608634107E-9</v>
      </c>
      <c r="CM515" s="199">
        <v>0</v>
      </c>
      <c r="CN515" s="79">
        <v>0</v>
      </c>
      <c r="CO515" s="199">
        <v>0</v>
      </c>
      <c r="CP515" s="199">
        <v>0</v>
      </c>
      <c r="CQ515" s="199">
        <v>7.615298419438549E-9</v>
      </c>
      <c r="CR515" s="199">
        <v>0</v>
      </c>
      <c r="CS515" s="199">
        <v>8.4188487850908296E-10</v>
      </c>
      <c r="CT515" s="199">
        <v>2.8780372729417319E-9</v>
      </c>
      <c r="CU515" s="199">
        <v>0</v>
      </c>
      <c r="CV515" s="199">
        <v>0</v>
      </c>
      <c r="CW515" s="199">
        <v>0</v>
      </c>
      <c r="CX515" s="199">
        <v>0</v>
      </c>
      <c r="CY515" s="199">
        <v>0</v>
      </c>
      <c r="CZ515" s="199">
        <v>3.8467209247464031E-8</v>
      </c>
      <c r="DA515" s="199">
        <v>5.8651804670912947E-9</v>
      </c>
      <c r="DB515" s="199">
        <v>8.4144255720688852E-9</v>
      </c>
      <c r="DC515" s="199">
        <v>0</v>
      </c>
      <c r="DD515" s="199">
        <v>1.0969568294409054E-9</v>
      </c>
      <c r="DE515" s="199">
        <v>3.3321538098608341E-10</v>
      </c>
    </row>
    <row r="516" spans="1:109">
      <c r="A516" s="80">
        <v>23</v>
      </c>
      <c r="B516" s="197" t="s">
        <v>264</v>
      </c>
      <c r="C516" s="186">
        <v>0.67600000000000005</v>
      </c>
      <c r="D516" s="251">
        <v>42881</v>
      </c>
      <c r="E516" s="188" t="s">
        <v>16</v>
      </c>
      <c r="F516" s="85"/>
      <c r="G516" s="85"/>
      <c r="H516" s="85"/>
      <c r="I516" s="85"/>
      <c r="J516" s="79">
        <v>0.84383545299999996</v>
      </c>
      <c r="K516" s="79">
        <v>5.2232236949999997</v>
      </c>
      <c r="L516" s="79">
        <v>0.386569895</v>
      </c>
      <c r="M516" s="79">
        <v>1.2670792135333333</v>
      </c>
      <c r="N516" s="79">
        <v>0.88945404233333303</v>
      </c>
      <c r="O516" s="79">
        <v>4.67</v>
      </c>
      <c r="P516" s="79">
        <v>16</v>
      </c>
      <c r="Q516" s="189">
        <v>1.4476130434782608</v>
      </c>
      <c r="R516" s="190">
        <v>0.25509354447176957</v>
      </c>
      <c r="S516" s="191">
        <v>4.581547003525265</v>
      </c>
      <c r="T516" s="186">
        <v>-4.2185877466251301E-7</v>
      </c>
      <c r="U516" s="79">
        <v>-6.7064728279681461E-9</v>
      </c>
      <c r="V516" s="79">
        <v>9.8217376254759181E-9</v>
      </c>
      <c r="W516" s="83">
        <v>-4.3267566632052612E-8</v>
      </c>
      <c r="X516" s="79">
        <v>-3.7642782969885665E-8</v>
      </c>
      <c r="Y516" s="79">
        <v>2.241259951540325E-7</v>
      </c>
      <c r="Z516" s="79">
        <v>-3.2017999307718711E-8</v>
      </c>
      <c r="AA516" s="79">
        <v>4.3051228798892315E-9</v>
      </c>
      <c r="AB516" s="79">
        <v>1.7956040152301836E-6</v>
      </c>
      <c r="AC516" s="79">
        <v>9.7352024922118373E-8</v>
      </c>
      <c r="AD516" s="79">
        <v>3.2580477673935625E-7</v>
      </c>
      <c r="AE516" s="79">
        <v>9.5837660089996455E-9</v>
      </c>
      <c r="AF516" s="79">
        <v>0</v>
      </c>
      <c r="AG516" s="79">
        <v>2.4013499480789206E-7</v>
      </c>
      <c r="AH516" s="79">
        <v>-9.9082727587400518E-9</v>
      </c>
      <c r="AI516" s="79">
        <v>3.6171685704395982E-6</v>
      </c>
      <c r="AJ516" s="79">
        <v>-3.5674108688127356E-8</v>
      </c>
      <c r="AK516" s="79">
        <v>7.7016268605053672E-8</v>
      </c>
      <c r="AL516" s="79">
        <v>0</v>
      </c>
      <c r="AM516" s="79">
        <v>1.2677397023191422E-7</v>
      </c>
      <c r="AN516" s="199">
        <v>0</v>
      </c>
      <c r="AO516" s="79">
        <v>0</v>
      </c>
      <c r="AP516" s="79">
        <v>0</v>
      </c>
      <c r="AQ516" s="79">
        <v>-1.0319314641744547E-8</v>
      </c>
      <c r="AR516" s="79">
        <v>4.540931118033922E-8</v>
      </c>
      <c r="AS516" s="79">
        <v>4.4998269297334712E-9</v>
      </c>
      <c r="AT516" s="79">
        <v>5.5858428521979945E-8</v>
      </c>
      <c r="AU516" s="79">
        <v>5.2613361024575992E-7</v>
      </c>
      <c r="AV516" s="79">
        <v>2.1633783316029688E-10</v>
      </c>
      <c r="AW516" s="79">
        <v>1.1509172724126024E-9</v>
      </c>
      <c r="AX516" s="79">
        <v>2.7107130494980969E-8</v>
      </c>
      <c r="AY516" s="79">
        <v>-3.2667012807199724E-9</v>
      </c>
      <c r="AZ516" s="79">
        <v>3.0568535825545177E-7</v>
      </c>
      <c r="BA516" s="79">
        <v>4.5517480096919367E-8</v>
      </c>
      <c r="BB516" s="79">
        <v>3.9113880235375562E-7</v>
      </c>
      <c r="BC516" s="79">
        <v>1.9766787815853236E-7</v>
      </c>
      <c r="BD516" s="79">
        <v>9.3436310141917614E-9</v>
      </c>
      <c r="BE516" s="79">
        <v>5.3824852890273481E-9</v>
      </c>
      <c r="BF516" s="79">
        <v>8.9434060228452741E-9</v>
      </c>
      <c r="BG516" s="79">
        <v>5.2094150224991351E-8</v>
      </c>
      <c r="BH516" s="79">
        <v>1.6549844236760127E-8</v>
      </c>
      <c r="BI516" s="79">
        <v>0</v>
      </c>
      <c r="BJ516" s="79">
        <v>2.0333592938733125E-7</v>
      </c>
      <c r="BK516" s="79">
        <v>1.0405849775008656E-8</v>
      </c>
      <c r="BL516" s="79">
        <v>1.0405849775008648E-8</v>
      </c>
      <c r="BM516" s="79">
        <v>0</v>
      </c>
      <c r="BN516" s="79">
        <v>8.9974904811353424E-8</v>
      </c>
      <c r="BO516" s="79">
        <v>0</v>
      </c>
      <c r="BP516" s="79">
        <v>6.4057632398753908E-8</v>
      </c>
      <c r="BQ516" s="79">
        <v>0</v>
      </c>
      <c r="BR516" s="79">
        <v>1.5338352371062653E-8</v>
      </c>
      <c r="BS516" s="79">
        <v>1.6058757355486328E-8</v>
      </c>
      <c r="BT516" s="79">
        <v>0</v>
      </c>
      <c r="BU516" s="79">
        <v>3.3294392523364471E-9</v>
      </c>
      <c r="BV516" s="79">
        <v>2.1374177916233979E-9</v>
      </c>
      <c r="BW516" s="79">
        <v>7.4203876773970134E-9</v>
      </c>
      <c r="BX516" s="79">
        <v>2.8059016960886125E-9</v>
      </c>
      <c r="BY516" s="79">
        <v>0</v>
      </c>
      <c r="BZ516" s="79">
        <v>1.0254413291796468E-9</v>
      </c>
      <c r="CA516" s="79">
        <v>9.0861889927310095E-10</v>
      </c>
      <c r="CB516" s="79">
        <v>-3.2667012807199733E-10</v>
      </c>
      <c r="CC516" s="79">
        <v>-4.3267566632050251E-11</v>
      </c>
      <c r="CD516" s="79">
        <v>9.4842506057459303E-9</v>
      </c>
      <c r="CE516" s="79">
        <v>0</v>
      </c>
      <c r="CF516" s="79">
        <v>4.8113534094842513E-9</v>
      </c>
      <c r="CG516" s="79">
        <v>2.00545171339564E-9</v>
      </c>
      <c r="CH516" s="79">
        <v>0</v>
      </c>
      <c r="CI516" s="79">
        <v>3.8486500519210769E-9</v>
      </c>
      <c r="CJ516" s="79">
        <v>0</v>
      </c>
      <c r="CK516" s="79">
        <v>1.2071651090342695E-9</v>
      </c>
      <c r="CL516" s="79">
        <v>1.8778123918310857E-9</v>
      </c>
      <c r="CM516" s="79">
        <v>0</v>
      </c>
      <c r="CN516" s="79">
        <v>0</v>
      </c>
      <c r="CO516" s="79">
        <v>1.1279854620976115E-8</v>
      </c>
      <c r="CP516" s="79">
        <v>0</v>
      </c>
      <c r="CQ516" s="79">
        <v>8.5258740048459674E-8</v>
      </c>
      <c r="CR516" s="79">
        <v>8.634042921426099E-9</v>
      </c>
      <c r="CS516" s="79">
        <v>1.0276047075112488E-9</v>
      </c>
      <c r="CT516" s="79">
        <v>0</v>
      </c>
      <c r="CU516" s="79">
        <v>0</v>
      </c>
      <c r="CV516" s="79">
        <v>2.6111976462443745E-9</v>
      </c>
      <c r="CW516" s="79">
        <v>0</v>
      </c>
      <c r="CX516" s="79">
        <v>4.3916580131533396E-9</v>
      </c>
      <c r="CY516" s="79">
        <v>0</v>
      </c>
      <c r="CZ516" s="79">
        <v>6.9617514710972674E-8</v>
      </c>
      <c r="DA516" s="79">
        <v>0</v>
      </c>
      <c r="DB516" s="79">
        <v>0</v>
      </c>
      <c r="DC516" s="79">
        <v>0</v>
      </c>
      <c r="DD516" s="79">
        <v>2.4035133264105224E-9</v>
      </c>
      <c r="DE516" s="79">
        <v>9.5188646590515725E-10</v>
      </c>
    </row>
    <row r="517" spans="1:109">
      <c r="A517" s="80">
        <v>42</v>
      </c>
      <c r="B517" s="74" t="s">
        <v>511</v>
      </c>
      <c r="C517" s="186">
        <v>0.71</v>
      </c>
      <c r="D517" s="251">
        <v>42880</v>
      </c>
      <c r="E517" s="188" t="s">
        <v>26</v>
      </c>
      <c r="F517" s="85">
        <v>100</v>
      </c>
      <c r="G517" s="85">
        <v>1.2</v>
      </c>
      <c r="H517" s="85">
        <v>12</v>
      </c>
      <c r="I517" s="85"/>
      <c r="J517" s="79"/>
      <c r="K517" s="79"/>
      <c r="L517" s="79"/>
      <c r="M517" s="79"/>
      <c r="N517" s="79"/>
      <c r="O517" s="79"/>
      <c r="P517" s="79"/>
      <c r="Q517" s="189">
        <v>1.7417993732863297</v>
      </c>
      <c r="R517" s="190">
        <v>0.41441717607864847</v>
      </c>
      <c r="S517" s="191">
        <v>5.2091570309439872</v>
      </c>
      <c r="T517" s="186">
        <v>-4.1017717789701685E-7</v>
      </c>
      <c r="U517" s="79">
        <v>9.9383421737891785E-9</v>
      </c>
      <c r="V517" s="79">
        <v>-1.1382983300450598E-8</v>
      </c>
      <c r="W517" s="83">
        <v>-1.1896329008373335E-6</v>
      </c>
      <c r="X517" s="79">
        <v>-4.7386200898592011E-8</v>
      </c>
      <c r="Y517" s="79">
        <v>-6.1676969434354694E-9</v>
      </c>
      <c r="Z517" s="79">
        <v>-1.3887672429865335E-7</v>
      </c>
      <c r="AA517" s="79">
        <v>-1.4404283369903922E-8</v>
      </c>
      <c r="AB517" s="79">
        <v>9.7294313425405222E-6</v>
      </c>
      <c r="AC517" s="199">
        <v>2.3795411055589355E-7</v>
      </c>
      <c r="AD517" s="199">
        <v>4.7700373849869992E-7</v>
      </c>
      <c r="AE517" s="79">
        <v>1.1430828554570122E-8</v>
      </c>
      <c r="AF517" s="79">
        <v>0</v>
      </c>
      <c r="AG517" s="79">
        <v>1.9197516067502943E-7</v>
      </c>
      <c r="AH517" s="199">
        <v>-1.8555673872201654E-8</v>
      </c>
      <c r="AI517" s="79">
        <v>2.4800206209011717E-7</v>
      </c>
      <c r="AJ517" s="79">
        <v>1.2094163660092526E-9</v>
      </c>
      <c r="AK517" s="79">
        <v>-2.6750574168659267E-8</v>
      </c>
      <c r="AL517" s="79">
        <v>0</v>
      </c>
      <c r="AM517" s="79">
        <v>-6.3092607616928372E-8</v>
      </c>
      <c r="AN517" s="199">
        <v>9.059034372266165E-10</v>
      </c>
      <c r="AO517" s="79">
        <v>0</v>
      </c>
      <c r="AP517" s="199">
        <v>0</v>
      </c>
      <c r="AQ517" s="79">
        <v>-3.4665880962186008E-9</v>
      </c>
      <c r="AR517" s="79">
        <v>4.9532674857661397E-8</v>
      </c>
      <c r="AS517" s="79">
        <v>-1.1465222332855938E-9</v>
      </c>
      <c r="AT517" s="79">
        <v>4.6520914387918792E-8</v>
      </c>
      <c r="AU517" s="79">
        <v>1.9444252371967051E-6</v>
      </c>
      <c r="AV517" s="79">
        <v>-8.3532320419916748E-9</v>
      </c>
      <c r="AW517" s="79">
        <v>7.9280411987781134E-9</v>
      </c>
      <c r="AX517" s="79">
        <v>7.5574437560566864E-8</v>
      </c>
      <c r="AY517" s="79">
        <v>-3.6920267641472881E-9</v>
      </c>
      <c r="AZ517" s="79">
        <v>5.1827031819494896E-7</v>
      </c>
      <c r="BA517" s="79">
        <v>1.6037347596891619E-8</v>
      </c>
      <c r="BB517" s="79">
        <v>3.1753806108212083E-7</v>
      </c>
      <c r="BC517" s="79">
        <v>1.8326883539542344E-7</v>
      </c>
      <c r="BD517" s="79">
        <v>1.7722847610208627E-8</v>
      </c>
      <c r="BE517" s="79">
        <v>4.453610143065823E-9</v>
      </c>
      <c r="BF517" s="79">
        <v>5.6367189820875809E-9</v>
      </c>
      <c r="BG517" s="79">
        <v>1.2945518513738054E-7</v>
      </c>
      <c r="BH517" s="79">
        <v>1.4236399219827201E-8</v>
      </c>
      <c r="BI517" s="79">
        <v>0</v>
      </c>
      <c r="BJ517" s="79">
        <v>2.8612601593535713E-7</v>
      </c>
      <c r="BK517" s="79">
        <v>4.9665524987861145E-9</v>
      </c>
      <c r="BL517" s="79">
        <v>5.0858038975859424E-9</v>
      </c>
      <c r="BM517" s="79">
        <v>0</v>
      </c>
      <c r="BN517" s="79">
        <v>4.5205794135182172E-8</v>
      </c>
      <c r="BO517" s="79">
        <v>4.3378736706023625E-9</v>
      </c>
      <c r="BP517" s="79">
        <v>4.6336332737140367E-8</v>
      </c>
      <c r="BQ517" s="79">
        <v>4.6135809070737992E-9</v>
      </c>
      <c r="BR517" s="79">
        <v>2.002195516464964E-8</v>
      </c>
      <c r="BS517" s="79">
        <v>8.1735226297231911E-9</v>
      </c>
      <c r="BT517" s="79">
        <v>0</v>
      </c>
      <c r="BU517" s="79">
        <v>5.4066481662456514E-9</v>
      </c>
      <c r="BV517" s="79">
        <v>1.2464095251558597E-9</v>
      </c>
      <c r="BW517" s="79">
        <v>1.534780740303668E-8</v>
      </c>
      <c r="BX517" s="79">
        <v>1.0928667867247723E-9</v>
      </c>
      <c r="BY517" s="79">
        <v>9.3538656250704153E-10</v>
      </c>
      <c r="BZ517" s="79">
        <v>0</v>
      </c>
      <c r="CA517" s="79">
        <v>3.7408035697822523E-9</v>
      </c>
      <c r="CB517" s="79">
        <v>3.6515410871199752E-9</v>
      </c>
      <c r="CC517" s="79">
        <v>1.3561597387404627E-9</v>
      </c>
      <c r="CD517" s="79">
        <v>0</v>
      </c>
      <c r="CE517" s="79">
        <v>0</v>
      </c>
      <c r="CF517" s="79">
        <v>4.3515748406566715E-9</v>
      </c>
      <c r="CG517" s="79">
        <v>1.7518354445940046E-9</v>
      </c>
      <c r="CH517" s="79">
        <v>0</v>
      </c>
      <c r="CI517" s="79">
        <v>0</v>
      </c>
      <c r="CJ517" s="79">
        <v>5.8467502361210897E-10</v>
      </c>
      <c r="CK517" s="79">
        <v>1.0171390113030779E-9</v>
      </c>
      <c r="CL517" s="79">
        <v>2.6291648995998745E-9</v>
      </c>
      <c r="CM517" s="79">
        <v>0</v>
      </c>
      <c r="CN517" s="79">
        <v>0</v>
      </c>
      <c r="CO517" s="79">
        <v>9.5937001251800347E-9</v>
      </c>
      <c r="CP517" s="79">
        <v>0</v>
      </c>
      <c r="CQ517" s="79">
        <v>1.5690996103233581E-7</v>
      </c>
      <c r="CR517" s="79">
        <v>1.4138051708984074E-8</v>
      </c>
      <c r="CS517" s="79">
        <v>0</v>
      </c>
      <c r="CT517" s="79">
        <v>1.7205340331942208E-9</v>
      </c>
      <c r="CU517" s="79">
        <v>0</v>
      </c>
      <c r="CV517" s="79">
        <v>1.9880525797126394E-9</v>
      </c>
      <c r="CW517" s="79">
        <v>0</v>
      </c>
      <c r="CX517" s="79">
        <v>4.3950920616189E-9</v>
      </c>
      <c r="CY517" s="79">
        <v>0</v>
      </c>
      <c r="CZ517" s="79">
        <v>4.4609409092864736E-8</v>
      </c>
      <c r="DA517" s="79">
        <v>6.1764042290774185E-9</v>
      </c>
      <c r="DB517" s="79">
        <v>0</v>
      </c>
      <c r="DC517" s="79">
        <v>0</v>
      </c>
      <c r="DD517" s="79">
        <v>1.5902698387820438E-9</v>
      </c>
      <c r="DE517" s="79">
        <v>4.3478166225155675E-10</v>
      </c>
    </row>
    <row r="518" spans="1:109">
      <c r="A518" s="80">
        <v>31</v>
      </c>
      <c r="B518" s="186" t="s">
        <v>652</v>
      </c>
      <c r="C518" s="186">
        <v>0.68100000000000005</v>
      </c>
      <c r="D518" s="251">
        <v>42880</v>
      </c>
      <c r="E518" s="188" t="s">
        <v>16</v>
      </c>
      <c r="F518" s="85">
        <v>10</v>
      </c>
      <c r="G518" s="85"/>
      <c r="H518" s="85"/>
      <c r="I518" s="85">
        <v>3</v>
      </c>
      <c r="J518" s="79">
        <v>1.0070352170000001</v>
      </c>
      <c r="K518" s="79">
        <v>6.8601152440000002</v>
      </c>
      <c r="L518" s="79">
        <v>0.272111137</v>
      </c>
      <c r="M518" s="79">
        <v>1.6284612451666669</v>
      </c>
      <c r="N518" s="79">
        <v>1.0572145073333319</v>
      </c>
      <c r="O518" s="79">
        <v>14</v>
      </c>
      <c r="P518" s="79">
        <v>12</v>
      </c>
      <c r="Q518" s="189">
        <v>2.3253560517038778</v>
      </c>
      <c r="R518" s="190">
        <v>0.60590959323907767</v>
      </c>
      <c r="S518" s="191">
        <v>6.7086715628672149</v>
      </c>
      <c r="T518" s="186">
        <v>-4.039144573420653E-7</v>
      </c>
      <c r="U518" s="83">
        <v>6.179832165503608E-9</v>
      </c>
      <c r="V518" s="79">
        <v>-3.989651219937838E-9</v>
      </c>
      <c r="W518" s="83">
        <v>-1.3975535608800264E-6</v>
      </c>
      <c r="X518" s="79">
        <v>-2.8714149335988631E-8</v>
      </c>
      <c r="Y518" s="79">
        <v>-8.6016013167633546E-9</v>
      </c>
      <c r="Z518" s="79">
        <v>-8.1340191964840649E-8</v>
      </c>
      <c r="AA518" s="199">
        <v>-3.023763746745576E-9</v>
      </c>
      <c r="AB518" s="79">
        <v>4.7870811941799026E-6</v>
      </c>
      <c r="AC518" s="199">
        <v>1.0399273955183305E-7</v>
      </c>
      <c r="AD518" s="199">
        <v>2.3281953629396964E-7</v>
      </c>
      <c r="AE518" s="79">
        <v>1.199646849581296E-8</v>
      </c>
      <c r="AF518" s="79">
        <v>0</v>
      </c>
      <c r="AG518" s="79">
        <v>7.1606943797428692E-8</v>
      </c>
      <c r="AH518" s="199">
        <v>-1.1746500379671392E-8</v>
      </c>
      <c r="AI518" s="79">
        <v>1.0338407802820614E-6</v>
      </c>
      <c r="AJ518" s="79">
        <v>-1.5723644855972998E-8</v>
      </c>
      <c r="AK518" s="79">
        <v>1.2680837507584E-8</v>
      </c>
      <c r="AL518" s="79">
        <v>0</v>
      </c>
      <c r="AM518" s="79">
        <v>-3.352207510289536E-8</v>
      </c>
      <c r="AN518" s="199">
        <v>1.1204241326923457E-9</v>
      </c>
      <c r="AO518" s="79">
        <v>0</v>
      </c>
      <c r="AP518" s="199">
        <v>0</v>
      </c>
      <c r="AQ518" s="79">
        <v>-3.8394702423546854E-9</v>
      </c>
      <c r="AR518" s="79">
        <v>5.3364674232346025E-8</v>
      </c>
      <c r="AS518" s="79">
        <v>1.4855316653406183E-8</v>
      </c>
      <c r="AT518" s="79">
        <v>4.3661142087813747E-8</v>
      </c>
      <c r="AU518" s="79">
        <v>4.6463986714970043E-7</v>
      </c>
      <c r="AV518" s="79">
        <v>-6.8817106183654465E-9</v>
      </c>
      <c r="AW518" s="79">
        <v>1.4898433235200427E-9</v>
      </c>
      <c r="AX518" s="79">
        <v>1.8694046496537609E-8</v>
      </c>
      <c r="AY518" s="79">
        <v>-1.9232420120929193E-9</v>
      </c>
      <c r="AZ518" s="79">
        <v>2.9117500156084149E-7</v>
      </c>
      <c r="BA518" s="79">
        <v>1.396779810340403E-8</v>
      </c>
      <c r="BB518" s="79">
        <v>8.1815448223015165E-8</v>
      </c>
      <c r="BC518" s="79">
        <v>4.6107127629884671E-8</v>
      </c>
      <c r="BD518" s="79">
        <v>4.5350386261605585E-9</v>
      </c>
      <c r="BE518" s="79">
        <v>2.7473146854117062E-9</v>
      </c>
      <c r="BF518" s="79">
        <v>5.4375786090526672E-9</v>
      </c>
      <c r="BG518" s="79">
        <v>2.8749034812904457E-8</v>
      </c>
      <c r="BH518" s="79">
        <v>5.437621965763939E-9</v>
      </c>
      <c r="BI518" s="79">
        <v>0</v>
      </c>
      <c r="BJ518" s="79">
        <v>1.4367224140589939E-6</v>
      </c>
      <c r="BK518" s="79">
        <v>6.3349157865921358E-9</v>
      </c>
      <c r="BL518" s="79">
        <v>6.4945018353896474E-9</v>
      </c>
      <c r="BM518" s="79">
        <v>0</v>
      </c>
      <c r="BN518" s="79">
        <v>1.3220862022135681E-8</v>
      </c>
      <c r="BO518" s="79">
        <v>1.3168800617292856E-9</v>
      </c>
      <c r="BP518" s="79">
        <v>1.4512658558828249E-8</v>
      </c>
      <c r="BQ518" s="79">
        <v>1.3499145405869522E-9</v>
      </c>
      <c r="BR518" s="79">
        <v>7.5151855213664534E-9</v>
      </c>
      <c r="BS518" s="79">
        <v>1.269134317223847E-8</v>
      </c>
      <c r="BT518" s="79">
        <v>0</v>
      </c>
      <c r="BU518" s="79">
        <v>-5.1991367078461765E-10</v>
      </c>
      <c r="BV518" s="79">
        <v>1.1134003454662659E-10</v>
      </c>
      <c r="BW518" s="79">
        <v>4.574266444466849E-9</v>
      </c>
      <c r="BX518" s="79">
        <v>2.384719173911919E-10</v>
      </c>
      <c r="BY518" s="79">
        <v>4.4789817336174239E-10</v>
      </c>
      <c r="BZ518" s="79">
        <v>0</v>
      </c>
      <c r="CA518" s="79">
        <v>2.8295923828795247E-9</v>
      </c>
      <c r="CB518" s="79">
        <v>5.4700160993474104E-10</v>
      </c>
      <c r="CC518" s="79">
        <v>2.3879876029155247E-10</v>
      </c>
      <c r="CD518" s="79">
        <v>0</v>
      </c>
      <c r="CE518" s="79">
        <v>0</v>
      </c>
      <c r="CF518" s="79">
        <v>1.7944775823123825E-9</v>
      </c>
      <c r="CG518" s="79">
        <v>1.1393576749916887E-9</v>
      </c>
      <c r="CH518" s="79">
        <v>0</v>
      </c>
      <c r="CI518" s="79">
        <v>0</v>
      </c>
      <c r="CJ518" s="79">
        <v>9.557820243341845E-11</v>
      </c>
      <c r="CK518" s="79">
        <v>3.8364686238819904E-10</v>
      </c>
      <c r="CL518" s="79">
        <v>1.4014423243679664E-9</v>
      </c>
      <c r="CM518" s="79">
        <v>0</v>
      </c>
      <c r="CN518" s="79">
        <v>0</v>
      </c>
      <c r="CO518" s="79">
        <v>1.9601535814777994E-9</v>
      </c>
      <c r="CP518" s="79">
        <v>0</v>
      </c>
      <c r="CQ518" s="79">
        <v>2.7184391157045215E-8</v>
      </c>
      <c r="CR518" s="79">
        <v>2.3096553661734401E-9</v>
      </c>
      <c r="CS518" s="79">
        <v>0</v>
      </c>
      <c r="CT518" s="79">
        <v>2.5494279849027938E-9</v>
      </c>
      <c r="CU518" s="79">
        <v>0</v>
      </c>
      <c r="CV518" s="79">
        <v>2.4647990196313854E-9</v>
      </c>
      <c r="CW518" s="79">
        <v>0</v>
      </c>
      <c r="CX518" s="79">
        <v>4.7483503104874205E-10</v>
      </c>
      <c r="CY518" s="79">
        <v>0</v>
      </c>
      <c r="CZ518" s="79">
        <v>1.3772392740832519E-8</v>
      </c>
      <c r="DA518" s="79">
        <v>2.0534305430821638E-9</v>
      </c>
      <c r="DB518" s="79">
        <v>0</v>
      </c>
      <c r="DC518" s="79">
        <v>0</v>
      </c>
      <c r="DD518" s="79">
        <v>7.1603275152628906E-10</v>
      </c>
      <c r="DE518" s="79">
        <v>4.8420775148626523E-10</v>
      </c>
    </row>
    <row r="519" spans="1:109">
      <c r="A519" s="80">
        <v>21</v>
      </c>
      <c r="B519" s="204" t="s">
        <v>730</v>
      </c>
      <c r="C519" s="204">
        <v>0.68100000000000005</v>
      </c>
      <c r="D519" s="250">
        <v>42881</v>
      </c>
      <c r="E519" s="205" t="s">
        <v>26</v>
      </c>
      <c r="F519" s="77">
        <v>100</v>
      </c>
      <c r="G519" s="85">
        <v>1.3</v>
      </c>
      <c r="H519" s="85">
        <v>13</v>
      </c>
      <c r="I519" s="77"/>
      <c r="J519" s="83">
        <v>0.51871932399999998</v>
      </c>
      <c r="K519" s="83">
        <v>4.3439160560000003</v>
      </c>
      <c r="L519" s="83">
        <v>0.35754006199999999</v>
      </c>
      <c r="M519" s="83">
        <v>2.4464675680000005</v>
      </c>
      <c r="N519" s="83">
        <v>0.97313418966666576</v>
      </c>
      <c r="O519" s="83">
        <v>1</v>
      </c>
      <c r="P519" s="83">
        <v>100</v>
      </c>
      <c r="Q519" s="189">
        <v>1.47180990990991</v>
      </c>
      <c r="R519" s="190">
        <v>0.32042899692212523</v>
      </c>
      <c r="S519" s="191">
        <v>5.3319925969447715</v>
      </c>
      <c r="T519" s="186">
        <v>-3.8662859862003332E-7</v>
      </c>
      <c r="U519" s="79">
        <v>8.9668094218415392E-9</v>
      </c>
      <c r="V519" s="79">
        <v>6.6336545324768034E-8</v>
      </c>
      <c r="W519" s="83">
        <v>-3.4201760647156795E-7</v>
      </c>
      <c r="X519" s="79">
        <v>-9.1155127290030972E-8</v>
      </c>
      <c r="Y519" s="79">
        <v>7.8247680228408262E-7</v>
      </c>
      <c r="Z519" s="79">
        <v>-5.7696883178681934E-8</v>
      </c>
      <c r="AA519" s="79">
        <v>2.869973828217947E-9</v>
      </c>
      <c r="AB519" s="79">
        <v>4.6098025220080896E-7</v>
      </c>
      <c r="AC519" s="199">
        <v>1.3338686652391155E-7</v>
      </c>
      <c r="AD519" s="199">
        <v>4.8432667142517247E-7</v>
      </c>
      <c r="AE519" s="79">
        <v>3.357720675707827E-8</v>
      </c>
      <c r="AF519" s="79">
        <v>0</v>
      </c>
      <c r="AG519" s="79">
        <v>1.5955864858434454E-6</v>
      </c>
      <c r="AH519" s="199">
        <v>5.7548179871520307E-8</v>
      </c>
      <c r="AI519" s="79">
        <v>2.1503985248631927E-5</v>
      </c>
      <c r="AJ519" s="79">
        <v>-1.5941143231025459E-7</v>
      </c>
      <c r="AK519" s="79">
        <v>7.6106352605281943E-7</v>
      </c>
      <c r="AL519" s="79">
        <v>1.1420413990007141E-9</v>
      </c>
      <c r="AM519" s="79">
        <v>3.5317035450868436E-7</v>
      </c>
      <c r="AN519" s="199">
        <v>0</v>
      </c>
      <c r="AO519" s="79">
        <v>0</v>
      </c>
      <c r="AP519" s="199">
        <v>0</v>
      </c>
      <c r="AQ519" s="79">
        <v>-3.5093980490126136E-9</v>
      </c>
      <c r="AR519" s="79">
        <v>7.6492981203901959E-8</v>
      </c>
      <c r="AS519" s="79">
        <v>3.0305733999524154E-8</v>
      </c>
      <c r="AT519" s="79">
        <v>1.2010766119438495E-7</v>
      </c>
      <c r="AU519" s="83">
        <v>5.1064715679276714E-6</v>
      </c>
      <c r="AV519" s="83">
        <v>9.7846776112300737E-8</v>
      </c>
      <c r="AW519" s="83">
        <v>1.0572805139186296E-8</v>
      </c>
      <c r="AX519" s="83">
        <v>1.2720080894599095E-7</v>
      </c>
      <c r="AY519" s="83">
        <v>-2.2454199381394243E-9</v>
      </c>
      <c r="AZ519" s="83">
        <v>3.4573518915060674E-7</v>
      </c>
      <c r="BA519" s="83">
        <v>1.2813763978110874E-7</v>
      </c>
      <c r="BB519" s="83">
        <v>3.0216512015227222E-7</v>
      </c>
      <c r="BC519" s="83">
        <v>7.3295860099928638E-8</v>
      </c>
      <c r="BD519" s="83">
        <v>5.2090768498691419E-9</v>
      </c>
      <c r="BE519" s="83">
        <v>1.3051689269569356E-8</v>
      </c>
      <c r="BF519" s="83">
        <v>1.1784737092552946E-8</v>
      </c>
      <c r="BG519" s="83">
        <v>9.1690459195812517E-8</v>
      </c>
      <c r="BH519" s="83">
        <v>6.128063288127528E-8</v>
      </c>
      <c r="BI519" s="83">
        <v>0</v>
      </c>
      <c r="BJ519" s="83">
        <v>6.01207470854152E-7</v>
      </c>
      <c r="BK519" s="83">
        <v>1.846895074946467E-8</v>
      </c>
      <c r="BL519" s="83">
        <v>1.8424339757316209E-8</v>
      </c>
      <c r="BM519" s="83">
        <v>0</v>
      </c>
      <c r="BN519" s="83">
        <v>3.4603259576492988E-8</v>
      </c>
      <c r="BO519" s="83">
        <v>0</v>
      </c>
      <c r="BP519" s="83">
        <v>2.150993338091839E-8</v>
      </c>
      <c r="BQ519" s="83">
        <v>0</v>
      </c>
      <c r="BR519" s="83">
        <v>3.0558529621698785E-8</v>
      </c>
      <c r="BS519" s="83">
        <v>2.0015465143944806E-8</v>
      </c>
      <c r="BT519" s="83">
        <v>0</v>
      </c>
      <c r="BU519" s="83">
        <v>9.2196050440161819E-9</v>
      </c>
      <c r="BV519" s="83">
        <v>2.4387342374494413E-9</v>
      </c>
      <c r="BW519" s="83">
        <v>1.6654770402093745E-8</v>
      </c>
      <c r="BX519" s="83">
        <v>2.9235070187960977E-9</v>
      </c>
      <c r="BY519" s="83">
        <v>0</v>
      </c>
      <c r="BZ519" s="83">
        <v>7.9704972638591503E-10</v>
      </c>
      <c r="CA519" s="83">
        <v>1.6654770402093724E-9</v>
      </c>
      <c r="CB519" s="83">
        <v>5.1495955270045195E-9</v>
      </c>
      <c r="CC519" s="83">
        <v>3.8514156554841668E-10</v>
      </c>
      <c r="CD519" s="83">
        <v>1.3234594337378069E-8</v>
      </c>
      <c r="CE519" s="83">
        <v>0</v>
      </c>
      <c r="CF519" s="83">
        <v>8.1608374970259355E-9</v>
      </c>
      <c r="CG519" s="83">
        <v>3.6149773970973122E-9</v>
      </c>
      <c r="CH519" s="83">
        <v>0</v>
      </c>
      <c r="CI519" s="83">
        <v>4.9652034261241947E-9</v>
      </c>
      <c r="CJ519" s="83">
        <v>0</v>
      </c>
      <c r="CK519" s="83">
        <v>1.0334879847727815E-9</v>
      </c>
      <c r="CL519" s="83">
        <v>1.0483583154889348E-9</v>
      </c>
      <c r="CM519" s="83">
        <v>0</v>
      </c>
      <c r="CN519" s="79">
        <v>0</v>
      </c>
      <c r="CO519" s="83">
        <v>1.3850226029026887E-8</v>
      </c>
      <c r="CP519" s="83">
        <v>0</v>
      </c>
      <c r="CQ519" s="83">
        <v>1.2021175350939804E-7</v>
      </c>
      <c r="CR519" s="83">
        <v>1.1081370449678802E-8</v>
      </c>
      <c r="CS519" s="83">
        <v>8.0894599095883903E-10</v>
      </c>
      <c r="CT519" s="83">
        <v>0</v>
      </c>
      <c r="CU519" s="83">
        <v>0</v>
      </c>
      <c r="CV519" s="83">
        <v>2.6885557934808469E-9</v>
      </c>
      <c r="CW519" s="83">
        <v>0</v>
      </c>
      <c r="CX519" s="83">
        <v>4.0952890792291201E-9</v>
      </c>
      <c r="CY519" s="83">
        <v>0</v>
      </c>
      <c r="CZ519" s="83">
        <v>1.7041399000713776E-8</v>
      </c>
      <c r="DA519" s="83">
        <v>0</v>
      </c>
      <c r="DB519" s="83">
        <v>0</v>
      </c>
      <c r="DC519" s="83">
        <v>0</v>
      </c>
      <c r="DD519" s="83">
        <v>2.068463002617179E-9</v>
      </c>
      <c r="DE519" s="83">
        <v>1.107839638353558E-9</v>
      </c>
    </row>
    <row r="520" spans="1:109">
      <c r="A520" s="80">
        <v>22</v>
      </c>
      <c r="B520" s="186" t="s">
        <v>634</v>
      </c>
      <c r="C520" s="186">
        <v>0.69899999999999995</v>
      </c>
      <c r="D520" s="251">
        <v>42880</v>
      </c>
      <c r="E520" s="188" t="s">
        <v>26</v>
      </c>
      <c r="F520" s="85">
        <v>100</v>
      </c>
      <c r="G520" s="85">
        <v>1</v>
      </c>
      <c r="H520" s="85">
        <v>10</v>
      </c>
      <c r="I520" s="85"/>
      <c r="J520" s="79">
        <v>0.613360558</v>
      </c>
      <c r="K520" s="79">
        <v>4.122508464</v>
      </c>
      <c r="L520" s="79">
        <v>0.46189679300000003</v>
      </c>
      <c r="M520" s="79">
        <v>1.8455662428666668</v>
      </c>
      <c r="N520" s="79">
        <v>1.2353256409999995</v>
      </c>
      <c r="O520" s="79">
        <v>8</v>
      </c>
      <c r="P520" s="79">
        <v>13.33</v>
      </c>
      <c r="Q520" s="189">
        <v>1.2031195456325889</v>
      </c>
      <c r="R520" s="190">
        <v>0.22122863680110907</v>
      </c>
      <c r="S520" s="191">
        <v>3.6872933803368588</v>
      </c>
      <c r="T520" s="186">
        <v>-3.7993522675640539E-7</v>
      </c>
      <c r="U520" s="79">
        <v>4.282044180613152E-9</v>
      </c>
      <c r="V520" s="79">
        <v>4.2222247248374199E-9</v>
      </c>
      <c r="W520" s="83">
        <v>-1.2807133454459911E-6</v>
      </c>
      <c r="X520" s="79">
        <v>-2.9632702284998991E-8</v>
      </c>
      <c r="Y520" s="79">
        <v>-5.6925424568674543E-9</v>
      </c>
      <c r="Z520" s="79">
        <v>-6.1428776404676087E-8</v>
      </c>
      <c r="AA520" s="199">
        <v>-1.1873414662767024E-8</v>
      </c>
      <c r="AB520" s="79">
        <v>3.8560782128435342E-6</v>
      </c>
      <c r="AC520" s="79">
        <v>5.2512514466506445E-8</v>
      </c>
      <c r="AD520" s="79">
        <v>9.2609937106498448E-8</v>
      </c>
      <c r="AE520" s="79">
        <v>1.9248239410183798E-9</v>
      </c>
      <c r="AF520" s="79">
        <v>0</v>
      </c>
      <c r="AG520" s="79">
        <v>1.4075194689561688E-7</v>
      </c>
      <c r="AH520" s="79">
        <v>-6.606487112365764E-9</v>
      </c>
      <c r="AI520" s="79">
        <v>2.965790223005262E-7</v>
      </c>
      <c r="AJ520" s="79">
        <v>-4.3246581566625792E-9</v>
      </c>
      <c r="AK520" s="79">
        <v>-1.445444517298366E-8</v>
      </c>
      <c r="AL520" s="79">
        <v>0</v>
      </c>
      <c r="AM520" s="79">
        <v>-3.46434941180199E-8</v>
      </c>
      <c r="AN520" s="199">
        <v>-2.2509633678305095E-10</v>
      </c>
      <c r="AO520" s="79">
        <v>0</v>
      </c>
      <c r="AP520" s="79">
        <v>0</v>
      </c>
      <c r="AQ520" s="79">
        <v>-2.4094275740371056E-9</v>
      </c>
      <c r="AR520" s="79">
        <v>9.3395862565269059E-9</v>
      </c>
      <c r="AS520" s="79">
        <v>1.5951878045891297E-9</v>
      </c>
      <c r="AT520" s="79">
        <v>2.1915714421570542E-8</v>
      </c>
      <c r="AU520" s="79">
        <v>1.9307600053166674E-6</v>
      </c>
      <c r="AV520" s="79">
        <v>-1.4790456026547728E-8</v>
      </c>
      <c r="AW520" s="79">
        <v>9.8914129153854655E-10</v>
      </c>
      <c r="AX520" s="79">
        <v>2.5172833388669001E-9</v>
      </c>
      <c r="AY520" s="79">
        <v>5.7438895173233842E-9</v>
      </c>
      <c r="AZ520" s="79">
        <v>8.5174806283677572E-8</v>
      </c>
      <c r="BA520" s="79">
        <v>7.5150407175498472E-9</v>
      </c>
      <c r="BB520" s="79">
        <v>2.0970108207521307E-7</v>
      </c>
      <c r="BC520" s="79">
        <v>1.0320767841283024E-7</v>
      </c>
      <c r="BD520" s="79">
        <v>6.7687017655672407E-9</v>
      </c>
      <c r="BE520" s="79">
        <v>1.511461421630046E-9</v>
      </c>
      <c r="BF520" s="79">
        <v>1.2659340121538119E-9</v>
      </c>
      <c r="BG520" s="79">
        <v>3.3146165520746976E-8</v>
      </c>
      <c r="BH520" s="79">
        <v>5.9092828394561216E-9</v>
      </c>
      <c r="BI520" s="79">
        <v>0</v>
      </c>
      <c r="BJ520" s="79">
        <v>3.3182947012961876E-7</v>
      </c>
      <c r="BK520" s="79">
        <v>3.007900200153612E-9</v>
      </c>
      <c r="BL520" s="79">
        <v>3.1751965526197167E-9</v>
      </c>
      <c r="BM520" s="79">
        <v>0</v>
      </c>
      <c r="BN520" s="79">
        <v>3.2512100144651164E-8</v>
      </c>
      <c r="BO520" s="79">
        <v>2.859981736470169E-9</v>
      </c>
      <c r="BP520" s="79">
        <v>2.6034914819319525E-8</v>
      </c>
      <c r="BQ520" s="79">
        <v>2.1179215613649605E-9</v>
      </c>
      <c r="BR520" s="79">
        <v>7.1388142275344361E-9</v>
      </c>
      <c r="BS520" s="79">
        <v>4.8769053939144182E-9</v>
      </c>
      <c r="BT520" s="79">
        <v>0</v>
      </c>
      <c r="BU520" s="79">
        <v>-1.4423822894925175E-9</v>
      </c>
      <c r="BV520" s="79">
        <v>-1.6818617121558758E-10</v>
      </c>
      <c r="BW520" s="79">
        <v>5.6560842191200862E-9</v>
      </c>
      <c r="BX520" s="79">
        <v>6.2847620207561537E-10</v>
      </c>
      <c r="BY520" s="79">
        <v>6.5041927147202101E-10</v>
      </c>
      <c r="BZ520" s="79">
        <v>0</v>
      </c>
      <c r="CA520" s="79">
        <v>1.8550635414007727E-9</v>
      </c>
      <c r="CB520" s="79">
        <v>1.9560405901945303E-9</v>
      </c>
      <c r="CC520" s="79">
        <v>7.7532410257608386E-10</v>
      </c>
      <c r="CD520" s="79">
        <v>0</v>
      </c>
      <c r="CE520" s="79">
        <v>0</v>
      </c>
      <c r="CF520" s="79">
        <v>1.5205299259948866E-9</v>
      </c>
      <c r="CG520" s="79">
        <v>2.7029634857314789E-10</v>
      </c>
      <c r="CH520" s="79">
        <v>0</v>
      </c>
      <c r="CI520" s="79">
        <v>0</v>
      </c>
      <c r="CJ520" s="79">
        <v>2.3693718268924292E-10</v>
      </c>
      <c r="CK520" s="79">
        <v>2.1845745470682697E-11</v>
      </c>
      <c r="CL520" s="79">
        <v>1.4361570341006353E-9</v>
      </c>
      <c r="CM520" s="79">
        <v>0</v>
      </c>
      <c r="CN520" s="79">
        <v>0</v>
      </c>
      <c r="CO520" s="79">
        <v>1.3532996147640963E-9</v>
      </c>
      <c r="CP520" s="79">
        <v>0</v>
      </c>
      <c r="CQ520" s="79">
        <v>1.6464323273376229E-8</v>
      </c>
      <c r="CR520" s="79">
        <v>1.4557886602610839E-9</v>
      </c>
      <c r="CS520" s="79">
        <v>0</v>
      </c>
      <c r="CT520" s="79">
        <v>9.0477187549878541E-10</v>
      </c>
      <c r="CU520" s="79">
        <v>0</v>
      </c>
      <c r="CV520" s="79">
        <v>1.1545154964715909E-9</v>
      </c>
      <c r="CW520" s="79">
        <v>0</v>
      </c>
      <c r="CX520" s="79">
        <v>8.1845598094453238E-10</v>
      </c>
      <c r="CY520" s="79">
        <v>0</v>
      </c>
      <c r="CZ520" s="79">
        <v>1.6941801404690117E-8</v>
      </c>
      <c r="DA520" s="79">
        <v>2.8696793704977268E-9</v>
      </c>
      <c r="DB520" s="79">
        <v>0</v>
      </c>
      <c r="DC520" s="79">
        <v>0</v>
      </c>
      <c r="DD520" s="79">
        <v>6.4369001717906313E-10</v>
      </c>
      <c r="DE520" s="79">
        <v>8.367215962903436E-10</v>
      </c>
    </row>
    <row r="521" spans="1:109">
      <c r="A521" s="80">
        <v>25</v>
      </c>
      <c r="B521" s="186" t="s">
        <v>542</v>
      </c>
      <c r="C521" s="186">
        <v>0.67400000000000004</v>
      </c>
      <c r="D521" s="246">
        <v>42879</v>
      </c>
      <c r="E521" s="188" t="s">
        <v>26</v>
      </c>
      <c r="F521" s="85">
        <v>100</v>
      </c>
      <c r="G521" s="85">
        <v>1</v>
      </c>
      <c r="H521" s="85">
        <v>10</v>
      </c>
      <c r="I521" s="85"/>
      <c r="J521" s="79">
        <v>0.88198301099999998</v>
      </c>
      <c r="K521" s="79">
        <v>4.3847447370000001</v>
      </c>
      <c r="L521" s="79">
        <v>0.58049324000000002</v>
      </c>
      <c r="M521" s="79">
        <v>2.3001883366333336</v>
      </c>
      <c r="N521" s="79">
        <v>1.5730575786666667</v>
      </c>
      <c r="O521" s="79">
        <v>2.67</v>
      </c>
      <c r="P521" s="79">
        <v>73.33</v>
      </c>
      <c r="Q521" s="189">
        <v>1.4832254210732472</v>
      </c>
      <c r="R521" s="190">
        <v>0.30123036744402915</v>
      </c>
      <c r="S521" s="191">
        <v>4.9467936153544851</v>
      </c>
      <c r="T521" s="186">
        <v>-3.7494698842351101E-7</v>
      </c>
      <c r="U521" s="79">
        <v>1.5924257737023375E-8</v>
      </c>
      <c r="V521" s="79">
        <v>1.6996471829122092E-8</v>
      </c>
      <c r="W521" s="83">
        <v>-1.7231254972012666E-6</v>
      </c>
      <c r="X521" s="79">
        <v>-9.2845697944193406E-8</v>
      </c>
      <c r="Y521" s="79">
        <v>1.402234490203778E-7</v>
      </c>
      <c r="Z521" s="79">
        <v>-1.7404731842387857E-7</v>
      </c>
      <c r="AA521" s="79">
        <v>-7.5000719554369423E-9</v>
      </c>
      <c r="AB521" s="79">
        <v>1.605230898390178E-5</v>
      </c>
      <c r="AC521" s="79">
        <v>2.544569035463676E-7</v>
      </c>
      <c r="AD521" s="79">
        <v>3.2420912115527332E-7</v>
      </c>
      <c r="AE521" s="79">
        <v>3.3894410357508246E-8</v>
      </c>
      <c r="AF521" s="79">
        <v>0</v>
      </c>
      <c r="AG521" s="79">
        <v>2.4647534580894052E-6</v>
      </c>
      <c r="AH521" s="79">
        <v>8.2758662858001757E-8</v>
      </c>
      <c r="AI521" s="79">
        <v>3.5114273942973431E-5</v>
      </c>
      <c r="AJ521" s="79">
        <v>-1.4609440303463107E-7</v>
      </c>
      <c r="AK521" s="79">
        <v>1.6075665970993336E-6</v>
      </c>
      <c r="AL521" s="79">
        <v>3.263152328590858E-8</v>
      </c>
      <c r="AM521" s="79">
        <v>6.7063698508497119E-8</v>
      </c>
      <c r="AN521" s="199">
        <v>1.7415531164224073E-8</v>
      </c>
      <c r="AO521" s="79">
        <v>0</v>
      </c>
      <c r="AP521" s="79">
        <v>0</v>
      </c>
      <c r="AQ521" s="79">
        <v>-1.6484161731412623E-9</v>
      </c>
      <c r="AR521" s="79">
        <v>1.1124993465148968E-7</v>
      </c>
      <c r="AS521" s="79">
        <v>2.3230204674897888E-8</v>
      </c>
      <c r="AT521" s="79">
        <v>8.7131596872055114E-8</v>
      </c>
      <c r="AU521" s="79">
        <v>4.3399830037413946E-6</v>
      </c>
      <c r="AV521" s="79">
        <v>-1.4138132191579553E-8</v>
      </c>
      <c r="AW521" s="79">
        <v>1.7951154703372539E-8</v>
      </c>
      <c r="AX521" s="79">
        <v>5.0211635174931229E-7</v>
      </c>
      <c r="AY521" s="79">
        <v>-1.1735819145018539E-10</v>
      </c>
      <c r="AZ521" s="79">
        <v>2.8164087328529829E-7</v>
      </c>
      <c r="BA521" s="79">
        <v>6.4203097500169624E-8</v>
      </c>
      <c r="BB521" s="79">
        <v>2.2040959389168255E-7</v>
      </c>
      <c r="BC521" s="79">
        <v>6.8912827105332239E-9</v>
      </c>
      <c r="BD521" s="79">
        <v>-1.8709795049773711E-10</v>
      </c>
      <c r="BE521" s="79">
        <v>4.9020677493953805E-9</v>
      </c>
      <c r="BF521" s="79">
        <v>0</v>
      </c>
      <c r="BG521" s="79">
        <v>1.1211446150761322E-8</v>
      </c>
      <c r="BH521" s="79">
        <v>2.7072820211544661E-8</v>
      </c>
      <c r="BI521" s="79">
        <v>3.1162851635048533E-9</v>
      </c>
      <c r="BJ521" s="79">
        <v>2.8821275764370952E-7</v>
      </c>
      <c r="BK521" s="79">
        <v>1.7755703795768225E-8</v>
      </c>
      <c r="BL521" s="79">
        <v>1.7779437677990602E-8</v>
      </c>
      <c r="BM521" s="79">
        <v>0</v>
      </c>
      <c r="BN521" s="79">
        <v>1.4468574622136652E-8</v>
      </c>
      <c r="BO521" s="79">
        <v>0</v>
      </c>
      <c r="BP521" s="79">
        <v>9.4683489655619114E-9</v>
      </c>
      <c r="BQ521" s="79">
        <v>0</v>
      </c>
      <c r="BR521" s="79">
        <v>4.4988911655156711E-9</v>
      </c>
      <c r="BS521" s="79">
        <v>1.482782775737558E-8</v>
      </c>
      <c r="BT521" s="79">
        <v>0</v>
      </c>
      <c r="BU521" s="79">
        <v>9.9124065083848886E-9</v>
      </c>
      <c r="BV521" s="79">
        <v>0</v>
      </c>
      <c r="BW521" s="79">
        <v>2.2445539044005118E-8</v>
      </c>
      <c r="BX521" s="79">
        <v>0</v>
      </c>
      <c r="BY521" s="79">
        <v>0</v>
      </c>
      <c r="BZ521" s="79">
        <v>0</v>
      </c>
      <c r="CA521" s="79">
        <v>4.3377416189094051E-9</v>
      </c>
      <c r="CB521" s="79">
        <v>0</v>
      </c>
      <c r="CC521" s="79">
        <v>1.0448349882843586E-9</v>
      </c>
      <c r="CD521" s="79">
        <v>4.9718124185906535E-8</v>
      </c>
      <c r="CE521" s="79">
        <v>0</v>
      </c>
      <c r="CF521" s="79">
        <v>1.8036596228900839E-8</v>
      </c>
      <c r="CG521" s="79">
        <v>1.6762049064045941E-9</v>
      </c>
      <c r="CH521" s="79">
        <v>0</v>
      </c>
      <c r="CI521" s="79">
        <v>4.121730856682452E-9</v>
      </c>
      <c r="CJ521" s="79">
        <v>0</v>
      </c>
      <c r="CK521" s="79">
        <v>1.1666354819731338E-9</v>
      </c>
      <c r="CL521" s="79">
        <v>5.3895871569419434E-9</v>
      </c>
      <c r="CM521" s="79">
        <v>0</v>
      </c>
      <c r="CN521" s="79">
        <v>6.8429578475200075E-10</v>
      </c>
      <c r="CO521" s="79">
        <v>2.8307205070881036E-8</v>
      </c>
      <c r="CP521" s="79">
        <v>0</v>
      </c>
      <c r="CQ521" s="79">
        <v>3.5913766117777619E-7</v>
      </c>
      <c r="CR521" s="79">
        <v>3.2939038110530474E-8</v>
      </c>
      <c r="CS521" s="79">
        <v>0</v>
      </c>
      <c r="CT521" s="79">
        <v>0</v>
      </c>
      <c r="CU521" s="79">
        <v>1.599657054861801E-11</v>
      </c>
      <c r="CV521" s="79">
        <v>3.8887701744305507E-9</v>
      </c>
      <c r="CW521" s="79">
        <v>0</v>
      </c>
      <c r="CX521" s="79">
        <v>1.6640678320900785E-9</v>
      </c>
      <c r="CY521" s="79">
        <v>0</v>
      </c>
      <c r="CZ521" s="79">
        <v>4.4405625146914053E-9</v>
      </c>
      <c r="DA521" s="79">
        <v>0</v>
      </c>
      <c r="DB521" s="79">
        <v>0</v>
      </c>
      <c r="DC521" s="79">
        <v>0</v>
      </c>
      <c r="DD521" s="79">
        <v>0</v>
      </c>
      <c r="DE521" s="79">
        <v>-6.3678909950329361E-10</v>
      </c>
    </row>
    <row r="522" spans="1:109" s="203" customFormat="1">
      <c r="A522" s="80">
        <v>9</v>
      </c>
      <c r="B522" s="186" t="s">
        <v>603</v>
      </c>
      <c r="C522" s="186">
        <v>0.58299999999999996</v>
      </c>
      <c r="D522" s="251">
        <v>42880</v>
      </c>
      <c r="E522" s="188" t="s">
        <v>16</v>
      </c>
      <c r="F522" s="85">
        <v>100</v>
      </c>
      <c r="G522" s="85"/>
      <c r="H522" s="85"/>
      <c r="I522" s="85">
        <v>14</v>
      </c>
      <c r="J522" s="79">
        <v>0.62350257499999995</v>
      </c>
      <c r="K522" s="79">
        <v>4.5031949960000004</v>
      </c>
      <c r="L522" s="79">
        <v>0.389518217</v>
      </c>
      <c r="M522" s="79">
        <v>2.4735633729999997</v>
      </c>
      <c r="N522" s="79">
        <v>1.5564534716666667</v>
      </c>
      <c r="O522" s="79">
        <v>1.67</v>
      </c>
      <c r="P522" s="79">
        <v>40.67</v>
      </c>
      <c r="Q522" s="189">
        <v>2.2249182138660397</v>
      </c>
      <c r="R522" s="190">
        <v>0.53138148110814543</v>
      </c>
      <c r="S522" s="191">
        <v>6.8059055620838231</v>
      </c>
      <c r="T522" s="186">
        <v>-3.6234779765726709E-7</v>
      </c>
      <c r="U522" s="79">
        <v>-2.5155444549649389E-10</v>
      </c>
      <c r="V522" s="79">
        <v>-4.2185249727020128E-9</v>
      </c>
      <c r="W522" s="83">
        <v>-1.4344781724654556E-6</v>
      </c>
      <c r="X522" s="79">
        <v>-3.7620369765763104E-8</v>
      </c>
      <c r="Y522" s="79">
        <v>1.124629470164439E-8</v>
      </c>
      <c r="Z522" s="79">
        <v>-7.7641786469613045E-8</v>
      </c>
      <c r="AA522" s="79">
        <v>-1.1616396588563487E-8</v>
      </c>
      <c r="AB522" s="79">
        <v>5.6208644857270351E-6</v>
      </c>
      <c r="AC522" s="199">
        <v>7.0610675340363721E-8</v>
      </c>
      <c r="AD522" s="199">
        <v>8.9216805242671199E-8</v>
      </c>
      <c r="AE522" s="79">
        <v>1.6968588683201593E-9</v>
      </c>
      <c r="AF522" s="79">
        <v>0</v>
      </c>
      <c r="AG522" s="79">
        <v>7.375085476364067E-8</v>
      </c>
      <c r="AH522" s="199">
        <v>-9.5040024250800808E-9</v>
      </c>
      <c r="AI522" s="79">
        <v>4.0667165694458038E-7</v>
      </c>
      <c r="AJ522" s="79">
        <v>-8.3602175770239583E-9</v>
      </c>
      <c r="AK522" s="79">
        <v>-1.208033825967409E-8</v>
      </c>
      <c r="AL522" s="79">
        <v>0</v>
      </c>
      <c r="AM522" s="79">
        <v>-3.5812782729511858E-8</v>
      </c>
      <c r="AN522" s="199">
        <v>1.1973889578141265E-9</v>
      </c>
      <c r="AO522" s="79">
        <v>0</v>
      </c>
      <c r="AP522" s="199">
        <v>0</v>
      </c>
      <c r="AQ522" s="79">
        <v>-2.0601334156808623E-9</v>
      </c>
      <c r="AR522" s="79">
        <v>1.6311673350600892E-8</v>
      </c>
      <c r="AS522" s="79">
        <v>1.6088629920445784E-9</v>
      </c>
      <c r="AT522" s="79">
        <v>2.6135787026456411E-8</v>
      </c>
      <c r="AU522" s="79">
        <v>1.044923327474688E-6</v>
      </c>
      <c r="AV522" s="79">
        <v>-1.8669613674041668E-8</v>
      </c>
      <c r="AW522" s="79">
        <v>1.5471476968087613E-9</v>
      </c>
      <c r="AX522" s="79">
        <v>7.527976504656081E-8</v>
      </c>
      <c r="AY522" s="79">
        <v>1.169743759091784E-9</v>
      </c>
      <c r="AZ522" s="79">
        <v>1.00929674491495E-7</v>
      </c>
      <c r="BA522" s="79">
        <v>7.7123146727320929E-9</v>
      </c>
      <c r="BB522" s="79">
        <v>5.256144548920592E-8</v>
      </c>
      <c r="BC522" s="79">
        <v>1.9135567553988387E-8</v>
      </c>
      <c r="BD522" s="79">
        <v>3.3233527775057048E-9</v>
      </c>
      <c r="BE522" s="79">
        <v>1.1535539802511047E-9</v>
      </c>
      <c r="BF522" s="79">
        <v>1.5530341161789301E-9</v>
      </c>
      <c r="BG522" s="79">
        <v>1.6243286591139119E-8</v>
      </c>
      <c r="BH522" s="79">
        <v>4.636659134770605E-9</v>
      </c>
      <c r="BI522" s="79">
        <v>0</v>
      </c>
      <c r="BJ522" s="79">
        <v>4.2904265792041664E-7</v>
      </c>
      <c r="BK522" s="79">
        <v>3.23857076717418E-9</v>
      </c>
      <c r="BL522" s="79">
        <v>3.2730418884064151E-9</v>
      </c>
      <c r="BM522" s="79">
        <v>0</v>
      </c>
      <c r="BN522" s="79">
        <v>6.6953273223270654E-9</v>
      </c>
      <c r="BO522" s="79">
        <v>1.9205824817438948E-10</v>
      </c>
      <c r="BP522" s="79">
        <v>7.6417456586169231E-9</v>
      </c>
      <c r="BQ522" s="79">
        <v>1.0189003658479078E-9</v>
      </c>
      <c r="BR522" s="79">
        <v>5.5738751582559705E-9</v>
      </c>
      <c r="BS522" s="79">
        <v>4.0784043852775699E-9</v>
      </c>
      <c r="BT522" s="79">
        <v>0</v>
      </c>
      <c r="BU522" s="79">
        <v>-3.9402449929441911E-10</v>
      </c>
      <c r="BV522" s="79">
        <v>5.0474983312837103E-10</v>
      </c>
      <c r="BW522" s="79">
        <v>2.7880712179089473E-9</v>
      </c>
      <c r="BX522" s="79">
        <v>7.8241197975049112E-10</v>
      </c>
      <c r="BY522" s="79">
        <v>4.6582351148693457E-10</v>
      </c>
      <c r="BZ522" s="79">
        <v>0</v>
      </c>
      <c r="CA522" s="79">
        <v>1.839073853392396E-9</v>
      </c>
      <c r="CB522" s="79">
        <v>1.2723564903994383E-9</v>
      </c>
      <c r="CC522" s="79">
        <v>1.2589058662635235E-11</v>
      </c>
      <c r="CD522" s="79">
        <v>0</v>
      </c>
      <c r="CE522" s="79">
        <v>0</v>
      </c>
      <c r="CF522" s="79">
        <v>1.7216005347147403E-9</v>
      </c>
      <c r="CG522" s="79">
        <v>2.8250845241075116E-10</v>
      </c>
      <c r="CH522" s="79">
        <v>0</v>
      </c>
      <c r="CI522" s="79">
        <v>0</v>
      </c>
      <c r="CJ522" s="79">
        <v>-2.5326057186181612E-10</v>
      </c>
      <c r="CK522" s="79">
        <v>4.4387626468742244E-10</v>
      </c>
      <c r="CL522" s="79">
        <v>1.793765145414114E-9</v>
      </c>
      <c r="CM522" s="79">
        <v>0</v>
      </c>
      <c r="CN522" s="79">
        <v>0</v>
      </c>
      <c r="CO522" s="79">
        <v>2.3617181746783188E-9</v>
      </c>
      <c r="CP522" s="79">
        <v>0</v>
      </c>
      <c r="CQ522" s="79">
        <v>4.0182875207229165E-8</v>
      </c>
      <c r="CR522" s="79">
        <v>3.4861546428403004E-9</v>
      </c>
      <c r="CS522" s="79">
        <v>0</v>
      </c>
      <c r="CT522" s="79">
        <v>7.2418262376614781E-10</v>
      </c>
      <c r="CU522" s="79">
        <v>0</v>
      </c>
      <c r="CV522" s="79">
        <v>7.6774269392478451E-10</v>
      </c>
      <c r="CW522" s="79">
        <v>0</v>
      </c>
      <c r="CX522" s="79">
        <v>1.0567724034230454E-9</v>
      </c>
      <c r="CY522" s="79">
        <v>0</v>
      </c>
      <c r="CZ522" s="79">
        <v>3.7435444939617824E-9</v>
      </c>
      <c r="DA522" s="79">
        <v>6.6186649997642104E-10</v>
      </c>
      <c r="DB522" s="79">
        <v>0</v>
      </c>
      <c r="DC522" s="79">
        <v>0</v>
      </c>
      <c r="DD522" s="79">
        <v>3.5441799438440677E-10</v>
      </c>
      <c r="DE522" s="79">
        <v>5.707587852470742E-11</v>
      </c>
    </row>
    <row r="523" spans="1:109">
      <c r="A523" s="80">
        <v>21</v>
      </c>
      <c r="B523" s="186" t="s">
        <v>732</v>
      </c>
      <c r="C523" s="186">
        <v>0.51100000000000001</v>
      </c>
      <c r="D523" s="246">
        <v>42882</v>
      </c>
      <c r="E523" s="188" t="s">
        <v>16</v>
      </c>
      <c r="F523" s="85">
        <v>80</v>
      </c>
      <c r="G523" s="85"/>
      <c r="H523" s="85"/>
      <c r="I523" s="85">
        <v>2.67</v>
      </c>
      <c r="J523" s="79">
        <v>0.720258175</v>
      </c>
      <c r="K523" s="79">
        <v>4.7674267390000002</v>
      </c>
      <c r="L523" s="79">
        <v>0.38963307200000002</v>
      </c>
      <c r="M523" s="79">
        <v>1.1637295129</v>
      </c>
      <c r="N523" s="79">
        <v>0.9696017436666664</v>
      </c>
      <c r="O523" s="79">
        <v>1</v>
      </c>
      <c r="P523" s="79">
        <v>72.67</v>
      </c>
      <c r="Q523" s="189">
        <v>1.1238296122209166</v>
      </c>
      <c r="R523" s="190">
        <v>0.22137868722449522</v>
      </c>
      <c r="S523" s="191">
        <v>3.9793395613004305</v>
      </c>
      <c r="T523" s="186">
        <v>-3.4053057339995208E-7</v>
      </c>
      <c r="U523" s="79">
        <v>2.0327742088984053E-8</v>
      </c>
      <c r="V523" s="79">
        <v>3.2276052819414717E-8</v>
      </c>
      <c r="W523" s="83">
        <v>-5.7250773257197246E-7</v>
      </c>
      <c r="X523" s="79">
        <v>-1.5613847251962895E-8</v>
      </c>
      <c r="Y523" s="79">
        <v>2.1272008089459914E-8</v>
      </c>
      <c r="Z523" s="79">
        <v>-3.5465738758029952E-8</v>
      </c>
      <c r="AA523" s="79">
        <v>-5.3830597192481613E-9</v>
      </c>
      <c r="AB523" s="79">
        <v>2.2156792767071141E-6</v>
      </c>
      <c r="AC523" s="199">
        <v>1.071407328098977E-7</v>
      </c>
      <c r="AD523" s="199">
        <v>2.8714608612895549E-7</v>
      </c>
      <c r="AE523" s="79">
        <v>1.7926183678325004E-8</v>
      </c>
      <c r="AF523" s="79">
        <v>0</v>
      </c>
      <c r="AG523" s="79">
        <v>4.2276350226029027E-7</v>
      </c>
      <c r="AH523" s="199">
        <v>2.1413276231263377E-8</v>
      </c>
      <c r="AI523" s="79">
        <v>1.2543123959076849E-6</v>
      </c>
      <c r="AJ523" s="79">
        <v>-1.0000297406614316E-8</v>
      </c>
      <c r="AK523" s="79">
        <v>4.0224244587199597E-8</v>
      </c>
      <c r="AL523" s="79">
        <v>0</v>
      </c>
      <c r="AM523" s="79">
        <v>9.2939566975969276E-9</v>
      </c>
      <c r="AN523" s="199">
        <v>1.5836902212705226E-9</v>
      </c>
      <c r="AO523" s="79">
        <v>0</v>
      </c>
      <c r="AP523" s="199">
        <v>0</v>
      </c>
      <c r="AQ523" s="79">
        <v>-5.4053652153223843E-9</v>
      </c>
      <c r="AR523" s="79">
        <v>1.9257078277420903E-8</v>
      </c>
      <c r="AS523" s="79">
        <v>1.718266714251724E-9</v>
      </c>
      <c r="AT523" s="79">
        <v>1.2818225077325719E-8</v>
      </c>
      <c r="AU523" s="79">
        <v>1.8409469426600052E-6</v>
      </c>
      <c r="AV523" s="79">
        <v>0</v>
      </c>
      <c r="AW523" s="79">
        <v>0</v>
      </c>
      <c r="AX523" s="79">
        <v>0</v>
      </c>
      <c r="AY523" s="79">
        <v>-1.0595110635260527E-9</v>
      </c>
      <c r="AZ523" s="79">
        <v>7.2790268855579362E-8</v>
      </c>
      <c r="BA523" s="79">
        <v>-1.7249583630739996E-9</v>
      </c>
      <c r="BB523" s="79">
        <v>7.9333214370687633E-8</v>
      </c>
      <c r="BC523" s="79">
        <v>1.6067392338805619E-8</v>
      </c>
      <c r="BD523" s="79">
        <v>-6.9072686176540642E-10</v>
      </c>
      <c r="BE523" s="79">
        <v>1.368070425886278E-10</v>
      </c>
      <c r="BF523" s="79">
        <v>5.2864025695931433E-10</v>
      </c>
      <c r="BG523" s="79">
        <v>9.9631215798239336E-9</v>
      </c>
      <c r="BH523" s="79">
        <v>4.0744706162265052E-9</v>
      </c>
      <c r="BI523" s="79">
        <v>1.1896264572924113E-10</v>
      </c>
      <c r="BJ523" s="79">
        <v>2.4290685224839406E-7</v>
      </c>
      <c r="BK523" s="79">
        <v>-1.2773614085177251E-9</v>
      </c>
      <c r="BL523" s="79">
        <v>-1.2624910778015701E-9</v>
      </c>
      <c r="BM523" s="79">
        <v>0</v>
      </c>
      <c r="BN523" s="79">
        <v>9.6062336426362142E-9</v>
      </c>
      <c r="BO523" s="79">
        <v>0</v>
      </c>
      <c r="BP523" s="79">
        <v>7.0336664287413779E-9</v>
      </c>
      <c r="BQ523" s="79">
        <v>0</v>
      </c>
      <c r="BR523" s="79">
        <v>-4.4848917439923861E-9</v>
      </c>
      <c r="BS523" s="79">
        <v>3.9480728051391975E-10</v>
      </c>
      <c r="BT523" s="79">
        <v>3.1302046157506563E-8</v>
      </c>
      <c r="BU523" s="79">
        <v>-3.9257673090649534E-9</v>
      </c>
      <c r="BV523" s="79">
        <v>2.2379847727813479E-10</v>
      </c>
      <c r="BW523" s="79">
        <v>-6.1042707589816817E-9</v>
      </c>
      <c r="BX523" s="79">
        <v>0</v>
      </c>
      <c r="BY523" s="79">
        <v>0</v>
      </c>
      <c r="BZ523" s="79">
        <v>-1.3160242683797282E-10</v>
      </c>
      <c r="CA523" s="79">
        <v>-2.3495122531525123E-9</v>
      </c>
      <c r="CB523" s="79">
        <v>-3.6804068522483933E-10</v>
      </c>
      <c r="CC523" s="79">
        <v>-6.9147037830121321E-10</v>
      </c>
      <c r="CD523" s="79">
        <v>3.243219129193431E-9</v>
      </c>
      <c r="CE523" s="79">
        <v>0</v>
      </c>
      <c r="CF523" s="79">
        <v>4.2677849155365301E-10</v>
      </c>
      <c r="CG523" s="79">
        <v>-1.5316440637639787E-9</v>
      </c>
      <c r="CH523" s="79">
        <v>0</v>
      </c>
      <c r="CI523" s="79">
        <v>-6.7808708065667429E-10</v>
      </c>
      <c r="CJ523" s="79">
        <v>0</v>
      </c>
      <c r="CK523" s="79">
        <v>-3.152510111824878E-10</v>
      </c>
      <c r="CL523" s="79">
        <v>-7.1674994051867747E-10</v>
      </c>
      <c r="CM523" s="79">
        <v>0</v>
      </c>
      <c r="CN523" s="79">
        <v>0</v>
      </c>
      <c r="CO523" s="79">
        <v>-1.1896264572923617E-11</v>
      </c>
      <c r="CP523" s="79">
        <v>0</v>
      </c>
      <c r="CQ523" s="79">
        <v>1.0059778729478945E-8</v>
      </c>
      <c r="CR523" s="79">
        <v>0</v>
      </c>
      <c r="CS523" s="79">
        <v>2.6692243635498485E-10</v>
      </c>
      <c r="CT523" s="79">
        <v>0</v>
      </c>
      <c r="CU523" s="79">
        <v>0</v>
      </c>
      <c r="CV523" s="79">
        <v>4.6172376873661678E-10</v>
      </c>
      <c r="CW523" s="79">
        <v>-4.7733761598857818E-11</v>
      </c>
      <c r="CX523" s="79">
        <v>-3.8291101594099451E-10</v>
      </c>
      <c r="CY523" s="79">
        <v>3.6729716868903166E-11</v>
      </c>
      <c r="CZ523" s="79">
        <v>5.9258267903878195E-9</v>
      </c>
      <c r="DA523" s="79">
        <v>1.1360932667142519E-9</v>
      </c>
      <c r="DB523" s="79">
        <v>1.0215917201998576E-9</v>
      </c>
      <c r="DC523" s="79">
        <v>0</v>
      </c>
      <c r="DD523" s="79">
        <v>4.5354508684273098E-11</v>
      </c>
      <c r="DE523" s="79">
        <v>2.869973828217939E-10</v>
      </c>
    </row>
    <row r="524" spans="1:109">
      <c r="A524" s="80">
        <v>46</v>
      </c>
      <c r="B524" s="186" t="s">
        <v>690</v>
      </c>
      <c r="C524" s="186">
        <v>9.4E-2</v>
      </c>
      <c r="D524" s="251">
        <v>42880</v>
      </c>
      <c r="E524" s="188" t="s">
        <v>16</v>
      </c>
      <c r="F524" s="85">
        <v>80</v>
      </c>
      <c r="G524" s="85"/>
      <c r="H524" s="85"/>
      <c r="I524" s="85">
        <v>7</v>
      </c>
      <c r="J524" s="79">
        <v>0.82491474600000003</v>
      </c>
      <c r="K524" s="79">
        <v>8.6300531379999992</v>
      </c>
      <c r="L524" s="79">
        <v>0.14269647999999999</v>
      </c>
      <c r="M524" s="79">
        <v>1.5993094325333332</v>
      </c>
      <c r="N524" s="79">
        <v>0.75277343633333216</v>
      </c>
      <c r="O524" s="79">
        <v>1.33</v>
      </c>
      <c r="P524" s="79">
        <v>46</v>
      </c>
      <c r="Q524" s="189">
        <v>1.2263619663141405</v>
      </c>
      <c r="R524" s="190">
        <v>0.25880245953816688</v>
      </c>
      <c r="S524" s="191">
        <v>4.5180673325499408</v>
      </c>
      <c r="T524" s="186">
        <v>-3.2331766621895819E-7</v>
      </c>
      <c r="U524" s="83">
        <v>2.6900704860060518E-8</v>
      </c>
      <c r="V524" s="79">
        <v>4.5877270357510076E-8</v>
      </c>
      <c r="W524" s="83">
        <v>-1.0601716445507418E-6</v>
      </c>
      <c r="X524" s="79">
        <v>-4.0241364810572698E-8</v>
      </c>
      <c r="Y524" s="79">
        <v>-1.8539629901776647E-9</v>
      </c>
      <c r="Z524" s="79">
        <v>-7.7966372801547805E-8</v>
      </c>
      <c r="AA524" s="79">
        <v>-7.4191003789243072E-9</v>
      </c>
      <c r="AB524" s="79">
        <v>5.2744106288777589E-6</v>
      </c>
      <c r="AC524" s="79">
        <v>1.4616547909299355E-7</v>
      </c>
      <c r="AD524" s="79">
        <v>3.7836234631046383E-7</v>
      </c>
      <c r="AE524" s="79">
        <v>1.725400335861098E-8</v>
      </c>
      <c r="AF524" s="79">
        <v>0</v>
      </c>
      <c r="AG524" s="79">
        <v>6.5452792145524845E-7</v>
      </c>
      <c r="AH524" s="79">
        <v>3.0004511766077597E-8</v>
      </c>
      <c r="AI524" s="79">
        <v>1.1744165787525965E-6</v>
      </c>
      <c r="AJ524" s="79">
        <v>-9.5664248829635511E-9</v>
      </c>
      <c r="AK524" s="79">
        <v>8.1824119565268486E-9</v>
      </c>
      <c r="AL524" s="79">
        <v>0</v>
      </c>
      <c r="AM524" s="79">
        <v>-2.4618941199761462E-8</v>
      </c>
      <c r="AN524" s="199">
        <v>4.1754514033966862E-10</v>
      </c>
      <c r="AO524" s="79">
        <v>0</v>
      </c>
      <c r="AP524" s="79">
        <v>0</v>
      </c>
      <c r="AQ524" s="79">
        <v>-2.4711991372414757E-9</v>
      </c>
      <c r="AR524" s="79">
        <v>7.3823138769757943E-8</v>
      </c>
      <c r="AS524" s="79">
        <v>1.5895577562088152E-8</v>
      </c>
      <c r="AT524" s="79">
        <v>5.145841304297945E-8</v>
      </c>
      <c r="AU524" s="79">
        <v>7.8401834269037873E-6</v>
      </c>
      <c r="AV524" s="79">
        <v>3.0136582978875544E-8</v>
      </c>
      <c r="AW524" s="79">
        <v>6.4896558891220845E-9</v>
      </c>
      <c r="AX524" s="79">
        <v>3.1673878555317034E-8</v>
      </c>
      <c r="AY524" s="79">
        <v>-1.9232420120929193E-9</v>
      </c>
      <c r="AZ524" s="79">
        <v>3.8292413936261107E-7</v>
      </c>
      <c r="BA524" s="79">
        <v>2.5035799302984174E-8</v>
      </c>
      <c r="BB524" s="79">
        <v>2.739357061327467E-7</v>
      </c>
      <c r="BC524" s="79">
        <v>2.3380706877148127E-8</v>
      </c>
      <c r="BD524" s="79">
        <v>3.8874527812062926E-9</v>
      </c>
      <c r="BE524" s="79">
        <v>1.522430894738442E-9</v>
      </c>
      <c r="BF524" s="79">
        <v>7.1169908147806617E-9</v>
      </c>
      <c r="BG524" s="79">
        <v>3.2872591568040158E-8</v>
      </c>
      <c r="BH524" s="79">
        <v>1.0538649106264766E-8</v>
      </c>
      <c r="BI524" s="79">
        <v>0</v>
      </c>
      <c r="BJ524" s="79">
        <v>1.430162210130369E-6</v>
      </c>
      <c r="BK524" s="79">
        <v>9.5681591514144477E-9</v>
      </c>
      <c r="BL524" s="79">
        <v>9.6808866007217823E-9</v>
      </c>
      <c r="BM524" s="79">
        <v>0</v>
      </c>
      <c r="BN524" s="79">
        <v>4.4301887577782039E-9</v>
      </c>
      <c r="BO524" s="79">
        <v>7.7332030764321655E-10</v>
      </c>
      <c r="BP524" s="79">
        <v>7.9149677506111282E-9</v>
      </c>
      <c r="BQ524" s="79">
        <v>1.2524486536473809E-9</v>
      </c>
      <c r="BR524" s="79">
        <v>6.2312598953355598E-9</v>
      </c>
      <c r="BS524" s="79">
        <v>8.5677864171027689E-9</v>
      </c>
      <c r="BT524" s="79">
        <v>0</v>
      </c>
      <c r="BU524" s="79">
        <v>-3.5497140057918897E-10</v>
      </c>
      <c r="BV524" s="79">
        <v>2.8003099271126962E-10</v>
      </c>
      <c r="BW524" s="79">
        <v>8.2104937649046992E-9</v>
      </c>
      <c r="BX524" s="79">
        <v>9.8071213331561886E-10</v>
      </c>
      <c r="BY524" s="79">
        <v>7.5997644596633129E-10</v>
      </c>
      <c r="BZ524" s="79">
        <v>0</v>
      </c>
      <c r="CA524" s="79">
        <v>6.0849476704506568E-10</v>
      </c>
      <c r="CB524" s="79">
        <v>4.9264563452613485E-10</v>
      </c>
      <c r="CC524" s="79">
        <v>-1.0608053195616136E-10</v>
      </c>
      <c r="CD524" s="79">
        <v>0</v>
      </c>
      <c r="CE524" s="79">
        <v>0</v>
      </c>
      <c r="CF524" s="79">
        <v>2.8591049627292369E-9</v>
      </c>
      <c r="CG524" s="79">
        <v>9.6879237284743932E-10</v>
      </c>
      <c r="CH524" s="79">
        <v>0</v>
      </c>
      <c r="CI524" s="79">
        <v>0</v>
      </c>
      <c r="CJ524" s="79">
        <v>1.5649438177065019E-10</v>
      </c>
      <c r="CK524" s="79">
        <v>5.9919642004301953E-10</v>
      </c>
      <c r="CL524" s="79">
        <v>2.0808920169755528E-9</v>
      </c>
      <c r="CM524" s="79">
        <v>0</v>
      </c>
      <c r="CN524" s="79">
        <v>0</v>
      </c>
      <c r="CO524" s="79">
        <v>3.9122828362386335E-9</v>
      </c>
      <c r="CP524" s="79">
        <v>0</v>
      </c>
      <c r="CQ524" s="79">
        <v>6.3499805761933493E-8</v>
      </c>
      <c r="CR524" s="79">
        <v>5.6516106818129659E-9</v>
      </c>
      <c r="CS524" s="79">
        <v>0</v>
      </c>
      <c r="CT524" s="79">
        <v>1.7715752333658308E-9</v>
      </c>
      <c r="CU524" s="79">
        <v>0</v>
      </c>
      <c r="CV524" s="79">
        <v>2.4685477075905995E-9</v>
      </c>
      <c r="CW524" s="79">
        <v>0</v>
      </c>
      <c r="CX524" s="79">
        <v>1.2070475066822699E-9</v>
      </c>
      <c r="CY524" s="79">
        <v>0</v>
      </c>
      <c r="CZ524" s="79">
        <v>1.0821468269023922E-9</v>
      </c>
      <c r="DA524" s="79">
        <v>5.0053655597765032E-10</v>
      </c>
      <c r="DB524" s="79">
        <v>0</v>
      </c>
      <c r="DC524" s="79">
        <v>0</v>
      </c>
      <c r="DD524" s="79">
        <v>7.4508508321020034E-10</v>
      </c>
      <c r="DE524" s="79">
        <v>-6.9660894487643774E-11</v>
      </c>
    </row>
    <row r="525" spans="1:109">
      <c r="A525" s="80">
        <v>5</v>
      </c>
      <c r="B525" s="186" t="s">
        <v>590</v>
      </c>
      <c r="C525" s="186">
        <v>0.70599999999999996</v>
      </c>
      <c r="D525" s="246">
        <v>42881</v>
      </c>
      <c r="E525" s="188" t="s">
        <v>16</v>
      </c>
      <c r="F525" s="85">
        <v>90</v>
      </c>
      <c r="G525" s="85"/>
      <c r="H525" s="85"/>
      <c r="I525" s="85">
        <v>3.3333333333333335</v>
      </c>
      <c r="J525" s="79">
        <v>0.95984505099999995</v>
      </c>
      <c r="K525" s="79">
        <v>6.4432860249999999</v>
      </c>
      <c r="L525" s="79">
        <v>0.29858355199999997</v>
      </c>
      <c r="M525" s="79">
        <v>1.8434250352666666</v>
      </c>
      <c r="N525" s="79">
        <v>0.71368584066666563</v>
      </c>
      <c r="O525" s="79">
        <v>11</v>
      </c>
      <c r="P525" s="79">
        <v>45.67</v>
      </c>
      <c r="Q525" s="189">
        <v>1.1317540148844498</v>
      </c>
      <c r="R525" s="190">
        <v>0.25564081426749391</v>
      </c>
      <c r="S525" s="191">
        <v>4.0112331374853119</v>
      </c>
      <c r="T525" s="186">
        <v>-3.1731169371618931E-7</v>
      </c>
      <c r="U525" s="79">
        <v>7.1889305035372437E-8</v>
      </c>
      <c r="V525" s="79">
        <v>1.3480545151893462E-7</v>
      </c>
      <c r="W525" s="83">
        <v>7.2825634623387439E-7</v>
      </c>
      <c r="X525" s="79">
        <v>-8.6090303786932862E-8</v>
      </c>
      <c r="Y525" s="79">
        <v>3.1080940491052852E-7</v>
      </c>
      <c r="Z525" s="79">
        <v>-1.0689762796504332E-7</v>
      </c>
      <c r="AA525" s="199">
        <v>4.6036204744070037E-9</v>
      </c>
      <c r="AB525" s="79">
        <v>4.1874739908447773E-6</v>
      </c>
      <c r="AC525" s="79">
        <v>3.8649604660840617E-7</v>
      </c>
      <c r="AD525" s="79">
        <v>1.4781002913025385E-6</v>
      </c>
      <c r="AE525" s="79">
        <v>9.4491260923845216E-8</v>
      </c>
      <c r="AF525" s="79">
        <v>0</v>
      </c>
      <c r="AG525" s="79">
        <v>2.5306908031627133E-6</v>
      </c>
      <c r="AH525" s="79">
        <v>1.2900540990428635E-7</v>
      </c>
      <c r="AI525" s="79">
        <v>2.6932480233042032E-5</v>
      </c>
      <c r="AJ525" s="79">
        <v>-1.7873491468997088E-7</v>
      </c>
      <c r="AK525" s="79">
        <v>8.8769246774864761E-7</v>
      </c>
      <c r="AL525" s="79">
        <v>4.8637120266333754E-10</v>
      </c>
      <c r="AM525" s="79">
        <v>1.9246774864752388E-7</v>
      </c>
      <c r="AN525" s="199">
        <v>0</v>
      </c>
      <c r="AO525" s="79">
        <v>0</v>
      </c>
      <c r="AP525" s="79">
        <v>0</v>
      </c>
      <c r="AQ525" s="79">
        <v>-2.3148148148148024E-9</v>
      </c>
      <c r="AR525" s="79">
        <v>2.585310029130254E-7</v>
      </c>
      <c r="AS525" s="79">
        <v>8.3333333333333312E-8</v>
      </c>
      <c r="AT525" s="79">
        <v>2.2755409904286311E-7</v>
      </c>
      <c r="AU525" s="79">
        <v>1.839107365792759E-5</v>
      </c>
      <c r="AV525" s="79">
        <v>8.9471493965876073E-8</v>
      </c>
      <c r="AW525" s="79">
        <v>2.0885351643778611E-8</v>
      </c>
      <c r="AX525" s="79">
        <v>5.5867665418227202E-7</v>
      </c>
      <c r="AY525" s="79">
        <v>-3.927382438618394E-9</v>
      </c>
      <c r="AZ525" s="79">
        <v>1.6983978360382856E-6</v>
      </c>
      <c r="BA525" s="79">
        <v>9.8652725759467328E-8</v>
      </c>
      <c r="BB525" s="79">
        <v>1.6445588847274239E-6</v>
      </c>
      <c r="BC525" s="79">
        <v>4.1276529338327096E-7</v>
      </c>
      <c r="BD525" s="79">
        <v>2.349146899708697E-8</v>
      </c>
      <c r="BE525" s="79">
        <v>1.3756242197253431E-8</v>
      </c>
      <c r="BF525" s="79">
        <v>2.279702455264253E-8</v>
      </c>
      <c r="BG525" s="79">
        <v>1.9868393674573449E-7</v>
      </c>
      <c r="BH525" s="79">
        <v>4.6582397003745306E-8</v>
      </c>
      <c r="BI525" s="79">
        <v>0</v>
      </c>
      <c r="BJ525" s="79">
        <v>7.2224823137744486E-6</v>
      </c>
      <c r="BK525" s="79">
        <v>4.151061173533084E-8</v>
      </c>
      <c r="BL525" s="79">
        <v>4.1718684977111952E-8</v>
      </c>
      <c r="BM525" s="79">
        <v>0</v>
      </c>
      <c r="BN525" s="79">
        <v>1.8924261339991686E-7</v>
      </c>
      <c r="BO525" s="79">
        <v>0</v>
      </c>
      <c r="BP525" s="79">
        <v>1.3777049521431542E-7</v>
      </c>
      <c r="BQ525" s="79">
        <v>0</v>
      </c>
      <c r="BR525" s="79">
        <v>2.9962546816479399E-8</v>
      </c>
      <c r="BS525" s="79">
        <v>6.0029130253849352E-8</v>
      </c>
      <c r="BT525" s="79">
        <v>0</v>
      </c>
      <c r="BU525" s="79">
        <v>9.6571993341656255E-9</v>
      </c>
      <c r="BV525" s="79">
        <v>3.0092592592592614E-9</v>
      </c>
      <c r="BW525" s="79">
        <v>3.6828963795255917E-8</v>
      </c>
      <c r="BX525" s="79">
        <v>3.927382438618394E-9</v>
      </c>
      <c r="BY525" s="79">
        <v>0</v>
      </c>
      <c r="BZ525" s="79">
        <v>1.3758843112775699E-9</v>
      </c>
      <c r="CA525" s="79">
        <v>3.5632542655014513E-9</v>
      </c>
      <c r="CB525" s="79">
        <v>5.5139409071993342E-9</v>
      </c>
      <c r="CC525" s="79">
        <v>2.0027049521431564E-9</v>
      </c>
      <c r="CD525" s="79">
        <v>3.1653141905950892E-8</v>
      </c>
      <c r="CE525" s="79">
        <v>0</v>
      </c>
      <c r="CF525" s="79">
        <v>1.4640553474823137E-8</v>
      </c>
      <c r="CG525" s="79">
        <v>3.1523096129837715E-9</v>
      </c>
      <c r="CH525" s="79">
        <v>0</v>
      </c>
      <c r="CI525" s="79">
        <v>9.3294839783603836E-9</v>
      </c>
      <c r="CJ525" s="79">
        <v>0</v>
      </c>
      <c r="CK525" s="79">
        <v>2.6815439034540165E-9</v>
      </c>
      <c r="CL525" s="79">
        <v>4.6140241364960501E-9</v>
      </c>
      <c r="CM525" s="79">
        <v>0</v>
      </c>
      <c r="CN525" s="79">
        <v>0</v>
      </c>
      <c r="CO525" s="79">
        <v>2.3754161464835625E-8</v>
      </c>
      <c r="CP525" s="79">
        <v>0</v>
      </c>
      <c r="CQ525" s="79">
        <v>2.8123699542238865E-7</v>
      </c>
      <c r="CR525" s="79">
        <v>2.4162505201831044E-8</v>
      </c>
      <c r="CS525" s="79">
        <v>1.8830628381190187E-9</v>
      </c>
      <c r="CT525" s="79">
        <v>0</v>
      </c>
      <c r="CU525" s="79">
        <v>0</v>
      </c>
      <c r="CV525" s="79">
        <v>8.9185393258426963E-9</v>
      </c>
      <c r="CW525" s="79">
        <v>0</v>
      </c>
      <c r="CX525" s="79">
        <v>5.8884727424053253E-9</v>
      </c>
      <c r="CY525" s="79">
        <v>0</v>
      </c>
      <c r="CZ525" s="79">
        <v>9.6780066583437391E-8</v>
      </c>
      <c r="DA525" s="79">
        <v>0</v>
      </c>
      <c r="DB525" s="79">
        <v>0</v>
      </c>
      <c r="DC525" s="79">
        <v>0</v>
      </c>
      <c r="DD525" s="79">
        <v>3.0482729920932192E-9</v>
      </c>
      <c r="DE525" s="79">
        <v>8.6090303786933049E-10</v>
      </c>
    </row>
    <row r="526" spans="1:109">
      <c r="A526" s="80">
        <v>16</v>
      </c>
      <c r="B526" s="186" t="s">
        <v>232</v>
      </c>
      <c r="C526" s="186">
        <v>0.50700000000000001</v>
      </c>
      <c r="D526" s="251">
        <v>42880</v>
      </c>
      <c r="E526" s="188" t="s">
        <v>16</v>
      </c>
      <c r="F526" s="85">
        <v>70</v>
      </c>
      <c r="G526" s="85"/>
      <c r="H526" s="85"/>
      <c r="I526" s="85">
        <v>12.666666666666666</v>
      </c>
      <c r="J526" s="79">
        <v>0.99189533399999996</v>
      </c>
      <c r="K526" s="79">
        <v>6.4325687760000001</v>
      </c>
      <c r="L526" s="79">
        <v>0.36201322699999999</v>
      </c>
      <c r="M526" s="79">
        <v>1.4648281428666667</v>
      </c>
      <c r="N526" s="79">
        <v>1.5766220566666667</v>
      </c>
      <c r="O526" s="79">
        <v>4</v>
      </c>
      <c r="P526" s="79">
        <v>15.33</v>
      </c>
      <c r="Q526" s="189">
        <v>1.9641366235801019</v>
      </c>
      <c r="R526" s="190">
        <v>0.56193883558109792</v>
      </c>
      <c r="S526" s="191">
        <v>6.2999579710144937</v>
      </c>
      <c r="T526" s="186">
        <v>-3.0787690377824108E-7</v>
      </c>
      <c r="U526" s="83">
        <v>1.348120423773876E-8</v>
      </c>
      <c r="V526" s="79">
        <v>1.7770171430129688E-8</v>
      </c>
      <c r="W526" s="83">
        <v>-1.088701116311866E-6</v>
      </c>
      <c r="X526" s="79">
        <v>-2.6025688223503967E-8</v>
      </c>
      <c r="Y526" s="79">
        <v>8.2045342986869369E-9</v>
      </c>
      <c r="Z526" s="79">
        <v>-5.3908893291025988E-8</v>
      </c>
      <c r="AA526" s="199">
        <v>-9.4803481584068124E-9</v>
      </c>
      <c r="AB526" s="79">
        <v>2.8858833589475395E-6</v>
      </c>
      <c r="AC526" s="199">
        <v>6.7162296668984628E-8</v>
      </c>
      <c r="AD526" s="199">
        <v>1.7099600301526911E-7</v>
      </c>
      <c r="AE526" s="79">
        <v>6.5891569128162684E-9</v>
      </c>
      <c r="AF526" s="79">
        <v>0</v>
      </c>
      <c r="AG526" s="79">
        <v>3.0083981479858266E-7</v>
      </c>
      <c r="AH526" s="199">
        <v>8.0090409379278976E-9</v>
      </c>
      <c r="AI526" s="79">
        <v>4.0500100314187926E-7</v>
      </c>
      <c r="AJ526" s="79">
        <v>-4.1719745533096698E-9</v>
      </c>
      <c r="AK526" s="79">
        <v>-7.7784887424107632E-9</v>
      </c>
      <c r="AL526" s="79">
        <v>0</v>
      </c>
      <c r="AM526" s="79">
        <v>-2.2625475518468462E-8</v>
      </c>
      <c r="AN526" s="199">
        <v>4.101925058484132E-10</v>
      </c>
      <c r="AO526" s="79">
        <v>0</v>
      </c>
      <c r="AP526" s="199">
        <v>0</v>
      </c>
      <c r="AQ526" s="79">
        <v>-2.4403861024918912E-9</v>
      </c>
      <c r="AR526" s="79">
        <v>1.4622497258403461E-8</v>
      </c>
      <c r="AS526" s="79">
        <v>-5.3249303157250591E-12</v>
      </c>
      <c r="AT526" s="79">
        <v>3.5692518509428563E-8</v>
      </c>
      <c r="AU526" s="79">
        <v>3.9988980048189766E-6</v>
      </c>
      <c r="AV526" s="79">
        <v>2.442114817866484E-10</v>
      </c>
      <c r="AW526" s="79">
        <v>2.3684471948062578E-9</v>
      </c>
      <c r="AX526" s="79">
        <v>2.827537997650895E-8</v>
      </c>
      <c r="AY526" s="79">
        <v>-1.5276146454818576E-10</v>
      </c>
      <c r="AZ526" s="79">
        <v>1.3218074279247431E-7</v>
      </c>
      <c r="BA526" s="79">
        <v>1.3843869244838693E-8</v>
      </c>
      <c r="BB526" s="79">
        <v>2.3659028179521488E-7</v>
      </c>
      <c r="BC526" s="79">
        <v>9.1316467888746681E-8</v>
      </c>
      <c r="BD526" s="79">
        <v>6.707763831183884E-9</v>
      </c>
      <c r="BE526" s="79">
        <v>1.3687018759727053E-9</v>
      </c>
      <c r="BF526" s="79">
        <v>4.2803187458973446E-9</v>
      </c>
      <c r="BG526" s="79">
        <v>2.1159257051697842E-8</v>
      </c>
      <c r="BH526" s="79">
        <v>4.7332786961882546E-9</v>
      </c>
      <c r="BI526" s="79">
        <v>0</v>
      </c>
      <c r="BJ526" s="79">
        <v>4.4084584338910035E-7</v>
      </c>
      <c r="BK526" s="79">
        <v>1.7101864675186592E-9</v>
      </c>
      <c r="BL526" s="79">
        <v>1.724064886722886E-9</v>
      </c>
      <c r="BM526" s="79">
        <v>0</v>
      </c>
      <c r="BN526" s="79">
        <v>2.7940057890051761E-8</v>
      </c>
      <c r="BO526" s="79">
        <v>2.9968279290281996E-9</v>
      </c>
      <c r="BP526" s="79">
        <v>2.4121228235229945E-8</v>
      </c>
      <c r="BQ526" s="79">
        <v>1.7353672765379729E-9</v>
      </c>
      <c r="BR526" s="79">
        <v>6.6427227413237932E-9</v>
      </c>
      <c r="BS526" s="79">
        <v>7.6711623005646832E-9</v>
      </c>
      <c r="BT526" s="79">
        <v>0</v>
      </c>
      <c r="BU526" s="79">
        <v>1.6387734788765619E-9</v>
      </c>
      <c r="BV526" s="79">
        <v>2.6669695570787708E-10</v>
      </c>
      <c r="BW526" s="79">
        <v>4.3588705985932582E-9</v>
      </c>
      <c r="BX526" s="79">
        <v>2.5551387160173584E-10</v>
      </c>
      <c r="BY526" s="79">
        <v>3.5777590784340087E-10</v>
      </c>
      <c r="BZ526" s="79">
        <v>0</v>
      </c>
      <c r="CA526" s="79">
        <v>1.87417094706333E-9</v>
      </c>
      <c r="CB526" s="79">
        <v>1.4112428830492388E-9</v>
      </c>
      <c r="CC526" s="79">
        <v>-1.5133563958572909E-10</v>
      </c>
      <c r="CD526" s="79">
        <v>0</v>
      </c>
      <c r="CE526" s="79">
        <v>0</v>
      </c>
      <c r="CF526" s="79">
        <v>1.3360559383077478E-9</v>
      </c>
      <c r="CG526" s="79">
        <v>6.340587120437405E-10</v>
      </c>
      <c r="CH526" s="79">
        <v>0</v>
      </c>
      <c r="CI526" s="79">
        <v>0</v>
      </c>
      <c r="CJ526" s="79">
        <v>3.3934439321603412E-10</v>
      </c>
      <c r="CK526" s="79">
        <v>8.7600338536036088E-10</v>
      </c>
      <c r="CL526" s="79">
        <v>7.5218597276518445E-10</v>
      </c>
      <c r="CM526" s="79">
        <v>0</v>
      </c>
      <c r="CN526" s="79">
        <v>0</v>
      </c>
      <c r="CO526" s="79">
        <v>1.3249605073755279E-9</v>
      </c>
      <c r="CP526" s="79">
        <v>0</v>
      </c>
      <c r="CQ526" s="79">
        <v>2.2425309756577399E-8</v>
      </c>
      <c r="CR526" s="79">
        <v>2.3067150122617053E-9</v>
      </c>
      <c r="CS526" s="79">
        <v>0</v>
      </c>
      <c r="CT526" s="79">
        <v>1.7065829481463298E-9</v>
      </c>
      <c r="CU526" s="79">
        <v>0</v>
      </c>
      <c r="CV526" s="79">
        <v>7.6767867125579733E-10</v>
      </c>
      <c r="CW526" s="79">
        <v>0</v>
      </c>
      <c r="CX526" s="79">
        <v>4.4127529524510797E-10</v>
      </c>
      <c r="CY526" s="79">
        <v>0</v>
      </c>
      <c r="CZ526" s="79">
        <v>1.4316977251079592E-8</v>
      </c>
      <c r="DA526" s="79">
        <v>2.2250222541669349E-9</v>
      </c>
      <c r="DB526" s="79">
        <v>0</v>
      </c>
      <c r="DC526" s="79">
        <v>0</v>
      </c>
      <c r="DD526" s="79">
        <v>3.8521865571196784E-10</v>
      </c>
      <c r="DE526" s="79">
        <v>5.6217093537623438E-10</v>
      </c>
    </row>
    <row r="527" spans="1:109">
      <c r="A527" s="80">
        <v>38</v>
      </c>
      <c r="B527" s="186" t="s">
        <v>757</v>
      </c>
      <c r="C527" s="186">
        <v>0.71899999999999997</v>
      </c>
      <c r="D527" s="251">
        <v>42881</v>
      </c>
      <c r="E527" s="188" t="s">
        <v>16</v>
      </c>
      <c r="F527" s="85">
        <v>30</v>
      </c>
      <c r="G527" s="85"/>
      <c r="H527" s="85"/>
      <c r="I527" s="85">
        <v>1</v>
      </c>
      <c r="J527" s="79">
        <v>0.54726175099999996</v>
      </c>
      <c r="K527" s="79">
        <v>6.8833658440000001</v>
      </c>
      <c r="L527" s="79">
        <v>0.14535898999999999</v>
      </c>
      <c r="M527" s="79">
        <v>1.611006479533333</v>
      </c>
      <c r="N527" s="79">
        <v>1.3589437719999999</v>
      </c>
      <c r="O527" s="79">
        <v>2</v>
      </c>
      <c r="P527" s="79">
        <v>46</v>
      </c>
      <c r="Q527" s="189">
        <v>1.7383721504112808</v>
      </c>
      <c r="R527" s="190">
        <v>0.36129610425834818</v>
      </c>
      <c r="S527" s="191">
        <v>6.0170099882491179</v>
      </c>
      <c r="T527" s="186">
        <v>-3.0722803955788212E-7</v>
      </c>
      <c r="U527" s="83">
        <v>3.7830860965677697E-8</v>
      </c>
      <c r="V527" s="79">
        <v>1.0129435718440952E-7</v>
      </c>
      <c r="W527" s="83">
        <v>9.0895869691681212E-8</v>
      </c>
      <c r="X527" s="79">
        <v>-7.9261198371146003E-8</v>
      </c>
      <c r="Y527" s="79">
        <v>5.8464223385689355E-7</v>
      </c>
      <c r="Z527" s="79">
        <v>-7.8715823152995771E-8</v>
      </c>
      <c r="AA527" s="199">
        <v>4.1812100058173597E-9</v>
      </c>
      <c r="AB527" s="79">
        <v>2.1633216986620128E-6</v>
      </c>
      <c r="AC527" s="199">
        <v>2.4087405468295531E-7</v>
      </c>
      <c r="AD527" s="199">
        <v>8.4951279813845264E-7</v>
      </c>
      <c r="AE527" s="79">
        <v>5.9318644560791142E-8</v>
      </c>
      <c r="AF527" s="79">
        <v>0</v>
      </c>
      <c r="AG527" s="79">
        <v>2.1833187899941827E-6</v>
      </c>
      <c r="AH527" s="199">
        <v>9.071407795229789E-8</v>
      </c>
      <c r="AI527" s="79">
        <v>2.714332460732984E-5</v>
      </c>
      <c r="AJ527" s="79">
        <v>-1.8199861838278071E-7</v>
      </c>
      <c r="AK527" s="79">
        <v>9.6313263525305432E-7</v>
      </c>
      <c r="AL527" s="79">
        <v>0</v>
      </c>
      <c r="AM527" s="79">
        <v>2.9613874345549736E-7</v>
      </c>
      <c r="AN527" s="199">
        <v>0</v>
      </c>
      <c r="AO527" s="79">
        <v>0</v>
      </c>
      <c r="AP527" s="199">
        <v>0</v>
      </c>
      <c r="AQ527" s="79">
        <v>-5.4355730075625188E-9</v>
      </c>
      <c r="AR527" s="79">
        <v>1.7015706806282725E-7</v>
      </c>
      <c r="AS527" s="79">
        <v>4.1630308318789997E-8</v>
      </c>
      <c r="AT527" s="79">
        <v>1.5257780686445609E-7</v>
      </c>
      <c r="AU527" s="79">
        <v>1.1323807446189646E-5</v>
      </c>
      <c r="AV527" s="79">
        <v>7.7988656195462495E-8</v>
      </c>
      <c r="AW527" s="79">
        <v>1.2579988365328675E-8</v>
      </c>
      <c r="AX527" s="79">
        <v>1.9109947643979059E-7</v>
      </c>
      <c r="AY527" s="79">
        <v>2.6541593949970922E-9</v>
      </c>
      <c r="AZ527" s="79">
        <v>8.7878126817917402E-7</v>
      </c>
      <c r="BA527" s="79">
        <v>9.2641070389761501E-8</v>
      </c>
      <c r="BB527" s="79">
        <v>7.3734729493891797E-7</v>
      </c>
      <c r="BC527" s="79">
        <v>2.1325988947062245E-7</v>
      </c>
      <c r="BD527" s="79">
        <v>1.3027196044211753E-8</v>
      </c>
      <c r="BE527" s="79">
        <v>1.2712696335078531E-8</v>
      </c>
      <c r="BF527" s="79">
        <v>1.8306428155904592E-8</v>
      </c>
      <c r="BG527" s="79">
        <v>1.0976585223967422E-7</v>
      </c>
      <c r="BH527" s="79">
        <v>6.070026178010472E-8</v>
      </c>
      <c r="BI527" s="79">
        <v>0</v>
      </c>
      <c r="BJ527" s="79">
        <v>3.0521015125072723E-6</v>
      </c>
      <c r="BK527" s="79">
        <v>2.5578097731239107E-8</v>
      </c>
      <c r="BL527" s="79">
        <v>2.5541739383362428E-8</v>
      </c>
      <c r="BM527" s="79">
        <v>0</v>
      </c>
      <c r="BN527" s="79">
        <v>9.9621873182082602E-8</v>
      </c>
      <c r="BO527" s="79">
        <v>0</v>
      </c>
      <c r="BP527" s="79">
        <v>7.0935136707388008E-8</v>
      </c>
      <c r="BQ527" s="79">
        <v>0</v>
      </c>
      <c r="BR527" s="79">
        <v>2.532358929610238E-8</v>
      </c>
      <c r="BS527" s="79">
        <v>4.555700988947063E-8</v>
      </c>
      <c r="BT527" s="79">
        <v>0</v>
      </c>
      <c r="BU527" s="79">
        <v>7.6152559627690485E-9</v>
      </c>
      <c r="BV527" s="79">
        <v>2.8886707388016288E-9</v>
      </c>
      <c r="BW527" s="79">
        <v>2.1833187899941819E-8</v>
      </c>
      <c r="BX527" s="79">
        <v>2.6414339732402573E-9</v>
      </c>
      <c r="BY527" s="79">
        <v>0</v>
      </c>
      <c r="BZ527" s="79">
        <v>1.052574171029668E-9</v>
      </c>
      <c r="CA527" s="79">
        <v>2.9086678301338012E-10</v>
      </c>
      <c r="CB527" s="79">
        <v>4.3811809191390339E-9</v>
      </c>
      <c r="CC527" s="79">
        <v>7.7443280977312544E-10</v>
      </c>
      <c r="CD527" s="79">
        <v>1.5924956369982553E-8</v>
      </c>
      <c r="CE527" s="79">
        <v>0</v>
      </c>
      <c r="CF527" s="79">
        <v>8.9096131471785928E-9</v>
      </c>
      <c r="CG527" s="79">
        <v>3.0795520651541606E-9</v>
      </c>
      <c r="CH527" s="79">
        <v>0</v>
      </c>
      <c r="CI527" s="79">
        <v>5.8591477603257697E-9</v>
      </c>
      <c r="CJ527" s="79">
        <v>0</v>
      </c>
      <c r="CK527" s="79">
        <v>1.5379581151832471E-9</v>
      </c>
      <c r="CL527" s="79">
        <v>3.0577370564281563E-9</v>
      </c>
      <c r="CM527" s="79">
        <v>0</v>
      </c>
      <c r="CN527" s="79">
        <v>0</v>
      </c>
      <c r="CO527" s="79">
        <v>1.2776323443862708E-8</v>
      </c>
      <c r="CP527" s="79">
        <v>0</v>
      </c>
      <c r="CQ527" s="79">
        <v>1.7539267015706805E-7</v>
      </c>
      <c r="CR527" s="79">
        <v>1.5165066899360093E-8</v>
      </c>
      <c r="CS527" s="79">
        <v>1.8488219895287955E-9</v>
      </c>
      <c r="CT527" s="79">
        <v>0</v>
      </c>
      <c r="CU527" s="79">
        <v>0</v>
      </c>
      <c r="CV527" s="79">
        <v>7.2880308318789985E-9</v>
      </c>
      <c r="CW527" s="79">
        <v>0</v>
      </c>
      <c r="CX527" s="79">
        <v>3.5103984874927278E-9</v>
      </c>
      <c r="CY527" s="79">
        <v>0</v>
      </c>
      <c r="CZ527" s="79">
        <v>3.0322862129144852E-8</v>
      </c>
      <c r="DA527" s="79">
        <v>0</v>
      </c>
      <c r="DB527" s="79">
        <v>0</v>
      </c>
      <c r="DC527" s="79">
        <v>0</v>
      </c>
      <c r="DD527" s="79">
        <v>2.2087696335078532E-9</v>
      </c>
      <c r="DE527" s="79">
        <v>6.326352530541012E-10</v>
      </c>
    </row>
    <row r="528" spans="1:109">
      <c r="A528" s="80">
        <v>9</v>
      </c>
      <c r="B528" s="204" t="s">
        <v>599</v>
      </c>
      <c r="C528" s="204">
        <v>0.64300000000000002</v>
      </c>
      <c r="D528" s="250">
        <v>42880</v>
      </c>
      <c r="E528" s="205" t="s">
        <v>16</v>
      </c>
      <c r="F528" s="77">
        <v>100</v>
      </c>
      <c r="G528" s="77"/>
      <c r="H528" s="77"/>
      <c r="I528" s="77">
        <v>10.333333333333334</v>
      </c>
      <c r="J528" s="83">
        <v>0.737753726</v>
      </c>
      <c r="K528" s="83">
        <v>6.0741014774999993</v>
      </c>
      <c r="L528" s="83">
        <v>0.26424110049999999</v>
      </c>
      <c r="M528" s="83">
        <v>1.2860664559999999</v>
      </c>
      <c r="N528" s="83">
        <v>0.76154940933333259</v>
      </c>
      <c r="O528" s="83">
        <v>8.5</v>
      </c>
      <c r="P528" s="83">
        <v>26</v>
      </c>
      <c r="Q528" s="189">
        <v>1.909840109674892</v>
      </c>
      <c r="R528" s="190">
        <v>0.41748676587485145</v>
      </c>
      <c r="S528" s="191">
        <v>5.9222798668233452</v>
      </c>
      <c r="T528" s="186">
        <v>-3.0527814242706298E-7</v>
      </c>
      <c r="U528" s="79">
        <v>3.6755894948305595E-9</v>
      </c>
      <c r="V528" s="79">
        <v>-3.1035526521297726E-9</v>
      </c>
      <c r="W528" s="83">
        <v>-1.1419761452676696E-6</v>
      </c>
      <c r="X528" s="79">
        <v>-2.0129931316855067E-8</v>
      </c>
      <c r="Y528" s="79">
        <v>-7.7667850539831769E-9</v>
      </c>
      <c r="Z528" s="79">
        <v>-6.1807247033432749E-8</v>
      </c>
      <c r="AA528" s="199">
        <v>-1.3568852669211249E-8</v>
      </c>
      <c r="AB528" s="79">
        <v>3.8523206968910372E-6</v>
      </c>
      <c r="AC528" s="199">
        <v>4.4858853835228439E-8</v>
      </c>
      <c r="AD528" s="199">
        <v>5.7579009496370858E-8</v>
      </c>
      <c r="AE528" s="79">
        <v>1.3002597507649156E-9</v>
      </c>
      <c r="AF528" s="79">
        <v>0</v>
      </c>
      <c r="AG528" s="79">
        <v>6.5974091184264598E-8</v>
      </c>
      <c r="AH528" s="199">
        <v>-8.4512043322486301E-9</v>
      </c>
      <c r="AI528" s="79">
        <v>1.8517218760743157E-7</v>
      </c>
      <c r="AJ528" s="79">
        <v>-8.6580809508504184E-9</v>
      </c>
      <c r="AK528" s="79">
        <v>-8.9688664807063675E-9</v>
      </c>
      <c r="AL528" s="79">
        <v>0</v>
      </c>
      <c r="AM528" s="79">
        <v>-2.9069486018765459E-8</v>
      </c>
      <c r="AN528" s="199">
        <v>-1.5148004583179175E-10</v>
      </c>
      <c r="AO528" s="79">
        <v>0</v>
      </c>
      <c r="AP528" s="199">
        <v>0</v>
      </c>
      <c r="AQ528" s="79">
        <v>-2.597077384386819E-9</v>
      </c>
      <c r="AR528" s="79">
        <v>4.6693448489362317E-8</v>
      </c>
      <c r="AS528" s="79">
        <v>-1.9638518000766715E-9</v>
      </c>
      <c r="AT528" s="79">
        <v>2.2003222897307446E-8</v>
      </c>
      <c r="AU528" s="83">
        <v>9.8974528763406502E-7</v>
      </c>
      <c r="AV528" s="83">
        <v>-1.1971844772564263E-8</v>
      </c>
      <c r="AW528" s="83">
        <v>6.5796338103677332E-10</v>
      </c>
      <c r="AX528" s="83">
        <v>1.2299975345835967E-8</v>
      </c>
      <c r="AY528" s="83">
        <v>2.2165083077648657E-10</v>
      </c>
      <c r="AZ528" s="83">
        <v>5.8174173063626237E-8</v>
      </c>
      <c r="BA528" s="83">
        <v>6.4866697559668055E-9</v>
      </c>
      <c r="BB528" s="83">
        <v>1.3541315732067318E-7</v>
      </c>
      <c r="BC528" s="83">
        <v>6.203765374969179E-8</v>
      </c>
      <c r="BD528" s="83">
        <v>4.9185917782450463E-9</v>
      </c>
      <c r="BE528" s="83">
        <v>1.0892687265156173E-9</v>
      </c>
      <c r="BF528" s="83">
        <v>2.7279907802892319E-9</v>
      </c>
      <c r="BG528" s="83">
        <v>2.338469509941481E-8</v>
      </c>
      <c r="BH528" s="83">
        <v>4.7909564610905232E-9</v>
      </c>
      <c r="BI528" s="83">
        <v>0</v>
      </c>
      <c r="BJ528" s="83">
        <v>2.1259542731948134E-7</v>
      </c>
      <c r="BK528" s="83">
        <v>2.0565896966247062E-9</v>
      </c>
      <c r="BL528" s="83">
        <v>2.0364022174118673E-9</v>
      </c>
      <c r="BM528" s="83">
        <v>0</v>
      </c>
      <c r="BN528" s="83">
        <v>1.8375338994755519E-8</v>
      </c>
      <c r="BO528" s="83">
        <v>1.8121778662401902E-9</v>
      </c>
      <c r="BP528" s="83">
        <v>1.687038084014334E-8</v>
      </c>
      <c r="BQ528" s="83">
        <v>1.2222016770855259E-9</v>
      </c>
      <c r="BR528" s="83">
        <v>5.6364130385676287E-9</v>
      </c>
      <c r="BS528" s="83">
        <v>2.7930199027515856E-9</v>
      </c>
      <c r="BT528" s="83">
        <v>0</v>
      </c>
      <c r="BU528" s="83">
        <v>-6.5422007864377016E-10</v>
      </c>
      <c r="BV528" s="83">
        <v>7.9026438041245995E-10</v>
      </c>
      <c r="BW528" s="83">
        <v>4.2096823743379811E-9</v>
      </c>
      <c r="BX528" s="83">
        <v>8.0965049172794856E-10</v>
      </c>
      <c r="BY528" s="83">
        <v>4.8053837723968837E-10</v>
      </c>
      <c r="BZ528" s="83">
        <v>0</v>
      </c>
      <c r="CA528" s="83">
        <v>1.6543406603099431E-9</v>
      </c>
      <c r="CB528" s="83">
        <v>3.9949265344635455E-10</v>
      </c>
      <c r="CC528" s="83">
        <v>3.0589395869717774E-10</v>
      </c>
      <c r="CD528" s="83">
        <v>0</v>
      </c>
      <c r="CE528" s="83">
        <v>0</v>
      </c>
      <c r="CF528" s="83">
        <v>1.3010664969702914E-9</v>
      </c>
      <c r="CG528" s="83">
        <v>-2.4632650804531884E-12</v>
      </c>
      <c r="CH528" s="83">
        <v>0</v>
      </c>
      <c r="CI528" s="83">
        <v>0</v>
      </c>
      <c r="CJ528" s="83">
        <v>2.1837275202859013E-10</v>
      </c>
      <c r="CK528" s="83">
        <v>4.8767270284934022E-10</v>
      </c>
      <c r="CL528" s="83">
        <v>9.9851515671744203E-10</v>
      </c>
      <c r="CM528" s="83">
        <v>0</v>
      </c>
      <c r="CN528" s="79">
        <v>0</v>
      </c>
      <c r="CO528" s="83">
        <v>1.2351607102980832E-9</v>
      </c>
      <c r="CP528" s="83">
        <v>0</v>
      </c>
      <c r="CQ528" s="83">
        <v>1.5941869740821487E-8</v>
      </c>
      <c r="CR528" s="83">
        <v>1.6114244513372843E-9</v>
      </c>
      <c r="CS528" s="83">
        <v>0</v>
      </c>
      <c r="CT528" s="83">
        <v>7.8915913811107784E-10</v>
      </c>
      <c r="CU528" s="83">
        <v>0</v>
      </c>
      <c r="CV528" s="83">
        <v>9.3326014531758076E-10</v>
      </c>
      <c r="CW528" s="83">
        <v>0</v>
      </c>
      <c r="CX528" s="83">
        <v>5.6747065917834128E-10</v>
      </c>
      <c r="CY528" s="83">
        <v>0</v>
      </c>
      <c r="CZ528" s="83">
        <v>1.6598426694306863E-8</v>
      </c>
      <c r="DA528" s="83">
        <v>2.6357850673213574E-9</v>
      </c>
      <c r="DB528" s="83">
        <v>0</v>
      </c>
      <c r="DC528" s="83">
        <v>0</v>
      </c>
      <c r="DD528" s="83">
        <v>5.4787479384945282E-10</v>
      </c>
      <c r="DE528" s="83">
        <v>-6.2213578205548393E-11</v>
      </c>
    </row>
    <row r="529" spans="1:109">
      <c r="A529" s="80">
        <v>11</v>
      </c>
      <c r="B529" s="186" t="s">
        <v>524</v>
      </c>
      <c r="C529" s="186">
        <v>0.69099999999999995</v>
      </c>
      <c r="D529" s="246">
        <v>42881</v>
      </c>
      <c r="E529" s="188" t="s">
        <v>16</v>
      </c>
      <c r="F529" s="85">
        <v>90</v>
      </c>
      <c r="G529" s="85"/>
      <c r="H529" s="85"/>
      <c r="I529" s="85">
        <v>3.67</v>
      </c>
      <c r="J529" s="79">
        <v>0.19274960599999999</v>
      </c>
      <c r="K529" s="79">
        <v>2.5383960000000001</v>
      </c>
      <c r="L529" s="79">
        <v>0.361709002</v>
      </c>
      <c r="M529" s="79">
        <v>1.2849285889666666</v>
      </c>
      <c r="N529" s="79">
        <v>0.67887849799999866</v>
      </c>
      <c r="O529" s="79">
        <v>2.67</v>
      </c>
      <c r="P529" s="79">
        <v>7</v>
      </c>
      <c r="Q529" s="189">
        <v>1.5119974931453191</v>
      </c>
      <c r="R529" s="190">
        <v>0.35687882231590401</v>
      </c>
      <c r="S529" s="191">
        <v>6.0503298864081474</v>
      </c>
      <c r="T529" s="186">
        <v>-2.7958152958153021E-7</v>
      </c>
      <c r="U529" s="79">
        <v>2.0137600494743335E-8</v>
      </c>
      <c r="V529" s="79">
        <v>6.9083694083694068E-8</v>
      </c>
      <c r="W529" s="83">
        <v>-2.5767882910740054E-8</v>
      </c>
      <c r="X529" s="79">
        <v>-6.0425685425685391E-8</v>
      </c>
      <c r="Y529" s="79">
        <v>2.81514120799835E-7</v>
      </c>
      <c r="Z529" s="79">
        <v>-7.7303648732220155E-8</v>
      </c>
      <c r="AA529" s="79">
        <v>1.8939393939393858E-9</v>
      </c>
      <c r="AB529" s="79">
        <v>6.4419707276850132E-7</v>
      </c>
      <c r="AC529" s="199">
        <v>1.436559472273758E-7</v>
      </c>
      <c r="AD529" s="199">
        <v>5.5491135848278717E-7</v>
      </c>
      <c r="AE529" s="79">
        <v>4.6575448361162648E-8</v>
      </c>
      <c r="AF529" s="79">
        <v>0</v>
      </c>
      <c r="AG529" s="79">
        <v>2.8666769738198311E-6</v>
      </c>
      <c r="AH529" s="199">
        <v>1.0925582354153781E-7</v>
      </c>
      <c r="AI529" s="79">
        <v>3.4916769738198307E-5</v>
      </c>
      <c r="AJ529" s="79">
        <v>-1.4816532673675531E-7</v>
      </c>
      <c r="AK529" s="79">
        <v>1.7470624613481755E-6</v>
      </c>
      <c r="AL529" s="79">
        <v>6.1005462791177084E-8</v>
      </c>
      <c r="AM529" s="79">
        <v>2.4466604823747674E-7</v>
      </c>
      <c r="AN529" s="199">
        <v>0</v>
      </c>
      <c r="AO529" s="79">
        <v>0</v>
      </c>
      <c r="AP529" s="199">
        <v>0</v>
      </c>
      <c r="AQ529" s="79">
        <v>-5.6560502989074373E-9</v>
      </c>
      <c r="AR529" s="79">
        <v>5.7591218305504031E-8</v>
      </c>
      <c r="AS529" s="79">
        <v>3.1694495980210271E-8</v>
      </c>
      <c r="AT529" s="79">
        <v>1.0615079365079366E-7</v>
      </c>
      <c r="AU529" s="79">
        <v>6.8207586064728917E-6</v>
      </c>
      <c r="AV529" s="79">
        <v>8.6451247165532877E-8</v>
      </c>
      <c r="AW529" s="79">
        <v>1.2226860441146155E-8</v>
      </c>
      <c r="AX529" s="79">
        <v>2.0013914656771805E-7</v>
      </c>
      <c r="AY529" s="79">
        <v>2.5136569779426926E-9</v>
      </c>
      <c r="AZ529" s="79">
        <v>5.6354359925788517E-7</v>
      </c>
      <c r="BA529" s="79">
        <v>5.8982683982683984E-8</v>
      </c>
      <c r="BB529" s="79">
        <v>5.2914347557204708E-7</v>
      </c>
      <c r="BC529" s="79">
        <v>1.4698000412286128E-7</v>
      </c>
      <c r="BD529" s="79">
        <v>9.4181612038754872E-9</v>
      </c>
      <c r="BE529" s="79">
        <v>8.977530406101837E-9</v>
      </c>
      <c r="BF529" s="79">
        <v>8.9285714285714296E-9</v>
      </c>
      <c r="BG529" s="79">
        <v>6.7563388991960402E-8</v>
      </c>
      <c r="BH529" s="79">
        <v>3.1088950731807878E-8</v>
      </c>
      <c r="BI529" s="79">
        <v>0</v>
      </c>
      <c r="BJ529" s="79">
        <v>2.4671459492888067E-6</v>
      </c>
      <c r="BK529" s="79">
        <v>2.3873943516800666E-8</v>
      </c>
      <c r="BL529" s="79">
        <v>2.388682745825603E-8</v>
      </c>
      <c r="BM529" s="79">
        <v>0</v>
      </c>
      <c r="BN529" s="79">
        <v>6.5501958359101226E-8</v>
      </c>
      <c r="BO529" s="79">
        <v>0</v>
      </c>
      <c r="BP529" s="79">
        <v>4.3083900226757376E-8</v>
      </c>
      <c r="BQ529" s="79">
        <v>0</v>
      </c>
      <c r="BR529" s="79">
        <v>1.5615337043908473E-8</v>
      </c>
      <c r="BS529" s="79">
        <v>1.985544217687075E-8</v>
      </c>
      <c r="BT529" s="79">
        <v>0</v>
      </c>
      <c r="BU529" s="79">
        <v>5.3726035868892987E-9</v>
      </c>
      <c r="BV529" s="79">
        <v>2.4376417233560104E-9</v>
      </c>
      <c r="BW529" s="79">
        <v>1.4172335600907024E-8</v>
      </c>
      <c r="BX529" s="79">
        <v>2.0382395382395386E-9</v>
      </c>
      <c r="BY529" s="79">
        <v>0</v>
      </c>
      <c r="BZ529" s="79">
        <v>9.302205730777158E-10</v>
      </c>
      <c r="CA529" s="79">
        <v>1.5847247990105104E-9</v>
      </c>
      <c r="CB529" s="79">
        <v>1.7406204906204906E-9</v>
      </c>
      <c r="CC529" s="79">
        <v>2.2675736961451181E-10</v>
      </c>
      <c r="CD529" s="79">
        <v>1.2278396206967637E-8</v>
      </c>
      <c r="CE529" s="79">
        <v>0</v>
      </c>
      <c r="CF529" s="79">
        <v>6.0000515357658196E-9</v>
      </c>
      <c r="CG529" s="79">
        <v>1.9776850133992995E-9</v>
      </c>
      <c r="CH529" s="79">
        <v>0</v>
      </c>
      <c r="CI529" s="79">
        <v>5.711451247165533E-9</v>
      </c>
      <c r="CJ529" s="79">
        <v>0</v>
      </c>
      <c r="CK529" s="79">
        <v>1.1917645846217285E-9</v>
      </c>
      <c r="CL529" s="79">
        <v>1.6040507111935692E-9</v>
      </c>
      <c r="CM529" s="79">
        <v>0</v>
      </c>
      <c r="CN529" s="79">
        <v>0</v>
      </c>
      <c r="CO529" s="79">
        <v>8.6103380746237905E-9</v>
      </c>
      <c r="CP529" s="79">
        <v>0</v>
      </c>
      <c r="CQ529" s="79">
        <v>1.2329931972789116E-7</v>
      </c>
      <c r="CR529" s="79">
        <v>1.0844413522984953E-8</v>
      </c>
      <c r="CS529" s="79">
        <v>1.0268501339929915E-9</v>
      </c>
      <c r="CT529" s="79">
        <v>0</v>
      </c>
      <c r="CU529" s="79">
        <v>0</v>
      </c>
      <c r="CV529" s="79">
        <v>3.1398165326736753E-9</v>
      </c>
      <c r="CW529" s="79">
        <v>0</v>
      </c>
      <c r="CX529" s="79">
        <v>2.0601422387136675E-9</v>
      </c>
      <c r="CY529" s="79">
        <v>0</v>
      </c>
      <c r="CZ529" s="79">
        <v>2.5239641311069886E-8</v>
      </c>
      <c r="DA529" s="79">
        <v>0</v>
      </c>
      <c r="DB529" s="79">
        <v>0</v>
      </c>
      <c r="DC529" s="79">
        <v>0</v>
      </c>
      <c r="DD529" s="79">
        <v>2.0807565450422598E-9</v>
      </c>
      <c r="DE529" s="79">
        <v>4.7670583384869141E-10</v>
      </c>
    </row>
    <row r="530" spans="1:109">
      <c r="A530" s="89">
        <v>26</v>
      </c>
      <c r="B530" s="74" t="s">
        <v>32</v>
      </c>
      <c r="C530" s="74">
        <v>0.71399999999999997</v>
      </c>
      <c r="D530" s="247">
        <v>42879</v>
      </c>
      <c r="E530" s="88" t="s">
        <v>26</v>
      </c>
      <c r="F530" s="85">
        <v>100</v>
      </c>
      <c r="G530" s="196">
        <v>2</v>
      </c>
      <c r="H530" s="196">
        <v>20</v>
      </c>
      <c r="I530" s="85"/>
      <c r="J530" s="78">
        <v>0.80473175500000005</v>
      </c>
      <c r="K530" s="78">
        <v>6.5871617230000004</v>
      </c>
      <c r="L530" s="78">
        <v>0.23539206400000001</v>
      </c>
      <c r="M530" s="78">
        <v>1.5831887175999999</v>
      </c>
      <c r="N530" s="78">
        <v>1.2943470986666668</v>
      </c>
      <c r="O530" s="78">
        <v>0</v>
      </c>
      <c r="P530" s="78">
        <v>100</v>
      </c>
      <c r="Q530" s="189">
        <v>1.1135865648256953</v>
      </c>
      <c r="R530" s="190">
        <v>0.16430659443994139</v>
      </c>
      <c r="S530" s="191">
        <v>3.9458453584018804</v>
      </c>
      <c r="T530" s="186">
        <v>-2.7945297263340649E-7</v>
      </c>
      <c r="U530" s="79">
        <v>-5.2083333333333345E-9</v>
      </c>
      <c r="V530" s="79">
        <v>2.7214303111293858E-8</v>
      </c>
      <c r="W530" s="83">
        <v>3.7311159836440057E-7</v>
      </c>
      <c r="X530" s="79">
        <v>-2.8859039953399126E-8</v>
      </c>
      <c r="Y530" s="79">
        <v>-2.0406920001827487E-9</v>
      </c>
      <c r="Z530" s="79">
        <v>-2.6041666666666663E-8</v>
      </c>
      <c r="AA530" s="79">
        <v>-1.1094359169407895E-8</v>
      </c>
      <c r="AB530" s="79">
        <v>6.4799585777595037E-6</v>
      </c>
      <c r="AC530" s="79">
        <v>3.7539595508954679E-8</v>
      </c>
      <c r="AD530" s="79">
        <v>5.9842531684027791E-8</v>
      </c>
      <c r="AE530" s="79">
        <v>1.114766081871345E-8</v>
      </c>
      <c r="AF530" s="79">
        <v>0</v>
      </c>
      <c r="AG530" s="79">
        <v>1.424677144325658E-7</v>
      </c>
      <c r="AH530" s="79">
        <v>3.426535087719298E-8</v>
      </c>
      <c r="AI530" s="79">
        <v>2.9239766081871344E-7</v>
      </c>
      <c r="AJ530" s="79">
        <v>-1.2183235791301168E-9</v>
      </c>
      <c r="AK530" s="79">
        <v>7.8201145216557006E-8</v>
      </c>
      <c r="AL530" s="79">
        <v>0</v>
      </c>
      <c r="AM530" s="79">
        <v>1.2716252437408626E-7</v>
      </c>
      <c r="AN530" s="199">
        <v>4.260325292397661E-9</v>
      </c>
      <c r="AO530" s="79">
        <v>5.8357700566520475E-10</v>
      </c>
      <c r="AP530" s="79">
        <v>0</v>
      </c>
      <c r="AQ530" s="79">
        <v>-2.0711501050804096E-9</v>
      </c>
      <c r="AR530" s="79">
        <v>-1.8743908381304826E-7</v>
      </c>
      <c r="AS530" s="79">
        <v>-2.3605018731725149E-10</v>
      </c>
      <c r="AT530" s="79">
        <v>0</v>
      </c>
      <c r="AU530" s="79">
        <v>-1.505391081871345E-7</v>
      </c>
      <c r="AV530" s="79">
        <v>7.789656432748539E-8</v>
      </c>
      <c r="AW530" s="79">
        <v>3.8270589592470768E-9</v>
      </c>
      <c r="AX530" s="79">
        <v>1.3759442000182749E-8</v>
      </c>
      <c r="AY530" s="79">
        <v>4.751461988304093E-10</v>
      </c>
      <c r="AZ530" s="79">
        <v>5.2365070655153517E-8</v>
      </c>
      <c r="BA530" s="79">
        <v>7.2566398711622813E-9</v>
      </c>
      <c r="BB530" s="79">
        <v>-2.9139254385964916E-7</v>
      </c>
      <c r="BC530" s="79">
        <v>1.3919346970942983E-8</v>
      </c>
      <c r="BD530" s="79">
        <v>-8.101851927997076E-10</v>
      </c>
      <c r="BE530" s="79">
        <v>9.7313596491228073E-10</v>
      </c>
      <c r="BF530" s="79">
        <v>-3.2978496664839184E-9</v>
      </c>
      <c r="BG530" s="79">
        <v>7.6982821637426901E-10</v>
      </c>
      <c r="BH530" s="79">
        <v>-2.3285209475511699E-9</v>
      </c>
      <c r="BI530" s="79">
        <v>-1.9721612298976608E-10</v>
      </c>
      <c r="BJ530" s="79">
        <v>-8.4445053682383043E-9</v>
      </c>
      <c r="BK530" s="79">
        <v>2.6308175027412284E-9</v>
      </c>
      <c r="BL530" s="79">
        <v>2.7952911869517541E-9</v>
      </c>
      <c r="BM530" s="79">
        <v>0</v>
      </c>
      <c r="BN530" s="79">
        <v>2.7313291986476611E-9</v>
      </c>
      <c r="BO530" s="79">
        <v>0</v>
      </c>
      <c r="BP530" s="79">
        <v>3.0557078536184211E-9</v>
      </c>
      <c r="BQ530" s="79">
        <v>0</v>
      </c>
      <c r="BR530" s="79">
        <v>-7.5383771929824564E-10</v>
      </c>
      <c r="BS530" s="79">
        <v>3.5788255436769007E-9</v>
      </c>
      <c r="BT530" s="79">
        <v>0</v>
      </c>
      <c r="BU530" s="79">
        <v>-8.718628175255849E-9</v>
      </c>
      <c r="BV530" s="79">
        <v>5.2083333333333334E-10</v>
      </c>
      <c r="BW530" s="79">
        <v>9.4496223273026303E-9</v>
      </c>
      <c r="BX530" s="79">
        <v>0</v>
      </c>
      <c r="BY530" s="79">
        <v>0</v>
      </c>
      <c r="BZ530" s="79">
        <v>0</v>
      </c>
      <c r="CA530" s="79">
        <v>2.2538986430921053E-9</v>
      </c>
      <c r="CB530" s="79">
        <v>7.842957328216374E-11</v>
      </c>
      <c r="CC530" s="79">
        <v>-1.5099597953216374E-9</v>
      </c>
      <c r="CD530" s="79">
        <v>2.1069383452119883E-9</v>
      </c>
      <c r="CE530" s="79">
        <v>0</v>
      </c>
      <c r="CF530" s="79">
        <v>1.2373599004020469E-9</v>
      </c>
      <c r="CG530" s="79">
        <v>-6.1525340369152051E-10</v>
      </c>
      <c r="CH530" s="79">
        <v>1.1444627192982455E-10</v>
      </c>
      <c r="CI530" s="79">
        <v>8.8023878380847964E-10</v>
      </c>
      <c r="CJ530" s="79">
        <v>0</v>
      </c>
      <c r="CK530" s="79">
        <v>1.0386208653143275E-9</v>
      </c>
      <c r="CL530" s="79">
        <v>1.7048915615862572E-9</v>
      </c>
      <c r="CM530" s="79">
        <v>0</v>
      </c>
      <c r="CN530" s="79">
        <v>0</v>
      </c>
      <c r="CO530" s="79">
        <v>-2.6879264894005849E-10</v>
      </c>
      <c r="CP530" s="79">
        <v>0</v>
      </c>
      <c r="CQ530" s="79">
        <v>-7.3099415204678375E-11</v>
      </c>
      <c r="CR530" s="79">
        <v>0</v>
      </c>
      <c r="CS530" s="79">
        <v>-4.2260599415204676E-10</v>
      </c>
      <c r="CT530" s="79">
        <v>9.7922759046052635E-10</v>
      </c>
      <c r="CU530" s="79">
        <v>0</v>
      </c>
      <c r="CV530" s="79">
        <v>1.2030953033625731E-11</v>
      </c>
      <c r="CW530" s="79">
        <v>4.8885233918128652E-10</v>
      </c>
      <c r="CX530" s="79">
        <v>1.1787280701754386E-9</v>
      </c>
      <c r="CY530" s="79">
        <v>0</v>
      </c>
      <c r="CZ530" s="79">
        <v>2.6110197368421053E-9</v>
      </c>
      <c r="DA530" s="79">
        <v>2.7907225420321638E-10</v>
      </c>
      <c r="DB530" s="79">
        <v>4.1042276589912276E-10</v>
      </c>
      <c r="DC530" s="79">
        <v>0</v>
      </c>
      <c r="DD530" s="79">
        <v>-6.8835281889619887E-10</v>
      </c>
      <c r="DE530" s="79">
        <v>-1.1840582282529242E-9</v>
      </c>
    </row>
    <row r="531" spans="1:109">
      <c r="A531" s="80">
        <v>24</v>
      </c>
      <c r="B531" s="186" t="s">
        <v>148</v>
      </c>
      <c r="C531" s="186">
        <v>0.67100000000000004</v>
      </c>
      <c r="D531" s="251">
        <v>42885</v>
      </c>
      <c r="E531" s="188" t="s">
        <v>26</v>
      </c>
      <c r="F531" s="74">
        <v>100</v>
      </c>
      <c r="G531" s="85">
        <v>1.4</v>
      </c>
      <c r="H531" s="85">
        <v>14</v>
      </c>
      <c r="I531" s="85"/>
      <c r="J531" s="79">
        <v>0.90711862499999996</v>
      </c>
      <c r="K531" s="79">
        <v>4.5708840610000001</v>
      </c>
      <c r="L531" s="79">
        <v>0.54810456100000005</v>
      </c>
      <c r="M531" s="79">
        <v>1.4032577746333335</v>
      </c>
      <c r="N531" s="79">
        <v>0.77791247966666621</v>
      </c>
      <c r="O531" s="79">
        <v>4.33</v>
      </c>
      <c r="P531" s="79">
        <v>12</v>
      </c>
      <c r="Q531" s="189">
        <v>1.2146501370936154</v>
      </c>
      <c r="R531" s="190">
        <v>0.39305156073152803</v>
      </c>
      <c r="S531" s="191">
        <v>6.1704198981590288</v>
      </c>
      <c r="T531" s="186">
        <v>-2.7361221340388009E-7</v>
      </c>
      <c r="U531" s="79">
        <v>9.7241016313932984E-9</v>
      </c>
      <c r="V531" s="79">
        <v>1.2598947310405643E-8</v>
      </c>
      <c r="W531" s="83">
        <v>-2.0675209435626102E-6</v>
      </c>
      <c r="X531" s="79">
        <v>-3.7305243239271015E-8</v>
      </c>
      <c r="Y531" s="79">
        <v>-2.9092778328924166E-7</v>
      </c>
      <c r="Z531" s="79">
        <v>-1.3728716563786006E-7</v>
      </c>
      <c r="AA531" s="199">
        <v>-9.1028861699000595E-9</v>
      </c>
      <c r="AB531" s="79">
        <v>1.4315382495590828E-5</v>
      </c>
      <c r="AC531" s="199">
        <v>2.4032473544973542E-7</v>
      </c>
      <c r="AD531" s="199">
        <v>3.6600821391828336E-7</v>
      </c>
      <c r="AE531" s="79">
        <v>2.8764098324514995E-8</v>
      </c>
      <c r="AF531" s="79">
        <v>0</v>
      </c>
      <c r="AG531" s="79">
        <v>1.1851825213109933E-6</v>
      </c>
      <c r="AH531" s="199">
        <v>4.2178525499706056E-8</v>
      </c>
      <c r="AI531" s="79">
        <v>1.6374537808641977E-5</v>
      </c>
      <c r="AJ531" s="79">
        <v>-1.2438969356261023E-7</v>
      </c>
      <c r="AK531" s="79">
        <v>6.276935809817755E-7</v>
      </c>
      <c r="AL531" s="79">
        <v>4.5669054967666081E-10</v>
      </c>
      <c r="AM531" s="79">
        <v>6.6461805555555553E-8</v>
      </c>
      <c r="AN531" s="199">
        <v>0</v>
      </c>
      <c r="AO531" s="79">
        <v>0</v>
      </c>
      <c r="AP531" s="199">
        <v>0</v>
      </c>
      <c r="AQ531" s="79">
        <v>3.1710170487948268E-9</v>
      </c>
      <c r="AR531" s="79">
        <v>1.5554289388594944E-7</v>
      </c>
      <c r="AS531" s="79">
        <v>3.7914173647854197E-9</v>
      </c>
      <c r="AT531" s="79">
        <v>8.0256929747207529E-8</v>
      </c>
      <c r="AU531" s="79">
        <v>4.5664368937389777E-6</v>
      </c>
      <c r="AV531" s="79">
        <v>8.7858245149911829E-8</v>
      </c>
      <c r="AW531" s="79">
        <v>2.5216068121693122E-8</v>
      </c>
      <c r="AX531" s="79">
        <v>8.6591678424456207E-7</v>
      </c>
      <c r="AY531" s="79">
        <v>2.6411298868312759E-9</v>
      </c>
      <c r="AZ531" s="79">
        <v>2.2003745407113463E-7</v>
      </c>
      <c r="BA531" s="79">
        <v>3.6590970385067607E-8</v>
      </c>
      <c r="BB531" s="79">
        <v>0</v>
      </c>
      <c r="BC531" s="79">
        <v>1.9923353358318639E-7</v>
      </c>
      <c r="BD531" s="79">
        <v>8.9487097663139329E-9</v>
      </c>
      <c r="BE531" s="79">
        <v>4.6298730526161084E-9</v>
      </c>
      <c r="BF531" s="79">
        <v>3.7873837081128751E-9</v>
      </c>
      <c r="BG531" s="79">
        <v>7.6385568783068792E-8</v>
      </c>
      <c r="BH531" s="79">
        <v>1.5280624816284538E-8</v>
      </c>
      <c r="BI531" s="79">
        <v>0</v>
      </c>
      <c r="BJ531" s="79">
        <v>4.1436173390652558E-7</v>
      </c>
      <c r="BK531" s="79">
        <v>7.4441607877718993E-9</v>
      </c>
      <c r="BL531" s="79">
        <v>7.2648807686654919E-9</v>
      </c>
      <c r="BM531" s="79">
        <v>0</v>
      </c>
      <c r="BN531" s="79">
        <v>2.9326769179894182E-8</v>
      </c>
      <c r="BO531" s="79">
        <v>0</v>
      </c>
      <c r="BP531" s="79">
        <v>4.379895282186949E-8</v>
      </c>
      <c r="BQ531" s="79">
        <v>0</v>
      </c>
      <c r="BR531" s="79">
        <v>1.6998870149911819E-8</v>
      </c>
      <c r="BS531" s="79">
        <v>1.1494533546443268E-8</v>
      </c>
      <c r="BT531" s="79">
        <v>0</v>
      </c>
      <c r="BU531" s="79">
        <v>8.595974794238682E-9</v>
      </c>
      <c r="BV531" s="79">
        <v>2.3869681437389768E-9</v>
      </c>
      <c r="BW531" s="79">
        <v>1.7533766901822458E-8</v>
      </c>
      <c r="BX531" s="79">
        <v>0</v>
      </c>
      <c r="BY531" s="79">
        <v>0</v>
      </c>
      <c r="BZ531" s="79">
        <v>0</v>
      </c>
      <c r="CA531" s="79">
        <v>4.0472405937683724E-9</v>
      </c>
      <c r="CB531" s="79">
        <v>-5.8809523809523809E-9</v>
      </c>
      <c r="CC531" s="79">
        <v>0</v>
      </c>
      <c r="CD531" s="79">
        <v>0</v>
      </c>
      <c r="CE531" s="79">
        <v>0</v>
      </c>
      <c r="CF531" s="79">
        <v>9.0756938932980616E-9</v>
      </c>
      <c r="CG531" s="79">
        <v>3.5861052322163434E-9</v>
      </c>
      <c r="CH531" s="79">
        <v>0</v>
      </c>
      <c r="CI531" s="79">
        <v>3.9455463697824813E-9</v>
      </c>
      <c r="CJ531" s="79">
        <v>0</v>
      </c>
      <c r="CK531" s="79">
        <v>8.8784115961199295E-10</v>
      </c>
      <c r="CL531" s="79">
        <v>0</v>
      </c>
      <c r="CM531" s="79">
        <v>3.8181900352733686E-9</v>
      </c>
      <c r="CN531" s="79">
        <v>0</v>
      </c>
      <c r="CO531" s="79">
        <v>0</v>
      </c>
      <c r="CP531" s="79">
        <v>8.5143920855379185E-10</v>
      </c>
      <c r="CQ531" s="79">
        <v>2.8058690476190475E-7</v>
      </c>
      <c r="CR531" s="79">
        <v>2.5391404688418579E-8</v>
      </c>
      <c r="CS531" s="79">
        <v>6.5992945326278668E-10</v>
      </c>
      <c r="CT531" s="79">
        <v>7.7438602292768967E-10</v>
      </c>
      <c r="CU531" s="79">
        <v>0</v>
      </c>
      <c r="CV531" s="79">
        <v>2.7420753968253965E-9</v>
      </c>
      <c r="CW531" s="79">
        <v>0</v>
      </c>
      <c r="CX531" s="79">
        <v>1.8092576058201059E-9</v>
      </c>
      <c r="CY531" s="79">
        <v>0</v>
      </c>
      <c r="CZ531" s="79">
        <v>3.9489952050264553E-8</v>
      </c>
      <c r="DA531" s="79">
        <v>7.2735170671663728E-9</v>
      </c>
      <c r="DB531" s="79">
        <v>9.586787184009406E-9</v>
      </c>
      <c r="DC531" s="79">
        <v>0</v>
      </c>
      <c r="DD531" s="79">
        <v>2.3735716122868897E-9</v>
      </c>
      <c r="DE531" s="79">
        <v>2.7572641093474425E-10</v>
      </c>
    </row>
    <row r="532" spans="1:109">
      <c r="A532" s="77">
        <v>23</v>
      </c>
      <c r="B532" s="77" t="s">
        <v>78</v>
      </c>
      <c r="C532" s="77">
        <v>0.72399999999999998</v>
      </c>
      <c r="D532" s="254">
        <v>42879</v>
      </c>
      <c r="E532" s="76" t="s">
        <v>26</v>
      </c>
      <c r="F532" s="77">
        <v>100</v>
      </c>
      <c r="G532" s="77">
        <v>2.7</v>
      </c>
      <c r="H532" s="77">
        <v>27</v>
      </c>
      <c r="I532" s="77"/>
      <c r="J532" s="75">
        <v>1.1121246140000001</v>
      </c>
      <c r="K532" s="75">
        <v>5.6143808430000002</v>
      </c>
      <c r="L532" s="75">
        <v>0.44566571300000002</v>
      </c>
      <c r="M532" s="75">
        <v>1.4851976412999999</v>
      </c>
      <c r="N532" s="75">
        <v>1.3675023150000001</v>
      </c>
      <c r="O532" s="75">
        <v>1</v>
      </c>
      <c r="P532" s="75">
        <v>46.67</v>
      </c>
      <c r="Q532" s="189">
        <v>2.1800135526831181</v>
      </c>
      <c r="R532" s="190">
        <v>0.25643755439903193</v>
      </c>
      <c r="S532" s="191">
        <v>5.4476380728554634</v>
      </c>
      <c r="T532" s="186">
        <v>-2.6872157818614941E-7</v>
      </c>
      <c r="U532" s="79">
        <v>1.1412791145567466E-8</v>
      </c>
      <c r="V532" s="79">
        <v>1.2181238620895014E-8</v>
      </c>
      <c r="W532" s="83">
        <v>-1.2349505859707335E-6</v>
      </c>
      <c r="X532" s="79">
        <v>-6.6541786583290795E-8</v>
      </c>
      <c r="Y532" s="79">
        <v>1.0049705074868132E-7</v>
      </c>
      <c r="Z532" s="79">
        <v>-1.2473835375191424E-7</v>
      </c>
      <c r="AA532" s="199">
        <v>-5.3752429917474902E-9</v>
      </c>
      <c r="AB532" s="79">
        <v>1.1504564478050027E-5</v>
      </c>
      <c r="AC532" s="79">
        <v>1.8236727539560999E-7</v>
      </c>
      <c r="AD532" s="79">
        <v>2.3235814499319382E-7</v>
      </c>
      <c r="AE532" s="79">
        <v>2.4291859186234475E-8</v>
      </c>
      <c r="AF532" s="79">
        <v>0</v>
      </c>
      <c r="AG532" s="79">
        <v>1.7664695529181556E-6</v>
      </c>
      <c r="AH532" s="79">
        <v>5.9312487312829671E-8</v>
      </c>
      <c r="AI532" s="79">
        <v>2.5166125893312914E-5</v>
      </c>
      <c r="AJ532" s="79">
        <v>-1.047047176386762E-7</v>
      </c>
      <c r="AK532" s="79">
        <v>1.1521304247490217E-6</v>
      </c>
      <c r="AL532" s="79">
        <v>2.3386757880296072E-8</v>
      </c>
      <c r="AM532" s="79">
        <v>4.806402894759231E-8</v>
      </c>
      <c r="AN532" s="199">
        <v>1.2481575165900971E-8</v>
      </c>
      <c r="AO532" s="79">
        <v>0</v>
      </c>
      <c r="AP532" s="79">
        <v>0</v>
      </c>
      <c r="AQ532" s="79">
        <v>-1.1814069997447679E-9</v>
      </c>
      <c r="AR532" s="79">
        <v>7.973195929045432E-8</v>
      </c>
      <c r="AS532" s="79">
        <v>1.6648906255317338E-8</v>
      </c>
      <c r="AT532" s="79">
        <v>6.2446534966819811E-8</v>
      </c>
      <c r="AU532" s="79">
        <v>3.1104319231750891E-6</v>
      </c>
      <c r="AV532" s="79">
        <v>-1.0132688925046791E-8</v>
      </c>
      <c r="AW532" s="79">
        <v>1.2865452377913902E-8</v>
      </c>
      <c r="AX532" s="79">
        <v>3.5986286774714994E-7</v>
      </c>
      <c r="AY532" s="79">
        <v>-8.4109696698996078E-11</v>
      </c>
      <c r="AZ532" s="79">
        <v>2.0184981421218309E-7</v>
      </c>
      <c r="BA532" s="79">
        <v>4.6013858548153824E-8</v>
      </c>
      <c r="BB532" s="79">
        <v>1.5796583450314787E-7</v>
      </c>
      <c r="BC532" s="79">
        <v>4.9389284924281102E-9</v>
      </c>
      <c r="BD532" s="79">
        <v>-1.3409163901650504E-10</v>
      </c>
      <c r="BE532" s="79">
        <v>3.5132736727922414E-9</v>
      </c>
      <c r="BF532" s="79">
        <v>0</v>
      </c>
      <c r="BG532" s="79">
        <v>8.0351558937383012E-9</v>
      </c>
      <c r="BH532" s="79">
        <v>1.9402878807214566E-8</v>
      </c>
      <c r="BI532" s="79">
        <v>2.2334172409392549E-9</v>
      </c>
      <c r="BJ532" s="79">
        <v>2.0655983239748172E-7</v>
      </c>
      <c r="BK532" s="79">
        <v>1.2725374234303216E-8</v>
      </c>
      <c r="BL532" s="79">
        <v>1.2742384124553344E-8</v>
      </c>
      <c r="BM532" s="79">
        <v>0</v>
      </c>
      <c r="BN532" s="79">
        <v>1.0369514431257445E-8</v>
      </c>
      <c r="BO532" s="79">
        <v>0</v>
      </c>
      <c r="BP532" s="79">
        <v>6.7858917496171508E-9</v>
      </c>
      <c r="BQ532" s="79">
        <v>0</v>
      </c>
      <c r="BR532" s="79">
        <v>3.2243201569678406E-9</v>
      </c>
      <c r="BS532" s="79">
        <v>1.0626988344393397E-8</v>
      </c>
      <c r="BT532" s="79">
        <v>0</v>
      </c>
      <c r="BU532" s="79">
        <v>7.1041443232091213E-9</v>
      </c>
      <c r="BV532" s="79">
        <v>0</v>
      </c>
      <c r="BW532" s="79">
        <v>1.6086542528075551E-8</v>
      </c>
      <c r="BX532" s="79">
        <v>0</v>
      </c>
      <c r="BY532" s="79">
        <v>0</v>
      </c>
      <c r="BZ532" s="79">
        <v>0</v>
      </c>
      <c r="CA532" s="79">
        <v>3.1088255381146845E-9</v>
      </c>
      <c r="CB532" s="79">
        <v>0</v>
      </c>
      <c r="CC532" s="79">
        <v>7.4882508082354928E-10</v>
      </c>
      <c r="CD532" s="79">
        <v>3.5632591298706828E-8</v>
      </c>
      <c r="CE532" s="79">
        <v>0</v>
      </c>
      <c r="CF532" s="79">
        <v>1.2926687648885486E-8</v>
      </c>
      <c r="CG532" s="79">
        <v>1.2013229645227158E-9</v>
      </c>
      <c r="CH532" s="79">
        <v>0</v>
      </c>
      <c r="CI532" s="79">
        <v>2.954012314956611E-9</v>
      </c>
      <c r="CJ532" s="79">
        <v>0</v>
      </c>
      <c r="CK532" s="79">
        <v>8.3611853411604553E-10</v>
      </c>
      <c r="CL532" s="79">
        <v>3.8626750255232263E-9</v>
      </c>
      <c r="CM532" s="79">
        <v>0</v>
      </c>
      <c r="CN532" s="79">
        <v>4.9042944954908975E-10</v>
      </c>
      <c r="CO532" s="79">
        <v>2.0287552790539392E-8</v>
      </c>
      <c r="CP532" s="79">
        <v>0</v>
      </c>
      <c r="CQ532" s="79">
        <v>2.5739115684022462E-7</v>
      </c>
      <c r="CR532" s="79">
        <v>2.3607151352730985E-8</v>
      </c>
      <c r="CS532" s="79">
        <v>0</v>
      </c>
      <c r="CT532" s="79">
        <v>0</v>
      </c>
      <c r="CU532" s="79">
        <v>1.1464618427769273E-11</v>
      </c>
      <c r="CV532" s="79">
        <v>2.787051216607113E-9</v>
      </c>
      <c r="CW532" s="79">
        <v>0</v>
      </c>
      <c r="CX532" s="79">
        <v>1.1926244150927343E-9</v>
      </c>
      <c r="CY532" s="79">
        <v>0</v>
      </c>
      <c r="CZ532" s="79">
        <v>3.1825164731155357E-9</v>
      </c>
      <c r="DA532" s="79">
        <v>0</v>
      </c>
      <c r="DB532" s="79">
        <v>0</v>
      </c>
      <c r="DC532" s="79">
        <v>0</v>
      </c>
      <c r="DD532" s="79">
        <v>0</v>
      </c>
      <c r="DE532" s="79">
        <v>-4.5638177428960357E-10</v>
      </c>
    </row>
    <row r="533" spans="1:109">
      <c r="A533" s="80">
        <v>6</v>
      </c>
      <c r="B533" s="186" t="s">
        <v>878</v>
      </c>
      <c r="C533" s="186">
        <v>0.66300000000000003</v>
      </c>
      <c r="D533" s="246">
        <v>42884</v>
      </c>
      <c r="E533" s="188" t="s">
        <v>16</v>
      </c>
      <c r="F533" s="85">
        <v>100</v>
      </c>
      <c r="G533" s="85"/>
      <c r="H533" s="85"/>
      <c r="I533" s="85">
        <v>3.33</v>
      </c>
      <c r="J533" s="79">
        <v>0.56156010999999995</v>
      </c>
      <c r="K533" s="79">
        <v>3.982108024</v>
      </c>
      <c r="L533" s="79">
        <v>0.46162356199999999</v>
      </c>
      <c r="M533" s="79">
        <v>1.2213380865333334</v>
      </c>
      <c r="N533" s="79">
        <v>1.0371287406666665</v>
      </c>
      <c r="O533" s="79">
        <v>0.67</v>
      </c>
      <c r="P533" s="79">
        <v>70.67</v>
      </c>
      <c r="Q533" s="189">
        <v>1.7532910693301995</v>
      </c>
      <c r="R533" s="190">
        <v>0.42154825340846902</v>
      </c>
      <c r="S533" s="191">
        <v>5.4629038777908345</v>
      </c>
      <c r="T533" s="186">
        <v>-2.6620370370370409E-7</v>
      </c>
      <c r="U533" s="79">
        <v>-1.4715608465608387E-9</v>
      </c>
      <c r="V533" s="79">
        <v>-2.6785714285714274E-9</v>
      </c>
      <c r="W533" s="83">
        <v>-5.4563492063492071E-7</v>
      </c>
      <c r="X533" s="79">
        <v>-1.6534391534391654E-8</v>
      </c>
      <c r="Y533" s="79">
        <v>-3.938492063492061E-8</v>
      </c>
      <c r="Z533" s="79">
        <v>-1.7361111111111064E-8</v>
      </c>
      <c r="AA533" s="79">
        <v>-7.2089947089947076E-9</v>
      </c>
      <c r="AB533" s="79">
        <v>7.2751322751322747E-7</v>
      </c>
      <c r="AC533" s="199">
        <v>9.6230158730158613E-8</v>
      </c>
      <c r="AD533" s="199">
        <v>2.5958994708994709E-7</v>
      </c>
      <c r="AE533" s="79">
        <v>1.1640211640211629E-8</v>
      </c>
      <c r="AF533" s="79">
        <v>0</v>
      </c>
      <c r="AG533" s="79">
        <v>6.4153439153439075E-8</v>
      </c>
      <c r="AH533" s="199">
        <v>-6.7129629629629435E-9</v>
      </c>
      <c r="AI533" s="79">
        <v>2.9728835978835984E-7</v>
      </c>
      <c r="AJ533" s="79">
        <v>-1.1574074074073828E-9</v>
      </c>
      <c r="AK533" s="79">
        <v>4.6296296296296486E-9</v>
      </c>
      <c r="AL533" s="79">
        <v>0</v>
      </c>
      <c r="AM533" s="79">
        <v>-1.1078042328042298E-8</v>
      </c>
      <c r="AN533" s="199">
        <v>2.3148148148149272E-11</v>
      </c>
      <c r="AO533" s="79">
        <v>0</v>
      </c>
      <c r="AP533" s="199">
        <v>0</v>
      </c>
      <c r="AQ533" s="79">
        <v>3.802910052909928E-10</v>
      </c>
      <c r="AR533" s="79">
        <v>1.2698412698412698E-7</v>
      </c>
      <c r="AS533" s="79">
        <v>-1.565492724867725E-8</v>
      </c>
      <c r="AT533" s="79">
        <v>9.3865740740740726E-8</v>
      </c>
      <c r="AU533" s="79">
        <v>3.5879629629629612E-7</v>
      </c>
      <c r="AV533" s="79">
        <v>-1.6203703703703768E-8</v>
      </c>
      <c r="AW533" s="79">
        <v>1.6517857142857159E-9</v>
      </c>
      <c r="AX533" s="79">
        <v>3.8062169312169319E-8</v>
      </c>
      <c r="AY533" s="79">
        <v>3.9695436507936503E-9</v>
      </c>
      <c r="AZ533" s="79">
        <v>1.1795634920634921E-7</v>
      </c>
      <c r="BA533" s="79">
        <v>2.6306216931216932E-8</v>
      </c>
      <c r="BB533" s="79">
        <v>5.3687169312169335E-7</v>
      </c>
      <c r="BC533" s="79">
        <v>2.5710978835978834E-7</v>
      </c>
      <c r="BD533" s="79">
        <v>1.4831349206349209E-8</v>
      </c>
      <c r="BE533" s="79">
        <v>2.6884920634920639E-9</v>
      </c>
      <c r="BF533" s="79">
        <v>-6.4649470899470941E-10</v>
      </c>
      <c r="BG533" s="79">
        <v>4.6792328042328048E-8</v>
      </c>
      <c r="BH533" s="79">
        <v>6.9775132275132241E-9</v>
      </c>
      <c r="BI533" s="79">
        <v>0</v>
      </c>
      <c r="BJ533" s="79">
        <v>3.5152116402116402E-7</v>
      </c>
      <c r="BK533" s="79">
        <v>2.6984126984126987E-9</v>
      </c>
      <c r="BL533" s="79">
        <v>2.7843915343915343E-9</v>
      </c>
      <c r="BM533" s="79">
        <v>0</v>
      </c>
      <c r="BN533" s="79">
        <v>7.9993386243386266E-8</v>
      </c>
      <c r="BO533" s="79">
        <v>0</v>
      </c>
      <c r="BP533" s="79">
        <v>6.6468253968253978E-8</v>
      </c>
      <c r="BQ533" s="79">
        <v>0</v>
      </c>
      <c r="BR533" s="79">
        <v>1.3310185185185191E-8</v>
      </c>
      <c r="BS533" s="79">
        <v>1.1359126984126983E-8</v>
      </c>
      <c r="BT533" s="79">
        <v>0</v>
      </c>
      <c r="BU533" s="79">
        <v>-1.397156084656085E-8</v>
      </c>
      <c r="BV533" s="79">
        <v>-3.2407407407407419E-10</v>
      </c>
      <c r="BW533" s="79">
        <v>1.0912698412698415E-8</v>
      </c>
      <c r="BX533" s="79">
        <v>0</v>
      </c>
      <c r="BY533" s="79">
        <v>0</v>
      </c>
      <c r="BZ533" s="79">
        <v>8.4325396825397637E-11</v>
      </c>
      <c r="CA533" s="79">
        <v>1.4384920634920593E-9</v>
      </c>
      <c r="CB533" s="79">
        <v>2.217261904761901E-9</v>
      </c>
      <c r="CC533" s="79">
        <v>9.5734126984127086E-10</v>
      </c>
      <c r="CD533" s="79">
        <v>0</v>
      </c>
      <c r="CE533" s="79">
        <v>0</v>
      </c>
      <c r="CF533" s="79">
        <v>8.8458994708994885E-10</v>
      </c>
      <c r="CG533" s="79">
        <v>1.1028439153439151E-9</v>
      </c>
      <c r="CH533" s="79">
        <v>0</v>
      </c>
      <c r="CI533" s="79">
        <v>1.6005291005291005E-9</v>
      </c>
      <c r="CJ533" s="79">
        <v>0</v>
      </c>
      <c r="CK533" s="79">
        <v>-3.8690476190476155E-10</v>
      </c>
      <c r="CL533" s="79">
        <v>3.6044973544973524E-10</v>
      </c>
      <c r="CM533" s="79">
        <v>0</v>
      </c>
      <c r="CN533" s="79">
        <v>0</v>
      </c>
      <c r="CO533" s="79">
        <v>0</v>
      </c>
      <c r="CP533" s="79">
        <v>0</v>
      </c>
      <c r="CQ533" s="79">
        <v>1.1770833333333334E-8</v>
      </c>
      <c r="CR533" s="79">
        <v>0</v>
      </c>
      <c r="CS533" s="79">
        <v>-1.4880952380952348E-10</v>
      </c>
      <c r="CT533" s="79">
        <v>1.1755952380952384E-9</v>
      </c>
      <c r="CU533" s="79">
        <v>0</v>
      </c>
      <c r="CV533" s="79">
        <v>0</v>
      </c>
      <c r="CW533" s="79">
        <v>0</v>
      </c>
      <c r="CX533" s="79">
        <v>0</v>
      </c>
      <c r="CY533" s="79">
        <v>0</v>
      </c>
      <c r="CZ533" s="79">
        <v>5.0496031746031757E-8</v>
      </c>
      <c r="DA533" s="79">
        <v>8.4507275132275112E-9</v>
      </c>
      <c r="DB533" s="79">
        <v>1.0820105820105823E-8</v>
      </c>
      <c r="DC533" s="79">
        <v>0</v>
      </c>
      <c r="DD533" s="79">
        <v>9.6230158730158684E-10</v>
      </c>
      <c r="DE533" s="79">
        <v>6.0515873015873052E-10</v>
      </c>
    </row>
    <row r="534" spans="1:109" s="203" customFormat="1">
      <c r="A534" s="80">
        <v>2</v>
      </c>
      <c r="B534" s="186" t="s">
        <v>782</v>
      </c>
      <c r="C534" s="186">
        <v>0.66200000000000003</v>
      </c>
      <c r="D534" s="246">
        <v>42882</v>
      </c>
      <c r="E534" s="188" t="s">
        <v>16</v>
      </c>
      <c r="F534" s="85">
        <v>100</v>
      </c>
      <c r="G534" s="85"/>
      <c r="H534" s="85"/>
      <c r="I534" s="85">
        <v>11.67</v>
      </c>
      <c r="J534" s="79">
        <v>0.58353171599999998</v>
      </c>
      <c r="K534" s="79">
        <v>4.9855384410000001</v>
      </c>
      <c r="L534" s="79">
        <v>0.30478100200000002</v>
      </c>
      <c r="M534" s="79">
        <v>1.3448689490666668</v>
      </c>
      <c r="N534" s="79">
        <v>0.72494056233333204</v>
      </c>
      <c r="O534" s="79">
        <v>19</v>
      </c>
      <c r="P534" s="79">
        <v>11</v>
      </c>
      <c r="Q534" s="189">
        <v>1.604120329024677</v>
      </c>
      <c r="R534" s="190">
        <v>0.32339778597378355</v>
      </c>
      <c r="S534" s="191">
        <v>5.774904308656482</v>
      </c>
      <c r="T534" s="186">
        <v>-2.6449478001491475E-7</v>
      </c>
      <c r="U534" s="79">
        <v>1.6428970917225944E-8</v>
      </c>
      <c r="V534" s="79">
        <v>3.1995712155108142E-8</v>
      </c>
      <c r="W534" s="83">
        <v>-3.0294556301267711E-7</v>
      </c>
      <c r="X534" s="79">
        <v>-4.3694071588366886E-8</v>
      </c>
      <c r="Y534" s="79">
        <v>6.5016778523489941E-8</v>
      </c>
      <c r="Z534" s="79">
        <v>-6.3385533184190963E-8</v>
      </c>
      <c r="AA534" s="79">
        <v>5.1384228187919439E-9</v>
      </c>
      <c r="AB534" s="79">
        <v>2.097315436241611E-6</v>
      </c>
      <c r="AC534" s="79">
        <v>1.2024608501118559E-7</v>
      </c>
      <c r="AD534" s="79">
        <v>3.808957867263236E-7</v>
      </c>
      <c r="AE534" s="79">
        <v>3.4920302013422813E-8</v>
      </c>
      <c r="AF534" s="79">
        <v>0</v>
      </c>
      <c r="AG534" s="79">
        <v>2.42239932885906E-6</v>
      </c>
      <c r="AH534" s="79">
        <v>8.4475205070842682E-8</v>
      </c>
      <c r="AI534" s="79">
        <v>3.0349319537658459E-5</v>
      </c>
      <c r="AJ534" s="79">
        <v>-1.6662005965697243E-7</v>
      </c>
      <c r="AK534" s="79">
        <v>1.554343773303505E-6</v>
      </c>
      <c r="AL534" s="79">
        <v>9.4821961222967922E-9</v>
      </c>
      <c r="AM534" s="79">
        <v>1.4168530947054438E-7</v>
      </c>
      <c r="AN534" s="199">
        <v>1.3993754660700971E-8</v>
      </c>
      <c r="AO534" s="79">
        <v>0</v>
      </c>
      <c r="AP534" s="79">
        <v>0</v>
      </c>
      <c r="AQ534" s="79">
        <v>-4.1877563385533176E-8</v>
      </c>
      <c r="AR534" s="79">
        <v>-1.4331655480984347E-8</v>
      </c>
      <c r="AS534" s="79">
        <v>-6.0985272184936603E-9</v>
      </c>
      <c r="AT534" s="79">
        <v>1.6126025354213283E-8</v>
      </c>
      <c r="AU534" s="79">
        <v>1.1756618195376583E-6</v>
      </c>
      <c r="AV534" s="79">
        <v>0</v>
      </c>
      <c r="AW534" s="79">
        <v>0</v>
      </c>
      <c r="AX534" s="79">
        <v>0</v>
      </c>
      <c r="AY534" s="79">
        <v>-1.1073825503355704E-9</v>
      </c>
      <c r="AZ534" s="79">
        <v>6.387490678598061E-8</v>
      </c>
      <c r="BA534" s="79">
        <v>-1.0195283370618942E-8</v>
      </c>
      <c r="BB534" s="79">
        <v>1.115072706935123E-7</v>
      </c>
      <c r="BC534" s="79">
        <v>8.8553318419090251E-8</v>
      </c>
      <c r="BD534" s="79">
        <v>8.9835011185682321E-9</v>
      </c>
      <c r="BE534" s="79">
        <v>1.2012956748695001E-9</v>
      </c>
      <c r="BF534" s="79">
        <v>1.0533184190902316E-9</v>
      </c>
      <c r="BG534" s="79">
        <v>2.3897744220730798E-8</v>
      </c>
      <c r="BH534" s="79">
        <v>4.835477255779254E-10</v>
      </c>
      <c r="BI534" s="79">
        <v>-5.0568605518270005E-10</v>
      </c>
      <c r="BJ534" s="79">
        <v>1.9842934377330361E-7</v>
      </c>
      <c r="BK534" s="79">
        <v>-2.5645507084265472E-9</v>
      </c>
      <c r="BL534" s="79">
        <v>-2.5412472035794182E-9</v>
      </c>
      <c r="BM534" s="79">
        <v>0</v>
      </c>
      <c r="BN534" s="79">
        <v>6.222035794183443E-9</v>
      </c>
      <c r="BO534" s="79">
        <v>0</v>
      </c>
      <c r="BP534" s="79">
        <v>7.0143549589858315E-9</v>
      </c>
      <c r="BQ534" s="79">
        <v>0</v>
      </c>
      <c r="BR534" s="79">
        <v>-7.2951621923937349E-9</v>
      </c>
      <c r="BS534" s="79">
        <v>3.0760626398210265E-10</v>
      </c>
      <c r="BT534" s="79">
        <v>-1.0479586129753918E-7</v>
      </c>
      <c r="BU534" s="79">
        <v>-1.2921793437733032E-8</v>
      </c>
      <c r="BV534" s="79">
        <v>-3.4605704697986513E-10</v>
      </c>
      <c r="BW534" s="79">
        <v>-1.8969052945563015E-8</v>
      </c>
      <c r="BX534" s="79">
        <v>0</v>
      </c>
      <c r="BY534" s="79">
        <v>0</v>
      </c>
      <c r="BZ534" s="79">
        <v>3.2857941834451905E-10</v>
      </c>
      <c r="CA534" s="79">
        <v>-4.8471290082028384E-9</v>
      </c>
      <c r="CB534" s="79">
        <v>-1.307326621923937E-9</v>
      </c>
      <c r="CC534" s="79">
        <v>-1.894574944071589E-9</v>
      </c>
      <c r="CD534" s="79">
        <v>1.5613348247576398E-10</v>
      </c>
      <c r="CE534" s="79">
        <v>0</v>
      </c>
      <c r="CF534" s="79">
        <v>-2.4585197613721048E-10</v>
      </c>
      <c r="CG534" s="79">
        <v>-4.0408277404921711E-9</v>
      </c>
      <c r="CH534" s="79">
        <v>0</v>
      </c>
      <c r="CI534" s="79">
        <v>-1.7209638329604764E-9</v>
      </c>
      <c r="CJ534" s="79">
        <v>0</v>
      </c>
      <c r="CK534" s="79">
        <v>-8.3310029828486224E-10</v>
      </c>
      <c r="CL534" s="79">
        <v>-5.6744034302759135E-9</v>
      </c>
      <c r="CM534" s="79">
        <v>0</v>
      </c>
      <c r="CN534" s="79">
        <v>0</v>
      </c>
      <c r="CO534" s="79">
        <v>-1.3178131991051457E-9</v>
      </c>
      <c r="CP534" s="79">
        <v>0</v>
      </c>
      <c r="CQ534" s="79">
        <v>3.8101230425055874E-10</v>
      </c>
      <c r="CR534" s="79">
        <v>0</v>
      </c>
      <c r="CS534" s="79">
        <v>1.0498228933631619E-9</v>
      </c>
      <c r="CT534" s="79">
        <v>0</v>
      </c>
      <c r="CU534" s="79">
        <v>0</v>
      </c>
      <c r="CV534" s="79">
        <v>3.425615212527959E-10</v>
      </c>
      <c r="CW534" s="79">
        <v>-8.9135906040268668E-11</v>
      </c>
      <c r="CX534" s="79">
        <v>-1.3294649515287098E-9</v>
      </c>
      <c r="CY534" s="79">
        <v>5.2665920954511563E-11</v>
      </c>
      <c r="CZ534" s="79">
        <v>1.7827181208053695E-8</v>
      </c>
      <c r="DA534" s="79">
        <v>2.9117729306487691E-9</v>
      </c>
      <c r="DB534" s="79">
        <v>3.4221196868008958E-9</v>
      </c>
      <c r="DC534" s="79">
        <v>0</v>
      </c>
      <c r="DD534" s="79">
        <v>8.8553318419090245E-10</v>
      </c>
      <c r="DE534" s="79">
        <v>1.6502376957494408E-9</v>
      </c>
    </row>
    <row r="535" spans="1:109">
      <c r="A535" s="80">
        <v>6</v>
      </c>
      <c r="B535" s="186" t="s">
        <v>597</v>
      </c>
      <c r="C535" s="186" t="s">
        <v>598</v>
      </c>
      <c r="D535" s="251">
        <v>42880</v>
      </c>
      <c r="E535" s="188" t="s">
        <v>16</v>
      </c>
      <c r="F535" s="85">
        <v>10</v>
      </c>
      <c r="G535" s="85"/>
      <c r="H535" s="85"/>
      <c r="I535" s="85">
        <v>14.67</v>
      </c>
      <c r="J535" s="79">
        <v>0.37934312100000001</v>
      </c>
      <c r="K535" s="79">
        <v>2.9185668480000002</v>
      </c>
      <c r="L535" s="79">
        <v>0.55652378700000005</v>
      </c>
      <c r="M535" s="79">
        <v>3.2268020897</v>
      </c>
      <c r="N535" s="79">
        <v>1.0967136636666657</v>
      </c>
      <c r="O535" s="79">
        <v>1</v>
      </c>
      <c r="P535" s="79">
        <v>41.33</v>
      </c>
      <c r="Q535" s="189">
        <v>1.9827744222483354</v>
      </c>
      <c r="R535" s="190">
        <v>0.42262760384663001</v>
      </c>
      <c r="S535" s="191">
        <v>5.9878417939678803</v>
      </c>
      <c r="T535" s="186">
        <v>-2.1913832331836016E-7</v>
      </c>
      <c r="U535" s="79">
        <v>5.4892600344203914E-8</v>
      </c>
      <c r="V535" s="79">
        <v>8.7635021861164528E-8</v>
      </c>
      <c r="W535" s="83">
        <v>-3.2907210781167942E-7</v>
      </c>
      <c r="X535" s="79">
        <v>-3.3924103351937302E-8</v>
      </c>
      <c r="Y535" s="79">
        <v>8.3250437344832716E-8</v>
      </c>
      <c r="Z535" s="79">
        <v>-6.7727172179763695E-8</v>
      </c>
      <c r="AA535" s="79">
        <v>-1.8964134887760985E-8</v>
      </c>
      <c r="AB535" s="79">
        <v>6.1731658661169796E-6</v>
      </c>
      <c r="AC535" s="79">
        <v>3.0889175320381949E-7</v>
      </c>
      <c r="AD535" s="79">
        <v>9.7966154087989184E-7</v>
      </c>
      <c r="AE535" s="79">
        <v>5.5585029234648598E-8</v>
      </c>
      <c r="AF535" s="79">
        <v>0</v>
      </c>
      <c r="AG535" s="79">
        <v>1.1737355892953215E-6</v>
      </c>
      <c r="AH535" s="79">
        <v>6.9609537561013572E-8</v>
      </c>
      <c r="AI535" s="79">
        <v>4.2181088715166376E-6</v>
      </c>
      <c r="AJ535" s="79">
        <v>-3.0065684777887938E-8</v>
      </c>
      <c r="AK535" s="79">
        <v>1.5145571615165702E-7</v>
      </c>
      <c r="AL535" s="79">
        <v>0</v>
      </c>
      <c r="AM535" s="79">
        <v>8.7241077274113631E-9</v>
      </c>
      <c r="AN535" s="199">
        <v>2.6533147861851682E-9</v>
      </c>
      <c r="AO535" s="79">
        <v>0</v>
      </c>
      <c r="AP535" s="79">
        <v>0</v>
      </c>
      <c r="AQ535" s="79">
        <v>-1.4185853930472206E-9</v>
      </c>
      <c r="AR535" s="79">
        <v>1.3187648279952545E-7</v>
      </c>
      <c r="AS535" s="79">
        <v>5.3308881320939404E-8</v>
      </c>
      <c r="AT535" s="79">
        <v>1.4632881525128183E-7</v>
      </c>
      <c r="AU535" s="79">
        <v>1.2182361856562241E-5</v>
      </c>
      <c r="AV535" s="79">
        <v>6.2694870648023931E-8</v>
      </c>
      <c r="AW535" s="79">
        <v>1.0868798981000715E-8</v>
      </c>
      <c r="AX535" s="79">
        <v>4.2715868871905568E-8</v>
      </c>
      <c r="AY535" s="79">
        <v>-2.9203326454115845E-9</v>
      </c>
      <c r="AZ535" s="79">
        <v>8.462764311041103E-7</v>
      </c>
      <c r="BA535" s="79">
        <v>7.404684552632091E-8</v>
      </c>
      <c r="BB535" s="79">
        <v>8.9793994175757934E-7</v>
      </c>
      <c r="BC535" s="79">
        <v>2.2451068628499569E-7</v>
      </c>
      <c r="BD535" s="79">
        <v>1.5911127640679598E-8</v>
      </c>
      <c r="BE535" s="79">
        <v>6.0927462743649041E-9</v>
      </c>
      <c r="BF535" s="79">
        <v>1.5166942564611166E-8</v>
      </c>
      <c r="BG535" s="79">
        <v>6.4117102269412531E-8</v>
      </c>
      <c r="BH535" s="79">
        <v>3.0190061677978086E-8</v>
      </c>
      <c r="BI535" s="79">
        <v>0</v>
      </c>
      <c r="BJ535" s="79">
        <v>4.1553396583240963E-6</v>
      </c>
      <c r="BK535" s="79">
        <v>1.7161328183238382E-8</v>
      </c>
      <c r="BL535" s="79">
        <v>1.7403650441760831E-8</v>
      </c>
      <c r="BM535" s="79">
        <v>0</v>
      </c>
      <c r="BN535" s="79">
        <v>6.9767743357382246E-8</v>
      </c>
      <c r="BO535" s="79">
        <v>7.0997889644063335E-9</v>
      </c>
      <c r="BP535" s="79">
        <v>5.5620428034796347E-8</v>
      </c>
      <c r="BQ535" s="79">
        <v>4.8047768832364271E-9</v>
      </c>
      <c r="BR535" s="79">
        <v>1.4115157614297099E-8</v>
      </c>
      <c r="BS535" s="79">
        <v>2.3668275868774677E-8</v>
      </c>
      <c r="BT535" s="79">
        <v>0</v>
      </c>
      <c r="BU535" s="79">
        <v>1.1477162051351865E-8</v>
      </c>
      <c r="BV535" s="79">
        <v>1.4640315779579814E-9</v>
      </c>
      <c r="BW535" s="79">
        <v>2.7437564416700691E-8</v>
      </c>
      <c r="BX535" s="79">
        <v>1.984373683306435E-9</v>
      </c>
      <c r="BY535" s="79">
        <v>6.4880075549851118E-10</v>
      </c>
      <c r="BZ535" s="79">
        <v>0</v>
      </c>
      <c r="CA535" s="79">
        <v>1.5927940804698372E-9</v>
      </c>
      <c r="CB535" s="79">
        <v>3.7691720711873396E-9</v>
      </c>
      <c r="CC535" s="79">
        <v>5.8886587713669353E-10</v>
      </c>
      <c r="CD535" s="79">
        <v>0</v>
      </c>
      <c r="CE535" s="79">
        <v>0</v>
      </c>
      <c r="CF535" s="79">
        <v>7.2486614290622212E-9</v>
      </c>
      <c r="CG535" s="79">
        <v>2.0032733002093756E-9</v>
      </c>
      <c r="CH535" s="79">
        <v>0</v>
      </c>
      <c r="CI535" s="79">
        <v>0</v>
      </c>
      <c r="CJ535" s="79">
        <v>-2.9904136605540635E-11</v>
      </c>
      <c r="CK535" s="79">
        <v>2.1108927425471068E-9</v>
      </c>
      <c r="CL535" s="79">
        <v>1.7309810704029959E-9</v>
      </c>
      <c r="CM535" s="79">
        <v>0</v>
      </c>
      <c r="CN535" s="79">
        <v>0</v>
      </c>
      <c r="CO535" s="79">
        <v>5.6388921299807481E-9</v>
      </c>
      <c r="CP535" s="79">
        <v>0</v>
      </c>
      <c r="CQ535" s="79">
        <v>1.7788996006974837E-7</v>
      </c>
      <c r="CR535" s="79">
        <v>1.6371377877279295E-8</v>
      </c>
      <c r="CS535" s="79">
        <v>0</v>
      </c>
      <c r="CT535" s="79">
        <v>3.6818955444710223E-9</v>
      </c>
      <c r="CU535" s="79">
        <v>0</v>
      </c>
      <c r="CV535" s="79">
        <v>2.7436804785796244E-9</v>
      </c>
      <c r="CW535" s="79">
        <v>0</v>
      </c>
      <c r="CX535" s="79">
        <v>1.6535291033843488E-9</v>
      </c>
      <c r="CY535" s="79">
        <v>0</v>
      </c>
      <c r="CZ535" s="79">
        <v>3.3976112747862497E-8</v>
      </c>
      <c r="DA535" s="79">
        <v>5.5941093560598718E-9</v>
      </c>
      <c r="DB535" s="79">
        <v>0</v>
      </c>
      <c r="DC535" s="79">
        <v>0</v>
      </c>
      <c r="DD535" s="79">
        <v>4.972614799473642E-10</v>
      </c>
      <c r="DE535" s="79">
        <v>2.0444706162611713E-10</v>
      </c>
    </row>
    <row r="536" spans="1:109">
      <c r="A536" s="90">
        <v>9</v>
      </c>
      <c r="B536" s="198" t="s">
        <v>175</v>
      </c>
      <c r="C536" s="198">
        <v>0.68600000000000005</v>
      </c>
      <c r="D536" s="239">
        <v>42881</v>
      </c>
      <c r="E536" s="93" t="s">
        <v>16</v>
      </c>
      <c r="F536" s="91">
        <v>100</v>
      </c>
      <c r="G536" s="91"/>
      <c r="H536" s="91"/>
      <c r="I536" s="91">
        <v>9</v>
      </c>
      <c r="J536" s="199"/>
      <c r="K536" s="199"/>
      <c r="L536" s="199"/>
      <c r="M536" s="199"/>
      <c r="N536" s="199"/>
      <c r="O536" s="199"/>
      <c r="P536" s="199"/>
      <c r="Q536" s="189" t="e">
        <v>#DIV/0!</v>
      </c>
      <c r="R536" s="190">
        <v>0.20400229586353327</v>
      </c>
      <c r="S536" s="191">
        <v>4.3627892675283979</v>
      </c>
      <c r="T536" s="186">
        <v>-1.9271664008506152E-7</v>
      </c>
      <c r="U536" s="79">
        <v>1.0699096225412017E-8</v>
      </c>
      <c r="V536" s="79">
        <v>5.7183678894205186E-8</v>
      </c>
      <c r="W536" s="83">
        <v>3.6549707602339184E-7</v>
      </c>
      <c r="X536" s="79">
        <v>-7.7086656034024457E-8</v>
      </c>
      <c r="Y536" s="79">
        <v>8.0824694311536417E-7</v>
      </c>
      <c r="Z536" s="79">
        <v>-5.3993886230728337E-8</v>
      </c>
      <c r="AA536" s="79">
        <v>5.133572567783097E-9</v>
      </c>
      <c r="AB536" s="79">
        <v>8.1406166932482723E-7</v>
      </c>
      <c r="AC536" s="79">
        <v>1.5832668793195111E-7</v>
      </c>
      <c r="AD536" s="79">
        <v>5.846291866028708E-7</v>
      </c>
      <c r="AE536" s="79">
        <v>4.2713317384370024E-8</v>
      </c>
      <c r="AF536" s="79">
        <v>0</v>
      </c>
      <c r="AG536" s="79">
        <v>2.6033359914938866E-6</v>
      </c>
      <c r="AH536" s="79">
        <v>6.9942849548112732E-8</v>
      </c>
      <c r="AI536" s="79">
        <v>3.827917331206805E-5</v>
      </c>
      <c r="AJ536" s="79">
        <v>-1.9105528973950026E-7</v>
      </c>
      <c r="AK536" s="79">
        <v>1.6264619883040937E-6</v>
      </c>
      <c r="AL536" s="79">
        <v>4.842836257309942E-8</v>
      </c>
      <c r="AM536" s="79">
        <v>4.2729930887825633E-7</v>
      </c>
      <c r="AN536" s="199">
        <v>0</v>
      </c>
      <c r="AO536" s="79">
        <v>0</v>
      </c>
      <c r="AP536" s="79">
        <v>0</v>
      </c>
      <c r="AQ536" s="79">
        <v>8.3067517278041833E-11</v>
      </c>
      <c r="AR536" s="79">
        <v>1.3772594364699625E-7</v>
      </c>
      <c r="AS536" s="79">
        <v>4.2530568846358325E-8</v>
      </c>
      <c r="AT536" s="79">
        <v>1.4035087719298244E-7</v>
      </c>
      <c r="AU536" s="199">
        <v>1.3367224880382771E-6</v>
      </c>
      <c r="AV536" s="199">
        <v>7.4760765550239205E-8</v>
      </c>
      <c r="AW536" s="199">
        <v>4.3992557150451901E-9</v>
      </c>
      <c r="AX536" s="199">
        <v>6.9510898458266867E-8</v>
      </c>
      <c r="AY536" s="199">
        <v>-2.5086390217969166E-9</v>
      </c>
      <c r="AZ536" s="199">
        <v>5.5190058479532165E-7</v>
      </c>
      <c r="BA536" s="199">
        <v>1.4018474215842637E-7</v>
      </c>
      <c r="BB536" s="199">
        <v>2.4887028176501866E-7</v>
      </c>
      <c r="BC536" s="199">
        <v>9.6973019670388071E-8</v>
      </c>
      <c r="BD536" s="199">
        <v>7.007575757575757E-9</v>
      </c>
      <c r="BE536" s="199">
        <v>9.3085459861775655E-9</v>
      </c>
      <c r="BF536" s="199">
        <v>1.9005847953216371E-8</v>
      </c>
      <c r="BG536" s="199">
        <v>1.0378455608718766E-7</v>
      </c>
      <c r="BH536" s="199">
        <v>1.4491959064327488E-7</v>
      </c>
      <c r="BI536" s="199">
        <v>0</v>
      </c>
      <c r="BJ536" s="199">
        <v>1.4053362573099413E-6</v>
      </c>
      <c r="BK536" s="199">
        <v>2.4488304093567258E-8</v>
      </c>
      <c r="BL536" s="199">
        <v>2.4571371610845292E-8</v>
      </c>
      <c r="BM536" s="199">
        <v>0</v>
      </c>
      <c r="BN536" s="199">
        <v>5.1385566188197752E-8</v>
      </c>
      <c r="BO536" s="199">
        <v>0</v>
      </c>
      <c r="BP536" s="199">
        <v>3.1532429558745352E-8</v>
      </c>
      <c r="BQ536" s="199">
        <v>0</v>
      </c>
      <c r="BR536" s="199">
        <v>3.5486443381180222E-8</v>
      </c>
      <c r="BS536" s="199">
        <v>2.4156034024455074E-8</v>
      </c>
      <c r="BT536" s="199">
        <v>0</v>
      </c>
      <c r="BU536" s="199">
        <v>8.4230462519936188E-9</v>
      </c>
      <c r="BV536" s="199">
        <v>2.7545188729399255E-9</v>
      </c>
      <c r="BW536" s="199">
        <v>1.0549574694311534E-8</v>
      </c>
      <c r="BX536" s="199">
        <v>2.8110047846889962E-9</v>
      </c>
      <c r="BY536" s="199">
        <v>0</v>
      </c>
      <c r="BZ536" s="199">
        <v>1.0748936735778837E-9</v>
      </c>
      <c r="CA536" s="199">
        <v>2.9904306220095723E-10</v>
      </c>
      <c r="CB536" s="199">
        <v>4.552099946836789E-9</v>
      </c>
      <c r="CC536" s="199">
        <v>5.0338915470494231E-10</v>
      </c>
      <c r="CD536" s="199">
        <v>1.2260765550239237E-8</v>
      </c>
      <c r="CE536" s="199">
        <v>0</v>
      </c>
      <c r="CF536" s="199">
        <v>8.5376794258373211E-9</v>
      </c>
      <c r="CG536" s="199">
        <v>3.2977804359383319E-9</v>
      </c>
      <c r="CH536" s="199">
        <v>0</v>
      </c>
      <c r="CI536" s="199">
        <v>3.4921584263689516E-9</v>
      </c>
      <c r="CJ536" s="199">
        <v>0</v>
      </c>
      <c r="CK536" s="199">
        <v>1.5301036682615632E-9</v>
      </c>
      <c r="CL536" s="199">
        <v>1.1895268474215841E-9</v>
      </c>
      <c r="CM536" s="199">
        <v>0</v>
      </c>
      <c r="CN536" s="79">
        <v>0</v>
      </c>
      <c r="CO536" s="199">
        <v>1.3234316852737904E-8</v>
      </c>
      <c r="CP536" s="199">
        <v>0</v>
      </c>
      <c r="CQ536" s="199">
        <v>7.7036815523657639E-8</v>
      </c>
      <c r="CR536" s="199">
        <v>7.3282163742690075E-9</v>
      </c>
      <c r="CS536" s="199">
        <v>9.1374269005847937E-10</v>
      </c>
      <c r="CT536" s="199">
        <v>0</v>
      </c>
      <c r="CU536" s="199">
        <v>0</v>
      </c>
      <c r="CV536" s="199">
        <v>5.160154173312068E-9</v>
      </c>
      <c r="CW536" s="199">
        <v>0</v>
      </c>
      <c r="CX536" s="199">
        <v>3.1083864965443918E-9</v>
      </c>
      <c r="CY536" s="199">
        <v>0</v>
      </c>
      <c r="CZ536" s="199">
        <v>2.9189925571504523E-8</v>
      </c>
      <c r="DA536" s="199">
        <v>0</v>
      </c>
      <c r="DB536" s="199">
        <v>0</v>
      </c>
      <c r="DC536" s="199">
        <v>0</v>
      </c>
      <c r="DD536" s="199">
        <v>2.0451222753854347E-9</v>
      </c>
      <c r="DE536" s="199">
        <v>6.8613769271664106E-10</v>
      </c>
    </row>
    <row r="537" spans="1:109">
      <c r="A537" s="80">
        <v>40</v>
      </c>
      <c r="B537" s="186" t="s">
        <v>676</v>
      </c>
      <c r="C537" s="186">
        <v>0.70699999999999996</v>
      </c>
      <c r="D537" s="251">
        <v>42880</v>
      </c>
      <c r="E537" s="188" t="s">
        <v>16</v>
      </c>
      <c r="F537" s="85">
        <v>100</v>
      </c>
      <c r="G537" s="85"/>
      <c r="H537" s="85"/>
      <c r="I537" s="85">
        <v>6.666666666666667</v>
      </c>
      <c r="J537" s="79">
        <v>1.102950801</v>
      </c>
      <c r="K537" s="79">
        <v>6.1264321429999997</v>
      </c>
      <c r="L537" s="79">
        <v>0.370353714</v>
      </c>
      <c r="M537" s="79">
        <v>1.1603708436333333</v>
      </c>
      <c r="N537" s="79">
        <v>1.3068556899999997</v>
      </c>
      <c r="O537" s="79">
        <v>4.67</v>
      </c>
      <c r="P537" s="79">
        <v>100</v>
      </c>
      <c r="Q537" s="189">
        <v>1.5570334900117508</v>
      </c>
      <c r="R537" s="190">
        <v>0.31025686699318744</v>
      </c>
      <c r="S537" s="191">
        <v>5.4037187622405005</v>
      </c>
      <c r="T537" s="186">
        <v>-1.8469771271803845E-7</v>
      </c>
      <c r="U537" s="79">
        <v>2.0538556864087876E-8</v>
      </c>
      <c r="V537" s="79">
        <v>2.5376406876113321E-8</v>
      </c>
      <c r="W537" s="83">
        <v>-1.9061362422700794E-6</v>
      </c>
      <c r="X537" s="79">
        <v>-5.2318364701422408E-8</v>
      </c>
      <c r="Y537" s="79">
        <v>6.3251336048229282E-10</v>
      </c>
      <c r="Z537" s="79">
        <v>-1.3114724861707274E-7</v>
      </c>
      <c r="AA537" s="79">
        <v>-6.2377962032179193E-9</v>
      </c>
      <c r="AB537" s="79">
        <v>6.5406745667779542E-6</v>
      </c>
      <c r="AC537" s="79">
        <v>1.3697653609877998E-7</v>
      </c>
      <c r="AD537" s="79">
        <v>3.0015429267914858E-7</v>
      </c>
      <c r="AE537" s="79">
        <v>1.1527365039765548E-8</v>
      </c>
      <c r="AF537" s="79">
        <v>0</v>
      </c>
      <c r="AG537" s="79">
        <v>4.5877358721307036E-7</v>
      </c>
      <c r="AH537" s="79">
        <v>1.8493720267576514E-8</v>
      </c>
      <c r="AI537" s="79">
        <v>1.3822300489578617E-6</v>
      </c>
      <c r="AJ537" s="79">
        <v>-1.9727348326423506E-9</v>
      </c>
      <c r="AK537" s="79">
        <v>3.1688088279055594E-8</v>
      </c>
      <c r="AL537" s="79">
        <v>0</v>
      </c>
      <c r="AM537" s="79">
        <v>-6.3994774023388804E-9</v>
      </c>
      <c r="AN537" s="199">
        <v>8.5558042174690874E-10</v>
      </c>
      <c r="AO537" s="79">
        <v>0</v>
      </c>
      <c r="AP537" s="79">
        <v>0</v>
      </c>
      <c r="AQ537" s="79">
        <v>-2.3580588880328498E-9</v>
      </c>
      <c r="AR537" s="79">
        <v>4.8900690138720653E-8</v>
      </c>
      <c r="AS537" s="79">
        <v>1.3744583450530546E-8</v>
      </c>
      <c r="AT537" s="79">
        <v>5.757185717838028E-8</v>
      </c>
      <c r="AU537" s="79">
        <v>5.111382193361135E-6</v>
      </c>
      <c r="AV537" s="79">
        <v>4.7618756445846736E-8</v>
      </c>
      <c r="AW537" s="79">
        <v>2.5783539804250061E-9</v>
      </c>
      <c r="AX537" s="79">
        <v>3.4761304945110952E-8</v>
      </c>
      <c r="AY537" s="79">
        <v>-2.6692098461964896E-9</v>
      </c>
      <c r="AZ537" s="79">
        <v>3.2631067248780137E-7</v>
      </c>
      <c r="BA537" s="79">
        <v>1.5512885578831946E-8</v>
      </c>
      <c r="BB537" s="79">
        <v>2.4899821860235701E-7</v>
      </c>
      <c r="BC537" s="79">
        <v>1.0479402844529229E-7</v>
      </c>
      <c r="BD537" s="79">
        <v>1.3346316746360778E-8</v>
      </c>
      <c r="BE537" s="79">
        <v>3.3827243154663627E-9</v>
      </c>
      <c r="BF537" s="79">
        <v>4.1267380856293809E-9</v>
      </c>
      <c r="BG537" s="79">
        <v>3.6549785376233633E-8</v>
      </c>
      <c r="BH537" s="79">
        <v>1.0408304900270267E-8</v>
      </c>
      <c r="BI537" s="79">
        <v>0</v>
      </c>
      <c r="BJ537" s="79">
        <v>1.496048517608117E-6</v>
      </c>
      <c r="BK537" s="79">
        <v>7.5882138329399667E-9</v>
      </c>
      <c r="BL537" s="79">
        <v>7.6888505704956593E-9</v>
      </c>
      <c r="BM537" s="79">
        <v>0</v>
      </c>
      <c r="BN537" s="79">
        <v>2.3778906947450828E-8</v>
      </c>
      <c r="BO537" s="79">
        <v>2.7393523783900587E-9</v>
      </c>
      <c r="BP537" s="79">
        <v>2.7771459319318582E-8</v>
      </c>
      <c r="BQ537" s="79">
        <v>3.1749897070273517E-9</v>
      </c>
      <c r="BR537" s="79">
        <v>1.8097084133331691E-8</v>
      </c>
      <c r="BS537" s="79">
        <v>1.2872524081479578E-8</v>
      </c>
      <c r="BT537" s="79">
        <v>0</v>
      </c>
      <c r="BU537" s="79">
        <v>9.5250761272334281E-10</v>
      </c>
      <c r="BV537" s="79">
        <v>2.7177014671052902E-10</v>
      </c>
      <c r="BW537" s="79">
        <v>6.7453110923595462E-9</v>
      </c>
      <c r="BX537" s="79">
        <v>4.1302845752161772E-10</v>
      </c>
      <c r="BY537" s="79">
        <v>9.3345542225646379E-10</v>
      </c>
      <c r="BZ537" s="79">
        <v>0</v>
      </c>
      <c r="CA537" s="79">
        <v>6.5997827265575176E-9</v>
      </c>
      <c r="CB537" s="79">
        <v>2.5596686681912469E-9</v>
      </c>
      <c r="CC537" s="79">
        <v>1.8596904770639998E-9</v>
      </c>
      <c r="CD537" s="79">
        <v>0</v>
      </c>
      <c r="CE537" s="79">
        <v>0</v>
      </c>
      <c r="CF537" s="79">
        <v>2.3378856807425607E-9</v>
      </c>
      <c r="CG537" s="79">
        <v>1.3942442919861581E-9</v>
      </c>
      <c r="CH537" s="79">
        <v>0</v>
      </c>
      <c r="CI537" s="79">
        <v>0</v>
      </c>
      <c r="CJ537" s="79">
        <v>4.5673792257238618E-10</v>
      </c>
      <c r="CK537" s="79">
        <v>1.340731025261604E-9</v>
      </c>
      <c r="CL537" s="79">
        <v>1.923532385156922E-9</v>
      </c>
      <c r="CM537" s="79">
        <v>0</v>
      </c>
      <c r="CN537" s="79">
        <v>0</v>
      </c>
      <c r="CO537" s="79">
        <v>2.6411258270046845E-9</v>
      </c>
      <c r="CP537" s="79">
        <v>0</v>
      </c>
      <c r="CQ537" s="79">
        <v>5.3703941495151109E-8</v>
      </c>
      <c r="CR537" s="79">
        <v>4.7959545560161913E-9</v>
      </c>
      <c r="CS537" s="79">
        <v>0</v>
      </c>
      <c r="CT537" s="79">
        <v>1.6098820690301772E-9</v>
      </c>
      <c r="CU537" s="79">
        <v>0</v>
      </c>
      <c r="CV537" s="79">
        <v>1.716837265045065E-9</v>
      </c>
      <c r="CW537" s="79">
        <v>0</v>
      </c>
      <c r="CX537" s="79">
        <v>1.07097361330219E-9</v>
      </c>
      <c r="CY537" s="79">
        <v>0</v>
      </c>
      <c r="CZ537" s="79">
        <v>1.4727511383416277E-8</v>
      </c>
      <c r="DA537" s="79">
        <v>2.4256765846082367E-9</v>
      </c>
      <c r="DB537" s="79">
        <v>0</v>
      </c>
      <c r="DC537" s="79">
        <v>0</v>
      </c>
      <c r="DD537" s="79">
        <v>1.1584129255277946E-9</v>
      </c>
      <c r="DE537" s="79">
        <v>1.2008434122936792E-9</v>
      </c>
    </row>
    <row r="538" spans="1:109">
      <c r="A538" s="90">
        <v>30</v>
      </c>
      <c r="B538" s="198" t="s">
        <v>172</v>
      </c>
      <c r="C538" s="198">
        <v>0.71299999999999997</v>
      </c>
      <c r="D538" s="239">
        <v>42879</v>
      </c>
      <c r="E538" s="93" t="s">
        <v>26</v>
      </c>
      <c r="F538" s="91">
        <v>100</v>
      </c>
      <c r="G538" s="91">
        <v>1.4</v>
      </c>
      <c r="H538" s="91">
        <v>14</v>
      </c>
      <c r="I538" s="91"/>
      <c r="J538" s="199">
        <v>2.5398025000000001E-2</v>
      </c>
      <c r="K538" s="199">
        <v>0.50741014799999995</v>
      </c>
      <c r="L538" s="199">
        <v>0.82067865699999998</v>
      </c>
      <c r="M538" s="199">
        <v>1.9604268961333335</v>
      </c>
      <c r="N538" s="199">
        <v>1.1752580353333326</v>
      </c>
      <c r="O538" s="199">
        <v>0</v>
      </c>
      <c r="P538" s="199">
        <v>100</v>
      </c>
      <c r="Q538" s="189" t="e">
        <v>#DIV/0!</v>
      </c>
      <c r="R538" s="190">
        <v>0.13164024904688063</v>
      </c>
      <c r="S538" s="191">
        <v>2.7411374853113983</v>
      </c>
      <c r="T538" s="186">
        <v>-1.7350714129076974E-7</v>
      </c>
      <c r="U538" s="79">
        <v>1.3100600756350913E-8</v>
      </c>
      <c r="V538" s="79">
        <v>3.4681508312898578E-8</v>
      </c>
      <c r="W538" s="83">
        <v>-2.2166045543436433E-6</v>
      </c>
      <c r="X538" s="79">
        <v>-6.4019508919499517E-8</v>
      </c>
      <c r="Y538" s="79">
        <v>-4.1138528793137977E-9</v>
      </c>
      <c r="Z538" s="79">
        <v>-1.5469812837291236E-7</v>
      </c>
      <c r="AA538" s="79">
        <v>-7.884789439711558E-9</v>
      </c>
      <c r="AB538" s="79">
        <v>1.0959206641405796E-5</v>
      </c>
      <c r="AC538" s="199">
        <v>1.4234307206714763E-7</v>
      </c>
      <c r="AD538" s="199">
        <v>1.4884050071020273E-7</v>
      </c>
      <c r="AE538" s="79">
        <v>8.0867518162046851E-9</v>
      </c>
      <c r="AF538" s="79">
        <v>0</v>
      </c>
      <c r="AG538" s="79">
        <v>7.3548888014998126E-7</v>
      </c>
      <c r="AH538" s="199">
        <v>3.3809032639307367E-8</v>
      </c>
      <c r="AI538" s="79">
        <v>2.7274922419144744E-6</v>
      </c>
      <c r="AJ538" s="79">
        <v>-1.233222616600002E-8</v>
      </c>
      <c r="AK538" s="79">
        <v>1.1036965501958799E-7</v>
      </c>
      <c r="AL538" s="79">
        <v>-6.317747343226125E-12</v>
      </c>
      <c r="AM538" s="79">
        <v>-7.1254623847659597E-9</v>
      </c>
      <c r="AN538" s="199">
        <v>4.5489666574821026E-9</v>
      </c>
      <c r="AO538" s="79">
        <v>0</v>
      </c>
      <c r="AP538" s="199">
        <v>0</v>
      </c>
      <c r="AQ538" s="79">
        <v>1.7860974636114947E-9</v>
      </c>
      <c r="AR538" s="79">
        <v>4.9091299608219306E-8</v>
      </c>
      <c r="AS538" s="79">
        <v>8.5536882031561406E-9</v>
      </c>
      <c r="AT538" s="79">
        <v>3.5924015698581661E-8</v>
      </c>
      <c r="AU538" s="199">
        <v>5.5663144550136042E-6</v>
      </c>
      <c r="AV538" s="199">
        <v>2.1129465634246194E-7</v>
      </c>
      <c r="AW538" s="199">
        <v>1.0286386638978772E-8</v>
      </c>
      <c r="AX538" s="199">
        <v>1.8641839371503514E-7</v>
      </c>
      <c r="AY538" s="199">
        <v>3.9690895915257388E-10</v>
      </c>
      <c r="AZ538" s="199">
        <v>1.4810082467164682E-7</v>
      </c>
      <c r="BA538" s="199">
        <v>2.1636534211772829E-8</v>
      </c>
      <c r="BB538" s="199">
        <v>1.5081377106346924E-7</v>
      </c>
      <c r="BC538" s="199">
        <v>2.3798046767088304E-8</v>
      </c>
      <c r="BD538" s="199">
        <v>2.8282570064549579E-9</v>
      </c>
      <c r="BE538" s="199">
        <v>6.2841709340555189E-9</v>
      </c>
      <c r="BF538" s="199">
        <v>0</v>
      </c>
      <c r="BG538" s="199">
        <v>3.756355653507134E-9</v>
      </c>
      <c r="BH538" s="199">
        <v>1.0922733164015725E-8</v>
      </c>
      <c r="BI538" s="199">
        <v>2.1214991416558974E-9</v>
      </c>
      <c r="BJ538" s="199">
        <v>2.7861987729569843E-7</v>
      </c>
      <c r="BK538" s="199">
        <v>5.5174701057392463E-9</v>
      </c>
      <c r="BL538" s="199">
        <v>5.5095523917227095E-9</v>
      </c>
      <c r="BM538" s="199">
        <v>0</v>
      </c>
      <c r="BN538" s="199">
        <v>1.4839062593884988E-8</v>
      </c>
      <c r="BO538" s="199">
        <v>0</v>
      </c>
      <c r="BP538" s="199">
        <v>1.1612423650454761E-8</v>
      </c>
      <c r="BQ538" s="199">
        <v>0</v>
      </c>
      <c r="BR538" s="199">
        <v>1.5438959653037706E-8</v>
      </c>
      <c r="BS538" s="199">
        <v>6.2100887152786538E-9</v>
      </c>
      <c r="BT538" s="199">
        <v>0</v>
      </c>
      <c r="BU538" s="199">
        <v>6.4970402969671338E-9</v>
      </c>
      <c r="BV538" s="199">
        <v>0</v>
      </c>
      <c r="BW538" s="199">
        <v>1.4389549595886992E-8</v>
      </c>
      <c r="BX538" s="199">
        <v>0</v>
      </c>
      <c r="BY538" s="199">
        <v>0</v>
      </c>
      <c r="BZ538" s="199">
        <v>0</v>
      </c>
      <c r="CA538" s="199">
        <v>3.8017129078325519E-9</v>
      </c>
      <c r="CB538" s="199">
        <v>0</v>
      </c>
      <c r="CC538" s="199">
        <v>7.5476967113483043E-10</v>
      </c>
      <c r="CD538" s="199">
        <v>1.5227218190594346E-8</v>
      </c>
      <c r="CE538" s="199">
        <v>0</v>
      </c>
      <c r="CF538" s="199">
        <v>5.832736855512615E-9</v>
      </c>
      <c r="CG538" s="199">
        <v>1.0703429677995824E-9</v>
      </c>
      <c r="CH538" s="199">
        <v>0</v>
      </c>
      <c r="CI538" s="199">
        <v>1.802893031725256E-9</v>
      </c>
      <c r="CJ538" s="199">
        <v>0</v>
      </c>
      <c r="CK538" s="199">
        <v>4.6225478361701833E-10</v>
      </c>
      <c r="CL538" s="199">
        <v>4.2918732232446121E-9</v>
      </c>
      <c r="CM538" s="199">
        <v>0</v>
      </c>
      <c r="CN538" s="79">
        <v>8.3137277787279863E-10</v>
      </c>
      <c r="CO538" s="199">
        <v>1.2096291510643105E-8</v>
      </c>
      <c r="CP538" s="199">
        <v>0</v>
      </c>
      <c r="CQ538" s="199">
        <v>1.727886177881026E-7</v>
      </c>
      <c r="CR538" s="199">
        <v>1.6258979630866705E-8</v>
      </c>
      <c r="CS538" s="199">
        <v>0</v>
      </c>
      <c r="CT538" s="199">
        <v>0</v>
      </c>
      <c r="CU538" s="199">
        <v>-7.0266374297448998E-11</v>
      </c>
      <c r="CV538" s="199">
        <v>1.8139711401421105E-9</v>
      </c>
      <c r="CW538" s="199">
        <v>0</v>
      </c>
      <c r="CX538" s="199">
        <v>1.3231596326913217E-9</v>
      </c>
      <c r="CY538" s="199">
        <v>0</v>
      </c>
      <c r="CZ538" s="199">
        <v>-1.4196028064084509E-9</v>
      </c>
      <c r="DA538" s="199">
        <v>0</v>
      </c>
      <c r="DB538" s="199">
        <v>0</v>
      </c>
      <c r="DC538" s="199">
        <v>0</v>
      </c>
      <c r="DD538" s="199">
        <v>0</v>
      </c>
      <c r="DE538" s="199">
        <v>2.4970749503723762E-10</v>
      </c>
    </row>
    <row r="539" spans="1:109">
      <c r="A539" s="80">
        <v>34</v>
      </c>
      <c r="B539" s="74" t="s">
        <v>84</v>
      </c>
      <c r="C539" s="186">
        <v>0.71399999999999997</v>
      </c>
      <c r="D539" s="246">
        <v>42879</v>
      </c>
      <c r="E539" s="88" t="s">
        <v>16</v>
      </c>
      <c r="F539" s="209">
        <v>40</v>
      </c>
      <c r="G539" s="209"/>
      <c r="H539" s="209"/>
      <c r="I539" s="209">
        <v>2.67</v>
      </c>
      <c r="J539" s="79"/>
      <c r="K539" s="79"/>
      <c r="L539" s="79"/>
      <c r="M539" s="79"/>
      <c r="N539" s="79"/>
      <c r="O539" s="79"/>
      <c r="P539" s="79"/>
      <c r="Q539" s="189">
        <v>1.4260691343517431</v>
      </c>
      <c r="R539" s="190">
        <v>0.3253719156237932</v>
      </c>
      <c r="S539" s="191">
        <v>4.9676821778300049</v>
      </c>
      <c r="T539" s="186">
        <v>-1.6551614501478666E-7</v>
      </c>
      <c r="U539" s="83">
        <v>2.9472105434093786E-8</v>
      </c>
      <c r="V539" s="79">
        <v>4.236444418039713E-8</v>
      </c>
      <c r="W539" s="83">
        <v>-2.9342224730671734E-6</v>
      </c>
      <c r="X539" s="79">
        <v>-1.1478288117870722E-7</v>
      </c>
      <c r="Y539" s="79">
        <v>3.5486340198563588E-8</v>
      </c>
      <c r="Z539" s="79">
        <v>-2.0145217794148713E-7</v>
      </c>
      <c r="AA539" s="199">
        <v>-5.6095492448246722E-9</v>
      </c>
      <c r="AB539" s="79">
        <v>1.8504362246514575E-5</v>
      </c>
      <c r="AC539" s="199">
        <v>2.5845901045627373E-7</v>
      </c>
      <c r="AD539" s="199">
        <v>3.7782797554921844E-7</v>
      </c>
      <c r="AE539" s="79">
        <v>1.8092841756442755E-8</v>
      </c>
      <c r="AF539" s="79">
        <v>0</v>
      </c>
      <c r="AG539" s="79">
        <v>2.0232537243874104E-6</v>
      </c>
      <c r="AH539" s="199">
        <v>8.9440003353400936E-8</v>
      </c>
      <c r="AI539" s="79">
        <v>3.2589023447401779E-6</v>
      </c>
      <c r="AJ539" s="79">
        <v>6.4443364490916773E-10</v>
      </c>
      <c r="AK539" s="79">
        <v>1.4673447697507394E-7</v>
      </c>
      <c r="AL539" s="79">
        <v>-1.0545600971694129E-11</v>
      </c>
      <c r="AM539" s="79">
        <v>5.8078706432192644E-8</v>
      </c>
      <c r="AN539" s="199">
        <v>1.4138875052809463E-8</v>
      </c>
      <c r="AO539" s="79">
        <v>0</v>
      </c>
      <c r="AP539" s="199">
        <v>0</v>
      </c>
      <c r="AQ539" s="79">
        <v>1.1906155919940854E-8</v>
      </c>
      <c r="AR539" s="79">
        <v>1.0198446335023237E-7</v>
      </c>
      <c r="AS539" s="79">
        <v>2.5732201969792985E-8</v>
      </c>
      <c r="AT539" s="79">
        <v>8.5260154626108993E-8</v>
      </c>
      <c r="AU539" s="79">
        <v>8.5334847539078988E-6</v>
      </c>
      <c r="AV539" s="79">
        <v>1.0299747306717362E-6</v>
      </c>
      <c r="AW539" s="79">
        <v>4.0762680027460924E-8</v>
      </c>
      <c r="AX539" s="79">
        <v>4.596700776299113E-7</v>
      </c>
      <c r="AY539" s="79">
        <v>-2.0022444814110692E-9</v>
      </c>
      <c r="AZ539" s="79">
        <v>3.9106310017955212E-7</v>
      </c>
      <c r="BA539" s="79">
        <v>5.4599048030207008E-8</v>
      </c>
      <c r="BB539" s="79">
        <v>7.6847917590832264E-7</v>
      </c>
      <c r="BC539" s="79">
        <v>3.5325352027883396E-7</v>
      </c>
      <c r="BD539" s="79">
        <v>3.0563241840937898E-8</v>
      </c>
      <c r="BE539" s="79">
        <v>1.5807460656949726E-8</v>
      </c>
      <c r="BF539" s="79">
        <v>0</v>
      </c>
      <c r="BG539" s="79">
        <v>1.2451462267638362E-8</v>
      </c>
      <c r="BH539" s="79">
        <v>2.3222737114490917E-8</v>
      </c>
      <c r="BI539" s="79">
        <v>3.7603688741022393E-9</v>
      </c>
      <c r="BJ539" s="79">
        <v>9.6438619983100968E-7</v>
      </c>
      <c r="BK539" s="79">
        <v>2.1931569233206589E-8</v>
      </c>
      <c r="BL539" s="79">
        <v>2.2026612378538231E-8</v>
      </c>
      <c r="BM539" s="79">
        <v>0</v>
      </c>
      <c r="BN539" s="79">
        <v>1.1908708758449514E-7</v>
      </c>
      <c r="BO539" s="79">
        <v>0</v>
      </c>
      <c r="BP539" s="79">
        <v>1.1034777600866075E-7</v>
      </c>
      <c r="BQ539" s="79">
        <v>0</v>
      </c>
      <c r="BR539" s="79">
        <v>5.4551892506337135E-8</v>
      </c>
      <c r="BS539" s="79">
        <v>1.7917642796789187E-8</v>
      </c>
      <c r="BT539" s="79">
        <v>0</v>
      </c>
      <c r="BU539" s="79">
        <v>1.7031498178073512E-8</v>
      </c>
      <c r="BV539" s="79">
        <v>0</v>
      </c>
      <c r="BW539" s="79">
        <v>3.0409003142163074E-8</v>
      </c>
      <c r="BX539" s="79">
        <v>0</v>
      </c>
      <c r="BY539" s="79">
        <v>0</v>
      </c>
      <c r="BZ539" s="79">
        <v>0</v>
      </c>
      <c r="CA539" s="79">
        <v>5.8441350602027891E-9</v>
      </c>
      <c r="CB539" s="79">
        <v>0</v>
      </c>
      <c r="CC539" s="79">
        <v>3.0474630333755808E-9</v>
      </c>
      <c r="CD539" s="79">
        <v>3.362916732678496E-8</v>
      </c>
      <c r="CE539" s="79">
        <v>0</v>
      </c>
      <c r="CF539" s="79">
        <v>1.8581598357625686E-8</v>
      </c>
      <c r="CG539" s="79">
        <v>2.8164026457541191E-9</v>
      </c>
      <c r="CH539" s="79">
        <v>0</v>
      </c>
      <c r="CI539" s="79">
        <v>5.6393030735107733E-9</v>
      </c>
      <c r="CJ539" s="79">
        <v>0</v>
      </c>
      <c r="CK539" s="79">
        <v>3.9137594528939581E-9</v>
      </c>
      <c r="CL539" s="79">
        <v>7.9165361744824691E-9</v>
      </c>
      <c r="CM539" s="79">
        <v>0</v>
      </c>
      <c r="CN539" s="79">
        <v>9.7687109209970436E-10</v>
      </c>
      <c r="CO539" s="79">
        <v>2.4204667405999158E-8</v>
      </c>
      <c r="CP539" s="79">
        <v>0</v>
      </c>
      <c r="CQ539" s="79">
        <v>3.3594754066328689E-7</v>
      </c>
      <c r="CR539" s="79">
        <v>3.2578888255175333E-8</v>
      </c>
      <c r="CS539" s="79">
        <v>0</v>
      </c>
      <c r="CT539" s="79">
        <v>0</v>
      </c>
      <c r="CU539" s="79">
        <v>2.3970323722010985E-10</v>
      </c>
      <c r="CV539" s="79">
        <v>3.220637938318547E-9</v>
      </c>
      <c r="CW539" s="79">
        <v>0</v>
      </c>
      <c r="CX539" s="79">
        <v>2.8634574091677229E-9</v>
      </c>
      <c r="CY539" s="79">
        <v>0</v>
      </c>
      <c r="CZ539" s="79">
        <v>5.3457921129066334E-8</v>
      </c>
      <c r="DA539" s="79">
        <v>0</v>
      </c>
      <c r="DB539" s="79">
        <v>0</v>
      </c>
      <c r="DC539" s="79">
        <v>0</v>
      </c>
      <c r="DD539" s="79">
        <v>0</v>
      </c>
      <c r="DE539" s="79">
        <v>-1.3504676277989015E-10</v>
      </c>
    </row>
    <row r="540" spans="1:109">
      <c r="A540" s="80">
        <v>13</v>
      </c>
      <c r="B540" s="186" t="s">
        <v>118</v>
      </c>
      <c r="C540" s="186">
        <v>0.70899999999999996</v>
      </c>
      <c r="D540" s="251">
        <v>42883</v>
      </c>
      <c r="E540" s="188" t="s">
        <v>26</v>
      </c>
      <c r="F540" s="85">
        <v>100</v>
      </c>
      <c r="G540" s="85">
        <v>1.4</v>
      </c>
      <c r="H540" s="85">
        <v>14</v>
      </c>
      <c r="I540" s="85"/>
      <c r="J540" s="79">
        <v>0.10062691</v>
      </c>
      <c r="K540" s="79">
        <v>3.278289724</v>
      </c>
      <c r="L540" s="79">
        <v>0.34102257499999999</v>
      </c>
      <c r="M540" s="79">
        <v>0.98366180136666659</v>
      </c>
      <c r="N540" s="79">
        <v>0.4944712906666659</v>
      </c>
      <c r="O540" s="79">
        <v>0</v>
      </c>
      <c r="P540" s="79">
        <v>100</v>
      </c>
      <c r="Q540" s="189">
        <v>1.2084603211907559</v>
      </c>
      <c r="R540" s="190">
        <v>0.24363079679076202</v>
      </c>
      <c r="S540" s="191">
        <v>4.3076640031335689</v>
      </c>
      <c r="T540" s="186">
        <v>-1.6339869281045694E-7</v>
      </c>
      <c r="U540" s="83">
        <v>4.7870710784313724E-8</v>
      </c>
      <c r="V540" s="79">
        <v>1.2030228758169932E-7</v>
      </c>
      <c r="W540" s="83">
        <v>4.8508986928104576E-7</v>
      </c>
      <c r="X540" s="79">
        <v>-7.7359068627451004E-8</v>
      </c>
      <c r="Y540" s="79">
        <v>2.8033088235294126E-7</v>
      </c>
      <c r="Z540" s="79">
        <v>-1.4808006535947725E-7</v>
      </c>
      <c r="AA540" s="199">
        <v>-2.6424632352941168E-8</v>
      </c>
      <c r="AB540" s="79">
        <v>8.5529003267973854E-6</v>
      </c>
      <c r="AC540" s="79">
        <v>3.5462622549019608E-7</v>
      </c>
      <c r="AD540" s="79">
        <v>7.4908088235294111E-7</v>
      </c>
      <c r="AE540" s="79">
        <v>7.8201593137254893E-8</v>
      </c>
      <c r="AF540" s="79">
        <v>6.4006331699346404E-6</v>
      </c>
      <c r="AG540" s="79">
        <v>0</v>
      </c>
      <c r="AH540" s="79">
        <v>2.6603349673202613E-7</v>
      </c>
      <c r="AI540" s="79">
        <v>7.7910539215686266E-5</v>
      </c>
      <c r="AJ540" s="79">
        <v>-3.7020016339869277E-7</v>
      </c>
      <c r="AK540" s="79">
        <v>4.7972834967320263E-6</v>
      </c>
      <c r="AL540" s="79">
        <v>1.3705065359477124E-8</v>
      </c>
      <c r="AM540" s="79">
        <v>3.4211601307189551E-7</v>
      </c>
      <c r="AN540" s="199">
        <v>2.4152369281045759E-8</v>
      </c>
      <c r="AO540" s="79">
        <v>6.3061683006535945E-9</v>
      </c>
      <c r="AP540" s="79">
        <v>5.139399509803923E-9</v>
      </c>
      <c r="AQ540" s="79">
        <v>-7.6848447712418343E-9</v>
      </c>
      <c r="AR540" s="79">
        <v>3.8960375816993474E-7</v>
      </c>
      <c r="AS540" s="79">
        <v>1.6059027777777784E-8</v>
      </c>
      <c r="AT540" s="79">
        <v>1.2770629084967316E-7</v>
      </c>
      <c r="AU540" s="79">
        <v>1.7361111111111111E-5</v>
      </c>
      <c r="AV540" s="79">
        <v>1.0748570261437911E-7</v>
      </c>
      <c r="AW540" s="79">
        <v>3.4977532679738547E-8</v>
      </c>
      <c r="AX540" s="79">
        <v>7.9171772875816999E-7</v>
      </c>
      <c r="AY540" s="79">
        <v>-1.1003880718954249E-9</v>
      </c>
      <c r="AZ540" s="79">
        <v>4.5496323529411766E-7</v>
      </c>
      <c r="BA540" s="79">
        <v>7.4550653594771265E-8</v>
      </c>
      <c r="BB540" s="79">
        <v>1.6932189542483658E-6</v>
      </c>
      <c r="BC540" s="79">
        <v>5.6117238562091518E-7</v>
      </c>
      <c r="BD540" s="79">
        <v>2.5735294117647069E-8</v>
      </c>
      <c r="BE540" s="79">
        <v>1.3865910947712416E-8</v>
      </c>
      <c r="BF540" s="79">
        <v>5.3844975490196109E-9</v>
      </c>
      <c r="BG540" s="79">
        <v>1.4905024509803921E-7</v>
      </c>
      <c r="BH540" s="79">
        <v>5.6091707516339862E-8</v>
      </c>
      <c r="BI540" s="79">
        <v>0</v>
      </c>
      <c r="BJ540" s="79">
        <v>1.0996221405228759E-6</v>
      </c>
      <c r="BK540" s="79">
        <v>8.9358660130718939E-9</v>
      </c>
      <c r="BL540" s="79">
        <v>8.8848039215686271E-9</v>
      </c>
      <c r="BM540" s="79">
        <v>0</v>
      </c>
      <c r="BN540" s="79">
        <v>2.1880106209150326E-7</v>
      </c>
      <c r="BO540" s="79">
        <v>0</v>
      </c>
      <c r="BP540" s="79">
        <v>1.6467524509803925E-7</v>
      </c>
      <c r="BQ540" s="79">
        <v>0</v>
      </c>
      <c r="BR540" s="79">
        <v>2.9488357843137268E-8</v>
      </c>
      <c r="BS540" s="79">
        <v>1.9505718954248358E-8</v>
      </c>
      <c r="BT540" s="79">
        <v>0</v>
      </c>
      <c r="BU540" s="79">
        <v>-7.9912173202614318E-9</v>
      </c>
      <c r="BV540" s="79">
        <v>2.1190767973856203E-9</v>
      </c>
      <c r="BW540" s="79">
        <v>3.6917892156862738E-8</v>
      </c>
      <c r="BX540" s="79">
        <v>0</v>
      </c>
      <c r="BY540" s="79">
        <v>0</v>
      </c>
      <c r="BZ540" s="79">
        <v>1.1565563725490213E-9</v>
      </c>
      <c r="CA540" s="79">
        <v>3.3956290849673265E-9</v>
      </c>
      <c r="CB540" s="79">
        <v>2.5301266339869273E-9</v>
      </c>
      <c r="CC540" s="79">
        <v>0</v>
      </c>
      <c r="CD540" s="79">
        <v>3.0943627450980385E-8</v>
      </c>
      <c r="CE540" s="79">
        <v>0</v>
      </c>
      <c r="CF540" s="79">
        <v>1.3375714869281047E-8</v>
      </c>
      <c r="CG540" s="79">
        <v>3.9573120915032716E-9</v>
      </c>
      <c r="CH540" s="79">
        <v>0</v>
      </c>
      <c r="CI540" s="79">
        <v>6.1351102941176461E-9</v>
      </c>
      <c r="CJ540" s="79">
        <v>1.3710171568627443E-9</v>
      </c>
      <c r="CK540" s="79">
        <v>2.8288398692810431E-9</v>
      </c>
      <c r="CL540" s="79">
        <v>2.6092728758169965E-9</v>
      </c>
      <c r="CM540" s="79">
        <v>4.9913194444444473E-9</v>
      </c>
      <c r="CN540" s="79">
        <v>0</v>
      </c>
      <c r="CO540" s="79">
        <v>0</v>
      </c>
      <c r="CP540" s="79">
        <v>3.7451491013071905E-7</v>
      </c>
      <c r="CQ540" s="79">
        <v>0</v>
      </c>
      <c r="CR540" s="79">
        <v>3.3785232843137253E-8</v>
      </c>
      <c r="CS540" s="79">
        <v>1.7131331699346413E-9</v>
      </c>
      <c r="CT540" s="79">
        <v>2.859477124183007E-9</v>
      </c>
      <c r="CU540" s="79">
        <v>0</v>
      </c>
      <c r="CV540" s="79">
        <v>5.381944444444446E-9</v>
      </c>
      <c r="CW540" s="79">
        <v>2.3488562091503283E-9</v>
      </c>
      <c r="CX540" s="79">
        <v>2.8569240196078446E-9</v>
      </c>
      <c r="CY540" s="79">
        <v>0</v>
      </c>
      <c r="CZ540" s="79">
        <v>1.4631842320261438E-7</v>
      </c>
      <c r="DA540" s="79">
        <v>2.1852022058823536E-8</v>
      </c>
      <c r="DB540" s="79">
        <v>3.1173406862745098E-8</v>
      </c>
      <c r="DC540" s="79">
        <v>0</v>
      </c>
      <c r="DD540" s="79">
        <v>3.0867034313725481E-9</v>
      </c>
      <c r="DE540" s="79">
        <v>1.2944240196078439E-9</v>
      </c>
    </row>
    <row r="541" spans="1:109">
      <c r="A541" s="90">
        <v>34</v>
      </c>
      <c r="B541" s="198" t="s">
        <v>176</v>
      </c>
      <c r="C541" s="198">
        <v>0.71899999999999997</v>
      </c>
      <c r="D541" s="244">
        <v>42881</v>
      </c>
      <c r="E541" s="93" t="s">
        <v>16</v>
      </c>
      <c r="F541" s="91">
        <v>30</v>
      </c>
      <c r="G541" s="91"/>
      <c r="H541" s="91"/>
      <c r="I541" s="91">
        <v>6.33</v>
      </c>
      <c r="J541" s="199">
        <v>0.82429943900000002</v>
      </c>
      <c r="K541" s="199">
        <v>4.8228739269999998</v>
      </c>
      <c r="L541" s="199">
        <v>0.46457210700000001</v>
      </c>
      <c r="M541" s="199">
        <v>0.76673617189999999</v>
      </c>
      <c r="N541" s="199">
        <v>1.7680753733333334</v>
      </c>
      <c r="O541" s="199">
        <v>0.33</v>
      </c>
      <c r="P541" s="199">
        <v>69.33</v>
      </c>
      <c r="Q541" s="189" t="e">
        <v>#DIV/0!</v>
      </c>
      <c r="R541" s="190">
        <v>0.30538022823313782</v>
      </c>
      <c r="S541" s="191">
        <v>5.9512702702702702</v>
      </c>
      <c r="T541" s="186">
        <v>-1.1909997068308415E-7</v>
      </c>
      <c r="U541" s="83">
        <v>3.4282468484315459E-8</v>
      </c>
      <c r="V541" s="79">
        <v>1.157285253591322E-7</v>
      </c>
      <c r="W541" s="83">
        <v>8.6118440340076228E-7</v>
      </c>
      <c r="X541" s="79">
        <v>-2.9500146584579295E-8</v>
      </c>
      <c r="Y541" s="79">
        <v>3.2560099677513919E-7</v>
      </c>
      <c r="Z541" s="79">
        <v>-9.4547053649955962E-8</v>
      </c>
      <c r="AA541" s="79">
        <v>5.478598651421878E-9</v>
      </c>
      <c r="AB541" s="79">
        <v>2.9316915860451481E-6</v>
      </c>
      <c r="AC541" s="79">
        <v>3.2450161243037236E-7</v>
      </c>
      <c r="AD541" s="79">
        <v>1.1618660216945178E-6</v>
      </c>
      <c r="AE541" s="79">
        <v>8.5019055995309297E-8</v>
      </c>
      <c r="AF541" s="79">
        <v>0</v>
      </c>
      <c r="AG541" s="79">
        <v>3.6682790970389919E-6</v>
      </c>
      <c r="AH541" s="79">
        <v>1.5812811492231026E-7</v>
      </c>
      <c r="AI541" s="79">
        <v>4.5131559659923777E-5</v>
      </c>
      <c r="AJ541" s="79">
        <v>-2.1071533274699503E-7</v>
      </c>
      <c r="AK541" s="79">
        <v>2.0613456464379946E-6</v>
      </c>
      <c r="AL541" s="79">
        <v>2.5817209029610084E-8</v>
      </c>
      <c r="AM541" s="79">
        <v>4.8849311052477265E-7</v>
      </c>
      <c r="AN541" s="199">
        <v>0</v>
      </c>
      <c r="AO541" s="79">
        <v>0</v>
      </c>
      <c r="AP541" s="79">
        <v>0</v>
      </c>
      <c r="AQ541" s="79">
        <v>-6.3581061272354061E-9</v>
      </c>
      <c r="AR541" s="79">
        <v>1.6765611257695687E-7</v>
      </c>
      <c r="AS541" s="79">
        <v>3.6754250952799767E-8</v>
      </c>
      <c r="AT541" s="79">
        <v>1.9578202873057758E-7</v>
      </c>
      <c r="AU541" s="199">
        <v>9.6012899442978598E-6</v>
      </c>
      <c r="AV541" s="199">
        <v>9.564643799472298E-8</v>
      </c>
      <c r="AW541" s="199">
        <v>1.9239226033421283E-8</v>
      </c>
      <c r="AX541" s="199">
        <v>1.7597478745236002E-7</v>
      </c>
      <c r="AY541" s="199">
        <v>-2.7667839343301087E-9</v>
      </c>
      <c r="AZ541" s="199">
        <v>9.4821899736147752E-7</v>
      </c>
      <c r="BA541" s="199">
        <v>1.7564497214892993E-7</v>
      </c>
      <c r="BB541" s="199">
        <v>9.8907944884198185E-7</v>
      </c>
      <c r="BC541" s="199">
        <v>2.8858839050131931E-7</v>
      </c>
      <c r="BD541" s="199">
        <v>1.7038625036646143E-8</v>
      </c>
      <c r="BE541" s="199">
        <v>1.0929712694224569E-8</v>
      </c>
      <c r="BF541" s="199">
        <v>1.7494869539724421E-8</v>
      </c>
      <c r="BG541" s="199">
        <v>1.405013192612137E-7</v>
      </c>
      <c r="BH541" s="199">
        <v>4.8189680445617112E-8</v>
      </c>
      <c r="BI541" s="199">
        <v>0</v>
      </c>
      <c r="BJ541" s="199">
        <v>3.7926927587217825E-6</v>
      </c>
      <c r="BK541" s="199">
        <v>4.4231896804456183E-8</v>
      </c>
      <c r="BL541" s="199">
        <v>4.4415127528583984E-8</v>
      </c>
      <c r="BM541" s="199">
        <v>0</v>
      </c>
      <c r="BN541" s="199">
        <v>1.4792216358839051E-7</v>
      </c>
      <c r="BO541" s="199">
        <v>0</v>
      </c>
      <c r="BP541" s="199">
        <v>9.5298299618880107E-8</v>
      </c>
      <c r="BQ541" s="199">
        <v>0</v>
      </c>
      <c r="BR541" s="199">
        <v>3.0159777191439463E-8</v>
      </c>
      <c r="BS541" s="199">
        <v>3.3238053356786864E-8</v>
      </c>
      <c r="BT541" s="199">
        <v>0</v>
      </c>
      <c r="BU541" s="199">
        <v>1.3284227499267075E-8</v>
      </c>
      <c r="BV541" s="199">
        <v>2.1126502491937849E-9</v>
      </c>
      <c r="BW541" s="199">
        <v>3.2413515098211666E-8</v>
      </c>
      <c r="BX541" s="199">
        <v>2.279390208150103E-9</v>
      </c>
      <c r="BY541" s="199">
        <v>0</v>
      </c>
      <c r="BZ541" s="199">
        <v>1.720536499560246E-9</v>
      </c>
      <c r="CA541" s="199">
        <v>2.8950454412195742E-9</v>
      </c>
      <c r="CB541" s="199">
        <v>4.5661096452653153E-9</v>
      </c>
      <c r="CC541" s="199">
        <v>1.5464673116388162E-9</v>
      </c>
      <c r="CD541" s="199">
        <v>1.6051011433597191E-8</v>
      </c>
      <c r="CE541" s="199">
        <v>0</v>
      </c>
      <c r="CF541" s="199">
        <v>9.670917619466433E-9</v>
      </c>
      <c r="CG541" s="199">
        <v>4.3700527704485515E-9</v>
      </c>
      <c r="CH541" s="199">
        <v>0</v>
      </c>
      <c r="CI541" s="199">
        <v>7.9247288185282909E-9</v>
      </c>
      <c r="CJ541" s="199">
        <v>0</v>
      </c>
      <c r="CK541" s="199">
        <v>2.5359132219290535E-9</v>
      </c>
      <c r="CL541" s="199">
        <v>3.0874377015537963E-9</v>
      </c>
      <c r="CM541" s="199">
        <v>0</v>
      </c>
      <c r="CN541" s="79">
        <v>0</v>
      </c>
      <c r="CO541" s="199">
        <v>1.492047786572853E-8</v>
      </c>
      <c r="CP541" s="199">
        <v>0</v>
      </c>
      <c r="CQ541" s="199">
        <v>1.4084945763705653E-7</v>
      </c>
      <c r="CR541" s="199">
        <v>1.2580621518616241E-8</v>
      </c>
      <c r="CS541" s="199">
        <v>1.5428026971562597E-9</v>
      </c>
      <c r="CT541" s="199">
        <v>0</v>
      </c>
      <c r="CU541" s="199">
        <v>0</v>
      </c>
      <c r="CV541" s="199">
        <v>7.0122398123717373E-9</v>
      </c>
      <c r="CW541" s="199">
        <v>0</v>
      </c>
      <c r="CX541" s="199">
        <v>4.2821020228671956E-9</v>
      </c>
      <c r="CY541" s="199">
        <v>0</v>
      </c>
      <c r="CZ541" s="199">
        <v>5.6123570800351806E-8</v>
      </c>
      <c r="DA541" s="199">
        <v>0</v>
      </c>
      <c r="DB541" s="199">
        <v>0</v>
      </c>
      <c r="DC541" s="199">
        <v>0</v>
      </c>
      <c r="DD541" s="199">
        <v>1.6728965112870126E-9</v>
      </c>
      <c r="DE541" s="199">
        <v>7.1459982409850552E-10</v>
      </c>
    </row>
    <row r="542" spans="1:109">
      <c r="A542" s="80">
        <v>2</v>
      </c>
      <c r="B542" s="186" t="s">
        <v>374</v>
      </c>
      <c r="C542" s="186">
        <v>0.71599999999999997</v>
      </c>
      <c r="D542" s="253">
        <v>42881</v>
      </c>
      <c r="E542" s="188" t="s">
        <v>16</v>
      </c>
      <c r="F542" s="85">
        <v>100</v>
      </c>
      <c r="G542" s="85"/>
      <c r="H542" s="85"/>
      <c r="I542" s="85">
        <v>10.333333333333334</v>
      </c>
      <c r="J542" s="79">
        <v>0.432288222</v>
      </c>
      <c r="K542" s="79">
        <v>2.9415708170000001</v>
      </c>
      <c r="L542" s="79">
        <v>0.46827853699999999</v>
      </c>
      <c r="M542" s="79">
        <v>1.9831595704</v>
      </c>
      <c r="N542" s="79">
        <v>0.97005016866666638</v>
      </c>
      <c r="O542" s="79">
        <v>0</v>
      </c>
      <c r="P542" s="79">
        <v>100</v>
      </c>
      <c r="Q542" s="189">
        <v>1.4339171562867215</v>
      </c>
      <c r="R542" s="190">
        <v>0.24514741073265572</v>
      </c>
      <c r="S542" s="191">
        <v>5.4890111633372509</v>
      </c>
      <c r="T542" s="186">
        <v>-1.0645964360587002E-7</v>
      </c>
      <c r="U542" s="79">
        <v>3.3870545073375258E-8</v>
      </c>
      <c r="V542" s="79">
        <v>1.2398453878406711E-7</v>
      </c>
      <c r="W542" s="83">
        <v>1.9654088050314464E-7</v>
      </c>
      <c r="X542" s="79">
        <v>-4.3730345911949595E-8</v>
      </c>
      <c r="Y542" s="79">
        <v>3.4705843815513624E-7</v>
      </c>
      <c r="Z542" s="79">
        <v>-7.3539046121593448E-8</v>
      </c>
      <c r="AA542" s="79">
        <v>4.3075209643605998E-9</v>
      </c>
      <c r="AB542" s="79">
        <v>1.8180031446540881E-6</v>
      </c>
      <c r="AC542" s="79">
        <v>3.7047955974842763E-7</v>
      </c>
      <c r="AD542" s="79">
        <v>1.202666404612159E-6</v>
      </c>
      <c r="AE542" s="79">
        <v>6.220518867924529E-8</v>
      </c>
      <c r="AF542" s="79">
        <v>0</v>
      </c>
      <c r="AG542" s="79">
        <v>2.0260089098532495E-6</v>
      </c>
      <c r="AH542" s="79">
        <v>9.9744496855345923E-8</v>
      </c>
      <c r="AI542" s="79">
        <v>2.0228970125786161E-5</v>
      </c>
      <c r="AJ542" s="79">
        <v>-1.4796252620545071E-7</v>
      </c>
      <c r="AK542" s="79">
        <v>7.1196933962264161E-7</v>
      </c>
      <c r="AL542" s="79">
        <v>0</v>
      </c>
      <c r="AM542" s="79">
        <v>2.7957940251572328E-7</v>
      </c>
      <c r="AN542" s="199">
        <v>0</v>
      </c>
      <c r="AO542" s="79">
        <v>0</v>
      </c>
      <c r="AP542" s="79">
        <v>0</v>
      </c>
      <c r="AQ542" s="79">
        <v>-4.8480083857442246E-9</v>
      </c>
      <c r="AR542" s="79">
        <v>1.2431210691823898E-7</v>
      </c>
      <c r="AS542" s="79">
        <v>5.8257992662473787E-8</v>
      </c>
      <c r="AT542" s="79">
        <v>1.3187893081761006E-7</v>
      </c>
      <c r="AU542" s="79">
        <v>1.2635940775681341E-5</v>
      </c>
      <c r="AV542" s="79">
        <v>9.0245020964360581E-8</v>
      </c>
      <c r="AW542" s="79">
        <v>1.6050838574423484E-8</v>
      </c>
      <c r="AX542" s="79">
        <v>2.8383778825995807E-7</v>
      </c>
      <c r="AY542" s="79">
        <v>-2.4731394129979036E-9</v>
      </c>
      <c r="AZ542" s="79">
        <v>1.164832285115304E-6</v>
      </c>
      <c r="BA542" s="79">
        <v>1.0632861635220127E-7</v>
      </c>
      <c r="BB542" s="79">
        <v>9.4519785115303991E-7</v>
      </c>
      <c r="BC542" s="79">
        <v>2.9202699161425574E-7</v>
      </c>
      <c r="BD542" s="79">
        <v>1.670433700209643E-8</v>
      </c>
      <c r="BE542" s="79">
        <v>7.2490828092243187E-9</v>
      </c>
      <c r="BF542" s="79">
        <v>1.4555490041928722E-8</v>
      </c>
      <c r="BG542" s="79">
        <v>8.0139544025157238E-8</v>
      </c>
      <c r="BH542" s="79">
        <v>6.0354428721174006E-8</v>
      </c>
      <c r="BI542" s="79">
        <v>0</v>
      </c>
      <c r="BJ542" s="79">
        <v>1.9903039832285117E-6</v>
      </c>
      <c r="BK542" s="79">
        <v>2.62873427672956E-8</v>
      </c>
      <c r="BL542" s="79">
        <v>2.6385613207547174E-8</v>
      </c>
      <c r="BM542" s="79">
        <v>0</v>
      </c>
      <c r="BN542" s="79">
        <v>1.2983162997903565E-7</v>
      </c>
      <c r="BO542" s="79">
        <v>0</v>
      </c>
      <c r="BP542" s="79">
        <v>8.8852856394129978E-8</v>
      </c>
      <c r="BQ542" s="79">
        <v>0</v>
      </c>
      <c r="BR542" s="79">
        <v>2.4387447589098533E-8</v>
      </c>
      <c r="BS542" s="79">
        <v>3.2298218029350094E-8</v>
      </c>
      <c r="BT542" s="79">
        <v>0</v>
      </c>
      <c r="BU542" s="79">
        <v>7.534067085953879E-9</v>
      </c>
      <c r="BV542" s="79">
        <v>1.8409329140461216E-9</v>
      </c>
      <c r="BW542" s="79">
        <v>2.6352856394129981E-8</v>
      </c>
      <c r="BX542" s="79">
        <v>1.940841194968554E-9</v>
      </c>
      <c r="BY542" s="79">
        <v>0</v>
      </c>
      <c r="BZ542" s="79">
        <v>3.2429245283018888E-10</v>
      </c>
      <c r="CA542" s="79">
        <v>1.6542190775681338E-9</v>
      </c>
      <c r="CB542" s="79">
        <v>2.0456629979035623E-9</v>
      </c>
      <c r="CC542" s="79">
        <v>6.0108752620545183E-10</v>
      </c>
      <c r="CD542" s="79">
        <v>1.5985324947589097E-8</v>
      </c>
      <c r="CE542" s="79">
        <v>0</v>
      </c>
      <c r="CF542" s="79">
        <v>6.8887578616352195E-9</v>
      </c>
      <c r="CG542" s="79">
        <v>2.5730476939203367E-9</v>
      </c>
      <c r="CH542" s="79">
        <v>0</v>
      </c>
      <c r="CI542" s="79">
        <v>6.1975890985324939E-9</v>
      </c>
      <c r="CJ542" s="79">
        <v>0</v>
      </c>
      <c r="CK542" s="79">
        <v>1.2414832285115318E-9</v>
      </c>
      <c r="CL542" s="79">
        <v>1.5657756813417196E-9</v>
      </c>
      <c r="CM542" s="79">
        <v>0</v>
      </c>
      <c r="CN542" s="79">
        <v>0</v>
      </c>
      <c r="CO542" s="79">
        <v>1.2016837002096437E-8</v>
      </c>
      <c r="CP542" s="79">
        <v>0</v>
      </c>
      <c r="CQ542" s="79">
        <v>9.4716325995807111E-8</v>
      </c>
      <c r="CR542" s="79">
        <v>8.9426100628930806E-9</v>
      </c>
      <c r="CS542" s="79">
        <v>1.5968946540880495E-9</v>
      </c>
      <c r="CT542" s="79">
        <v>0</v>
      </c>
      <c r="CU542" s="79">
        <v>0</v>
      </c>
      <c r="CV542" s="79">
        <v>5.6407232704402526E-9</v>
      </c>
      <c r="CW542" s="79">
        <v>0</v>
      </c>
      <c r="CX542" s="79">
        <v>2.3781446540880499E-9</v>
      </c>
      <c r="CY542" s="79">
        <v>0</v>
      </c>
      <c r="CZ542" s="79">
        <v>3.5000655136268347E-8</v>
      </c>
      <c r="DA542" s="79">
        <v>0</v>
      </c>
      <c r="DB542" s="79">
        <v>0</v>
      </c>
      <c r="DC542" s="79">
        <v>0</v>
      </c>
      <c r="DD542" s="79">
        <v>1.2562237945492661E-9</v>
      </c>
      <c r="DE542" s="79">
        <v>5.0117924528302002E-10</v>
      </c>
    </row>
    <row r="543" spans="1:109">
      <c r="A543" s="81">
        <v>1</v>
      </c>
      <c r="B543" s="204" t="s">
        <v>942</v>
      </c>
      <c r="C543" s="204">
        <v>0.72</v>
      </c>
      <c r="D543" s="250">
        <v>42884</v>
      </c>
      <c r="E543" s="205" t="s">
        <v>16</v>
      </c>
      <c r="F543" s="77">
        <v>20</v>
      </c>
      <c r="G543" s="77"/>
      <c r="H543" s="77"/>
      <c r="I543" s="77">
        <v>6.5</v>
      </c>
      <c r="J543" s="83">
        <v>0.55252203</v>
      </c>
      <c r="K543" s="83">
        <v>3.8951144590000002</v>
      </c>
      <c r="L543" s="83">
        <v>0.46224986000000001</v>
      </c>
      <c r="M543" s="83">
        <v>1.2511087195999999</v>
      </c>
      <c r="N543" s="83">
        <v>0.95133595299999929</v>
      </c>
      <c r="O543" s="83">
        <v>8.67</v>
      </c>
      <c r="P543" s="83">
        <v>12</v>
      </c>
      <c r="Q543" s="189">
        <v>1.8414349784567174</v>
      </c>
      <c r="R543" s="190">
        <v>0.39910927122902801</v>
      </c>
      <c r="S543" s="191">
        <v>5.9578059146102627</v>
      </c>
      <c r="T543" s="186">
        <v>-9.567168118236927E-8</v>
      </c>
      <c r="U543" s="83">
        <v>-1.3855898653998503E-9</v>
      </c>
      <c r="V543" s="79">
        <v>2.1031274742676175E-8</v>
      </c>
      <c r="W543" s="83">
        <v>8.2475587226181051E-8</v>
      </c>
      <c r="X543" s="79">
        <v>1.2041435735022382E-8</v>
      </c>
      <c r="Y543" s="79">
        <v>-2.3340591185009253E-8</v>
      </c>
      <c r="Z543" s="79">
        <v>3.9588281868566062E-9</v>
      </c>
      <c r="AA543" s="79">
        <v>-7.3733174980205729E-9</v>
      </c>
      <c r="AB543" s="79">
        <v>-5.6083399313803117E-7</v>
      </c>
      <c r="AC543" s="199">
        <v>8.7424122459751996E-8</v>
      </c>
      <c r="AD543" s="199">
        <v>2.7563341250989703E-7</v>
      </c>
      <c r="AE543" s="79">
        <v>1.3954869358669829E-8</v>
      </c>
      <c r="AF543" s="79">
        <v>0</v>
      </c>
      <c r="AG543" s="79">
        <v>1.8837424122459745E-7</v>
      </c>
      <c r="AH543" s="199">
        <v>2.9691211401425132E-9</v>
      </c>
      <c r="AI543" s="79">
        <v>1.119193718659277E-6</v>
      </c>
      <c r="AJ543" s="79">
        <v>-1.484560570071286E-9</v>
      </c>
      <c r="AK543" s="79">
        <v>1.8309580364212125E-8</v>
      </c>
      <c r="AL543" s="79">
        <v>0</v>
      </c>
      <c r="AM543" s="79">
        <v>-8.2475587226181045E-9</v>
      </c>
      <c r="AN543" s="199">
        <v>2.2367379255740311E-9</v>
      </c>
      <c r="AO543" s="79">
        <v>0</v>
      </c>
      <c r="AP543" s="199">
        <v>0</v>
      </c>
      <c r="AQ543" s="79">
        <v>7.9176563737133144E-10</v>
      </c>
      <c r="AR543" s="79">
        <v>1.4713644761150697E-7</v>
      </c>
      <c r="AS543" s="79">
        <v>4.4652282924254407E-9</v>
      </c>
      <c r="AT543" s="79">
        <v>3.0120084455001332E-8</v>
      </c>
      <c r="AU543" s="83">
        <v>2.6507653734494591E-6</v>
      </c>
      <c r="AV543" s="83">
        <v>-1.105172868830829E-8</v>
      </c>
      <c r="AW543" s="83">
        <v>4.1831617841118999E-9</v>
      </c>
      <c r="AX543" s="83">
        <v>6.4974267616785449E-8</v>
      </c>
      <c r="AY543" s="83">
        <v>-4.6729018210609655E-9</v>
      </c>
      <c r="AZ543" s="83">
        <v>2.3505542359461603E-7</v>
      </c>
      <c r="BA543" s="83">
        <v>1.337754024808656E-8</v>
      </c>
      <c r="BB543" s="83">
        <v>7.8912641858010026E-7</v>
      </c>
      <c r="BC543" s="83">
        <v>3.8169701768276585E-7</v>
      </c>
      <c r="BD543" s="83">
        <v>2.2631301134864082E-8</v>
      </c>
      <c r="BE543" s="83">
        <v>2.4445764053840052E-9</v>
      </c>
      <c r="BF543" s="83">
        <v>7.1918712061229839E-10</v>
      </c>
      <c r="BG543" s="83">
        <v>1.941475323304302E-8</v>
      </c>
      <c r="BH543" s="83">
        <v>4.0643969385061997E-9</v>
      </c>
      <c r="BI543" s="83">
        <v>0</v>
      </c>
      <c r="BJ543" s="83">
        <v>1.1464106624439169E-6</v>
      </c>
      <c r="BK543" s="83">
        <v>4.6862628661916113E-9</v>
      </c>
      <c r="BL543" s="83">
        <v>4.7340987067827929E-9</v>
      </c>
      <c r="BM543" s="83">
        <v>0</v>
      </c>
      <c r="BN543" s="83">
        <v>1.1726378991818422E-7</v>
      </c>
      <c r="BO543" s="83">
        <v>0</v>
      </c>
      <c r="BP543" s="83">
        <v>9.0871602005806272E-8</v>
      </c>
      <c r="BQ543" s="83">
        <v>0</v>
      </c>
      <c r="BR543" s="83">
        <v>1.1909474795460545E-8</v>
      </c>
      <c r="BS543" s="83">
        <v>9.3411850092372716E-9</v>
      </c>
      <c r="BT543" s="83">
        <v>0</v>
      </c>
      <c r="BU543" s="83">
        <v>-5.9877276326207439E-9</v>
      </c>
      <c r="BV543" s="83">
        <v>1.5340459224069635E-10</v>
      </c>
      <c r="BW543" s="83">
        <v>4.0742940089733496E-9</v>
      </c>
      <c r="BX543" s="83">
        <v>0</v>
      </c>
      <c r="BY543" s="83">
        <v>0</v>
      </c>
      <c r="BZ543" s="83">
        <v>3.4144893111639044E-10</v>
      </c>
      <c r="CA543" s="83">
        <v>2.3752969121140056E-9</v>
      </c>
      <c r="CB543" s="83">
        <v>2.9229348112958571E-9</v>
      </c>
      <c r="CC543" s="83">
        <v>-3.1340723145948737E-10</v>
      </c>
      <c r="CD543" s="83">
        <v>0</v>
      </c>
      <c r="CE543" s="83">
        <v>0</v>
      </c>
      <c r="CF543" s="83">
        <v>4.5526524148851964E-10</v>
      </c>
      <c r="CG543" s="83">
        <v>3.7938770124043132E-10</v>
      </c>
      <c r="CH543" s="83">
        <v>0</v>
      </c>
      <c r="CI543" s="83">
        <v>1.6495117445236227E-11</v>
      </c>
      <c r="CJ543" s="83">
        <v>0</v>
      </c>
      <c r="CK543" s="83">
        <v>-1.4350752177355386E-10</v>
      </c>
      <c r="CL543" s="83">
        <v>1.6989970968593258E-10</v>
      </c>
      <c r="CM543" s="83">
        <v>0</v>
      </c>
      <c r="CN543" s="79">
        <v>0</v>
      </c>
      <c r="CO543" s="83">
        <v>0</v>
      </c>
      <c r="CP543" s="83">
        <v>0</v>
      </c>
      <c r="CQ543" s="83">
        <v>3.3650039588281863E-9</v>
      </c>
      <c r="CR543" s="83">
        <v>0</v>
      </c>
      <c r="CS543" s="83">
        <v>5.3444180522565388E-10</v>
      </c>
      <c r="CT543" s="83">
        <v>1.0062021641594093E-9</v>
      </c>
      <c r="CU543" s="83">
        <v>0</v>
      </c>
      <c r="CV543" s="83">
        <v>0</v>
      </c>
      <c r="CW543" s="83">
        <v>0</v>
      </c>
      <c r="CX543" s="83">
        <v>0</v>
      </c>
      <c r="CY543" s="83">
        <v>0</v>
      </c>
      <c r="CZ543" s="83">
        <v>4.936988651359197E-8</v>
      </c>
      <c r="DA543" s="83">
        <v>6.7860913169701749E-9</v>
      </c>
      <c r="DB543" s="83">
        <v>9.3692267088941707E-9</v>
      </c>
      <c r="DC543" s="83">
        <v>0</v>
      </c>
      <c r="DD543" s="83">
        <v>7.0929005014515764E-10</v>
      </c>
      <c r="DE543" s="83">
        <v>5.6083399313803167E-10</v>
      </c>
    </row>
    <row r="544" spans="1:109">
      <c r="A544" s="80">
        <v>28</v>
      </c>
      <c r="B544" s="186" t="s">
        <v>831</v>
      </c>
      <c r="C544" s="186">
        <v>0.67300000000000004</v>
      </c>
      <c r="D544" s="251">
        <v>42883</v>
      </c>
      <c r="E544" s="188" t="s">
        <v>16</v>
      </c>
      <c r="F544" s="85">
        <v>100</v>
      </c>
      <c r="G544" s="85"/>
      <c r="H544" s="85"/>
      <c r="I544" s="85">
        <v>21</v>
      </c>
      <c r="J544" s="79">
        <v>0.48117048400000001</v>
      </c>
      <c r="K544" s="79">
        <v>5.5841797270000004</v>
      </c>
      <c r="L544" s="79">
        <v>0.209782101</v>
      </c>
      <c r="M544" s="79">
        <v>1.5013004192833332</v>
      </c>
      <c r="N544" s="79">
        <v>0.6640534624999993</v>
      </c>
      <c r="O544" s="79">
        <v>3.17</v>
      </c>
      <c r="P544" s="79">
        <v>100</v>
      </c>
      <c r="Q544" s="189">
        <v>1.1422792401096749</v>
      </c>
      <c r="R544" s="190">
        <v>0.2127305356754087</v>
      </c>
      <c r="S544" s="191">
        <v>3.8795112416764592</v>
      </c>
      <c r="T544" s="186">
        <v>-9.4183242917420123E-8</v>
      </c>
      <c r="U544" s="83">
        <v>2.8619148081173408E-8</v>
      </c>
      <c r="V544" s="79">
        <v>9.2299578059071737E-8</v>
      </c>
      <c r="W544" s="83">
        <v>1.155314446453687E-6</v>
      </c>
      <c r="X544" s="79">
        <v>-1.5333031946955992E-7</v>
      </c>
      <c r="Y544" s="79">
        <v>1.1628491058870807E-6</v>
      </c>
      <c r="Z544" s="79">
        <v>-1.5446051838456918E-7</v>
      </c>
      <c r="AA544" s="79">
        <v>5.6635523407675376E-9</v>
      </c>
      <c r="AB544" s="79">
        <v>5.0482218203737196E-6</v>
      </c>
      <c r="AC544" s="199">
        <v>3.0000502310628892E-7</v>
      </c>
      <c r="AD544" s="199">
        <v>8.1035262206148261E-7</v>
      </c>
      <c r="AE544" s="79">
        <v>9.4007434197307605E-8</v>
      </c>
      <c r="AF544" s="79">
        <v>8.5229555957404063E-6</v>
      </c>
      <c r="AG544" s="79">
        <v>0</v>
      </c>
      <c r="AH544" s="199">
        <v>3.4408278079164151E-7</v>
      </c>
      <c r="AI544" s="79">
        <v>4.5491762105686157E-5</v>
      </c>
      <c r="AJ544" s="79">
        <v>-1.820876029736789E-7</v>
      </c>
      <c r="AK544" s="79">
        <v>8.1047819971870593E-6</v>
      </c>
      <c r="AL544" s="79">
        <v>3.0829314848302192E-7</v>
      </c>
      <c r="AM544" s="79">
        <v>1.2444745830821782E-6</v>
      </c>
      <c r="AN544" s="199">
        <v>5.5995077355836848E-8</v>
      </c>
      <c r="AO544" s="79">
        <v>8.9976391400442019E-9</v>
      </c>
      <c r="AP544" s="199">
        <v>8.3069620253164589E-9</v>
      </c>
      <c r="AQ544" s="79">
        <v>-3.6417520594735734E-9</v>
      </c>
      <c r="AR544" s="79">
        <v>3.7371910789632315E-7</v>
      </c>
      <c r="AS544" s="79">
        <v>1.4918625678119352E-9</v>
      </c>
      <c r="AT544" s="79">
        <v>2.0557062487442233E-7</v>
      </c>
      <c r="AU544" s="79">
        <v>5.1587301587301591E-6</v>
      </c>
      <c r="AV544" s="79">
        <v>8.1248744223427756E-8</v>
      </c>
      <c r="AW544" s="79">
        <v>4.0975989551938906E-8</v>
      </c>
      <c r="AX544" s="79">
        <v>1.6268585493269038E-6</v>
      </c>
      <c r="AY544" s="79">
        <v>-4.2859654410287316E-10</v>
      </c>
      <c r="AZ544" s="79">
        <v>5.0507333735181841E-7</v>
      </c>
      <c r="BA544" s="79">
        <v>9.454741812336749E-8</v>
      </c>
      <c r="BB544" s="79">
        <v>3.7158428772352827E-7</v>
      </c>
      <c r="BC544" s="79">
        <v>2.1976090014064701E-8</v>
      </c>
      <c r="BD544" s="79">
        <v>-7.0323488045007092E-10</v>
      </c>
      <c r="BE544" s="79">
        <v>1.2206148282097649E-8</v>
      </c>
      <c r="BF544" s="79">
        <v>9.0541490857946593E-9</v>
      </c>
      <c r="BG544" s="79">
        <v>1.5477446252762711E-7</v>
      </c>
      <c r="BH544" s="79">
        <v>6.4747840064295777E-8</v>
      </c>
      <c r="BI544" s="79">
        <v>0</v>
      </c>
      <c r="BJ544" s="79">
        <v>6.8251456700823796E-7</v>
      </c>
      <c r="BK544" s="79">
        <v>1.5106992163954187E-8</v>
      </c>
      <c r="BL544" s="79">
        <v>1.5132107695398837E-8</v>
      </c>
      <c r="BM544" s="79">
        <v>0</v>
      </c>
      <c r="BN544" s="79">
        <v>4.1139240506329117E-8</v>
      </c>
      <c r="BO544" s="79">
        <v>0</v>
      </c>
      <c r="BP544" s="79">
        <v>1.8058067108700026E-8</v>
      </c>
      <c r="BQ544" s="79">
        <v>0</v>
      </c>
      <c r="BR544" s="79">
        <v>1.179174201326101E-8</v>
      </c>
      <c r="BS544" s="79">
        <v>2.42490456098051E-8</v>
      </c>
      <c r="BT544" s="79">
        <v>0</v>
      </c>
      <c r="BU544" s="79">
        <v>-4.684046614426364E-9</v>
      </c>
      <c r="BV544" s="79">
        <v>1.9313843680932302E-9</v>
      </c>
      <c r="BW544" s="79">
        <v>1.5571629495680133E-8</v>
      </c>
      <c r="BX544" s="79">
        <v>0</v>
      </c>
      <c r="BY544" s="79">
        <v>0</v>
      </c>
      <c r="BZ544" s="79">
        <v>7.1076953988346311E-10</v>
      </c>
      <c r="CA544" s="79">
        <v>3.0640948362467374E-9</v>
      </c>
      <c r="CB544" s="79">
        <v>3.7221217600964438E-9</v>
      </c>
      <c r="CC544" s="79">
        <v>0</v>
      </c>
      <c r="CD544" s="79">
        <v>2.4211372312638134E-8</v>
      </c>
      <c r="CE544" s="79">
        <v>0</v>
      </c>
      <c r="CF544" s="79">
        <v>7.9905063291139253E-9</v>
      </c>
      <c r="CG544" s="79">
        <v>1.8911995177817971E-9</v>
      </c>
      <c r="CH544" s="79">
        <v>0</v>
      </c>
      <c r="CI544" s="79">
        <v>5.3144464536869571E-9</v>
      </c>
      <c r="CJ544" s="79">
        <v>2.0783102270444039E-9</v>
      </c>
      <c r="CK544" s="79">
        <v>1.4579566003616636E-9</v>
      </c>
      <c r="CL544" s="79">
        <v>2.7614526823387574E-9</v>
      </c>
      <c r="CM544" s="79">
        <v>3.8903958207755667E-9</v>
      </c>
      <c r="CN544" s="79">
        <v>0</v>
      </c>
      <c r="CO544" s="79">
        <v>0</v>
      </c>
      <c r="CP544" s="79">
        <v>1.1298221820373721E-7</v>
      </c>
      <c r="CQ544" s="79">
        <v>0</v>
      </c>
      <c r="CR544" s="79">
        <v>1.042796865581676E-8</v>
      </c>
      <c r="CS544" s="79">
        <v>1.3085191882660241E-9</v>
      </c>
      <c r="CT544" s="79">
        <v>2.2767229254571026E-9</v>
      </c>
      <c r="CU544" s="79">
        <v>0</v>
      </c>
      <c r="CV544" s="79">
        <v>3.5174301788225852E-9</v>
      </c>
      <c r="CW544" s="79">
        <v>1.2633112316656627E-9</v>
      </c>
      <c r="CX544" s="79">
        <v>2.2968153506128181E-9</v>
      </c>
      <c r="CY544" s="79">
        <v>0</v>
      </c>
      <c r="CZ544" s="79">
        <v>2.4399738798472971E-8</v>
      </c>
      <c r="DA544" s="79">
        <v>4.0410890094434395E-9</v>
      </c>
      <c r="DB544" s="79">
        <v>6.0013562386980134E-9</v>
      </c>
      <c r="DC544" s="79">
        <v>0</v>
      </c>
      <c r="DD544" s="79">
        <v>2.4763914004420342E-9</v>
      </c>
      <c r="DE544" s="79">
        <v>9.1546112115732472E-10</v>
      </c>
    </row>
    <row r="545" spans="1:109">
      <c r="A545" s="90">
        <v>31</v>
      </c>
      <c r="B545" s="198" t="s">
        <v>173</v>
      </c>
      <c r="C545" s="198">
        <v>0.68700000000000006</v>
      </c>
      <c r="D545" s="239">
        <v>42879</v>
      </c>
      <c r="E545" s="93" t="s">
        <v>26</v>
      </c>
      <c r="F545" s="91">
        <v>100</v>
      </c>
      <c r="G545" s="91">
        <v>1</v>
      </c>
      <c r="H545" s="91">
        <v>10</v>
      </c>
      <c r="I545" s="91"/>
      <c r="J545" s="199">
        <v>0.718626404</v>
      </c>
      <c r="K545" s="199">
        <v>8.2948812810000003</v>
      </c>
      <c r="L545" s="199">
        <v>0.15351247100000001</v>
      </c>
      <c r="M545" s="199">
        <v>1.4231497051666666</v>
      </c>
      <c r="N545" s="199">
        <v>1.4611163126666666</v>
      </c>
      <c r="O545" s="199">
        <v>0.67</v>
      </c>
      <c r="P545" s="199">
        <v>73.33</v>
      </c>
      <c r="Q545" s="189" t="e">
        <v>#DIV/0!</v>
      </c>
      <c r="R545" s="190">
        <v>0.14758609833457839</v>
      </c>
      <c r="S545" s="191">
        <v>2.6793783783783782</v>
      </c>
      <c r="T545" s="186">
        <v>-8.5743758330280075E-8</v>
      </c>
      <c r="U545" s="83">
        <v>2.8212604681183902E-8</v>
      </c>
      <c r="V545" s="79">
        <v>3.9459951755033726E-8</v>
      </c>
      <c r="W545" s="83">
        <v>-5.865002829181207E-8</v>
      </c>
      <c r="X545" s="79">
        <v>-1.8087569962190488E-7</v>
      </c>
      <c r="Y545" s="79">
        <v>1.0771384886708208E-6</v>
      </c>
      <c r="Z545" s="79">
        <v>-2.066328243847979E-7</v>
      </c>
      <c r="AA545" s="79">
        <v>9.5637227999098024E-9</v>
      </c>
      <c r="AB545" s="79">
        <v>1.1989437069127418E-5</v>
      </c>
      <c r="AC545" s="199">
        <v>2.3945870202321331E-7</v>
      </c>
      <c r="AD545" s="199">
        <v>4.4780595144324637E-7</v>
      </c>
      <c r="AE545" s="79">
        <v>8.399422114889632E-8</v>
      </c>
      <c r="AF545" s="79">
        <v>0</v>
      </c>
      <c r="AG545" s="79">
        <v>7.5845470166584303E-6</v>
      </c>
      <c r="AH545" s="199">
        <v>2.6984369007744849E-7</v>
      </c>
      <c r="AI545" s="79">
        <v>6.3089736290631863E-5</v>
      </c>
      <c r="AJ545" s="79">
        <v>-1.8478967735191172E-7</v>
      </c>
      <c r="AK545" s="79">
        <v>5.241124776871589E-6</v>
      </c>
      <c r="AL545" s="79">
        <v>2.2420421578986394E-7</v>
      </c>
      <c r="AM545" s="79">
        <v>4.9117035979513217E-7</v>
      </c>
      <c r="AN545" s="199">
        <v>6.0391656835949507E-8</v>
      </c>
      <c r="AO545" s="79">
        <v>0</v>
      </c>
      <c r="AP545" s="199">
        <v>0</v>
      </c>
      <c r="AQ545" s="79">
        <v>-1.84102970608738E-9</v>
      </c>
      <c r="AR545" s="79">
        <v>7.6602019445067403E-8</v>
      </c>
      <c r="AS545" s="79">
        <v>1.8626688315516489E-8</v>
      </c>
      <c r="AT545" s="79">
        <v>9.6639875683212057E-8</v>
      </c>
      <c r="AU545" s="199">
        <v>6.0225250485762024E-6</v>
      </c>
      <c r="AV545" s="199">
        <v>8.9286843005725821E-8</v>
      </c>
      <c r="AW545" s="199">
        <v>4.4477556639821359E-8</v>
      </c>
      <c r="AX545" s="199">
        <v>2.0613480701405716E-6</v>
      </c>
      <c r="AY545" s="199">
        <v>4.1573009902738197E-9</v>
      </c>
      <c r="AZ545" s="199">
        <v>3.5248389137467774E-7</v>
      </c>
      <c r="BA545" s="199">
        <v>4.515343743865299E-8</v>
      </c>
      <c r="BB545" s="199">
        <v>2.4838294578731733E-7</v>
      </c>
      <c r="BC545" s="199">
        <v>4.7211286119148952E-8</v>
      </c>
      <c r="BD545" s="199">
        <v>3.4288869166677278E-9</v>
      </c>
      <c r="BE545" s="199">
        <v>9.0157685767127169E-9</v>
      </c>
      <c r="BF545" s="199">
        <v>0</v>
      </c>
      <c r="BG545" s="199">
        <v>8.0904988549569602E-9</v>
      </c>
      <c r="BH545" s="199">
        <v>3.9986702321629465E-8</v>
      </c>
      <c r="BI545" s="199">
        <v>4.1856736062109439E-9</v>
      </c>
      <c r="BJ545" s="199">
        <v>5.9915980035895032E-7</v>
      </c>
      <c r="BK545" s="199">
        <v>9.0201274437765089E-9</v>
      </c>
      <c r="BL545" s="199">
        <v>8.9750725224313607E-9</v>
      </c>
      <c r="BM545" s="199">
        <v>0</v>
      </c>
      <c r="BN545" s="199">
        <v>1.7869110002534413E-8</v>
      </c>
      <c r="BO545" s="199">
        <v>0</v>
      </c>
      <c r="BP545" s="199">
        <v>1.8995701454338362E-8</v>
      </c>
      <c r="BQ545" s="199">
        <v>0</v>
      </c>
      <c r="BR545" s="199">
        <v>8.6522010778234167E-9</v>
      </c>
      <c r="BS545" s="199">
        <v>2.0573892046266059E-8</v>
      </c>
      <c r="BT545" s="199">
        <v>0</v>
      </c>
      <c r="BU545" s="199">
        <v>1.0923740604599739E-8</v>
      </c>
      <c r="BV545" s="199">
        <v>0</v>
      </c>
      <c r="BW545" s="199">
        <v>2.0207390526531389E-8</v>
      </c>
      <c r="BX545" s="199">
        <v>0</v>
      </c>
      <c r="BY545" s="199">
        <v>0</v>
      </c>
      <c r="BZ545" s="199">
        <v>0</v>
      </c>
      <c r="CA545" s="199">
        <v>1.8079782879418706E-9</v>
      </c>
      <c r="CB545" s="199">
        <v>0</v>
      </c>
      <c r="CC545" s="199">
        <v>4.263047959921082E-10</v>
      </c>
      <c r="CD545" s="199">
        <v>4.2353675396708194E-8</v>
      </c>
      <c r="CE545" s="199">
        <v>0</v>
      </c>
      <c r="CF545" s="199">
        <v>8.2342772721112105E-9</v>
      </c>
      <c r="CG545" s="199">
        <v>5.4922674647932448E-10</v>
      </c>
      <c r="CH545" s="199">
        <v>0</v>
      </c>
      <c r="CI545" s="199">
        <v>4.560279389893842E-9</v>
      </c>
      <c r="CJ545" s="199">
        <v>0</v>
      </c>
      <c r="CK545" s="199">
        <v>6.141497447660179E-10</v>
      </c>
      <c r="CL545" s="199">
        <v>3.4743817132250665E-9</v>
      </c>
      <c r="CM545" s="199">
        <v>0</v>
      </c>
      <c r="CN545" s="79">
        <v>6.4331947308571417E-10</v>
      </c>
      <c r="CO545" s="199">
        <v>1.3218452780345618E-8</v>
      </c>
      <c r="CP545" s="199">
        <v>0</v>
      </c>
      <c r="CQ545" s="199">
        <v>1.7244754621044841E-7</v>
      </c>
      <c r="CR545" s="199">
        <v>1.5888281838304607E-8</v>
      </c>
      <c r="CS545" s="199">
        <v>0</v>
      </c>
      <c r="CT545" s="199">
        <v>0</v>
      </c>
      <c r="CU545" s="199">
        <v>4.6411488142666062E-10</v>
      </c>
      <c r="CV545" s="199">
        <v>3.4304053978082507E-9</v>
      </c>
      <c r="CW545" s="199">
        <v>0</v>
      </c>
      <c r="CX545" s="199">
        <v>5.5452063326228627E-10</v>
      </c>
      <c r="CY545" s="199">
        <v>0</v>
      </c>
      <c r="CZ545" s="199">
        <v>5.1723703059465732E-10</v>
      </c>
      <c r="DA545" s="199">
        <v>0</v>
      </c>
      <c r="DB545" s="199">
        <v>0</v>
      </c>
      <c r="DC545" s="199">
        <v>0</v>
      </c>
      <c r="DD545" s="199">
        <v>0</v>
      </c>
      <c r="DE545" s="199">
        <v>8.6309138525289065E-10</v>
      </c>
    </row>
    <row r="546" spans="1:109">
      <c r="A546" s="90">
        <v>38</v>
      </c>
      <c r="B546" s="224" t="s">
        <v>174</v>
      </c>
      <c r="C546" s="225">
        <v>0.69099999999999995</v>
      </c>
      <c r="D546" s="241">
        <v>42879</v>
      </c>
      <c r="E546" s="226" t="s">
        <v>26</v>
      </c>
      <c r="F546" s="225">
        <v>100</v>
      </c>
      <c r="G546" s="91">
        <v>3.3</v>
      </c>
      <c r="H546" s="91">
        <v>33</v>
      </c>
      <c r="I546" s="225"/>
      <c r="J546" s="224">
        <v>0.46276253299999998</v>
      </c>
      <c r="K546" s="224">
        <v>4.2647025850000002</v>
      </c>
      <c r="L546" s="224">
        <v>0.32252185300000002</v>
      </c>
      <c r="M546" s="199">
        <v>1.1396336404333332</v>
      </c>
      <c r="N546" s="199">
        <v>1.3189905026666666</v>
      </c>
      <c r="O546" s="224">
        <v>0.67</v>
      </c>
      <c r="P546" s="224">
        <v>46</v>
      </c>
      <c r="Q546" s="189" t="e">
        <v>#DIV/0!</v>
      </c>
      <c r="R546" s="190">
        <v>0.18768316162685958</v>
      </c>
      <c r="S546" s="191">
        <v>5.1622855464159807</v>
      </c>
      <c r="T546" s="186">
        <v>-7.9489863833174547E-8</v>
      </c>
      <c r="U546" s="83">
        <v>1.1892436291955103E-8</v>
      </c>
      <c r="V546" s="79">
        <v>3.2848054807927575E-8</v>
      </c>
      <c r="W546" s="83">
        <v>-1.5121546065415149E-6</v>
      </c>
      <c r="X546" s="79">
        <v>-9.4720701194253301E-8</v>
      </c>
      <c r="Y546" s="79">
        <v>1.3207679869079156E-7</v>
      </c>
      <c r="Z546" s="79">
        <v>-1.0837770793683407E-7</v>
      </c>
      <c r="AA546" s="199">
        <v>-2.7310597195689077E-9</v>
      </c>
      <c r="AB546" s="79">
        <v>9.3253554703137403E-6</v>
      </c>
      <c r="AC546" s="199">
        <v>2.2800224537723292E-7</v>
      </c>
      <c r="AD546" s="199">
        <v>5.1334252980478816E-7</v>
      </c>
      <c r="AE546" s="79">
        <v>3.2178572950917967E-8</v>
      </c>
      <c r="AF546" s="79">
        <v>0</v>
      </c>
      <c r="AG546" s="79">
        <v>1.3350607831017713E-6</v>
      </c>
      <c r="AH546" s="199">
        <v>6.1112174356290771E-8</v>
      </c>
      <c r="AI546" s="79">
        <v>1.5427640807345199E-5</v>
      </c>
      <c r="AJ546" s="79">
        <v>-9.9789653063697216E-8</v>
      </c>
      <c r="AK546" s="79">
        <v>5.7239291802473151E-7</v>
      </c>
      <c r="AL546" s="79">
        <v>3.4292913006981556E-9</v>
      </c>
      <c r="AM546" s="79">
        <v>7.4028026088080992E-8</v>
      </c>
      <c r="AN546" s="199">
        <v>1.1674773102040222E-8</v>
      </c>
      <c r="AO546" s="79">
        <v>0</v>
      </c>
      <c r="AP546" s="199">
        <v>0</v>
      </c>
      <c r="AQ546" s="79">
        <v>1.9827934325347164E-9</v>
      </c>
      <c r="AR546" s="79">
        <v>6.79394041108918E-8</v>
      </c>
      <c r="AS546" s="79">
        <v>3.0909884409066548E-8</v>
      </c>
      <c r="AT546" s="79">
        <v>9.4941550823287384E-8</v>
      </c>
      <c r="AU546" s="199">
        <v>5.0666331228994918E-6</v>
      </c>
      <c r="AV546" s="199">
        <v>1.5854067453424951E-7</v>
      </c>
      <c r="AW546" s="199">
        <v>2.0356020755888444E-8</v>
      </c>
      <c r="AX546" s="199">
        <v>4.5470008850227504E-7</v>
      </c>
      <c r="AY546" s="199">
        <v>-1.2143005691514288E-9</v>
      </c>
      <c r="AZ546" s="199">
        <v>3.8542913012975036E-7</v>
      </c>
      <c r="BA546" s="199">
        <v>4.4417423992114298E-8</v>
      </c>
      <c r="BB546" s="199">
        <v>3.7630068928494825E-7</v>
      </c>
      <c r="BC546" s="199">
        <v>1.5544920226883817E-7</v>
      </c>
      <c r="BD546" s="199">
        <v>1.0372114056504038E-8</v>
      </c>
      <c r="BE546" s="199">
        <v>9.3884765127821233E-9</v>
      </c>
      <c r="BF546" s="199">
        <v>0</v>
      </c>
      <c r="BG546" s="199">
        <v>6.8565176941498883E-9</v>
      </c>
      <c r="BH546" s="199">
        <v>1.9670864423365584E-8</v>
      </c>
      <c r="BI546" s="199">
        <v>4.3563831103251471E-9</v>
      </c>
      <c r="BJ546" s="199">
        <v>5.4050038739523921E-7</v>
      </c>
      <c r="BK546" s="199">
        <v>8.7152391347490625E-9</v>
      </c>
      <c r="BL546" s="199">
        <v>8.7389224116788487E-9</v>
      </c>
      <c r="BM546" s="199">
        <v>0</v>
      </c>
      <c r="BN546" s="199">
        <v>5.2299013576981656E-8</v>
      </c>
      <c r="BO546" s="199">
        <v>0</v>
      </c>
      <c r="BP546" s="199">
        <v>4.6006440616665896E-8</v>
      </c>
      <c r="BQ546" s="199">
        <v>0</v>
      </c>
      <c r="BR546" s="199">
        <v>1.4836372800083386E-8</v>
      </c>
      <c r="BS546" s="199">
        <v>9.7973964733631736E-9</v>
      </c>
      <c r="BT546" s="199">
        <v>0</v>
      </c>
      <c r="BU546" s="199">
        <v>7.433322959800315E-9</v>
      </c>
      <c r="BV546" s="199">
        <v>0</v>
      </c>
      <c r="BW546" s="199">
        <v>1.6297230621499534E-8</v>
      </c>
      <c r="BX546" s="199">
        <v>0</v>
      </c>
      <c r="BY546" s="199">
        <v>0</v>
      </c>
      <c r="BZ546" s="199">
        <v>0</v>
      </c>
      <c r="CA546" s="199">
        <v>2.4332072255025834E-9</v>
      </c>
      <c r="CB546" s="199">
        <v>0</v>
      </c>
      <c r="CC546" s="199">
        <v>6.0876450382698849E-10</v>
      </c>
      <c r="CD546" s="199">
        <v>5.55644963447141E-8</v>
      </c>
      <c r="CE546" s="199">
        <v>0</v>
      </c>
      <c r="CF546" s="199">
        <v>1.2207153119196948E-8</v>
      </c>
      <c r="CG546" s="199">
        <v>1.9228678194210263E-9</v>
      </c>
      <c r="CH546" s="199">
        <v>0</v>
      </c>
      <c r="CI546" s="199">
        <v>3.3666738612524244E-9</v>
      </c>
      <c r="CJ546" s="199">
        <v>0</v>
      </c>
      <c r="CK546" s="199">
        <v>1.7860385335396444E-9</v>
      </c>
      <c r="CL546" s="199">
        <v>3.003065886055309E-9</v>
      </c>
      <c r="CM546" s="199">
        <v>0</v>
      </c>
      <c r="CN546" s="79">
        <v>5.1374173072149441E-10</v>
      </c>
      <c r="CO546" s="199">
        <v>3.3355235195108E-8</v>
      </c>
      <c r="CP546" s="199">
        <v>0</v>
      </c>
      <c r="CQ546" s="199">
        <v>4.1730344204709631E-7</v>
      </c>
      <c r="CR546" s="199">
        <v>3.5933837602832111E-8</v>
      </c>
      <c r="CS546" s="199">
        <v>0</v>
      </c>
      <c r="CT546" s="199">
        <v>0</v>
      </c>
      <c r="CU546" s="199">
        <v>9.4142988664008293E-11</v>
      </c>
      <c r="CV546" s="199">
        <v>2.8750888355132616E-9</v>
      </c>
      <c r="CW546" s="199">
        <v>0</v>
      </c>
      <c r="CX546" s="199">
        <v>2.4541705066959027E-9</v>
      </c>
      <c r="CY546" s="199">
        <v>0</v>
      </c>
      <c r="CZ546" s="199">
        <v>2.1685595667349016E-8</v>
      </c>
      <c r="DA546" s="199">
        <v>0</v>
      </c>
      <c r="DB546" s="199">
        <v>0</v>
      </c>
      <c r="DC546" s="199">
        <v>0</v>
      </c>
      <c r="DD546" s="199">
        <v>0</v>
      </c>
      <c r="DE546" s="199">
        <v>6.3500220632365005E-10</v>
      </c>
    </row>
    <row r="547" spans="1:109">
      <c r="A547" s="80">
        <v>41</v>
      </c>
      <c r="B547" s="186" t="s">
        <v>193</v>
      </c>
      <c r="C547" s="186">
        <v>0.70399999999999996</v>
      </c>
      <c r="D547" s="251">
        <v>42883</v>
      </c>
      <c r="E547" s="188" t="s">
        <v>16</v>
      </c>
      <c r="F547" s="85">
        <v>90</v>
      </c>
      <c r="G547" s="85"/>
      <c r="H547" s="85"/>
      <c r="I547" s="85">
        <v>9.33</v>
      </c>
      <c r="J547" s="79">
        <v>0.52708026699999999</v>
      </c>
      <c r="K547" s="79">
        <v>5.5033071009999999</v>
      </c>
      <c r="L547" s="79">
        <v>0.21358252799999999</v>
      </c>
      <c r="M547" s="79">
        <v>1.6410797963333332</v>
      </c>
      <c r="N547" s="79">
        <v>0.91091531033333217</v>
      </c>
      <c r="O547" s="79">
        <v>0</v>
      </c>
      <c r="P547" s="79">
        <v>100</v>
      </c>
      <c r="Q547" s="189">
        <v>1.1155989032510771</v>
      </c>
      <c r="R547" s="190">
        <v>0.16355818343250009</v>
      </c>
      <c r="S547" s="191">
        <v>4.164321190755973</v>
      </c>
      <c r="T547" s="186">
        <v>-7.1963154864709264E-8</v>
      </c>
      <c r="U547" s="79">
        <v>1.1801957397812316E-8</v>
      </c>
      <c r="V547" s="79">
        <v>8.957613701784684E-8</v>
      </c>
      <c r="W547" s="83">
        <v>2.6266551525618883E-6</v>
      </c>
      <c r="X547" s="79">
        <v>-1.0056850892343114E-7</v>
      </c>
      <c r="Y547" s="79">
        <v>5.9225676453655736E-7</v>
      </c>
      <c r="Z547" s="79">
        <v>-1.5903857225100755E-7</v>
      </c>
      <c r="AA547" s="79">
        <v>1.5831894070236053E-8</v>
      </c>
      <c r="AB547" s="79">
        <v>-1.3313183649971214E-6</v>
      </c>
      <c r="AC547" s="79">
        <v>2.0977259643062753E-7</v>
      </c>
      <c r="AD547" s="79">
        <v>6.4586931491076561E-7</v>
      </c>
      <c r="AE547" s="79">
        <v>1.0711715601611974E-7</v>
      </c>
      <c r="AF547" s="79">
        <v>1.1663428324697755E-5</v>
      </c>
      <c r="AG547" s="79">
        <v>0</v>
      </c>
      <c r="AH547" s="79">
        <v>4.7045912492803687E-7</v>
      </c>
      <c r="AI547" s="79">
        <v>6.5371329879101894E-5</v>
      </c>
      <c r="AJ547" s="79">
        <v>-2.6086643638457108E-7</v>
      </c>
      <c r="AK547" s="79">
        <v>1.0434657455382843E-5</v>
      </c>
      <c r="AL547" s="79">
        <v>5.2928900402993656E-7</v>
      </c>
      <c r="AM547" s="79">
        <v>1.2775259067357515E-6</v>
      </c>
      <c r="AN547" s="199">
        <v>5.7030800230282078E-8</v>
      </c>
      <c r="AO547" s="79">
        <v>1.0618163500287851E-8</v>
      </c>
      <c r="AP547" s="79">
        <v>9.7492084052964892E-9</v>
      </c>
      <c r="AQ547" s="79">
        <v>-1.0884427173287268E-8</v>
      </c>
      <c r="AR547" s="79">
        <v>1.0182786413356365E-7</v>
      </c>
      <c r="AS547" s="79">
        <v>7.9069516407599273E-9</v>
      </c>
      <c r="AT547" s="79">
        <v>1.0418465745538282E-7</v>
      </c>
      <c r="AU547" s="79">
        <v>5.3558578008059875E-6</v>
      </c>
      <c r="AV547" s="79">
        <v>1.4320667818077146E-7</v>
      </c>
      <c r="AW547" s="79">
        <v>2.7112118595279217E-8</v>
      </c>
      <c r="AX547" s="79">
        <v>1.2885002878526195E-6</v>
      </c>
      <c r="AY547" s="79">
        <v>6.6655872193436971E-9</v>
      </c>
      <c r="AZ547" s="79">
        <v>5.0356217616580315E-7</v>
      </c>
      <c r="BA547" s="79">
        <v>6.2158175014392644E-8</v>
      </c>
      <c r="BB547" s="79">
        <v>1.9861830742659752E-7</v>
      </c>
      <c r="BC547" s="79">
        <v>-1.5472078295912485E-8</v>
      </c>
      <c r="BD547" s="79">
        <v>-4.8197322970639044E-9</v>
      </c>
      <c r="BE547" s="79">
        <v>8.5006476683937825E-9</v>
      </c>
      <c r="BF547" s="79">
        <v>4.4455238917674156E-9</v>
      </c>
      <c r="BG547" s="79">
        <v>6.1060736902705817E-8</v>
      </c>
      <c r="BH547" s="79">
        <v>4.218839953943581E-8</v>
      </c>
      <c r="BI547" s="79">
        <v>0</v>
      </c>
      <c r="BJ547" s="79">
        <v>5.1957397812320107E-7</v>
      </c>
      <c r="BK547" s="79">
        <v>1.6767415083477265E-8</v>
      </c>
      <c r="BL547" s="79">
        <v>1.6803396660909619E-8</v>
      </c>
      <c r="BM547" s="79">
        <v>0</v>
      </c>
      <c r="BN547" s="79">
        <v>2.3046200345423164E-8</v>
      </c>
      <c r="BO547" s="79">
        <v>0</v>
      </c>
      <c r="BP547" s="79">
        <v>1.5292170408750713E-9</v>
      </c>
      <c r="BQ547" s="79">
        <v>0</v>
      </c>
      <c r="BR547" s="79">
        <v>-1.025474956822118E-9</v>
      </c>
      <c r="BS547" s="79">
        <v>1.5544041450777213E-8</v>
      </c>
      <c r="BT547" s="79">
        <v>0</v>
      </c>
      <c r="BU547" s="79">
        <v>-1.7684945308002307E-8</v>
      </c>
      <c r="BV547" s="79">
        <v>-8.0958549222797007E-11</v>
      </c>
      <c r="BW547" s="79">
        <v>3.9939550949913559E-9</v>
      </c>
      <c r="BX547" s="79">
        <v>0</v>
      </c>
      <c r="BY547" s="79">
        <v>0</v>
      </c>
      <c r="BZ547" s="79">
        <v>1.3780944156591826E-9</v>
      </c>
      <c r="CA547" s="79">
        <v>5.5771445020149934E-10</v>
      </c>
      <c r="CB547" s="79">
        <v>1.7810880829015379E-10</v>
      </c>
      <c r="CC547" s="79">
        <v>0</v>
      </c>
      <c r="CD547" s="79">
        <v>1.5723949337938974E-8</v>
      </c>
      <c r="CE547" s="79">
        <v>0</v>
      </c>
      <c r="CF547" s="79">
        <v>6.3633419689119167E-9</v>
      </c>
      <c r="CG547" s="79">
        <v>4.1198906160045913E-10</v>
      </c>
      <c r="CH547" s="79">
        <v>0</v>
      </c>
      <c r="CI547" s="79">
        <v>6.174438687392059E-9</v>
      </c>
      <c r="CJ547" s="79">
        <v>2.1031232009211287E-9</v>
      </c>
      <c r="CK547" s="79">
        <v>-3.6881116868163239E-10</v>
      </c>
      <c r="CL547" s="79">
        <v>1.1550086355785834E-9</v>
      </c>
      <c r="CM547" s="79">
        <v>3.4542314335060463E-9</v>
      </c>
      <c r="CN547" s="79">
        <v>0</v>
      </c>
      <c r="CO547" s="79">
        <v>0</v>
      </c>
      <c r="CP547" s="79">
        <v>1.2098805411629244E-7</v>
      </c>
      <c r="CQ547" s="79">
        <v>0</v>
      </c>
      <c r="CR547" s="79">
        <v>1.0646948762233735E-8</v>
      </c>
      <c r="CS547" s="79">
        <v>1.9987766263673012E-9</v>
      </c>
      <c r="CT547" s="79">
        <v>1.5705958549222802E-9</v>
      </c>
      <c r="CU547" s="79">
        <v>0</v>
      </c>
      <c r="CV547" s="79">
        <v>3.5171991940126657E-9</v>
      </c>
      <c r="CW547" s="79">
        <v>1.3097294185377088E-9</v>
      </c>
      <c r="CX547" s="79">
        <v>2.6158606793321822E-9</v>
      </c>
      <c r="CY547" s="79">
        <v>0</v>
      </c>
      <c r="CZ547" s="79">
        <v>1.2107800805987336E-8</v>
      </c>
      <c r="DA547" s="79">
        <v>2.4125647668393786E-9</v>
      </c>
      <c r="DB547" s="79">
        <v>3.5046056419113439E-9</v>
      </c>
      <c r="DC547" s="79">
        <v>0</v>
      </c>
      <c r="DD547" s="79">
        <v>3.3103051237766264E-9</v>
      </c>
      <c r="DE547" s="79">
        <v>1.2809441565918257E-9</v>
      </c>
    </row>
    <row r="548" spans="1:109">
      <c r="A548" s="80">
        <v>46</v>
      </c>
      <c r="B548" s="186" t="s">
        <v>688</v>
      </c>
      <c r="C548" s="186">
        <v>0.68600000000000005</v>
      </c>
      <c r="D548" s="251">
        <v>42880</v>
      </c>
      <c r="E548" s="188" t="s">
        <v>16</v>
      </c>
      <c r="F548" s="85">
        <v>70</v>
      </c>
      <c r="G548" s="85"/>
      <c r="H548" s="85"/>
      <c r="I548" s="85">
        <v>10.67</v>
      </c>
      <c r="J548" s="79">
        <v>0.81224363399999999</v>
      </c>
      <c r="K548" s="79">
        <v>4.6012645460000003</v>
      </c>
      <c r="L548" s="79">
        <v>0.494543081</v>
      </c>
      <c r="M548" s="79">
        <v>2.1169794399333335</v>
      </c>
      <c r="N548" s="79">
        <v>1.070095902333333</v>
      </c>
      <c r="O548" s="79">
        <v>0</v>
      </c>
      <c r="P548" s="79">
        <v>100</v>
      </c>
      <c r="Q548" s="189">
        <v>1.7887560908734819</v>
      </c>
      <c r="R548" s="190">
        <v>0.43044403418387989</v>
      </c>
      <c r="S548" s="191">
        <v>6.281265609087348</v>
      </c>
      <c r="T548" s="186">
        <v>-4.5658328648226694E-8</v>
      </c>
      <c r="U548" s="83">
        <v>5.414364586675439E-9</v>
      </c>
      <c r="V548" s="79">
        <v>8.1238158453744729E-10</v>
      </c>
      <c r="W548" s="83">
        <v>-9.7467393128052074E-7</v>
      </c>
      <c r="X548" s="79">
        <v>-2.3641392600180397E-8</v>
      </c>
      <c r="Y548" s="79">
        <v>-3.0866820809138508E-10</v>
      </c>
      <c r="Z548" s="79">
        <v>-4.1006029806110029E-8</v>
      </c>
      <c r="AA548" s="79">
        <v>-1.4394193607257546E-8</v>
      </c>
      <c r="AB548" s="79">
        <v>2.5486000115778567E-6</v>
      </c>
      <c r="AC548" s="79">
        <v>5.9333137589078354E-8</v>
      </c>
      <c r="AD548" s="79">
        <v>1.5028584057685181E-7</v>
      </c>
      <c r="AE548" s="79">
        <v>9.8141643780778366E-9</v>
      </c>
      <c r="AF548" s="79">
        <v>0</v>
      </c>
      <c r="AG548" s="79">
        <v>1.2476519274676765E-7</v>
      </c>
      <c r="AH548" s="79">
        <v>1.1855650631336486E-9</v>
      </c>
      <c r="AI548" s="79">
        <v>6.0694915408065434E-7</v>
      </c>
      <c r="AJ548" s="79">
        <v>5.3179642205012672E-9</v>
      </c>
      <c r="AK548" s="79">
        <v>1.5276882456310665E-8</v>
      </c>
      <c r="AL548" s="79">
        <v>0</v>
      </c>
      <c r="AM548" s="79">
        <v>-9.2138390697673295E-10</v>
      </c>
      <c r="AN548" s="199">
        <v>-1.6237819948645395E-10</v>
      </c>
      <c r="AO548" s="79">
        <v>0</v>
      </c>
      <c r="AP548" s="79">
        <v>0</v>
      </c>
      <c r="AQ548" s="79">
        <v>-1.0312140951562403E-9</v>
      </c>
      <c r="AR548" s="79">
        <v>2.2523988482977071E-8</v>
      </c>
      <c r="AS548" s="79">
        <v>3.6981467826807077E-9</v>
      </c>
      <c r="AT548" s="79">
        <v>2.8853206035791261E-8</v>
      </c>
      <c r="AU548" s="79">
        <v>4.8946212765665179E-7</v>
      </c>
      <c r="AV548" s="79">
        <v>4.407649185085759E-8</v>
      </c>
      <c r="AW548" s="79">
        <v>2.2131948062524343E-9</v>
      </c>
      <c r="AX548" s="79">
        <v>4.5727317459896989E-9</v>
      </c>
      <c r="AY548" s="79">
        <v>-1.2684175597804906E-9</v>
      </c>
      <c r="AZ548" s="79">
        <v>1.4767315762465574E-7</v>
      </c>
      <c r="BA548" s="79">
        <v>1.2427797842790385E-8</v>
      </c>
      <c r="BB548" s="79">
        <v>1.1355834356207443E-7</v>
      </c>
      <c r="BC548" s="79">
        <v>9.1732276559649954E-8</v>
      </c>
      <c r="BD548" s="79">
        <v>1.2175237468688277E-8</v>
      </c>
      <c r="BE548" s="79">
        <v>1.7098279069493605E-9</v>
      </c>
      <c r="BF548" s="79">
        <v>1.2640559337982135E-9</v>
      </c>
      <c r="BG548" s="79">
        <v>1.0187801649746322E-8</v>
      </c>
      <c r="BH548" s="79">
        <v>4.1754205803253001E-9</v>
      </c>
      <c r="BI548" s="79">
        <v>0</v>
      </c>
      <c r="BJ548" s="79">
        <v>6.9792552789625443E-7</v>
      </c>
      <c r="BK548" s="79">
        <v>3.7157159333861258E-9</v>
      </c>
      <c r="BL548" s="79">
        <v>3.8796640116092568E-9</v>
      </c>
      <c r="BM548" s="79">
        <v>0</v>
      </c>
      <c r="BN548" s="79">
        <v>1.4067401271798015E-8</v>
      </c>
      <c r="BO548" s="79">
        <v>1.6500927945509524E-9</v>
      </c>
      <c r="BP548" s="79">
        <v>2.3302304925396419E-8</v>
      </c>
      <c r="BQ548" s="79">
        <v>1.9027543522435049E-9</v>
      </c>
      <c r="BR548" s="79">
        <v>1.3655400088501909E-8</v>
      </c>
      <c r="BS548" s="79">
        <v>3.5240650145655325E-9</v>
      </c>
      <c r="BT548" s="79">
        <v>0</v>
      </c>
      <c r="BU548" s="79">
        <v>-7.9246681423526515E-10</v>
      </c>
      <c r="BV548" s="79">
        <v>7.6492648061641272E-10</v>
      </c>
      <c r="BW548" s="79">
        <v>4.4983158144677973E-9</v>
      </c>
      <c r="BX548" s="79">
        <v>6.1557336877334729E-10</v>
      </c>
      <c r="BY548" s="79">
        <v>3.6611289194230243E-10</v>
      </c>
      <c r="BZ548" s="79">
        <v>0</v>
      </c>
      <c r="CA548" s="79">
        <v>2.7478703613762849E-9</v>
      </c>
      <c r="CB548" s="79">
        <v>1.0327686430458766E-9</v>
      </c>
      <c r="CC548" s="79">
        <v>5.6073186274942852E-10</v>
      </c>
      <c r="CD548" s="79">
        <v>0</v>
      </c>
      <c r="CE548" s="79">
        <v>0</v>
      </c>
      <c r="CF548" s="79">
        <v>9.148223044446212E-10</v>
      </c>
      <c r="CG548" s="79">
        <v>6.2443153219183483E-10</v>
      </c>
      <c r="CH548" s="79">
        <v>0</v>
      </c>
      <c r="CI548" s="79">
        <v>0</v>
      </c>
      <c r="CJ548" s="79">
        <v>2.1366294899758334E-10</v>
      </c>
      <c r="CK548" s="79">
        <v>4.397285532488143E-10</v>
      </c>
      <c r="CL548" s="79">
        <v>1.203125015330847E-9</v>
      </c>
      <c r="CM548" s="79">
        <v>0</v>
      </c>
      <c r="CN548" s="79">
        <v>0</v>
      </c>
      <c r="CO548" s="79">
        <v>1.1524351026847877E-9</v>
      </c>
      <c r="CP548" s="79">
        <v>0</v>
      </c>
      <c r="CQ548" s="79">
        <v>2.0356727960619593E-8</v>
      </c>
      <c r="CR548" s="79">
        <v>2.0113856681845428E-9</v>
      </c>
      <c r="CS548" s="79">
        <v>0</v>
      </c>
      <c r="CT548" s="79">
        <v>1.3417955929579165E-9</v>
      </c>
      <c r="CU548" s="79">
        <v>0</v>
      </c>
      <c r="CV548" s="79">
        <v>8.2233866307164453E-10</v>
      </c>
      <c r="CW548" s="79">
        <v>0</v>
      </c>
      <c r="CX548" s="79">
        <v>4.1353733416929422E-10</v>
      </c>
      <c r="CY548" s="79">
        <v>0</v>
      </c>
      <c r="CZ548" s="79">
        <v>1.1214238652965545E-8</v>
      </c>
      <c r="DA548" s="79">
        <v>1.6879415897180798E-9</v>
      </c>
      <c r="DB548" s="79">
        <v>0</v>
      </c>
      <c r="DC548" s="79">
        <v>0</v>
      </c>
      <c r="DD548" s="79">
        <v>3.6448475598687952E-10</v>
      </c>
      <c r="DE548" s="79">
        <v>4.6411379854727117E-10</v>
      </c>
    </row>
    <row r="549" spans="1:109">
      <c r="A549" s="90">
        <v>17</v>
      </c>
      <c r="B549" s="198" t="s">
        <v>126</v>
      </c>
      <c r="C549" s="198">
        <v>0.71199999999999997</v>
      </c>
      <c r="D549" s="239">
        <v>42884</v>
      </c>
      <c r="E549" s="93" t="s">
        <v>16</v>
      </c>
      <c r="F549" s="91">
        <v>100</v>
      </c>
      <c r="G549" s="91"/>
      <c r="H549" s="91"/>
      <c r="I549" s="91">
        <v>12.33</v>
      </c>
      <c r="J549" s="199">
        <v>0.79197618800000003</v>
      </c>
      <c r="K549" s="199">
        <v>4.2198381200000004</v>
      </c>
      <c r="L549" s="199">
        <v>0.56994852399999996</v>
      </c>
      <c r="M549" s="199">
        <v>1.3677025178</v>
      </c>
      <c r="N549" s="199">
        <v>0.98070669933333221</v>
      </c>
      <c r="O549" s="199">
        <v>2.67</v>
      </c>
      <c r="P549" s="199">
        <v>73</v>
      </c>
      <c r="Q549" s="189" t="e">
        <v>#DIV/0!</v>
      </c>
      <c r="R549" s="190">
        <v>9.8468519098979426E-2</v>
      </c>
      <c r="S549" s="191">
        <v>2.9270912651782219</v>
      </c>
      <c r="T549" s="186">
        <v>-4.0950040950040954E-8</v>
      </c>
      <c r="U549" s="83">
        <v>4.1120666120666117E-9</v>
      </c>
      <c r="V549" s="79">
        <v>7.9681954681954696E-9</v>
      </c>
      <c r="W549" s="83">
        <v>-8.5312585312585314E-8</v>
      </c>
      <c r="X549" s="79">
        <v>-3.1565656565656572E-8</v>
      </c>
      <c r="Y549" s="79">
        <v>6.0418372918372912E-8</v>
      </c>
      <c r="Z549" s="79">
        <v>2.2181272181272185E-9</v>
      </c>
      <c r="AA549" s="79">
        <v>-9.1455091455091466E-9</v>
      </c>
      <c r="AB549" s="79">
        <v>4.4362544362544365E-6</v>
      </c>
      <c r="AC549" s="199">
        <v>-2.9688779688779688E-8</v>
      </c>
      <c r="AD549" s="199">
        <v>-1.4636227136227136E-7</v>
      </c>
      <c r="AE549" s="79">
        <v>-4.8628173628173621E-9</v>
      </c>
      <c r="AF549" s="79">
        <v>0</v>
      </c>
      <c r="AG549" s="79">
        <v>-2.3546273546273546E-8</v>
      </c>
      <c r="AH549" s="199">
        <v>-8.2923832923832916E-9</v>
      </c>
      <c r="AI549" s="79">
        <v>-8.9407589407589416E-8</v>
      </c>
      <c r="AJ549" s="79">
        <v>1.7062517062517062E-10</v>
      </c>
      <c r="AK549" s="79">
        <v>-9.5550095550095571E-9</v>
      </c>
      <c r="AL549" s="79">
        <v>0</v>
      </c>
      <c r="AM549" s="79">
        <v>1.0237510237510237E-9</v>
      </c>
      <c r="AN549" s="199">
        <v>4.2656292656292655E-11</v>
      </c>
      <c r="AO549" s="79">
        <v>-5.3746928746928744E-11</v>
      </c>
      <c r="AP549" s="199">
        <v>0</v>
      </c>
      <c r="AQ549" s="79">
        <v>2.7811902811902815E-9</v>
      </c>
      <c r="AR549" s="79">
        <v>-6.8215943215943213E-8</v>
      </c>
      <c r="AS549" s="79">
        <v>-1.3820638820638822E-10</v>
      </c>
      <c r="AT549" s="79">
        <v>0</v>
      </c>
      <c r="AU549" s="79">
        <v>2.4109336609336609E-7</v>
      </c>
      <c r="AV549" s="79">
        <v>1.876876876876877E-9</v>
      </c>
      <c r="AW549" s="79">
        <v>1.5816953316953318E-9</v>
      </c>
      <c r="AX549" s="79">
        <v>-1.7267267267267268E-8</v>
      </c>
      <c r="AY549" s="79">
        <v>1.6072891072891076E-9</v>
      </c>
      <c r="AZ549" s="79">
        <v>-9.9689462189462181E-8</v>
      </c>
      <c r="BA549" s="79">
        <v>-8.8554463554463554E-9</v>
      </c>
      <c r="BB549" s="79">
        <v>-2.1089271089271091E-7</v>
      </c>
      <c r="BC549" s="79">
        <v>-1.2609200109200108E-7</v>
      </c>
      <c r="BD549" s="79">
        <v>-6.719219219219219E-9</v>
      </c>
      <c r="BE549" s="79">
        <v>-3.0541905541905538E-10</v>
      </c>
      <c r="BF549" s="79">
        <v>1.3991263991263994E-10</v>
      </c>
      <c r="BG549" s="79">
        <v>-2.9630767130767131E-8</v>
      </c>
      <c r="BH549" s="79">
        <v>-3.5131722631722632E-9</v>
      </c>
      <c r="BI549" s="79">
        <v>2.0645645645645646E-10</v>
      </c>
      <c r="BJ549" s="79">
        <v>-2.2795522795522797E-8</v>
      </c>
      <c r="BK549" s="79">
        <v>1.8802893802893805E-9</v>
      </c>
      <c r="BL549" s="79">
        <v>2.2232459732459735E-9</v>
      </c>
      <c r="BM549" s="79">
        <v>0</v>
      </c>
      <c r="BN549" s="79">
        <v>-1.0237510237510238E-8</v>
      </c>
      <c r="BO549" s="79">
        <v>0</v>
      </c>
      <c r="BP549" s="79">
        <v>-1.6792929292929292E-8</v>
      </c>
      <c r="BQ549" s="79">
        <v>0</v>
      </c>
      <c r="BR549" s="79">
        <v>-5.0863363363363359E-9</v>
      </c>
      <c r="BS549" s="79">
        <v>-6.5810128310128303E-9</v>
      </c>
      <c r="BT549" s="79">
        <v>0</v>
      </c>
      <c r="BU549" s="79">
        <v>-1.365001365001365E-10</v>
      </c>
      <c r="BV549" s="79">
        <v>6.6031941031941032E-10</v>
      </c>
      <c r="BW549" s="79">
        <v>8.36063336063336E-10</v>
      </c>
      <c r="BX549" s="79">
        <v>0</v>
      </c>
      <c r="BY549" s="79">
        <v>0</v>
      </c>
      <c r="BZ549" s="79">
        <v>0</v>
      </c>
      <c r="CA549" s="79">
        <v>-3.4125034125034124E-10</v>
      </c>
      <c r="CB549" s="79">
        <v>-4.0438165438165435E-10</v>
      </c>
      <c r="CC549" s="79">
        <v>-6.4325689325689329E-10</v>
      </c>
      <c r="CD549" s="79">
        <v>-1.2626262626262627E-10</v>
      </c>
      <c r="CE549" s="79">
        <v>0</v>
      </c>
      <c r="CF549" s="79">
        <v>-5.9019246519246531E-10</v>
      </c>
      <c r="CG549" s="79">
        <v>-8.5141960141960139E-10</v>
      </c>
      <c r="CH549" s="79">
        <v>5.5913868413868416E-10</v>
      </c>
      <c r="CI549" s="79">
        <v>-5.0675675675675681E-10</v>
      </c>
      <c r="CJ549" s="79">
        <v>0</v>
      </c>
      <c r="CK549" s="79">
        <v>5.1187551187551179E-12</v>
      </c>
      <c r="CL549" s="79">
        <v>1.0049822549822549E-9</v>
      </c>
      <c r="CM549" s="79">
        <v>0</v>
      </c>
      <c r="CN549" s="79">
        <v>0</v>
      </c>
      <c r="CO549" s="79">
        <v>3.9687414687414684E-10</v>
      </c>
      <c r="CP549" s="79">
        <v>0</v>
      </c>
      <c r="CQ549" s="79">
        <v>1.0066885066885066E-10</v>
      </c>
      <c r="CR549" s="79">
        <v>0</v>
      </c>
      <c r="CS549" s="79">
        <v>-1.9621894621894622E-10</v>
      </c>
      <c r="CT549" s="79">
        <v>-2.474064974064974E-10</v>
      </c>
      <c r="CU549" s="79">
        <v>0</v>
      </c>
      <c r="CV549" s="79">
        <v>-4.7263172263172264E-11</v>
      </c>
      <c r="CW549" s="79">
        <v>-5.1358176358176364E-11</v>
      </c>
      <c r="CX549" s="79">
        <v>5.9787059787059785E-10</v>
      </c>
      <c r="CY549" s="79">
        <v>0</v>
      </c>
      <c r="CZ549" s="79">
        <v>-2.185025935025935E-8</v>
      </c>
      <c r="DA549" s="79">
        <v>-2.4982937482937481E-9</v>
      </c>
      <c r="DB549" s="79">
        <v>-5.3286240786240791E-9</v>
      </c>
      <c r="DC549" s="79">
        <v>0</v>
      </c>
      <c r="DD549" s="79">
        <v>-7.8316953316953326E-10</v>
      </c>
      <c r="DE549" s="79">
        <v>-6.7226317226317223E-10</v>
      </c>
    </row>
    <row r="550" spans="1:109">
      <c r="A550" s="90">
        <v>14</v>
      </c>
      <c r="B550" s="229" t="s">
        <v>177</v>
      </c>
      <c r="C550" s="229">
        <v>0.67100000000000004</v>
      </c>
      <c r="D550" s="245">
        <v>42882</v>
      </c>
      <c r="E550" s="235" t="s">
        <v>26</v>
      </c>
      <c r="F550" s="229">
        <v>100</v>
      </c>
      <c r="G550" s="91">
        <v>1.1000000000000001</v>
      </c>
      <c r="H550" s="91">
        <v>11</v>
      </c>
      <c r="I550" s="229"/>
      <c r="J550" s="234">
        <v>0.66774740899999996</v>
      </c>
      <c r="K550" s="234">
        <v>3.9296204119999998</v>
      </c>
      <c r="L550" s="234">
        <v>0.54663504600000001</v>
      </c>
      <c r="M550" s="199">
        <v>2.5408600701999999</v>
      </c>
      <c r="N550" s="199">
        <v>1.2782376426666666</v>
      </c>
      <c r="O550" s="234">
        <v>5</v>
      </c>
      <c r="P550" s="234">
        <v>14.67</v>
      </c>
      <c r="Q550" s="189" t="e">
        <v>#DIV/0!</v>
      </c>
      <c r="R550" s="190">
        <v>0.27152774805153079</v>
      </c>
      <c r="S550" s="191">
        <v>6.4301508029768897</v>
      </c>
      <c r="T550" s="186">
        <v>-3.7961017740429523E-8</v>
      </c>
      <c r="U550" s="83">
        <v>-4.7677404295051368E-8</v>
      </c>
      <c r="V550" s="79">
        <v>-7.0028011204481795E-7</v>
      </c>
      <c r="W550" s="83">
        <v>6.6964285714285657E-8</v>
      </c>
      <c r="X550" s="79">
        <v>-8.9256535947712432E-8</v>
      </c>
      <c r="Y550" s="79">
        <v>-2.903244631185821E-8</v>
      </c>
      <c r="Z550" s="79">
        <v>-1.2225723622782463E-8</v>
      </c>
      <c r="AA550" s="79">
        <v>-9.0598739495798319E-6</v>
      </c>
      <c r="AB550" s="79">
        <v>-5.2083333333333287E-8</v>
      </c>
      <c r="AC550" s="79">
        <v>8.7257819794584487E-8</v>
      </c>
      <c r="AD550" s="79">
        <v>-1.7404878618113916E-8</v>
      </c>
      <c r="AE550" s="79">
        <v>0</v>
      </c>
      <c r="AF550" s="79">
        <v>-3.3263305322128846E-7</v>
      </c>
      <c r="AG550" s="79">
        <v>-6.5447012138188615E-8</v>
      </c>
      <c r="AH550" s="79">
        <v>2.3196778711484645E-8</v>
      </c>
      <c r="AI550" s="79">
        <v>-1.5654178338001869E-7</v>
      </c>
      <c r="AJ550" s="79">
        <v>-7.3383520074696537E-8</v>
      </c>
      <c r="AK550" s="79">
        <v>0</v>
      </c>
      <c r="AL550" s="79">
        <v>-1.9009687208216616E-7</v>
      </c>
      <c r="AM550" s="79">
        <v>-6.7562441643323991E-9</v>
      </c>
      <c r="AN550" s="199">
        <v>-1.6850490196078429E-8</v>
      </c>
      <c r="AO550" s="79">
        <v>0</v>
      </c>
      <c r="AP550" s="79">
        <v>0</v>
      </c>
      <c r="AQ550" s="79">
        <v>-1.0431255835667598E-8</v>
      </c>
      <c r="AR550" s="79">
        <v>8.315826330532243E-9</v>
      </c>
      <c r="AS550" s="79">
        <v>5.0128384687208207E-8</v>
      </c>
      <c r="AT550" s="79">
        <v>9.3560340802987857E-8</v>
      </c>
      <c r="AU550" s="79">
        <v>-2.9076213818860884E-7</v>
      </c>
      <c r="AV550" s="199">
        <v>0</v>
      </c>
      <c r="AW550" s="199">
        <v>0</v>
      </c>
      <c r="AX550" s="199">
        <v>0</v>
      </c>
      <c r="AY550" s="199">
        <v>-4.3329831932773107E-9</v>
      </c>
      <c r="AZ550" s="199">
        <v>7.2333099906629317E-7</v>
      </c>
      <c r="BA550" s="199">
        <v>8.0386321195144813E-9</v>
      </c>
      <c r="BB550" s="199">
        <v>-1.0766806722689074E-7</v>
      </c>
      <c r="BC550" s="199">
        <v>-5.6314192343604057E-9</v>
      </c>
      <c r="BD550" s="199">
        <v>-3.2358776844070961E-9</v>
      </c>
      <c r="BE550" s="199">
        <v>-1.9797502334267039E-9</v>
      </c>
      <c r="BF550" s="199">
        <v>7.9788165266106444E-9</v>
      </c>
      <c r="BG550" s="199">
        <v>5.135387488328665E-8</v>
      </c>
      <c r="BH550" s="199">
        <v>1.2750933706816064E-8</v>
      </c>
      <c r="BI550" s="199">
        <v>2.4480625583566768E-9</v>
      </c>
      <c r="BJ550" s="199">
        <v>3.8651085434173668E-6</v>
      </c>
      <c r="BK550" s="199">
        <v>8.9285714285714246E-9</v>
      </c>
      <c r="BL550" s="199">
        <v>8.9577497665732935E-9</v>
      </c>
      <c r="BM550" s="199">
        <v>0</v>
      </c>
      <c r="BN550" s="199">
        <v>-1.8382352941176488E-9</v>
      </c>
      <c r="BO550" s="199">
        <v>0</v>
      </c>
      <c r="BP550" s="199">
        <v>-8.4179505135387619E-10</v>
      </c>
      <c r="BQ550" s="199">
        <v>0</v>
      </c>
      <c r="BR550" s="199">
        <v>-8.7826797385620886E-9</v>
      </c>
      <c r="BS550" s="199">
        <v>1.152544351073763E-8</v>
      </c>
      <c r="BT550" s="199">
        <v>-7.2216386554621835E-8</v>
      </c>
      <c r="BU550" s="199">
        <v>-1.3013538748832866E-8</v>
      </c>
      <c r="BV550" s="199">
        <v>-1.4676704014939311E-9</v>
      </c>
      <c r="BW550" s="199">
        <v>-1.7623716153127915E-8</v>
      </c>
      <c r="BX550" s="199">
        <v>0</v>
      </c>
      <c r="BY550" s="199">
        <v>0</v>
      </c>
      <c r="BZ550" s="199">
        <v>-1.1058590102707754E-9</v>
      </c>
      <c r="CA550" s="199">
        <v>-8.9431605975723615E-9</v>
      </c>
      <c r="CB550" s="199">
        <v>-2.4247198879551839E-9</v>
      </c>
      <c r="CC550" s="199">
        <v>-2.4932889822595706E-9</v>
      </c>
      <c r="CD550" s="199">
        <v>-1.5595821661998134E-9</v>
      </c>
      <c r="CE550" s="199">
        <v>0</v>
      </c>
      <c r="CF550" s="199">
        <v>1.7507002801120464E-10</v>
      </c>
      <c r="CG550" s="199">
        <v>-5.9013188608776857E-9</v>
      </c>
      <c r="CH550" s="199">
        <v>0</v>
      </c>
      <c r="CI550" s="199">
        <v>-2.901785714285714E-9</v>
      </c>
      <c r="CJ550" s="199">
        <v>0</v>
      </c>
      <c r="CK550" s="199">
        <v>-2.2321428571428578E-9</v>
      </c>
      <c r="CL550" s="199">
        <v>-1.874708216619982E-9</v>
      </c>
      <c r="CM550" s="199">
        <v>0</v>
      </c>
      <c r="CN550" s="79">
        <v>0</v>
      </c>
      <c r="CO550" s="199">
        <v>-1.210901027077498E-9</v>
      </c>
      <c r="CP550" s="199">
        <v>0</v>
      </c>
      <c r="CQ550" s="199">
        <v>5.4607259570494859E-9</v>
      </c>
      <c r="CR550" s="199">
        <v>0</v>
      </c>
      <c r="CS550" s="199">
        <v>-2.941176470588233E-10</v>
      </c>
      <c r="CT550" s="199">
        <v>0</v>
      </c>
      <c r="CU550" s="199">
        <v>0</v>
      </c>
      <c r="CV550" s="199">
        <v>1.4793417366946782E-9</v>
      </c>
      <c r="CW550" s="199">
        <v>-3.7640056022408946E-10</v>
      </c>
      <c r="CX550" s="199">
        <v>-1.3465802987861811E-9</v>
      </c>
      <c r="CY550" s="199">
        <v>2.0570728291316549E-11</v>
      </c>
      <c r="CZ550" s="199">
        <v>1.6660830999066289E-9</v>
      </c>
      <c r="DA550" s="199">
        <v>-8.315826330532026E-12</v>
      </c>
      <c r="DB550" s="199">
        <v>6.1332866479925344E-10</v>
      </c>
      <c r="DC550" s="199">
        <v>0</v>
      </c>
      <c r="DD550" s="199">
        <v>5.8356676003734074E-11</v>
      </c>
      <c r="DE550" s="199">
        <v>1.4880952380952322E-10</v>
      </c>
    </row>
    <row r="551" spans="1:109">
      <c r="A551" s="80">
        <v>30</v>
      </c>
      <c r="B551" s="204" t="s">
        <v>743</v>
      </c>
      <c r="C551" s="204">
        <v>0.67800000000000005</v>
      </c>
      <c r="D551" s="250">
        <v>42881</v>
      </c>
      <c r="E551" s="205" t="s">
        <v>26</v>
      </c>
      <c r="F551" s="77">
        <v>100</v>
      </c>
      <c r="G551" s="85">
        <v>1</v>
      </c>
      <c r="H551" s="85">
        <v>10</v>
      </c>
      <c r="I551" s="77"/>
      <c r="J551" s="83">
        <v>0.68855023299999996</v>
      </c>
      <c r="K551" s="83">
        <v>3.958476267</v>
      </c>
      <c r="L551" s="83">
        <v>0.55114932000000005</v>
      </c>
      <c r="M551" s="83">
        <v>1.3853366516000001</v>
      </c>
      <c r="N551" s="83">
        <v>1.4949074473333333</v>
      </c>
      <c r="O551" s="83">
        <v>1.67</v>
      </c>
      <c r="P551" s="83">
        <v>44</v>
      </c>
      <c r="Q551" s="189">
        <v>1.0015741872307091</v>
      </c>
      <c r="R551" s="190">
        <v>0.21349229472664819</v>
      </c>
      <c r="S551" s="191">
        <v>3.8019616921269095</v>
      </c>
      <c r="T551" s="186">
        <v>-3.4805091487669431E-8</v>
      </c>
      <c r="U551" s="83">
        <v>9.4305224078493767E-9</v>
      </c>
      <c r="V551" s="79">
        <v>3.1705780959957562E-8</v>
      </c>
      <c r="W551" s="83">
        <v>3.149032086979581E-7</v>
      </c>
      <c r="X551" s="79">
        <v>1.3424821002386671E-8</v>
      </c>
      <c r="Y551" s="79">
        <v>-6.7787059135507938E-9</v>
      </c>
      <c r="Z551" s="79">
        <v>-1.1104481569875393E-8</v>
      </c>
      <c r="AA551" s="79">
        <v>9.7288517634579793E-9</v>
      </c>
      <c r="AB551" s="79">
        <v>-5.1378944577035264E-7</v>
      </c>
      <c r="AC551" s="199">
        <v>5.635110050384506E-8</v>
      </c>
      <c r="AD551" s="199">
        <v>2.7303765579421899E-7</v>
      </c>
      <c r="AE551" s="79">
        <v>1.836382922301776E-8</v>
      </c>
      <c r="AF551" s="79">
        <v>0</v>
      </c>
      <c r="AG551" s="79">
        <v>2.69325112702201E-7</v>
      </c>
      <c r="AH551" s="199">
        <v>1.7303102625298339E-8</v>
      </c>
      <c r="AI551" s="79">
        <v>7.7814240254574384E-7</v>
      </c>
      <c r="AJ551" s="79">
        <v>2.9832935560859142E-9</v>
      </c>
      <c r="AK551" s="79">
        <v>1.4253513656854908E-8</v>
      </c>
      <c r="AL551" s="79">
        <v>0</v>
      </c>
      <c r="AM551" s="79">
        <v>4.5743834526650725E-8</v>
      </c>
      <c r="AN551" s="199">
        <v>0</v>
      </c>
      <c r="AO551" s="79">
        <v>0</v>
      </c>
      <c r="AP551" s="199">
        <v>0</v>
      </c>
      <c r="AQ551" s="79">
        <v>-1.9722885176345758E-9</v>
      </c>
      <c r="AR551" s="79">
        <v>3.4142137364094409E-8</v>
      </c>
      <c r="AS551" s="79">
        <v>6.0461416070007956E-9</v>
      </c>
      <c r="AT551" s="79">
        <v>5.3417528507027315E-8</v>
      </c>
      <c r="AU551" s="83">
        <v>2.9716918589233622E-6</v>
      </c>
      <c r="AV551" s="83">
        <v>1.9888623707239333E-9</v>
      </c>
      <c r="AW551" s="83">
        <v>1.9441129673826583E-9</v>
      </c>
      <c r="AX551" s="83">
        <v>8.4178599840891009E-8</v>
      </c>
      <c r="AY551" s="83">
        <v>1.0474675152479435E-10</v>
      </c>
      <c r="AZ551" s="83">
        <v>2.3155330151153536E-7</v>
      </c>
      <c r="BA551" s="83">
        <v>1.9971492972686283E-8</v>
      </c>
      <c r="BB551" s="83">
        <v>3.1772076372315033E-7</v>
      </c>
      <c r="BC551" s="83">
        <v>9.6691858923362505E-8</v>
      </c>
      <c r="BD551" s="83">
        <v>7.0306284805091491E-9</v>
      </c>
      <c r="BE551" s="83">
        <v>2.8473879607531161E-9</v>
      </c>
      <c r="BF551" s="83">
        <v>5.323521612304429E-9</v>
      </c>
      <c r="BG551" s="83">
        <v>8.8902147971360379E-8</v>
      </c>
      <c r="BH551" s="83">
        <v>1.0650357995226729E-8</v>
      </c>
      <c r="BI551" s="83">
        <v>0</v>
      </c>
      <c r="BJ551" s="83">
        <v>1.1077963404932377E-6</v>
      </c>
      <c r="BK551" s="83">
        <v>5.1362370723945915E-9</v>
      </c>
      <c r="BL551" s="83">
        <v>5.1693847785733256E-9</v>
      </c>
      <c r="BM551" s="83">
        <v>0</v>
      </c>
      <c r="BN551" s="83">
        <v>4.035733227260675E-8</v>
      </c>
      <c r="BO551" s="83">
        <v>0</v>
      </c>
      <c r="BP551" s="83">
        <v>2.950145849907187E-8</v>
      </c>
      <c r="BQ551" s="83">
        <v>0</v>
      </c>
      <c r="BR551" s="83">
        <v>5.6185361972951466E-9</v>
      </c>
      <c r="BS551" s="83">
        <v>1.1049787854680458E-8</v>
      </c>
      <c r="BT551" s="83">
        <v>0</v>
      </c>
      <c r="BU551" s="83">
        <v>6.5516441262264607E-9</v>
      </c>
      <c r="BV551" s="83">
        <v>5.8174224343675548E-10</v>
      </c>
      <c r="BW551" s="83">
        <v>1.291103155661628E-8</v>
      </c>
      <c r="BX551" s="83">
        <v>2.6020949350304902E-10</v>
      </c>
      <c r="BY551" s="83">
        <v>0</v>
      </c>
      <c r="BZ551" s="83">
        <v>3.3827234155396465E-10</v>
      </c>
      <c r="CA551" s="83">
        <v>5.9665871121717696E-10</v>
      </c>
      <c r="CB551" s="83">
        <v>2.6103818615751788E-9</v>
      </c>
      <c r="CC551" s="83">
        <v>-1.9225669583664902E-10</v>
      </c>
      <c r="CD551" s="83">
        <v>2.1877486077963406E-9</v>
      </c>
      <c r="CE551" s="83">
        <v>0</v>
      </c>
      <c r="CF551" s="83">
        <v>2.0717316361707767E-9</v>
      </c>
      <c r="CG551" s="83">
        <v>-1.2596128347918226E-10</v>
      </c>
      <c r="CH551" s="83">
        <v>0</v>
      </c>
      <c r="CI551" s="83">
        <v>9.4968178202068647E-10</v>
      </c>
      <c r="CJ551" s="83">
        <v>0</v>
      </c>
      <c r="CK551" s="83">
        <v>9.4305224078493858E-10</v>
      </c>
      <c r="CL551" s="83">
        <v>7.4416600371254395E-10</v>
      </c>
      <c r="CM551" s="83">
        <v>0</v>
      </c>
      <c r="CN551" s="79">
        <v>0</v>
      </c>
      <c r="CO551" s="83">
        <v>1.0607265977194379E-9</v>
      </c>
      <c r="CP551" s="83">
        <v>0</v>
      </c>
      <c r="CQ551" s="83">
        <v>3.0901949085123312E-8</v>
      </c>
      <c r="CR551" s="83">
        <v>2.9602559002917005E-9</v>
      </c>
      <c r="CS551" s="83">
        <v>1.9888623707239479E-10</v>
      </c>
      <c r="CT551" s="83">
        <v>0</v>
      </c>
      <c r="CU551" s="83">
        <v>0</v>
      </c>
      <c r="CV551" s="83">
        <v>1.5917528507027312E-9</v>
      </c>
      <c r="CW551" s="83">
        <v>0</v>
      </c>
      <c r="CX551" s="83">
        <v>4.0605940068947263E-10</v>
      </c>
      <c r="CY551" s="83">
        <v>0</v>
      </c>
      <c r="CZ551" s="83">
        <v>1.7982630601962338E-8</v>
      </c>
      <c r="DA551" s="83">
        <v>0</v>
      </c>
      <c r="DB551" s="83">
        <v>0</v>
      </c>
      <c r="DC551" s="83">
        <v>0</v>
      </c>
      <c r="DD551" s="83">
        <v>4.8064173959162073E-10</v>
      </c>
      <c r="DE551" s="83">
        <v>-4.7732696897374596E-10</v>
      </c>
    </row>
    <row r="552" spans="1:109">
      <c r="A552" s="80">
        <v>19</v>
      </c>
      <c r="B552" s="186" t="s">
        <v>254</v>
      </c>
      <c r="C552" s="186">
        <v>0.73399999999999999</v>
      </c>
      <c r="D552" s="246">
        <v>42884</v>
      </c>
      <c r="E552" s="188" t="s">
        <v>26</v>
      </c>
      <c r="F552" s="74">
        <v>80</v>
      </c>
      <c r="G552" s="85">
        <v>0.7</v>
      </c>
      <c r="H552" s="85">
        <v>7</v>
      </c>
      <c r="I552" s="85"/>
      <c r="J552" s="79">
        <v>0.44629551699999997</v>
      </c>
      <c r="K552" s="79">
        <v>3.2032017220000002</v>
      </c>
      <c r="L552" s="79">
        <v>0.52834932999999995</v>
      </c>
      <c r="M552" s="79">
        <v>1.4842088741333335</v>
      </c>
      <c r="N552" s="79">
        <v>1.0596047549999987</v>
      </c>
      <c r="O552" s="79">
        <v>1</v>
      </c>
      <c r="P552" s="79">
        <v>41.67</v>
      </c>
      <c r="Q552" s="189">
        <v>1.2132046220133175</v>
      </c>
      <c r="R552" s="190">
        <v>0.25013221467520758</v>
      </c>
      <c r="S552" s="191">
        <v>3.938629494712103</v>
      </c>
      <c r="T552" s="186">
        <v>-1.173371647509581E-8</v>
      </c>
      <c r="U552" s="83">
        <v>-1.0493417821004026E-8</v>
      </c>
      <c r="V552" s="79">
        <v>-2.0385106592003202E-6</v>
      </c>
      <c r="W552" s="83">
        <v>-1.6271244719520702E-8</v>
      </c>
      <c r="X552" s="79">
        <v>-3.5612535612535616E-9</v>
      </c>
      <c r="Y552" s="79">
        <v>-1.0039050987326829E-7</v>
      </c>
      <c r="Z552" s="79">
        <v>-2.1490323214461073E-9</v>
      </c>
      <c r="AA552" s="79">
        <v>1.7622065035858112E-6</v>
      </c>
      <c r="AB552" s="79">
        <v>2.6033991551232942E-8</v>
      </c>
      <c r="AC552" s="79">
        <v>1.1237597013459085E-7</v>
      </c>
      <c r="AD552" s="79">
        <v>-5.7839669908635437E-9</v>
      </c>
      <c r="AE552" s="79">
        <v>0</v>
      </c>
      <c r="AF552" s="79">
        <v>5.4646821888201235E-8</v>
      </c>
      <c r="AG552" s="79">
        <v>-3.5864279398762143E-8</v>
      </c>
      <c r="AH552" s="79">
        <v>2.3025346301208375E-7</v>
      </c>
      <c r="AI552" s="79">
        <v>-5.3848609883092648E-8</v>
      </c>
      <c r="AJ552" s="79">
        <v>-4.7647116612633838E-8</v>
      </c>
      <c r="AK552" s="79">
        <v>0</v>
      </c>
      <c r="AL552" s="79">
        <v>-1.2108262108262105E-7</v>
      </c>
      <c r="AM552" s="79">
        <v>-2.145962275272617E-9</v>
      </c>
      <c r="AN552" s="199">
        <v>-5.9558895765793941E-12</v>
      </c>
      <c r="AO552" s="79">
        <v>-7.1225071225071315E-9</v>
      </c>
      <c r="AP552" s="79">
        <v>-1.921296296296296E-7</v>
      </c>
      <c r="AQ552" s="79">
        <v>0</v>
      </c>
      <c r="AR552" s="79">
        <v>-1.4466057569505827E-9</v>
      </c>
      <c r="AS552" s="79">
        <v>2.3485853227232537E-6</v>
      </c>
      <c r="AT552" s="79">
        <v>-6.5023577954612459E-8</v>
      </c>
      <c r="AU552" s="79">
        <v>0</v>
      </c>
      <c r="AV552" s="79">
        <v>-1.8543078887906271E-10</v>
      </c>
      <c r="AW552" s="79">
        <v>1.0745161607230576E-9</v>
      </c>
      <c r="AX552" s="79">
        <v>6.5466892622065051E-8</v>
      </c>
      <c r="AY552" s="79">
        <v>7.0666322821495244E-8</v>
      </c>
      <c r="AZ552" s="79">
        <v>-1.6823853030749612E-9</v>
      </c>
      <c r="BA552" s="79">
        <v>6.926024167403474E-8</v>
      </c>
      <c r="BB552" s="79">
        <v>1.7984330484330486E-7</v>
      </c>
      <c r="BC552" s="79">
        <v>1.292059632576874E-8</v>
      </c>
      <c r="BD552" s="79">
        <v>1.5104627173592684E-9</v>
      </c>
      <c r="BE552" s="79">
        <v>1.2329305432753742E-9</v>
      </c>
      <c r="BF552" s="79">
        <v>3.1203949307397584E-9</v>
      </c>
      <c r="BG552" s="79">
        <v>-4.5154239119756394E-9</v>
      </c>
      <c r="BH552" s="79">
        <v>-1.1334610472541506E-9</v>
      </c>
      <c r="BI552" s="79">
        <v>2.6678701247666767E-7</v>
      </c>
      <c r="BJ552" s="79">
        <v>2.0495628254248939E-9</v>
      </c>
      <c r="BK552" s="79">
        <v>2.0071961882306686E-9</v>
      </c>
      <c r="BL552" s="79">
        <v>3.0203114254838391E-8</v>
      </c>
      <c r="BM552" s="79">
        <v>0</v>
      </c>
      <c r="BN552" s="79">
        <v>3.4881864623243935E-8</v>
      </c>
      <c r="BO552" s="79">
        <v>0</v>
      </c>
      <c r="BP552" s="79">
        <v>4.5590185676392525E-9</v>
      </c>
      <c r="BQ552" s="79">
        <v>0</v>
      </c>
      <c r="BR552" s="79">
        <v>1.9703556341487372E-9</v>
      </c>
      <c r="BS552" s="79">
        <v>1.0229393850083505E-8</v>
      </c>
      <c r="BT552" s="79">
        <v>0</v>
      </c>
      <c r="BU552" s="79">
        <v>5.0103153551429312E-10</v>
      </c>
      <c r="BV552" s="79">
        <v>-5.7348462520876338E-9</v>
      </c>
      <c r="BW552" s="79">
        <v>-7.3681108163858674E-12</v>
      </c>
      <c r="BX552" s="79">
        <v>0</v>
      </c>
      <c r="BY552" s="79">
        <v>0</v>
      </c>
      <c r="BZ552" s="79">
        <v>-9.4557422143628028E-10</v>
      </c>
      <c r="CA552" s="79">
        <v>1.0579379113861874E-9</v>
      </c>
      <c r="CB552" s="79">
        <v>-1.2194223401119949E-9</v>
      </c>
      <c r="CC552" s="79">
        <v>1.2771392081736933E-10</v>
      </c>
      <c r="CD552" s="79">
        <v>1.1174968071519792E-10</v>
      </c>
      <c r="CE552" s="79">
        <v>0</v>
      </c>
      <c r="CF552" s="79">
        <v>-2.424722467825917E-9</v>
      </c>
      <c r="CG552" s="79">
        <v>2.7630415561450019E-10</v>
      </c>
      <c r="CH552" s="79">
        <v>1.3360840947047866E-9</v>
      </c>
      <c r="CI552" s="79">
        <v>-4.6069112879457669E-10</v>
      </c>
      <c r="CJ552" s="79">
        <v>0</v>
      </c>
      <c r="CK552" s="79">
        <v>7.0242656449552935E-10</v>
      </c>
      <c r="CL552" s="79">
        <v>-9.1303173199724936E-10</v>
      </c>
      <c r="CM552" s="79">
        <v>0</v>
      </c>
      <c r="CN552" s="79">
        <v>0</v>
      </c>
      <c r="CO552" s="79">
        <v>-5.9313292071912774E-10</v>
      </c>
      <c r="CP552" s="79">
        <v>0</v>
      </c>
      <c r="CQ552" s="79">
        <v>4.5313881520778146E-10</v>
      </c>
      <c r="CR552" s="79">
        <v>0</v>
      </c>
      <c r="CS552" s="79">
        <v>9.388201198546019E-10</v>
      </c>
      <c r="CT552" s="79">
        <v>4.8089203261617109E-10</v>
      </c>
      <c r="CU552" s="79">
        <v>0</v>
      </c>
      <c r="CV552" s="79">
        <v>-6.686560565870875E-11</v>
      </c>
      <c r="CW552" s="79">
        <v>-1.5325670498084332E-10</v>
      </c>
      <c r="CX552" s="79">
        <v>4.2937665782493371E-8</v>
      </c>
      <c r="CY552" s="79">
        <v>0</v>
      </c>
      <c r="CZ552" s="79">
        <v>6.8019943019943028E-9</v>
      </c>
      <c r="DA552" s="79">
        <v>9.7621328224776498E-9</v>
      </c>
      <c r="DB552" s="79">
        <v>3.0884664505354032E-10</v>
      </c>
      <c r="DC552" s="79">
        <v>0</v>
      </c>
      <c r="DD552" s="79">
        <v>8.9645348266037873E-10</v>
      </c>
      <c r="DE552" s="79">
        <v>0</v>
      </c>
    </row>
    <row r="553" spans="1:109">
      <c r="A553" s="90">
        <v>2</v>
      </c>
      <c r="B553" s="217" t="s">
        <v>179</v>
      </c>
      <c r="C553" s="217">
        <v>0.68300000000000005</v>
      </c>
      <c r="D553" s="242">
        <v>42883</v>
      </c>
      <c r="E553" s="227" t="s">
        <v>16</v>
      </c>
      <c r="F553" s="217">
        <v>70</v>
      </c>
      <c r="G553" s="217"/>
      <c r="H553" s="217"/>
      <c r="I553" s="217">
        <v>12.333333333333334</v>
      </c>
      <c r="J553" s="228">
        <v>0.197320677</v>
      </c>
      <c r="K553" s="228">
        <v>2.8162373039999999</v>
      </c>
      <c r="L553" s="228">
        <v>0.33242514899999998</v>
      </c>
      <c r="M553" s="228">
        <v>1.1990560749999999</v>
      </c>
      <c r="N553" s="228">
        <v>0.44170452866666632</v>
      </c>
      <c r="O553" s="228">
        <v>1.33</v>
      </c>
      <c r="P553" s="228">
        <v>19</v>
      </c>
      <c r="Q553" s="189" t="e">
        <v>#DIV/0!</v>
      </c>
      <c r="R553" s="297">
        <v>0.28916005363151942</v>
      </c>
      <c r="S553" s="298" t="e">
        <v>#REF!</v>
      </c>
      <c r="T553" s="186">
        <v>-9.9920063948835254E-9</v>
      </c>
      <c r="U553" s="79">
        <v>4.2241207034372522E-8</v>
      </c>
      <c r="V553" s="79">
        <v>2.4805155875299772E-7</v>
      </c>
      <c r="W553" s="83">
        <v>4.0467625899280581E-6</v>
      </c>
      <c r="X553" s="79">
        <v>-5.9952038369304524E-8</v>
      </c>
      <c r="Y553" s="79">
        <v>2.9926059152677849E-7</v>
      </c>
      <c r="Z553" s="79">
        <v>-1.7660871302957655E-7</v>
      </c>
      <c r="AA553" s="79">
        <v>2.2482014388490059E-10</v>
      </c>
      <c r="AB553" s="79">
        <v>-2.4230615507593924E-6</v>
      </c>
      <c r="AC553" s="199">
        <v>8.922861710631492E-7</v>
      </c>
      <c r="AD553" s="199">
        <v>2.6826039168665064E-6</v>
      </c>
      <c r="AE553" s="79">
        <v>2.3286370903277379E-7</v>
      </c>
      <c r="AF553" s="79">
        <v>1.6898980815347722E-5</v>
      </c>
      <c r="AG553" s="79">
        <v>0</v>
      </c>
      <c r="AH553" s="199">
        <v>6.7820743405275786E-7</v>
      </c>
      <c r="AI553" s="79">
        <v>9.0917266187050358E-5</v>
      </c>
      <c r="AJ553" s="79">
        <v>-3.6221023181454834E-7</v>
      </c>
      <c r="AK553" s="79">
        <v>1.4321043165467627E-5</v>
      </c>
      <c r="AL553" s="79">
        <v>5.995203836930455E-7</v>
      </c>
      <c r="AM553" s="79">
        <v>1.3831434852118307E-6</v>
      </c>
      <c r="AN553" s="199">
        <v>1.7081334932054356E-7</v>
      </c>
      <c r="AO553" s="79">
        <v>3.0043465227817736E-8</v>
      </c>
      <c r="AP553" s="199">
        <v>2.9016786570743405E-8</v>
      </c>
      <c r="AQ553" s="79">
        <v>-4.446442845723431E-9</v>
      </c>
      <c r="AR553" s="79">
        <v>4.2466027178257376E-7</v>
      </c>
      <c r="AS553" s="79">
        <v>2.8851918465227815E-7</v>
      </c>
      <c r="AT553" s="79">
        <v>4.8236410871302954E-7</v>
      </c>
      <c r="AU553" s="228">
        <v>1.1138589128697041E-5</v>
      </c>
      <c r="AV553" s="228">
        <v>4.4239608313349316E-7</v>
      </c>
      <c r="AW553" s="228">
        <v>1.5012989608313351E-7</v>
      </c>
      <c r="AX553" s="228">
        <v>9.2888189448441251E-6</v>
      </c>
      <c r="AY553" s="228">
        <v>-3.2224220623501204E-9</v>
      </c>
      <c r="AZ553" s="228">
        <v>2.0313749000799359E-6</v>
      </c>
      <c r="BA553" s="228">
        <v>4.6337929656274979E-7</v>
      </c>
      <c r="BB553" s="228">
        <v>7.9836131095123917E-7</v>
      </c>
      <c r="BC553" s="228">
        <v>1.361410871302958E-7</v>
      </c>
      <c r="BD553" s="228">
        <v>3.9218625099920071E-9</v>
      </c>
      <c r="BE553" s="228">
        <v>3.6795563549160666E-8</v>
      </c>
      <c r="BF553" s="228">
        <v>5.8877897681854524E-8</v>
      </c>
      <c r="BG553" s="228">
        <v>2.2869204636290968E-7</v>
      </c>
      <c r="BH553" s="228">
        <v>3.1317446043165463E-7</v>
      </c>
      <c r="BI553" s="228">
        <v>0</v>
      </c>
      <c r="BJ553" s="228">
        <v>4.3842426059152671E-6</v>
      </c>
      <c r="BK553" s="228">
        <v>4.0292765787370101E-8</v>
      </c>
      <c r="BL553" s="228">
        <v>4.0342725819344526E-8</v>
      </c>
      <c r="BM553" s="228">
        <v>0</v>
      </c>
      <c r="BN553" s="228">
        <v>6.7670863309352503E-8</v>
      </c>
      <c r="BO553" s="228">
        <v>0</v>
      </c>
      <c r="BP553" s="228">
        <v>3.5421662669864111E-8</v>
      </c>
      <c r="BQ553" s="228">
        <v>0</v>
      </c>
      <c r="BR553" s="228">
        <v>4.0817346123101547E-8</v>
      </c>
      <c r="BS553" s="228">
        <v>4.3992306155075927E-7</v>
      </c>
      <c r="BT553" s="228">
        <v>0</v>
      </c>
      <c r="BU553" s="228">
        <v>5.6954436450839381E-9</v>
      </c>
      <c r="BV553" s="228">
        <v>4.9135691446842538E-9</v>
      </c>
      <c r="BW553" s="228">
        <v>2.6154076738609118E-8</v>
      </c>
      <c r="BX553" s="228">
        <v>0</v>
      </c>
      <c r="BY553" s="228">
        <v>0</v>
      </c>
      <c r="BZ553" s="228">
        <v>3.1200039968025598E-9</v>
      </c>
      <c r="CA553" s="228">
        <v>2.7478017585931225E-9</v>
      </c>
      <c r="CB553" s="228">
        <v>3.6495803357314122E-9</v>
      </c>
      <c r="CC553" s="228">
        <v>0</v>
      </c>
      <c r="CD553" s="228">
        <v>3.1274980015987205E-8</v>
      </c>
      <c r="CE553" s="228">
        <v>0</v>
      </c>
      <c r="CF553" s="228">
        <v>1.2859712230215824E-8</v>
      </c>
      <c r="CG553" s="228">
        <v>6.8045563549160688E-9</v>
      </c>
      <c r="CH553" s="228">
        <v>0</v>
      </c>
      <c r="CI553" s="228">
        <v>1.135841326938449E-8</v>
      </c>
      <c r="CJ553" s="228">
        <v>2.9726219024780174E-9</v>
      </c>
      <c r="CK553" s="228">
        <v>1.2864708233413294E-9</v>
      </c>
      <c r="CL553" s="228">
        <v>1.433852917665866E-9</v>
      </c>
      <c r="CM553" s="228">
        <v>6.1076139088729027E-9</v>
      </c>
      <c r="CN553" s="79">
        <v>0</v>
      </c>
      <c r="CO553" s="228">
        <v>0</v>
      </c>
      <c r="CP553" s="228">
        <v>4.3912370103916861E-7</v>
      </c>
      <c r="CQ553" s="228">
        <v>0</v>
      </c>
      <c r="CR553" s="228">
        <v>3.8569144684252596E-8</v>
      </c>
      <c r="CS553" s="228">
        <v>3.3323341326938462E-9</v>
      </c>
      <c r="CT553" s="228">
        <v>3.8044564348521173E-9</v>
      </c>
      <c r="CU553" s="228">
        <v>0</v>
      </c>
      <c r="CV553" s="228">
        <v>8.3733013589128736E-9</v>
      </c>
      <c r="CW553" s="228">
        <v>2.36560751398881E-9</v>
      </c>
      <c r="CX553" s="228">
        <v>5.4706235011990386E-9</v>
      </c>
      <c r="CY553" s="228">
        <v>0</v>
      </c>
      <c r="CZ553" s="228">
        <v>6.5222821742605922E-8</v>
      </c>
      <c r="DA553" s="228">
        <v>1.0371702637889689E-8</v>
      </c>
      <c r="DB553" s="228">
        <v>1.2849720223820943E-8</v>
      </c>
      <c r="DC553" s="228">
        <v>0</v>
      </c>
      <c r="DD553" s="228">
        <v>6.6346922462030374E-9</v>
      </c>
      <c r="DE553" s="228">
        <v>1.2814748201438853E-9</v>
      </c>
    </row>
    <row r="554" spans="1:109" s="176" customFormat="1">
      <c r="A554" s="80">
        <v>18</v>
      </c>
      <c r="B554" s="186" t="s">
        <v>455</v>
      </c>
      <c r="C554" s="186">
        <v>0.76700000000000002</v>
      </c>
      <c r="D554" s="246">
        <v>42884</v>
      </c>
      <c r="E554" s="188" t="s">
        <v>16</v>
      </c>
      <c r="F554" s="85">
        <v>90</v>
      </c>
      <c r="G554" s="85"/>
      <c r="H554" s="85"/>
      <c r="I554" s="85">
        <v>7.33</v>
      </c>
      <c r="J554" s="79">
        <v>0.69192688300000005</v>
      </c>
      <c r="K554" s="79">
        <v>4.1048182779999998</v>
      </c>
      <c r="L554" s="79">
        <v>0.50787433400000004</v>
      </c>
      <c r="M554" s="79">
        <v>1.4082038519333333</v>
      </c>
      <c r="N554" s="79">
        <v>1.0411251669999995</v>
      </c>
      <c r="O554" s="79">
        <v>6</v>
      </c>
      <c r="P554" s="79">
        <v>17.670000000000002</v>
      </c>
      <c r="Q554" s="189">
        <v>1.2596060321190756</v>
      </c>
      <c r="R554" s="190">
        <v>0.19160196317504857</v>
      </c>
      <c r="S554" s="191">
        <v>4.1953582452017235</v>
      </c>
      <c r="T554" s="186">
        <v>-1.9029260577303492E-9</v>
      </c>
      <c r="U554" s="83">
        <v>-2.596546724660603E-8</v>
      </c>
      <c r="V554" s="79">
        <v>-3.0562145775668983E-6</v>
      </c>
      <c r="W554" s="83">
        <v>-9.3993014366679886E-8</v>
      </c>
      <c r="X554" s="79">
        <v>4.0645182549097164E-8</v>
      </c>
      <c r="Y554" s="79">
        <v>-1.7422894424673757E-7</v>
      </c>
      <c r="Z554" s="79">
        <v>-1.5931857124027945E-8</v>
      </c>
      <c r="AA554" s="199">
        <v>1.4449057598523787E-5</v>
      </c>
      <c r="AB554" s="79">
        <v>1.7011005667589296E-7</v>
      </c>
      <c r="AC554" s="79">
        <v>2.3657242651904574E-7</v>
      </c>
      <c r="AD554" s="79">
        <v>7.9824041122973498E-9</v>
      </c>
      <c r="AE554" s="79">
        <v>0</v>
      </c>
      <c r="AF554" s="79">
        <v>-1.2439040463951596E-8</v>
      </c>
      <c r="AG554" s="79">
        <v>-1.3666468960063285E-8</v>
      </c>
      <c r="AH554" s="79">
        <v>9.9594701463028901E-7</v>
      </c>
      <c r="AI554" s="79">
        <v>-5.0744694872808832E-8</v>
      </c>
      <c r="AJ554" s="79">
        <v>4.7284829313299075E-8</v>
      </c>
      <c r="AK554" s="79">
        <v>0</v>
      </c>
      <c r="AL554" s="79">
        <v>-5.1733227889811533E-8</v>
      </c>
      <c r="AM554" s="79">
        <v>-7.1174377224198858E-10</v>
      </c>
      <c r="AN554" s="199">
        <v>5.23098721497298E-10</v>
      </c>
      <c r="AO554" s="79">
        <v>3.4433900092263134E-9</v>
      </c>
      <c r="AP554" s="79">
        <v>-1.7159285620139707E-7</v>
      </c>
      <c r="AQ554" s="79">
        <v>0</v>
      </c>
      <c r="AR554" s="79">
        <v>4.9739686305522612E-9</v>
      </c>
      <c r="AS554" s="79">
        <v>1.7175761170423091E-7</v>
      </c>
      <c r="AT554" s="79">
        <v>-5.2639383155397365E-8</v>
      </c>
      <c r="AU554" s="79">
        <v>0</v>
      </c>
      <c r="AV554" s="79">
        <v>-3.4022011335178688E-10</v>
      </c>
      <c r="AW554" s="79">
        <v>2.6822195861341782E-8</v>
      </c>
      <c r="AX554" s="79">
        <v>2.4557549097139841E-7</v>
      </c>
      <c r="AY554" s="79">
        <v>2.52627850270199E-7</v>
      </c>
      <c r="AZ554" s="79">
        <v>5.206273889547908E-9</v>
      </c>
      <c r="BA554" s="79">
        <v>-2.6374060893633848E-7</v>
      </c>
      <c r="BB554" s="79">
        <v>2.7365889020693272E-8</v>
      </c>
      <c r="BC554" s="79">
        <v>-1.1780018452616253E-10</v>
      </c>
      <c r="BD554" s="79">
        <v>-3.1385923289837854E-10</v>
      </c>
      <c r="BE554" s="79">
        <v>-4.0991169105048092E-9</v>
      </c>
      <c r="BF554" s="79">
        <v>2.463918544879402E-9</v>
      </c>
      <c r="BG554" s="79">
        <v>-2.9194675102148435E-9</v>
      </c>
      <c r="BH554" s="79">
        <v>4.2424541979702118E-10</v>
      </c>
      <c r="BI554" s="79">
        <v>1.0864801634374589E-6</v>
      </c>
      <c r="BJ554" s="79">
        <v>8.0062936602082533E-9</v>
      </c>
      <c r="BK554" s="79">
        <v>8.347337551074211E-9</v>
      </c>
      <c r="BL554" s="79">
        <v>8.4190061948069067E-9</v>
      </c>
      <c r="BM554" s="79">
        <v>0</v>
      </c>
      <c r="BN554" s="79">
        <v>1.0289804929484645E-8</v>
      </c>
      <c r="BO554" s="79">
        <v>0</v>
      </c>
      <c r="BP554" s="79">
        <v>-8.1059707394227099E-10</v>
      </c>
      <c r="BQ554" s="79">
        <v>0</v>
      </c>
      <c r="BR554" s="79">
        <v>4.1584288915249773E-9</v>
      </c>
      <c r="BS554" s="79">
        <v>-1.2447278239093181E-8</v>
      </c>
      <c r="BT554" s="79">
        <v>0</v>
      </c>
      <c r="BU554" s="79">
        <v>-2.0685053380782918E-9</v>
      </c>
      <c r="BV554" s="79">
        <v>4.8108606827467895E-9</v>
      </c>
      <c r="BW554" s="79">
        <v>-1.6805061289046988E-10</v>
      </c>
      <c r="BX554" s="79">
        <v>0</v>
      </c>
      <c r="BY554" s="79">
        <v>0</v>
      </c>
      <c r="BZ554" s="79">
        <v>3.871754316594242E-10</v>
      </c>
      <c r="CA554" s="79">
        <v>3.6658099380519662E-10</v>
      </c>
      <c r="CB554" s="79">
        <v>-1.2158956109134051E-9</v>
      </c>
      <c r="CC554" s="79">
        <v>-4.2424541979702392E-10</v>
      </c>
      <c r="CD554" s="79">
        <v>7.8258863846052478E-10</v>
      </c>
      <c r="CE554" s="79">
        <v>0</v>
      </c>
      <c r="CF554" s="79">
        <v>-1.7678265454066196E-9</v>
      </c>
      <c r="CG554" s="79">
        <v>3.9788453934361351E-10</v>
      </c>
      <c r="CH554" s="79">
        <v>-6.8620666930275592E-10</v>
      </c>
      <c r="CI554" s="79">
        <v>4.7449584816132989E-10</v>
      </c>
      <c r="CJ554" s="79">
        <v>0</v>
      </c>
      <c r="CK554" s="79">
        <v>1.5330499538684578E-9</v>
      </c>
      <c r="CL554" s="79">
        <v>-4.3413074996704912E-10</v>
      </c>
      <c r="CM554" s="79">
        <v>0</v>
      </c>
      <c r="CN554" s="79">
        <v>0</v>
      </c>
      <c r="CO554" s="79">
        <v>1.5606465005931196E-8</v>
      </c>
      <c r="CP554" s="79">
        <v>0</v>
      </c>
      <c r="CQ554" s="79">
        <v>-1.549278370897588E-9</v>
      </c>
      <c r="CR554" s="79">
        <v>0</v>
      </c>
      <c r="CS554" s="79">
        <v>7.8011730591801753E-10</v>
      </c>
      <c r="CT554" s="79">
        <v>2.416139449057603E-10</v>
      </c>
      <c r="CU554" s="79">
        <v>0</v>
      </c>
      <c r="CV554" s="79">
        <v>1.9152827204428644E-10</v>
      </c>
      <c r="CW554" s="79">
        <v>4.4978252273625926E-10</v>
      </c>
      <c r="CX554" s="79">
        <v>4.9154804270462606E-9</v>
      </c>
      <c r="CY554" s="79">
        <v>0</v>
      </c>
      <c r="CZ554" s="79">
        <v>9.2938579148543615E-10</v>
      </c>
      <c r="DA554" s="79">
        <v>1.0569065506787922E-9</v>
      </c>
      <c r="DB554" s="79">
        <v>1.1780018452616116E-10</v>
      </c>
      <c r="DC554" s="79">
        <v>0</v>
      </c>
      <c r="DD554" s="79">
        <v>-2.3189337023856608E-9</v>
      </c>
      <c r="DE554" s="79">
        <v>0</v>
      </c>
    </row>
    <row r="555" spans="1:109" s="176" customFormat="1">
      <c r="A555" s="80">
        <v>14</v>
      </c>
      <c r="B555" s="193" t="s">
        <v>196</v>
      </c>
      <c r="C555" s="193">
        <v>0.67200000000000004</v>
      </c>
      <c r="D555" s="248">
        <v>42884</v>
      </c>
      <c r="E555" s="212" t="s">
        <v>16</v>
      </c>
      <c r="F555" s="196">
        <v>100</v>
      </c>
      <c r="G555" s="196"/>
      <c r="H555" s="196"/>
      <c r="I555" s="196">
        <v>8</v>
      </c>
      <c r="J555" s="195">
        <v>0.51432168499999997</v>
      </c>
      <c r="K555" s="195">
        <v>5.1446604340000004</v>
      </c>
      <c r="L555" s="195">
        <v>0.24690377499999999</v>
      </c>
      <c r="M555" s="79">
        <v>1.2810901100333334</v>
      </c>
      <c r="N555" s="79">
        <v>0.89982251366666599</v>
      </c>
      <c r="O555" s="195">
        <v>4.33</v>
      </c>
      <c r="P555" s="195">
        <v>15</v>
      </c>
      <c r="Q555" s="189">
        <v>1.1771690951821387</v>
      </c>
      <c r="R555" s="190">
        <v>0.16745995471791211</v>
      </c>
      <c r="S555" s="191">
        <v>3.835342655699177</v>
      </c>
      <c r="T555" s="186">
        <v>-4.183400267737776E-11</v>
      </c>
      <c r="U555" s="83">
        <v>1.2550200803212832E-9</v>
      </c>
      <c r="V555" s="79">
        <v>-5.4384203480589023E-7</v>
      </c>
      <c r="W555" s="83">
        <v>-2.3148148148148201E-8</v>
      </c>
      <c r="X555" s="79">
        <v>-1.5283355644801428E-8</v>
      </c>
      <c r="Y555" s="79">
        <v>-8.0042391789379675E-8</v>
      </c>
      <c r="Z555" s="79">
        <v>9.9146586345381689E-9</v>
      </c>
      <c r="AA555" s="199">
        <v>2.5518741633199464E-6</v>
      </c>
      <c r="AB555" s="79">
        <v>1.4725568942436405E-7</v>
      </c>
      <c r="AC555" s="79">
        <v>3.3815818830879078E-7</v>
      </c>
      <c r="AD555" s="79">
        <v>1.473951360999553E-8</v>
      </c>
      <c r="AE555" s="79">
        <v>0</v>
      </c>
      <c r="AF555" s="79">
        <v>3.067826863007669E-9</v>
      </c>
      <c r="AG555" s="79">
        <v>-9.6497099509147986E-9</v>
      </c>
      <c r="AH555" s="79">
        <v>1.3442659526996877E-6</v>
      </c>
      <c r="AI555" s="79">
        <v>-1.8267514502454269E-8</v>
      </c>
      <c r="AJ555" s="79">
        <v>1.9661981258366802E-8</v>
      </c>
      <c r="AK555" s="79">
        <v>0</v>
      </c>
      <c r="AL555" s="79">
        <v>-2.1056448014279312E-8</v>
      </c>
      <c r="AM555" s="79">
        <v>5.0340249888442536E-10</v>
      </c>
      <c r="AN555" s="199">
        <v>-2.3984828201695633E-9</v>
      </c>
      <c r="AO555" s="79">
        <v>0</v>
      </c>
      <c r="AP555" s="79">
        <v>0</v>
      </c>
      <c r="AQ555" s="79">
        <v>2.8224007139669794E-7</v>
      </c>
      <c r="AR555" s="79">
        <v>9.3429272646140105E-9</v>
      </c>
      <c r="AS555" s="79">
        <v>6.3796854082998679E-8</v>
      </c>
      <c r="AT555" s="79">
        <v>1.9661981258366796E-7</v>
      </c>
      <c r="AU555" s="79">
        <v>-3.4722222222222246E-8</v>
      </c>
      <c r="AV555" s="79">
        <v>1.8699799196787134E-9</v>
      </c>
      <c r="AW555" s="79">
        <v>1.8197791164658634E-8</v>
      </c>
      <c r="AX555" s="79">
        <v>3.3182870370370373E-7</v>
      </c>
      <c r="AY555" s="79">
        <v>3.3230142793395808E-7</v>
      </c>
      <c r="AZ555" s="79">
        <v>1.8309348505131642E-8</v>
      </c>
      <c r="BA555" s="79">
        <v>3.7873717090584569E-7</v>
      </c>
      <c r="BB555" s="79">
        <v>1.412594823739402E-7</v>
      </c>
      <c r="BC555" s="79">
        <v>8.5243752788933547E-9</v>
      </c>
      <c r="BD555" s="79">
        <v>3.0008924587237825E-9</v>
      </c>
      <c r="BE555" s="79">
        <v>2.5992860330209731E-9</v>
      </c>
      <c r="BF555" s="79">
        <v>3.8027108433734942E-8</v>
      </c>
      <c r="BG555" s="79">
        <v>4.4065149486836201E-9</v>
      </c>
      <c r="BH555" s="79">
        <v>1.7112896028558679E-6</v>
      </c>
      <c r="BI555" s="79">
        <v>0</v>
      </c>
      <c r="BJ555" s="79">
        <v>8.3668005354752327E-9</v>
      </c>
      <c r="BK555" s="79">
        <v>8.3249665327978529E-9</v>
      </c>
      <c r="BL555" s="79">
        <v>5.3505689424364115E-8</v>
      </c>
      <c r="BM555" s="79">
        <v>0</v>
      </c>
      <c r="BN555" s="79">
        <v>4.4232485497545738E-8</v>
      </c>
      <c r="BO555" s="79">
        <v>0</v>
      </c>
      <c r="BP555" s="79">
        <v>6.8747211066488182E-9</v>
      </c>
      <c r="BQ555" s="79">
        <v>0</v>
      </c>
      <c r="BR555" s="79">
        <v>1.7235609103078987E-8</v>
      </c>
      <c r="BS555" s="79">
        <v>-7.5858991521642165E-9</v>
      </c>
      <c r="BT555" s="79">
        <v>0</v>
      </c>
      <c r="BU555" s="79">
        <v>7.1117804551540168E-11</v>
      </c>
      <c r="BV555" s="79">
        <v>2.9981035252119631E-9</v>
      </c>
      <c r="BW555" s="79">
        <v>7.6835118250780877E-10</v>
      </c>
      <c r="BX555" s="79">
        <v>0</v>
      </c>
      <c r="BY555" s="79">
        <v>0</v>
      </c>
      <c r="BZ555" s="79">
        <v>2.3984828201695662E-9</v>
      </c>
      <c r="CA555" s="79">
        <v>7.153614457831312E-10</v>
      </c>
      <c r="CB555" s="79">
        <v>1.5088130298973683E-9</v>
      </c>
      <c r="CC555" s="79">
        <v>1.6747545738509599E-9</v>
      </c>
      <c r="CD555" s="79">
        <v>0</v>
      </c>
      <c r="CE555" s="79">
        <v>0</v>
      </c>
      <c r="CF555" s="79">
        <v>8.6038598839803631E-10</v>
      </c>
      <c r="CG555" s="79">
        <v>1.904841588576526E-9</v>
      </c>
      <c r="CH555" s="79">
        <v>0</v>
      </c>
      <c r="CI555" s="79">
        <v>2.4960954930834491E-10</v>
      </c>
      <c r="CJ555" s="79">
        <v>0</v>
      </c>
      <c r="CK555" s="79">
        <v>4.168061133422581E-9</v>
      </c>
      <c r="CL555" s="79">
        <v>2.5253792949576071E-9</v>
      </c>
      <c r="CM555" s="79">
        <v>0</v>
      </c>
      <c r="CN555" s="79">
        <v>0</v>
      </c>
      <c r="CO555" s="79">
        <v>0</v>
      </c>
      <c r="CP555" s="79">
        <v>0</v>
      </c>
      <c r="CQ555" s="79">
        <v>8.5062472110664879E-10</v>
      </c>
      <c r="CR555" s="79">
        <v>0</v>
      </c>
      <c r="CS555" s="79">
        <v>1.1546184738955818E-9</v>
      </c>
      <c r="CT555" s="79">
        <v>3.4499107541276216E-8</v>
      </c>
      <c r="CU555" s="79">
        <v>0</v>
      </c>
      <c r="CV555" s="79">
        <v>0</v>
      </c>
      <c r="CW555" s="79">
        <v>0</v>
      </c>
      <c r="CX555" s="79">
        <v>0</v>
      </c>
      <c r="CY555" s="79">
        <v>0</v>
      </c>
      <c r="CZ555" s="79">
        <v>5.0953815261044184E-9</v>
      </c>
      <c r="DA555" s="79">
        <v>7.1215417224453378E-9</v>
      </c>
      <c r="DB555" s="79">
        <v>1.25223114680946E-9</v>
      </c>
      <c r="DC555" s="79">
        <v>0</v>
      </c>
      <c r="DD555" s="79">
        <v>7.2512271307453343E-11</v>
      </c>
      <c r="DE555" s="79">
        <v>0</v>
      </c>
    </row>
    <row r="556" spans="1:109">
      <c r="A556" s="82">
        <v>8</v>
      </c>
      <c r="B556" s="221" t="s">
        <v>115</v>
      </c>
      <c r="C556" s="85">
        <v>0.71199999999999997</v>
      </c>
      <c r="D556" s="252">
        <v>42881</v>
      </c>
      <c r="E556" s="88" t="s">
        <v>26</v>
      </c>
      <c r="F556" s="85"/>
      <c r="G556" s="85">
        <v>1</v>
      </c>
      <c r="H556" s="85">
        <v>10</v>
      </c>
      <c r="I556" s="85"/>
      <c r="J556" s="86"/>
      <c r="K556" s="86"/>
      <c r="L556" s="86"/>
      <c r="M556" s="86"/>
      <c r="N556" s="86"/>
      <c r="O556" s="210"/>
      <c r="P556" s="86"/>
      <c r="Q556" s="189">
        <v>0.99563274578926764</v>
      </c>
      <c r="R556" s="190">
        <v>0.18467847094015796</v>
      </c>
      <c r="S556" s="191">
        <v>3.6758934978456717</v>
      </c>
      <c r="T556" s="186">
        <v>1.8870772946859904E-9</v>
      </c>
      <c r="U556" s="83">
        <v>3.6269625603864733E-8</v>
      </c>
      <c r="V556" s="79">
        <v>4.7290157004830916E-8</v>
      </c>
      <c r="W556" s="83">
        <v>1.754981884057971E-6</v>
      </c>
      <c r="X556" s="79">
        <v>-8.1710446859903373E-8</v>
      </c>
      <c r="Y556" s="79">
        <v>3.9232336956521741E-7</v>
      </c>
      <c r="Z556" s="79">
        <v>-8.5862016908212559E-8</v>
      </c>
      <c r="AA556" s="199">
        <v>1.339824879227053E-8</v>
      </c>
      <c r="AB556" s="79">
        <v>1.8493357487922705E-6</v>
      </c>
      <c r="AC556" s="79">
        <v>2.3022342995169081E-7</v>
      </c>
      <c r="AD556" s="79">
        <v>8.1502868357487925E-7</v>
      </c>
      <c r="AE556" s="79">
        <v>1.0607261473429952E-7</v>
      </c>
      <c r="AF556" s="79">
        <v>0</v>
      </c>
      <c r="AG556" s="79">
        <v>6.7689462560386465E-6</v>
      </c>
      <c r="AH556" s="79">
        <v>2.5381189613526573E-7</v>
      </c>
      <c r="AI556" s="79">
        <v>6.2124471618357489E-5</v>
      </c>
      <c r="AJ556" s="79">
        <v>-2.170138888888889E-7</v>
      </c>
      <c r="AK556" s="79">
        <v>4.730902777777778E-6</v>
      </c>
      <c r="AL556" s="79">
        <v>1.8221618357487925E-7</v>
      </c>
      <c r="AM556" s="79">
        <v>6.8255585748792274E-7</v>
      </c>
      <c r="AN556" s="199">
        <v>-4.1704408212560389E-9</v>
      </c>
      <c r="AO556" s="79">
        <v>0</v>
      </c>
      <c r="AP556" s="79">
        <v>0</v>
      </c>
      <c r="AQ556" s="79">
        <v>0</v>
      </c>
      <c r="AR556" s="79">
        <v>9.1957276570048319E-8</v>
      </c>
      <c r="AS556" s="79">
        <v>4.4138737922705317E-8</v>
      </c>
      <c r="AT556" s="79">
        <v>1.6640247584541063E-7</v>
      </c>
      <c r="AU556" s="79">
        <v>5.7820048309178744E-6</v>
      </c>
      <c r="AV556" s="79">
        <v>1.3775664251207729E-7</v>
      </c>
      <c r="AW556" s="79">
        <v>1.1318689613526571E-7</v>
      </c>
      <c r="AX556" s="79">
        <v>6.2067859299516912E-6</v>
      </c>
      <c r="AY556" s="79">
        <v>1.1133756038647343E-10</v>
      </c>
      <c r="AZ556" s="79">
        <v>3.2174667874396137E-7</v>
      </c>
      <c r="BA556" s="79">
        <v>9.8996074879227067E-8</v>
      </c>
      <c r="BB556" s="79">
        <v>4.7007095410628023E-7</v>
      </c>
      <c r="BC556" s="79">
        <v>6.6953502415458952E-8</v>
      </c>
      <c r="BD556" s="79">
        <v>5.4800724637681161E-9</v>
      </c>
      <c r="BE556" s="79">
        <v>1.6089221014492754E-8</v>
      </c>
      <c r="BF556" s="79">
        <v>1.4515398550724638E-8</v>
      </c>
      <c r="BG556" s="79">
        <v>1.9463315217391306E-7</v>
      </c>
      <c r="BH556" s="79">
        <v>9.0258907004830928E-8</v>
      </c>
      <c r="BI556" s="79">
        <v>0</v>
      </c>
      <c r="BJ556" s="79">
        <v>4.6761775362318845E-7</v>
      </c>
      <c r="BK556" s="79">
        <v>1.6134510869565219E-8</v>
      </c>
      <c r="BL556" s="79">
        <v>1.611564009661836E-8</v>
      </c>
      <c r="BM556" s="79">
        <v>0</v>
      </c>
      <c r="BN556" s="79">
        <v>3.5137379227053141E-8</v>
      </c>
      <c r="BO556" s="79">
        <v>0</v>
      </c>
      <c r="BP556" s="79">
        <v>2.3116696859903381E-8</v>
      </c>
      <c r="BQ556" s="79">
        <v>0</v>
      </c>
      <c r="BR556" s="79">
        <v>1.8644323671497583E-8</v>
      </c>
      <c r="BS556" s="79">
        <v>1.9301026570048307E-8</v>
      </c>
      <c r="BT556" s="79">
        <v>0</v>
      </c>
      <c r="BU556" s="79">
        <v>1.6945954106280192E-8</v>
      </c>
      <c r="BV556" s="79">
        <v>4.2723429951690819E-9</v>
      </c>
      <c r="BW556" s="79">
        <v>2.2116545893719805E-8</v>
      </c>
      <c r="BX556" s="79">
        <v>2.5664251207729469E-9</v>
      </c>
      <c r="BY556" s="79">
        <v>0</v>
      </c>
      <c r="BZ556" s="79">
        <v>1.207729468599034E-9</v>
      </c>
      <c r="CA556" s="79">
        <v>4.3968900966183576E-9</v>
      </c>
      <c r="CB556" s="79">
        <v>3.8552989130434783E-9</v>
      </c>
      <c r="CC556" s="79">
        <v>8.1899154589371989E-10</v>
      </c>
      <c r="CD556" s="79">
        <v>5.8405042270531404E-8</v>
      </c>
      <c r="CE556" s="79">
        <v>0</v>
      </c>
      <c r="CF556" s="79">
        <v>1.3696407004830918E-8</v>
      </c>
      <c r="CG556" s="79">
        <v>2.6588919082125604E-9</v>
      </c>
      <c r="CH556" s="79">
        <v>0</v>
      </c>
      <c r="CI556" s="79">
        <v>6.4141757246376806E-9</v>
      </c>
      <c r="CJ556" s="79">
        <v>0</v>
      </c>
      <c r="CK556" s="79">
        <v>1.787062198067633E-9</v>
      </c>
      <c r="CL556" s="79">
        <v>1.8134812801932368E-9</v>
      </c>
      <c r="CM556" s="79">
        <v>0</v>
      </c>
      <c r="CN556" s="79">
        <v>0</v>
      </c>
      <c r="CO556" s="79">
        <v>2.7400362318840579E-8</v>
      </c>
      <c r="CP556" s="79">
        <v>0</v>
      </c>
      <c r="CQ556" s="79">
        <v>4.2244112318840582E-7</v>
      </c>
      <c r="CR556" s="79">
        <v>3.6822539251207725E-8</v>
      </c>
      <c r="CS556" s="79">
        <v>1.4643719806763284E-9</v>
      </c>
      <c r="CT556" s="79">
        <v>0</v>
      </c>
      <c r="CU556" s="79">
        <v>0</v>
      </c>
      <c r="CV556" s="79">
        <v>5.0969957729468608E-9</v>
      </c>
      <c r="CW556" s="79">
        <v>0</v>
      </c>
      <c r="CX556" s="79">
        <v>4.9365942028985504E-9</v>
      </c>
      <c r="CY556" s="79">
        <v>0</v>
      </c>
      <c r="CZ556" s="79">
        <v>3.0495169082125608E-8</v>
      </c>
      <c r="DA556" s="79">
        <v>0</v>
      </c>
      <c r="DB556" s="79">
        <v>0</v>
      </c>
      <c r="DC556" s="79">
        <v>0</v>
      </c>
      <c r="DD556" s="79">
        <v>3.6345108695652174E-9</v>
      </c>
      <c r="DE556" s="79">
        <v>8.1521739130434787E-10</v>
      </c>
    </row>
    <row r="557" spans="1:109">
      <c r="A557" s="80">
        <v>6</v>
      </c>
      <c r="B557" s="186" t="s">
        <v>378</v>
      </c>
      <c r="C557" s="186">
        <v>0.69799999999999995</v>
      </c>
      <c r="D557" s="246">
        <v>42881</v>
      </c>
      <c r="E557" s="188" t="s">
        <v>16</v>
      </c>
      <c r="F557" s="85">
        <v>100</v>
      </c>
      <c r="G557" s="85"/>
      <c r="H557" s="85"/>
      <c r="I557" s="85">
        <v>13</v>
      </c>
      <c r="J557" s="79">
        <v>0.58372324600000003</v>
      </c>
      <c r="K557" s="79">
        <v>4.4243178399999996</v>
      </c>
      <c r="L557" s="79">
        <v>0.45309661800000001</v>
      </c>
      <c r="M557" s="79">
        <v>1.3358310353333334</v>
      </c>
      <c r="N557" s="79">
        <v>1.0165590983333328</v>
      </c>
      <c r="O557" s="79">
        <v>2</v>
      </c>
      <c r="P557" s="79">
        <v>73</v>
      </c>
      <c r="Q557" s="189">
        <v>2.1584848413631024</v>
      </c>
      <c r="R557" s="190">
        <v>0.61256014099216471</v>
      </c>
      <c r="S557" s="191">
        <v>7.0404890325107718</v>
      </c>
      <c r="T557" s="186">
        <v>2.0885547201337465E-8</v>
      </c>
      <c r="U557" s="79">
        <v>3.1380534670008367E-8</v>
      </c>
      <c r="V557" s="79">
        <v>8.2793790030632099E-8</v>
      </c>
      <c r="W557" s="83">
        <v>1.0616819827346143E-6</v>
      </c>
      <c r="X557" s="79">
        <v>-5.8653578390420449E-8</v>
      </c>
      <c r="Y557" s="79">
        <v>2.0328599275967694E-7</v>
      </c>
      <c r="Z557" s="79">
        <v>-8.7023113338902565E-8</v>
      </c>
      <c r="AA557" s="79">
        <v>2.9587858535227097E-9</v>
      </c>
      <c r="AB557" s="79">
        <v>2.9761904761904763E-6</v>
      </c>
      <c r="AC557" s="199">
        <v>2.1042188805346683E-7</v>
      </c>
      <c r="AD557" s="199">
        <v>6.9270398217766653E-7</v>
      </c>
      <c r="AE557" s="79">
        <v>7.2507658033973823E-8</v>
      </c>
      <c r="AF557" s="79">
        <v>0</v>
      </c>
      <c r="AG557" s="79">
        <v>4.9289891395154554E-6</v>
      </c>
      <c r="AH557" s="199">
        <v>1.9284321915900865E-7</v>
      </c>
      <c r="AI557" s="79">
        <v>5.2424463937621831E-5</v>
      </c>
      <c r="AJ557" s="79">
        <v>-2.0015316067947647E-7</v>
      </c>
      <c r="AK557" s="79">
        <v>3.2111528822055137E-6</v>
      </c>
      <c r="AL557" s="79">
        <v>7.6841409078251174E-8</v>
      </c>
      <c r="AM557" s="79">
        <v>3.5662071846282376E-7</v>
      </c>
      <c r="AN557" s="199">
        <v>0</v>
      </c>
      <c r="AO557" s="79">
        <v>0</v>
      </c>
      <c r="AP557" s="199">
        <v>0</v>
      </c>
      <c r="AQ557" s="79">
        <v>-8.7023113338900971E-11</v>
      </c>
      <c r="AR557" s="79">
        <v>7.5362016151489833E-8</v>
      </c>
      <c r="AS557" s="79">
        <v>2.5671818434976331E-8</v>
      </c>
      <c r="AT557" s="79">
        <v>1.1993525480367586E-7</v>
      </c>
      <c r="AU557" s="79">
        <v>9.7344054580896699E-6</v>
      </c>
      <c r="AV557" s="79">
        <v>7.3969646338067426E-8</v>
      </c>
      <c r="AW557" s="79">
        <v>2.7986633249791141E-8</v>
      </c>
      <c r="AX557" s="79">
        <v>4.3668198273461432E-7</v>
      </c>
      <c r="AY557" s="79">
        <v>-2.6280980228348649E-9</v>
      </c>
      <c r="AZ557" s="79">
        <v>6.0098162071846285E-7</v>
      </c>
      <c r="BA557" s="79">
        <v>5.8566555277081594E-8</v>
      </c>
      <c r="BB557" s="79">
        <v>7.8773322194374824E-7</v>
      </c>
      <c r="BC557" s="79">
        <v>2.5254107490949595E-7</v>
      </c>
      <c r="BD557" s="79">
        <v>1.387322472848789E-8</v>
      </c>
      <c r="BE557" s="79">
        <v>5.6321358952937922E-9</v>
      </c>
      <c r="BF557" s="79">
        <v>9.3062517404622692E-9</v>
      </c>
      <c r="BG557" s="79">
        <v>1.1131996658312446E-7</v>
      </c>
      <c r="BH557" s="79">
        <v>4.9742411584516835E-8</v>
      </c>
      <c r="BI557" s="79">
        <v>0</v>
      </c>
      <c r="BJ557" s="79">
        <v>8.0183096630465052E-7</v>
      </c>
      <c r="BK557" s="79">
        <v>1.1748120300751881E-8</v>
      </c>
      <c r="BL557" s="79">
        <v>1.1730715678084099E-8</v>
      </c>
      <c r="BM557" s="79">
        <v>0</v>
      </c>
      <c r="BN557" s="79">
        <v>1.1671539961013647E-7</v>
      </c>
      <c r="BO557" s="79">
        <v>0</v>
      </c>
      <c r="BP557" s="79">
        <v>8.4464633806739062E-8</v>
      </c>
      <c r="BQ557" s="79">
        <v>0</v>
      </c>
      <c r="BR557" s="79">
        <v>1.9110275689223065E-8</v>
      </c>
      <c r="BS557" s="79">
        <v>2.0920356446672233E-8</v>
      </c>
      <c r="BT557" s="79">
        <v>0</v>
      </c>
      <c r="BU557" s="79">
        <v>7.4491785018100789E-9</v>
      </c>
      <c r="BV557" s="79">
        <v>2.0746310219994443E-9</v>
      </c>
      <c r="BW557" s="79">
        <v>2.1477304372041215E-8</v>
      </c>
      <c r="BX557" s="79">
        <v>2.9761904761904763E-9</v>
      </c>
      <c r="BY557" s="79">
        <v>0</v>
      </c>
      <c r="BZ557" s="79">
        <v>4.9951267056530223E-10</v>
      </c>
      <c r="CA557" s="79">
        <v>2.5062656641603992E-9</v>
      </c>
      <c r="CB557" s="79">
        <v>2.3078529657477017E-9</v>
      </c>
      <c r="CC557" s="79">
        <v>-6.7878028404344062E-10</v>
      </c>
      <c r="CD557" s="79">
        <v>9.1617933723196845E-9</v>
      </c>
      <c r="CE557" s="79">
        <v>0</v>
      </c>
      <c r="CF557" s="79">
        <v>5.6791283764967981E-9</v>
      </c>
      <c r="CG557" s="79">
        <v>1.5072403230297959E-9</v>
      </c>
      <c r="CH557" s="79">
        <v>0</v>
      </c>
      <c r="CI557" s="79">
        <v>4.4573238652186017E-9</v>
      </c>
      <c r="CJ557" s="79">
        <v>0</v>
      </c>
      <c r="CK557" s="79">
        <v>6.2656641604010082E-10</v>
      </c>
      <c r="CL557" s="79">
        <v>2.30263157894737E-9</v>
      </c>
      <c r="CM557" s="79">
        <v>0</v>
      </c>
      <c r="CN557" s="79">
        <v>0</v>
      </c>
      <c r="CO557" s="79">
        <v>9.2557783347257046E-9</v>
      </c>
      <c r="CP557" s="79">
        <v>0</v>
      </c>
      <c r="CQ557" s="79">
        <v>7.1289334447229166E-8</v>
      </c>
      <c r="CR557" s="79">
        <v>7.2629490392648299E-9</v>
      </c>
      <c r="CS557" s="79">
        <v>8.8067390698969709E-10</v>
      </c>
      <c r="CT557" s="79">
        <v>0</v>
      </c>
      <c r="CU557" s="79">
        <v>0</v>
      </c>
      <c r="CV557" s="79">
        <v>4.2171400724032296E-9</v>
      </c>
      <c r="CW557" s="79">
        <v>0</v>
      </c>
      <c r="CX557" s="79">
        <v>2.1251044277360068E-9</v>
      </c>
      <c r="CY557" s="79">
        <v>0</v>
      </c>
      <c r="CZ557" s="79">
        <v>5.7139376218323596E-8</v>
      </c>
      <c r="DA557" s="79">
        <v>0</v>
      </c>
      <c r="DB557" s="79">
        <v>0</v>
      </c>
      <c r="DC557" s="79">
        <v>0</v>
      </c>
      <c r="DD557" s="79">
        <v>1.1922166527429686E-9</v>
      </c>
      <c r="DE557" s="79">
        <v>5.7435254803677262E-11</v>
      </c>
    </row>
    <row r="558" spans="1:109">
      <c r="A558" s="80">
        <v>1</v>
      </c>
      <c r="B558" s="186" t="s">
        <v>164</v>
      </c>
      <c r="C558" s="186">
        <v>0.73499999999999999</v>
      </c>
      <c r="D558" s="246">
        <v>42880</v>
      </c>
      <c r="E558" s="222" t="s">
        <v>2840</v>
      </c>
      <c r="F558" s="209">
        <v>100</v>
      </c>
      <c r="G558" s="209"/>
      <c r="H558" s="209"/>
      <c r="I558" s="209">
        <v>8</v>
      </c>
      <c r="J558" s="79">
        <v>0.84267571900000005</v>
      </c>
      <c r="K558" s="79">
        <v>3.9943723229999999</v>
      </c>
      <c r="L558" s="79">
        <v>0.593303625</v>
      </c>
      <c r="M558" s="79">
        <v>1.2556332815666666</v>
      </c>
      <c r="N558" s="79">
        <v>0.57816429799999935</v>
      </c>
      <c r="O558" s="79">
        <v>8.67</v>
      </c>
      <c r="P558" s="79">
        <v>100</v>
      </c>
      <c r="Q558" s="189">
        <v>2.2753638464551504</v>
      </c>
      <c r="R558" s="190">
        <v>0.65283349051805606</v>
      </c>
      <c r="S558" s="191">
        <v>6.7529282412847635</v>
      </c>
      <c r="T558" s="186">
        <v>3.3198514973745326E-8</v>
      </c>
      <c r="U558" s="79">
        <v>3.3807660489853485E-8</v>
      </c>
      <c r="V558" s="79">
        <v>5.2528637092997587E-8</v>
      </c>
      <c r="W558" s="83">
        <v>-2.112356730189191E-6</v>
      </c>
      <c r="X558" s="79">
        <v>-2.8060167585024062E-8</v>
      </c>
      <c r="Y558" s="79">
        <v>-1.299423277017391E-9</v>
      </c>
      <c r="Z558" s="79">
        <v>-1.2488916959177947E-7</v>
      </c>
      <c r="AA558" s="199">
        <v>-3.0660970962095659E-8</v>
      </c>
      <c r="AB558" s="79">
        <v>6.5605022692399591E-6</v>
      </c>
      <c r="AC558" s="199">
        <v>9.1639203667491237E-8</v>
      </c>
      <c r="AD558" s="199">
        <v>1.1797913824212497E-7</v>
      </c>
      <c r="AE558" s="79">
        <v>1.0145790063927431E-8</v>
      </c>
      <c r="AF558" s="79">
        <v>0</v>
      </c>
      <c r="AG558" s="79">
        <v>8.2458161099167696E-7</v>
      </c>
      <c r="AH558" s="199">
        <v>3.4404660207801098E-8</v>
      </c>
      <c r="AI558" s="79">
        <v>5.0281917470651004E-7</v>
      </c>
      <c r="AJ558" s="79">
        <v>1.2495833316464155E-8</v>
      </c>
      <c r="AK558" s="79">
        <v>3.0410885604125021E-8</v>
      </c>
      <c r="AL558" s="79">
        <v>0</v>
      </c>
      <c r="AM558" s="79">
        <v>-1.272609740660198E-8</v>
      </c>
      <c r="AN558" s="199">
        <v>-5.5570400419974971E-10</v>
      </c>
      <c r="AO558" s="79">
        <v>0</v>
      </c>
      <c r="AP558" s="199">
        <v>0</v>
      </c>
      <c r="AQ558" s="79">
        <v>-2.7656151104525755E-9</v>
      </c>
      <c r="AR558" s="79">
        <v>3.2381119626665023E-8</v>
      </c>
      <c r="AS558" s="79">
        <v>1.3261212596002433E-9</v>
      </c>
      <c r="AT558" s="79">
        <v>3.9908478037023085E-8</v>
      </c>
      <c r="AU558" s="79">
        <v>1.0615257214266724E-5</v>
      </c>
      <c r="AV558" s="79">
        <v>6.9816409513129035E-8</v>
      </c>
      <c r="AW558" s="79">
        <v>3.1255271613785199E-9</v>
      </c>
      <c r="AX558" s="79">
        <v>4.9908265485555292E-8</v>
      </c>
      <c r="AY558" s="79">
        <v>1.8532514301677365E-9</v>
      </c>
      <c r="AZ558" s="79">
        <v>1.0069533007556036E-7</v>
      </c>
      <c r="BA558" s="79">
        <v>1.051194370557507E-8</v>
      </c>
      <c r="BB558" s="79">
        <v>4.6928411990871753E-7</v>
      </c>
      <c r="BC558" s="79">
        <v>2.4428363070295825E-7</v>
      </c>
      <c r="BD558" s="79">
        <v>2.4912465907419333E-8</v>
      </c>
      <c r="BE558" s="79">
        <v>4.7485178752410576E-9</v>
      </c>
      <c r="BF558" s="79">
        <v>8.8028865164096484E-9</v>
      </c>
      <c r="BG558" s="79">
        <v>2.820290601716337E-8</v>
      </c>
      <c r="BH558" s="79">
        <v>1.0502370454941119E-8</v>
      </c>
      <c r="BI558" s="79">
        <v>0</v>
      </c>
      <c r="BJ558" s="79">
        <v>3.5561311314350804E-7</v>
      </c>
      <c r="BK558" s="79">
        <v>5.040312241480073E-9</v>
      </c>
      <c r="BL558" s="79">
        <v>5.1831940615144342E-9</v>
      </c>
      <c r="BM558" s="79">
        <v>0</v>
      </c>
      <c r="BN558" s="79">
        <v>4.801191840182891E-8</v>
      </c>
      <c r="BO558" s="79">
        <v>5.2596788516012924E-9</v>
      </c>
      <c r="BP558" s="79">
        <v>5.3435692047336215E-8</v>
      </c>
      <c r="BQ558" s="79">
        <v>4.8454986997248333E-9</v>
      </c>
      <c r="BR558" s="79">
        <v>2.3177388032610108E-8</v>
      </c>
      <c r="BS558" s="79">
        <v>6.1342690996049918E-9</v>
      </c>
      <c r="BT558" s="79">
        <v>0</v>
      </c>
      <c r="BU558" s="79">
        <v>-1.3267175845516109E-9</v>
      </c>
      <c r="BV558" s="79">
        <v>-3.6072177080339203E-10</v>
      </c>
      <c r="BW558" s="79">
        <v>9.9566867342242741E-9</v>
      </c>
      <c r="BX558" s="79">
        <v>1.7644555241114367E-9</v>
      </c>
      <c r="BY558" s="79">
        <v>2.3841611369546683E-9</v>
      </c>
      <c r="BZ558" s="79">
        <v>0</v>
      </c>
      <c r="CA558" s="79">
        <v>8.0804139557920103E-9</v>
      </c>
      <c r="CB558" s="79">
        <v>1.6511959562589256E-9</v>
      </c>
      <c r="CC558" s="79">
        <v>1.1751228412530769E-9</v>
      </c>
      <c r="CD558" s="79">
        <v>0</v>
      </c>
      <c r="CE558" s="79">
        <v>0</v>
      </c>
      <c r="CF558" s="79">
        <v>2.6231971924312777E-9</v>
      </c>
      <c r="CG558" s="79">
        <v>9.2373012306392558E-10</v>
      </c>
      <c r="CH558" s="79">
        <v>0</v>
      </c>
      <c r="CI558" s="79">
        <v>0</v>
      </c>
      <c r="CJ558" s="79">
        <v>4.716196556801176E-10</v>
      </c>
      <c r="CK558" s="79">
        <v>2.9374444161042432E-9</v>
      </c>
      <c r="CL558" s="79">
        <v>2.4587481460788639E-9</v>
      </c>
      <c r="CM558" s="79">
        <v>0</v>
      </c>
      <c r="CN558" s="79">
        <v>0</v>
      </c>
      <c r="CO558" s="79">
        <v>2.5847608020005482E-9</v>
      </c>
      <c r="CP558" s="79">
        <v>0</v>
      </c>
      <c r="CQ558" s="79">
        <v>3.0258894435470053E-8</v>
      </c>
      <c r="CR558" s="79">
        <v>3.7672892062990807E-9</v>
      </c>
      <c r="CS558" s="79">
        <v>0</v>
      </c>
      <c r="CT558" s="79">
        <v>2.5700171525660686E-9</v>
      </c>
      <c r="CU558" s="79">
        <v>0</v>
      </c>
      <c r="CV558" s="79">
        <v>1.6707886469175989E-9</v>
      </c>
      <c r="CW558" s="79">
        <v>0</v>
      </c>
      <c r="CX558" s="79">
        <v>1.5049487379840968E-9</v>
      </c>
      <c r="CY558" s="79">
        <v>0</v>
      </c>
      <c r="CZ558" s="79">
        <v>4.4548004242932157E-8</v>
      </c>
      <c r="DA558" s="79">
        <v>7.5443034857091202E-9</v>
      </c>
      <c r="DB558" s="79">
        <v>0</v>
      </c>
      <c r="DC558" s="79">
        <v>0</v>
      </c>
      <c r="DD558" s="79">
        <v>1.922249685221398E-9</v>
      </c>
      <c r="DE558" s="79">
        <v>1.7294014010852898E-9</v>
      </c>
    </row>
    <row r="559" spans="1:109">
      <c r="A559" s="80">
        <v>34</v>
      </c>
      <c r="B559" s="186" t="s">
        <v>82</v>
      </c>
      <c r="C559" s="186">
        <v>0.70199999999999996</v>
      </c>
      <c r="D559" s="246">
        <v>42879</v>
      </c>
      <c r="E559" s="188" t="s">
        <v>26</v>
      </c>
      <c r="F559" s="85">
        <v>100</v>
      </c>
      <c r="G559" s="85">
        <v>1.1000000000000001</v>
      </c>
      <c r="H559" s="85">
        <v>11</v>
      </c>
      <c r="I559" s="85"/>
      <c r="J559" s="79">
        <v>0.90047541499999995</v>
      </c>
      <c r="K559" s="79">
        <v>8.8222685589999994</v>
      </c>
      <c r="L559" s="79">
        <v>0.14512404000000001</v>
      </c>
      <c r="M559" s="79">
        <v>1.1370686755333332</v>
      </c>
      <c r="N559" s="79">
        <v>1.2784673263333324</v>
      </c>
      <c r="O559" s="79">
        <v>13.33</v>
      </c>
      <c r="P559" s="79">
        <v>11.67</v>
      </c>
      <c r="Q559" s="189">
        <v>2.0428423031727383</v>
      </c>
      <c r="R559" s="190">
        <v>0.34151384307211208</v>
      </c>
      <c r="S559" s="191">
        <v>5.9586150019584796</v>
      </c>
      <c r="T559" s="186">
        <v>4.3407903572336641E-8</v>
      </c>
      <c r="U559" s="79">
        <v>2.6191323051741672E-8</v>
      </c>
      <c r="V559" s="79">
        <v>4.780743436943809E-8</v>
      </c>
      <c r="W559" s="83">
        <v>-1.984387029621154E-9</v>
      </c>
      <c r="X559" s="79">
        <v>-2.1178262903635904E-7</v>
      </c>
      <c r="Y559" s="79">
        <v>1.4680259769895754E-6</v>
      </c>
      <c r="Z559" s="79">
        <v>-2.083237490465294E-7</v>
      </c>
      <c r="AA559" s="199">
        <v>4.3312222063310449E-9</v>
      </c>
      <c r="AB559" s="79">
        <v>1.7953807637299773E-5</v>
      </c>
      <c r="AC559" s="79">
        <v>2.8172450483091792E-7</v>
      </c>
      <c r="AD559" s="79">
        <v>4.1188502876303082E-7</v>
      </c>
      <c r="AE559" s="79">
        <v>6.9924550327358257E-8</v>
      </c>
      <c r="AF559" s="79">
        <v>0</v>
      </c>
      <c r="AG559" s="79">
        <v>6.3692579614797862E-6</v>
      </c>
      <c r="AH559" s="79">
        <v>2.0638303791634886E-7</v>
      </c>
      <c r="AI559" s="79">
        <v>5.3814218630816173E-5</v>
      </c>
      <c r="AJ559" s="79">
        <v>-1.5645807921751844E-7</v>
      </c>
      <c r="AK559" s="79">
        <v>4.6918244358632091E-6</v>
      </c>
      <c r="AL559" s="79">
        <v>2.2623634344012207E-7</v>
      </c>
      <c r="AM559" s="79">
        <v>4.8689862652555297E-7</v>
      </c>
      <c r="AN559" s="199">
        <v>6.2399368738876184E-8</v>
      </c>
      <c r="AO559" s="79">
        <v>0</v>
      </c>
      <c r="AP559" s="79">
        <v>0</v>
      </c>
      <c r="AQ559" s="79">
        <v>-1.9719371821764557E-9</v>
      </c>
      <c r="AR559" s="79">
        <v>9.7593370137299777E-8</v>
      </c>
      <c r="AS559" s="79">
        <v>2.7547831696542081E-8</v>
      </c>
      <c r="AT559" s="79">
        <v>1.4623017696414948E-7</v>
      </c>
      <c r="AU559" s="79">
        <v>5.3613675088990597E-6</v>
      </c>
      <c r="AV559" s="79">
        <v>1.521108242753623E-8</v>
      </c>
      <c r="AW559" s="79">
        <v>4.0725340357233662E-8</v>
      </c>
      <c r="AX559" s="79">
        <v>1.7265545575896263E-6</v>
      </c>
      <c r="AY559" s="79">
        <v>2.2166761536994659E-9</v>
      </c>
      <c r="AZ559" s="79">
        <v>3.1687550422705312E-7</v>
      </c>
      <c r="BA559" s="79">
        <v>9.0925742864861436E-8</v>
      </c>
      <c r="BB559" s="79">
        <v>6.6176969473048559E-7</v>
      </c>
      <c r="BC559" s="79">
        <v>1.7144065153826597E-7</v>
      </c>
      <c r="BD559" s="79">
        <v>6.6264793891431484E-9</v>
      </c>
      <c r="BE559" s="79">
        <v>6.9867173595219945E-9</v>
      </c>
      <c r="BF559" s="79">
        <v>0</v>
      </c>
      <c r="BG559" s="79">
        <v>8.3581518401983207E-9</v>
      </c>
      <c r="BH559" s="79">
        <v>7.2185537439613524E-8</v>
      </c>
      <c r="BI559" s="79">
        <v>5.9228434083396904E-9</v>
      </c>
      <c r="BJ559" s="79">
        <v>4.5644600432240022E-7</v>
      </c>
      <c r="BK559" s="79">
        <v>1.5678114511823036E-8</v>
      </c>
      <c r="BL559" s="79">
        <v>1.5671749682176456E-8</v>
      </c>
      <c r="BM559" s="79">
        <v>0</v>
      </c>
      <c r="BN559" s="79">
        <v>9.2138097206331041E-8</v>
      </c>
      <c r="BO559" s="79">
        <v>0</v>
      </c>
      <c r="BP559" s="79">
        <v>6.5616116402873137E-8</v>
      </c>
      <c r="BQ559" s="79">
        <v>0</v>
      </c>
      <c r="BR559" s="79">
        <v>8.1361122711670484E-9</v>
      </c>
      <c r="BS559" s="79">
        <v>2.3588497457411647E-8</v>
      </c>
      <c r="BT559" s="79">
        <v>0</v>
      </c>
      <c r="BU559" s="79">
        <v>9.1376954455886079E-9</v>
      </c>
      <c r="BV559" s="79">
        <v>0</v>
      </c>
      <c r="BW559" s="79">
        <v>1.8380526427027715E-8</v>
      </c>
      <c r="BX559" s="79">
        <v>0</v>
      </c>
      <c r="BY559" s="79">
        <v>0</v>
      </c>
      <c r="BZ559" s="79">
        <v>0</v>
      </c>
      <c r="CA559" s="79">
        <v>6.3775915808543098E-9</v>
      </c>
      <c r="CB559" s="79">
        <v>0</v>
      </c>
      <c r="CC559" s="79">
        <v>9.2825959827103994E-10</v>
      </c>
      <c r="CD559" s="79">
        <v>2.4942852545766588E-8</v>
      </c>
      <c r="CE559" s="79">
        <v>0</v>
      </c>
      <c r="CF559" s="79">
        <v>1.1087628607297227E-8</v>
      </c>
      <c r="CG559" s="79">
        <v>2.1860348493516402E-9</v>
      </c>
      <c r="CH559" s="79">
        <v>0</v>
      </c>
      <c r="CI559" s="79">
        <v>4.6159370391558603E-9</v>
      </c>
      <c r="CJ559" s="79">
        <v>0</v>
      </c>
      <c r="CK559" s="79">
        <v>1.6212480612763794E-9</v>
      </c>
      <c r="CL559" s="79">
        <v>5.4429674866514108E-9</v>
      </c>
      <c r="CM559" s="79">
        <v>0</v>
      </c>
      <c r="CN559" s="79">
        <v>9.1860637554030008E-10</v>
      </c>
      <c r="CO559" s="79">
        <v>1.4837261060259343E-8</v>
      </c>
      <c r="CP559" s="79">
        <v>0</v>
      </c>
      <c r="CQ559" s="79">
        <v>1.9439685450038139E-7</v>
      </c>
      <c r="CR559" s="79">
        <v>1.6953147342995169E-8</v>
      </c>
      <c r="CS559" s="79">
        <v>0</v>
      </c>
      <c r="CT559" s="79">
        <v>0</v>
      </c>
      <c r="CU559" s="79">
        <v>1.6285343567251462E-10</v>
      </c>
      <c r="CV559" s="79">
        <v>4.6540808543096871E-9</v>
      </c>
      <c r="CW559" s="79">
        <v>0</v>
      </c>
      <c r="CX559" s="79">
        <v>2.6116332793033308E-9</v>
      </c>
      <c r="CY559" s="79">
        <v>0</v>
      </c>
      <c r="CZ559" s="79">
        <v>3.7194228149631323E-8</v>
      </c>
      <c r="DA559" s="79">
        <v>0</v>
      </c>
      <c r="DB559" s="79">
        <v>0</v>
      </c>
      <c r="DC559" s="79">
        <v>0</v>
      </c>
      <c r="DD559" s="79">
        <v>0</v>
      </c>
      <c r="DE559" s="79">
        <v>-5.198717740910246E-10</v>
      </c>
    </row>
    <row r="560" spans="1:109" s="203" customFormat="1">
      <c r="A560" s="80">
        <v>15</v>
      </c>
      <c r="B560" s="186" t="s">
        <v>718</v>
      </c>
      <c r="C560" s="186">
        <v>0.71199999999999997</v>
      </c>
      <c r="D560" s="251">
        <v>42883</v>
      </c>
      <c r="E560" s="188" t="s">
        <v>16</v>
      </c>
      <c r="F560" s="85">
        <v>90</v>
      </c>
      <c r="G560" s="85"/>
      <c r="H560" s="85"/>
      <c r="I560" s="85">
        <v>7.33</v>
      </c>
      <c r="J560" s="79">
        <v>0.84353986400000003</v>
      </c>
      <c r="K560" s="79">
        <v>6.8317974929999998</v>
      </c>
      <c r="L560" s="79">
        <v>0.23858642299999999</v>
      </c>
      <c r="M560" s="79">
        <v>1.5120849307666668</v>
      </c>
      <c r="N560" s="79">
        <v>1.1762978480000001</v>
      </c>
      <c r="O560" s="79">
        <v>1</v>
      </c>
      <c r="P560" s="79">
        <v>43</v>
      </c>
      <c r="Q560" s="189">
        <v>1.0428327849588719</v>
      </c>
      <c r="R560" s="190">
        <v>0.19337034883961773</v>
      </c>
      <c r="S560" s="191">
        <v>3.8716155503329421</v>
      </c>
      <c r="T560" s="186">
        <v>8.9230291744258677E-8</v>
      </c>
      <c r="U560" s="79">
        <v>5.7863904407200492E-8</v>
      </c>
      <c r="V560" s="79">
        <v>1.0882216014897578E-7</v>
      </c>
      <c r="W560" s="83">
        <v>2.7738981998758538E-6</v>
      </c>
      <c r="X560" s="79">
        <v>-1.4432029795158284E-7</v>
      </c>
      <c r="Y560" s="79">
        <v>6.1918063314711372E-7</v>
      </c>
      <c r="Z560" s="79">
        <v>-1.4082867783985087E-7</v>
      </c>
      <c r="AA560" s="79">
        <v>-8.2828988206083195E-9</v>
      </c>
      <c r="AB560" s="79">
        <v>8.3992861576660464E-6</v>
      </c>
      <c r="AC560" s="199">
        <v>3.600248292985724E-7</v>
      </c>
      <c r="AD560" s="199">
        <v>8.2635009310986987E-7</v>
      </c>
      <c r="AE560" s="79">
        <v>1.1671710117939167E-7</v>
      </c>
      <c r="AF560" s="79">
        <v>1.1147967101179394E-5</v>
      </c>
      <c r="AG560" s="79">
        <v>0</v>
      </c>
      <c r="AH560" s="199">
        <v>4.6981688392302925E-7</v>
      </c>
      <c r="AI560" s="79">
        <v>7.0503569211669768E-5</v>
      </c>
      <c r="AJ560" s="79">
        <v>-2.8126939788950965E-7</v>
      </c>
      <c r="AK560" s="79">
        <v>9.9957324643078853E-6</v>
      </c>
      <c r="AL560" s="79">
        <v>3.9280726256983247E-7</v>
      </c>
      <c r="AM560" s="79">
        <v>1.0934590316573555E-6</v>
      </c>
      <c r="AN560" s="199">
        <v>4.8281346989447553E-8</v>
      </c>
      <c r="AO560" s="79">
        <v>9.4622905027932985E-9</v>
      </c>
      <c r="AP560" s="199">
        <v>8.5214928615766621E-9</v>
      </c>
      <c r="AQ560" s="79">
        <v>-1.0591247672253257E-8</v>
      </c>
      <c r="AR560" s="79">
        <v>5.4100713842333981E-7</v>
      </c>
      <c r="AS560" s="79">
        <v>1.4602731222842955E-8</v>
      </c>
      <c r="AT560" s="79">
        <v>1.4676443202979519E-7</v>
      </c>
      <c r="AU560" s="79">
        <v>1.3656114214773435E-5</v>
      </c>
      <c r="AV560" s="79">
        <v>8.6514587212911262E-8</v>
      </c>
      <c r="AW560" s="79">
        <v>2.8864059590316582E-8</v>
      </c>
      <c r="AX560" s="79">
        <v>1.0505896958410929E-6</v>
      </c>
      <c r="AY560" s="79">
        <v>-2.8514897579143396E-9</v>
      </c>
      <c r="AZ560" s="79">
        <v>6.2344816883923036E-7</v>
      </c>
      <c r="BA560" s="79">
        <v>8.9560055865921772E-8</v>
      </c>
      <c r="BB560" s="79">
        <v>1.0292520173805092E-6</v>
      </c>
      <c r="BC560" s="79">
        <v>1.5304934823091246E-7</v>
      </c>
      <c r="BD560" s="79">
        <v>-2.1143699565487273E-9</v>
      </c>
      <c r="BE560" s="79">
        <v>8.668916821849787E-9</v>
      </c>
      <c r="BF560" s="79">
        <v>5.8077281191806359E-9</v>
      </c>
      <c r="BG560" s="79">
        <v>1.2591170080695221E-7</v>
      </c>
      <c r="BH560" s="79">
        <v>7.3847765363128499E-8</v>
      </c>
      <c r="BI560" s="79">
        <v>0</v>
      </c>
      <c r="BJ560" s="79">
        <v>8.067582247051522E-7</v>
      </c>
      <c r="BK560" s="79">
        <v>1.0785226567349469E-8</v>
      </c>
      <c r="BL560" s="79">
        <v>1.0824022346368711E-8</v>
      </c>
      <c r="BM560" s="79">
        <v>0</v>
      </c>
      <c r="BN560" s="79">
        <v>1.206354748603352E-7</v>
      </c>
      <c r="BO560" s="79">
        <v>0</v>
      </c>
      <c r="BP560" s="79">
        <v>6.1879267535692127E-8</v>
      </c>
      <c r="BQ560" s="79">
        <v>0</v>
      </c>
      <c r="BR560" s="79">
        <v>1.5518311607697056E-9</v>
      </c>
      <c r="BS560" s="79">
        <v>1.9188392302917443E-8</v>
      </c>
      <c r="BT560" s="79">
        <v>0</v>
      </c>
      <c r="BU560" s="79">
        <v>-3.4528243327126004E-9</v>
      </c>
      <c r="BV560" s="79">
        <v>1.0048106765983844E-9</v>
      </c>
      <c r="BW560" s="79">
        <v>2.4014587212911245E-8</v>
      </c>
      <c r="BX560" s="79">
        <v>0</v>
      </c>
      <c r="BY560" s="79">
        <v>0</v>
      </c>
      <c r="BZ560" s="79">
        <v>1.6779174425822477E-9</v>
      </c>
      <c r="CA560" s="79">
        <v>3.8795779019242786E-9</v>
      </c>
      <c r="CB560" s="79">
        <v>6.4944134078212296E-9</v>
      </c>
      <c r="CC560" s="79">
        <v>0</v>
      </c>
      <c r="CD560" s="79">
        <v>1.1464152700186226E-8</v>
      </c>
      <c r="CE560" s="79">
        <v>0</v>
      </c>
      <c r="CF560" s="79">
        <v>6.0870577281191814E-9</v>
      </c>
      <c r="CG560" s="79">
        <v>1.9999224084419636E-9</v>
      </c>
      <c r="CH560" s="79">
        <v>0</v>
      </c>
      <c r="CI560" s="79">
        <v>3.5963687150837998E-9</v>
      </c>
      <c r="CJ560" s="79">
        <v>2.6070763500931097E-9</v>
      </c>
      <c r="CK560" s="79">
        <v>2.3044692737430153E-9</v>
      </c>
      <c r="CL560" s="79">
        <v>3.0959031657355687E-9</v>
      </c>
      <c r="CM560" s="79">
        <v>3.0105524518932358E-9</v>
      </c>
      <c r="CN560" s="79">
        <v>0</v>
      </c>
      <c r="CO560" s="79">
        <v>0</v>
      </c>
      <c r="CP560" s="79">
        <v>7.2024363749224098E-8</v>
      </c>
      <c r="CQ560" s="79">
        <v>0</v>
      </c>
      <c r="CR560" s="79">
        <v>6.5060521415270026E-9</v>
      </c>
      <c r="CS560" s="79">
        <v>1.3539726877715717E-9</v>
      </c>
      <c r="CT560" s="79">
        <v>1.5110955927995035E-9</v>
      </c>
      <c r="CU560" s="79">
        <v>0</v>
      </c>
      <c r="CV560" s="79">
        <v>4.2054624456859111E-9</v>
      </c>
      <c r="CW560" s="79">
        <v>1.1987895716946004E-9</v>
      </c>
      <c r="CX560" s="79">
        <v>2.0018621973929255E-9</v>
      </c>
      <c r="CY560" s="79">
        <v>0</v>
      </c>
      <c r="CZ560" s="79">
        <v>5.3693358162631899E-8</v>
      </c>
      <c r="DA560" s="79">
        <v>8.5273122284295469E-9</v>
      </c>
      <c r="DB560" s="79">
        <v>1.1469972067039106E-8</v>
      </c>
      <c r="DC560" s="79">
        <v>0</v>
      </c>
      <c r="DD560" s="79">
        <v>3.3073401613904407E-9</v>
      </c>
      <c r="DE560" s="79">
        <v>3.6080074487895731E-10</v>
      </c>
    </row>
    <row r="561" spans="1:109">
      <c r="A561" s="288">
        <v>20</v>
      </c>
      <c r="B561" s="289" t="s">
        <v>76</v>
      </c>
      <c r="C561" s="289">
        <v>0.71599999999999997</v>
      </c>
      <c r="D561" s="291">
        <v>42879</v>
      </c>
      <c r="E561" s="292" t="s">
        <v>26</v>
      </c>
      <c r="F561" s="289">
        <v>100</v>
      </c>
      <c r="G561" s="293">
        <v>1.4</v>
      </c>
      <c r="H561" s="293">
        <v>14</v>
      </c>
      <c r="I561" s="289"/>
      <c r="J561" s="290">
        <v>0.68454922600000001</v>
      </c>
      <c r="K561" s="290">
        <v>6.6009730720000004</v>
      </c>
      <c r="L561" s="290">
        <v>0.197810757</v>
      </c>
      <c r="M561" s="84">
        <v>1.6575301002</v>
      </c>
      <c r="N561" s="84">
        <v>0.82722910133333294</v>
      </c>
      <c r="O561" s="290">
        <v>9.67</v>
      </c>
      <c r="P561" s="290">
        <v>16</v>
      </c>
      <c r="Q561" s="189">
        <v>1.645812338425382</v>
      </c>
      <c r="R561" s="190">
        <v>0.27758177633005204</v>
      </c>
      <c r="S561" s="191">
        <v>4.8903495495495504</v>
      </c>
      <c r="T561" s="186">
        <v>1.1852030333063646E-7</v>
      </c>
      <c r="U561" s="83">
        <v>5.0956842924083068E-8</v>
      </c>
      <c r="V561" s="79">
        <v>1.1423655322950377E-7</v>
      </c>
      <c r="W561" s="83">
        <v>4.8670318382551242E-7</v>
      </c>
      <c r="X561" s="79">
        <v>-1.9648491909385114E-7</v>
      </c>
      <c r="Y561" s="79">
        <v>9.9918990493527505E-7</v>
      </c>
      <c r="Z561" s="79">
        <v>-2.063005137540453E-7</v>
      </c>
      <c r="AA561" s="79">
        <v>1.1555338979908306E-8</v>
      </c>
      <c r="AB561" s="79">
        <v>1.6026112577535058E-5</v>
      </c>
      <c r="AC561" s="199">
        <v>4.6821668756742181E-7</v>
      </c>
      <c r="AD561" s="199">
        <v>1.2095317740358683E-6</v>
      </c>
      <c r="AE561" s="79">
        <v>1.2121109936286407E-7</v>
      </c>
      <c r="AF561" s="79">
        <v>0</v>
      </c>
      <c r="AG561" s="79">
        <v>8.5761304105987057E-6</v>
      </c>
      <c r="AH561" s="199">
        <v>3.1885908525485437E-7</v>
      </c>
      <c r="AI561" s="79">
        <v>5.8478646676105722E-5</v>
      </c>
      <c r="AJ561" s="79">
        <v>-1.6595189470401833E-7</v>
      </c>
      <c r="AK561" s="79">
        <v>5.7114200394417476E-6</v>
      </c>
      <c r="AL561" s="79">
        <v>2.0165184432308521E-7</v>
      </c>
      <c r="AM561" s="79">
        <v>7.5444236734762686E-7</v>
      </c>
      <c r="AN561" s="199">
        <v>1.9491079220604098E-7</v>
      </c>
      <c r="AO561" s="79">
        <v>0</v>
      </c>
      <c r="AP561" s="199">
        <v>0</v>
      </c>
      <c r="AQ561" s="79">
        <v>7.1283363167475734E-9</v>
      </c>
      <c r="AR561" s="79">
        <v>1.4577190527238403E-7</v>
      </c>
      <c r="AS561" s="79">
        <v>6.9031990847491903E-8</v>
      </c>
      <c r="AT561" s="79">
        <v>2.3199791970064724E-7</v>
      </c>
      <c r="AU561" s="79">
        <v>1.3273330208333334E-5</v>
      </c>
      <c r="AV561" s="79">
        <v>2.6020096750269688E-7</v>
      </c>
      <c r="AW561" s="79">
        <v>1.4195260615560948E-7</v>
      </c>
      <c r="AX561" s="79">
        <v>6.9648163632686077E-6</v>
      </c>
      <c r="AY561" s="79">
        <v>-1.382298459412082E-9</v>
      </c>
      <c r="AZ561" s="79">
        <v>6.7405511276294496E-7</v>
      </c>
      <c r="BA561" s="79">
        <v>1.3010341064927184E-7</v>
      </c>
      <c r="BB561" s="79">
        <v>1.2509075537688782E-6</v>
      </c>
      <c r="BC561" s="79">
        <v>3.2899166194714131E-7</v>
      </c>
      <c r="BD561" s="79">
        <v>1.688058075444984E-8</v>
      </c>
      <c r="BE561" s="79">
        <v>1.3717977177723841E-8</v>
      </c>
      <c r="BF561" s="79">
        <v>0</v>
      </c>
      <c r="BG561" s="79">
        <v>1.3043786728020496E-8</v>
      </c>
      <c r="BH561" s="79">
        <v>1.2291820894012944E-7</v>
      </c>
      <c r="BI561" s="79">
        <v>1.2329973874056094E-8</v>
      </c>
      <c r="BJ561" s="79">
        <v>9.2912678937432578E-7</v>
      </c>
      <c r="BK561" s="79">
        <v>2.4130130629719528E-8</v>
      </c>
      <c r="BL561" s="79">
        <v>2.4157090480043153E-8</v>
      </c>
      <c r="BM561" s="79">
        <v>0</v>
      </c>
      <c r="BN561" s="79">
        <v>1.376089903755394E-7</v>
      </c>
      <c r="BO561" s="79">
        <v>0</v>
      </c>
      <c r="BP561" s="79">
        <v>1.1118006629247573E-7</v>
      </c>
      <c r="BQ561" s="79">
        <v>0</v>
      </c>
      <c r="BR561" s="79">
        <v>2.3985121241235167E-8</v>
      </c>
      <c r="BS561" s="79">
        <v>2.1545930555555557E-8</v>
      </c>
      <c r="BT561" s="79">
        <v>0</v>
      </c>
      <c r="BU561" s="79">
        <v>1.5945538346143472E-8</v>
      </c>
      <c r="BV561" s="79">
        <v>0</v>
      </c>
      <c r="BW561" s="79">
        <v>3.6738972609897517E-8</v>
      </c>
      <c r="BX561" s="79">
        <v>0</v>
      </c>
      <c r="BY561" s="79">
        <v>0</v>
      </c>
      <c r="BZ561" s="79">
        <v>0</v>
      </c>
      <c r="CA561" s="79">
        <v>1.960778772249191E-9</v>
      </c>
      <c r="CB561" s="79">
        <v>0</v>
      </c>
      <c r="CC561" s="79">
        <v>7.6209412081984895E-10</v>
      </c>
      <c r="CD561" s="79">
        <v>5.1301305033036672E-8</v>
      </c>
      <c r="CE561" s="79">
        <v>0</v>
      </c>
      <c r="CF561" s="79">
        <v>1.554952624393204E-8</v>
      </c>
      <c r="CG561" s="79">
        <v>3.8238740729503771E-9</v>
      </c>
      <c r="CH561" s="79">
        <v>0</v>
      </c>
      <c r="CI561" s="79">
        <v>8.7036759371628913E-9</v>
      </c>
      <c r="CJ561" s="79">
        <v>0</v>
      </c>
      <c r="CK561" s="79">
        <v>3.2416716895900753E-9</v>
      </c>
      <c r="CL561" s="79">
        <v>5.2187004112729232E-9</v>
      </c>
      <c r="CM561" s="79">
        <v>0</v>
      </c>
      <c r="CN561" s="79">
        <v>1.0518821129989212E-9</v>
      </c>
      <c r="CO561" s="79">
        <v>2.7047585693096007E-8</v>
      </c>
      <c r="CP561" s="79">
        <v>0</v>
      </c>
      <c r="CQ561" s="79">
        <v>3.2266392361111108E-7</v>
      </c>
      <c r="CR561" s="79">
        <v>2.9275007686084142E-8</v>
      </c>
      <c r="CS561" s="79">
        <v>0</v>
      </c>
      <c r="CT561" s="79">
        <v>0</v>
      </c>
      <c r="CU561" s="79">
        <v>3.4331244943365697E-10</v>
      </c>
      <c r="CV561" s="79">
        <v>5.6343042071197416E-9</v>
      </c>
      <c r="CW561" s="79">
        <v>0</v>
      </c>
      <c r="CX561" s="79">
        <v>3.237002073220065E-9</v>
      </c>
      <c r="CY561" s="79">
        <v>0</v>
      </c>
      <c r="CZ561" s="79">
        <v>4.7103532716423947E-8</v>
      </c>
      <c r="DA561" s="79">
        <v>0</v>
      </c>
      <c r="DB561" s="79">
        <v>0</v>
      </c>
      <c r="DC561" s="79">
        <v>0</v>
      </c>
      <c r="DD561" s="79">
        <v>0</v>
      </c>
      <c r="DE561" s="79">
        <v>6.1835067758899678E-10</v>
      </c>
    </row>
    <row r="562" spans="1:109">
      <c r="A562" s="80">
        <v>24</v>
      </c>
      <c r="B562" s="186" t="s">
        <v>480</v>
      </c>
      <c r="C562" s="186">
        <v>0.67700000000000005</v>
      </c>
      <c r="D562" s="246">
        <v>42884</v>
      </c>
      <c r="E562" s="188" t="s">
        <v>26</v>
      </c>
      <c r="F562" s="85">
        <v>100</v>
      </c>
      <c r="G562" s="85">
        <v>1.2</v>
      </c>
      <c r="H562" s="85">
        <v>12</v>
      </c>
      <c r="I562" s="85"/>
      <c r="J562" s="79">
        <v>0.661295729</v>
      </c>
      <c r="K562" s="79">
        <v>3.8800475329999999</v>
      </c>
      <c r="L562" s="79">
        <v>0.57670656799999997</v>
      </c>
      <c r="M562" s="79">
        <v>1.5882177530000001</v>
      </c>
      <c r="N562" s="79">
        <v>0.97907981366666663</v>
      </c>
      <c r="O562" s="79">
        <v>2.67</v>
      </c>
      <c r="P562" s="79">
        <v>16.329999999999998</v>
      </c>
      <c r="Q562" s="189">
        <v>1.5856163337250291</v>
      </c>
      <c r="R562" s="190">
        <v>0.32850962647110404</v>
      </c>
      <c r="S562" s="191">
        <v>5.5349664316490399</v>
      </c>
      <c r="T562" s="186">
        <v>1.4898542159180347E-7</v>
      </c>
      <c r="U562" s="79">
        <v>1.0841459810874701E-8</v>
      </c>
      <c r="V562" s="79">
        <v>4.0176812450748638E-8</v>
      </c>
      <c r="W562" s="83">
        <v>6.3411150512213782E-7</v>
      </c>
      <c r="X562" s="79">
        <v>-5.122143420015761E-8</v>
      </c>
      <c r="Y562" s="79">
        <v>2.1067277383766738E-8</v>
      </c>
      <c r="Z562" s="79">
        <v>-3.4352836879432617E-8</v>
      </c>
      <c r="AA562" s="199">
        <v>-3.632289204097725E-10</v>
      </c>
      <c r="AB562" s="79">
        <v>4.5003447596532676E-6</v>
      </c>
      <c r="AC562" s="199">
        <v>7.3569247438928382E-8</v>
      </c>
      <c r="AD562" s="199">
        <v>1.5107244877856579E-7</v>
      </c>
      <c r="AE562" s="79">
        <v>1.6659278959810868E-8</v>
      </c>
      <c r="AF562" s="79">
        <v>0</v>
      </c>
      <c r="AG562" s="79">
        <v>4.1919079984239557E-7</v>
      </c>
      <c r="AH562" s="199">
        <v>5.7993498817966914E-8</v>
      </c>
      <c r="AI562" s="79">
        <v>4.6782653664302613E-7</v>
      </c>
      <c r="AJ562" s="79">
        <v>1.4159771473601276E-8</v>
      </c>
      <c r="AK562" s="79">
        <v>1.0829146966115052E-7</v>
      </c>
      <c r="AL562" s="79">
        <v>0</v>
      </c>
      <c r="AM562" s="79">
        <v>1.4750788022064622E-7</v>
      </c>
      <c r="AN562" s="199">
        <v>3.7381796690307354E-9</v>
      </c>
      <c r="AO562" s="79">
        <v>1.9238819936958225E-9</v>
      </c>
      <c r="AP562" s="199">
        <v>5.9163219070134087E-9</v>
      </c>
      <c r="AQ562" s="79">
        <v>0</v>
      </c>
      <c r="AR562" s="79">
        <v>6.4026792750196972E-8</v>
      </c>
      <c r="AS562" s="79">
        <v>3.3626379038613114E-9</v>
      </c>
      <c r="AT562" s="79">
        <v>3.3798758865248229E-6</v>
      </c>
      <c r="AU562" s="79">
        <v>0</v>
      </c>
      <c r="AV562" s="79">
        <v>1.0786052009456271E-7</v>
      </c>
      <c r="AW562" s="79">
        <v>4.645636327817178E-9</v>
      </c>
      <c r="AX562" s="79">
        <v>1.0459761623325458E-8</v>
      </c>
      <c r="AY562" s="79">
        <v>-1.6469045508274227E-9</v>
      </c>
      <c r="AZ562" s="79">
        <v>7.2498029944838443E-8</v>
      </c>
      <c r="BA562" s="79">
        <v>1.2940799842395584E-8</v>
      </c>
      <c r="BB562" s="79">
        <v>-7.3877068557918057E-10</v>
      </c>
      <c r="BC562" s="79">
        <v>7.0983550039401077E-9</v>
      </c>
      <c r="BD562" s="79">
        <v>-3.8354511426319816E-10</v>
      </c>
      <c r="BE562" s="79">
        <v>-1.8099881796690261E-10</v>
      </c>
      <c r="BF562" s="79">
        <v>-9.154600078802193E-10</v>
      </c>
      <c r="BG562" s="79">
        <v>3.3484781323877112E-9</v>
      </c>
      <c r="BH562" s="79">
        <v>-1.1789548857368042E-9</v>
      </c>
      <c r="BI562" s="79">
        <v>1.9091065799842405E-9</v>
      </c>
      <c r="BJ562" s="79">
        <v>2.2562672379826634E-7</v>
      </c>
      <c r="BK562" s="79">
        <v>2.5684594168636723E-9</v>
      </c>
      <c r="BL562" s="79">
        <v>2.7199074074074073E-9</v>
      </c>
      <c r="BM562" s="79">
        <v>0</v>
      </c>
      <c r="BN562" s="79">
        <v>3.4993104806934595E-9</v>
      </c>
      <c r="BO562" s="79">
        <v>0</v>
      </c>
      <c r="BP562" s="79">
        <v>3.1077620173364846E-9</v>
      </c>
      <c r="BQ562" s="79">
        <v>0</v>
      </c>
      <c r="BR562" s="79">
        <v>-6.7597517730496399E-10</v>
      </c>
      <c r="BS562" s="79">
        <v>2.241553388494877E-9</v>
      </c>
      <c r="BT562" s="79">
        <v>0</v>
      </c>
      <c r="BU562" s="79">
        <v>-1.5083234830575317E-9</v>
      </c>
      <c r="BV562" s="79">
        <v>-1.7545803782505926E-10</v>
      </c>
      <c r="BW562" s="79">
        <v>1.3605693459416866E-8</v>
      </c>
      <c r="BX562" s="79">
        <v>0</v>
      </c>
      <c r="BY562" s="79">
        <v>0</v>
      </c>
      <c r="BZ562" s="79">
        <v>-4.3772163120567374E-10</v>
      </c>
      <c r="CA562" s="79">
        <v>3.9832052797478377E-9</v>
      </c>
      <c r="CB562" s="79">
        <v>1.3876576044129246E-9</v>
      </c>
      <c r="CC562" s="79">
        <v>5.8362884160756429E-10</v>
      </c>
      <c r="CD562" s="79">
        <v>1.5575748620961375E-9</v>
      </c>
      <c r="CE562" s="79">
        <v>0</v>
      </c>
      <c r="CF562" s="79">
        <v>1.0484387312844753E-9</v>
      </c>
      <c r="CG562" s="79">
        <v>1.9940652088258468E-9</v>
      </c>
      <c r="CH562" s="79">
        <v>3.1397754137115768E-10</v>
      </c>
      <c r="CI562" s="79">
        <v>7.338455476753362E-10</v>
      </c>
      <c r="CJ562" s="79">
        <v>0</v>
      </c>
      <c r="CK562" s="79">
        <v>2.0993400315208831E-9</v>
      </c>
      <c r="CL562" s="79">
        <v>2.4311711977935391E-9</v>
      </c>
      <c r="CM562" s="79">
        <v>0</v>
      </c>
      <c r="CN562" s="79">
        <v>0</v>
      </c>
      <c r="CO562" s="79">
        <v>-2.8935185185185179E-10</v>
      </c>
      <c r="CP562" s="79">
        <v>0</v>
      </c>
      <c r="CQ562" s="79">
        <v>2.0759456264775413E-9</v>
      </c>
      <c r="CR562" s="79">
        <v>0</v>
      </c>
      <c r="CS562" s="79">
        <v>-5.5407801418433616E-12</v>
      </c>
      <c r="CT562" s="79">
        <v>6.3657407407407414E-10</v>
      </c>
      <c r="CU562" s="79">
        <v>0</v>
      </c>
      <c r="CV562" s="79">
        <v>-2.0562450748620953E-10</v>
      </c>
      <c r="CW562" s="79">
        <v>-2.4564125295508494E-11</v>
      </c>
      <c r="CX562" s="79">
        <v>2.6226359338061396E-10</v>
      </c>
      <c r="CY562" s="79">
        <v>0</v>
      </c>
      <c r="CZ562" s="79">
        <v>6.4088356973995287E-10</v>
      </c>
      <c r="DA562" s="79">
        <v>5.8855397951142716E-11</v>
      </c>
      <c r="DB562" s="79">
        <v>-4.9078999211977923E-10</v>
      </c>
      <c r="DC562" s="79">
        <v>0</v>
      </c>
      <c r="DD562" s="79">
        <v>-8.5758963750985061E-10</v>
      </c>
      <c r="DE562" s="79">
        <v>-1.1420163514578411E-9</v>
      </c>
    </row>
    <row r="563" spans="1:109" s="203" customFormat="1">
      <c r="A563" s="82">
        <v>7</v>
      </c>
      <c r="B563" s="94" t="s">
        <v>69</v>
      </c>
      <c r="C563" s="85">
        <v>0.69599999999999995</v>
      </c>
      <c r="D563" s="252">
        <v>42885</v>
      </c>
      <c r="E563" s="88" t="s">
        <v>26</v>
      </c>
      <c r="F563" s="85"/>
      <c r="G563" s="85"/>
      <c r="H563" s="85"/>
      <c r="I563" s="85"/>
      <c r="J563" s="86"/>
      <c r="K563" s="86"/>
      <c r="L563" s="86"/>
      <c r="M563" s="86"/>
      <c r="N563" s="86"/>
      <c r="O563" s="210"/>
      <c r="P563" s="86"/>
      <c r="Q563" s="189">
        <v>1.2003347826086956</v>
      </c>
      <c r="R563" s="190">
        <v>0.2212056229324916</v>
      </c>
      <c r="S563" s="191">
        <v>5.3715719937328643</v>
      </c>
      <c r="T563" s="186">
        <v>2.2005167779898221E-7</v>
      </c>
      <c r="U563" s="83">
        <v>2.8787658502968617E-8</v>
      </c>
      <c r="V563" s="79">
        <v>6.9550779209075489E-8</v>
      </c>
      <c r="W563" s="83">
        <v>2.5627254311563473E-7</v>
      </c>
      <c r="X563" s="79">
        <v>-4.5402636945151255E-8</v>
      </c>
      <c r="Y563" s="79">
        <v>-7.3704276576194508E-9</v>
      </c>
      <c r="Z563" s="79">
        <v>-9.7262771911224206E-8</v>
      </c>
      <c r="AA563" s="199">
        <v>-1.371188217415889E-8</v>
      </c>
      <c r="AB563" s="79">
        <v>5.2258328615351991E-6</v>
      </c>
      <c r="AC563" s="79">
        <v>2.7535812217274524E-7</v>
      </c>
      <c r="AD563" s="79">
        <v>6.3572599130619177E-7</v>
      </c>
      <c r="AE563" s="79">
        <v>6.5852134842380549E-8</v>
      </c>
      <c r="AF563" s="79">
        <v>0</v>
      </c>
      <c r="AG563" s="79">
        <v>5.2047572837150126E-6</v>
      </c>
      <c r="AH563" s="79">
        <v>1.96847363584959E-7</v>
      </c>
      <c r="AI563" s="79">
        <v>4.7545866164828954E-5</v>
      </c>
      <c r="AJ563" s="79">
        <v>-2.1874518571529545E-7</v>
      </c>
      <c r="AK563" s="79">
        <v>3.7407110121571951E-6</v>
      </c>
      <c r="AL563" s="79">
        <v>7.50604396381114E-8</v>
      </c>
      <c r="AM563" s="79">
        <v>3.7248438736923949E-7</v>
      </c>
      <c r="AN563" s="199">
        <v>0</v>
      </c>
      <c r="AO563" s="79">
        <v>0</v>
      </c>
      <c r="AP563" s="79">
        <v>0</v>
      </c>
      <c r="AQ563" s="79">
        <v>-2.8029225685609272E-9</v>
      </c>
      <c r="AR563" s="79">
        <v>3.1075339111535198E-7</v>
      </c>
      <c r="AS563" s="79">
        <v>1.5905762475261521E-9</v>
      </c>
      <c r="AT563" s="79">
        <v>1.8189446812270286E-7</v>
      </c>
      <c r="AU563" s="79">
        <v>8.9243067394684755E-6</v>
      </c>
      <c r="AV563" s="79">
        <v>1.7049524293186316E-7</v>
      </c>
      <c r="AW563" s="79">
        <v>3.3674847063189144E-8</v>
      </c>
      <c r="AX563" s="79">
        <v>1.3072705018377156E-6</v>
      </c>
      <c r="AY563" s="79">
        <v>0</v>
      </c>
      <c r="AZ563" s="79">
        <v>2.9474152565733672E-7</v>
      </c>
      <c r="BA563" s="79">
        <v>6.3620902300678538E-8</v>
      </c>
      <c r="BB563" s="79">
        <v>1.2205196430590897E-6</v>
      </c>
      <c r="BC563" s="79">
        <v>4.5418114185750632E-7</v>
      </c>
      <c r="BD563" s="79">
        <v>2.2463378481057393E-8</v>
      </c>
      <c r="BE563" s="79">
        <v>6.7765442288662711E-9</v>
      </c>
      <c r="BF563" s="79">
        <v>5.7261752367825843E-9</v>
      </c>
      <c r="BG563" s="79">
        <v>1.380348357895109E-7</v>
      </c>
      <c r="BH563" s="79">
        <v>4.5869226021345771E-8</v>
      </c>
      <c r="BI563" s="79">
        <v>0</v>
      </c>
      <c r="BJ563" s="79">
        <v>7.6931917249787958E-7</v>
      </c>
      <c r="BK563" s="79">
        <v>5.788535057958722E-9</v>
      </c>
      <c r="BL563" s="79">
        <v>5.895220808594855E-9</v>
      </c>
      <c r="BM563" s="79">
        <v>0</v>
      </c>
      <c r="BN563" s="79">
        <v>8.6154768306474412E-8</v>
      </c>
      <c r="BO563" s="79">
        <v>0</v>
      </c>
      <c r="BP563" s="79">
        <v>1.0511157075204977E-7</v>
      </c>
      <c r="BQ563" s="79">
        <v>0</v>
      </c>
      <c r="BR563" s="79">
        <v>2.5378611287814533E-8</v>
      </c>
      <c r="BS563" s="79">
        <v>2.2577048787814534E-8</v>
      </c>
      <c r="BT563" s="79">
        <v>0</v>
      </c>
      <c r="BU563" s="79">
        <v>1.4860494681227028E-8</v>
      </c>
      <c r="BV563" s="79">
        <v>1.7017383729148996E-9</v>
      </c>
      <c r="BW563" s="79">
        <v>3.3707038415323717E-8</v>
      </c>
      <c r="BX563" s="79">
        <v>0</v>
      </c>
      <c r="BY563" s="79">
        <v>0</v>
      </c>
      <c r="BZ563" s="79">
        <v>0</v>
      </c>
      <c r="CA563" s="79">
        <v>1.3803630018377156E-9</v>
      </c>
      <c r="CB563" s="79">
        <v>-1.7549175855244555E-9</v>
      </c>
      <c r="CC563" s="79">
        <v>0</v>
      </c>
      <c r="CD563" s="79">
        <v>3.6814891645462258E-8</v>
      </c>
      <c r="CE563" s="79">
        <v>0</v>
      </c>
      <c r="CF563" s="79">
        <v>1.0782556916171898E-8</v>
      </c>
      <c r="CG563" s="79">
        <v>3.9573431050325136E-9</v>
      </c>
      <c r="CH563" s="79">
        <v>0</v>
      </c>
      <c r="CI563" s="79">
        <v>4.2826818278201864E-9</v>
      </c>
      <c r="CJ563" s="79">
        <v>0</v>
      </c>
      <c r="CK563" s="79">
        <v>6.8105370016963539E-10</v>
      </c>
      <c r="CL563" s="79">
        <v>0</v>
      </c>
      <c r="CM563" s="79">
        <v>4.4323964517953072E-9</v>
      </c>
      <c r="CN563" s="79">
        <v>0</v>
      </c>
      <c r="CO563" s="79">
        <v>0</v>
      </c>
      <c r="CP563" s="79">
        <v>7.5692191475826976E-10</v>
      </c>
      <c r="CQ563" s="79">
        <v>2.6813744257138815E-7</v>
      </c>
      <c r="CR563" s="79">
        <v>2.5187968317076619E-8</v>
      </c>
      <c r="CS563" s="79">
        <v>1.726049494628216E-9</v>
      </c>
      <c r="CT563" s="79">
        <v>1.5654652247667513E-9</v>
      </c>
      <c r="CU563" s="79">
        <v>0</v>
      </c>
      <c r="CV563" s="79">
        <v>4.1670284669211194E-9</v>
      </c>
      <c r="CW563" s="79">
        <v>0</v>
      </c>
      <c r="CX563" s="79">
        <v>2.0404764454339838E-9</v>
      </c>
      <c r="CY563" s="79">
        <v>0</v>
      </c>
      <c r="CZ563" s="79">
        <v>6.2393855385920267E-8</v>
      </c>
      <c r="DA563" s="79">
        <v>1.2395737259683349E-8</v>
      </c>
      <c r="DB563" s="79">
        <v>1.610051996748657E-8</v>
      </c>
      <c r="DC563" s="79">
        <v>0</v>
      </c>
      <c r="DD563" s="79">
        <v>1.3525599378003959E-9</v>
      </c>
      <c r="DE563" s="79">
        <v>9.6780974342663278E-10</v>
      </c>
    </row>
    <row r="564" spans="1:109" s="203" customFormat="1">
      <c r="A564" s="80">
        <v>33</v>
      </c>
      <c r="B564" s="186" t="s">
        <v>255</v>
      </c>
      <c r="C564" s="186">
        <v>0.73499999999999999</v>
      </c>
      <c r="D564" s="251">
        <v>42881</v>
      </c>
      <c r="E564" s="188" t="s">
        <v>16</v>
      </c>
      <c r="F564" s="85">
        <v>90</v>
      </c>
      <c r="G564" s="85"/>
      <c r="H564" s="85"/>
      <c r="I564" s="85">
        <v>4.666666666666667</v>
      </c>
      <c r="J564" s="79">
        <v>0.13969742900000001</v>
      </c>
      <c r="K564" s="79">
        <v>2.1660949309999999</v>
      </c>
      <c r="L564" s="79">
        <v>0.35286961500000003</v>
      </c>
      <c r="M564" s="79">
        <v>0.53505078360000002</v>
      </c>
      <c r="N564" s="79">
        <v>0.85183780666666686</v>
      </c>
      <c r="O564" s="79">
        <v>6</v>
      </c>
      <c r="P564" s="79">
        <v>13</v>
      </c>
      <c r="Q564" s="189">
        <v>1.1703057187622405</v>
      </c>
      <c r="R564" s="190">
        <v>0.23013132173710524</v>
      </c>
      <c r="S564" s="191">
        <v>3.636913356835096</v>
      </c>
      <c r="T564" s="186">
        <v>2.3364485981308436E-7</v>
      </c>
      <c r="U564" s="83">
        <v>1.9199982692973342E-8</v>
      </c>
      <c r="V564" s="79">
        <v>5.2310488058151618E-8</v>
      </c>
      <c r="W564" s="83">
        <v>1.8605053651782624E-6</v>
      </c>
      <c r="X564" s="79">
        <v>-5.6247836621668353E-8</v>
      </c>
      <c r="Y564" s="79">
        <v>3.8021374177916232E-7</v>
      </c>
      <c r="Z564" s="79">
        <v>-5.5490654205607506E-8</v>
      </c>
      <c r="AA564" s="79">
        <v>1.8821391484942927E-9</v>
      </c>
      <c r="AB564" s="79">
        <v>1.5359986154378677E-6</v>
      </c>
      <c r="AC564" s="199">
        <v>7.6583592938733113E-8</v>
      </c>
      <c r="AD564" s="199">
        <v>2.7042229145032878E-7</v>
      </c>
      <c r="AE564" s="79">
        <v>5.5750259605399798E-8</v>
      </c>
      <c r="AF564" s="79">
        <v>0</v>
      </c>
      <c r="AG564" s="79">
        <v>5.5804344063689858E-6</v>
      </c>
      <c r="AH564" s="199">
        <v>1.926488404292143E-7</v>
      </c>
      <c r="AI564" s="79">
        <v>3.7708766008999651E-5</v>
      </c>
      <c r="AJ564" s="79">
        <v>-1.2439425406715128E-7</v>
      </c>
      <c r="AK564" s="79">
        <v>4.0401090342679123E-6</v>
      </c>
      <c r="AL564" s="79">
        <v>1.459090515749394E-7</v>
      </c>
      <c r="AM564" s="79">
        <v>4.6036690896504004E-7</v>
      </c>
      <c r="AN564" s="199">
        <v>0</v>
      </c>
      <c r="AO564" s="79">
        <v>0</v>
      </c>
      <c r="AP564" s="199">
        <v>0</v>
      </c>
      <c r="AQ564" s="79">
        <v>-2.1741952232606442E-9</v>
      </c>
      <c r="AR564" s="79">
        <v>3.9092246452059528E-8</v>
      </c>
      <c r="AS564" s="79">
        <v>1.9556940117687779E-8</v>
      </c>
      <c r="AT564" s="79">
        <v>6.71837140879197E-8</v>
      </c>
      <c r="AU564" s="79">
        <v>5.5122879889235029E-6</v>
      </c>
      <c r="AV564" s="79">
        <v>6.9768951194184859E-8</v>
      </c>
      <c r="AW564" s="79">
        <v>1.0276047075112497E-8</v>
      </c>
      <c r="AX564" s="79">
        <v>4.3462270681896845E-7</v>
      </c>
      <c r="AY564" s="79">
        <v>-6.4901349948078979E-11</v>
      </c>
      <c r="AZ564" s="79">
        <v>2.0790065766701288E-7</v>
      </c>
      <c r="BA564" s="79">
        <v>6.677267220491519E-8</v>
      </c>
      <c r="BB564" s="79">
        <v>3.6193319487712014E-7</v>
      </c>
      <c r="BC564" s="79">
        <v>1.0856914157147803E-7</v>
      </c>
      <c r="BD564" s="79">
        <v>7.6616043613707173E-9</v>
      </c>
      <c r="BE564" s="79">
        <v>6.2911041883004492E-9</v>
      </c>
      <c r="BF564" s="79">
        <v>8.1429560401523012E-9</v>
      </c>
      <c r="BG564" s="79">
        <v>2.9054170993423323E-8</v>
      </c>
      <c r="BH564" s="79">
        <v>5.1823727933541028E-8</v>
      </c>
      <c r="BI564" s="79">
        <v>0</v>
      </c>
      <c r="BJ564" s="79">
        <v>5.9395552094150227E-7</v>
      </c>
      <c r="BK564" s="79">
        <v>1.4018691588785048E-8</v>
      </c>
      <c r="BL564" s="79">
        <v>1.4040325372101074E-8</v>
      </c>
      <c r="BM564" s="79">
        <v>0</v>
      </c>
      <c r="BN564" s="79">
        <v>5.271071304949809E-8</v>
      </c>
      <c r="BO564" s="79">
        <v>0</v>
      </c>
      <c r="BP564" s="79">
        <v>3.4635687088958109E-8</v>
      </c>
      <c r="BQ564" s="79">
        <v>0</v>
      </c>
      <c r="BR564" s="79">
        <v>1.6928435444790587E-8</v>
      </c>
      <c r="BS564" s="79">
        <v>8.7324766355140216E-9</v>
      </c>
      <c r="BT564" s="79">
        <v>0</v>
      </c>
      <c r="BU564" s="79">
        <v>7.3554863274489438E-9</v>
      </c>
      <c r="BV564" s="79">
        <v>1.7458463136033235E-9</v>
      </c>
      <c r="BW564" s="79">
        <v>1.1887763932156454E-8</v>
      </c>
      <c r="BX564" s="79">
        <v>1.5370803046036695E-9</v>
      </c>
      <c r="BY564" s="79">
        <v>0</v>
      </c>
      <c r="BZ564" s="79">
        <v>7.8530633437175546E-10</v>
      </c>
      <c r="CA564" s="79">
        <v>8.5453444098303868E-10</v>
      </c>
      <c r="CB564" s="79">
        <v>3.215861889927312E-9</v>
      </c>
      <c r="CC564" s="79">
        <v>1.4029508480443065E-9</v>
      </c>
      <c r="CD564" s="79">
        <v>6.8038248528902713E-9</v>
      </c>
      <c r="CE564" s="79">
        <v>0</v>
      </c>
      <c r="CF564" s="79">
        <v>5.2829698857736246E-9</v>
      </c>
      <c r="CG564" s="79">
        <v>2.1817670474212523E-9</v>
      </c>
      <c r="CH564" s="79">
        <v>0</v>
      </c>
      <c r="CI564" s="79">
        <v>3.003850813430252E-9</v>
      </c>
      <c r="CJ564" s="79">
        <v>0</v>
      </c>
      <c r="CK564" s="79">
        <v>1.4938127379716171E-9</v>
      </c>
      <c r="CL564" s="79">
        <v>1.9556940117687779E-9</v>
      </c>
      <c r="CM564" s="79">
        <v>0</v>
      </c>
      <c r="CN564" s="79">
        <v>0</v>
      </c>
      <c r="CO564" s="79">
        <v>6.7724558670820364E-9</v>
      </c>
      <c r="CP564" s="79">
        <v>0</v>
      </c>
      <c r="CQ564" s="79">
        <v>5.6929300796123232E-8</v>
      </c>
      <c r="CR564" s="79">
        <v>5.4722654897888544E-9</v>
      </c>
      <c r="CS564" s="79">
        <v>1.256922810661129E-9</v>
      </c>
      <c r="CT564" s="79">
        <v>0</v>
      </c>
      <c r="CU564" s="79">
        <v>0</v>
      </c>
      <c r="CV564" s="79">
        <v>2.3213049498096229E-9</v>
      </c>
      <c r="CW564" s="79">
        <v>0</v>
      </c>
      <c r="CX564" s="79">
        <v>2.2477500865351332E-9</v>
      </c>
      <c r="CY564" s="79">
        <v>0</v>
      </c>
      <c r="CZ564" s="79">
        <v>2.7821045344409839E-8</v>
      </c>
      <c r="DA564" s="79">
        <v>0</v>
      </c>
      <c r="DB564" s="79">
        <v>0</v>
      </c>
      <c r="DC564" s="79">
        <v>0</v>
      </c>
      <c r="DD564" s="79">
        <v>1.9308151609553486E-9</v>
      </c>
      <c r="DE564" s="79">
        <v>5.0839390792661863E-10</v>
      </c>
    </row>
    <row r="565" spans="1:109">
      <c r="A565" s="80">
        <v>9</v>
      </c>
      <c r="B565" s="77" t="s">
        <v>520</v>
      </c>
      <c r="C565" s="204">
        <v>0.68400000000000005</v>
      </c>
      <c r="D565" s="250">
        <v>42879</v>
      </c>
      <c r="E565" s="205" t="s">
        <v>26</v>
      </c>
      <c r="F565" s="77">
        <v>100</v>
      </c>
      <c r="G565" s="77">
        <v>2.2999999999999998</v>
      </c>
      <c r="H565" s="77">
        <v>23</v>
      </c>
      <c r="I565" s="77"/>
      <c r="J565" s="83"/>
      <c r="K565" s="83"/>
      <c r="L565" s="83"/>
      <c r="M565" s="83"/>
      <c r="N565" s="83"/>
      <c r="O565" s="83"/>
      <c r="P565" s="83"/>
      <c r="Q565" s="189">
        <v>1.746721543282413</v>
      </c>
      <c r="R565" s="190">
        <v>0.38333280401435516</v>
      </c>
      <c r="S565" s="191">
        <v>5.8951613787700738</v>
      </c>
      <c r="T565" s="186">
        <v>2.503037717728358E-7</v>
      </c>
      <c r="U565" s="83">
        <v>5.1130765789120641E-8</v>
      </c>
      <c r="V565" s="79">
        <v>1.1845400728597452E-7</v>
      </c>
      <c r="W565" s="83">
        <v>1.3240310255269245E-6</v>
      </c>
      <c r="X565" s="79">
        <v>-2.3675595497532548E-7</v>
      </c>
      <c r="Y565" s="79">
        <v>1.3861567313588737E-6</v>
      </c>
      <c r="Z565" s="79">
        <v>-2.1534404032502392E-7</v>
      </c>
      <c r="AA565" s="79">
        <v>2.4296806877963786E-9</v>
      </c>
      <c r="AB565" s="79">
        <v>1.6167236404555026E-5</v>
      </c>
      <c r="AC565" s="79">
        <v>6.6125077332624837E-7</v>
      </c>
      <c r="AD565" s="79">
        <v>1.8545002554013767E-6</v>
      </c>
      <c r="AE565" s="79">
        <v>1.8416846330394033E-7</v>
      </c>
      <c r="AF565" s="79">
        <v>0</v>
      </c>
      <c r="AG565" s="79">
        <v>1.1037076019186198E-5</v>
      </c>
      <c r="AH565" s="79">
        <v>4.1641837951245426E-7</v>
      </c>
      <c r="AI565" s="79">
        <v>6.8496823298315877E-5</v>
      </c>
      <c r="AJ565" s="79">
        <v>-1.9205668713541387E-7</v>
      </c>
      <c r="AK565" s="79">
        <v>7.1970023430032429E-6</v>
      </c>
      <c r="AL565" s="79">
        <v>3.3238921304002721E-7</v>
      </c>
      <c r="AM565" s="79">
        <v>7.7168298942502819E-7</v>
      </c>
      <c r="AN565" s="199">
        <v>1.5201052349054678E-7</v>
      </c>
      <c r="AO565" s="79">
        <v>0</v>
      </c>
      <c r="AP565" s="79">
        <v>0</v>
      </c>
      <c r="AQ565" s="79">
        <v>4.1922194378055579E-9</v>
      </c>
      <c r="AR565" s="79">
        <v>1.9425631234459249E-7</v>
      </c>
      <c r="AS565" s="79">
        <v>1.3977703560882332E-7</v>
      </c>
      <c r="AT565" s="79">
        <v>3.4281313546351318E-7</v>
      </c>
      <c r="AU565" s="83">
        <v>1.3798769791435315E-5</v>
      </c>
      <c r="AV565" s="83">
        <v>3.8637646292417814E-7</v>
      </c>
      <c r="AW565" s="83">
        <v>1.1459824082728001E-7</v>
      </c>
      <c r="AX565" s="83">
        <v>4.8651807345718169E-6</v>
      </c>
      <c r="AY565" s="83">
        <v>8.5812649738196606E-10</v>
      </c>
      <c r="AZ565" s="83">
        <v>8.7625510557979931E-7</v>
      </c>
      <c r="BA565" s="83">
        <v>2.4158815439160875E-7</v>
      </c>
      <c r="BB565" s="83">
        <v>1.4166636109462441E-6</v>
      </c>
      <c r="BC565" s="83">
        <v>4.4453061260198687E-7</v>
      </c>
      <c r="BD565" s="83">
        <v>2.7338699573190862E-8</v>
      </c>
      <c r="BE565" s="83">
        <v>1.8197178327232628E-8</v>
      </c>
      <c r="BF565" s="83">
        <v>0</v>
      </c>
      <c r="BG565" s="83">
        <v>2.1070571531525178E-8</v>
      </c>
      <c r="BH565" s="83">
        <v>2.5800740284988328E-7</v>
      </c>
      <c r="BI565" s="83">
        <v>1.9678774378490152E-8</v>
      </c>
      <c r="BJ565" s="83">
        <v>8.8899099100977033E-7</v>
      </c>
      <c r="BK565" s="83">
        <v>3.1378596875086066E-8</v>
      </c>
      <c r="BL565" s="83">
        <v>3.1429304463076288E-8</v>
      </c>
      <c r="BM565" s="83">
        <v>0</v>
      </c>
      <c r="BN565" s="83">
        <v>1.7156418111998736E-7</v>
      </c>
      <c r="BO565" s="83">
        <v>0</v>
      </c>
      <c r="BP565" s="83">
        <v>1.3456013915198091E-7</v>
      </c>
      <c r="BQ565" s="83">
        <v>0</v>
      </c>
      <c r="BR565" s="83">
        <v>3.8564865664529331E-8</v>
      </c>
      <c r="BS565" s="83">
        <v>3.3684007651081766E-8</v>
      </c>
      <c r="BT565" s="83">
        <v>0</v>
      </c>
      <c r="BU565" s="83">
        <v>4.1881571851846804E-8</v>
      </c>
      <c r="BV565" s="83">
        <v>0</v>
      </c>
      <c r="BW565" s="83">
        <v>5.1510802263841916E-8</v>
      </c>
      <c r="BX565" s="83">
        <v>0</v>
      </c>
      <c r="BY565" s="83">
        <v>0</v>
      </c>
      <c r="BZ565" s="83">
        <v>0</v>
      </c>
      <c r="CA565" s="83">
        <v>4.4734917911505631E-9</v>
      </c>
      <c r="CB565" s="83">
        <v>0</v>
      </c>
      <c r="CC565" s="83">
        <v>2.5537125376572152E-9</v>
      </c>
      <c r="CD565" s="83">
        <v>6.9007565253133019E-8</v>
      </c>
      <c r="CE565" s="83">
        <v>0</v>
      </c>
      <c r="CF565" s="83">
        <v>2.7007691422013215E-8</v>
      </c>
      <c r="CG565" s="83">
        <v>5.1705446522397479E-9</v>
      </c>
      <c r="CH565" s="83">
        <v>0</v>
      </c>
      <c r="CI565" s="83">
        <v>1.1016925832817252E-8</v>
      </c>
      <c r="CJ565" s="83">
        <v>0</v>
      </c>
      <c r="CK565" s="83">
        <v>2.1578865949035066E-9</v>
      </c>
      <c r="CL565" s="83">
        <v>6.5272912312857224E-9</v>
      </c>
      <c r="CM565" s="83">
        <v>0</v>
      </c>
      <c r="CN565" s="79">
        <v>1.361697517283218E-9</v>
      </c>
      <c r="CO565" s="83">
        <v>4.3767149737375442E-8</v>
      </c>
      <c r="CP565" s="83">
        <v>0</v>
      </c>
      <c r="CQ565" s="83">
        <v>5.0489632611760093E-7</v>
      </c>
      <c r="CR565" s="83">
        <v>4.6208404657164274E-8</v>
      </c>
      <c r="CS565" s="83">
        <v>0</v>
      </c>
      <c r="CT565" s="83">
        <v>0</v>
      </c>
      <c r="CU565" s="83">
        <v>1.5192027314318949E-10</v>
      </c>
      <c r="CV565" s="83">
        <v>7.5642165963487755E-9</v>
      </c>
      <c r="CW565" s="83">
        <v>0</v>
      </c>
      <c r="CX565" s="83">
        <v>3.9588182611621125E-9</v>
      </c>
      <c r="CY565" s="83">
        <v>0</v>
      </c>
      <c r="CZ565" s="83">
        <v>7.0138077188476958E-8</v>
      </c>
      <c r="DA565" s="83">
        <v>0</v>
      </c>
      <c r="DB565" s="83">
        <v>0</v>
      </c>
      <c r="DC565" s="83">
        <v>0</v>
      </c>
      <c r="DD565" s="83">
        <v>0</v>
      </c>
      <c r="DE565" s="83">
        <v>6.8050696407369728E-10</v>
      </c>
    </row>
    <row r="566" spans="1:109">
      <c r="A566" s="80">
        <v>22</v>
      </c>
      <c r="B566" s="186" t="s">
        <v>466</v>
      </c>
      <c r="C566" s="186">
        <v>0.70099999999999996</v>
      </c>
      <c r="D566" s="246">
        <v>42882</v>
      </c>
      <c r="E566" s="188" t="s">
        <v>26</v>
      </c>
      <c r="F566" s="85">
        <v>100</v>
      </c>
      <c r="G566" s="85">
        <v>1.1000000000000001</v>
      </c>
      <c r="H566" s="85">
        <v>11</v>
      </c>
      <c r="I566" s="85"/>
      <c r="J566" s="79">
        <v>0.76018077500000003</v>
      </c>
      <c r="K566" s="79">
        <v>5.0308289049999999</v>
      </c>
      <c r="L566" s="79">
        <v>0.37677085900000001</v>
      </c>
      <c r="M566" s="79">
        <v>1.2539091049666666</v>
      </c>
      <c r="N566" s="79">
        <v>1.0563963879999989</v>
      </c>
      <c r="O566" s="79">
        <v>0</v>
      </c>
      <c r="P566" s="79">
        <v>100</v>
      </c>
      <c r="Q566" s="189">
        <v>1.0432620838229532</v>
      </c>
      <c r="R566" s="190">
        <v>0.25226514001867806</v>
      </c>
      <c r="S566" s="191">
        <v>4.2267951821386598</v>
      </c>
      <c r="T566" s="186">
        <v>2.7311991869918654E-7</v>
      </c>
      <c r="U566" s="83">
        <v>4.3593326558265575E-8</v>
      </c>
      <c r="V566" s="79">
        <v>1.0166836043360436E-7</v>
      </c>
      <c r="W566" s="83">
        <v>2.3501016260162608E-6</v>
      </c>
      <c r="X566" s="79">
        <v>-5.4412262872628889E-8</v>
      </c>
      <c r="Y566" s="79">
        <v>4.3635670731707322E-7</v>
      </c>
      <c r="Z566" s="79">
        <v>-3.5357384823848279E-8</v>
      </c>
      <c r="AA566" s="79">
        <v>3.3875338753387381E-9</v>
      </c>
      <c r="AB566" s="79">
        <v>-9.9508807588075889E-7</v>
      </c>
      <c r="AC566" s="199">
        <v>1.5180386178861788E-7</v>
      </c>
      <c r="AD566" s="199">
        <v>5.7588075880758804E-7</v>
      </c>
      <c r="AE566" s="79">
        <v>7.7532181571815747E-8</v>
      </c>
      <c r="AF566" s="79">
        <v>0</v>
      </c>
      <c r="AG566" s="79">
        <v>6.5675813008130084E-6</v>
      </c>
      <c r="AH566" s="199">
        <v>2.44749322493225E-7</v>
      </c>
      <c r="AI566" s="79">
        <v>6.5500084688346891E-5</v>
      </c>
      <c r="AJ566" s="79">
        <v>-3.0276084010840118E-7</v>
      </c>
      <c r="AK566" s="79">
        <v>3.9782350948509487E-6</v>
      </c>
      <c r="AL566" s="79">
        <v>4.7440294715447161E-8</v>
      </c>
      <c r="AM566" s="79">
        <v>3.6881775067750691E-7</v>
      </c>
      <c r="AN566" s="199">
        <v>4.4186144986449861E-8</v>
      </c>
      <c r="AO566" s="79">
        <v>0</v>
      </c>
      <c r="AP566" s="199">
        <v>0</v>
      </c>
      <c r="AQ566" s="79">
        <v>-7.9183604336043489E-9</v>
      </c>
      <c r="AR566" s="79">
        <v>3.47222222222222E-8</v>
      </c>
      <c r="AS566" s="79">
        <v>6.1547256097561029E-9</v>
      </c>
      <c r="AT566" s="79">
        <v>7.5901930894308964E-8</v>
      </c>
      <c r="AU566" s="79">
        <v>6.9253895663956655E-6</v>
      </c>
      <c r="AV566" s="79">
        <v>0</v>
      </c>
      <c r="AW566" s="79">
        <v>0</v>
      </c>
      <c r="AX566" s="79">
        <v>0</v>
      </c>
      <c r="AY566" s="79">
        <v>-4.8769266598915989E-9</v>
      </c>
      <c r="AZ566" s="79">
        <v>2.291878387533876E-7</v>
      </c>
      <c r="BA566" s="79">
        <v>1.2152777777777786E-8</v>
      </c>
      <c r="BB566" s="79">
        <v>1.8313855013550144E-7</v>
      </c>
      <c r="BC566" s="79">
        <v>9.8810128726287299E-8</v>
      </c>
      <c r="BD566" s="79">
        <v>2.1735264227642276E-8</v>
      </c>
      <c r="BE566" s="79">
        <v>2.9450372628726293E-9</v>
      </c>
      <c r="BF566" s="79">
        <v>1.43335027100271E-9</v>
      </c>
      <c r="BG566" s="79">
        <v>1.5061822493224936E-7</v>
      </c>
      <c r="BH566" s="79">
        <v>1.4248814363143629E-8</v>
      </c>
      <c r="BI566" s="79">
        <v>3.0699525745257483E-10</v>
      </c>
      <c r="BJ566" s="79">
        <v>1.1140752032520327E-6</v>
      </c>
      <c r="BK566" s="79">
        <v>2.2230691056910572E-9</v>
      </c>
      <c r="BL566" s="79">
        <v>2.2865853658536562E-9</v>
      </c>
      <c r="BM566" s="79">
        <v>0</v>
      </c>
      <c r="BN566" s="79">
        <v>2.6062838753387527E-8</v>
      </c>
      <c r="BO566" s="79">
        <v>0</v>
      </c>
      <c r="BP566" s="79">
        <v>2.572408536585365E-8</v>
      </c>
      <c r="BQ566" s="79">
        <v>0</v>
      </c>
      <c r="BR566" s="79">
        <v>4.2619410569105692E-8</v>
      </c>
      <c r="BS566" s="79">
        <v>8.8118224932249369E-9</v>
      </c>
      <c r="BT566" s="79">
        <v>7.5796070460704491E-8</v>
      </c>
      <c r="BU566" s="79">
        <v>2.8158875338753389E-9</v>
      </c>
      <c r="BV566" s="79">
        <v>7.516090785907879E-10</v>
      </c>
      <c r="BW566" s="79">
        <v>6.5845189701897107E-9</v>
      </c>
      <c r="BX566" s="79">
        <v>0</v>
      </c>
      <c r="BY566" s="79">
        <v>0</v>
      </c>
      <c r="BZ566" s="79">
        <v>9.6332994579945671E-10</v>
      </c>
      <c r="CA566" s="79">
        <v>-3.4298780487804958E-9</v>
      </c>
      <c r="CB566" s="79">
        <v>5.6952913279132878E-10</v>
      </c>
      <c r="CC566" s="79">
        <v>-6.3516260162601688E-11</v>
      </c>
      <c r="CD566" s="79">
        <v>7.8336720867208523E-10</v>
      </c>
      <c r="CE566" s="79">
        <v>0</v>
      </c>
      <c r="CF566" s="79">
        <v>-6.5633468834689353E-11</v>
      </c>
      <c r="CG566" s="79">
        <v>-9.9085365853658465E-10</v>
      </c>
      <c r="CH566" s="79">
        <v>0</v>
      </c>
      <c r="CI566" s="79">
        <v>-9.5274390243901363E-11</v>
      </c>
      <c r="CJ566" s="79">
        <v>0</v>
      </c>
      <c r="CK566" s="79">
        <v>5.0813008130081351E-10</v>
      </c>
      <c r="CL566" s="79">
        <v>-9.6756436314363323E-10</v>
      </c>
      <c r="CM566" s="79">
        <v>0</v>
      </c>
      <c r="CN566" s="79">
        <v>0</v>
      </c>
      <c r="CO566" s="79">
        <v>-4.0226964769647976E-11</v>
      </c>
      <c r="CP566" s="79">
        <v>0</v>
      </c>
      <c r="CQ566" s="79">
        <v>9.8534891598916046E-9</v>
      </c>
      <c r="CR566" s="79">
        <v>0</v>
      </c>
      <c r="CS566" s="79">
        <v>1.1814024390243895E-9</v>
      </c>
      <c r="CT566" s="79">
        <v>0</v>
      </c>
      <c r="CU566" s="79">
        <v>0</v>
      </c>
      <c r="CV566" s="79">
        <v>1.6895325203252047E-9</v>
      </c>
      <c r="CW566" s="79">
        <v>3.2181571815718205E-10</v>
      </c>
      <c r="CX566" s="79">
        <v>-5.2295054200541892E-10</v>
      </c>
      <c r="CY566" s="79">
        <v>-2.1256775067750681E-10</v>
      </c>
      <c r="CZ566" s="79">
        <v>1.0505589430894307E-8</v>
      </c>
      <c r="DA566" s="79">
        <v>2.2103658536585367E-9</v>
      </c>
      <c r="DB566" s="79">
        <v>3.2626185636856383E-9</v>
      </c>
      <c r="DC566" s="79">
        <v>0</v>
      </c>
      <c r="DD566" s="79">
        <v>-1.905487804878074E-11</v>
      </c>
      <c r="DE566" s="79">
        <v>3.8109756097561072E-10</v>
      </c>
    </row>
    <row r="567" spans="1:109">
      <c r="A567" s="80">
        <v>2</v>
      </c>
      <c r="B567" s="186" t="s">
        <v>782</v>
      </c>
      <c r="C567" s="186">
        <v>0.56699999999999995</v>
      </c>
      <c r="D567" s="246">
        <v>42883</v>
      </c>
      <c r="E567" s="188" t="s">
        <v>16</v>
      </c>
      <c r="F567" s="85">
        <v>100</v>
      </c>
      <c r="G567" s="85"/>
      <c r="H567" s="85"/>
      <c r="I567" s="85">
        <v>11.67</v>
      </c>
      <c r="J567" s="79">
        <v>0.58353171599999998</v>
      </c>
      <c r="K567" s="79">
        <v>4.9855384410000001</v>
      </c>
      <c r="L567" s="79">
        <v>0.30478100200000002</v>
      </c>
      <c r="M567" s="79">
        <v>1.3448689490666668</v>
      </c>
      <c r="N567" s="79">
        <v>0.72494056233333204</v>
      </c>
      <c r="O567" s="79">
        <v>19</v>
      </c>
      <c r="P567" s="79">
        <v>11</v>
      </c>
      <c r="Q567" s="189">
        <v>1.0934106933019976</v>
      </c>
      <c r="R567" s="190">
        <v>0.20613199926539733</v>
      </c>
      <c r="S567" s="191">
        <v>3.7142707011359186</v>
      </c>
      <c r="T567" s="186">
        <v>2.9905266538214468E-7</v>
      </c>
      <c r="U567" s="83">
        <v>4.1004335260115605E-8</v>
      </c>
      <c r="V567" s="79">
        <v>3.0828516377649336E-7</v>
      </c>
      <c r="W567" s="83">
        <v>2.4887604367373153E-6</v>
      </c>
      <c r="X567" s="79">
        <v>-2.0913615928066812E-7</v>
      </c>
      <c r="Y567" s="79">
        <v>1.473185613359024E-6</v>
      </c>
      <c r="Z567" s="79">
        <v>-2.4124919717405285E-7</v>
      </c>
      <c r="AA567" s="79">
        <v>-1.4450867052023136E-9</v>
      </c>
      <c r="AB567" s="79">
        <v>9.6740526653821457E-6</v>
      </c>
      <c r="AC567" s="79">
        <v>4.9293513166345532E-7</v>
      </c>
      <c r="AD567" s="79">
        <v>1.4252167630057802E-6</v>
      </c>
      <c r="AE567" s="79">
        <v>1.824622671804753E-7</v>
      </c>
      <c r="AF567" s="79">
        <v>1.4838230571612075E-5</v>
      </c>
      <c r="AG567" s="79">
        <v>0</v>
      </c>
      <c r="AH567" s="79">
        <v>6.4788053949903645E-7</v>
      </c>
      <c r="AI567" s="79">
        <v>7.3229768786127166E-5</v>
      </c>
      <c r="AJ567" s="79">
        <v>-2.9102440590879897E-7</v>
      </c>
      <c r="AK567" s="79">
        <v>1.4053468208092488E-5</v>
      </c>
      <c r="AL567" s="79">
        <v>4.0040944123314069E-7</v>
      </c>
      <c r="AM567" s="79">
        <v>3.2273603082851636E-6</v>
      </c>
      <c r="AN567" s="199">
        <v>9.218448940269749E-8</v>
      </c>
      <c r="AO567" s="79">
        <v>1.8230170199100838E-8</v>
      </c>
      <c r="AP567" s="79">
        <v>1.6811175337186902E-8</v>
      </c>
      <c r="AQ567" s="79">
        <v>-1.8063583815028784E-9</v>
      </c>
      <c r="AR567" s="79">
        <v>3.4621868978805409E-7</v>
      </c>
      <c r="AS567" s="79">
        <v>1.1781470777135511E-9</v>
      </c>
      <c r="AT567" s="79">
        <v>3.9559248554913286E-7</v>
      </c>
      <c r="AU567" s="79">
        <v>1.49165061014772E-5</v>
      </c>
      <c r="AV567" s="79">
        <v>2.0893545279383415E-7</v>
      </c>
      <c r="AW567" s="79">
        <v>4.1566313423249837E-8</v>
      </c>
      <c r="AX567" s="79">
        <v>7.3799775208734738E-7</v>
      </c>
      <c r="AY567" s="79">
        <v>6.6473988439306372E-9</v>
      </c>
      <c r="AZ567" s="79">
        <v>7.0387764932562612E-7</v>
      </c>
      <c r="BA567" s="79">
        <v>2.8460179833012204E-7</v>
      </c>
      <c r="BB567" s="79">
        <v>1.115325947334618E-6</v>
      </c>
      <c r="BC567" s="79">
        <v>1.2102601156069362E-7</v>
      </c>
      <c r="BD567" s="79">
        <v>1.3648041104688472E-9</v>
      </c>
      <c r="BE567" s="79">
        <v>1.3461384071933207E-8</v>
      </c>
      <c r="BF567" s="79">
        <v>1.234344894026975E-8</v>
      </c>
      <c r="BG567" s="79">
        <v>1.3786528580603729E-7</v>
      </c>
      <c r="BH567" s="79">
        <v>7.6469171483622375E-8</v>
      </c>
      <c r="BI567" s="79">
        <v>0</v>
      </c>
      <c r="BJ567" s="79">
        <v>1.1476396917148362E-6</v>
      </c>
      <c r="BK567" s="79">
        <v>4.672447013487475E-8</v>
      </c>
      <c r="BL567" s="79">
        <v>4.674454078355813E-8</v>
      </c>
      <c r="BM567" s="79">
        <v>0</v>
      </c>
      <c r="BN567" s="79">
        <v>1.1149245343609505E-7</v>
      </c>
      <c r="BO567" s="79">
        <v>0</v>
      </c>
      <c r="BP567" s="79">
        <v>6.3383108542068079E-8</v>
      </c>
      <c r="BQ567" s="79">
        <v>0</v>
      </c>
      <c r="BR567" s="79">
        <v>2.8259473346178561E-8</v>
      </c>
      <c r="BS567" s="79">
        <v>4.5540301862556179E-8</v>
      </c>
      <c r="BT567" s="79">
        <v>0</v>
      </c>
      <c r="BU567" s="79">
        <v>-5.2785806037251193E-9</v>
      </c>
      <c r="BV567" s="79">
        <v>3.7030346820809258E-9</v>
      </c>
      <c r="BW567" s="79">
        <v>2.7175658317276808E-8</v>
      </c>
      <c r="BX567" s="79">
        <v>0</v>
      </c>
      <c r="BY567" s="79">
        <v>0</v>
      </c>
      <c r="BZ567" s="79">
        <v>9.995183044315994E-10</v>
      </c>
      <c r="CA567" s="79">
        <v>2.6091843288375105E-9</v>
      </c>
      <c r="CB567" s="79">
        <v>7.3538856775851011E-9</v>
      </c>
      <c r="CC567" s="79">
        <v>0</v>
      </c>
      <c r="CD567" s="79">
        <v>2.779784842646115E-8</v>
      </c>
      <c r="CE567" s="79">
        <v>0</v>
      </c>
      <c r="CF567" s="79">
        <v>1.238359023763648E-8</v>
      </c>
      <c r="CG567" s="79">
        <v>7.3980411046885045E-9</v>
      </c>
      <c r="CH567" s="79">
        <v>0</v>
      </c>
      <c r="CI567" s="79">
        <v>8.7708734746306955E-9</v>
      </c>
      <c r="CJ567" s="79">
        <v>5.1501284521515739E-9</v>
      </c>
      <c r="CK567" s="79">
        <v>4.3914579319203595E-9</v>
      </c>
      <c r="CL567" s="79">
        <v>5.7321772639691721E-9</v>
      </c>
      <c r="CM567" s="79">
        <v>9.5576429030186275E-9</v>
      </c>
      <c r="CN567" s="79">
        <v>0</v>
      </c>
      <c r="CO567" s="79">
        <v>0</v>
      </c>
      <c r="CP567" s="79">
        <v>1.6199020552344252E-7</v>
      </c>
      <c r="CQ567" s="79">
        <v>0</v>
      </c>
      <c r="CR567" s="79">
        <v>1.4721820809248556E-8</v>
      </c>
      <c r="CS567" s="79">
        <v>1.7541746949261403E-9</v>
      </c>
      <c r="CT567" s="79">
        <v>3.0908798972382784E-9</v>
      </c>
      <c r="CU567" s="79">
        <v>0</v>
      </c>
      <c r="CV567" s="79">
        <v>6.6815189466923566E-9</v>
      </c>
      <c r="CW567" s="79">
        <v>2.2980892742453429E-9</v>
      </c>
      <c r="CX567" s="79">
        <v>4.5480089916506118E-9</v>
      </c>
      <c r="CY567" s="79">
        <v>0</v>
      </c>
      <c r="CZ567" s="79">
        <v>4.1024405908798971E-8</v>
      </c>
      <c r="DA567" s="79">
        <v>5.6398522800256913E-9</v>
      </c>
      <c r="DB567" s="79">
        <v>8.8872832369942199E-9</v>
      </c>
      <c r="DC567" s="79">
        <v>0</v>
      </c>
      <c r="DD567" s="79">
        <v>3.4079961464354527E-9</v>
      </c>
      <c r="DE567" s="79">
        <v>7.5264932562620382E-10</v>
      </c>
    </row>
    <row r="568" spans="1:109">
      <c r="A568" s="80">
        <v>26</v>
      </c>
      <c r="B568" s="74" t="s">
        <v>210</v>
      </c>
      <c r="C568" s="186">
        <v>0.71199999999999997</v>
      </c>
      <c r="D568" s="246">
        <v>42879</v>
      </c>
      <c r="E568" s="218" t="s">
        <v>26</v>
      </c>
      <c r="F568" s="196">
        <v>100</v>
      </c>
      <c r="G568" s="196">
        <v>1.1000000000000001</v>
      </c>
      <c r="H568" s="196">
        <v>11</v>
      </c>
      <c r="I568" s="214"/>
      <c r="J568" s="79">
        <v>0.99871046799999996</v>
      </c>
      <c r="K568" s="79">
        <v>6.3094101030000003</v>
      </c>
      <c r="L568" s="79">
        <v>0.32089688900000002</v>
      </c>
      <c r="M568" s="79">
        <v>2.6066612855</v>
      </c>
      <c r="N568" s="79">
        <v>0.87737134566666564</v>
      </c>
      <c r="O568" s="79">
        <v>2.33</v>
      </c>
      <c r="P568" s="79">
        <v>20</v>
      </c>
      <c r="Q568" s="189">
        <v>0.97904559341950648</v>
      </c>
      <c r="R568" s="190">
        <v>0.15446586421909569</v>
      </c>
      <c r="S568" s="191">
        <v>3.4793683901292591</v>
      </c>
      <c r="T568" s="186">
        <v>3.6398194725393542E-7</v>
      </c>
      <c r="U568" s="79">
        <v>5.2356210013915491E-8</v>
      </c>
      <c r="V568" s="79">
        <v>1.0888792151533172E-7</v>
      </c>
      <c r="W568" s="83">
        <v>1.6708967777168296E-6</v>
      </c>
      <c r="X568" s="79">
        <v>-2.7844446739808378E-7</v>
      </c>
      <c r="Y568" s="79">
        <v>2.5300435138957489E-6</v>
      </c>
      <c r="Z568" s="79">
        <v>-1.9051160195779414E-7</v>
      </c>
      <c r="AA568" s="199">
        <v>6.3967175946170538E-9</v>
      </c>
      <c r="AB568" s="79">
        <v>1.5126604905064565E-5</v>
      </c>
      <c r="AC568" s="199">
        <v>3.831742883527059E-7</v>
      </c>
      <c r="AD568" s="199">
        <v>9.3550484119344005E-7</v>
      </c>
      <c r="AE568" s="79">
        <v>1.251477422066277E-7</v>
      </c>
      <c r="AF568" s="79">
        <v>0</v>
      </c>
      <c r="AG568" s="79">
        <v>1.0278221521437126E-5</v>
      </c>
      <c r="AH568" s="199">
        <v>3.6390457339030028E-7</v>
      </c>
      <c r="AI568" s="79">
        <v>6.349707019222915E-5</v>
      </c>
      <c r="AJ568" s="79">
        <v>-1.7713000160675474E-7</v>
      </c>
      <c r="AK568" s="79">
        <v>7.3986601919926295E-6</v>
      </c>
      <c r="AL568" s="79">
        <v>3.1537134098452698E-7</v>
      </c>
      <c r="AM568" s="79">
        <v>7.7413566439775176E-7</v>
      </c>
      <c r="AN568" s="199">
        <v>7.1057633063820338E-8</v>
      </c>
      <c r="AO568" s="79">
        <v>0</v>
      </c>
      <c r="AP568" s="199">
        <v>0</v>
      </c>
      <c r="AQ568" s="79">
        <v>-4.333992289208442E-10</v>
      </c>
      <c r="AR568" s="79">
        <v>1.1746825698102316E-7</v>
      </c>
      <c r="AS568" s="79">
        <v>5.7831929214355192E-8</v>
      </c>
      <c r="AT568" s="79">
        <v>1.7494193610394244E-7</v>
      </c>
      <c r="AU568" s="79">
        <v>9.4484048393087947E-6</v>
      </c>
      <c r="AV568" s="79">
        <v>3.9889230630128675E-8</v>
      </c>
      <c r="AW568" s="79">
        <v>4.4181135178642812E-8</v>
      </c>
      <c r="AX568" s="79">
        <v>1.7287101535889765E-6</v>
      </c>
      <c r="AY568" s="79">
        <v>-1.4754066500829535E-9</v>
      </c>
      <c r="AZ568" s="79">
        <v>7.5274074792103526E-7</v>
      </c>
      <c r="BA568" s="79">
        <v>1.1693608136750561E-7</v>
      </c>
      <c r="BB568" s="79">
        <v>1.0183477862613031E-6</v>
      </c>
      <c r="BC568" s="79">
        <v>3.2182673655059469E-7</v>
      </c>
      <c r="BD568" s="79">
        <v>2.0680251419834059E-8</v>
      </c>
      <c r="BE568" s="79">
        <v>5.912855313889853E-9</v>
      </c>
      <c r="BF568" s="79">
        <v>0</v>
      </c>
      <c r="BG568" s="79">
        <v>1.2610855263962773E-8</v>
      </c>
      <c r="BH568" s="79">
        <v>9.6205589732592443E-8</v>
      </c>
      <c r="BI568" s="79">
        <v>8.8480981890277643E-9</v>
      </c>
      <c r="BJ568" s="79">
        <v>1.0514398777188556E-6</v>
      </c>
      <c r="BK568" s="79">
        <v>1.3683656991299878E-8</v>
      </c>
      <c r="BL568" s="79">
        <v>1.3568506476596556E-8</v>
      </c>
      <c r="BM568" s="79">
        <v>0</v>
      </c>
      <c r="BN568" s="79">
        <v>1.3000262991031653E-7</v>
      </c>
      <c r="BO568" s="79">
        <v>0</v>
      </c>
      <c r="BP568" s="79">
        <v>9.542478003539055E-8</v>
      </c>
      <c r="BQ568" s="79">
        <v>0</v>
      </c>
      <c r="BR568" s="79">
        <v>1.4554355091868735E-8</v>
      </c>
      <c r="BS568" s="79">
        <v>2.9860696751314334E-8</v>
      </c>
      <c r="BT568" s="79">
        <v>0</v>
      </c>
      <c r="BU568" s="79">
        <v>1.6281967821910525E-8</v>
      </c>
      <c r="BV568" s="79">
        <v>0</v>
      </c>
      <c r="BW568" s="79">
        <v>2.9534574108621056E-8</v>
      </c>
      <c r="BX568" s="79">
        <v>0</v>
      </c>
      <c r="BY568" s="79">
        <v>0</v>
      </c>
      <c r="BZ568" s="79">
        <v>0</v>
      </c>
      <c r="CA568" s="79">
        <v>2.020888802201045E-9</v>
      </c>
      <c r="CB568" s="79">
        <v>0</v>
      </c>
      <c r="CC568" s="79">
        <v>1.072494234500208E-9</v>
      </c>
      <c r="CD568" s="79">
        <v>4.2685014125226905E-8</v>
      </c>
      <c r="CE568" s="79">
        <v>0</v>
      </c>
      <c r="CF568" s="79">
        <v>1.4004431006370281E-8</v>
      </c>
      <c r="CG568" s="79">
        <v>2.2121977736834056E-9</v>
      </c>
      <c r="CH568" s="79">
        <v>0</v>
      </c>
      <c r="CI568" s="79">
        <v>4.0132355694722178E-9</v>
      </c>
      <c r="CJ568" s="79">
        <v>0</v>
      </c>
      <c r="CK568" s="79">
        <v>2.5137071531579836E-9</v>
      </c>
      <c r="CL568" s="79">
        <v>6.8583595581575879E-9</v>
      </c>
      <c r="CM568" s="79">
        <v>0</v>
      </c>
      <c r="CN568" s="79">
        <v>4.6607047938267944E-10</v>
      </c>
      <c r="CO568" s="79">
        <v>1.7081879032398072E-8</v>
      </c>
      <c r="CP568" s="79">
        <v>0</v>
      </c>
      <c r="CQ568" s="79">
        <v>2.0514905839976777E-7</v>
      </c>
      <c r="CR568" s="79">
        <v>1.8833255187551626E-8</v>
      </c>
      <c r="CS568" s="79">
        <v>0</v>
      </c>
      <c r="CT568" s="79">
        <v>0</v>
      </c>
      <c r="CU568" s="79">
        <v>1.45510234643287E-10</v>
      </c>
      <c r="CV568" s="79">
        <v>6.3520437463159115E-9</v>
      </c>
      <c r="CW568" s="79">
        <v>0</v>
      </c>
      <c r="CX568" s="79">
        <v>7.5102294437634112E-10</v>
      </c>
      <c r="CY568" s="79">
        <v>0</v>
      </c>
      <c r="CZ568" s="79">
        <v>4.1856620412170454E-8</v>
      </c>
      <c r="DA568" s="79">
        <v>0</v>
      </c>
      <c r="DB568" s="79">
        <v>0</v>
      </c>
      <c r="DC568" s="79">
        <v>0</v>
      </c>
      <c r="DD568" s="79">
        <v>0</v>
      </c>
      <c r="DE568" s="79">
        <v>-3.204967435543683E-10</v>
      </c>
    </row>
    <row r="569" spans="1:109">
      <c r="A569" s="80">
        <v>46</v>
      </c>
      <c r="B569" s="186" t="s">
        <v>163</v>
      </c>
      <c r="C569" s="186">
        <v>0.75600000000000001</v>
      </c>
      <c r="D569" s="251">
        <v>42877</v>
      </c>
      <c r="E569" s="188" t="s">
        <v>16</v>
      </c>
      <c r="F569" s="85">
        <v>50</v>
      </c>
      <c r="G569" s="85"/>
      <c r="H569" s="85"/>
      <c r="I569" s="85">
        <v>5.333333333333333</v>
      </c>
      <c r="J569" s="79">
        <v>0.55022065600000003</v>
      </c>
      <c r="K569" s="79">
        <v>4.6326539760000003</v>
      </c>
      <c r="L569" s="79">
        <v>0.32493105100000003</v>
      </c>
      <c r="M569" s="79">
        <v>1.0048788144</v>
      </c>
      <c r="N569" s="79">
        <v>1.3727876893333326</v>
      </c>
      <c r="O569" s="79">
        <v>6</v>
      </c>
      <c r="P569" s="79">
        <v>16</v>
      </c>
      <c r="Q569" s="189">
        <v>1.3095003916960437</v>
      </c>
      <c r="R569" s="190">
        <v>0.21971800646505596</v>
      </c>
      <c r="S569" s="191">
        <v>4.0655667058362708</v>
      </c>
      <c r="T569" s="186">
        <v>6.7082388510959879E-7</v>
      </c>
      <c r="U569" s="79">
        <v>1.5126606198034768E-7</v>
      </c>
      <c r="V569" s="79">
        <v>6.682256235827664E-7</v>
      </c>
      <c r="W569" s="83">
        <v>5.1729024943310654E-6</v>
      </c>
      <c r="X569" s="79">
        <v>2.1329365079365084E-7</v>
      </c>
      <c r="Y569" s="79">
        <v>3.1940901360544217E-6</v>
      </c>
      <c r="Z569" s="79">
        <v>-8.6687452758881539E-8</v>
      </c>
      <c r="AA569" s="199">
        <v>4.7595427059712809E-8</v>
      </c>
      <c r="AB569" s="79">
        <v>5.1729024943310654E-6</v>
      </c>
      <c r="AC569" s="79">
        <v>4.6012849584278171E-7</v>
      </c>
      <c r="AD569" s="79">
        <v>1.6679657974300832E-6</v>
      </c>
      <c r="AE569" s="79">
        <v>1.1678004535147392E-7</v>
      </c>
      <c r="AF569" s="79">
        <v>2.7952569916855624E-8</v>
      </c>
      <c r="AG569" s="79">
        <v>1.0095427059712775E-6</v>
      </c>
      <c r="AH569" s="79">
        <v>6.2712585034013552E-8</v>
      </c>
      <c r="AI569" s="79">
        <v>1.512660619803477E-5</v>
      </c>
      <c r="AJ569" s="79">
        <v>-3.0470521541950134E-8</v>
      </c>
      <c r="AK569" s="79">
        <v>4.2351662887377163E-7</v>
      </c>
      <c r="AL569" s="79">
        <v>1.2573223733938021E-8</v>
      </c>
      <c r="AM569" s="79">
        <v>6.5062830687830683E-6</v>
      </c>
      <c r="AN569" s="199">
        <v>7.804232804232808E-8</v>
      </c>
      <c r="AO569" s="79">
        <v>3.6989795918367355E-8</v>
      </c>
      <c r="AP569" s="79">
        <v>3.5478080120937267E-8</v>
      </c>
      <c r="AQ569" s="79">
        <v>9.597033257747545E-8</v>
      </c>
      <c r="AR569" s="79">
        <v>2.2019085411942555E-7</v>
      </c>
      <c r="AS569" s="79">
        <v>1.4071948223733938E-7</v>
      </c>
      <c r="AT569" s="79">
        <v>2.267101284958428E-7</v>
      </c>
      <c r="AU569" s="79">
        <v>5.3154549319727897E-6</v>
      </c>
      <c r="AV569" s="78">
        <v>1.9054513888888886E-7</v>
      </c>
      <c r="AW569" s="79">
        <v>8.0388747165532868E-9</v>
      </c>
      <c r="AX569" s="79">
        <v>5.7999482709750569E-8</v>
      </c>
      <c r="AY569" s="79">
        <v>9.4634432893990936E-8</v>
      </c>
      <c r="AZ569" s="79">
        <v>1.5286851851851849E-6</v>
      </c>
      <c r="BA569" s="79">
        <v>8.1398018235071797E-8</v>
      </c>
      <c r="BB569" s="79">
        <v>9.9693161848072536E-7</v>
      </c>
      <c r="BC569" s="79">
        <v>4.0881729497354506E-7</v>
      </c>
      <c r="BD569" s="79">
        <v>2.6768176020408152E-8</v>
      </c>
      <c r="BE569" s="79">
        <v>1.301527659674981E-8</v>
      </c>
      <c r="BF569" s="79">
        <v>1.8462478741496596E-8</v>
      </c>
      <c r="BG569" s="79">
        <v>1.0051169926303852E-7</v>
      </c>
      <c r="BH569" s="79">
        <v>4.8681549981103543E-8</v>
      </c>
      <c r="BI569" s="79">
        <v>2.3332749669312171E-8</v>
      </c>
      <c r="BJ569" s="79">
        <v>8.3702773053665928E-6</v>
      </c>
      <c r="BK569" s="79">
        <v>3.4775375566893419E-8</v>
      </c>
      <c r="BL569" s="79">
        <v>2.86667682350718E-8</v>
      </c>
      <c r="BM569" s="79">
        <v>-1.7220231481481485E-8</v>
      </c>
      <c r="BN569" s="79">
        <v>1.6043483560090701E-7</v>
      </c>
      <c r="BO569" s="79">
        <v>0</v>
      </c>
      <c r="BP569" s="79">
        <v>1.817493150037793E-7</v>
      </c>
      <c r="BQ569" s="79">
        <v>0</v>
      </c>
      <c r="BR569" s="79">
        <v>2.6414798280423287E-8</v>
      </c>
      <c r="BS569" s="79">
        <v>5.3280435090702936E-8</v>
      </c>
      <c r="BT569" s="79">
        <v>0</v>
      </c>
      <c r="BU569" s="79">
        <v>3.8200798374905495E-9</v>
      </c>
      <c r="BV569" s="79">
        <v>0</v>
      </c>
      <c r="BW569" s="79">
        <v>1.9119364134542711E-8</v>
      </c>
      <c r="BX569" s="79">
        <v>0</v>
      </c>
      <c r="BY569" s="79">
        <v>0</v>
      </c>
      <c r="BZ569" s="79">
        <v>0</v>
      </c>
      <c r="CA569" s="79">
        <v>2.1090832860922143E-8</v>
      </c>
      <c r="CB569" s="79">
        <v>2.6081752173091456E-8</v>
      </c>
      <c r="CC569" s="79">
        <v>3.5425732237339371E-9</v>
      </c>
      <c r="CD569" s="79">
        <v>0</v>
      </c>
      <c r="CE569" s="79">
        <v>0</v>
      </c>
      <c r="CF569" s="79">
        <v>0</v>
      </c>
      <c r="CG569" s="79">
        <v>7.1811928382464105E-9</v>
      </c>
      <c r="CH569" s="79">
        <v>0</v>
      </c>
      <c r="CI569" s="79">
        <v>0</v>
      </c>
      <c r="CJ569" s="79">
        <v>0</v>
      </c>
      <c r="CK569" s="79">
        <v>1.1753310421390779E-8</v>
      </c>
      <c r="CL569" s="79">
        <v>5.7168093348450491E-9</v>
      </c>
      <c r="CM569" s="79">
        <v>0</v>
      </c>
      <c r="CN569" s="79">
        <v>0</v>
      </c>
      <c r="CO569" s="79">
        <v>0</v>
      </c>
      <c r="CP569" s="79">
        <v>0</v>
      </c>
      <c r="CQ569" s="79">
        <v>6.6069119661753598E-8</v>
      </c>
      <c r="CR569" s="79">
        <v>0</v>
      </c>
      <c r="CS569" s="79">
        <v>0</v>
      </c>
      <c r="CT569" s="79">
        <v>0</v>
      </c>
      <c r="CU569" s="79">
        <v>0</v>
      </c>
      <c r="CV569" s="79">
        <v>0</v>
      </c>
      <c r="CW569" s="79">
        <v>0</v>
      </c>
      <c r="CX569" s="79">
        <v>0</v>
      </c>
      <c r="CY569" s="79">
        <v>0</v>
      </c>
      <c r="CZ569" s="79">
        <v>1.2119083758503402E-8</v>
      </c>
      <c r="DA569" s="79">
        <v>0</v>
      </c>
      <c r="DB569" s="79">
        <v>0</v>
      </c>
      <c r="DC569" s="79">
        <v>0</v>
      </c>
      <c r="DD569" s="79">
        <v>0</v>
      </c>
      <c r="DE569" s="79">
        <v>-1.5579601284958418E-9</v>
      </c>
    </row>
    <row r="570" spans="1:109">
      <c r="A570" s="89">
        <v>33</v>
      </c>
      <c r="B570" s="74" t="s">
        <v>255</v>
      </c>
      <c r="C570" s="74">
        <v>0.78300000000000003</v>
      </c>
      <c r="D570" s="247">
        <v>42878</v>
      </c>
      <c r="E570" s="88" t="s">
        <v>16</v>
      </c>
      <c r="F570" s="85">
        <v>70</v>
      </c>
      <c r="G570" s="85"/>
      <c r="H570" s="85"/>
      <c r="I570" s="85">
        <v>6.666666666666667</v>
      </c>
      <c r="J570" s="78">
        <v>0.13969742900000001</v>
      </c>
      <c r="K570" s="78">
        <v>2.1660949309999999</v>
      </c>
      <c r="L570" s="78">
        <v>0.35286961500000003</v>
      </c>
      <c r="M570" s="78">
        <v>0.53505078360000002</v>
      </c>
      <c r="N570" s="78">
        <v>0.85183780666666686</v>
      </c>
      <c r="O570" s="78">
        <v>6</v>
      </c>
      <c r="P570" s="78">
        <v>13</v>
      </c>
      <c r="Q570" s="189">
        <v>1.8140609479044261</v>
      </c>
      <c r="R570" s="190">
        <v>0.22749025017456018</v>
      </c>
      <c r="S570" s="191">
        <v>5.0606852722287519</v>
      </c>
      <c r="T570" s="186">
        <v>6.8181818181818255E-7</v>
      </c>
      <c r="U570" s="79">
        <v>5.6029040404040385E-8</v>
      </c>
      <c r="V570" s="79">
        <v>1.5265151515151519E-7</v>
      </c>
      <c r="W570" s="83">
        <v>5.4292929292929293E-6</v>
      </c>
      <c r="X570" s="79">
        <v>-1.6414141414141401E-7</v>
      </c>
      <c r="Y570" s="79">
        <v>1.1095328282828283E-6</v>
      </c>
      <c r="Z570" s="79">
        <v>-1.6193181818181827E-7</v>
      </c>
      <c r="AA570" s="79">
        <v>5.492424242424254E-9</v>
      </c>
      <c r="AB570" s="79">
        <v>4.4823232323232318E-6</v>
      </c>
      <c r="AC570" s="199">
        <v>2.2348484848484846E-7</v>
      </c>
      <c r="AD570" s="199">
        <v>7.8914141414141403E-7</v>
      </c>
      <c r="AE570" s="79">
        <v>1.6268939393939395E-7</v>
      </c>
      <c r="AF570" s="79">
        <v>0</v>
      </c>
      <c r="AG570" s="79">
        <v>1.6284722222222221E-5</v>
      </c>
      <c r="AH570" s="199">
        <v>5.6218434343434351E-7</v>
      </c>
      <c r="AI570" s="79">
        <v>1.1004103535353534E-4</v>
      </c>
      <c r="AJ570" s="79">
        <v>-3.630050505050505E-7</v>
      </c>
      <c r="AK570" s="79">
        <v>1.1789772727272728E-5</v>
      </c>
      <c r="AL570" s="79">
        <v>4.2578914141414136E-7</v>
      </c>
      <c r="AM570" s="79">
        <v>1.343434343434344E-6</v>
      </c>
      <c r="AN570" s="199">
        <v>0</v>
      </c>
      <c r="AO570" s="79">
        <v>0</v>
      </c>
      <c r="AP570" s="199">
        <v>0</v>
      </c>
      <c r="AQ570" s="79">
        <v>-6.3446969696969712E-9</v>
      </c>
      <c r="AR570" s="79">
        <v>1.140782828282828E-7</v>
      </c>
      <c r="AS570" s="79">
        <v>5.7070707070707066E-8</v>
      </c>
      <c r="AT570" s="79">
        <v>1.9605429292929291E-7</v>
      </c>
      <c r="AU570" s="78">
        <v>1.6085858585858588E-5</v>
      </c>
      <c r="AV570" s="78">
        <v>2.035984848484849E-7</v>
      </c>
      <c r="AW570" s="78">
        <v>2.9987373737373745E-8</v>
      </c>
      <c r="AX570" s="78">
        <v>1.2683080808080805E-6</v>
      </c>
      <c r="AY570" s="78">
        <v>-1.8939393939393958E-10</v>
      </c>
      <c r="AZ570" s="78">
        <v>6.0669191919191942E-7</v>
      </c>
      <c r="BA570" s="78">
        <v>1.9485479797979799E-7</v>
      </c>
      <c r="BB570" s="78">
        <v>1.0561868686868687E-6</v>
      </c>
      <c r="BC570" s="78">
        <v>3.1682449494949497E-7</v>
      </c>
      <c r="BD570" s="78">
        <v>2.2357954545454549E-8</v>
      </c>
      <c r="BE570" s="78">
        <v>1.8358585858585857E-8</v>
      </c>
      <c r="BF570" s="78">
        <v>2.376262626262626E-8</v>
      </c>
      <c r="BG570" s="78">
        <v>8.4785353535353514E-8</v>
      </c>
      <c r="BH570" s="78">
        <v>1.5123106060606064E-7</v>
      </c>
      <c r="BI570" s="78">
        <v>0</v>
      </c>
      <c r="BJ570" s="78">
        <v>1.7332702020202021E-6</v>
      </c>
      <c r="BK570" s="78">
        <v>4.090909090909091E-8</v>
      </c>
      <c r="BL570" s="78">
        <v>4.097222222222222E-8</v>
      </c>
      <c r="BM570" s="78">
        <v>0</v>
      </c>
      <c r="BN570" s="78">
        <v>1.5381944444444444E-7</v>
      </c>
      <c r="BO570" s="78">
        <v>0</v>
      </c>
      <c r="BP570" s="78">
        <v>1.010732323232323E-7</v>
      </c>
      <c r="BQ570" s="78">
        <v>0</v>
      </c>
      <c r="BR570" s="78">
        <v>4.9400252525252529E-8</v>
      </c>
      <c r="BS570" s="78">
        <v>2.5482954545454552E-8</v>
      </c>
      <c r="BT570" s="78">
        <v>0</v>
      </c>
      <c r="BU570" s="78">
        <v>2.1464646464646465E-8</v>
      </c>
      <c r="BV570" s="78">
        <v>5.0946969696969708E-9</v>
      </c>
      <c r="BW570" s="78">
        <v>3.4690656565656562E-8</v>
      </c>
      <c r="BX570" s="78">
        <v>4.4854797979797992E-9</v>
      </c>
      <c r="BY570" s="78">
        <v>0</v>
      </c>
      <c r="BZ570" s="78">
        <v>2.2916666666666682E-9</v>
      </c>
      <c r="CA570" s="78">
        <v>2.4936868686868675E-9</v>
      </c>
      <c r="CB570" s="78">
        <v>9.3844696969697006E-9</v>
      </c>
      <c r="CC570" s="78">
        <v>4.094065656565658E-9</v>
      </c>
      <c r="CD570" s="78">
        <v>1.9854797979797973E-8</v>
      </c>
      <c r="CE570" s="78">
        <v>0</v>
      </c>
      <c r="CF570" s="78">
        <v>1.5416666666666669E-8</v>
      </c>
      <c r="CG570" s="78">
        <v>6.3667929292929274E-9</v>
      </c>
      <c r="CH570" s="78">
        <v>0</v>
      </c>
      <c r="CI570" s="78">
        <v>8.7657828282828263E-9</v>
      </c>
      <c r="CJ570" s="78">
        <v>0</v>
      </c>
      <c r="CK570" s="78">
        <v>4.359217171717173E-9</v>
      </c>
      <c r="CL570" s="78">
        <v>5.7070707070707064E-9</v>
      </c>
      <c r="CM570" s="78">
        <v>0</v>
      </c>
      <c r="CN570" s="79">
        <v>0</v>
      </c>
      <c r="CO570" s="78">
        <v>1.9763257575757579E-8</v>
      </c>
      <c r="CP570" s="78">
        <v>0</v>
      </c>
      <c r="CQ570" s="78">
        <v>1.661300505050505E-7</v>
      </c>
      <c r="CR570" s="78">
        <v>1.5969065656565658E-8</v>
      </c>
      <c r="CS570" s="78">
        <v>3.6679292929292944E-9</v>
      </c>
      <c r="CT570" s="78">
        <v>0</v>
      </c>
      <c r="CU570" s="78">
        <v>0</v>
      </c>
      <c r="CV570" s="78">
        <v>6.7739898989899E-9</v>
      </c>
      <c r="CW570" s="78">
        <v>0</v>
      </c>
      <c r="CX570" s="78">
        <v>6.5593434343434344E-9</v>
      </c>
      <c r="CY570" s="78">
        <v>0</v>
      </c>
      <c r="CZ570" s="78">
        <v>8.1186868686868713E-8</v>
      </c>
      <c r="DA570" s="78">
        <v>0</v>
      </c>
      <c r="DB570" s="78">
        <v>0</v>
      </c>
      <c r="DC570" s="78">
        <v>0</v>
      </c>
      <c r="DD570" s="78">
        <v>5.6344696969696985E-9</v>
      </c>
      <c r="DE570" s="78">
        <v>1.4835858585858599E-9</v>
      </c>
    </row>
    <row r="571" spans="1:109">
      <c r="A571" s="80">
        <v>19</v>
      </c>
      <c r="B571" s="186" t="s">
        <v>621</v>
      </c>
      <c r="C571" s="186">
        <v>0.70099999999999996</v>
      </c>
      <c r="D571" s="251">
        <v>42881</v>
      </c>
      <c r="E571" s="188" t="s">
        <v>16</v>
      </c>
      <c r="F571" s="85">
        <v>30</v>
      </c>
      <c r="G571" s="85"/>
      <c r="H571" s="85"/>
      <c r="I571" s="85">
        <v>9</v>
      </c>
      <c r="J571" s="79">
        <v>0.57625811800000004</v>
      </c>
      <c r="K571" s="79">
        <v>4.2585143829999996</v>
      </c>
      <c r="L571" s="79">
        <v>0.40495119299999999</v>
      </c>
      <c r="M571" s="79">
        <v>1.1489002487666666</v>
      </c>
      <c r="N571" s="79">
        <v>0.84915792000000001</v>
      </c>
      <c r="O571" s="79">
        <v>4.5</v>
      </c>
      <c r="P571" s="79">
        <v>43</v>
      </c>
      <c r="Q571" s="189" t="e">
        <v>#DIV/0!</v>
      </c>
      <c r="R571" s="190" t="e">
        <v>#DIV/0!</v>
      </c>
      <c r="S571" s="191" t="e">
        <v>#DIV/0!</v>
      </c>
      <c r="T571" s="186">
        <v>8.0804749340369437E-7</v>
      </c>
      <c r="U571" s="83">
        <v>8.5697009674582236E-8</v>
      </c>
      <c r="V571" s="79">
        <v>1.5988712987393725E-7</v>
      </c>
      <c r="W571" s="83">
        <v>4.6174142480211081E-6</v>
      </c>
      <c r="X571" s="79">
        <v>-8.4102902374670119E-8</v>
      </c>
      <c r="Y571" s="79">
        <v>2.191439460568748E-7</v>
      </c>
      <c r="Z571" s="79">
        <v>-1.280782761653473E-7</v>
      </c>
      <c r="AA571" s="79">
        <v>-2.9683377308706946E-9</v>
      </c>
      <c r="AB571" s="79">
        <v>4.4341835238932863E-6</v>
      </c>
      <c r="AC571" s="79">
        <v>3.3531222515391375E-7</v>
      </c>
      <c r="AD571" s="79">
        <v>1.22727939020815E-6</v>
      </c>
      <c r="AE571" s="79">
        <v>1.5030416300205218E-7</v>
      </c>
      <c r="AF571" s="79">
        <v>0</v>
      </c>
      <c r="AG571" s="79">
        <v>1.2111550864849019E-5</v>
      </c>
      <c r="AH571" s="79">
        <v>4.8629434183523888E-7</v>
      </c>
      <c r="AI571" s="79">
        <v>6.5891600703605981E-5</v>
      </c>
      <c r="AJ571" s="79">
        <v>-2.1071533274699503E-7</v>
      </c>
      <c r="AK571" s="79">
        <v>9.049765464673117E-6</v>
      </c>
      <c r="AL571" s="79">
        <v>2.9967384931105249E-7</v>
      </c>
      <c r="AM571" s="79">
        <v>7.8532688361184401E-7</v>
      </c>
      <c r="AN571" s="199">
        <v>0</v>
      </c>
      <c r="AO571" s="79">
        <v>0</v>
      </c>
      <c r="AP571" s="79">
        <v>0</v>
      </c>
      <c r="AQ571" s="79">
        <v>-1.3559073585458783E-9</v>
      </c>
      <c r="AR571" s="79">
        <v>1.9184256816182943E-7</v>
      </c>
      <c r="AS571" s="79">
        <v>5.7919231896804479E-8</v>
      </c>
      <c r="AT571" s="79">
        <v>1.8935063031369102E-7</v>
      </c>
      <c r="AU571" s="79">
        <v>1.9651495162708883E-5</v>
      </c>
      <c r="AV571" s="79">
        <v>1.1085458809733208E-7</v>
      </c>
      <c r="AW571" s="79">
        <v>2.7228085605394314E-8</v>
      </c>
      <c r="AX571" s="79">
        <v>7.0030782761653464E-7</v>
      </c>
      <c r="AY571" s="79">
        <v>1.2826150688947533E-10</v>
      </c>
      <c r="AZ571" s="79">
        <v>1.1811052477279391E-6</v>
      </c>
      <c r="BA571" s="79">
        <v>7.8459396071533291E-8</v>
      </c>
      <c r="BB571" s="79">
        <v>1.1933817062445031E-6</v>
      </c>
      <c r="BC571" s="79">
        <v>2.8217531515684557E-7</v>
      </c>
      <c r="BD571" s="79">
        <v>1.7533347991791262E-8</v>
      </c>
      <c r="BE571" s="79">
        <v>1.0442318968044561E-8</v>
      </c>
      <c r="BF571" s="79">
        <v>1.9770595133391965E-8</v>
      </c>
      <c r="BG571" s="79">
        <v>1.3002052184110232E-7</v>
      </c>
      <c r="BH571" s="79">
        <v>6.761213720316623E-8</v>
      </c>
      <c r="BI571" s="79">
        <v>0</v>
      </c>
      <c r="BJ571" s="79">
        <v>2.9663221929053066E-6</v>
      </c>
      <c r="BK571" s="79">
        <v>1.881779536792729E-8</v>
      </c>
      <c r="BL571" s="79">
        <v>1.8781149223101728E-8</v>
      </c>
      <c r="BM571" s="79">
        <v>0</v>
      </c>
      <c r="BN571" s="79">
        <v>1.3443638229258279E-7</v>
      </c>
      <c r="BO571" s="79">
        <v>0</v>
      </c>
      <c r="BP571" s="79">
        <v>9.4088976839636466E-8</v>
      </c>
      <c r="BQ571" s="79">
        <v>0</v>
      </c>
      <c r="BR571" s="79">
        <v>2.196936382292583E-8</v>
      </c>
      <c r="BS571" s="79">
        <v>4.0384051597771909E-8</v>
      </c>
      <c r="BT571" s="79">
        <v>0</v>
      </c>
      <c r="BU571" s="79">
        <v>8.6668132512459706E-9</v>
      </c>
      <c r="BV571" s="79">
        <v>2.0100410436822051E-9</v>
      </c>
      <c r="BW571" s="79">
        <v>3.3109791849897387E-8</v>
      </c>
      <c r="BX571" s="79">
        <v>2.174948695397243E-9</v>
      </c>
      <c r="BY571" s="79">
        <v>0</v>
      </c>
      <c r="BZ571" s="79">
        <v>1.2258135444151268E-9</v>
      </c>
      <c r="CA571" s="79">
        <v>3.1698915274113173E-9</v>
      </c>
      <c r="CB571" s="79">
        <v>5.6141893872764565E-9</v>
      </c>
      <c r="CC571" s="79">
        <v>1.5886103781882147E-9</v>
      </c>
      <c r="CD571" s="79">
        <v>1.6728965112870121E-8</v>
      </c>
      <c r="CE571" s="79">
        <v>0</v>
      </c>
      <c r="CF571" s="79">
        <v>8.1189533861037808E-9</v>
      </c>
      <c r="CG571" s="79">
        <v>2.4278070946936364E-9</v>
      </c>
      <c r="CH571" s="79">
        <v>0</v>
      </c>
      <c r="CI571" s="79">
        <v>9.5115068894752262E-9</v>
      </c>
      <c r="CJ571" s="79">
        <v>0</v>
      </c>
      <c r="CK571" s="79">
        <v>2.0082087364409278E-9</v>
      </c>
      <c r="CL571" s="79">
        <v>2.3874963353855168E-9</v>
      </c>
      <c r="CM571" s="79">
        <v>0</v>
      </c>
      <c r="CN571" s="79">
        <v>0</v>
      </c>
      <c r="CO571" s="79">
        <v>1.2597112283787746E-8</v>
      </c>
      <c r="CP571" s="79">
        <v>0</v>
      </c>
      <c r="CQ571" s="79">
        <v>1.7590149516270889E-7</v>
      </c>
      <c r="CR571" s="79">
        <v>1.6210422163588393E-8</v>
      </c>
      <c r="CS571" s="79">
        <v>2.2207563764291995E-9</v>
      </c>
      <c r="CT571" s="79">
        <v>0</v>
      </c>
      <c r="CU571" s="79">
        <v>0</v>
      </c>
      <c r="CV571" s="79">
        <v>7.2357812958076816E-9</v>
      </c>
      <c r="CW571" s="79">
        <v>0</v>
      </c>
      <c r="CX571" s="79">
        <v>3.6975960128994433E-9</v>
      </c>
      <c r="CY571" s="79">
        <v>0</v>
      </c>
      <c r="CZ571" s="79">
        <v>5.1561125769569049E-8</v>
      </c>
      <c r="DA571" s="79">
        <v>0</v>
      </c>
      <c r="DB571" s="79">
        <v>0</v>
      </c>
      <c r="DC571" s="79">
        <v>0</v>
      </c>
      <c r="DD571" s="79">
        <v>2.6660070360598079E-9</v>
      </c>
      <c r="DE571" s="79">
        <v>3.7928759894459095E-10</v>
      </c>
    </row>
    <row r="572" spans="1:109">
      <c r="A572" s="80">
        <v>15</v>
      </c>
      <c r="B572" s="186" t="s">
        <v>718</v>
      </c>
      <c r="C572" s="186">
        <v>0.70899999999999996</v>
      </c>
      <c r="D572" s="246">
        <v>42881</v>
      </c>
      <c r="E572" s="188" t="s">
        <v>16</v>
      </c>
      <c r="F572" s="85">
        <v>100</v>
      </c>
      <c r="G572" s="85"/>
      <c r="H572" s="85"/>
      <c r="I572" s="85">
        <v>15</v>
      </c>
      <c r="J572" s="79">
        <v>0.84353986400000003</v>
      </c>
      <c r="K572" s="79">
        <v>6.8317974929999998</v>
      </c>
      <c r="L572" s="79">
        <v>0.23858642299999999</v>
      </c>
      <c r="M572" s="79">
        <v>1.5120849307666668</v>
      </c>
      <c r="N572" s="79">
        <v>1.1762978480000001</v>
      </c>
      <c r="O572" s="79">
        <v>1</v>
      </c>
      <c r="P572" s="79">
        <v>43</v>
      </c>
      <c r="Q572" s="189">
        <v>1.4124149236192716</v>
      </c>
      <c r="R572" s="190">
        <v>0.2862777967258629</v>
      </c>
      <c r="S572" s="191">
        <v>4.2879683509596553</v>
      </c>
      <c r="T572" s="186">
        <v>8.2902670111972525E-7</v>
      </c>
      <c r="U572" s="83">
        <v>4.1576945162216499E-8</v>
      </c>
      <c r="V572" s="79">
        <v>9.3041200114843496E-8</v>
      </c>
      <c r="W572" s="83">
        <v>4.593741027849555E-6</v>
      </c>
      <c r="X572" s="79">
        <v>-1.0766580534022394E-7</v>
      </c>
      <c r="Y572" s="79">
        <v>5.3402239448751068E-7</v>
      </c>
      <c r="Z572" s="79">
        <v>-1.2632787826586262E-7</v>
      </c>
      <c r="AA572" s="199">
        <v>1.6401091013494123E-8</v>
      </c>
      <c r="AB572" s="79">
        <v>2.6019236290554121E-6</v>
      </c>
      <c r="AC572" s="79">
        <v>1.7675136376686759E-7</v>
      </c>
      <c r="AD572" s="79">
        <v>6.1566896353718052E-7</v>
      </c>
      <c r="AE572" s="79">
        <v>1.3605368934826301E-7</v>
      </c>
      <c r="AF572" s="79">
        <v>0</v>
      </c>
      <c r="AG572" s="79">
        <v>1.364843525696239E-5</v>
      </c>
      <c r="AH572" s="79">
        <v>5.0136376686764289E-7</v>
      </c>
      <c r="AI572" s="79">
        <v>6.4583333333333336E-5</v>
      </c>
      <c r="AJ572" s="79">
        <v>-2.0635946023542924E-7</v>
      </c>
      <c r="AK572" s="79">
        <v>1.0816824576514499E-5</v>
      </c>
      <c r="AL572" s="79">
        <v>4.9185328739592296E-7</v>
      </c>
      <c r="AM572" s="79">
        <v>1.0718130921619293E-6</v>
      </c>
      <c r="AN572" s="199">
        <v>0</v>
      </c>
      <c r="AO572" s="79">
        <v>0</v>
      </c>
      <c r="AP572" s="79">
        <v>0</v>
      </c>
      <c r="AQ572" s="79">
        <v>-3.3914728682170472E-9</v>
      </c>
      <c r="AR572" s="79">
        <v>7.0700545506747052E-8</v>
      </c>
      <c r="AS572" s="79">
        <v>4.064384151593454E-8</v>
      </c>
      <c r="AT572" s="79">
        <v>1.2286462819408557E-7</v>
      </c>
      <c r="AU572" s="79">
        <v>7.81653746770026E-6</v>
      </c>
      <c r="AV572" s="79">
        <v>1.4857881136950904E-7</v>
      </c>
      <c r="AW572" s="79">
        <v>2.8369939707149012E-8</v>
      </c>
      <c r="AX572" s="79">
        <v>1.114879414298019E-6</v>
      </c>
      <c r="AY572" s="79">
        <v>6.1132644272179186E-10</v>
      </c>
      <c r="AZ572" s="79">
        <v>5.4837783519954061E-7</v>
      </c>
      <c r="BA572" s="79">
        <v>1.1891688199827736E-7</v>
      </c>
      <c r="BB572" s="79">
        <v>4.6870513924777489E-7</v>
      </c>
      <c r="BC572" s="79">
        <v>1.1866566178581682E-7</v>
      </c>
      <c r="BD572" s="79">
        <v>8.5432816537467696E-9</v>
      </c>
      <c r="BE572" s="79">
        <v>1.4572566752799311E-8</v>
      </c>
      <c r="BF572" s="79">
        <v>1.3006029285099054E-8</v>
      </c>
      <c r="BG572" s="79">
        <v>7.0467269595176569E-8</v>
      </c>
      <c r="BH572" s="79">
        <v>7.608383577375825E-8</v>
      </c>
      <c r="BI572" s="79">
        <v>0</v>
      </c>
      <c r="BJ572" s="79">
        <v>1.258254378409417E-6</v>
      </c>
      <c r="BK572" s="79">
        <v>2.592951478610394E-8</v>
      </c>
      <c r="BL572" s="79">
        <v>2.5947459086993964E-8</v>
      </c>
      <c r="BM572" s="79">
        <v>0</v>
      </c>
      <c r="BN572" s="79">
        <v>6.0956790123456773E-8</v>
      </c>
      <c r="BO572" s="79">
        <v>0</v>
      </c>
      <c r="BP572" s="79">
        <v>3.6588429514786104E-8</v>
      </c>
      <c r="BQ572" s="79">
        <v>0</v>
      </c>
      <c r="BR572" s="79">
        <v>2.8980045937410281E-8</v>
      </c>
      <c r="BS572" s="79">
        <v>3.5475882859603798E-8</v>
      </c>
      <c r="BT572" s="79">
        <v>0</v>
      </c>
      <c r="BU572" s="79">
        <v>1.053330462245191E-8</v>
      </c>
      <c r="BV572" s="79">
        <v>2.8208440999138665E-9</v>
      </c>
      <c r="BW572" s="79">
        <v>2.1210163652024114E-8</v>
      </c>
      <c r="BX572" s="79">
        <v>3.8113695090439276E-9</v>
      </c>
      <c r="BY572" s="79">
        <v>0</v>
      </c>
      <c r="BZ572" s="79">
        <v>1.5719207579672708E-9</v>
      </c>
      <c r="CA572" s="79">
        <v>3.5529715762273893E-9</v>
      </c>
      <c r="CB572" s="79">
        <v>4.7965116279069767E-9</v>
      </c>
      <c r="CC572" s="79">
        <v>-3.176141257536615E-10</v>
      </c>
      <c r="CD572" s="79">
        <v>1.5934539190353141E-8</v>
      </c>
      <c r="CE572" s="79">
        <v>0</v>
      </c>
      <c r="CF572" s="79">
        <v>9.497918461096755E-9</v>
      </c>
      <c r="CG572" s="79">
        <v>4.6583405110536894E-9</v>
      </c>
      <c r="CH572" s="79">
        <v>0</v>
      </c>
      <c r="CI572" s="79">
        <v>7.5294286534596607E-9</v>
      </c>
      <c r="CJ572" s="79">
        <v>0</v>
      </c>
      <c r="CK572" s="79">
        <v>1.1825294286534589E-9</v>
      </c>
      <c r="CL572" s="79">
        <v>3.0200258397932777E-9</v>
      </c>
      <c r="CM572" s="79">
        <v>0</v>
      </c>
      <c r="CN572" s="79">
        <v>0</v>
      </c>
      <c r="CO572" s="79">
        <v>1.6042204995693372E-8</v>
      </c>
      <c r="CP572" s="79">
        <v>0</v>
      </c>
      <c r="CQ572" s="79">
        <v>1.3402598334768879E-7</v>
      </c>
      <c r="CR572" s="79">
        <v>1.1884510479471721E-8</v>
      </c>
      <c r="CS572" s="79">
        <v>1.9972006890611538E-9</v>
      </c>
      <c r="CT572" s="79">
        <v>0</v>
      </c>
      <c r="CU572" s="79">
        <v>0</v>
      </c>
      <c r="CV572" s="79">
        <v>3.9190353143841529E-9</v>
      </c>
      <c r="CW572" s="79">
        <v>0</v>
      </c>
      <c r="CX572" s="79">
        <v>-3.0146425495262706E-9</v>
      </c>
      <c r="CY572" s="79">
        <v>0</v>
      </c>
      <c r="CZ572" s="79">
        <v>-5.1679586563307486E-9</v>
      </c>
      <c r="DA572" s="79">
        <v>0</v>
      </c>
      <c r="DB572" s="79">
        <v>0</v>
      </c>
      <c r="DC572" s="79">
        <v>0</v>
      </c>
      <c r="DD572" s="79">
        <v>-3.1402526557565312E-9</v>
      </c>
      <c r="DE572" s="79">
        <v>-6.1907838070628771E-9</v>
      </c>
    </row>
    <row r="573" spans="1:109">
      <c r="A573" s="91">
        <v>10</v>
      </c>
      <c r="B573" s="231" t="s">
        <v>72</v>
      </c>
      <c r="C573" s="231">
        <v>0.70499999999999996</v>
      </c>
      <c r="D573" s="243">
        <v>42881</v>
      </c>
      <c r="E573" s="232" t="s">
        <v>26</v>
      </c>
      <c r="F573" s="91">
        <v>100</v>
      </c>
      <c r="G573" s="91">
        <v>1</v>
      </c>
      <c r="H573" s="91">
        <v>10</v>
      </c>
      <c r="I573" s="231"/>
      <c r="J573" s="208">
        <v>0.847555952</v>
      </c>
      <c r="K573" s="208">
        <v>6.9035223429999997</v>
      </c>
      <c r="L573" s="208">
        <v>0.28612430999999999</v>
      </c>
      <c r="M573" s="92">
        <v>0.95167821340000003</v>
      </c>
      <c r="N573" s="92">
        <v>0.7862625779999991</v>
      </c>
      <c r="O573" s="208">
        <v>0</v>
      </c>
      <c r="P573" s="208">
        <v>100</v>
      </c>
      <c r="Q573" s="189" t="e">
        <v>#DIV/0!</v>
      </c>
      <c r="R573" s="190">
        <v>0.22796433586808082</v>
      </c>
      <c r="S573" s="191">
        <v>5.5540481786133959</v>
      </c>
      <c r="T573" s="186">
        <v>8.9144996059889615E-7</v>
      </c>
      <c r="U573" s="79">
        <v>5.1467691095350683E-8</v>
      </c>
      <c r="V573" s="79">
        <v>1.4529156816390855E-7</v>
      </c>
      <c r="W573" s="83">
        <v>4.5803782505910163E-6</v>
      </c>
      <c r="X573" s="79">
        <v>-1.6893223010244285E-7</v>
      </c>
      <c r="Y573" s="79">
        <v>1.4601392172314158E-6</v>
      </c>
      <c r="Z573" s="79">
        <v>-9.2264250065668352E-8</v>
      </c>
      <c r="AA573" s="79">
        <v>3.9401103230890507E-9</v>
      </c>
      <c r="AB573" s="79">
        <v>3.5296821644339375E-6</v>
      </c>
      <c r="AC573" s="79">
        <v>2.8138954557394264E-7</v>
      </c>
      <c r="AD573" s="79">
        <v>8.878381928027319E-7</v>
      </c>
      <c r="AE573" s="79">
        <v>1.4709745206199109E-7</v>
      </c>
      <c r="AF573" s="79">
        <v>0</v>
      </c>
      <c r="AG573" s="79">
        <v>1.2076438140267928E-5</v>
      </c>
      <c r="AH573" s="79">
        <v>4.6164959285526665E-7</v>
      </c>
      <c r="AI573" s="79">
        <v>5.9415221959548207E-5</v>
      </c>
      <c r="AJ573" s="79">
        <v>-1.8879695298135014E-7</v>
      </c>
      <c r="AK573" s="79">
        <v>9.2740346729708438E-6</v>
      </c>
      <c r="AL573" s="79">
        <v>3.268649855529289E-7</v>
      </c>
      <c r="AM573" s="79">
        <v>9.947136853165222E-7</v>
      </c>
      <c r="AN573" s="199">
        <v>0</v>
      </c>
      <c r="AO573" s="79">
        <v>0</v>
      </c>
      <c r="AP573" s="79">
        <v>0</v>
      </c>
      <c r="AQ573" s="79">
        <v>-4.7609666403992504E-10</v>
      </c>
      <c r="AR573" s="79">
        <v>1.283819280273181E-7</v>
      </c>
      <c r="AS573" s="79">
        <v>2.8220153664302605E-8</v>
      </c>
      <c r="AT573" s="79">
        <v>1.6093708957184135E-7</v>
      </c>
      <c r="AU573" s="92">
        <v>1.3547412660887839E-5</v>
      </c>
      <c r="AV573" s="92">
        <v>1.3839637509850279E-7</v>
      </c>
      <c r="AW573" s="92">
        <v>2.9091147885474131E-8</v>
      </c>
      <c r="AX573" s="92">
        <v>9.7698318886262166E-7</v>
      </c>
      <c r="AY573" s="92">
        <v>1.6417126346204375E-11</v>
      </c>
      <c r="AZ573" s="92">
        <v>5.1779616495928556E-7</v>
      </c>
      <c r="BA573" s="92">
        <v>1.3767402153926976E-7</v>
      </c>
      <c r="BB573" s="92">
        <v>8.2758733911216182E-7</v>
      </c>
      <c r="BC573" s="92">
        <v>1.7809298660362491E-7</v>
      </c>
      <c r="BD573" s="92">
        <v>1.2930128710270559E-8</v>
      </c>
      <c r="BE573" s="92">
        <v>1.1751379038613083E-8</v>
      </c>
      <c r="BF573" s="92">
        <v>1.6269372209088522E-8</v>
      </c>
      <c r="BG573" s="92">
        <v>1.9935316522195957E-7</v>
      </c>
      <c r="BH573" s="92">
        <v>7.3712897294457574E-8</v>
      </c>
      <c r="BI573" s="92">
        <v>0</v>
      </c>
      <c r="BJ573" s="92">
        <v>7.7636590491200416E-7</v>
      </c>
      <c r="BK573" s="92">
        <v>2.0800499080640923E-8</v>
      </c>
      <c r="BL573" s="92">
        <v>2.0915418965064358E-8</v>
      </c>
      <c r="BM573" s="92">
        <v>0</v>
      </c>
      <c r="BN573" s="92">
        <v>8.971959548200681E-8</v>
      </c>
      <c r="BO573" s="92">
        <v>0</v>
      </c>
      <c r="BP573" s="92">
        <v>5.6474914630942997E-8</v>
      </c>
      <c r="BQ573" s="92">
        <v>0</v>
      </c>
      <c r="BR573" s="92">
        <v>2.0439322301024427E-8</v>
      </c>
      <c r="BS573" s="92">
        <v>2.5709219858156028E-8</v>
      </c>
      <c r="BT573" s="92">
        <v>0</v>
      </c>
      <c r="BU573" s="92">
        <v>2.1046755975833999E-8</v>
      </c>
      <c r="BV573" s="92">
        <v>3.3901365904911996E-9</v>
      </c>
      <c r="BW573" s="92">
        <v>4.1535329655897034E-8</v>
      </c>
      <c r="BX573" s="92">
        <v>3.2489493039138442E-9</v>
      </c>
      <c r="BY573" s="92">
        <v>0</v>
      </c>
      <c r="BZ573" s="92">
        <v>2.3755581822957709E-9</v>
      </c>
      <c r="CA573" s="92">
        <v>1.9372209088521163E-9</v>
      </c>
      <c r="CB573" s="92">
        <v>3.9105594956658776E-9</v>
      </c>
      <c r="CC573" s="92">
        <v>1.3150118203309703E-9</v>
      </c>
      <c r="CD573" s="92">
        <v>4.460533228263724E-8</v>
      </c>
      <c r="CE573" s="92">
        <v>0</v>
      </c>
      <c r="CF573" s="92">
        <v>1.4417520357236671E-8</v>
      </c>
      <c r="CG573" s="92">
        <v>3.8465327029156805E-9</v>
      </c>
      <c r="CH573" s="92">
        <v>0</v>
      </c>
      <c r="CI573" s="92">
        <v>6.2779091147885492E-9</v>
      </c>
      <c r="CJ573" s="92">
        <v>0</v>
      </c>
      <c r="CK573" s="92">
        <v>2.4346598371421072E-9</v>
      </c>
      <c r="CL573" s="92">
        <v>3.1307459942211712E-9</v>
      </c>
      <c r="CM573" s="92">
        <v>0</v>
      </c>
      <c r="CN573" s="79">
        <v>0</v>
      </c>
      <c r="CO573" s="92">
        <v>2.7498686629892305E-8</v>
      </c>
      <c r="CP573" s="92">
        <v>0</v>
      </c>
      <c r="CQ573" s="92">
        <v>3.5832019963225644E-7</v>
      </c>
      <c r="CR573" s="92">
        <v>3.3208563173102174E-8</v>
      </c>
      <c r="CS573" s="92">
        <v>1.7123062779091153E-9</v>
      </c>
      <c r="CT573" s="92">
        <v>0</v>
      </c>
      <c r="CU573" s="92">
        <v>0</v>
      </c>
      <c r="CV573" s="92">
        <v>5.9429997373259781E-9</v>
      </c>
      <c r="CW573" s="92">
        <v>0</v>
      </c>
      <c r="CX573" s="92">
        <v>4.2832282637247166E-9</v>
      </c>
      <c r="CY573" s="92">
        <v>0</v>
      </c>
      <c r="CZ573" s="92">
        <v>3.9598108747044919E-8</v>
      </c>
      <c r="DA573" s="92">
        <v>0</v>
      </c>
      <c r="DB573" s="92">
        <v>0</v>
      </c>
      <c r="DC573" s="92">
        <v>0</v>
      </c>
      <c r="DD573" s="92">
        <v>2.190044654583662E-9</v>
      </c>
      <c r="DE573" s="92">
        <v>1.014578408195429E-9</v>
      </c>
    </row>
    <row r="574" spans="1:109">
      <c r="A574" s="80">
        <v>46</v>
      </c>
      <c r="B574" s="186" t="s">
        <v>688</v>
      </c>
      <c r="C574" s="186">
        <v>0.61</v>
      </c>
      <c r="D574" s="246">
        <v>42883</v>
      </c>
      <c r="E574" s="188" t="s">
        <v>16</v>
      </c>
      <c r="F574" s="85">
        <v>30</v>
      </c>
      <c r="G574" s="85"/>
      <c r="H574" s="85"/>
      <c r="I574" s="85">
        <v>8.67</v>
      </c>
      <c r="J574" s="79">
        <v>0.81224363399999999</v>
      </c>
      <c r="K574" s="79">
        <v>4.6012645460000003</v>
      </c>
      <c r="L574" s="79">
        <v>0.494543081</v>
      </c>
      <c r="M574" s="79">
        <v>2.1169794399333335</v>
      </c>
      <c r="N574" s="79">
        <v>1.070095902333333</v>
      </c>
      <c r="O574" s="79">
        <v>0</v>
      </c>
      <c r="P574" s="79">
        <v>100</v>
      </c>
      <c r="Q574" s="189">
        <v>0.99528593811202504</v>
      </c>
      <c r="R574" s="190">
        <v>0.15730577560649597</v>
      </c>
      <c r="S574" s="191">
        <v>3.0709732079905994</v>
      </c>
      <c r="T574" s="186">
        <v>9.7620244679068265E-7</v>
      </c>
      <c r="U574" s="79">
        <v>6.8931204960616713E-8</v>
      </c>
      <c r="V574" s="79">
        <v>2.6279956427015253E-7</v>
      </c>
      <c r="W574" s="83">
        <v>4.2944528238645883E-6</v>
      </c>
      <c r="X574" s="79">
        <v>-1.6821685939333001E-7</v>
      </c>
      <c r="Y574" s="79">
        <v>1.2756619741913859E-6</v>
      </c>
      <c r="Z574" s="79">
        <v>-1.5103904809787156E-7</v>
      </c>
      <c r="AA574" s="79">
        <v>6.6930618401206666E-9</v>
      </c>
      <c r="AB574" s="79">
        <v>5.5827886710239653E-6</v>
      </c>
      <c r="AC574" s="199">
        <v>4.1865677895089663E-7</v>
      </c>
      <c r="AD574" s="199">
        <v>1.2260139098374394E-6</v>
      </c>
      <c r="AE574" s="79">
        <v>1.7701525054466231E-7</v>
      </c>
      <c r="AF574" s="79">
        <v>1.4000963633316576E-5</v>
      </c>
      <c r="AG574" s="79">
        <v>0</v>
      </c>
      <c r="AH574" s="199">
        <v>6.3735964471258602E-7</v>
      </c>
      <c r="AI574" s="79">
        <v>4.1348248701189875E-5</v>
      </c>
      <c r="AJ574" s="79">
        <v>-1.5187699011228422E-7</v>
      </c>
      <c r="AK574" s="79">
        <v>1.4963549522373051E-5</v>
      </c>
      <c r="AL574" s="79">
        <v>8.0154390816155529E-8</v>
      </c>
      <c r="AM574" s="79">
        <v>3.0846740405563932E-6</v>
      </c>
      <c r="AN574" s="199">
        <v>9.5619658119658116E-8</v>
      </c>
      <c r="AO574" s="79">
        <v>1.8005279034690791E-8</v>
      </c>
      <c r="AP574" s="199">
        <v>1.7230182671359142E-8</v>
      </c>
      <c r="AQ574" s="79">
        <v>-6.0331825037707396E-9</v>
      </c>
      <c r="AR574" s="79">
        <v>3.7445533769063181E-7</v>
      </c>
      <c r="AS574" s="79">
        <v>3.1171442936148817E-8</v>
      </c>
      <c r="AT574" s="79">
        <v>2.3305262275850511E-7</v>
      </c>
      <c r="AU574" s="79">
        <v>1.3178733031674209E-5</v>
      </c>
      <c r="AV574" s="79">
        <v>1.4035528741411088E-7</v>
      </c>
      <c r="AW574" s="79">
        <v>3.131808278867103E-8</v>
      </c>
      <c r="AX574" s="79">
        <v>1.1722808781632312E-6</v>
      </c>
      <c r="AY574" s="79">
        <v>1.3344226579520695E-8</v>
      </c>
      <c r="AZ574" s="79">
        <v>8.1207055471761377E-7</v>
      </c>
      <c r="BA574" s="79">
        <v>1.4559242500418972E-7</v>
      </c>
      <c r="BB574" s="79">
        <v>8.8423831070889902E-7</v>
      </c>
      <c r="BC574" s="79">
        <v>7.6881179822356309E-8</v>
      </c>
      <c r="BD574" s="79">
        <v>1.6025641025641029E-9</v>
      </c>
      <c r="BE574" s="79">
        <v>1.3543237807943689E-8</v>
      </c>
      <c r="BF574" s="79">
        <v>1.2768141444612035E-8</v>
      </c>
      <c r="BG574" s="79">
        <v>8.6800318417965455E-8</v>
      </c>
      <c r="BH574" s="79">
        <v>7.0072900955253903E-8</v>
      </c>
      <c r="BI574" s="79">
        <v>0</v>
      </c>
      <c r="BJ574" s="79">
        <v>1.3512862409921233E-6</v>
      </c>
      <c r="BK574" s="79">
        <v>2.5085889056477286E-8</v>
      </c>
      <c r="BL574" s="79">
        <v>2.5096363331657456E-8</v>
      </c>
      <c r="BM574" s="79">
        <v>0</v>
      </c>
      <c r="BN574" s="79">
        <v>7.1298391151332332E-8</v>
      </c>
      <c r="BO574" s="79">
        <v>0</v>
      </c>
      <c r="BP574" s="79">
        <v>3.4355622590916705E-8</v>
      </c>
      <c r="BQ574" s="79">
        <v>0</v>
      </c>
      <c r="BR574" s="79">
        <v>2.6143790849673197E-8</v>
      </c>
      <c r="BS574" s="79">
        <v>2.2771074241662477E-8</v>
      </c>
      <c r="BT574" s="79">
        <v>0</v>
      </c>
      <c r="BU574" s="79">
        <v>1.1521702698173367E-9</v>
      </c>
      <c r="BV574" s="79">
        <v>2.1786492374727672E-9</v>
      </c>
      <c r="BW574" s="79">
        <v>2.8772833919892748E-8</v>
      </c>
      <c r="BX574" s="79">
        <v>0</v>
      </c>
      <c r="BY574" s="79">
        <v>0</v>
      </c>
      <c r="BZ574" s="79">
        <v>1.6015166750460866E-9</v>
      </c>
      <c r="CA574" s="79">
        <v>3.9697502932797051E-9</v>
      </c>
      <c r="CB574" s="79">
        <v>4.8024551701022302E-9</v>
      </c>
      <c r="CC574" s="79">
        <v>0</v>
      </c>
      <c r="CD574" s="79">
        <v>1.9220294955589077E-8</v>
      </c>
      <c r="CE574" s="79">
        <v>0</v>
      </c>
      <c r="CF574" s="79">
        <v>9.7285067873303183E-9</v>
      </c>
      <c r="CG574" s="79">
        <v>3.1862745098039243E-9</v>
      </c>
      <c r="CH574" s="79">
        <v>0</v>
      </c>
      <c r="CI574" s="79">
        <v>7.8242835595776758E-9</v>
      </c>
      <c r="CJ574" s="79">
        <v>3.8199681582034523E-9</v>
      </c>
      <c r="CK574" s="79">
        <v>2.4300318417965487E-9</v>
      </c>
      <c r="CL574" s="79">
        <v>3.135997988939166E-9</v>
      </c>
      <c r="CM574" s="79">
        <v>5.8907323613205973E-9</v>
      </c>
      <c r="CN574" s="79">
        <v>0</v>
      </c>
      <c r="CO574" s="79">
        <v>0</v>
      </c>
      <c r="CP574" s="79">
        <v>1.6852061337355453E-7</v>
      </c>
      <c r="CQ574" s="79">
        <v>0</v>
      </c>
      <c r="CR574" s="79">
        <v>1.5554298642533936E-8</v>
      </c>
      <c r="CS574" s="79">
        <v>1.2967152673035025E-9</v>
      </c>
      <c r="CT574" s="79">
        <v>2.7474023797553209E-9</v>
      </c>
      <c r="CU574" s="79">
        <v>0</v>
      </c>
      <c r="CV574" s="79">
        <v>4.131054131054131E-9</v>
      </c>
      <c r="CW574" s="79">
        <v>1.5198173286408578E-9</v>
      </c>
      <c r="CX574" s="79">
        <v>3.3549103402044594E-9</v>
      </c>
      <c r="CY574" s="79">
        <v>0</v>
      </c>
      <c r="CZ574" s="79">
        <v>2.2551114462879174E-8</v>
      </c>
      <c r="DA574" s="79">
        <v>3.7969247528071053E-9</v>
      </c>
      <c r="DB574" s="79">
        <v>5.3984414278531935E-9</v>
      </c>
      <c r="DC574" s="79">
        <v>0</v>
      </c>
      <c r="DD574" s="79">
        <v>2.6615133232780284E-9</v>
      </c>
      <c r="DE574" s="79">
        <v>7.5938495056142118E-10</v>
      </c>
    </row>
    <row r="575" spans="1:109">
      <c r="A575" s="80">
        <v>6</v>
      </c>
      <c r="B575" s="186" t="s">
        <v>878</v>
      </c>
      <c r="C575" s="186">
        <v>0.71899999999999997</v>
      </c>
      <c r="D575" s="246">
        <v>42883</v>
      </c>
      <c r="E575" s="188" t="s">
        <v>16</v>
      </c>
      <c r="F575" s="85">
        <v>80</v>
      </c>
      <c r="G575" s="85"/>
      <c r="H575" s="85"/>
      <c r="I575" s="85">
        <v>6.33</v>
      </c>
      <c r="J575" s="79">
        <v>0.56156010999999995</v>
      </c>
      <c r="K575" s="79">
        <v>3.982108024</v>
      </c>
      <c r="L575" s="79">
        <v>0.46162356199999999</v>
      </c>
      <c r="M575" s="79">
        <v>1.2213380865333334</v>
      </c>
      <c r="N575" s="79">
        <v>1.0371287406666665</v>
      </c>
      <c r="O575" s="79">
        <v>0.67</v>
      </c>
      <c r="P575" s="79">
        <v>70.67</v>
      </c>
      <c r="Q575" s="189">
        <v>1.4889659224441831</v>
      </c>
      <c r="R575" s="190">
        <v>0.31702708686308545</v>
      </c>
      <c r="S575" s="191">
        <v>4.4994233842538192</v>
      </c>
      <c r="T575" s="186">
        <v>1.0877581120943945E-6</v>
      </c>
      <c r="U575" s="83">
        <v>8.760447394296949E-8</v>
      </c>
      <c r="V575" s="79">
        <v>1.5139503441494593E-7</v>
      </c>
      <c r="W575" s="83">
        <v>9.3104719764011811E-6</v>
      </c>
      <c r="X575" s="79">
        <v>-1.4534169124877079E-7</v>
      </c>
      <c r="Y575" s="79">
        <v>4.8641838741396248E-7</v>
      </c>
      <c r="Z575" s="79">
        <v>-2.5811209439528042E-7</v>
      </c>
      <c r="AA575" s="199">
        <v>1.8252212389380541E-8</v>
      </c>
      <c r="AB575" s="79">
        <v>-2.0587512291052113E-6</v>
      </c>
      <c r="AC575" s="79">
        <v>5.5033185840707958E-7</v>
      </c>
      <c r="AD575" s="79">
        <v>1.8101647000983284E-6</v>
      </c>
      <c r="AE575" s="79">
        <v>2.8635078662733527E-7</v>
      </c>
      <c r="AF575" s="79">
        <v>2.9756637168141597E-5</v>
      </c>
      <c r="AG575" s="79">
        <v>0</v>
      </c>
      <c r="AH575" s="79">
        <v>1.1737954768928223E-6</v>
      </c>
      <c r="AI575" s="79">
        <v>1.1540068829891838E-4</v>
      </c>
      <c r="AJ575" s="79">
        <v>-4.455506391347099E-7</v>
      </c>
      <c r="AK575" s="79">
        <v>2.7802359882005899E-5</v>
      </c>
      <c r="AL575" s="79">
        <v>9.224434611602751E-7</v>
      </c>
      <c r="AM575" s="79">
        <v>2.2947394296951816E-6</v>
      </c>
      <c r="AN575" s="199">
        <v>1.4316002949852504E-7</v>
      </c>
      <c r="AO575" s="79">
        <v>2.3789331366764993E-8</v>
      </c>
      <c r="AP575" s="79">
        <v>2.1613815142576207E-8</v>
      </c>
      <c r="AQ575" s="79">
        <v>-1.5609636184857425E-8</v>
      </c>
      <c r="AR575" s="79">
        <v>5.650811209439528E-7</v>
      </c>
      <c r="AS575" s="79">
        <v>1.0690142576204524E-7</v>
      </c>
      <c r="AT575" s="79">
        <v>2.9304941002949858E-7</v>
      </c>
      <c r="AU575" s="79">
        <v>1.3802851524090463E-5</v>
      </c>
      <c r="AV575" s="79">
        <v>4.4585791543756129E-7</v>
      </c>
      <c r="AW575" s="79">
        <v>9.3934365781710931E-8</v>
      </c>
      <c r="AX575" s="79">
        <v>4.9029006882989188E-6</v>
      </c>
      <c r="AY575" s="79">
        <v>-8.1735496558505414E-9</v>
      </c>
      <c r="AZ575" s="79">
        <v>1.5449852507374632E-6</v>
      </c>
      <c r="BA575" s="79">
        <v>1.6728121927236975E-7</v>
      </c>
      <c r="BB575" s="79">
        <v>8.4408800393313649E-7</v>
      </c>
      <c r="BC575" s="79">
        <v>1.4073254670599803E-7</v>
      </c>
      <c r="BD575" s="79">
        <v>6.3606194690265571E-9</v>
      </c>
      <c r="BE575" s="79">
        <v>1.9174041297935101E-8</v>
      </c>
      <c r="BF575" s="79">
        <v>2.1180555555555573E-8</v>
      </c>
      <c r="BG575" s="79">
        <v>2.7215462143559489E-7</v>
      </c>
      <c r="BH575" s="79">
        <v>1.6869469026548673E-7</v>
      </c>
      <c r="BI575" s="79">
        <v>0</v>
      </c>
      <c r="BJ575" s="79">
        <v>4.3083210422812198E-6</v>
      </c>
      <c r="BK575" s="79">
        <v>4.3203048180924281E-8</v>
      </c>
      <c r="BL575" s="79">
        <v>4.311086529006883E-8</v>
      </c>
      <c r="BM575" s="79">
        <v>0</v>
      </c>
      <c r="BN575" s="79">
        <v>6.7385693215339204E-8</v>
      </c>
      <c r="BO575" s="79">
        <v>0</v>
      </c>
      <c r="BP575" s="79">
        <v>3.5951327433628317E-8</v>
      </c>
      <c r="BQ575" s="79">
        <v>0</v>
      </c>
      <c r="BR575" s="79">
        <v>1.8221484759095373E-8</v>
      </c>
      <c r="BS575" s="79">
        <v>7.4084316617502462E-8</v>
      </c>
      <c r="BT575" s="79">
        <v>0</v>
      </c>
      <c r="BU575" s="79">
        <v>-1.3550884955752223E-8</v>
      </c>
      <c r="BV575" s="79">
        <v>5.2636430678466057E-9</v>
      </c>
      <c r="BW575" s="79">
        <v>2.3291543756145525E-8</v>
      </c>
      <c r="BX575" s="79">
        <v>0</v>
      </c>
      <c r="BY575" s="79">
        <v>0</v>
      </c>
      <c r="BZ575" s="79">
        <v>4.9287118977384475E-9</v>
      </c>
      <c r="CA575" s="79">
        <v>4.8242379547689291E-9</v>
      </c>
      <c r="CB575" s="79">
        <v>1.2321779744346125E-9</v>
      </c>
      <c r="CC575" s="79">
        <v>0</v>
      </c>
      <c r="CD575" s="79">
        <v>3.3646755162241883E-8</v>
      </c>
      <c r="CE575" s="79">
        <v>0</v>
      </c>
      <c r="CF575" s="79">
        <v>1.7259709931170117E-8</v>
      </c>
      <c r="CG575" s="79">
        <v>4.3141592920354006E-9</v>
      </c>
      <c r="CH575" s="79">
        <v>0</v>
      </c>
      <c r="CI575" s="79">
        <v>1.3529375614552602E-8</v>
      </c>
      <c r="CJ575" s="79">
        <v>5.0669862340216314E-9</v>
      </c>
      <c r="CK575" s="79">
        <v>2.8545968534906582E-9</v>
      </c>
      <c r="CL575" s="79">
        <v>7.1288102261553757E-10</v>
      </c>
      <c r="CM575" s="79">
        <v>8.9017944936086483E-9</v>
      </c>
      <c r="CN575" s="79">
        <v>0</v>
      </c>
      <c r="CO575" s="79">
        <v>0</v>
      </c>
      <c r="CP575" s="79">
        <v>5.5337389380530961E-7</v>
      </c>
      <c r="CQ575" s="79">
        <v>0</v>
      </c>
      <c r="CR575" s="79">
        <v>5.1345870206489686E-8</v>
      </c>
      <c r="CS575" s="79">
        <v>2.9129793510324494E-9</v>
      </c>
      <c r="CT575" s="79">
        <v>5.0055309734513261E-9</v>
      </c>
      <c r="CU575" s="79">
        <v>0</v>
      </c>
      <c r="CV575" s="79">
        <v>1.0213864306784661E-8</v>
      </c>
      <c r="CW575" s="79">
        <v>3.0174532940019653E-9</v>
      </c>
      <c r="CX575" s="79">
        <v>6.3575467059980322E-9</v>
      </c>
      <c r="CY575" s="79">
        <v>0</v>
      </c>
      <c r="CZ575" s="79">
        <v>4.9901671583087505E-8</v>
      </c>
      <c r="DA575" s="79">
        <v>8.1704768928220273E-9</v>
      </c>
      <c r="DB575" s="79">
        <v>1.3384955752212388E-8</v>
      </c>
      <c r="DC575" s="79">
        <v>0</v>
      </c>
      <c r="DD575" s="79">
        <v>5.3650442477876116E-9</v>
      </c>
      <c r="DE575" s="79">
        <v>2.2369714847590963E-9</v>
      </c>
    </row>
    <row r="576" spans="1:109">
      <c r="A576" s="80">
        <v>15</v>
      </c>
      <c r="B576" s="186" t="s">
        <v>803</v>
      </c>
      <c r="C576" s="186">
        <v>0.71</v>
      </c>
      <c r="D576" s="251">
        <v>42882</v>
      </c>
      <c r="E576" s="188" t="s">
        <v>16</v>
      </c>
      <c r="F576" s="85">
        <v>100</v>
      </c>
      <c r="G576" s="85"/>
      <c r="H576" s="85"/>
      <c r="I576" s="85">
        <v>18.333333333333332</v>
      </c>
      <c r="J576" s="79">
        <v>0.93239298500000001</v>
      </c>
      <c r="K576" s="79">
        <v>4.9694177259999996</v>
      </c>
      <c r="L576" s="79">
        <v>0.48763692600000003</v>
      </c>
      <c r="M576" s="79">
        <v>1.4445842021333333</v>
      </c>
      <c r="N576" s="79">
        <v>1.0528301566666658</v>
      </c>
      <c r="O576" s="79">
        <v>6</v>
      </c>
      <c r="P576" s="79">
        <v>46.33</v>
      </c>
      <c r="Q576" s="189">
        <v>1.7221644731688213</v>
      </c>
      <c r="R576" s="190">
        <v>0.272473157774338</v>
      </c>
      <c r="S576" s="191">
        <v>5.7719691735213479</v>
      </c>
      <c r="T576" s="186">
        <v>1.33493455861877E-6</v>
      </c>
      <c r="U576" s="83">
        <v>4.0135059871901964E-8</v>
      </c>
      <c r="V576" s="79">
        <v>2.7429685324422166E-7</v>
      </c>
      <c r="W576" s="83">
        <v>9.0329991645781124E-6</v>
      </c>
      <c r="X576" s="79">
        <v>-1.5716374269005864E-7</v>
      </c>
      <c r="Y576" s="79">
        <v>1.3067390698969646E-6</v>
      </c>
      <c r="Z576" s="79">
        <v>-1.6099275967697032E-7</v>
      </c>
      <c r="AA576" s="199">
        <v>2.9239766081871343E-8</v>
      </c>
      <c r="AB576" s="79">
        <v>-5.4998607630186582E-6</v>
      </c>
      <c r="AC576" s="199">
        <v>3.8829713171818449E-7</v>
      </c>
      <c r="AD576" s="199">
        <v>1.3774018379281536E-6</v>
      </c>
      <c r="AE576" s="79">
        <v>2.6750905040378732E-7</v>
      </c>
      <c r="AF576" s="79">
        <v>0</v>
      </c>
      <c r="AG576" s="79">
        <v>2.6686507936507936E-5</v>
      </c>
      <c r="AH576" s="199">
        <v>9.5499164578111943E-7</v>
      </c>
      <c r="AI576" s="79">
        <v>6.836013645224172E-5</v>
      </c>
      <c r="AJ576" s="79">
        <v>-2.4888610414926208E-7</v>
      </c>
      <c r="AK576" s="79">
        <v>2.1573029796714007E-5</v>
      </c>
      <c r="AL576" s="79">
        <v>5.4511278195488731E-7</v>
      </c>
      <c r="AM576" s="79">
        <v>2.2921888053467005E-6</v>
      </c>
      <c r="AN576" s="199">
        <v>5.0664856585909219E-7</v>
      </c>
      <c r="AO576" s="79">
        <v>0</v>
      </c>
      <c r="AP576" s="199">
        <v>0</v>
      </c>
      <c r="AQ576" s="79">
        <v>-1.3157894736842094E-8</v>
      </c>
      <c r="AR576" s="79">
        <v>-1.7056530214424929E-8</v>
      </c>
      <c r="AS576" s="79">
        <v>9.1896407685881367E-9</v>
      </c>
      <c r="AT576" s="79">
        <v>7.23510164299638E-8</v>
      </c>
      <c r="AU576" s="79">
        <v>3.7663603453077141E-7</v>
      </c>
      <c r="AV576" s="79">
        <v>0</v>
      </c>
      <c r="AW576" s="79">
        <v>0</v>
      </c>
      <c r="AX576" s="79">
        <v>0</v>
      </c>
      <c r="AY576" s="79">
        <v>-5.1691729323308269E-9</v>
      </c>
      <c r="AZ576" s="79">
        <v>4.8350041771094401E-7</v>
      </c>
      <c r="BA576" s="79">
        <v>-1.2009189640768589E-8</v>
      </c>
      <c r="BB576" s="79">
        <v>-3.2024505708716234E-8</v>
      </c>
      <c r="BC576" s="79">
        <v>2.6907546644388771E-8</v>
      </c>
      <c r="BD576" s="79">
        <v>2.9518240044555851E-9</v>
      </c>
      <c r="BE576" s="79">
        <v>-1.176552492341966E-9</v>
      </c>
      <c r="BF576" s="79">
        <v>2.2277917014759102E-9</v>
      </c>
      <c r="BG576" s="79">
        <v>5.9140907825118346E-8</v>
      </c>
      <c r="BH576" s="79">
        <v>8.9981899192425635E-10</v>
      </c>
      <c r="BI576" s="79">
        <v>5.2213868003341735E-11</v>
      </c>
      <c r="BJ576" s="79">
        <v>2.5995544416597047E-6</v>
      </c>
      <c r="BK576" s="79">
        <v>3.7942077415761581E-9</v>
      </c>
      <c r="BL576" s="79">
        <v>3.7768031189083799E-9</v>
      </c>
      <c r="BM576" s="79">
        <v>0</v>
      </c>
      <c r="BN576" s="79">
        <v>-5.3954330270118827E-10</v>
      </c>
      <c r="BO576" s="79">
        <v>0</v>
      </c>
      <c r="BP576" s="79">
        <v>6.8887496519075473E-9</v>
      </c>
      <c r="BQ576" s="79">
        <v>0</v>
      </c>
      <c r="BR576" s="79">
        <v>-1.253132832080194E-9</v>
      </c>
      <c r="BS576" s="79">
        <v>7.0941241993873598E-9</v>
      </c>
      <c r="BT576" s="79">
        <v>-8.0931495405179594E-8</v>
      </c>
      <c r="BU576" s="79">
        <v>-1.7439431913116122E-8</v>
      </c>
      <c r="BV576" s="79">
        <v>-1.9336535783904203E-9</v>
      </c>
      <c r="BW576" s="79">
        <v>-2.6750905040378724E-8</v>
      </c>
      <c r="BX576" s="79">
        <v>0</v>
      </c>
      <c r="BY576" s="79">
        <v>0</v>
      </c>
      <c r="BZ576" s="79">
        <v>-2.144249512670565E-9</v>
      </c>
      <c r="CA576" s="79">
        <v>-9.5899470899470935E-9</v>
      </c>
      <c r="CB576" s="79">
        <v>-4.084864940128098E-9</v>
      </c>
      <c r="CC576" s="79">
        <v>-2.2660818713450308E-9</v>
      </c>
      <c r="CD576" s="79">
        <v>-6.6659704817599566E-10</v>
      </c>
      <c r="CE576" s="79">
        <v>0</v>
      </c>
      <c r="CF576" s="79">
        <v>-9.1722361459203508E-10</v>
      </c>
      <c r="CG576" s="79">
        <v>-7.0680172653856857E-9</v>
      </c>
      <c r="CH576" s="79">
        <v>0</v>
      </c>
      <c r="CI576" s="79">
        <v>-3.0649540517961577E-9</v>
      </c>
      <c r="CJ576" s="79">
        <v>0</v>
      </c>
      <c r="CK576" s="79">
        <v>-2.4523113338902798E-9</v>
      </c>
      <c r="CL576" s="79">
        <v>-4.2728348649401283E-9</v>
      </c>
      <c r="CM576" s="79">
        <v>0</v>
      </c>
      <c r="CN576" s="79">
        <v>0</v>
      </c>
      <c r="CO576" s="79">
        <v>-1.3297131718184344E-9</v>
      </c>
      <c r="CP576" s="79">
        <v>0</v>
      </c>
      <c r="CQ576" s="79">
        <v>1.7803188526872739E-8</v>
      </c>
      <c r="CR576" s="79">
        <v>0</v>
      </c>
      <c r="CS576" s="79">
        <v>3.8986354775828463E-10</v>
      </c>
      <c r="CT576" s="79">
        <v>0</v>
      </c>
      <c r="CU576" s="79">
        <v>0</v>
      </c>
      <c r="CV576" s="79">
        <v>1.0843079922027293E-9</v>
      </c>
      <c r="CW576" s="79">
        <v>-5.2614174324700651E-10</v>
      </c>
      <c r="CX576" s="79">
        <v>-1.1017126148705095E-9</v>
      </c>
      <c r="CY576" s="79">
        <v>4.6992481203007412E-12</v>
      </c>
      <c r="CZ576" s="79">
        <v>6.5476190476190436E-9</v>
      </c>
      <c r="DA576" s="79">
        <v>1.0221734892787531E-9</v>
      </c>
      <c r="DB576" s="79">
        <v>2.6263575605680877E-9</v>
      </c>
      <c r="DC576" s="79">
        <v>0</v>
      </c>
      <c r="DD576" s="79">
        <v>2.7325257588415568E-10</v>
      </c>
      <c r="DE576" s="79">
        <v>9.0329991645781071E-10</v>
      </c>
    </row>
    <row r="577" spans="1:109" s="296" customFormat="1">
      <c r="A577" s="80">
        <v>26</v>
      </c>
      <c r="B577" s="186" t="s">
        <v>200</v>
      </c>
      <c r="C577" s="186">
        <v>0.68799999999999994</v>
      </c>
      <c r="D577" s="246">
        <v>42882</v>
      </c>
      <c r="E577" s="188" t="s">
        <v>16</v>
      </c>
      <c r="F577" s="74">
        <v>100</v>
      </c>
      <c r="G577" s="74"/>
      <c r="H577" s="74"/>
      <c r="I577" s="85">
        <v>22.33</v>
      </c>
      <c r="J577" s="79">
        <v>0.59834886399999998</v>
      </c>
      <c r="K577" s="79">
        <v>5.6948274699999999</v>
      </c>
      <c r="L577" s="79">
        <v>0.23327292799999999</v>
      </c>
      <c r="M577" s="79">
        <v>1.6925427679666667</v>
      </c>
      <c r="N577" s="79">
        <v>1.3502340100000001</v>
      </c>
      <c r="O577" s="79">
        <v>9.33</v>
      </c>
      <c r="P577" s="79">
        <v>10.33</v>
      </c>
      <c r="Q577" s="189">
        <v>1.6667198589894243</v>
      </c>
      <c r="R577" s="190">
        <v>0.32876968318648186</v>
      </c>
      <c r="S577" s="191">
        <v>5.6744674892283582</v>
      </c>
      <c r="T577" s="186">
        <v>1.6679957469431157E-6</v>
      </c>
      <c r="U577" s="79">
        <v>6.5689792663476872E-8</v>
      </c>
      <c r="V577" s="79">
        <v>2.1841219209640266E-7</v>
      </c>
      <c r="W577" s="83">
        <v>7.2434875066454014E-6</v>
      </c>
      <c r="X577" s="79">
        <v>-1.4110402268297015E-7</v>
      </c>
      <c r="Y577" s="79">
        <v>8.0198919014708481E-7</v>
      </c>
      <c r="Z577" s="79">
        <v>-1.508506113769273E-7</v>
      </c>
      <c r="AA577" s="79">
        <v>8.085238348396239E-9</v>
      </c>
      <c r="AB577" s="79">
        <v>6.5346446925394295E-6</v>
      </c>
      <c r="AC577" s="79">
        <v>5.1335725677830934E-7</v>
      </c>
      <c r="AD577" s="79">
        <v>1.7450824029771399E-6</v>
      </c>
      <c r="AE577" s="79">
        <v>2.5152844231791591E-7</v>
      </c>
      <c r="AF577" s="79">
        <v>0</v>
      </c>
      <c r="AG577" s="79">
        <v>2.0260721247563351E-5</v>
      </c>
      <c r="AH577" s="79">
        <v>7.7585061137692727E-7</v>
      </c>
      <c r="AI577" s="79">
        <v>4.5772417153996101E-5</v>
      </c>
      <c r="AJ577" s="79">
        <v>-1.5838206627680314E-7</v>
      </c>
      <c r="AK577" s="79">
        <v>1.8723418394471026E-5</v>
      </c>
      <c r="AL577" s="79">
        <v>4.160021265284424E-9</v>
      </c>
      <c r="AM577" s="79">
        <v>1.9559631401736669E-6</v>
      </c>
      <c r="AN577" s="199">
        <v>8.7608541555909976E-8</v>
      </c>
      <c r="AO577" s="79">
        <v>0</v>
      </c>
      <c r="AP577" s="79">
        <v>0</v>
      </c>
      <c r="AQ577" s="79">
        <v>-5.9808612440191388E-9</v>
      </c>
      <c r="AR577" s="79">
        <v>-2.1708311181995403E-8</v>
      </c>
      <c r="AS577" s="79">
        <v>8.9347421584263664E-9</v>
      </c>
      <c r="AT577" s="79">
        <v>4.5664983164983168E-8</v>
      </c>
      <c r="AU577" s="79">
        <v>2.4466152755626442E-6</v>
      </c>
      <c r="AV577" s="79">
        <v>1.3268651426546165E-7</v>
      </c>
      <c r="AW577" s="79">
        <v>8.760854155590997E-9</v>
      </c>
      <c r="AX577" s="79">
        <v>2.2738348396243131E-7</v>
      </c>
      <c r="AY577" s="79">
        <v>-7.6289207868155269E-10</v>
      </c>
      <c r="AZ577" s="79">
        <v>1.9969431153641681E-7</v>
      </c>
      <c r="BA577" s="79">
        <v>2.1387116781853618E-8</v>
      </c>
      <c r="BB577" s="79">
        <v>1.4974304447988656E-7</v>
      </c>
      <c r="BC577" s="79">
        <v>1.2116781853623958E-7</v>
      </c>
      <c r="BD577" s="79">
        <v>1.0998139287612974E-8</v>
      </c>
      <c r="BE577" s="79">
        <v>6.3685096579833441E-9</v>
      </c>
      <c r="BF577" s="79">
        <v>4.1334396597554481E-9</v>
      </c>
      <c r="BG577" s="79">
        <v>5.2266081871345025E-8</v>
      </c>
      <c r="BH577" s="79">
        <v>1.3113592060960485E-8</v>
      </c>
      <c r="BI577" s="79">
        <v>2.5208222576643622E-9</v>
      </c>
      <c r="BJ577" s="79">
        <v>3.5154173312068051E-7</v>
      </c>
      <c r="BK577" s="79">
        <v>7.5536062378167632E-9</v>
      </c>
      <c r="BL577" s="79">
        <v>7.5425305688463559E-9</v>
      </c>
      <c r="BM577" s="79">
        <v>0</v>
      </c>
      <c r="BN577" s="79">
        <v>2.7799929115718599E-8</v>
      </c>
      <c r="BO577" s="79">
        <v>0</v>
      </c>
      <c r="BP577" s="79">
        <v>2.6581605528973951E-8</v>
      </c>
      <c r="BQ577" s="79">
        <v>0</v>
      </c>
      <c r="BR577" s="79">
        <v>1.6070795676058827E-8</v>
      </c>
      <c r="BS577" s="79">
        <v>1.0567295764664187E-8</v>
      </c>
      <c r="BT577" s="79">
        <v>1.1662679425837314E-7</v>
      </c>
      <c r="BU577" s="79">
        <v>-3.9540138224348749E-9</v>
      </c>
      <c r="BV577" s="79">
        <v>1.63919900762006E-9</v>
      </c>
      <c r="BW577" s="79">
        <v>1.5616693248272198E-9</v>
      </c>
      <c r="BX577" s="79">
        <v>0</v>
      </c>
      <c r="BY577" s="79">
        <v>0</v>
      </c>
      <c r="BZ577" s="79">
        <v>0</v>
      </c>
      <c r="CA577" s="79">
        <v>1.1186425660109869E-9</v>
      </c>
      <c r="CB577" s="79">
        <v>1.0676944887471208E-9</v>
      </c>
      <c r="CC577" s="79">
        <v>-4.5410242778664362E-11</v>
      </c>
      <c r="CD577" s="79">
        <v>1.2116781853623957E-8</v>
      </c>
      <c r="CE577" s="79">
        <v>0</v>
      </c>
      <c r="CF577" s="79">
        <v>6.5302144249512672E-9</v>
      </c>
      <c r="CG577" s="79">
        <v>1.4032872585504169E-9</v>
      </c>
      <c r="CH577" s="79">
        <v>0</v>
      </c>
      <c r="CI577" s="79">
        <v>2.8907496012759158E-9</v>
      </c>
      <c r="CJ577" s="79">
        <v>1.7831827042353362E-10</v>
      </c>
      <c r="CK577" s="79">
        <v>1.3180046074782942E-10</v>
      </c>
      <c r="CL577" s="79">
        <v>-2.1376041112883264E-10</v>
      </c>
      <c r="CM577" s="79">
        <v>2.4122807017543861E-9</v>
      </c>
      <c r="CN577" s="79">
        <v>0</v>
      </c>
      <c r="CO577" s="79">
        <v>1.0637072479177743E-8</v>
      </c>
      <c r="CP577" s="79">
        <v>0</v>
      </c>
      <c r="CQ577" s="79">
        <v>1.3007265638844587E-7</v>
      </c>
      <c r="CR577" s="79">
        <v>1.1590687577529686E-8</v>
      </c>
      <c r="CS577" s="79">
        <v>9.9016480595428004E-10</v>
      </c>
      <c r="CT577" s="79">
        <v>1.8164097111465537E-9</v>
      </c>
      <c r="CU577" s="79">
        <v>0</v>
      </c>
      <c r="CV577" s="79">
        <v>1.8784334573808263E-9</v>
      </c>
      <c r="CW577" s="79">
        <v>0</v>
      </c>
      <c r="CX577" s="79">
        <v>3.1499202551834126E-9</v>
      </c>
      <c r="CY577" s="79">
        <v>0</v>
      </c>
      <c r="CZ577" s="79">
        <v>2.394559631401737E-8</v>
      </c>
      <c r="DA577" s="79">
        <v>3.3636806663122456E-9</v>
      </c>
      <c r="DB577" s="79">
        <v>5.2365762892078686E-9</v>
      </c>
      <c r="DC577" s="79">
        <v>0</v>
      </c>
      <c r="DD577" s="79">
        <v>1.4786018075491756E-9</v>
      </c>
      <c r="DE577" s="79">
        <v>3.6992734361155402E-10</v>
      </c>
    </row>
    <row r="578" spans="1:109">
      <c r="A578" s="89">
        <v>37</v>
      </c>
      <c r="B578" s="74" t="s">
        <v>86</v>
      </c>
      <c r="C578" s="85">
        <v>0.71299999999999997</v>
      </c>
      <c r="D578" s="252">
        <v>42879</v>
      </c>
      <c r="E578" s="88" t="s">
        <v>26</v>
      </c>
      <c r="F578" s="85">
        <v>100</v>
      </c>
      <c r="G578" s="85">
        <v>1</v>
      </c>
      <c r="H578" s="85">
        <v>10</v>
      </c>
      <c r="I578" s="85"/>
      <c r="J578" s="78">
        <v>0.79087376200000004</v>
      </c>
      <c r="K578" s="78">
        <v>6.6997600950000002</v>
      </c>
      <c r="L578" s="78">
        <v>0.29501254799999999</v>
      </c>
      <c r="M578" s="78">
        <v>0.71696598716666671</v>
      </c>
      <c r="N578" s="78">
        <v>0.84601184133333207</v>
      </c>
      <c r="O578" s="78">
        <v>0.33</v>
      </c>
      <c r="P578" s="78">
        <v>72.33</v>
      </c>
      <c r="Q578" s="78">
        <v>2.5983340383862124</v>
      </c>
      <c r="R578" s="78">
        <v>0.58894515012636917</v>
      </c>
      <c r="S578" s="78">
        <v>7.6821640031335683</v>
      </c>
      <c r="T578" s="74">
        <v>1.7225254863731658E-6</v>
      </c>
      <c r="U578" s="78">
        <v>8.5801037133123685E-8</v>
      </c>
      <c r="V578" s="78">
        <v>1.4668307730607968E-7</v>
      </c>
      <c r="W578" s="75">
        <v>5.7619267950733748E-6</v>
      </c>
      <c r="X578" s="78">
        <v>-2.4127508584905663E-7</v>
      </c>
      <c r="Y578" s="78">
        <v>8.0109902201257864E-7</v>
      </c>
      <c r="Z578" s="78">
        <v>-3.582127064989518E-7</v>
      </c>
      <c r="AA578" s="78">
        <v>-1.481773713312369E-8</v>
      </c>
      <c r="AB578" s="78">
        <v>3.1572253852201258E-5</v>
      </c>
      <c r="AC578" s="78">
        <v>5.9665512683438156E-7</v>
      </c>
      <c r="AD578" s="78">
        <v>1.2138129216457022E-6</v>
      </c>
      <c r="AE578" s="78">
        <v>2.6308207809224318E-7</v>
      </c>
      <c r="AF578" s="78">
        <v>0</v>
      </c>
      <c r="AG578" s="78">
        <v>2.4473392688679247E-5</v>
      </c>
      <c r="AH578" s="78">
        <v>8.9615492164570216E-7</v>
      </c>
      <c r="AI578" s="78">
        <v>9.7049820492662485E-5</v>
      </c>
      <c r="AJ578" s="78">
        <v>-2.5800822874737946E-7</v>
      </c>
      <c r="AK578" s="78">
        <v>2.0732367088574426E-5</v>
      </c>
      <c r="AL578" s="78">
        <v>7.0072328668763109E-7</v>
      </c>
      <c r="AM578" s="78">
        <v>1.6933846113731658E-6</v>
      </c>
      <c r="AN578" s="78">
        <v>2.3851329863731657E-7</v>
      </c>
      <c r="AO578" s="78">
        <v>0</v>
      </c>
      <c r="AP578" s="78">
        <v>0</v>
      </c>
      <c r="AQ578" s="78">
        <v>3.0112666928721175E-9</v>
      </c>
      <c r="AR578" s="78">
        <v>2.5388772526205448E-7</v>
      </c>
      <c r="AS578" s="78">
        <v>1.5687971574947589E-7</v>
      </c>
      <c r="AT578" s="78">
        <v>3.2382003616352206E-7</v>
      </c>
      <c r="AU578" s="78">
        <v>1.4187110445492665E-5</v>
      </c>
      <c r="AV578" s="78">
        <v>1.1627890448113207E-7</v>
      </c>
      <c r="AW578" s="78">
        <v>1.4501478558700211E-7</v>
      </c>
      <c r="AX578" s="78">
        <v>7.3980247693920336E-6</v>
      </c>
      <c r="AY578" s="78">
        <v>6.3152776991614256E-9</v>
      </c>
      <c r="AZ578" s="78">
        <v>7.77786732966457E-7</v>
      </c>
      <c r="BA578" s="78">
        <v>2.6086936968029353E-7</v>
      </c>
      <c r="BB578" s="78">
        <v>2.2904571108490565E-6</v>
      </c>
      <c r="BC578" s="78">
        <v>6.8968598846960167E-7</v>
      </c>
      <c r="BD578" s="78">
        <v>3.5206789701257863E-8</v>
      </c>
      <c r="BE578" s="78">
        <v>1.3717509171907757E-8</v>
      </c>
      <c r="BF578" s="78">
        <v>0</v>
      </c>
      <c r="BG578" s="78">
        <v>2.108652460691824E-8</v>
      </c>
      <c r="BH578" s="78">
        <v>1.9133887578616353E-7</v>
      </c>
      <c r="BI578" s="78">
        <v>1.4400227725366876E-8</v>
      </c>
      <c r="BJ578" s="78">
        <v>8.9762144025157233E-7</v>
      </c>
      <c r="BK578" s="78">
        <v>2.4360387578616354E-8</v>
      </c>
      <c r="BL578" s="78">
        <v>2.4218864360587001E-8</v>
      </c>
      <c r="BM578" s="78">
        <v>0</v>
      </c>
      <c r="BN578" s="78">
        <v>3.525436629979036E-7</v>
      </c>
      <c r="BO578" s="78">
        <v>0</v>
      </c>
      <c r="BP578" s="78">
        <v>2.5110301291928723E-7</v>
      </c>
      <c r="BQ578" s="78">
        <v>0</v>
      </c>
      <c r="BR578" s="78">
        <v>3.2232423296645701E-8</v>
      </c>
      <c r="BS578" s="78">
        <v>4.1241534800838573E-8</v>
      </c>
      <c r="BT578" s="78">
        <v>0</v>
      </c>
      <c r="BU578" s="78">
        <v>3.7264593789308177E-8</v>
      </c>
      <c r="BV578" s="78">
        <v>0</v>
      </c>
      <c r="BW578" s="78">
        <v>5.2899627017819701E-8</v>
      </c>
      <c r="BX578" s="78">
        <v>0</v>
      </c>
      <c r="BY578" s="78">
        <v>0</v>
      </c>
      <c r="BZ578" s="78">
        <v>0</v>
      </c>
      <c r="CA578" s="78">
        <v>8.1323134958071277E-9</v>
      </c>
      <c r="CB578" s="78">
        <v>0</v>
      </c>
      <c r="CC578" s="78">
        <v>2.7309622641509437E-9</v>
      </c>
      <c r="CD578" s="78">
        <v>9.0817710298742135E-8</v>
      </c>
      <c r="CE578" s="78">
        <v>0</v>
      </c>
      <c r="CF578" s="78">
        <v>2.7608026546121597E-8</v>
      </c>
      <c r="CG578" s="78">
        <v>6.757410927672956E-9</v>
      </c>
      <c r="CH578" s="78">
        <v>0</v>
      </c>
      <c r="CI578" s="78">
        <v>1.2415400576519917E-8</v>
      </c>
      <c r="CJ578" s="78">
        <v>0</v>
      </c>
      <c r="CK578" s="78">
        <v>2.8700707023060795E-9</v>
      </c>
      <c r="CL578" s="78">
        <v>1.0068528773584906E-8</v>
      </c>
      <c r="CM578" s="78">
        <v>0</v>
      </c>
      <c r="CN578" s="78">
        <v>2.062527830188679E-9</v>
      </c>
      <c r="CO578" s="78">
        <v>4.9074401572327045E-8</v>
      </c>
      <c r="CP578" s="78">
        <v>0</v>
      </c>
      <c r="CQ578" s="78">
        <v>6.64911039308176E-7</v>
      </c>
      <c r="CR578" s="78">
        <v>6.1525881970649911E-8</v>
      </c>
      <c r="CS578" s="78">
        <v>0</v>
      </c>
      <c r="CT578" s="78">
        <v>0</v>
      </c>
      <c r="CU578" s="78">
        <v>0</v>
      </c>
      <c r="CV578" s="78">
        <v>9.8394129979035643E-9</v>
      </c>
      <c r="CW578" s="78">
        <v>0</v>
      </c>
      <c r="CX578" s="78">
        <v>4.7260183176100628E-9</v>
      </c>
      <c r="CY578" s="78">
        <v>0</v>
      </c>
      <c r="CZ578" s="78">
        <v>9.7551320466457028E-8</v>
      </c>
      <c r="DA578" s="78">
        <v>0</v>
      </c>
      <c r="DB578" s="78">
        <v>0</v>
      </c>
      <c r="DC578" s="78">
        <v>0</v>
      </c>
      <c r="DD578" s="78">
        <v>0</v>
      </c>
      <c r="DE578" s="78">
        <v>9.8232465932914045E-10</v>
      </c>
    </row>
    <row r="579" spans="1:109">
      <c r="A579" s="80">
        <v>35</v>
      </c>
      <c r="B579" s="204" t="s">
        <v>927</v>
      </c>
      <c r="C579" s="204">
        <v>0.63200000000000001</v>
      </c>
      <c r="D579" s="250">
        <v>42883</v>
      </c>
      <c r="E579" s="205" t="s">
        <v>16</v>
      </c>
      <c r="F579" s="77">
        <v>10</v>
      </c>
      <c r="G579" s="77"/>
      <c r="H579" s="77"/>
      <c r="I579" s="77">
        <v>6</v>
      </c>
      <c r="J579" s="83">
        <v>0.80805260599999995</v>
      </c>
      <c r="K579" s="83">
        <v>5.4220757380000002</v>
      </c>
      <c r="L579" s="83">
        <v>0.34535063599999999</v>
      </c>
      <c r="M579" s="83">
        <v>-21.407836146833333</v>
      </c>
      <c r="N579" s="83">
        <v>0.30082898299999944</v>
      </c>
      <c r="O579" s="83">
        <v>1.67</v>
      </c>
      <c r="P579" s="83">
        <v>73.33</v>
      </c>
      <c r="Q579" s="189">
        <v>1.2588167645906778</v>
      </c>
      <c r="R579" s="190">
        <v>0.2209837692390188</v>
      </c>
      <c r="S579" s="191">
        <v>3.8499999216607912</v>
      </c>
      <c r="T579" s="186">
        <v>1.7504295532646039E-6</v>
      </c>
      <c r="U579" s="83">
        <v>6.1426116838487967E-8</v>
      </c>
      <c r="V579" s="79">
        <v>2.6775486827033223E-7</v>
      </c>
      <c r="W579" s="83">
        <v>7.5708762886597948E-6</v>
      </c>
      <c r="X579" s="79">
        <v>-2.1764032073310432E-7</v>
      </c>
      <c r="Y579" s="79">
        <v>1.5868413516609396E-6</v>
      </c>
      <c r="Z579" s="79">
        <v>-2.0010022909507445E-7</v>
      </c>
      <c r="AA579" s="199">
        <v>4.8503722794959892E-9</v>
      </c>
      <c r="AB579" s="79">
        <v>1.0148195876288659E-5</v>
      </c>
      <c r="AC579" s="79">
        <v>6.808419243986255E-7</v>
      </c>
      <c r="AD579" s="79">
        <v>1.9270833333333334E-6</v>
      </c>
      <c r="AE579" s="79">
        <v>2.6990263459335629E-7</v>
      </c>
      <c r="AF579" s="79">
        <v>2.0265965063001145E-5</v>
      </c>
      <c r="AG579" s="79">
        <v>0</v>
      </c>
      <c r="AH579" s="79">
        <v>8.7396191294387171E-7</v>
      </c>
      <c r="AI579" s="79">
        <v>6.9848940435280647E-5</v>
      </c>
      <c r="AJ579" s="79">
        <v>-2.595217640320733E-7</v>
      </c>
      <c r="AK579" s="79">
        <v>2.1207402634593352E-5</v>
      </c>
      <c r="AL579" s="79">
        <v>1.6695303550973653E-7</v>
      </c>
      <c r="AM579" s="79">
        <v>3.3397766323024053E-6</v>
      </c>
      <c r="AN579" s="199">
        <v>1.1506658075601374E-7</v>
      </c>
      <c r="AO579" s="79">
        <v>2.486039518900344E-8</v>
      </c>
      <c r="AP579" s="79">
        <v>2.3876002290950747E-8</v>
      </c>
      <c r="AQ579" s="79">
        <v>-3.8122852233676989E-9</v>
      </c>
      <c r="AR579" s="79">
        <v>5.6217783505154646E-7</v>
      </c>
      <c r="AS579" s="79">
        <v>4.7590922107674697E-8</v>
      </c>
      <c r="AT579" s="79">
        <v>4.4172394043528056E-7</v>
      </c>
      <c r="AU579" s="83">
        <v>8.5051546391752568E-6</v>
      </c>
      <c r="AV579" s="83">
        <v>1.5428121420389469E-7</v>
      </c>
      <c r="AW579" s="83">
        <v>4.8790091638029779E-8</v>
      </c>
      <c r="AX579" s="83">
        <v>1.7901632302405502E-6</v>
      </c>
      <c r="AY579" s="83">
        <v>6.7368270332187848E-9</v>
      </c>
      <c r="AZ579" s="83">
        <v>1.2707617411225657E-6</v>
      </c>
      <c r="BA579" s="83">
        <v>3.6404639175257725E-7</v>
      </c>
      <c r="BB579" s="83">
        <v>1.5390535509736543E-6</v>
      </c>
      <c r="BC579" s="83">
        <v>2.5075171821305846E-7</v>
      </c>
      <c r="BD579" s="83">
        <v>8.4120847651775442E-9</v>
      </c>
      <c r="BE579" s="83">
        <v>2.0027920962199312E-8</v>
      </c>
      <c r="BF579" s="83">
        <v>2.0189003436426113E-8</v>
      </c>
      <c r="BG579" s="83">
        <v>2.3718499427262313E-7</v>
      </c>
      <c r="BH579" s="83">
        <v>2.1037371134020622E-7</v>
      </c>
      <c r="BI579" s="83">
        <v>0</v>
      </c>
      <c r="BJ579" s="83">
        <v>2.2476374570446735E-6</v>
      </c>
      <c r="BK579" s="83">
        <v>2.5110967926689568E-8</v>
      </c>
      <c r="BL579" s="83">
        <v>2.5146764032073307E-8</v>
      </c>
      <c r="BM579" s="83">
        <v>0</v>
      </c>
      <c r="BN579" s="83">
        <v>1.5463917525773197E-7</v>
      </c>
      <c r="BO579" s="83">
        <v>0</v>
      </c>
      <c r="BP579" s="83">
        <v>9.9119415807560126E-8</v>
      </c>
      <c r="BQ579" s="83">
        <v>0</v>
      </c>
      <c r="BR579" s="83">
        <v>2.9102233676975939E-8</v>
      </c>
      <c r="BS579" s="83">
        <v>7.15922107674685E-8</v>
      </c>
      <c r="BT579" s="83">
        <v>0</v>
      </c>
      <c r="BU579" s="83">
        <v>1.7772766323024056E-8</v>
      </c>
      <c r="BV579" s="83">
        <v>3.9214633447880851E-9</v>
      </c>
      <c r="BW579" s="83">
        <v>4.7232961053837356E-8</v>
      </c>
      <c r="BX579" s="83">
        <v>0</v>
      </c>
      <c r="BY579" s="83">
        <v>0</v>
      </c>
      <c r="BZ579" s="83">
        <v>1.8560280641466211E-9</v>
      </c>
      <c r="CA579" s="83">
        <v>5.2441294387170666E-9</v>
      </c>
      <c r="CB579" s="83">
        <v>7.1270045819014831E-9</v>
      </c>
      <c r="CC579" s="83">
        <v>0</v>
      </c>
      <c r="CD579" s="83">
        <v>2.3446449026345935E-8</v>
      </c>
      <c r="CE579" s="83">
        <v>0</v>
      </c>
      <c r="CF579" s="83">
        <v>1.4228951890034362E-8</v>
      </c>
      <c r="CG579" s="83">
        <v>6.1390320733104276E-9</v>
      </c>
      <c r="CH579" s="83">
        <v>0</v>
      </c>
      <c r="CI579" s="83">
        <v>1.0291380297823597E-8</v>
      </c>
      <c r="CJ579" s="83">
        <v>7.6925830469644921E-9</v>
      </c>
      <c r="CK579" s="83">
        <v>6.2661082474226841E-9</v>
      </c>
      <c r="CL579" s="83">
        <v>5.0794673539518897E-9</v>
      </c>
      <c r="CM579" s="83">
        <v>1.0074813860252004E-8</v>
      </c>
      <c r="CN579" s="79">
        <v>0</v>
      </c>
      <c r="CO579" s="83">
        <v>0</v>
      </c>
      <c r="CP579" s="83">
        <v>1.8730312142038953E-7</v>
      </c>
      <c r="CQ579" s="83">
        <v>0</v>
      </c>
      <c r="CR579" s="83">
        <v>1.930841924398626E-8</v>
      </c>
      <c r="CS579" s="83">
        <v>2.4054982817869428E-9</v>
      </c>
      <c r="CT579" s="83">
        <v>2.233676975945017E-9</v>
      </c>
      <c r="CU579" s="83">
        <v>0</v>
      </c>
      <c r="CV579" s="83">
        <v>1.0601016609392899E-8</v>
      </c>
      <c r="CW579" s="83">
        <v>2.4663516609392907E-9</v>
      </c>
      <c r="CX579" s="83">
        <v>5.6253579610538377E-9</v>
      </c>
      <c r="CY579" s="83">
        <v>0</v>
      </c>
      <c r="CZ579" s="83">
        <v>4.4011311569301259E-8</v>
      </c>
      <c r="DA579" s="83">
        <v>7.0052978235967939E-9</v>
      </c>
      <c r="DB579" s="83">
        <v>9.3571019473081319E-9</v>
      </c>
      <c r="DC579" s="83">
        <v>0</v>
      </c>
      <c r="DD579" s="83">
        <v>3.0999427262313853E-9</v>
      </c>
      <c r="DE579" s="83">
        <v>3.0426689576174737E-11</v>
      </c>
    </row>
    <row r="580" spans="1:109">
      <c r="A580" s="80">
        <v>13</v>
      </c>
      <c r="B580" s="74" t="s">
        <v>234</v>
      </c>
      <c r="C580" s="186">
        <v>0.63200000000000001</v>
      </c>
      <c r="D580" s="246">
        <v>42882</v>
      </c>
      <c r="E580" s="188" t="s">
        <v>16</v>
      </c>
      <c r="F580" s="85">
        <v>30</v>
      </c>
      <c r="G580" s="85"/>
      <c r="H580" s="85"/>
      <c r="I580" s="85">
        <v>3.3333333333333335</v>
      </c>
      <c r="J580" s="79"/>
      <c r="K580" s="79"/>
      <c r="L580" s="79"/>
      <c r="M580" s="79"/>
      <c r="N580" s="79"/>
      <c r="O580" s="79"/>
      <c r="P580" s="79"/>
      <c r="Q580" s="189">
        <v>1.0539209165687426</v>
      </c>
      <c r="R580" s="190">
        <v>0.15700337337286197</v>
      </c>
      <c r="S580" s="191">
        <v>3.0936526831179005</v>
      </c>
      <c r="T580" s="186">
        <v>2.067869995501575E-6</v>
      </c>
      <c r="U580" s="79">
        <v>7.2270017993702188E-8</v>
      </c>
      <c r="V580" s="79">
        <v>3.8349077822762032E-7</v>
      </c>
      <c r="W580" s="83">
        <v>9.7419028340080974E-6</v>
      </c>
      <c r="X580" s="79">
        <v>-2.894455690508322E-7</v>
      </c>
      <c r="Y580" s="79">
        <v>2.9539192532613589E-6</v>
      </c>
      <c r="Z580" s="79">
        <v>-1.6222447143499784E-7</v>
      </c>
      <c r="AA580" s="79">
        <v>3.4750337381916325E-8</v>
      </c>
      <c r="AB580" s="79">
        <v>-8.0128205128205134E-7</v>
      </c>
      <c r="AC580" s="199">
        <v>5.6919140800719761E-7</v>
      </c>
      <c r="AD580" s="199">
        <v>1.9239203778677459E-6</v>
      </c>
      <c r="AE580" s="79">
        <v>3.334457939721098E-7</v>
      </c>
      <c r="AF580" s="79">
        <v>0</v>
      </c>
      <c r="AG580" s="79">
        <v>2.9482962213225374E-5</v>
      </c>
      <c r="AH580" s="199">
        <v>1.1376799370220424E-6</v>
      </c>
      <c r="AI580" s="79">
        <v>5.8095760233918127E-5</v>
      </c>
      <c r="AJ580" s="79">
        <v>-2.0102339181286552E-7</v>
      </c>
      <c r="AK580" s="79">
        <v>2.4804599640125956E-5</v>
      </c>
      <c r="AL580" s="79">
        <v>2.6428250112460636E-9</v>
      </c>
      <c r="AM580" s="79">
        <v>3.7913292847503373E-6</v>
      </c>
      <c r="AN580" s="199">
        <v>2.2745164192532609E-7</v>
      </c>
      <c r="AO580" s="79">
        <v>0</v>
      </c>
      <c r="AP580" s="199">
        <v>0</v>
      </c>
      <c r="AQ580" s="79">
        <v>-9.2217723796671131E-9</v>
      </c>
      <c r="AR580" s="79">
        <v>-1.3073549257759756E-8</v>
      </c>
      <c r="AS580" s="79">
        <v>1.4901034637876738E-8</v>
      </c>
      <c r="AT580" s="79">
        <v>4.4365721997300948E-8</v>
      </c>
      <c r="AU580" s="79">
        <v>1.4296558704453444E-6</v>
      </c>
      <c r="AV580" s="79">
        <v>0</v>
      </c>
      <c r="AW580" s="79">
        <v>0</v>
      </c>
      <c r="AX580" s="79">
        <v>0</v>
      </c>
      <c r="AY580" s="79">
        <v>-4.1751012145748986E-9</v>
      </c>
      <c r="AZ580" s="79">
        <v>3.8011695906432747E-7</v>
      </c>
      <c r="BA580" s="79">
        <v>-6.9022717049032853E-9</v>
      </c>
      <c r="BB580" s="79">
        <v>-1.1105488079172252E-8</v>
      </c>
      <c r="BC580" s="79">
        <v>2.8705578047683323E-8</v>
      </c>
      <c r="BD580" s="79">
        <v>2.8874269005847956E-8</v>
      </c>
      <c r="BE580" s="79">
        <v>1.4718286099865034E-9</v>
      </c>
      <c r="BF580" s="79">
        <v>7.267768780926671E-10</v>
      </c>
      <c r="BG580" s="79">
        <v>1.6475483580746738E-8</v>
      </c>
      <c r="BH580" s="79">
        <v>2.8424426450742263E-9</v>
      </c>
      <c r="BI580" s="79">
        <v>-9.0530814215024684E-10</v>
      </c>
      <c r="BJ580" s="79">
        <v>2.4141081871345025E-6</v>
      </c>
      <c r="BK580" s="79">
        <v>4.877980206927575E-9</v>
      </c>
      <c r="BL580" s="79">
        <v>4.9201529464687373E-9</v>
      </c>
      <c r="BM580" s="79">
        <v>0</v>
      </c>
      <c r="BN580" s="79">
        <v>-5.355937921727392E-9</v>
      </c>
      <c r="BO580" s="79">
        <v>0</v>
      </c>
      <c r="BP580" s="79">
        <v>9.8276540710751261E-9</v>
      </c>
      <c r="BQ580" s="79">
        <v>0</v>
      </c>
      <c r="BR580" s="79">
        <v>6.481950067476383E-8</v>
      </c>
      <c r="BS580" s="79">
        <v>1.2540766981556458E-8</v>
      </c>
      <c r="BT580" s="79">
        <v>-9.4185784975259999E-9</v>
      </c>
      <c r="BU580" s="79">
        <v>-1.5786662168241114E-8</v>
      </c>
      <c r="BV580" s="79">
        <v>-6.3961988304093389E-10</v>
      </c>
      <c r="BW580" s="79">
        <v>-2.235155195681511E-8</v>
      </c>
      <c r="BX580" s="79">
        <v>0</v>
      </c>
      <c r="BY580" s="79">
        <v>0</v>
      </c>
      <c r="BZ580" s="79">
        <v>-8.4907782276203262E-10</v>
      </c>
      <c r="CA580" s="79">
        <v>-8.3642600089968513E-9</v>
      </c>
      <c r="CB580" s="79">
        <v>-1.6363022941970318E-9</v>
      </c>
      <c r="CC580" s="79">
        <v>-2.6315789473684215E-9</v>
      </c>
      <c r="CD580" s="79">
        <v>-3.7336932073774191E-9</v>
      </c>
      <c r="CE580" s="79">
        <v>0</v>
      </c>
      <c r="CF580" s="79">
        <v>-6.0588169140800684E-10</v>
      </c>
      <c r="CG580" s="79">
        <v>-4.5659019343229872E-9</v>
      </c>
      <c r="CH580" s="79">
        <v>0</v>
      </c>
      <c r="CI580" s="79">
        <v>-2.4347728295096691E-9</v>
      </c>
      <c r="CJ580" s="79">
        <v>0</v>
      </c>
      <c r="CK580" s="79">
        <v>-1.8837156995051732E-9</v>
      </c>
      <c r="CL580" s="79">
        <v>-2.5050607287449397E-9</v>
      </c>
      <c r="CM580" s="79">
        <v>0</v>
      </c>
      <c r="CN580" s="79">
        <v>0</v>
      </c>
      <c r="CO580" s="79">
        <v>-1.9399460188933846E-10</v>
      </c>
      <c r="CP580" s="79">
        <v>0</v>
      </c>
      <c r="CQ580" s="79">
        <v>2.6343904633378323E-8</v>
      </c>
      <c r="CR580" s="79">
        <v>0</v>
      </c>
      <c r="CS580" s="79">
        <v>-1.7571974808816931E-10</v>
      </c>
      <c r="CT580" s="79">
        <v>0</v>
      </c>
      <c r="CU580" s="79">
        <v>0</v>
      </c>
      <c r="CV580" s="79">
        <v>2.5163067926225821E-10</v>
      </c>
      <c r="CW580" s="79">
        <v>-3.1896648672964448E-10</v>
      </c>
      <c r="CX580" s="79">
        <v>-1.0824336482231198E-10</v>
      </c>
      <c r="CY580" s="79">
        <v>-2.0271030139451191E-10</v>
      </c>
      <c r="CZ580" s="79">
        <v>1.8794984255510564E-9</v>
      </c>
      <c r="DA580" s="79">
        <v>1.3593679712100782E-10</v>
      </c>
      <c r="DB580" s="79">
        <v>3.5607849752586607E-9</v>
      </c>
      <c r="DC580" s="79">
        <v>0</v>
      </c>
      <c r="DD580" s="79">
        <v>-5.3418803418803394E-11</v>
      </c>
      <c r="DE580" s="79">
        <v>8.4204903283850545E-10</v>
      </c>
    </row>
    <row r="581" spans="1:109">
      <c r="A581" s="90">
        <v>20</v>
      </c>
      <c r="B581" s="198" t="s">
        <v>147</v>
      </c>
      <c r="C581" s="198">
        <v>0.70399999999999996</v>
      </c>
      <c r="D581" s="239">
        <v>42885</v>
      </c>
      <c r="E581" s="93" t="s">
        <v>26</v>
      </c>
      <c r="F581" s="91">
        <v>100</v>
      </c>
      <c r="G581" s="91">
        <v>1.1000000000000001</v>
      </c>
      <c r="H581" s="91">
        <v>11</v>
      </c>
      <c r="I581" s="91"/>
      <c r="J581" s="199">
        <v>1.1114339010000001</v>
      </c>
      <c r="K581" s="199">
        <v>5.9176475860000002</v>
      </c>
      <c r="L581" s="199">
        <v>0.39973186399999999</v>
      </c>
      <c r="M581" s="199">
        <v>1.0624335777666667</v>
      </c>
      <c r="N581" s="199">
        <v>0.89897465799999932</v>
      </c>
      <c r="O581" s="199">
        <v>0</v>
      </c>
      <c r="P581" s="199">
        <v>100</v>
      </c>
      <c r="Q581" s="189">
        <v>0</v>
      </c>
      <c r="R581" s="190">
        <v>7.5995016116612191E-2</v>
      </c>
      <c r="S581" s="191" t="e">
        <v>#DIV/0!</v>
      </c>
      <c r="T581" s="186">
        <v>2.6950808553157476E-6</v>
      </c>
      <c r="U581" s="83">
        <v>-2.4266627922661871E-8</v>
      </c>
      <c r="V581" s="79">
        <v>2.550292011390887E-6</v>
      </c>
      <c r="W581" s="83">
        <v>1.1029962392585931E-5</v>
      </c>
      <c r="X581" s="79">
        <v>-7.3785445768385292E-7</v>
      </c>
      <c r="Y581" s="79">
        <v>8.4532415642486019E-6</v>
      </c>
      <c r="Z581" s="79">
        <v>-1.3229588941346924E-7</v>
      </c>
      <c r="AA581" s="199">
        <v>8.7200508792965633E-8</v>
      </c>
      <c r="AB581" s="79">
        <v>7.2183254521382887E-6</v>
      </c>
      <c r="AC581" s="79">
        <v>3.6088528452238206E-6</v>
      </c>
      <c r="AD581" s="79">
        <v>9.1247704636290968E-6</v>
      </c>
      <c r="AE581" s="79">
        <v>5.6951350794364509E-7</v>
      </c>
      <c r="AF581" s="79">
        <v>0</v>
      </c>
      <c r="AG581" s="79">
        <v>2.5583734612310153E-5</v>
      </c>
      <c r="AH581" s="79">
        <v>1.055156957933653E-6</v>
      </c>
      <c r="AI581" s="79">
        <v>8.5932468725019996E-5</v>
      </c>
      <c r="AJ581" s="79">
        <v>-3.372242318645084E-7</v>
      </c>
      <c r="AK581" s="79">
        <v>2.1670297641886494E-5</v>
      </c>
      <c r="AL581" s="79">
        <v>6.6754793665067948E-7</v>
      </c>
      <c r="AM581" s="79">
        <v>2.4511272402078338E-6</v>
      </c>
      <c r="AN581" s="199">
        <v>0</v>
      </c>
      <c r="AO581" s="79">
        <v>0</v>
      </c>
      <c r="AP581" s="79">
        <v>0</v>
      </c>
      <c r="AQ581" s="79">
        <v>1.1594122327138289E-8</v>
      </c>
      <c r="AR581" s="79">
        <v>2.1510077857713827E-6</v>
      </c>
      <c r="AS581" s="79">
        <v>5.8559513114508397E-6</v>
      </c>
      <c r="AT581" s="79">
        <v>3.1695566097122303E-6</v>
      </c>
      <c r="AU581" s="79">
        <v>2.1887081392386092E-5</v>
      </c>
      <c r="AV581" s="79">
        <v>6.4727659797162265E-7</v>
      </c>
      <c r="AW581" s="79">
        <v>3.3768243754996006E-7</v>
      </c>
      <c r="AX581" s="79">
        <v>2.3602102595423661E-5</v>
      </c>
      <c r="AY581" s="79">
        <v>-1.8252456035171862E-9</v>
      </c>
      <c r="AZ581" s="79">
        <v>4.2348571267985611E-6</v>
      </c>
      <c r="BA581" s="79">
        <v>6.1476535671462837E-6</v>
      </c>
      <c r="BB581" s="79">
        <v>0</v>
      </c>
      <c r="BC581" s="79">
        <v>2.3863784709732212E-7</v>
      </c>
      <c r="BD581" s="79">
        <v>2.5322074615307755E-8</v>
      </c>
      <c r="BE581" s="79">
        <v>2.2017928589628297E-7</v>
      </c>
      <c r="BF581" s="79">
        <v>2.0118549313049562E-7</v>
      </c>
      <c r="BG581" s="79">
        <v>6.3439362534972029E-7</v>
      </c>
      <c r="BH581" s="79">
        <v>1.5141598353816946E-6</v>
      </c>
      <c r="BI581" s="79">
        <v>0</v>
      </c>
      <c r="BJ581" s="79">
        <v>2.1692892543465228E-6</v>
      </c>
      <c r="BK581" s="79">
        <v>2.5284876199040766E-8</v>
      </c>
      <c r="BL581" s="79">
        <v>2.5026301683653075E-8</v>
      </c>
      <c r="BM581" s="79">
        <v>0</v>
      </c>
      <c r="BN581" s="79">
        <v>3.7499771033173458E-8</v>
      </c>
      <c r="BO581" s="79">
        <v>0</v>
      </c>
      <c r="BP581" s="79">
        <v>5.2132772307154278E-8</v>
      </c>
      <c r="BQ581" s="79">
        <v>0</v>
      </c>
      <c r="BR581" s="79">
        <v>4.0152074540367712E-7</v>
      </c>
      <c r="BS581" s="79">
        <v>1.6637055078437253E-6</v>
      </c>
      <c r="BT581" s="79">
        <v>0</v>
      </c>
      <c r="BU581" s="79">
        <v>1.1260874750199841E-7</v>
      </c>
      <c r="BV581" s="79">
        <v>1.041715699940048E-8</v>
      </c>
      <c r="BW581" s="79">
        <v>1.0130681692146282E-7</v>
      </c>
      <c r="BX581" s="79">
        <v>0</v>
      </c>
      <c r="BY581" s="79">
        <v>0</v>
      </c>
      <c r="BZ581" s="79">
        <v>0</v>
      </c>
      <c r="CA581" s="79">
        <v>2.7874432953637092E-9</v>
      </c>
      <c r="CB581" s="79">
        <v>2.7048904751199046E-8</v>
      </c>
      <c r="CC581" s="79">
        <v>0</v>
      </c>
      <c r="CD581" s="79">
        <v>0</v>
      </c>
      <c r="CE581" s="79">
        <v>0</v>
      </c>
      <c r="CF581" s="79">
        <v>3.3500736335931254E-8</v>
      </c>
      <c r="CG581" s="79">
        <v>4.5014630520583529E-8</v>
      </c>
      <c r="CH581" s="79">
        <v>0</v>
      </c>
      <c r="CI581" s="79">
        <v>1.37695710931255E-8</v>
      </c>
      <c r="CJ581" s="79">
        <v>0</v>
      </c>
      <c r="CK581" s="79">
        <v>7.1340736161071139E-9</v>
      </c>
      <c r="CL581" s="79">
        <v>0</v>
      </c>
      <c r="CM581" s="79">
        <v>1.2133229191646684E-8</v>
      </c>
      <c r="CN581" s="79">
        <v>0</v>
      </c>
      <c r="CO581" s="79">
        <v>0</v>
      </c>
      <c r="CP581" s="79">
        <v>1.9504540117905676E-9</v>
      </c>
      <c r="CQ581" s="79">
        <v>6.938627735311751E-8</v>
      </c>
      <c r="CR581" s="79">
        <v>6.3845351718625106E-9</v>
      </c>
      <c r="CS581" s="79">
        <v>4.1082661870503592E-9</v>
      </c>
      <c r="CT581" s="79">
        <v>7.8562300409672265E-9</v>
      </c>
      <c r="CU581" s="79">
        <v>0</v>
      </c>
      <c r="CV581" s="79">
        <v>2.8133354666266986E-8</v>
      </c>
      <c r="CW581" s="79">
        <v>0</v>
      </c>
      <c r="CX581" s="199">
        <v>5.2419107713828938E-9</v>
      </c>
      <c r="CY581" s="79">
        <v>0</v>
      </c>
      <c r="CZ581" s="79">
        <v>3.8640564298561149E-8</v>
      </c>
      <c r="DA581" s="79">
        <v>8.2093054306554763E-9</v>
      </c>
      <c r="DB581" s="79">
        <v>9.3235697192246202E-9</v>
      </c>
      <c r="DC581" s="79">
        <v>0</v>
      </c>
      <c r="DD581" s="79">
        <v>4.8946770083932856E-9</v>
      </c>
      <c r="DE581" s="79">
        <v>4.2216167066346923E-10</v>
      </c>
    </row>
    <row r="582" spans="1:109">
      <c r="A582" s="80">
        <v>29</v>
      </c>
      <c r="B582" s="186" t="s">
        <v>995</v>
      </c>
      <c r="C582" s="186">
        <v>0.71899999999999997</v>
      </c>
      <c r="D582" s="246">
        <v>42884</v>
      </c>
      <c r="E582" s="188" t="s">
        <v>16</v>
      </c>
      <c r="F582" s="85">
        <v>100</v>
      </c>
      <c r="G582" s="85"/>
      <c r="H582" s="85"/>
      <c r="I582" s="85">
        <v>11.333333333333334</v>
      </c>
      <c r="J582" s="79">
        <v>0.74922588800000001</v>
      </c>
      <c r="K582" s="79">
        <v>6.2237169569999997</v>
      </c>
      <c r="L582" s="79">
        <v>0.24836765499999999</v>
      </c>
      <c r="M582" s="79">
        <v>1.9053474139333335</v>
      </c>
      <c r="N582" s="79">
        <v>0.81778772166666525</v>
      </c>
      <c r="O582" s="79">
        <v>1.33</v>
      </c>
      <c r="P582" s="79">
        <v>72.33</v>
      </c>
      <c r="Q582" s="189">
        <v>1.6509442616529575</v>
      </c>
      <c r="R582" s="190">
        <v>0.32229634222174969</v>
      </c>
      <c r="S582" s="191">
        <v>5.0185896592244417</v>
      </c>
      <c r="T582" s="186">
        <v>2.9228988603988624E-6</v>
      </c>
      <c r="U582" s="79">
        <v>5.3685897435897579E-9</v>
      </c>
      <c r="V582" s="79">
        <v>3.0012464387464396E-8</v>
      </c>
      <c r="W582" s="83">
        <v>2.9558404558404642E-6</v>
      </c>
      <c r="X582" s="79">
        <v>4.7898860398860674E-8</v>
      </c>
      <c r="Y582" s="79">
        <v>1.9346509971509988E-8</v>
      </c>
      <c r="Z582" s="79">
        <v>1.6212606837606819E-7</v>
      </c>
      <c r="AA582" s="199">
        <v>-1.0478988603988602E-8</v>
      </c>
      <c r="AB582" s="79">
        <v>-3.3030626780626742E-6</v>
      </c>
      <c r="AC582" s="199">
        <v>-3.1018518518518518E-7</v>
      </c>
      <c r="AD582" s="199">
        <v>-9.2004985754985747E-7</v>
      </c>
      <c r="AE582" s="79">
        <v>-2.6762820512820519E-8</v>
      </c>
      <c r="AF582" s="79">
        <v>0</v>
      </c>
      <c r="AG582" s="79">
        <v>-2.2346866096866266E-8</v>
      </c>
      <c r="AH582" s="199">
        <v>3.9129273504273498E-8</v>
      </c>
      <c r="AI582" s="79">
        <v>-4.396367521367521E-6</v>
      </c>
      <c r="AJ582" s="79">
        <v>9.5708689458689487E-8</v>
      </c>
      <c r="AK582" s="79">
        <v>-3.400997150997161E-8</v>
      </c>
      <c r="AL582" s="79">
        <v>0</v>
      </c>
      <c r="AM582" s="79">
        <v>1.5607193732193724E-7</v>
      </c>
      <c r="AN582" s="199">
        <v>3.5950854700854653E-9</v>
      </c>
      <c r="AO582" s="79">
        <v>-1.3532763532763525E-10</v>
      </c>
      <c r="AP582" s="199">
        <v>9.6064814814814789E-9</v>
      </c>
      <c r="AQ582" s="79">
        <v>0</v>
      </c>
      <c r="AR582" s="79">
        <v>1.4461360398860399E-7</v>
      </c>
      <c r="AS582" s="79">
        <v>-2.1866096866096873E-8</v>
      </c>
      <c r="AT582" s="79">
        <v>-8.2451923076923052E-7</v>
      </c>
      <c r="AU582" s="79">
        <v>0</v>
      </c>
      <c r="AV582" s="79">
        <v>1.0977564102564102E-7</v>
      </c>
      <c r="AW582" s="79">
        <v>2.2961182336182355E-9</v>
      </c>
      <c r="AX582" s="79">
        <v>-1.397792022792022E-8</v>
      </c>
      <c r="AY582" s="79">
        <v>7.5320512820512815E-9</v>
      </c>
      <c r="AZ582" s="79">
        <v>-9.1194800569800563E-7</v>
      </c>
      <c r="BA582" s="79">
        <v>-1.051460113960115E-8</v>
      </c>
      <c r="BB582" s="79">
        <v>2.8392094017094018E-7</v>
      </c>
      <c r="BC582" s="79">
        <v>-3.7695868945868934E-8</v>
      </c>
      <c r="BD582" s="79">
        <v>-3.5612535612535633E-9</v>
      </c>
      <c r="BE582" s="79">
        <v>-6.2232905982905952E-10</v>
      </c>
      <c r="BF582" s="79">
        <v>-6.9853988603988588E-9</v>
      </c>
      <c r="BG582" s="79">
        <v>-8.3520299145299167E-8</v>
      </c>
      <c r="BH582" s="79">
        <v>8.28881766381767E-10</v>
      </c>
      <c r="BI582" s="79">
        <v>-3.3644943019943006E-9</v>
      </c>
      <c r="BJ582" s="79">
        <v>-4.7372685185185179E-6</v>
      </c>
      <c r="BK582" s="79">
        <v>-1.4013532763532769E-8</v>
      </c>
      <c r="BL582" s="79">
        <v>-1.6978276353276356E-8</v>
      </c>
      <c r="BM582" s="79">
        <v>0</v>
      </c>
      <c r="BN582" s="79">
        <v>-5.2795584045584044E-9</v>
      </c>
      <c r="BO582" s="79">
        <v>0</v>
      </c>
      <c r="BP582" s="79">
        <v>-1.2082443019943019E-8</v>
      </c>
      <c r="BQ582" s="79">
        <v>0</v>
      </c>
      <c r="BR582" s="79">
        <v>-9.7649572649572656E-9</v>
      </c>
      <c r="BS582" s="79">
        <v>-2.5797720797720801E-8</v>
      </c>
      <c r="BT582" s="79">
        <v>0</v>
      </c>
      <c r="BU582" s="79">
        <v>2.1241096866096862E-8</v>
      </c>
      <c r="BV582" s="79">
        <v>6.8910256410256381E-10</v>
      </c>
      <c r="BW582" s="79">
        <v>5.858262108262116E-9</v>
      </c>
      <c r="BX582" s="79">
        <v>0</v>
      </c>
      <c r="BY582" s="79">
        <v>0</v>
      </c>
      <c r="BZ582" s="79">
        <v>1.3301282051282053E-9</v>
      </c>
      <c r="CA582" s="79">
        <v>2.2792022792022715E-9</v>
      </c>
      <c r="CB582" s="79">
        <v>1.2758190883190872E-9</v>
      </c>
      <c r="CC582" s="79">
        <v>-2.1367521367521386E-10</v>
      </c>
      <c r="CD582" s="79">
        <v>-1.0607193732193728E-8</v>
      </c>
      <c r="CE582" s="79">
        <v>0</v>
      </c>
      <c r="CF582" s="79">
        <v>-8.1641737891737658E-10</v>
      </c>
      <c r="CG582" s="79">
        <v>2.9656339031339026E-9</v>
      </c>
      <c r="CH582" s="79">
        <v>5.1522435897435972E-10</v>
      </c>
      <c r="CI582" s="79">
        <v>-2.1910612535612554E-9</v>
      </c>
      <c r="CJ582" s="79">
        <v>0</v>
      </c>
      <c r="CK582" s="79">
        <v>1.7396723646723628E-9</v>
      </c>
      <c r="CL582" s="79">
        <v>-4.8700142450142279E-10</v>
      </c>
      <c r="CM582" s="79">
        <v>0</v>
      </c>
      <c r="CN582" s="79">
        <v>0</v>
      </c>
      <c r="CO582" s="79">
        <v>8.0306267806267783E-10</v>
      </c>
      <c r="CP582" s="79">
        <v>0</v>
      </c>
      <c r="CQ582" s="79">
        <v>-2.863247863247861E-9</v>
      </c>
      <c r="CR582" s="79">
        <v>0</v>
      </c>
      <c r="CS582" s="79">
        <v>-5.4754273504273477E-10</v>
      </c>
      <c r="CT582" s="79">
        <v>-1.5039173789173786E-8</v>
      </c>
      <c r="CU582" s="79">
        <v>0</v>
      </c>
      <c r="CV582" s="79">
        <v>-3.9093660968660969E-9</v>
      </c>
      <c r="CW582" s="79">
        <v>5.5902777777777785E-10</v>
      </c>
      <c r="CX582" s="79">
        <v>5.7211538461538521E-10</v>
      </c>
      <c r="CY582" s="79">
        <v>0</v>
      </c>
      <c r="CZ582" s="79">
        <v>-5.016025641025642E-9</v>
      </c>
      <c r="DA582" s="79">
        <v>-1.1318554131054135E-9</v>
      </c>
      <c r="DB582" s="79">
        <v>-2.2854344729344727E-9</v>
      </c>
      <c r="DC582" s="79">
        <v>0</v>
      </c>
      <c r="DD582" s="79">
        <v>-3.6502849002848988E-10</v>
      </c>
      <c r="DE582" s="79">
        <v>-1.3345797720797734E-9</v>
      </c>
    </row>
    <row r="583" spans="1:109">
      <c r="A583" s="80">
        <v>18</v>
      </c>
      <c r="B583" s="186" t="s">
        <v>812</v>
      </c>
      <c r="C583" s="186">
        <v>0.70799999999999996</v>
      </c>
      <c r="D583" s="251">
        <v>42882</v>
      </c>
      <c r="E583" s="188" t="s">
        <v>16</v>
      </c>
      <c r="F583" s="85">
        <v>10</v>
      </c>
      <c r="G583" s="85"/>
      <c r="H583" s="85"/>
      <c r="I583" s="85">
        <v>1</v>
      </c>
      <c r="J583" s="79">
        <v>0.60561642999999998</v>
      </c>
      <c r="K583" s="79">
        <v>3.5613775479999998</v>
      </c>
      <c r="L583" s="79">
        <v>0.60298521500000002</v>
      </c>
      <c r="M583" s="79">
        <v>2.1715566915999998</v>
      </c>
      <c r="N583" s="79">
        <v>1.1020424746666664</v>
      </c>
      <c r="O583" s="79">
        <v>2.67</v>
      </c>
      <c r="P583" s="79">
        <v>44.33</v>
      </c>
      <c r="Q583" s="189">
        <v>1.9465287113200158</v>
      </c>
      <c r="R583" s="190">
        <v>0.43894374628038346</v>
      </c>
      <c r="S583" s="191">
        <v>6.0129718566392469</v>
      </c>
      <c r="T583" s="186">
        <v>3.0555555555555556E-6</v>
      </c>
      <c r="U583" s="79">
        <v>1.0241830065359479E-7</v>
      </c>
      <c r="V583" s="79">
        <v>6.318627450980393E-7</v>
      </c>
      <c r="W583" s="83">
        <v>1.4477124183006535E-5</v>
      </c>
      <c r="X583" s="79">
        <v>-2.9509803921568632E-7</v>
      </c>
      <c r="Y583" s="79">
        <v>2.9727124183006538E-6</v>
      </c>
      <c r="Z583" s="79">
        <v>-1.5784313725490214E-7</v>
      </c>
      <c r="AA583" s="199">
        <v>3.2434640522875811E-8</v>
      </c>
      <c r="AB583" s="79">
        <v>-1.8790849673202616E-6</v>
      </c>
      <c r="AC583" s="79">
        <v>1.3276143790849673E-6</v>
      </c>
      <c r="AD583" s="79">
        <v>4.2901960784313723E-6</v>
      </c>
      <c r="AE583" s="79">
        <v>5.1895424836601308E-7</v>
      </c>
      <c r="AF583" s="79">
        <v>0</v>
      </c>
      <c r="AG583" s="79">
        <v>3.8044117647058826E-5</v>
      </c>
      <c r="AH583" s="79">
        <v>1.4727124183006538E-6</v>
      </c>
      <c r="AI583" s="79">
        <v>6.9946078431372546E-5</v>
      </c>
      <c r="AJ583" s="79">
        <v>-2.3366013071895427E-7</v>
      </c>
      <c r="AK583" s="79">
        <v>3.1233660130718959E-5</v>
      </c>
      <c r="AL583" s="79">
        <v>0</v>
      </c>
      <c r="AM583" s="79">
        <v>3.7140522875816994E-6</v>
      </c>
      <c r="AN583" s="199">
        <v>3.1421568627450992E-7</v>
      </c>
      <c r="AO583" s="79">
        <v>0</v>
      </c>
      <c r="AP583" s="79">
        <v>0</v>
      </c>
      <c r="AQ583" s="79">
        <v>-7.8267973856209171E-9</v>
      </c>
      <c r="AR583" s="79">
        <v>3.7091503267973884E-8</v>
      </c>
      <c r="AS583" s="79">
        <v>-1.3042483660130724E-8</v>
      </c>
      <c r="AT583" s="79">
        <v>8.6928104575163475E-9</v>
      </c>
      <c r="AU583" s="79">
        <v>1.5098039215686268E-7</v>
      </c>
      <c r="AV583" s="79">
        <v>0</v>
      </c>
      <c r="AW583" s="79">
        <v>0</v>
      </c>
      <c r="AX583" s="79">
        <v>0</v>
      </c>
      <c r="AY583" s="79">
        <v>-3.79281045751634E-9</v>
      </c>
      <c r="AZ583" s="79">
        <v>3.725490196078432E-8</v>
      </c>
      <c r="BA583" s="79">
        <v>-1.6143790849673207E-8</v>
      </c>
      <c r="BB583" s="79">
        <v>2.5539215686274504E-7</v>
      </c>
      <c r="BC583" s="79">
        <v>1.8978758169934642E-7</v>
      </c>
      <c r="BD583" s="79">
        <v>4.0915032679738571E-9</v>
      </c>
      <c r="BE583" s="79">
        <v>-1.3627450980392163E-9</v>
      </c>
      <c r="BF583" s="79">
        <v>-5.4084967320261557E-10</v>
      </c>
      <c r="BG583" s="79">
        <v>3.0343137254901962E-8</v>
      </c>
      <c r="BH583" s="79">
        <v>-3.4967320261438051E-10</v>
      </c>
      <c r="BI583" s="79">
        <v>-1.4820261437908489E-9</v>
      </c>
      <c r="BJ583" s="79">
        <v>1.2565359477124179E-8</v>
      </c>
      <c r="BK583" s="79">
        <v>-4.8986928104575137E-9</v>
      </c>
      <c r="BL583" s="79">
        <v>-4.8986928104575137E-9</v>
      </c>
      <c r="BM583" s="79">
        <v>0</v>
      </c>
      <c r="BN583" s="79">
        <v>7.9199346405228759E-8</v>
      </c>
      <c r="BO583" s="79">
        <v>0</v>
      </c>
      <c r="BP583" s="79">
        <v>6.299019607843138E-8</v>
      </c>
      <c r="BQ583" s="79">
        <v>0</v>
      </c>
      <c r="BR583" s="79">
        <v>-8.8235294117647043E-9</v>
      </c>
      <c r="BS583" s="79">
        <v>-2.7173202614379085E-9</v>
      </c>
      <c r="BT583" s="79">
        <v>-9.4444444444444478E-8</v>
      </c>
      <c r="BU583" s="79">
        <v>-1.7238562091503268E-8</v>
      </c>
      <c r="BV583" s="79">
        <v>-1.0849673202614371E-9</v>
      </c>
      <c r="BW583" s="79">
        <v>-2.4967320261437904E-8</v>
      </c>
      <c r="BX583" s="79">
        <v>0</v>
      </c>
      <c r="BY583" s="79">
        <v>0</v>
      </c>
      <c r="BZ583" s="79">
        <v>-8.5130718954248322E-10</v>
      </c>
      <c r="CA583" s="79">
        <v>-8.6111111111111127E-9</v>
      </c>
      <c r="CB583" s="79">
        <v>-1.8447712418300672E-9</v>
      </c>
      <c r="CC583" s="79">
        <v>-1.9330065359477117E-9</v>
      </c>
      <c r="CD583" s="79">
        <v>-3.9084967320261467E-9</v>
      </c>
      <c r="CE583" s="79">
        <v>0</v>
      </c>
      <c r="CF583" s="79">
        <v>-7.2385620915032689E-10</v>
      </c>
      <c r="CG583" s="79">
        <v>-5.7843137254901957E-9</v>
      </c>
      <c r="CH583" s="79">
        <v>0</v>
      </c>
      <c r="CI583" s="79">
        <v>-2.7745098039215699E-9</v>
      </c>
      <c r="CJ583" s="79">
        <v>0</v>
      </c>
      <c r="CK583" s="79">
        <v>-2.655228758169934E-9</v>
      </c>
      <c r="CL583" s="79">
        <v>-1.4297385620915037E-9</v>
      </c>
      <c r="CM583" s="79">
        <v>0</v>
      </c>
      <c r="CN583" s="79">
        <v>0</v>
      </c>
      <c r="CO583" s="79">
        <v>-1.5784313725490191E-9</v>
      </c>
      <c r="CP583" s="79">
        <v>0</v>
      </c>
      <c r="CQ583" s="79">
        <v>1.8807189542483659E-9</v>
      </c>
      <c r="CR583" s="79">
        <v>0</v>
      </c>
      <c r="CS583" s="79">
        <v>-1.4542483660130662E-10</v>
      </c>
      <c r="CT583" s="79">
        <v>0</v>
      </c>
      <c r="CU583" s="79">
        <v>0</v>
      </c>
      <c r="CV583" s="79">
        <v>-4.6045751633986951E-10</v>
      </c>
      <c r="CW583" s="79">
        <v>-4.4035947712418307E-10</v>
      </c>
      <c r="CX583" s="79">
        <v>-9.8202614379084854E-10</v>
      </c>
      <c r="CY583" s="79">
        <v>4.918300653594775E-11</v>
      </c>
      <c r="CZ583" s="79">
        <v>2.7254901960784314E-8</v>
      </c>
      <c r="DA583" s="79">
        <v>4.3039215686274521E-9</v>
      </c>
      <c r="DB583" s="79">
        <v>5.1568627450980379E-9</v>
      </c>
      <c r="DC583" s="79">
        <v>0</v>
      </c>
      <c r="DD583" s="79">
        <v>8.1372549019607852E-10</v>
      </c>
      <c r="DE583" s="79">
        <v>2.4183006535947678E-10</v>
      </c>
    </row>
    <row r="584" spans="1:109" s="176" customFormat="1">
      <c r="A584" s="90">
        <v>26</v>
      </c>
      <c r="B584" s="198" t="s">
        <v>258</v>
      </c>
      <c r="C584" s="198">
        <v>0.70299999999999996</v>
      </c>
      <c r="D584" s="239">
        <v>42879</v>
      </c>
      <c r="E584" s="93" t="s">
        <v>26</v>
      </c>
      <c r="F584" s="91">
        <v>100</v>
      </c>
      <c r="G584" s="91">
        <v>1.1000000000000001</v>
      </c>
      <c r="H584" s="91">
        <v>11</v>
      </c>
      <c r="I584" s="91"/>
      <c r="J584" s="199">
        <v>0.88593726699999997</v>
      </c>
      <c r="K584" s="199">
        <v>6.4598327390000003</v>
      </c>
      <c r="L584" s="199">
        <v>0.27205526200000002</v>
      </c>
      <c r="M584" s="199">
        <v>2.1683325485666667</v>
      </c>
      <c r="N584" s="199">
        <v>0.8038659636666653</v>
      </c>
      <c r="O584" s="199">
        <v>2.33</v>
      </c>
      <c r="P584" s="199">
        <v>18.329999999999998</v>
      </c>
      <c r="Q584" s="189" t="e">
        <v>#DIV/0!</v>
      </c>
      <c r="R584" s="190">
        <v>0.35414063222779313</v>
      </c>
      <c r="S584" s="191">
        <v>10.182349001175091</v>
      </c>
      <c r="T584" s="186">
        <v>3.0841345269712236E-6</v>
      </c>
      <c r="U584" s="83">
        <v>7.3841261285501282E-8</v>
      </c>
      <c r="V584" s="79">
        <v>2.642012113198128E-7</v>
      </c>
      <c r="W584" s="83">
        <v>9.9181067074144065E-6</v>
      </c>
      <c r="X584" s="79">
        <v>-8.2639004850694651E-7</v>
      </c>
      <c r="Y584" s="79">
        <v>8.022148094354983E-6</v>
      </c>
      <c r="Z584" s="79">
        <v>-2.3119932141282036E-7</v>
      </c>
      <c r="AA584" s="79">
        <v>7.6076189479656517E-8</v>
      </c>
      <c r="AB584" s="79">
        <v>1.2892719611336023E-5</v>
      </c>
      <c r="AC584" s="79">
        <v>4.1015467370822819E-7</v>
      </c>
      <c r="AD584" s="79">
        <v>1.0849753217706549E-6</v>
      </c>
      <c r="AE584" s="79">
        <v>3.1092509116482824E-7</v>
      </c>
      <c r="AF584" s="79">
        <v>0</v>
      </c>
      <c r="AG584" s="79">
        <v>3.0448345178319593E-5</v>
      </c>
      <c r="AH584" s="79">
        <v>1.1584319688882103E-6</v>
      </c>
      <c r="AI584" s="79">
        <v>7.8745974035569844E-5</v>
      </c>
      <c r="AJ584" s="79">
        <v>-1.9933580355745581E-7</v>
      </c>
      <c r="AK584" s="79">
        <v>2.3871216555549852E-5</v>
      </c>
      <c r="AL584" s="79">
        <v>7.4322968531916015E-7</v>
      </c>
      <c r="AM584" s="79">
        <v>2.6894953994550665E-6</v>
      </c>
      <c r="AN584" s="199">
        <v>3.3041114909741243E-7</v>
      </c>
      <c r="AO584" s="79">
        <v>0</v>
      </c>
      <c r="AP584" s="79">
        <v>0</v>
      </c>
      <c r="AQ584" s="79">
        <v>1.2591309063404272E-8</v>
      </c>
      <c r="AR584" s="79">
        <v>1.4640742622354211E-7</v>
      </c>
      <c r="AS584" s="79">
        <v>1.4060029870122125E-7</v>
      </c>
      <c r="AT584" s="79">
        <v>3.2705645805801629E-7</v>
      </c>
      <c r="AU584" s="199">
        <v>9.6651306808418393E-6</v>
      </c>
      <c r="AV584" s="199">
        <v>7.0268875516976587E-7</v>
      </c>
      <c r="AW584" s="199">
        <v>1.7453766232931819E-7</v>
      </c>
      <c r="AX584" s="199">
        <v>9.4450239953249465E-6</v>
      </c>
      <c r="AY584" s="199">
        <v>1.5275570877101336E-8</v>
      </c>
      <c r="AZ584" s="199">
        <v>5.4766645878771528E-7</v>
      </c>
      <c r="BA584" s="199">
        <v>3.5015336788814854E-7</v>
      </c>
      <c r="BB584" s="199">
        <v>4.8456922885382801E-7</v>
      </c>
      <c r="BC584" s="199">
        <v>5.3782339739801075E-8</v>
      </c>
      <c r="BD584" s="199">
        <v>9.4811122230332148E-9</v>
      </c>
      <c r="BE584" s="199">
        <v>1.7190236268368429E-8</v>
      </c>
      <c r="BF584" s="199">
        <v>0</v>
      </c>
      <c r="BG584" s="199">
        <v>1.4623051890834688E-8</v>
      </c>
      <c r="BH584" s="199">
        <v>3.1921144111792244E-7</v>
      </c>
      <c r="BI584" s="199">
        <v>2.2303463915996904E-8</v>
      </c>
      <c r="BJ584" s="199">
        <v>7.0868225953848543E-7</v>
      </c>
      <c r="BK584" s="199">
        <v>2.6210568314796155E-8</v>
      </c>
      <c r="BL584" s="199">
        <v>2.6242951571006297E-8</v>
      </c>
      <c r="BM584" s="199">
        <v>0</v>
      </c>
      <c r="BN584" s="199">
        <v>1.9559163041282674E-8</v>
      </c>
      <c r="BO584" s="199">
        <v>0</v>
      </c>
      <c r="BP584" s="199">
        <v>1.9822865514398045E-8</v>
      </c>
      <c r="BQ584" s="199">
        <v>0</v>
      </c>
      <c r="BR584" s="199">
        <v>2.6319834657969552E-8</v>
      </c>
      <c r="BS584" s="199">
        <v>3.9799501300312926E-8</v>
      </c>
      <c r="BT584" s="199">
        <v>0</v>
      </c>
      <c r="BU584" s="199">
        <v>3.2293021125143235E-8</v>
      </c>
      <c r="BV584" s="199">
        <v>0</v>
      </c>
      <c r="BW584" s="199">
        <v>3.2913220101506154E-8</v>
      </c>
      <c r="BX584" s="199">
        <v>0</v>
      </c>
      <c r="BY584" s="199">
        <v>0</v>
      </c>
      <c r="BZ584" s="199">
        <v>0</v>
      </c>
      <c r="CA584" s="199">
        <v>4.8252567861504366E-9</v>
      </c>
      <c r="CB584" s="199">
        <v>0</v>
      </c>
      <c r="CC584" s="199">
        <v>3.5109637093144536E-9</v>
      </c>
      <c r="CD584" s="199">
        <v>4.6801178837394977E-8</v>
      </c>
      <c r="CE584" s="199">
        <v>0</v>
      </c>
      <c r="CF584" s="199">
        <v>1.2500451349572517E-8</v>
      </c>
      <c r="CG584" s="199">
        <v>5.0101798075076634E-9</v>
      </c>
      <c r="CH584" s="199">
        <v>0</v>
      </c>
      <c r="CI584" s="199">
        <v>8.5372466369765134E-9</v>
      </c>
      <c r="CJ584" s="199">
        <v>0</v>
      </c>
      <c r="CK584" s="199">
        <v>3.1143079527278402E-9</v>
      </c>
      <c r="CL584" s="199">
        <v>4.1204052818398005E-9</v>
      </c>
      <c r="CM584" s="199">
        <v>0</v>
      </c>
      <c r="CN584" s="79">
        <v>1.2199558941935306E-9</v>
      </c>
      <c r="CO584" s="199">
        <v>1.4234676954503047E-8</v>
      </c>
      <c r="CP584" s="199">
        <v>0</v>
      </c>
      <c r="CQ584" s="199">
        <v>1.3544714249458806E-7</v>
      </c>
      <c r="CR584" s="199">
        <v>1.2828548273908113E-8</v>
      </c>
      <c r="CS584" s="199">
        <v>0</v>
      </c>
      <c r="CT584" s="199">
        <v>0</v>
      </c>
      <c r="CU584" s="199">
        <v>2.9332768226458654E-10</v>
      </c>
      <c r="CV584" s="199">
        <v>4.5649497812444063E-9</v>
      </c>
      <c r="CW584" s="199">
        <v>0</v>
      </c>
      <c r="CX584" s="199">
        <v>2.3029004563535517E-9</v>
      </c>
      <c r="CY584" s="199">
        <v>0</v>
      </c>
      <c r="CZ584" s="199">
        <v>-3.954924097220537E-9</v>
      </c>
      <c r="DA584" s="199">
        <v>0</v>
      </c>
      <c r="DB584" s="199">
        <v>0</v>
      </c>
      <c r="DC584" s="199">
        <v>0</v>
      </c>
      <c r="DD584" s="199">
        <v>0</v>
      </c>
      <c r="DE584" s="199">
        <v>1.657869877840016E-9</v>
      </c>
    </row>
    <row r="585" spans="1:109">
      <c r="A585" s="80">
        <v>22</v>
      </c>
      <c r="B585" s="83" t="s">
        <v>46</v>
      </c>
      <c r="C585" s="204">
        <v>0.72899999999999998</v>
      </c>
      <c r="D585" s="250">
        <v>42878</v>
      </c>
      <c r="E585" s="205" t="s">
        <v>16</v>
      </c>
      <c r="F585" s="204">
        <v>100</v>
      </c>
      <c r="G585" s="204"/>
      <c r="H585" s="204"/>
      <c r="I585" s="83">
        <v>6</v>
      </c>
      <c r="J585" s="83">
        <v>0.53886762899999996</v>
      </c>
      <c r="K585" s="83">
        <v>4.0331831119999997</v>
      </c>
      <c r="L585" s="83">
        <v>0.41770966900000001</v>
      </c>
      <c r="M585" s="83">
        <v>1.7393937355333333</v>
      </c>
      <c r="N585" s="83">
        <v>1.2610973649999992</v>
      </c>
      <c r="O585" s="83">
        <v>2.67</v>
      </c>
      <c r="P585" s="83">
        <v>72.33</v>
      </c>
      <c r="Q585" s="189">
        <v>1.7052653740697217</v>
      </c>
      <c r="R585" s="190">
        <v>0.33372917187355444</v>
      </c>
      <c r="S585" s="191">
        <v>5.9241576184880538</v>
      </c>
      <c r="T585" s="186">
        <v>3.0997304582210242E-6</v>
      </c>
      <c r="U585" s="83">
        <v>-1.7014824797843667E-8</v>
      </c>
      <c r="V585" s="79">
        <v>-2.0852051512428874E-8</v>
      </c>
      <c r="W585" s="83">
        <v>4.4736448038334836E-6</v>
      </c>
      <c r="X585" s="79">
        <v>1.1867325546570829E-7</v>
      </c>
      <c r="Y585" s="79">
        <v>-5.7595837076969149E-8</v>
      </c>
      <c r="Z585" s="79">
        <v>-2.5643905360886498E-8</v>
      </c>
      <c r="AA585" s="79">
        <v>-3.8559448936807427E-9</v>
      </c>
      <c r="AB585" s="79">
        <v>1.4974543276430069E-6</v>
      </c>
      <c r="AC585" s="199">
        <v>7.1690625935908957E-8</v>
      </c>
      <c r="AD585" s="199">
        <v>2.8460991314764897E-7</v>
      </c>
      <c r="AE585" s="79">
        <v>-1.0126534890685835E-8</v>
      </c>
      <c r="AF585" s="79">
        <v>-3.6406858340820606E-9</v>
      </c>
      <c r="AG585" s="79">
        <v>-5.914944594189878E-8</v>
      </c>
      <c r="AH585" s="199">
        <v>-4.4380802635519617E-8</v>
      </c>
      <c r="AI585" s="79">
        <v>1.1846735549565738E-6</v>
      </c>
      <c r="AJ585" s="79">
        <v>-1.0873390236597784E-7</v>
      </c>
      <c r="AK585" s="79">
        <v>-2.9406259359089545E-8</v>
      </c>
      <c r="AL585" s="79">
        <v>-1.0294998502545673E-11</v>
      </c>
      <c r="AM585" s="79">
        <v>-1.4675052410901466E-7</v>
      </c>
      <c r="AN585" s="199">
        <v>0</v>
      </c>
      <c r="AO585" s="79">
        <v>0</v>
      </c>
      <c r="AP585" s="199">
        <v>0</v>
      </c>
      <c r="AQ585" s="79">
        <v>-1.652815214135969E-8</v>
      </c>
      <c r="AR585" s="79">
        <v>-1.59853249475891E-8</v>
      </c>
      <c r="AS585" s="79">
        <v>2.2415019466906258E-8</v>
      </c>
      <c r="AT585" s="79">
        <v>3.2887840670859536E-8</v>
      </c>
      <c r="AU585" s="79">
        <v>2.6570455226115603E-7</v>
      </c>
      <c r="AV585" s="79">
        <v>-8.9472896076669667E-8</v>
      </c>
      <c r="AW585" s="79">
        <v>-1.2728361784965559E-10</v>
      </c>
      <c r="AX585" s="79">
        <v>6.1021263851452536E-9</v>
      </c>
      <c r="AY585" s="79">
        <v>-4.4736448038334827E-9</v>
      </c>
      <c r="AZ585" s="79">
        <v>3.2688492063492068E-7</v>
      </c>
      <c r="BA585" s="79">
        <v>1.5479934112009583E-9</v>
      </c>
      <c r="BB585" s="79">
        <v>7.2495507637017072E-8</v>
      </c>
      <c r="BC585" s="79">
        <v>3.464734950584007E-8</v>
      </c>
      <c r="BD585" s="79">
        <v>4.4268493560946391E-9</v>
      </c>
      <c r="BE585" s="79">
        <v>-9.1906259359089546E-10</v>
      </c>
      <c r="BF585" s="79">
        <v>9.5668613357292603E-9</v>
      </c>
      <c r="BG585" s="79">
        <v>-3.9682539682539682E-10</v>
      </c>
      <c r="BH585" s="79">
        <v>5.7520964360587006E-9</v>
      </c>
      <c r="BI585" s="79">
        <v>0</v>
      </c>
      <c r="BJ585" s="79">
        <v>1.7987889338125189E-6</v>
      </c>
      <c r="BK585" s="79">
        <v>6.0366127583108717E-9</v>
      </c>
      <c r="BL585" s="79">
        <v>1.2410152740341418E-9</v>
      </c>
      <c r="BM585" s="79">
        <v>-1.7739218328840968E-8</v>
      </c>
      <c r="BN585" s="79">
        <v>1.2110661874812818E-8</v>
      </c>
      <c r="BO585" s="79">
        <v>0</v>
      </c>
      <c r="BP585" s="79">
        <v>7.7905061395627432E-9</v>
      </c>
      <c r="BQ585" s="79">
        <v>0</v>
      </c>
      <c r="BR585" s="79">
        <v>5.5667864630128779E-9</v>
      </c>
      <c r="BS585" s="79">
        <v>2.6654687032045522E-9</v>
      </c>
      <c r="BT585" s="79">
        <v>0</v>
      </c>
      <c r="BU585" s="79">
        <v>-3.7249176400119795E-9</v>
      </c>
      <c r="BV585" s="79">
        <v>0</v>
      </c>
      <c r="BW585" s="79">
        <v>-1.549865229110512E-8</v>
      </c>
      <c r="BX585" s="79">
        <v>0</v>
      </c>
      <c r="BY585" s="79">
        <v>0</v>
      </c>
      <c r="BZ585" s="79">
        <v>0</v>
      </c>
      <c r="CA585" s="79">
        <v>-4.398772087451333E-9</v>
      </c>
      <c r="CB585" s="79">
        <v>0</v>
      </c>
      <c r="CC585" s="79">
        <v>-2.1993860437256665E-9</v>
      </c>
      <c r="CD585" s="79">
        <v>0</v>
      </c>
      <c r="CE585" s="79">
        <v>0</v>
      </c>
      <c r="CF585" s="79">
        <v>0</v>
      </c>
      <c r="CG585" s="79">
        <v>-5.4395028451632224E-9</v>
      </c>
      <c r="CH585" s="79">
        <v>0</v>
      </c>
      <c r="CI585" s="79">
        <v>-3.4198113207547172E-9</v>
      </c>
      <c r="CJ585" s="79">
        <v>0</v>
      </c>
      <c r="CK585" s="79">
        <v>-1.6303533992213237E-9</v>
      </c>
      <c r="CL585" s="79">
        <v>-1.2222970949386042E-9</v>
      </c>
      <c r="CM585" s="79">
        <v>0</v>
      </c>
      <c r="CN585" s="79">
        <v>0</v>
      </c>
      <c r="CO585" s="79">
        <v>0</v>
      </c>
      <c r="CP585" s="79">
        <v>0</v>
      </c>
      <c r="CQ585" s="79">
        <v>1.8568433662773285E-9</v>
      </c>
      <c r="CR585" s="79">
        <v>0</v>
      </c>
      <c r="CS585" s="79">
        <v>0</v>
      </c>
      <c r="CT585" s="79">
        <v>0</v>
      </c>
      <c r="CU585" s="79">
        <v>0</v>
      </c>
      <c r="CV585" s="79">
        <v>0</v>
      </c>
      <c r="CW585" s="79">
        <v>0</v>
      </c>
      <c r="CX585" s="79">
        <v>0</v>
      </c>
      <c r="CY585" s="79">
        <v>0</v>
      </c>
      <c r="CZ585" s="79">
        <v>6.1470500149745439E-9</v>
      </c>
      <c r="DA585" s="79">
        <v>0</v>
      </c>
      <c r="DB585" s="79">
        <v>0</v>
      </c>
      <c r="DC585" s="79">
        <v>1.6043351302785267E-8</v>
      </c>
      <c r="DD585" s="79">
        <v>0</v>
      </c>
      <c r="DE585" s="79">
        <v>2.3173105720275533E-9</v>
      </c>
    </row>
    <row r="586" spans="1:109">
      <c r="A586" s="80">
        <v>26</v>
      </c>
      <c r="B586" s="74" t="s">
        <v>209</v>
      </c>
      <c r="C586" s="186">
        <v>0.70299999999999996</v>
      </c>
      <c r="D586" s="246">
        <v>42879</v>
      </c>
      <c r="E586" s="218" t="s">
        <v>26</v>
      </c>
      <c r="F586" s="196">
        <v>100</v>
      </c>
      <c r="G586" s="196">
        <v>1.6</v>
      </c>
      <c r="H586" s="196">
        <v>16</v>
      </c>
      <c r="I586" s="214"/>
      <c r="J586" s="79">
        <v>0.99871046799999996</v>
      </c>
      <c r="K586" s="79">
        <v>6.3094101030000003</v>
      </c>
      <c r="L586" s="79">
        <v>0.32089688900000002</v>
      </c>
      <c r="M586" s="79">
        <v>2.6066612855</v>
      </c>
      <c r="N586" s="79">
        <v>0.87737134566666564</v>
      </c>
      <c r="O586" s="79">
        <v>2.33</v>
      </c>
      <c r="P586" s="79">
        <v>20</v>
      </c>
      <c r="Q586" s="189">
        <v>2.191424598511555</v>
      </c>
      <c r="R586" s="190">
        <v>0.50380902539488348</v>
      </c>
      <c r="S586" s="191">
        <v>6.7611402271837049</v>
      </c>
      <c r="T586" s="186">
        <v>3.1099981439359231E-6</v>
      </c>
      <c r="U586" s="79">
        <v>5.6784956768474937E-8</v>
      </c>
      <c r="V586" s="79">
        <v>1.8983945255507523E-7</v>
      </c>
      <c r="W586" s="83">
        <v>1.1036400056879013E-5</v>
      </c>
      <c r="X586" s="79">
        <v>-2.2832119395824851E-7</v>
      </c>
      <c r="Y586" s="79">
        <v>1.2650279622094615E-6</v>
      </c>
      <c r="Z586" s="79">
        <v>-2.328530417914252E-7</v>
      </c>
      <c r="AA586" s="199">
        <v>2.447061827631278E-8</v>
      </c>
      <c r="AB586" s="79">
        <v>1.6580244731949777E-5</v>
      </c>
      <c r="AC586" s="79">
        <v>4.8487354276873953E-7</v>
      </c>
      <c r="AD586" s="79">
        <v>1.2802152621077971E-6</v>
      </c>
      <c r="AE586" s="79">
        <v>3.3197229309724291E-7</v>
      </c>
      <c r="AF586" s="79">
        <v>0</v>
      </c>
      <c r="AG586" s="79">
        <v>3.086830889040148E-5</v>
      </c>
      <c r="AH586" s="79">
        <v>1.1741167738966014E-6</v>
      </c>
      <c r="AI586" s="79">
        <v>7.0073610239857403E-5</v>
      </c>
      <c r="AJ586" s="79">
        <v>-1.7008005129404809E-7</v>
      </c>
      <c r="AK586" s="79">
        <v>2.6474349228021665E-5</v>
      </c>
      <c r="AL586" s="79">
        <v>2.3207919805976974E-7</v>
      </c>
      <c r="AM586" s="79">
        <v>2.7940083742724684E-6</v>
      </c>
      <c r="AN586" s="199">
        <v>2.1451194507012485E-7</v>
      </c>
      <c r="AO586" s="79">
        <v>0</v>
      </c>
      <c r="AP586" s="79">
        <v>0</v>
      </c>
      <c r="AQ586" s="79">
        <v>9.4822750355801584E-9</v>
      </c>
      <c r="AR586" s="79">
        <v>1.5337126167829586E-7</v>
      </c>
      <c r="AS586" s="79">
        <v>7.6743538444076803E-8</v>
      </c>
      <c r="AT586" s="79">
        <v>2.5227979160450414E-7</v>
      </c>
      <c r="AU586" s="79">
        <v>6.0233577699720163E-6</v>
      </c>
      <c r="AV586" s="79">
        <v>3.1901608270012909E-7</v>
      </c>
      <c r="AW586" s="79">
        <v>9.0550100500443641E-8</v>
      </c>
      <c r="AX586" s="79">
        <v>4.7731589479182156E-6</v>
      </c>
      <c r="AY586" s="79">
        <v>-1.4166839973433336E-9</v>
      </c>
      <c r="AZ586" s="79">
        <v>1.1793522272740951E-6</v>
      </c>
      <c r="BA586" s="79">
        <v>2.1964440206487408E-7</v>
      </c>
      <c r="BB586" s="79">
        <v>9.6399674114753105E-7</v>
      </c>
      <c r="BC586" s="79">
        <v>2.7412274261381038E-7</v>
      </c>
      <c r="BD586" s="79">
        <v>1.9753508411416123E-8</v>
      </c>
      <c r="BE586" s="79">
        <v>1.5669225914995399E-8</v>
      </c>
      <c r="BF586" s="79">
        <v>0</v>
      </c>
      <c r="BG586" s="79">
        <v>2.0001758205363924E-8</v>
      </c>
      <c r="BH586" s="79">
        <v>1.9474660550885188E-7</v>
      </c>
      <c r="BI586" s="79">
        <v>1.9085349117933238E-8</v>
      </c>
      <c r="BJ586" s="79">
        <v>1.7809085503580165E-6</v>
      </c>
      <c r="BK586" s="79">
        <v>3.3834169261408457E-8</v>
      </c>
      <c r="BL586" s="79">
        <v>3.3896349226007869E-8</v>
      </c>
      <c r="BM586" s="79">
        <v>0</v>
      </c>
      <c r="BN586" s="79">
        <v>1.1683019245672735E-7</v>
      </c>
      <c r="BO586" s="79">
        <v>0</v>
      </c>
      <c r="BP586" s="79">
        <v>8.7187171321986416E-8</v>
      </c>
      <c r="BQ586" s="79">
        <v>0</v>
      </c>
      <c r="BR586" s="79">
        <v>2.9816011495066883E-8</v>
      </c>
      <c r="BS586" s="79">
        <v>2.969142081649142E-8</v>
      </c>
      <c r="BT586" s="79">
        <v>0</v>
      </c>
      <c r="BU586" s="79">
        <v>2.1490065288368473E-8</v>
      </c>
      <c r="BV586" s="79">
        <v>0</v>
      </c>
      <c r="BW586" s="79">
        <v>3.036293821264498E-8</v>
      </c>
      <c r="BX586" s="79">
        <v>0</v>
      </c>
      <c r="BY586" s="79">
        <v>0</v>
      </c>
      <c r="BZ586" s="79">
        <v>0</v>
      </c>
      <c r="CA586" s="79">
        <v>3.1151375618702065E-9</v>
      </c>
      <c r="CB586" s="79">
        <v>0</v>
      </c>
      <c r="CC586" s="79">
        <v>2.2874087812752135E-9</v>
      </c>
      <c r="CD586" s="79">
        <v>3.5164521578506986E-8</v>
      </c>
      <c r="CE586" s="79">
        <v>0</v>
      </c>
      <c r="CF586" s="79">
        <v>1.3844359678311313E-8</v>
      </c>
      <c r="CG586" s="79">
        <v>4.38886817738423E-9</v>
      </c>
      <c r="CH586" s="79">
        <v>0</v>
      </c>
      <c r="CI586" s="79">
        <v>8.6679741206043381E-9</v>
      </c>
      <c r="CJ586" s="79">
        <v>0</v>
      </c>
      <c r="CK586" s="79">
        <v>4.8321223466199109E-9</v>
      </c>
      <c r="CL586" s="79">
        <v>5.2569627155996288E-9</v>
      </c>
      <c r="CM586" s="79">
        <v>0</v>
      </c>
      <c r="CN586" s="79">
        <v>1.2409491004354422E-9</v>
      </c>
      <c r="CO586" s="79">
        <v>2.0136801481080958E-8</v>
      </c>
      <c r="CP586" s="79">
        <v>0</v>
      </c>
      <c r="CQ586" s="79">
        <v>1.9560194275312143E-7</v>
      </c>
      <c r="CR586" s="79">
        <v>1.8204596053497612E-8</v>
      </c>
      <c r="CS586" s="79">
        <v>0</v>
      </c>
      <c r="CT586" s="79">
        <v>0</v>
      </c>
      <c r="CU586" s="79">
        <v>5.5932215454692627E-10</v>
      </c>
      <c r="CV586" s="79">
        <v>7.1581674888616573E-9</v>
      </c>
      <c r="CW586" s="79">
        <v>0</v>
      </c>
      <c r="CX586" s="79">
        <v>3.1482320919744077E-9</v>
      </c>
      <c r="CY586" s="79">
        <v>0</v>
      </c>
      <c r="CZ586" s="79">
        <v>4.2280928499690501E-8</v>
      </c>
      <c r="DA586" s="79">
        <v>0</v>
      </c>
      <c r="DB586" s="79">
        <v>0</v>
      </c>
      <c r="DC586" s="79">
        <v>0</v>
      </c>
      <c r="DD586" s="79">
        <v>0</v>
      </c>
      <c r="DE586" s="79">
        <v>2.4332346956664555E-10</v>
      </c>
    </row>
    <row r="587" spans="1:109">
      <c r="A587" s="90">
        <v>26</v>
      </c>
      <c r="B587" s="198" t="s">
        <v>259</v>
      </c>
      <c r="C587" s="198">
        <v>0.72099999999999997</v>
      </c>
      <c r="D587" s="239">
        <v>42879</v>
      </c>
      <c r="E587" s="93" t="s">
        <v>26</v>
      </c>
      <c r="F587" s="91">
        <v>100</v>
      </c>
      <c r="G587" s="91">
        <v>0.6</v>
      </c>
      <c r="H587" s="91">
        <v>6</v>
      </c>
      <c r="I587" s="91"/>
      <c r="J587" s="199">
        <v>0.47117626099999999</v>
      </c>
      <c r="K587" s="199">
        <v>3.5160870829999999</v>
      </c>
      <c r="L587" s="199">
        <v>0.478528813</v>
      </c>
      <c r="M587" s="199">
        <v>1.8243514719</v>
      </c>
      <c r="N587" s="199">
        <v>0.74363554399999898</v>
      </c>
      <c r="O587" s="199">
        <v>4</v>
      </c>
      <c r="P587" s="199">
        <v>43.33</v>
      </c>
      <c r="Q587" s="189" t="e">
        <v>#DIV/0!</v>
      </c>
      <c r="R587" s="190">
        <v>0.29209662326711322</v>
      </c>
      <c r="S587" s="191">
        <v>6.0315824520172354</v>
      </c>
      <c r="T587" s="186">
        <v>3.3841791911921788E-6</v>
      </c>
      <c r="U587" s="79">
        <v>6.9555981941071327E-8</v>
      </c>
      <c r="V587" s="79">
        <v>4.8103707735655742E-7</v>
      </c>
      <c r="W587" s="83">
        <v>1.2240941957693364E-5</v>
      </c>
      <c r="X587" s="79">
        <v>-5.5116206011022654E-7</v>
      </c>
      <c r="Y587" s="79">
        <v>4.7838892266417339E-6</v>
      </c>
      <c r="Z587" s="79">
        <v>-2.7704349108836143E-7</v>
      </c>
      <c r="AA587" s="199">
        <v>5.52039053598668E-8</v>
      </c>
      <c r="AB587" s="79">
        <v>1.5856430972278442E-5</v>
      </c>
      <c r="AC587" s="79">
        <v>7.8375216369713556E-7</v>
      </c>
      <c r="AD587" s="79">
        <v>2.2352267992783593E-6</v>
      </c>
      <c r="AE587" s="79">
        <v>4.1896723276210203E-7</v>
      </c>
      <c r="AF587" s="79">
        <v>0</v>
      </c>
      <c r="AG587" s="79">
        <v>3.3906696054824242E-5</v>
      </c>
      <c r="AH587" s="79">
        <v>1.333681854154486E-6</v>
      </c>
      <c r="AI587" s="79">
        <v>7.4117859330961826E-5</v>
      </c>
      <c r="AJ587" s="79">
        <v>-1.780525536984566E-7</v>
      </c>
      <c r="AK587" s="79">
        <v>2.8963164209196293E-5</v>
      </c>
      <c r="AL587" s="79">
        <v>1.9602865699659923E-7</v>
      </c>
      <c r="AM587" s="79">
        <v>2.988273234409083E-6</v>
      </c>
      <c r="AN587" s="199">
        <v>3.3016253393047217E-7</v>
      </c>
      <c r="AO587" s="79">
        <v>0</v>
      </c>
      <c r="AP587" s="79">
        <v>0</v>
      </c>
      <c r="AQ587" s="79">
        <v>7.0874916315766732E-9</v>
      </c>
      <c r="AR587" s="79">
        <v>3.198849029953919E-7</v>
      </c>
      <c r="AS587" s="79">
        <v>2.603539126419763E-7</v>
      </c>
      <c r="AT587" s="79">
        <v>4.6339649479892827E-7</v>
      </c>
      <c r="AU587" s="199">
        <v>1.0772571878402418E-5</v>
      </c>
      <c r="AV587" s="199">
        <v>2.1804837592854942E-7</v>
      </c>
      <c r="AW587" s="199">
        <v>1.6158066076695748E-7</v>
      </c>
      <c r="AX587" s="199">
        <v>9.3136687134166942E-6</v>
      </c>
      <c r="AY587" s="199">
        <v>3.1358344125466384E-8</v>
      </c>
      <c r="AZ587" s="199">
        <v>1.3058872564460869E-6</v>
      </c>
      <c r="BA587" s="199">
        <v>9.7194688850425778E-7</v>
      </c>
      <c r="BB587" s="199">
        <v>1.5873452573703033E-6</v>
      </c>
      <c r="BC587" s="199">
        <v>2.4067594987753643E-7</v>
      </c>
      <c r="BD587" s="199">
        <v>2.0516693701534583E-8</v>
      </c>
      <c r="BE587" s="199">
        <v>1.8317060000131178E-8</v>
      </c>
      <c r="BF587" s="199">
        <v>0</v>
      </c>
      <c r="BG587" s="199">
        <v>4.4671617820314429E-8</v>
      </c>
      <c r="BH587" s="199">
        <v>3.3576554361430162E-7</v>
      </c>
      <c r="BI587" s="199">
        <v>2.7032926246725247E-8</v>
      </c>
      <c r="BJ587" s="199">
        <v>1.6799268331004933E-6</v>
      </c>
      <c r="BK587" s="199">
        <v>3.4407414464055488E-8</v>
      </c>
      <c r="BL587" s="199">
        <v>3.454484707745846E-8</v>
      </c>
      <c r="BM587" s="199">
        <v>0</v>
      </c>
      <c r="BN587" s="199">
        <v>9.8055305644803125E-8</v>
      </c>
      <c r="BO587" s="199">
        <v>0</v>
      </c>
      <c r="BP587" s="199">
        <v>7.9085123218445237E-8</v>
      </c>
      <c r="BQ587" s="199">
        <v>0</v>
      </c>
      <c r="BR587" s="199">
        <v>3.394439513575E-8</v>
      </c>
      <c r="BS587" s="199">
        <v>1.4441870963948668E-7</v>
      </c>
      <c r="BT587" s="199">
        <v>0</v>
      </c>
      <c r="BU587" s="199">
        <v>4.3565843811723711E-8</v>
      </c>
      <c r="BV587" s="199">
        <v>0</v>
      </c>
      <c r="BW587" s="199">
        <v>4.3360275015436796E-8</v>
      </c>
      <c r="BX587" s="199">
        <v>0</v>
      </c>
      <c r="BY587" s="199">
        <v>0</v>
      </c>
      <c r="BZ587" s="199">
        <v>0</v>
      </c>
      <c r="CA587" s="199">
        <v>4.0568772276754657E-9</v>
      </c>
      <c r="CB587" s="199">
        <v>0</v>
      </c>
      <c r="CC587" s="199">
        <v>2.4922873178974884E-9</v>
      </c>
      <c r="CD587" s="199">
        <v>4.9001805286758748E-8</v>
      </c>
      <c r="CE587" s="199">
        <v>0</v>
      </c>
      <c r="CF587" s="199">
        <v>1.3240058829898824E-8</v>
      </c>
      <c r="CG587" s="199">
        <v>7.471838850050969E-9</v>
      </c>
      <c r="CH587" s="199">
        <v>0</v>
      </c>
      <c r="CI587" s="199">
        <v>7.1898814723224809E-9</v>
      </c>
      <c r="CJ587" s="199">
        <v>0</v>
      </c>
      <c r="CK587" s="199">
        <v>3.8957953269880892E-9</v>
      </c>
      <c r="CL587" s="199">
        <v>6.3334609678933618E-9</v>
      </c>
      <c r="CM587" s="199">
        <v>0</v>
      </c>
      <c r="CN587" s="79">
        <v>1.3311281381294643E-9</v>
      </c>
      <c r="CO587" s="199">
        <v>1.3494270184765887E-8</v>
      </c>
      <c r="CP587" s="199">
        <v>0</v>
      </c>
      <c r="CQ587" s="199">
        <v>1.2481925025485915E-7</v>
      </c>
      <c r="CR587" s="199">
        <v>1.2735598530542344E-8</v>
      </c>
      <c r="CS587" s="199">
        <v>0</v>
      </c>
      <c r="CT587" s="199">
        <v>0</v>
      </c>
      <c r="CU587" s="199">
        <v>4.7558667683760963E-10</v>
      </c>
      <c r="CV587" s="199">
        <v>7.1211660806427872E-9</v>
      </c>
      <c r="CW587" s="199">
        <v>0</v>
      </c>
      <c r="CX587" s="199">
        <v>2.4982794296190419E-9</v>
      </c>
      <c r="CY587" s="199">
        <v>0</v>
      </c>
      <c r="CZ587" s="199">
        <v>2.2416782208298681E-8</v>
      </c>
      <c r="DA587" s="199">
        <v>0</v>
      </c>
      <c r="DB587" s="199">
        <v>0</v>
      </c>
      <c r="DC587" s="199">
        <v>0</v>
      </c>
      <c r="DD587" s="199">
        <v>0</v>
      </c>
      <c r="DE587" s="199">
        <v>1.954671386832213E-9</v>
      </c>
    </row>
    <row r="588" spans="1:109">
      <c r="A588" s="90">
        <v>37</v>
      </c>
      <c r="B588" s="217" t="s">
        <v>245</v>
      </c>
      <c r="C588" s="217">
        <v>0.70799999999999996</v>
      </c>
      <c r="D588" s="242">
        <v>42881</v>
      </c>
      <c r="E588" s="227" t="s">
        <v>16</v>
      </c>
      <c r="F588" s="217">
        <v>60</v>
      </c>
      <c r="G588" s="217"/>
      <c r="H588" s="217"/>
      <c r="I588" s="217">
        <v>7.333333333333333</v>
      </c>
      <c r="J588" s="228">
        <v>0.82753432800000004</v>
      </c>
      <c r="K588" s="228">
        <v>7.3373915380000003</v>
      </c>
      <c r="L588" s="228">
        <v>0.19695992100000001</v>
      </c>
      <c r="M588" s="228">
        <v>1.4394632408333334</v>
      </c>
      <c r="N588" s="228">
        <v>2.1238109546666668</v>
      </c>
      <c r="O588" s="228">
        <v>2</v>
      </c>
      <c r="P588" s="228">
        <v>69</v>
      </c>
      <c r="Q588" s="189" t="e">
        <v>#DIV/0!</v>
      </c>
      <c r="R588" s="190" t="e">
        <v>#DIV/0!</v>
      </c>
      <c r="S588" s="191" t="e">
        <v>#DIV/0!</v>
      </c>
      <c r="T588" s="186">
        <v>3.4106529209622003E-6</v>
      </c>
      <c r="U588" s="83">
        <v>6.6179839633447871E-8</v>
      </c>
      <c r="V588" s="79">
        <v>1.9158075601374572E-7</v>
      </c>
      <c r="W588" s="83">
        <v>1.3029782359679266E-5</v>
      </c>
      <c r="X588" s="79">
        <v>-1.686712485681557E-7</v>
      </c>
      <c r="Y588" s="79">
        <v>1.2478522336769758E-6</v>
      </c>
      <c r="Z588" s="79">
        <v>-1.2671821305841916E-7</v>
      </c>
      <c r="AA588" s="199">
        <v>1.5650057273768615E-8</v>
      </c>
      <c r="AB588" s="79">
        <v>5.2548682703321874E-6</v>
      </c>
      <c r="AC588" s="199">
        <v>4.0378006872852231E-7</v>
      </c>
      <c r="AD588" s="199">
        <v>1.411655211912944E-6</v>
      </c>
      <c r="AE588" s="79">
        <v>3.4235395189003441E-7</v>
      </c>
      <c r="AF588" s="79">
        <v>0</v>
      </c>
      <c r="AG588" s="79">
        <v>3.0482531500572741E-5</v>
      </c>
      <c r="AH588" s="199">
        <v>1.2520045819014892E-6</v>
      </c>
      <c r="AI588" s="79">
        <v>6.0282073310423836E-5</v>
      </c>
      <c r="AJ588" s="79">
        <v>-1.6466208476517755E-7</v>
      </c>
      <c r="AK588" s="79">
        <v>2.7153493699885456E-5</v>
      </c>
      <c r="AL588" s="79">
        <v>0</v>
      </c>
      <c r="AM588" s="79">
        <v>2.8393470790378008E-6</v>
      </c>
      <c r="AN588" s="199">
        <v>0</v>
      </c>
      <c r="AO588" s="79">
        <v>0</v>
      </c>
      <c r="AP588" s="199">
        <v>0</v>
      </c>
      <c r="AQ588" s="79">
        <v>3.3934707903780082E-9</v>
      </c>
      <c r="AR588" s="79">
        <v>2.0088774341351663E-7</v>
      </c>
      <c r="AS588" s="79">
        <v>1.6300114547537224E-7</v>
      </c>
      <c r="AT588" s="79">
        <v>2.9839633447880873E-7</v>
      </c>
      <c r="AU588" s="228">
        <v>7.7577319587628882E-6</v>
      </c>
      <c r="AV588" s="228">
        <v>2.6718213058419236E-7</v>
      </c>
      <c r="AW588" s="228">
        <v>1.2878006872852237E-7</v>
      </c>
      <c r="AX588" s="228">
        <v>7.5087342497136302E-6</v>
      </c>
      <c r="AY588" s="228">
        <v>-1.6323024054982817E-9</v>
      </c>
      <c r="AZ588" s="228">
        <v>1.1219931271477661E-6</v>
      </c>
      <c r="BA588" s="228">
        <v>3.6625143184421539E-7</v>
      </c>
      <c r="BB588" s="228">
        <v>6.5864833906071018E-7</v>
      </c>
      <c r="BC588" s="228">
        <v>9.7938144329896906E-8</v>
      </c>
      <c r="BD588" s="228">
        <v>8.1300114547537244E-9</v>
      </c>
      <c r="BE588" s="228">
        <v>2.0160366552119128E-8</v>
      </c>
      <c r="BF588" s="228">
        <v>3.1328751431844222E-8</v>
      </c>
      <c r="BG588" s="228">
        <v>1.650057273768614E-7</v>
      </c>
      <c r="BH588" s="228">
        <v>1.9019186712485679E-7</v>
      </c>
      <c r="BI588" s="228">
        <v>0</v>
      </c>
      <c r="BJ588" s="228">
        <v>1.5955040091638031E-6</v>
      </c>
      <c r="BK588" s="228">
        <v>3.5051546391752569E-8</v>
      </c>
      <c r="BL588" s="228">
        <v>3.5194730813287517E-8</v>
      </c>
      <c r="BM588" s="228">
        <v>0</v>
      </c>
      <c r="BN588" s="228">
        <v>5.5727376861397482E-8</v>
      </c>
      <c r="BO588" s="228">
        <v>0</v>
      </c>
      <c r="BP588" s="228">
        <v>3.237399770904926E-8</v>
      </c>
      <c r="BQ588" s="228">
        <v>0</v>
      </c>
      <c r="BR588" s="228">
        <v>4.173825887743414E-8</v>
      </c>
      <c r="BS588" s="228">
        <v>5.9793814432989703E-8</v>
      </c>
      <c r="BT588" s="228">
        <v>0</v>
      </c>
      <c r="BU588" s="228">
        <v>3.168671248568155E-8</v>
      </c>
      <c r="BV588" s="228">
        <v>5.290664375715925E-9</v>
      </c>
      <c r="BW588" s="228">
        <v>3.2975372279496019E-8</v>
      </c>
      <c r="BX588" s="228">
        <v>5.5569873997709047E-9</v>
      </c>
      <c r="BY588" s="228">
        <v>0</v>
      </c>
      <c r="BZ588" s="228">
        <v>1.795532646048111E-9</v>
      </c>
      <c r="CA588" s="228">
        <v>4.1809851088201637E-9</v>
      </c>
      <c r="CB588" s="228">
        <v>7.2866552119129446E-9</v>
      </c>
      <c r="CC588" s="228">
        <v>2.905211912943871E-9</v>
      </c>
      <c r="CD588" s="228">
        <v>2.8121420389461622E-8</v>
      </c>
      <c r="CE588" s="228">
        <v>0</v>
      </c>
      <c r="CF588" s="228">
        <v>1.8270332187857962E-8</v>
      </c>
      <c r="CG588" s="228">
        <v>7.3195876288659775E-9</v>
      </c>
      <c r="CH588" s="228">
        <v>0</v>
      </c>
      <c r="CI588" s="228">
        <v>1.2184994272623137E-8</v>
      </c>
      <c r="CJ588" s="228">
        <v>0</v>
      </c>
      <c r="CK588" s="228">
        <v>3.5552691867124846E-9</v>
      </c>
      <c r="CL588" s="228">
        <v>4.5632875143184417E-9</v>
      </c>
      <c r="CM588" s="228">
        <v>0</v>
      </c>
      <c r="CN588" s="79">
        <v>0</v>
      </c>
      <c r="CO588" s="228">
        <v>2.1692439862542959E-8</v>
      </c>
      <c r="CP588" s="228">
        <v>0</v>
      </c>
      <c r="CQ588" s="228">
        <v>2.2288087056128297E-7</v>
      </c>
      <c r="CR588" s="228">
        <v>2.1489117983963343E-8</v>
      </c>
      <c r="CS588" s="228">
        <v>3.4163802978235971E-9</v>
      </c>
      <c r="CT588" s="228">
        <v>0</v>
      </c>
      <c r="CU588" s="228">
        <v>0</v>
      </c>
      <c r="CV588" s="228">
        <v>7.4527491408934703E-9</v>
      </c>
      <c r="CW588" s="228">
        <v>0</v>
      </c>
      <c r="CX588" s="228">
        <v>7.1764032073310424E-9</v>
      </c>
      <c r="CY588" s="228">
        <v>0</v>
      </c>
      <c r="CZ588" s="228">
        <v>2.3281786941580761E-8</v>
      </c>
      <c r="DA588" s="228">
        <v>0</v>
      </c>
      <c r="DB588" s="228">
        <v>0</v>
      </c>
      <c r="DC588" s="228">
        <v>0</v>
      </c>
      <c r="DD588" s="228">
        <v>4.1924398625429557E-9</v>
      </c>
      <c r="DE588" s="228">
        <v>9.264032073310436E-10</v>
      </c>
    </row>
    <row r="589" spans="1:109">
      <c r="A589" s="80">
        <v>45</v>
      </c>
      <c r="B589" s="186" t="s">
        <v>938</v>
      </c>
      <c r="C589" s="186">
        <v>0.68799999999999994</v>
      </c>
      <c r="D589" s="251">
        <v>42883</v>
      </c>
      <c r="E589" s="188" t="s">
        <v>16</v>
      </c>
      <c r="F589" s="85">
        <v>90</v>
      </c>
      <c r="G589" s="85"/>
      <c r="H589" s="85"/>
      <c r="I589" s="85">
        <v>14.33</v>
      </c>
      <c r="J589" s="79">
        <v>1.141769467</v>
      </c>
      <c r="K589" s="79">
        <v>5.3963139839999998</v>
      </c>
      <c r="L589" s="79">
        <v>0.49198415899999998</v>
      </c>
      <c r="M589" s="79">
        <v>2.0882648371000001</v>
      </c>
      <c r="N589" s="79">
        <v>0.69122114599999873</v>
      </c>
      <c r="O589" s="79">
        <v>0.33</v>
      </c>
      <c r="P589" s="79">
        <v>100</v>
      </c>
      <c r="Q589" s="189">
        <v>1.691027849588719</v>
      </c>
      <c r="R589" s="190">
        <v>0.34352663602139921</v>
      </c>
      <c r="S589" s="191">
        <v>4.7103713278495887</v>
      </c>
      <c r="T589" s="186">
        <v>3.7881497377205541E-6</v>
      </c>
      <c r="U589" s="79">
        <v>7.0010729613733856E-8</v>
      </c>
      <c r="V589" s="79">
        <v>8.0650929899856945E-7</v>
      </c>
      <c r="W589" s="83">
        <v>1.7316404387219838E-5</v>
      </c>
      <c r="X589" s="79">
        <v>-4.726990939437291E-7</v>
      </c>
      <c r="Y589" s="79">
        <v>3.4176800190748692E-6</v>
      </c>
      <c r="Z589" s="79">
        <v>-3.4483786361468788E-7</v>
      </c>
      <c r="AA589" s="79">
        <v>4.4974964234620899E-8</v>
      </c>
      <c r="AB589" s="79">
        <v>1.388888888888889E-5</v>
      </c>
      <c r="AC589" s="199">
        <v>1.4559489747257989E-6</v>
      </c>
      <c r="AD589" s="199">
        <v>4.6301263710061986E-6</v>
      </c>
      <c r="AE589" s="79">
        <v>5.8029327610872667E-7</v>
      </c>
      <c r="AF589" s="79">
        <v>4.5144849785407725E-5</v>
      </c>
      <c r="AG589" s="79">
        <v>0</v>
      </c>
      <c r="AH589" s="199">
        <v>2.0004768717215071E-6</v>
      </c>
      <c r="AI589" s="79">
        <v>1.2072603719599427E-4</v>
      </c>
      <c r="AJ589" s="79">
        <v>-4.3216499761564138E-7</v>
      </c>
      <c r="AK589" s="79">
        <v>4.7526227944682883E-5</v>
      </c>
      <c r="AL589" s="79">
        <v>4.2829041487839768E-7</v>
      </c>
      <c r="AM589" s="79">
        <v>4.265021459227468E-6</v>
      </c>
      <c r="AN589" s="199">
        <v>3.3041249403910349E-7</v>
      </c>
      <c r="AO589" s="79">
        <v>5.9012875536480689E-8</v>
      </c>
      <c r="AP589" s="199">
        <v>5.4929661421077737E-8</v>
      </c>
      <c r="AQ589" s="79">
        <v>-6.5271816881259037E-9</v>
      </c>
      <c r="AR589" s="79">
        <v>8.4167858845970412E-7</v>
      </c>
      <c r="AS589" s="79">
        <v>1.2801025274201239E-6</v>
      </c>
      <c r="AT589" s="79">
        <v>1.1662494039103481E-6</v>
      </c>
      <c r="AU589" s="79">
        <v>1.3328564616118265E-5</v>
      </c>
      <c r="AV589" s="79">
        <v>3.931211254172628E-7</v>
      </c>
      <c r="AW589" s="79">
        <v>2.2535169289461138E-7</v>
      </c>
      <c r="AX589" s="79">
        <v>1.5005066762041013E-5</v>
      </c>
      <c r="AY589" s="79">
        <v>2.2949451597520271E-9</v>
      </c>
      <c r="AZ589" s="79">
        <v>3.5351096804959465E-6</v>
      </c>
      <c r="BA589" s="79">
        <v>1.295302813543157E-6</v>
      </c>
      <c r="BB589" s="79">
        <v>2.3918097281831186E-6</v>
      </c>
      <c r="BC589" s="79">
        <v>1.7107773009060552E-7</v>
      </c>
      <c r="BD589" s="79">
        <v>-2.2502384358607505E-9</v>
      </c>
      <c r="BE589" s="79">
        <v>8.8876967095851223E-8</v>
      </c>
      <c r="BF589" s="79">
        <v>6.9802098235574623E-8</v>
      </c>
      <c r="BG589" s="79">
        <v>3.9148187887458274E-7</v>
      </c>
      <c r="BH589" s="79">
        <v>9.0030400572246087E-7</v>
      </c>
      <c r="BI589" s="79">
        <v>0</v>
      </c>
      <c r="BJ589" s="79">
        <v>8.8701120648545543E-6</v>
      </c>
      <c r="BK589" s="79">
        <v>8.7505960896518826E-8</v>
      </c>
      <c r="BL589" s="79">
        <v>8.7356938483547941E-8</v>
      </c>
      <c r="BM589" s="79">
        <v>0</v>
      </c>
      <c r="BN589" s="79">
        <v>1.7063066285169288E-7</v>
      </c>
      <c r="BO589" s="79">
        <v>0</v>
      </c>
      <c r="BP589" s="79">
        <v>7.740224129709107E-8</v>
      </c>
      <c r="BQ589" s="79">
        <v>0</v>
      </c>
      <c r="BR589" s="79">
        <v>1.106342393896042E-7</v>
      </c>
      <c r="BS589" s="79">
        <v>5.7910109680495949E-7</v>
      </c>
      <c r="BT589" s="79">
        <v>0</v>
      </c>
      <c r="BU589" s="79">
        <v>2.7658559847401061E-8</v>
      </c>
      <c r="BV589" s="79">
        <v>8.0114449213161657E-9</v>
      </c>
      <c r="BW589" s="79">
        <v>5.1382927992370047E-8</v>
      </c>
      <c r="BX589" s="79">
        <v>0</v>
      </c>
      <c r="BY589" s="79">
        <v>0</v>
      </c>
      <c r="BZ589" s="79">
        <v>4.8849546971864585E-9</v>
      </c>
      <c r="CA589" s="79">
        <v>5.6926561754887952E-9</v>
      </c>
      <c r="CB589" s="79">
        <v>1.6452074391988558E-8</v>
      </c>
      <c r="CC589" s="79">
        <v>0</v>
      </c>
      <c r="CD589" s="79">
        <v>5.3230805913209338E-8</v>
      </c>
      <c r="CE589" s="79">
        <v>0</v>
      </c>
      <c r="CF589" s="79">
        <v>2.3751192179303773E-8</v>
      </c>
      <c r="CG589" s="79">
        <v>1.2052932761087269E-8</v>
      </c>
      <c r="CH589" s="79">
        <v>0</v>
      </c>
      <c r="CI589" s="79">
        <v>1.7823080591320933E-8</v>
      </c>
      <c r="CJ589" s="79">
        <v>9.1499761564139211E-9</v>
      </c>
      <c r="CK589" s="79">
        <v>7.3199809251311409E-9</v>
      </c>
      <c r="CL589" s="79">
        <v>5.7552455889365757E-9</v>
      </c>
      <c r="CM589" s="79">
        <v>1.2500000000000004E-8</v>
      </c>
      <c r="CN589" s="79">
        <v>0</v>
      </c>
      <c r="CO589" s="79">
        <v>0</v>
      </c>
      <c r="CP589" s="79">
        <v>4.1574272770624705E-7</v>
      </c>
      <c r="CQ589" s="79">
        <v>0</v>
      </c>
      <c r="CR589" s="79">
        <v>3.5944206008583687E-8</v>
      </c>
      <c r="CS589" s="79">
        <v>4.5928707677634732E-9</v>
      </c>
      <c r="CT589" s="79">
        <v>5.1353123509775882E-9</v>
      </c>
      <c r="CU589" s="79">
        <v>0</v>
      </c>
      <c r="CV589" s="79">
        <v>2.1602288984263236E-8</v>
      </c>
      <c r="CW589" s="79">
        <v>4.2441583214115402E-9</v>
      </c>
      <c r="CX589" s="79">
        <v>7.6150453028135459E-9</v>
      </c>
      <c r="CY589" s="79">
        <v>0</v>
      </c>
      <c r="CZ589" s="79">
        <v>8.7058893657606107E-8</v>
      </c>
      <c r="DA589" s="79">
        <v>1.5221149260848834E-8</v>
      </c>
      <c r="DB589" s="79">
        <v>1.7748569384835471E-8</v>
      </c>
      <c r="DC589" s="79">
        <v>0</v>
      </c>
      <c r="DD589" s="79">
        <v>7.9667381974248945E-9</v>
      </c>
      <c r="DE589" s="79">
        <v>6.4973772055317243E-10</v>
      </c>
    </row>
    <row r="590" spans="1:109">
      <c r="A590" s="80">
        <v>43</v>
      </c>
      <c r="B590" s="74" t="s">
        <v>230</v>
      </c>
      <c r="C590" s="186">
        <v>0.65700000000000003</v>
      </c>
      <c r="D590" s="251">
        <v>42881</v>
      </c>
      <c r="E590" s="188" t="s">
        <v>16</v>
      </c>
      <c r="F590" s="196">
        <v>90</v>
      </c>
      <c r="G590" s="196"/>
      <c r="H590" s="196"/>
      <c r="I590" s="196">
        <v>16</v>
      </c>
      <c r="J590" s="79"/>
      <c r="K590" s="79"/>
      <c r="L590" s="79"/>
      <c r="M590" s="79"/>
      <c r="N590" s="79"/>
      <c r="O590" s="79"/>
      <c r="P590" s="79"/>
      <c r="Q590" s="189">
        <v>1.6694515080297689</v>
      </c>
      <c r="R590" s="190">
        <v>0.48171479096733272</v>
      </c>
      <c r="S590" s="191">
        <v>5.9063669016842919</v>
      </c>
      <c r="T590" s="186">
        <v>3.9375E-6</v>
      </c>
      <c r="U590" s="79">
        <v>8.6545138888888904E-8</v>
      </c>
      <c r="V590" s="79">
        <v>2.6840277777777774E-7</v>
      </c>
      <c r="W590" s="83">
        <v>1.5729166666666668E-5</v>
      </c>
      <c r="X590" s="79">
        <v>-1.170138888888888E-7</v>
      </c>
      <c r="Y590" s="79">
        <v>4.6909722222222213E-7</v>
      </c>
      <c r="Z590" s="79">
        <v>-1.5815972222222196E-7</v>
      </c>
      <c r="AA590" s="79">
        <v>2.2239583333333328E-8</v>
      </c>
      <c r="AB590" s="79">
        <v>6.006944444444444E-6</v>
      </c>
      <c r="AC590" s="199">
        <v>5.1684027777777759E-7</v>
      </c>
      <c r="AD590" s="199">
        <v>1.9032986111111108E-6</v>
      </c>
      <c r="AE590" s="79">
        <v>4.0694444444444437E-7</v>
      </c>
      <c r="AF590" s="79">
        <v>0</v>
      </c>
      <c r="AG590" s="79">
        <v>3.6005208333333337E-5</v>
      </c>
      <c r="AH590" s="199">
        <v>1.4720486111111116E-6</v>
      </c>
      <c r="AI590" s="79">
        <v>7.2918402777777787E-5</v>
      </c>
      <c r="AJ590" s="79">
        <v>-1.9965277777777779E-7</v>
      </c>
      <c r="AK590" s="79">
        <v>3.2072916666666666E-5</v>
      </c>
      <c r="AL590" s="79">
        <v>0</v>
      </c>
      <c r="AM590" s="79">
        <v>3.0243055555555557E-6</v>
      </c>
      <c r="AN590" s="199">
        <v>0</v>
      </c>
      <c r="AO590" s="79">
        <v>0</v>
      </c>
      <c r="AP590" s="199">
        <v>0</v>
      </c>
      <c r="AQ590" s="79">
        <v>-2.9166666666666539E-9</v>
      </c>
      <c r="AR590" s="79">
        <v>2.1128472222222224E-7</v>
      </c>
      <c r="AS590" s="79">
        <v>1.5328124999999999E-7</v>
      </c>
      <c r="AT590" s="79">
        <v>2.8940972222222221E-7</v>
      </c>
      <c r="AU590" s="79">
        <v>1.4644097222222224E-5</v>
      </c>
      <c r="AV590" s="79">
        <v>2.6614583333333326E-7</v>
      </c>
      <c r="AW590" s="79">
        <v>4.0069444444444443E-8</v>
      </c>
      <c r="AX590" s="79">
        <v>1.7913194444444445E-6</v>
      </c>
      <c r="AY590" s="79">
        <v>-2.6215277777777778E-9</v>
      </c>
      <c r="AZ590" s="79">
        <v>1.9293402777777776E-6</v>
      </c>
      <c r="BA590" s="79">
        <v>1.425173611111111E-7</v>
      </c>
      <c r="BB590" s="79">
        <v>7.345486111111111E-7</v>
      </c>
      <c r="BC590" s="79">
        <v>1.1102430555555557E-7</v>
      </c>
      <c r="BD590" s="79">
        <v>1.1619791666666665E-8</v>
      </c>
      <c r="BE590" s="79">
        <v>1.535763888888889E-8</v>
      </c>
      <c r="BF590" s="79">
        <v>3.4461805555555558E-8</v>
      </c>
      <c r="BG590" s="79">
        <v>1.4984374999999999E-7</v>
      </c>
      <c r="BH590" s="79">
        <v>1.6065972222222223E-7</v>
      </c>
      <c r="BI590" s="79">
        <v>0</v>
      </c>
      <c r="BJ590" s="79">
        <v>4.5085069444444449E-6</v>
      </c>
      <c r="BK590" s="79">
        <v>4.927083333333334E-8</v>
      </c>
      <c r="BL590" s="79">
        <v>4.9218749999999999E-8</v>
      </c>
      <c r="BM590" s="79">
        <v>0</v>
      </c>
      <c r="BN590" s="79">
        <v>5.8680555555555551E-8</v>
      </c>
      <c r="BO590" s="79">
        <v>0</v>
      </c>
      <c r="BP590" s="79">
        <v>3.4305555555555553E-8</v>
      </c>
      <c r="BQ590" s="79">
        <v>0</v>
      </c>
      <c r="BR590" s="79">
        <v>2.6736111111111116E-8</v>
      </c>
      <c r="BS590" s="79">
        <v>5.0312499999999995E-8</v>
      </c>
      <c r="BT590" s="79">
        <v>0</v>
      </c>
      <c r="BU590" s="79">
        <v>2.0086805555555557E-8</v>
      </c>
      <c r="BV590" s="79">
        <v>5.7031250000000008E-9</v>
      </c>
      <c r="BW590" s="79">
        <v>3.6753472222222207E-8</v>
      </c>
      <c r="BX590" s="79">
        <v>5.3802083333333342E-9</v>
      </c>
      <c r="BY590" s="79">
        <v>0</v>
      </c>
      <c r="BZ590" s="79">
        <v>2.2135416666666656E-9</v>
      </c>
      <c r="CA590" s="79">
        <v>5.1909722222222131E-9</v>
      </c>
      <c r="CB590" s="79">
        <v>5.798611111111109E-9</v>
      </c>
      <c r="CC590" s="79">
        <v>3.4774305555555562E-9</v>
      </c>
      <c r="CD590" s="79">
        <v>6.4913194444444444E-8</v>
      </c>
      <c r="CE590" s="79">
        <v>0</v>
      </c>
      <c r="CF590" s="79">
        <v>2.0538194444444445E-8</v>
      </c>
      <c r="CG590" s="79">
        <v>6.5295138888888916E-9</v>
      </c>
      <c r="CH590" s="79">
        <v>0</v>
      </c>
      <c r="CI590" s="79">
        <v>1.1510416666666667E-8</v>
      </c>
      <c r="CJ590" s="79">
        <v>0</v>
      </c>
      <c r="CK590" s="79">
        <v>4.5277777777777792E-9</v>
      </c>
      <c r="CL590" s="79">
        <v>2.6423611111111113E-9</v>
      </c>
      <c r="CM590" s="79">
        <v>0</v>
      </c>
      <c r="CN590" s="79">
        <v>0</v>
      </c>
      <c r="CO590" s="79">
        <v>3.006944444444444E-8</v>
      </c>
      <c r="CP590" s="79">
        <v>0</v>
      </c>
      <c r="CQ590" s="79">
        <v>3.5079861111111112E-7</v>
      </c>
      <c r="CR590" s="79">
        <v>3.3295138888888887E-8</v>
      </c>
      <c r="CS590" s="79">
        <v>3.3350694444444449E-9</v>
      </c>
      <c r="CT590" s="79">
        <v>0</v>
      </c>
      <c r="CU590" s="79">
        <v>0</v>
      </c>
      <c r="CV590" s="79">
        <v>5.961805555555555E-9</v>
      </c>
      <c r="CW590" s="79">
        <v>0</v>
      </c>
      <c r="CX590" s="79">
        <v>6.3177083333333335E-9</v>
      </c>
      <c r="CY590" s="79">
        <v>0</v>
      </c>
      <c r="CZ590" s="79">
        <v>2.685763888888889E-8</v>
      </c>
      <c r="DA590" s="79">
        <v>0</v>
      </c>
      <c r="DB590" s="79">
        <v>0</v>
      </c>
      <c r="DC590" s="79">
        <v>0</v>
      </c>
      <c r="DD590" s="79">
        <v>4.098958333333333E-9</v>
      </c>
      <c r="DE590" s="79">
        <v>2.6215277777777782E-9</v>
      </c>
    </row>
    <row r="591" spans="1:109">
      <c r="A591" s="90">
        <v>28</v>
      </c>
      <c r="B591" s="198" t="s">
        <v>182</v>
      </c>
      <c r="C591" s="198">
        <v>0.73399999999999999</v>
      </c>
      <c r="D591" s="244">
        <v>42883</v>
      </c>
      <c r="E591" s="93" t="s">
        <v>16</v>
      </c>
      <c r="F591" s="91">
        <v>100</v>
      </c>
      <c r="G591" s="91"/>
      <c r="H591" s="91"/>
      <c r="I591" s="91">
        <v>13</v>
      </c>
      <c r="J591" s="199">
        <v>0.61235540499999996</v>
      </c>
      <c r="K591" s="199">
        <v>4.4922311159999992</v>
      </c>
      <c r="L591" s="199">
        <v>0.37611135899999998</v>
      </c>
      <c r="M591" s="199">
        <v>1.1050581825166665</v>
      </c>
      <c r="N591" s="199">
        <v>0.59512603383333262</v>
      </c>
      <c r="O591" s="199"/>
      <c r="P591" s="199">
        <v>12.17</v>
      </c>
      <c r="Q591" s="189" t="e">
        <v>#DIV/0!</v>
      </c>
      <c r="R591" s="190">
        <v>0.13342290330999268</v>
      </c>
      <c r="S591" s="191">
        <v>4.298811594202899</v>
      </c>
      <c r="T591" s="186">
        <v>4.1627762215997504E-6</v>
      </c>
      <c r="U591" s="79">
        <v>1.1663554310613135E-7</v>
      </c>
      <c r="V591" s="79">
        <v>3.0112044817927158E-7</v>
      </c>
      <c r="W591" s="83">
        <v>1.6553843759726112E-5</v>
      </c>
      <c r="X591" s="79">
        <v>-4.1005291005290993E-7</v>
      </c>
      <c r="Y591" s="79">
        <v>3.5710395269218791E-6</v>
      </c>
      <c r="Z591" s="79">
        <v>-2.8633675692499216E-7</v>
      </c>
      <c r="AA591" s="199">
        <v>3.0520541549953308E-8</v>
      </c>
      <c r="AB591" s="79">
        <v>1.126283846872082E-5</v>
      </c>
      <c r="AC591" s="199">
        <v>6.2188764394646751E-7</v>
      </c>
      <c r="AD591" s="199">
        <v>1.7794895736072206E-6</v>
      </c>
      <c r="AE591" s="79">
        <v>4.4137099284158106E-7</v>
      </c>
      <c r="AF591" s="79">
        <v>3.9871226268285085E-5</v>
      </c>
      <c r="AG591" s="79">
        <v>0</v>
      </c>
      <c r="AH591" s="199">
        <v>1.8703314659197008E-6</v>
      </c>
      <c r="AI591" s="79">
        <v>8.4531590413943356E-5</v>
      </c>
      <c r="AJ591" s="79">
        <v>-2.8205726735138496E-7</v>
      </c>
      <c r="AK591" s="79">
        <v>4.1814503579209456E-5</v>
      </c>
      <c r="AL591" s="79">
        <v>0</v>
      </c>
      <c r="AM591" s="79">
        <v>4.4915188297541224E-6</v>
      </c>
      <c r="AN591" s="199">
        <v>2.6904372860255208E-7</v>
      </c>
      <c r="AO591" s="79">
        <v>4.8222066604419545E-8</v>
      </c>
      <c r="AP591" s="199">
        <v>4.3786959228135695E-8</v>
      </c>
      <c r="AQ591" s="79">
        <v>-4.5907251789604771E-9</v>
      </c>
      <c r="AR591" s="79">
        <v>4.1316526610644257E-7</v>
      </c>
      <c r="AS591" s="79">
        <v>2.2759103641456578E-7</v>
      </c>
      <c r="AT591" s="79">
        <v>5.0692499221910984E-7</v>
      </c>
      <c r="AU591" s="199">
        <v>1.6512994086523497E-5</v>
      </c>
      <c r="AV591" s="199">
        <v>3.2485216308745717E-7</v>
      </c>
      <c r="AW591" s="199">
        <v>1.6520774976657328E-7</v>
      </c>
      <c r="AX591" s="199">
        <v>1.1189892623716152E-5</v>
      </c>
      <c r="AY591" s="199">
        <v>-1.1107220666044196E-9</v>
      </c>
      <c r="AZ591" s="199">
        <v>1.1214207905384372E-6</v>
      </c>
      <c r="BA591" s="199">
        <v>6.5164954870837227E-7</v>
      </c>
      <c r="BB591" s="199">
        <v>1.4758403361344537E-6</v>
      </c>
      <c r="BC591" s="199">
        <v>1.7293028322440083E-7</v>
      </c>
      <c r="BD591" s="199">
        <v>4.0071584189231279E-9</v>
      </c>
      <c r="BE591" s="199">
        <v>2.1222377840024899E-8</v>
      </c>
      <c r="BF591" s="199">
        <v>2.629940865234982E-8</v>
      </c>
      <c r="BG591" s="199">
        <v>1.7808512293806407E-7</v>
      </c>
      <c r="BH591" s="199">
        <v>4.9811313414254584E-7</v>
      </c>
      <c r="BI591" s="199">
        <v>0</v>
      </c>
      <c r="BJ591" s="199">
        <v>1.4320728291316527E-6</v>
      </c>
      <c r="BK591" s="199">
        <v>6.2597261126672872E-8</v>
      </c>
      <c r="BL591" s="199">
        <v>6.2558356676003738E-8</v>
      </c>
      <c r="BM591" s="199">
        <v>0</v>
      </c>
      <c r="BN591" s="199">
        <v>1.4822595704948641E-7</v>
      </c>
      <c r="BO591" s="199">
        <v>0</v>
      </c>
      <c r="BP591" s="199">
        <v>6.9269374416433243E-8</v>
      </c>
      <c r="BQ591" s="199">
        <v>0</v>
      </c>
      <c r="BR591" s="199">
        <v>2.4062402738873312E-8</v>
      </c>
      <c r="BS591" s="199">
        <v>1.1299797696856519E-7</v>
      </c>
      <c r="BT591" s="199">
        <v>0</v>
      </c>
      <c r="BU591" s="199">
        <v>8.9869281045751657E-9</v>
      </c>
      <c r="BV591" s="199">
        <v>5.1334422657952081E-9</v>
      </c>
      <c r="BW591" s="199">
        <v>3.5539215686274495E-8</v>
      </c>
      <c r="BX591" s="199">
        <v>0</v>
      </c>
      <c r="BY591" s="199">
        <v>0</v>
      </c>
      <c r="BZ591" s="199">
        <v>3.7990196078431391E-9</v>
      </c>
      <c r="CA591" s="199">
        <v>6.2052598817304648E-9</v>
      </c>
      <c r="CB591" s="199">
        <v>5.0031123560535298E-9</v>
      </c>
      <c r="CC591" s="199">
        <v>0</v>
      </c>
      <c r="CD591" s="199">
        <v>3.3516184251478371E-8</v>
      </c>
      <c r="CE591" s="199">
        <v>0</v>
      </c>
      <c r="CF591" s="199">
        <v>1.0239651416122002E-8</v>
      </c>
      <c r="CG591" s="199">
        <v>7.6914098972922515E-9</v>
      </c>
      <c r="CH591" s="199">
        <v>0</v>
      </c>
      <c r="CI591" s="199">
        <v>1.0251322751322749E-8</v>
      </c>
      <c r="CJ591" s="199">
        <v>2.2589869281045751E-8</v>
      </c>
      <c r="CK591" s="199">
        <v>7.8586990351696247E-9</v>
      </c>
      <c r="CL591" s="199">
        <v>5.8823529411764712E-9</v>
      </c>
      <c r="CM591" s="199">
        <v>5.7539682539682546E-9</v>
      </c>
      <c r="CN591" s="79">
        <v>0</v>
      </c>
      <c r="CO591" s="199">
        <v>0</v>
      </c>
      <c r="CP591" s="199">
        <v>1.5213585434173669E-7</v>
      </c>
      <c r="CQ591" s="199">
        <v>0</v>
      </c>
      <c r="CR591" s="199">
        <v>1.4524976657329595E-8</v>
      </c>
      <c r="CS591" s="199">
        <v>4.4720666044195449E-9</v>
      </c>
      <c r="CT591" s="199">
        <v>3.7445533769063172E-9</v>
      </c>
      <c r="CU591" s="199">
        <v>0</v>
      </c>
      <c r="CV591" s="199">
        <v>7.52023031434796E-9</v>
      </c>
      <c r="CW591" s="199">
        <v>2.8828197945845008E-9</v>
      </c>
      <c r="CX591" s="199">
        <v>4.9097416744475556E-9</v>
      </c>
      <c r="CY591" s="199">
        <v>0</v>
      </c>
      <c r="CZ591" s="199">
        <v>5.5575007780890141E-8</v>
      </c>
      <c r="DA591" s="199">
        <v>9.811702458761281E-9</v>
      </c>
      <c r="DB591" s="199">
        <v>1.1576019296607527E-8</v>
      </c>
      <c r="DC591" s="199">
        <v>0</v>
      </c>
      <c r="DD591" s="199">
        <v>6.8705259881730471E-9</v>
      </c>
      <c r="DE591" s="199">
        <v>1.447245564892624E-9</v>
      </c>
    </row>
    <row r="592" spans="1:109">
      <c r="A592" s="80">
        <v>21</v>
      </c>
      <c r="B592" s="186" t="s">
        <v>732</v>
      </c>
      <c r="C592" s="186">
        <v>0.73599999999999999</v>
      </c>
      <c r="D592" s="251">
        <v>42881</v>
      </c>
      <c r="E592" s="188" t="s">
        <v>16</v>
      </c>
      <c r="F592" s="85">
        <v>80</v>
      </c>
      <c r="G592" s="85"/>
      <c r="H592" s="85"/>
      <c r="I592" s="85">
        <v>7.67</v>
      </c>
      <c r="J592" s="79">
        <v>0.720258175</v>
      </c>
      <c r="K592" s="79">
        <v>4.7674267390000002</v>
      </c>
      <c r="L592" s="79">
        <v>0.38963307200000002</v>
      </c>
      <c r="M592" s="79">
        <v>1.1637295129</v>
      </c>
      <c r="N592" s="79">
        <v>0.9696017436666664</v>
      </c>
      <c r="O592" s="79">
        <v>1</v>
      </c>
      <c r="P592" s="79">
        <v>72.67</v>
      </c>
      <c r="Q592" s="189">
        <v>1.3271596944770858</v>
      </c>
      <c r="R592" s="190">
        <v>0.24336567702428835</v>
      </c>
      <c r="S592" s="191">
        <v>4.6986204465334902</v>
      </c>
      <c r="T592" s="186">
        <v>4.4745595109672788E-6</v>
      </c>
      <c r="U592" s="83">
        <v>7.4905609492988111E-8</v>
      </c>
      <c r="V592" s="79">
        <v>1.9709636821287306E-7</v>
      </c>
      <c r="W592" s="83">
        <v>1.8585940309241281E-5</v>
      </c>
      <c r="X592" s="79">
        <v>-1.6248651564185539E-7</v>
      </c>
      <c r="Y592" s="79">
        <v>6.9759079467817339E-7</v>
      </c>
      <c r="Z592" s="79">
        <v>-1.2225818051060782E-7</v>
      </c>
      <c r="AA592" s="79">
        <v>8.2928802588996917E-9</v>
      </c>
      <c r="AB592" s="79">
        <v>6.1803308162531467E-6</v>
      </c>
      <c r="AC592" s="79">
        <v>3.6879719525350606E-7</v>
      </c>
      <c r="AD592" s="79">
        <v>1.4097896440129449E-6</v>
      </c>
      <c r="AE592" s="79">
        <v>4.3711794318590434E-7</v>
      </c>
      <c r="AF592" s="79">
        <v>0</v>
      </c>
      <c r="AG592" s="79">
        <v>4.1596997482919816E-5</v>
      </c>
      <c r="AH592" s="79">
        <v>1.598121179431859E-6</v>
      </c>
      <c r="AI592" s="79">
        <v>9.2010517799352761E-5</v>
      </c>
      <c r="AJ592" s="79">
        <v>-2.5845019777058612E-7</v>
      </c>
      <c r="AK592" s="79">
        <v>3.7360661632506298E-5</v>
      </c>
      <c r="AL592" s="79">
        <v>6.1466199208917655E-8</v>
      </c>
      <c r="AM592" s="79">
        <v>3.2587198849334773E-6</v>
      </c>
      <c r="AN592" s="199">
        <v>0</v>
      </c>
      <c r="AO592" s="79">
        <v>0</v>
      </c>
      <c r="AP592" s="79">
        <v>0</v>
      </c>
      <c r="AQ592" s="79">
        <v>2.0226537216831242E-10</v>
      </c>
      <c r="AR592" s="79">
        <v>2.0159115426105717E-7</v>
      </c>
      <c r="AS592" s="79">
        <v>1.7540902553038473E-7</v>
      </c>
      <c r="AT592" s="79">
        <v>3.2609672779575699E-7</v>
      </c>
      <c r="AU592" s="79">
        <v>7.5287666307083788E-6</v>
      </c>
      <c r="AV592" s="79">
        <v>2.6811398777418197E-7</v>
      </c>
      <c r="AW592" s="79">
        <v>8.007461344839986E-8</v>
      </c>
      <c r="AX592" s="79">
        <v>4.5422060409924484E-6</v>
      </c>
      <c r="AY592" s="79">
        <v>2.7193455591513853E-9</v>
      </c>
      <c r="AZ592" s="79">
        <v>1.2747213232650129E-6</v>
      </c>
      <c r="BA592" s="79">
        <v>2.9528496943545483E-7</v>
      </c>
      <c r="BB592" s="79">
        <v>5.3892484717727422E-7</v>
      </c>
      <c r="BC592" s="79">
        <v>1.1207749011147071E-7</v>
      </c>
      <c r="BD592" s="79">
        <v>1.2111201006832076E-8</v>
      </c>
      <c r="BE592" s="79">
        <v>2.2644732110751529E-8</v>
      </c>
      <c r="BF592" s="79">
        <v>2.9867853290183386E-8</v>
      </c>
      <c r="BG592" s="79">
        <v>1.4212513484358141E-7</v>
      </c>
      <c r="BH592" s="79">
        <v>3.344795037756203E-7</v>
      </c>
      <c r="BI592" s="79">
        <v>0</v>
      </c>
      <c r="BJ592" s="79">
        <v>3.8091064365336212E-6</v>
      </c>
      <c r="BK592" s="79">
        <v>5.6274721323265029E-8</v>
      </c>
      <c r="BL592" s="79">
        <v>5.6521934555915135E-8</v>
      </c>
      <c r="BM592" s="79">
        <v>0</v>
      </c>
      <c r="BN592" s="79">
        <v>6.2679791441927382E-8</v>
      </c>
      <c r="BO592" s="79">
        <v>0</v>
      </c>
      <c r="BP592" s="79">
        <v>3.2542250988852932E-8</v>
      </c>
      <c r="BQ592" s="79">
        <v>0</v>
      </c>
      <c r="BR592" s="79">
        <v>2.993527508090616E-8</v>
      </c>
      <c r="BS592" s="79">
        <v>6.1645990650845014E-8</v>
      </c>
      <c r="BT592" s="79">
        <v>0</v>
      </c>
      <c r="BU592" s="79">
        <v>2.3350413520316434E-8</v>
      </c>
      <c r="BV592" s="79">
        <v>7.4501078748651611E-9</v>
      </c>
      <c r="BW592" s="79">
        <v>4.3576950737144912E-8</v>
      </c>
      <c r="BX592" s="79">
        <v>5.4162171880618499E-9</v>
      </c>
      <c r="BY592" s="79">
        <v>0</v>
      </c>
      <c r="BZ592" s="79">
        <v>1.2383135562747222E-9</v>
      </c>
      <c r="CA592" s="79">
        <v>7.0568140956490385E-9</v>
      </c>
      <c r="CB592" s="79">
        <v>6.9264653002517066E-9</v>
      </c>
      <c r="CC592" s="79">
        <v>3.6587558432218639E-9</v>
      </c>
      <c r="CD592" s="79">
        <v>2.8564365336209996E-8</v>
      </c>
      <c r="CE592" s="79">
        <v>0</v>
      </c>
      <c r="CF592" s="79">
        <v>1.4646260338007913E-8</v>
      </c>
      <c r="CG592" s="79">
        <v>6.2949478604818435E-9</v>
      </c>
      <c r="CH592" s="79">
        <v>0</v>
      </c>
      <c r="CI592" s="79">
        <v>1.3506832074793235E-8</v>
      </c>
      <c r="CJ592" s="79">
        <v>0</v>
      </c>
      <c r="CK592" s="79">
        <v>4.5891765551959696E-9</v>
      </c>
      <c r="CL592" s="79">
        <v>5.4948759439050718E-9</v>
      </c>
      <c r="CM592" s="79">
        <v>0</v>
      </c>
      <c r="CN592" s="79">
        <v>0</v>
      </c>
      <c r="CO592" s="79">
        <v>2.6069759079467814E-8</v>
      </c>
      <c r="CP592" s="79">
        <v>0</v>
      </c>
      <c r="CQ592" s="79">
        <v>2.4240381157856888E-7</v>
      </c>
      <c r="CR592" s="79">
        <v>2.3689769866954333E-8</v>
      </c>
      <c r="CS592" s="79">
        <v>3.8003416037396635E-9</v>
      </c>
      <c r="CT592" s="79">
        <v>0</v>
      </c>
      <c r="CU592" s="79">
        <v>0</v>
      </c>
      <c r="CV592" s="79">
        <v>7.3916756562387642E-9</v>
      </c>
      <c r="CW592" s="79">
        <v>0</v>
      </c>
      <c r="CX592" s="79">
        <v>8.7153901474289805E-9</v>
      </c>
      <c r="CY592" s="79">
        <v>0</v>
      </c>
      <c r="CZ592" s="79">
        <v>2.7890147428982378E-8</v>
      </c>
      <c r="DA592" s="79">
        <v>0</v>
      </c>
      <c r="DB592" s="79">
        <v>0</v>
      </c>
      <c r="DC592" s="79">
        <v>0</v>
      </c>
      <c r="DD592" s="79">
        <v>4.9734807623157138E-9</v>
      </c>
      <c r="DE592" s="79">
        <v>2.6878820568140966E-9</v>
      </c>
    </row>
    <row r="593" spans="1:115">
      <c r="A593" s="80">
        <v>32</v>
      </c>
      <c r="B593" s="186" t="s">
        <v>746</v>
      </c>
      <c r="C593" s="186">
        <v>0.70499999999999996</v>
      </c>
      <c r="D593" s="251">
        <v>42881</v>
      </c>
      <c r="E593" s="188" t="s">
        <v>16</v>
      </c>
      <c r="F593" s="85">
        <v>60</v>
      </c>
      <c r="G593" s="85"/>
      <c r="H593" s="85"/>
      <c r="I593" s="85">
        <v>9.67</v>
      </c>
      <c r="J593" s="219">
        <v>0.73247233099999998</v>
      </c>
      <c r="K593" s="219">
        <v>4.9615479469999997</v>
      </c>
      <c r="L593" s="219">
        <v>0.37203724300000002</v>
      </c>
      <c r="M593" s="79">
        <v>1.2513665614</v>
      </c>
      <c r="N593" s="79">
        <v>0.63307896899999971</v>
      </c>
      <c r="O593" s="219"/>
      <c r="P593" s="219">
        <v>11.67</v>
      </c>
      <c r="Q593" s="189">
        <v>1.6359858206032121</v>
      </c>
      <c r="R593" s="190">
        <v>0.36120865155760162</v>
      </c>
      <c r="S593" s="191">
        <v>4.9886059537798682</v>
      </c>
      <c r="T593" s="186">
        <v>5.080164056674124E-6</v>
      </c>
      <c r="U593" s="79">
        <v>7.4897464578672675E-8</v>
      </c>
      <c r="V593" s="79">
        <v>2.2115026099925423E-7</v>
      </c>
      <c r="W593" s="83">
        <v>1.9831282624906785E-5</v>
      </c>
      <c r="X593" s="79">
        <v>-2.0274049217002226E-7</v>
      </c>
      <c r="Y593" s="79">
        <v>1.2490678598061147E-6</v>
      </c>
      <c r="Z593" s="79">
        <v>-1.7058165548098467E-7</v>
      </c>
      <c r="AA593" s="199">
        <v>3.3067673378076075E-8</v>
      </c>
      <c r="AB593" s="79">
        <v>7.1308724832214763E-6</v>
      </c>
      <c r="AC593" s="199">
        <v>3.7588553318419098E-7</v>
      </c>
      <c r="AD593" s="199">
        <v>1.4317673378076061E-6</v>
      </c>
      <c r="AE593" s="79">
        <v>4.7096383296047719E-7</v>
      </c>
      <c r="AF593" s="79">
        <v>0</v>
      </c>
      <c r="AG593" s="79">
        <v>4.6255126771066372E-5</v>
      </c>
      <c r="AH593" s="199">
        <v>1.8323545861297538E-6</v>
      </c>
      <c r="AI593" s="79">
        <v>9.6315715883668916E-5</v>
      </c>
      <c r="AJ593" s="79">
        <v>-2.679903057419836E-7</v>
      </c>
      <c r="AK593" s="79">
        <v>4.0673937360178973E-5</v>
      </c>
      <c r="AL593" s="79">
        <v>1.0118381804623417E-7</v>
      </c>
      <c r="AM593" s="79">
        <v>3.8357568978374348E-6</v>
      </c>
      <c r="AN593" s="199">
        <v>0</v>
      </c>
      <c r="AO593" s="79">
        <v>0</v>
      </c>
      <c r="AP593" s="199">
        <v>0</v>
      </c>
      <c r="AQ593" s="79">
        <v>5.080164056674144E-9</v>
      </c>
      <c r="AR593" s="79">
        <v>2.2324757643549589E-7</v>
      </c>
      <c r="AS593" s="79">
        <v>1.7813199105145414E-7</v>
      </c>
      <c r="AT593" s="79">
        <v>3.2473434004474281E-7</v>
      </c>
      <c r="AU593" s="79">
        <v>8.8296979865771831E-6</v>
      </c>
      <c r="AV593" s="79">
        <v>3.4069724086502612E-7</v>
      </c>
      <c r="AW593" s="79">
        <v>1.4592654735272186E-7</v>
      </c>
      <c r="AX593" s="79">
        <v>8.6201994780014934E-6</v>
      </c>
      <c r="AY593" s="79">
        <v>4.9752982848620437E-9</v>
      </c>
      <c r="AZ593" s="79">
        <v>1.1693698732289336E-6</v>
      </c>
      <c r="BA593" s="79">
        <v>3.6304530201342279E-7</v>
      </c>
      <c r="BB593" s="79">
        <v>8.47548471290082E-7</v>
      </c>
      <c r="BC593" s="79">
        <v>1.4054343773303506E-7</v>
      </c>
      <c r="BD593" s="79">
        <v>1.2989373601789709E-8</v>
      </c>
      <c r="BE593" s="79">
        <v>3.0294556301267707E-8</v>
      </c>
      <c r="BF593" s="79">
        <v>3.3650260999254287E-8</v>
      </c>
      <c r="BG593" s="79">
        <v>1.8241983594332587E-7</v>
      </c>
      <c r="BH593" s="79">
        <v>2.3333799403430274E-7</v>
      </c>
      <c r="BI593" s="79">
        <v>0</v>
      </c>
      <c r="BJ593" s="79">
        <v>3.1830257270693514E-6</v>
      </c>
      <c r="BK593" s="79">
        <v>6.3338926174496641E-8</v>
      </c>
      <c r="BL593" s="79">
        <v>6.3618568232662206E-8</v>
      </c>
      <c r="BM593" s="79">
        <v>0</v>
      </c>
      <c r="BN593" s="79">
        <v>8.3403243847874703E-8</v>
      </c>
      <c r="BO593" s="79">
        <v>0</v>
      </c>
      <c r="BP593" s="79">
        <v>4.5418530947054423E-8</v>
      </c>
      <c r="BQ593" s="79">
        <v>0</v>
      </c>
      <c r="BR593" s="79">
        <v>6.441088739746458E-8</v>
      </c>
      <c r="BS593" s="79">
        <v>6.0705630126771063E-8</v>
      </c>
      <c r="BT593" s="79">
        <v>0</v>
      </c>
      <c r="BU593" s="79">
        <v>3.0597501864280381E-8</v>
      </c>
      <c r="BV593" s="79">
        <v>8.4079045488441459E-9</v>
      </c>
      <c r="BW593" s="79">
        <v>4.4975764354958986E-8</v>
      </c>
      <c r="BX593" s="79">
        <v>8.3170208799403434E-9</v>
      </c>
      <c r="BY593" s="79">
        <v>0</v>
      </c>
      <c r="BZ593" s="79">
        <v>2.1019761372110377E-9</v>
      </c>
      <c r="CA593" s="79">
        <v>5.3131991051454083E-9</v>
      </c>
      <c r="CB593" s="79">
        <v>8.5314131245339352E-9</v>
      </c>
      <c r="CC593" s="79">
        <v>2.3722967934377305E-9</v>
      </c>
      <c r="CD593" s="79">
        <v>3.7821588366890383E-8</v>
      </c>
      <c r="CE593" s="79">
        <v>0</v>
      </c>
      <c r="CF593" s="79">
        <v>1.9877889634601047E-8</v>
      </c>
      <c r="CG593" s="79">
        <v>8.3543064876957496E-9</v>
      </c>
      <c r="CH593" s="79">
        <v>0</v>
      </c>
      <c r="CI593" s="79">
        <v>1.5813758389261741E-8</v>
      </c>
      <c r="CJ593" s="79">
        <v>0</v>
      </c>
      <c r="CK593" s="79">
        <v>5.8864653243847848E-9</v>
      </c>
      <c r="CL593" s="79">
        <v>5.0195749440715864E-9</v>
      </c>
      <c r="CM593" s="79">
        <v>0</v>
      </c>
      <c r="CN593" s="79">
        <v>0</v>
      </c>
      <c r="CO593" s="79">
        <v>2.668251304996272E-8</v>
      </c>
      <c r="CP593" s="79">
        <v>0</v>
      </c>
      <c r="CQ593" s="79">
        <v>2.5594239373601784E-7</v>
      </c>
      <c r="CR593" s="79">
        <v>2.3634414615958245E-8</v>
      </c>
      <c r="CS593" s="79">
        <v>4.1713273676360927E-9</v>
      </c>
      <c r="CT593" s="79">
        <v>0</v>
      </c>
      <c r="CU593" s="79">
        <v>0</v>
      </c>
      <c r="CV593" s="79">
        <v>1.0372390007457118E-8</v>
      </c>
      <c r="CW593" s="79">
        <v>0</v>
      </c>
      <c r="CX593" s="79">
        <v>9.5218120805369105E-9</v>
      </c>
      <c r="CY593" s="79">
        <v>0</v>
      </c>
      <c r="CZ593" s="79">
        <v>3.7658463832960478E-8</v>
      </c>
      <c r="DA593" s="79">
        <v>0</v>
      </c>
      <c r="DB593" s="79">
        <v>0</v>
      </c>
      <c r="DC593" s="79">
        <v>0</v>
      </c>
      <c r="DD593" s="79">
        <v>5.6044929157345254E-9</v>
      </c>
      <c r="DE593" s="79">
        <v>1.5706562266964954E-9</v>
      </c>
    </row>
    <row r="594" spans="1:115">
      <c r="A594" s="90">
        <v>46</v>
      </c>
      <c r="B594" s="198" t="s">
        <v>243</v>
      </c>
      <c r="C594" s="198">
        <v>0.73</v>
      </c>
      <c r="D594" s="239">
        <v>42879</v>
      </c>
      <c r="E594" s="93" t="s">
        <v>26</v>
      </c>
      <c r="F594" s="91">
        <v>100</v>
      </c>
      <c r="G594" s="91">
        <v>1.1000000000000001</v>
      </c>
      <c r="H594" s="91">
        <v>11</v>
      </c>
      <c r="I594" s="91"/>
      <c r="J594" s="199">
        <v>0.431463288</v>
      </c>
      <c r="K594" s="199">
        <v>3.3221900849999999</v>
      </c>
      <c r="L594" s="199">
        <v>0.492269393</v>
      </c>
      <c r="M594" s="199">
        <v>1.8450707383666669</v>
      </c>
      <c r="N594" s="199">
        <v>1.6814491846666666</v>
      </c>
      <c r="O594" s="199">
        <v>0</v>
      </c>
      <c r="P594" s="199">
        <v>100</v>
      </c>
      <c r="Q594" s="189" t="e">
        <v>#DIV/0!</v>
      </c>
      <c r="R594" s="190" t="e">
        <v>#DIV/0!</v>
      </c>
      <c r="S594" s="191" t="e">
        <v>#DIV/0!</v>
      </c>
      <c r="T594" s="186">
        <v>5.187283932805342E-6</v>
      </c>
      <c r="U594" s="79">
        <v>9.7936550637455987E-8</v>
      </c>
      <c r="V594" s="79">
        <v>3.3001985307820399E-7</v>
      </c>
      <c r="W594" s="83">
        <v>1.7071762158338197E-5</v>
      </c>
      <c r="X594" s="79">
        <v>-4.4089331857020261E-7</v>
      </c>
      <c r="Y594" s="79">
        <v>3.2643458625866634E-6</v>
      </c>
      <c r="Z594" s="79">
        <v>-3.0687103234373913E-7</v>
      </c>
      <c r="AA594" s="79">
        <v>3.7256031141804042E-8</v>
      </c>
      <c r="AB594" s="79">
        <v>2.1470416369708215E-5</v>
      </c>
      <c r="AC594" s="199">
        <v>5.7614502300597744E-7</v>
      </c>
      <c r="AD594" s="199">
        <v>1.4986500983887095E-6</v>
      </c>
      <c r="AE594" s="79">
        <v>4.512103983959754E-7</v>
      </c>
      <c r="AF594" s="79">
        <v>0</v>
      </c>
      <c r="AG594" s="79">
        <v>4.4827297970470322E-5</v>
      </c>
      <c r="AH594" s="199">
        <v>1.7761567612606903E-6</v>
      </c>
      <c r="AI594" s="79">
        <v>9.445868054558272E-5</v>
      </c>
      <c r="AJ594" s="79">
        <v>-2.2565076112279648E-7</v>
      </c>
      <c r="AK594" s="79">
        <v>3.7301685187745647E-5</v>
      </c>
      <c r="AL594" s="79">
        <v>2.9101578239099625E-7</v>
      </c>
      <c r="AM594" s="79">
        <v>3.8329564716236853E-6</v>
      </c>
      <c r="AN594" s="199">
        <v>3.9779674267096144E-7</v>
      </c>
      <c r="AO594" s="79">
        <v>0</v>
      </c>
      <c r="AP594" s="199">
        <v>0</v>
      </c>
      <c r="AQ594" s="79">
        <v>2.2687704832683904E-8</v>
      </c>
      <c r="AR594" s="79">
        <v>2.5321680408950289E-7</v>
      </c>
      <c r="AS594" s="79">
        <v>2.2677232199877875E-7</v>
      </c>
      <c r="AT594" s="79">
        <v>4.080485097268413E-7</v>
      </c>
      <c r="AU594" s="199">
        <v>1.2302441661811056E-5</v>
      </c>
      <c r="AV594" s="199">
        <v>8.9240014199085714E-7</v>
      </c>
      <c r="AW594" s="199">
        <v>2.1144490781467007E-7</v>
      </c>
      <c r="AX594" s="199">
        <v>1.1384044398081447E-5</v>
      </c>
      <c r="AY594" s="199">
        <v>-5.1588291250024968E-10</v>
      </c>
      <c r="AZ594" s="199">
        <v>1.1308292476265775E-6</v>
      </c>
      <c r="BA594" s="199">
        <v>3.5810357413667565E-7</v>
      </c>
      <c r="BB594" s="199">
        <v>9.4205728253456789E-7</v>
      </c>
      <c r="BC594" s="199">
        <v>9.0149828667680915E-8</v>
      </c>
      <c r="BD594" s="199">
        <v>1.0143726964614428E-8</v>
      </c>
      <c r="BE594" s="199">
        <v>2.779749151465103E-8</v>
      </c>
      <c r="BF594" s="199">
        <v>0</v>
      </c>
      <c r="BG594" s="199">
        <v>3.6971987967365857E-8</v>
      </c>
      <c r="BH594" s="199">
        <v>3.9504243444482069E-7</v>
      </c>
      <c r="BI594" s="199">
        <v>3.1417599233106873E-8</v>
      </c>
      <c r="BJ594" s="199">
        <v>1.1524393601742957E-6</v>
      </c>
      <c r="BK594" s="199">
        <v>7.2414567065557671E-8</v>
      </c>
      <c r="BL594" s="199">
        <v>7.2267873670589087E-8</v>
      </c>
      <c r="BM594" s="199">
        <v>0</v>
      </c>
      <c r="BN594" s="199">
        <v>3.5342550901518014E-8</v>
      </c>
      <c r="BO594" s="199">
        <v>0</v>
      </c>
      <c r="BP594" s="199">
        <v>3.4082576400053825E-8</v>
      </c>
      <c r="BQ594" s="199">
        <v>0</v>
      </c>
      <c r="BR594" s="199">
        <v>4.6250212537276124E-8</v>
      </c>
      <c r="BS594" s="199">
        <v>5.9790451233614218E-8</v>
      </c>
      <c r="BT594" s="199">
        <v>0</v>
      </c>
      <c r="BU594" s="199">
        <v>4.5563276939243546E-8</v>
      </c>
      <c r="BV594" s="199">
        <v>0</v>
      </c>
      <c r="BW594" s="199">
        <v>5.6166340466941521E-8</v>
      </c>
      <c r="BX594" s="199">
        <v>0</v>
      </c>
      <c r="BY594" s="199">
        <v>0</v>
      </c>
      <c r="BZ594" s="199">
        <v>0</v>
      </c>
      <c r="CA594" s="199">
        <v>9.1063687931229965E-9</v>
      </c>
      <c r="CB594" s="199">
        <v>0</v>
      </c>
      <c r="CC594" s="199">
        <v>6.0577906016331926E-9</v>
      </c>
      <c r="CD594" s="199">
        <v>8.7976802006247997E-8</v>
      </c>
      <c r="CE594" s="199">
        <v>0</v>
      </c>
      <c r="CF594" s="199">
        <v>2.4672769826230415E-8</v>
      </c>
      <c r="CG594" s="199">
        <v>8.2889347509263452E-9</v>
      </c>
      <c r="CH594" s="199">
        <v>0</v>
      </c>
      <c r="CI594" s="199">
        <v>1.4012002335293908E-8</v>
      </c>
      <c r="CJ594" s="199">
        <v>0</v>
      </c>
      <c r="CK594" s="199">
        <v>6.8853570407300497E-9</v>
      </c>
      <c r="CL594" s="199">
        <v>7.9096777062850962E-9</v>
      </c>
      <c r="CM594" s="199">
        <v>0</v>
      </c>
      <c r="CN594" s="79">
        <v>1.9024124845527799E-9</v>
      </c>
      <c r="CO594" s="199">
        <v>4.2942775122314232E-8</v>
      </c>
      <c r="CP594" s="199">
        <v>0</v>
      </c>
      <c r="CQ594" s="199">
        <v>3.5325002892585022E-7</v>
      </c>
      <c r="CR594" s="199">
        <v>3.3664000191255715E-8</v>
      </c>
      <c r="CS594" s="199">
        <v>0</v>
      </c>
      <c r="CT594" s="199">
        <v>0</v>
      </c>
      <c r="CU594" s="199">
        <v>3.8247251747369971E-10</v>
      </c>
      <c r="CV594" s="199">
        <v>8.284561780235231E-9</v>
      </c>
      <c r="CW594" s="199">
        <v>0</v>
      </c>
      <c r="CX594" s="199">
        <v>5.2655129111710312E-9</v>
      </c>
      <c r="CY594" s="199">
        <v>0</v>
      </c>
      <c r="CZ594" s="199">
        <v>8.1031900666960815E-9</v>
      </c>
      <c r="DA594" s="199">
        <v>0</v>
      </c>
      <c r="DB594" s="199">
        <v>0</v>
      </c>
      <c r="DC594" s="199">
        <v>0</v>
      </c>
      <c r="DD594" s="199">
        <v>0</v>
      </c>
      <c r="DE594" s="199">
        <v>8.5454503589736712E-10</v>
      </c>
    </row>
    <row r="595" spans="1:115">
      <c r="A595" s="80">
        <v>13</v>
      </c>
      <c r="B595" s="186" t="s">
        <v>529</v>
      </c>
      <c r="C595" s="186">
        <v>0.68</v>
      </c>
      <c r="D595" s="246">
        <v>42882</v>
      </c>
      <c r="E595" s="188" t="s">
        <v>16</v>
      </c>
      <c r="F595" s="85">
        <v>50</v>
      </c>
      <c r="G595" s="85"/>
      <c r="H595" s="85"/>
      <c r="I595" s="85">
        <v>8.67</v>
      </c>
      <c r="J595" s="79">
        <v>0.96435428999999995</v>
      </c>
      <c r="K595" s="79">
        <v>5.9773547679999997</v>
      </c>
      <c r="L595" s="79">
        <v>0.34960507800000001</v>
      </c>
      <c r="M595" s="79">
        <v>1.2737113517666667</v>
      </c>
      <c r="N595" s="79">
        <v>0.61762163999999942</v>
      </c>
      <c r="O595" s="79">
        <v>3</v>
      </c>
      <c r="P595" s="79">
        <v>100</v>
      </c>
      <c r="Q595" s="189">
        <v>1.7046122600861733</v>
      </c>
      <c r="R595" s="190">
        <v>0.39559551376850721</v>
      </c>
      <c r="S595" s="191">
        <v>5.5169781825303561</v>
      </c>
      <c r="T595" s="186">
        <v>5.6592712842712849E-6</v>
      </c>
      <c r="U595" s="83">
        <v>1.0285894660894661E-7</v>
      </c>
      <c r="V595" s="79">
        <v>7.1563852813852819E-7</v>
      </c>
      <c r="W595" s="83">
        <v>2.4936868686868688E-5</v>
      </c>
      <c r="X595" s="79">
        <v>-4.7912157287157298E-7</v>
      </c>
      <c r="Y595" s="79">
        <v>4.6227904040404038E-6</v>
      </c>
      <c r="Z595" s="79">
        <v>-2.8363997113997115E-7</v>
      </c>
      <c r="AA595" s="79">
        <v>6.0177669552669544E-8</v>
      </c>
      <c r="AB595" s="79">
        <v>-1.4880952380952381E-6</v>
      </c>
      <c r="AC595" s="199">
        <v>1.1631944444444444E-6</v>
      </c>
      <c r="AD595" s="199">
        <v>3.7148268398268397E-6</v>
      </c>
      <c r="AE595" s="79">
        <v>7.1383477633477632E-7</v>
      </c>
      <c r="AF595" s="79">
        <v>0</v>
      </c>
      <c r="AG595" s="79">
        <v>6.1424512987012989E-5</v>
      </c>
      <c r="AH595" s="199">
        <v>2.4373196248196251E-6</v>
      </c>
      <c r="AI595" s="79">
        <v>1.01431727994228E-4</v>
      </c>
      <c r="AJ595" s="79">
        <v>-3.2242063492063494E-7</v>
      </c>
      <c r="AK595" s="79">
        <v>4.9501713564213569E-5</v>
      </c>
      <c r="AL595" s="79">
        <v>0</v>
      </c>
      <c r="AM595" s="79">
        <v>5.6818181818181815E-6</v>
      </c>
      <c r="AN595" s="199">
        <v>1.0200216450216449E-6</v>
      </c>
      <c r="AO595" s="79">
        <v>0</v>
      </c>
      <c r="AP595" s="199">
        <v>0</v>
      </c>
      <c r="AQ595" s="79">
        <v>-1.5286796536796537E-8</v>
      </c>
      <c r="AR595" s="79">
        <v>-9.5598845598845598E-8</v>
      </c>
      <c r="AS595" s="79">
        <v>-4.3042027417027433E-9</v>
      </c>
      <c r="AT595" s="79">
        <v>-1.1273448773448534E-10</v>
      </c>
      <c r="AU595" s="79">
        <v>-9.4922438672438859E-8</v>
      </c>
      <c r="AV595" s="79">
        <v>0</v>
      </c>
      <c r="AW595" s="79">
        <v>0</v>
      </c>
      <c r="AX595" s="79">
        <v>0</v>
      </c>
      <c r="AY595" s="79">
        <v>-6.3302669552669553E-9</v>
      </c>
      <c r="AZ595" s="79">
        <v>8.4731240981240967E-8</v>
      </c>
      <c r="BA595" s="79">
        <v>-2.8048340548340546E-8</v>
      </c>
      <c r="BB595" s="79">
        <v>-7.1022727272727287E-8</v>
      </c>
      <c r="BC595" s="79">
        <v>6.0538419913419942E-8</v>
      </c>
      <c r="BD595" s="79">
        <v>9.8620129870129882E-9</v>
      </c>
      <c r="BE595" s="79">
        <v>-3.1498015873015874E-9</v>
      </c>
      <c r="BF595" s="79">
        <v>-1.4136904761904745E-9</v>
      </c>
      <c r="BG595" s="79">
        <v>6.6738816738816748E-9</v>
      </c>
      <c r="BH595" s="79">
        <v>-2.2366522366522381E-9</v>
      </c>
      <c r="BI595" s="79">
        <v>-1.580537518037518E-9</v>
      </c>
      <c r="BJ595" s="79">
        <v>4.3470418470418479E-7</v>
      </c>
      <c r="BK595" s="79">
        <v>-1.8037518037518053E-9</v>
      </c>
      <c r="BL595" s="79">
        <v>-1.7586580086580103E-9</v>
      </c>
      <c r="BM595" s="79">
        <v>0</v>
      </c>
      <c r="BN595" s="79">
        <v>5.8170995670995566E-9</v>
      </c>
      <c r="BO595" s="79">
        <v>0</v>
      </c>
      <c r="BP595" s="79">
        <v>1.6301406926406931E-8</v>
      </c>
      <c r="BQ595" s="79">
        <v>0</v>
      </c>
      <c r="BR595" s="79">
        <v>1.1295995670995679E-8</v>
      </c>
      <c r="BS595" s="79">
        <v>-1.1949855699855635E-10</v>
      </c>
      <c r="BT595" s="79">
        <v>-1.6594516594516607E-7</v>
      </c>
      <c r="BU595" s="79">
        <v>-2.4846681096681097E-8</v>
      </c>
      <c r="BV595" s="79">
        <v>-1.686507936507936E-9</v>
      </c>
      <c r="BW595" s="79">
        <v>-3.7720959595959584E-8</v>
      </c>
      <c r="BX595" s="79">
        <v>0</v>
      </c>
      <c r="BY595" s="79">
        <v>0</v>
      </c>
      <c r="BZ595" s="79">
        <v>-1.7857142857142855E-9</v>
      </c>
      <c r="CA595" s="79">
        <v>-1.2536075036075042E-8</v>
      </c>
      <c r="CB595" s="79">
        <v>-4.4079184704184705E-9</v>
      </c>
      <c r="CC595" s="79">
        <v>-3.2783189033189029E-9</v>
      </c>
      <c r="CD595" s="79">
        <v>-6.2770562770562774E-9</v>
      </c>
      <c r="CE595" s="79">
        <v>0</v>
      </c>
      <c r="CF595" s="79">
        <v>-5.6141774891774834E-10</v>
      </c>
      <c r="CG595" s="79">
        <v>-7.5599747474747456E-9</v>
      </c>
      <c r="CH595" s="79">
        <v>0</v>
      </c>
      <c r="CI595" s="79">
        <v>-3.7337662337662327E-9</v>
      </c>
      <c r="CJ595" s="79">
        <v>0</v>
      </c>
      <c r="CK595" s="79">
        <v>-4.0922619047619029E-9</v>
      </c>
      <c r="CL595" s="79">
        <v>-5.0369769119769143E-9</v>
      </c>
      <c r="CM595" s="79">
        <v>0</v>
      </c>
      <c r="CN595" s="79">
        <v>0</v>
      </c>
      <c r="CO595" s="79">
        <v>-6.6513347763347695E-10</v>
      </c>
      <c r="CP595" s="79">
        <v>0</v>
      </c>
      <c r="CQ595" s="79">
        <v>1.4745670995671001E-8</v>
      </c>
      <c r="CR595" s="79">
        <v>0</v>
      </c>
      <c r="CS595" s="79">
        <v>6.1102092352092384E-10</v>
      </c>
      <c r="CT595" s="79">
        <v>0</v>
      </c>
      <c r="CU595" s="79">
        <v>0</v>
      </c>
      <c r="CV595" s="79">
        <v>5.5916305916305891E-10</v>
      </c>
      <c r="CW595" s="79">
        <v>-5.9072871572871577E-10</v>
      </c>
      <c r="CX595" s="79">
        <v>-1.1904761904761901E-9</v>
      </c>
      <c r="CY595" s="79">
        <v>1.7879689754689755E-10</v>
      </c>
      <c r="CZ595" s="79">
        <v>1.2218163780663775E-8</v>
      </c>
      <c r="DA595" s="79">
        <v>1.5329635642135641E-9</v>
      </c>
      <c r="DB595" s="79">
        <v>3.6683802308802307E-9</v>
      </c>
      <c r="DC595" s="79">
        <v>0</v>
      </c>
      <c r="DD595" s="79">
        <v>4.7799422799422799E-10</v>
      </c>
      <c r="DE595" s="79">
        <v>8.1619769119769206E-10</v>
      </c>
    </row>
    <row r="596" spans="1:115">
      <c r="A596" s="80">
        <v>25</v>
      </c>
      <c r="B596" s="186" t="s">
        <v>160</v>
      </c>
      <c r="C596" s="186">
        <v>0.68700000000000006</v>
      </c>
      <c r="D596" s="251">
        <v>42881</v>
      </c>
      <c r="E596" s="188" t="s">
        <v>16</v>
      </c>
      <c r="F596" s="85">
        <v>90</v>
      </c>
      <c r="G596" s="85"/>
      <c r="H596" s="85"/>
      <c r="I596" s="85">
        <v>14.67</v>
      </c>
      <c r="J596" s="79">
        <v>0.77873199599999998</v>
      </c>
      <c r="K596" s="79">
        <v>4.2750835179999997</v>
      </c>
      <c r="L596" s="79">
        <v>0.53937878299999997</v>
      </c>
      <c r="M596" s="79">
        <v>0.82684020553333326</v>
      </c>
      <c r="N596" s="79">
        <v>0.69585800599999958</v>
      </c>
      <c r="O596" s="79">
        <v>0.33</v>
      </c>
      <c r="P596" s="79">
        <v>100</v>
      </c>
      <c r="Q596" s="189">
        <v>2.1584943595769683</v>
      </c>
      <c r="R596" s="190">
        <v>0.47102484899450109</v>
      </c>
      <c r="S596" s="191">
        <v>7.1644837054445745</v>
      </c>
      <c r="T596" s="186">
        <v>5.6951793062904173E-6</v>
      </c>
      <c r="U596" s="83">
        <v>6.3565549676660773E-8</v>
      </c>
      <c r="V596" s="79">
        <v>6.3051146384479722E-7</v>
      </c>
      <c r="W596" s="83">
        <v>2.1219135802469138E-5</v>
      </c>
      <c r="X596" s="79">
        <v>-1.7838771310993523E-7</v>
      </c>
      <c r="Y596" s="79">
        <v>9.9316578483245154E-7</v>
      </c>
      <c r="Z596" s="79">
        <v>-1.7416225749559064E-7</v>
      </c>
      <c r="AA596" s="79">
        <v>3.3987360376249243E-8</v>
      </c>
      <c r="AB596" s="79">
        <v>6.4851557907113469E-6</v>
      </c>
      <c r="AC596" s="79">
        <v>7.7417695473251047E-7</v>
      </c>
      <c r="AD596" s="79">
        <v>2.8764329805996471E-6</v>
      </c>
      <c r="AE596" s="79">
        <v>5.9303350970017647E-7</v>
      </c>
      <c r="AF596" s="79">
        <v>0</v>
      </c>
      <c r="AG596" s="79">
        <v>4.9509479717813057E-5</v>
      </c>
      <c r="AH596" s="79">
        <v>2.1176881246325691E-6</v>
      </c>
      <c r="AI596" s="79">
        <v>8.1755217519106411E-5</v>
      </c>
      <c r="AJ596" s="79">
        <v>-2.1127278071722516E-7</v>
      </c>
      <c r="AK596" s="79">
        <v>4.1747501469723695E-5</v>
      </c>
      <c r="AL596" s="79">
        <v>0</v>
      </c>
      <c r="AM596" s="79">
        <v>4.4991916519694296E-6</v>
      </c>
      <c r="AN596" s="199">
        <v>0</v>
      </c>
      <c r="AO596" s="79">
        <v>0</v>
      </c>
      <c r="AP596" s="79">
        <v>0</v>
      </c>
      <c r="AQ596" s="79">
        <v>7.2383891828336465E-9</v>
      </c>
      <c r="AR596" s="79">
        <v>4.8298794826572607E-7</v>
      </c>
      <c r="AS596" s="79">
        <v>9.9691358024691356E-7</v>
      </c>
      <c r="AT596" s="79">
        <v>8.9083627278071734E-7</v>
      </c>
      <c r="AU596" s="79">
        <v>1.1078042328042328E-5</v>
      </c>
      <c r="AV596" s="79">
        <v>4.3283362727807162E-7</v>
      </c>
      <c r="AW596" s="79">
        <v>1.8235596707818933E-7</v>
      </c>
      <c r="AX596" s="79">
        <v>1.1113131981187537E-5</v>
      </c>
      <c r="AY596" s="79">
        <v>-2.7741034685479131E-9</v>
      </c>
      <c r="AZ596" s="79">
        <v>2.1406525573192241E-6</v>
      </c>
      <c r="BA596" s="79">
        <v>1.338348765432099E-6</v>
      </c>
      <c r="BB596" s="79">
        <v>2.5349059376837152E-6</v>
      </c>
      <c r="BC596" s="79">
        <v>1.1366475602586714E-7</v>
      </c>
      <c r="BD596" s="79">
        <v>1.3030937683715465E-8</v>
      </c>
      <c r="BE596" s="79">
        <v>4.1482951205173418E-8</v>
      </c>
      <c r="BF596" s="79">
        <v>5.5169753086419748E-8</v>
      </c>
      <c r="BG596" s="79">
        <v>2.4233906525573193E-7</v>
      </c>
      <c r="BH596" s="79">
        <v>9.379225455614345E-7</v>
      </c>
      <c r="BI596" s="79">
        <v>0</v>
      </c>
      <c r="BJ596" s="79">
        <v>2.0280349794238687E-6</v>
      </c>
      <c r="BK596" s="79">
        <v>5.2267048794826584E-8</v>
      </c>
      <c r="BL596" s="79">
        <v>5.2303791887125233E-8</v>
      </c>
      <c r="BM596" s="79">
        <v>0</v>
      </c>
      <c r="BN596" s="79">
        <v>6.1103762492651382E-8</v>
      </c>
      <c r="BO596" s="79">
        <v>0</v>
      </c>
      <c r="BP596" s="79">
        <v>3.3381099353321571E-8</v>
      </c>
      <c r="BQ596" s="79">
        <v>0</v>
      </c>
      <c r="BR596" s="79">
        <v>7.3908730158730153E-8</v>
      </c>
      <c r="BS596" s="79">
        <v>1.4520870076425635E-7</v>
      </c>
      <c r="BT596" s="79">
        <v>0</v>
      </c>
      <c r="BU596" s="79">
        <v>4.6718841857730744E-8</v>
      </c>
      <c r="BV596" s="79">
        <v>7.9714138741916509E-9</v>
      </c>
      <c r="BW596" s="79">
        <v>4.715975896531451E-8</v>
      </c>
      <c r="BX596" s="79">
        <v>7.1355085243974149E-9</v>
      </c>
      <c r="BY596" s="79">
        <v>0</v>
      </c>
      <c r="BZ596" s="79">
        <v>2.9670047031158149E-9</v>
      </c>
      <c r="CA596" s="79">
        <v>6.1177248677248631E-9</v>
      </c>
      <c r="CB596" s="79">
        <v>1.0442386831275723E-8</v>
      </c>
      <c r="CC596" s="79">
        <v>3.7184009406231631E-9</v>
      </c>
      <c r="CD596" s="79">
        <v>3.1341857730746621E-8</v>
      </c>
      <c r="CE596" s="79">
        <v>0</v>
      </c>
      <c r="CF596" s="79">
        <v>1.5854644326866551E-8</v>
      </c>
      <c r="CG596" s="79">
        <v>1.0875955320399766E-8</v>
      </c>
      <c r="CH596" s="79">
        <v>0</v>
      </c>
      <c r="CI596" s="79">
        <v>1.2918871252204588E-8</v>
      </c>
      <c r="CJ596" s="79">
        <v>0</v>
      </c>
      <c r="CK596" s="79">
        <v>5.2928424456202251E-9</v>
      </c>
      <c r="CL596" s="79">
        <v>4.4514256319811869E-9</v>
      </c>
      <c r="CM596" s="79">
        <v>0</v>
      </c>
      <c r="CN596" s="79">
        <v>0</v>
      </c>
      <c r="CO596" s="79">
        <v>2.4213697824808934E-8</v>
      </c>
      <c r="CP596" s="79">
        <v>0</v>
      </c>
      <c r="CQ596" s="79">
        <v>1.6078777189888297E-7</v>
      </c>
      <c r="CR596" s="79">
        <v>1.6031011169900056E-8</v>
      </c>
      <c r="CS596" s="79">
        <v>4.0527630805408595E-9</v>
      </c>
      <c r="CT596" s="79">
        <v>0</v>
      </c>
      <c r="CU596" s="79">
        <v>0</v>
      </c>
      <c r="CV596" s="79">
        <v>7.0454879482657253E-9</v>
      </c>
      <c r="CW596" s="79">
        <v>0</v>
      </c>
      <c r="CX596" s="79">
        <v>7.5011022927689591E-9</v>
      </c>
      <c r="CY596" s="79">
        <v>0</v>
      </c>
      <c r="CZ596" s="79">
        <v>2.4966931216931212E-8</v>
      </c>
      <c r="DA596" s="79">
        <v>0</v>
      </c>
      <c r="DB596" s="79">
        <v>0</v>
      </c>
      <c r="DC596" s="79">
        <v>0</v>
      </c>
      <c r="DD596" s="79">
        <v>5.2579365079365104E-9</v>
      </c>
      <c r="DE596" s="79">
        <v>2.4948559670781911E-9</v>
      </c>
    </row>
    <row r="597" spans="1:115" s="176" customFormat="1">
      <c r="A597" s="80">
        <v>35</v>
      </c>
      <c r="B597" s="186" t="s">
        <v>231</v>
      </c>
      <c r="C597" s="186">
        <v>0.71699999999999997</v>
      </c>
      <c r="D597" s="246">
        <v>42882</v>
      </c>
      <c r="E597" s="222" t="s">
        <v>26</v>
      </c>
      <c r="F597" s="209">
        <v>100</v>
      </c>
      <c r="G597" s="209"/>
      <c r="H597" s="209"/>
      <c r="I597" s="209">
        <v>11.33</v>
      </c>
      <c r="J597" s="79">
        <v>0.395451208</v>
      </c>
      <c r="K597" s="79">
        <v>5.1592340979999998</v>
      </c>
      <c r="L597" s="79">
        <v>0.190352096</v>
      </c>
      <c r="M597" s="79">
        <v>1.4891684043333333</v>
      </c>
      <c r="N597" s="79">
        <v>1.2929896496666666</v>
      </c>
      <c r="O597" s="79">
        <v>5.33</v>
      </c>
      <c r="P597" s="79">
        <v>13.67</v>
      </c>
      <c r="Q597" s="189">
        <v>1.9374396788092438</v>
      </c>
      <c r="R597" s="190">
        <v>0.4583552540431915</v>
      </c>
      <c r="S597" s="191">
        <v>6.3529929103016061</v>
      </c>
      <c r="T597" s="186">
        <v>6.3355713533438654E-6</v>
      </c>
      <c r="U597" s="79">
        <v>1.2128093733543971E-7</v>
      </c>
      <c r="V597" s="79">
        <v>8.5406793048973151E-7</v>
      </c>
      <c r="W597" s="83">
        <v>2.2330832016850976E-5</v>
      </c>
      <c r="X597" s="79">
        <v>-2.8880331753554495E-7</v>
      </c>
      <c r="Y597" s="79">
        <v>1.8057201158504475E-6</v>
      </c>
      <c r="Z597" s="79">
        <v>-2.5309373354397069E-7</v>
      </c>
      <c r="AA597" s="79">
        <v>3.0130989994734079E-8</v>
      </c>
      <c r="AB597" s="79">
        <v>6.779884149552396E-6</v>
      </c>
      <c r="AC597" s="199">
        <v>1.6488941548183255E-6</v>
      </c>
      <c r="AD597" s="199">
        <v>5.503883622959452E-6</v>
      </c>
      <c r="AE597" s="79">
        <v>7.7112954186413912E-7</v>
      </c>
      <c r="AF597" s="79">
        <v>0</v>
      </c>
      <c r="AG597" s="79">
        <v>5.6893430753027911E-5</v>
      </c>
      <c r="AH597" s="199">
        <v>2.4042259083728281E-6</v>
      </c>
      <c r="AI597" s="79">
        <v>8.1073920484465506E-5</v>
      </c>
      <c r="AJ597" s="79">
        <v>-2.353212216956293E-7</v>
      </c>
      <c r="AK597" s="79">
        <v>4.8734531332280153E-5</v>
      </c>
      <c r="AL597" s="79">
        <v>0</v>
      </c>
      <c r="AM597" s="79">
        <v>5.4255529225908371E-6</v>
      </c>
      <c r="AN597" s="199">
        <v>2.947274881516588E-7</v>
      </c>
      <c r="AO597" s="79">
        <v>0</v>
      </c>
      <c r="AP597" s="199">
        <v>0</v>
      </c>
      <c r="AQ597" s="79">
        <v>-4.0152711953659931E-9</v>
      </c>
      <c r="AR597" s="79">
        <v>5.6608741442864633E-8</v>
      </c>
      <c r="AS597" s="79">
        <v>3.1595576619273296E-8</v>
      </c>
      <c r="AT597" s="79">
        <v>8.2049763033175366E-8</v>
      </c>
      <c r="AU597" s="79">
        <v>4.4283175355450244E-6</v>
      </c>
      <c r="AV597" s="79">
        <v>7.2406529752501364E-8</v>
      </c>
      <c r="AW597" s="79">
        <v>9.71893101632438E-9</v>
      </c>
      <c r="AX597" s="79">
        <v>8.525868878357029E-8</v>
      </c>
      <c r="AY597" s="79">
        <v>-3.4228541337546076E-9</v>
      </c>
      <c r="AZ597" s="79">
        <v>4.5007240652975251E-7</v>
      </c>
      <c r="BA597" s="79">
        <v>8.83030542390732E-8</v>
      </c>
      <c r="BB597" s="79">
        <v>6.9609004739336479E-8</v>
      </c>
      <c r="BC597" s="79">
        <v>1.7081358609794627E-8</v>
      </c>
      <c r="BD597" s="79">
        <v>1.0202738283306994E-9</v>
      </c>
      <c r="BE597" s="79">
        <v>6.4145602948920517E-9</v>
      </c>
      <c r="BF597" s="79">
        <v>7.2488809899947312E-9</v>
      </c>
      <c r="BG597" s="79">
        <v>4.4283175355450236E-8</v>
      </c>
      <c r="BH597" s="79">
        <v>3.3833596629805161E-8</v>
      </c>
      <c r="BI597" s="79">
        <v>4.1436282253817769E-9</v>
      </c>
      <c r="BJ597" s="79">
        <v>1.9163046340179044E-6</v>
      </c>
      <c r="BK597" s="79">
        <v>2.8501843075302793E-8</v>
      </c>
      <c r="BL597" s="79">
        <v>2.8485387045813591E-8</v>
      </c>
      <c r="BM597" s="79">
        <v>0</v>
      </c>
      <c r="BN597" s="79">
        <v>1.2243285939968405E-8</v>
      </c>
      <c r="BO597" s="79">
        <v>0</v>
      </c>
      <c r="BP597" s="79">
        <v>6.3405081621906238E-9</v>
      </c>
      <c r="BQ597" s="79">
        <v>0</v>
      </c>
      <c r="BR597" s="79">
        <v>2.2051079515534502E-8</v>
      </c>
      <c r="BS597" s="79">
        <v>1.719655081621906E-8</v>
      </c>
      <c r="BT597" s="79">
        <v>2.111308583464982E-7</v>
      </c>
      <c r="BU597" s="79">
        <v>-4.0481832543443921E-9</v>
      </c>
      <c r="BV597" s="79">
        <v>3.019681411269089E-9</v>
      </c>
      <c r="BW597" s="79">
        <v>1.0334386519220644E-8</v>
      </c>
      <c r="BX597" s="79">
        <v>0</v>
      </c>
      <c r="BY597" s="79">
        <v>0</v>
      </c>
      <c r="BZ597" s="79">
        <v>0</v>
      </c>
      <c r="CA597" s="79">
        <v>1.5797788309636628E-9</v>
      </c>
      <c r="CB597" s="79">
        <v>3.9132438125329129E-9</v>
      </c>
      <c r="CC597" s="79">
        <v>3.1924697209057353E-10</v>
      </c>
      <c r="CD597" s="79">
        <v>1.2506582411795682E-8</v>
      </c>
      <c r="CE597" s="79">
        <v>0</v>
      </c>
      <c r="CF597" s="79">
        <v>6.175947867298576E-9</v>
      </c>
      <c r="CG597" s="79">
        <v>1.5123091100579249E-9</v>
      </c>
      <c r="CH597" s="79">
        <v>0</v>
      </c>
      <c r="CI597" s="79">
        <v>4.0728672985781983E-9</v>
      </c>
      <c r="CJ597" s="79">
        <v>5.2659294365457927E-12</v>
      </c>
      <c r="CK597" s="79">
        <v>7.4052132701421866E-10</v>
      </c>
      <c r="CL597" s="79">
        <v>1.0021721958925751E-9</v>
      </c>
      <c r="CM597" s="79">
        <v>3.1085439705107958E-9</v>
      </c>
      <c r="CN597" s="79">
        <v>0</v>
      </c>
      <c r="CO597" s="79">
        <v>1.1246050552922594E-8</v>
      </c>
      <c r="CP597" s="79">
        <v>0</v>
      </c>
      <c r="CQ597" s="79">
        <v>8.3267509215376517E-8</v>
      </c>
      <c r="CR597" s="79">
        <v>7.0036861506055825E-9</v>
      </c>
      <c r="CS597" s="79">
        <v>8.5900473933649326E-10</v>
      </c>
      <c r="CT597" s="79">
        <v>1.8496577145866242E-9</v>
      </c>
      <c r="CU597" s="79">
        <v>0</v>
      </c>
      <c r="CV597" s="79">
        <v>3.2615850447604008E-9</v>
      </c>
      <c r="CW597" s="79">
        <v>0</v>
      </c>
      <c r="CX597" s="79">
        <v>3.888559768299105E-9</v>
      </c>
      <c r="CY597" s="79">
        <v>0</v>
      </c>
      <c r="CZ597" s="79">
        <v>5.4782122169562928E-9</v>
      </c>
      <c r="DA597" s="79">
        <v>8.0206687730384404E-10</v>
      </c>
      <c r="DB597" s="79">
        <v>1.3543312269615583E-9</v>
      </c>
      <c r="DC597" s="79">
        <v>0</v>
      </c>
      <c r="DD597" s="79">
        <v>1.1206556082148493E-9</v>
      </c>
      <c r="DE597" s="79">
        <v>-6.0887309110056704E-11</v>
      </c>
    </row>
    <row r="598" spans="1:115">
      <c r="A598" s="80">
        <v>34</v>
      </c>
      <c r="B598" s="186" t="s">
        <v>562</v>
      </c>
      <c r="C598" s="186">
        <v>0.748</v>
      </c>
      <c r="D598" s="246">
        <v>42882</v>
      </c>
      <c r="E598" s="188" t="s">
        <v>16</v>
      </c>
      <c r="F598" s="85">
        <v>100</v>
      </c>
      <c r="G598" s="85"/>
      <c r="H598" s="85"/>
      <c r="I598" s="85">
        <v>23.67</v>
      </c>
      <c r="J598" s="79">
        <v>0.82046733999999999</v>
      </c>
      <c r="K598" s="79">
        <v>7.764399901</v>
      </c>
      <c r="L598" s="79">
        <v>0.17239511299999999</v>
      </c>
      <c r="M598" s="79">
        <v>1.1402569449333333</v>
      </c>
      <c r="N598" s="79">
        <v>2.035975666666634E-2</v>
      </c>
      <c r="O598" s="79">
        <v>2.33</v>
      </c>
      <c r="P598" s="79">
        <v>18.670000000000002</v>
      </c>
      <c r="Q598" s="189">
        <v>1.1384298080689383</v>
      </c>
      <c r="R598" s="190">
        <v>0.19074308559824324</v>
      </c>
      <c r="S598" s="191">
        <v>3.509308225616921</v>
      </c>
      <c r="T598" s="186">
        <v>6.3718971631205674E-6</v>
      </c>
      <c r="U598" s="79">
        <v>1.1877585697399528E-7</v>
      </c>
      <c r="V598" s="79">
        <v>9.3195921985815609E-7</v>
      </c>
      <c r="W598" s="83">
        <v>2.2735667848699765E-5</v>
      </c>
      <c r="X598" s="79">
        <v>-3.1711731678487018E-7</v>
      </c>
      <c r="Y598" s="79">
        <v>2.1372635933806145E-6</v>
      </c>
      <c r="Z598" s="79">
        <v>-2.5487588652482275E-7</v>
      </c>
      <c r="AA598" s="79">
        <v>3.6883126477541387E-8</v>
      </c>
      <c r="AB598" s="79">
        <v>1.3371749408983452E-5</v>
      </c>
      <c r="AC598" s="79">
        <v>1.8990100472813239E-6</v>
      </c>
      <c r="AD598" s="79">
        <v>6.7811761229314414E-6</v>
      </c>
      <c r="AE598" s="79">
        <v>8.4090573286051994E-7</v>
      </c>
      <c r="AF598" s="79">
        <v>0</v>
      </c>
      <c r="AG598" s="79">
        <v>5.6299867021276603E-5</v>
      </c>
      <c r="AH598" s="79">
        <v>2.3659131205673759E-6</v>
      </c>
      <c r="AI598" s="79">
        <v>8.7945109338061458E-5</v>
      </c>
      <c r="AJ598" s="79">
        <v>-2.6411052009456269E-7</v>
      </c>
      <c r="AK598" s="79">
        <v>4.910054669030733E-5</v>
      </c>
      <c r="AL598" s="79">
        <v>0</v>
      </c>
      <c r="AM598" s="79">
        <v>5.0827423167848694E-6</v>
      </c>
      <c r="AN598" s="199">
        <v>3.8877807328605194E-7</v>
      </c>
      <c r="AO598" s="79">
        <v>0</v>
      </c>
      <c r="AP598" s="79">
        <v>0</v>
      </c>
      <c r="AQ598" s="79">
        <v>-4.5065011820330929E-9</v>
      </c>
      <c r="AR598" s="79">
        <v>-6.6489361702127886E-9</v>
      </c>
      <c r="AS598" s="79">
        <v>3.1397754137112384E-11</v>
      </c>
      <c r="AT598" s="79">
        <v>7.6795212765957463E-8</v>
      </c>
      <c r="AU598" s="79">
        <v>3.9524231678487003E-6</v>
      </c>
      <c r="AV598" s="79">
        <v>1.2743794326241093E-8</v>
      </c>
      <c r="AW598" s="79">
        <v>1.2429816784869976E-8</v>
      </c>
      <c r="AX598" s="79">
        <v>2.824689716312056E-7</v>
      </c>
      <c r="AY598" s="79">
        <v>-3.2986111111111089E-10</v>
      </c>
      <c r="AZ598" s="79">
        <v>2.6392582742316783E-7</v>
      </c>
      <c r="BA598" s="79">
        <v>3.9358008274231685E-8</v>
      </c>
      <c r="BB598" s="79">
        <v>1.9171099290780151E-7</v>
      </c>
      <c r="BC598" s="79">
        <v>1.2533244680851063E-7</v>
      </c>
      <c r="BD598" s="79">
        <v>6.8724143026004738E-9</v>
      </c>
      <c r="BE598" s="79">
        <v>6.8687204491725791E-9</v>
      </c>
      <c r="BF598" s="79">
        <v>3.1970301418439724E-9</v>
      </c>
      <c r="BG598" s="79">
        <v>6.0486849881796701E-8</v>
      </c>
      <c r="BH598" s="79">
        <v>2.153516548463357E-8</v>
      </c>
      <c r="BI598" s="79">
        <v>2.3068114657210422E-9</v>
      </c>
      <c r="BJ598" s="79">
        <v>6.1059397163120553E-7</v>
      </c>
      <c r="BK598" s="79">
        <v>1.6382239952718678E-8</v>
      </c>
      <c r="BL598" s="79">
        <v>1.6345301418439721E-8</v>
      </c>
      <c r="BM598" s="79">
        <v>0</v>
      </c>
      <c r="BN598" s="79">
        <v>5.7845744680851064E-8</v>
      </c>
      <c r="BO598" s="79">
        <v>0</v>
      </c>
      <c r="BP598" s="79">
        <v>4.0613918439716319E-8</v>
      </c>
      <c r="BQ598" s="79">
        <v>0</v>
      </c>
      <c r="BR598" s="79">
        <v>1.6770094562647754E-8</v>
      </c>
      <c r="BS598" s="79">
        <v>1.2627437943262408E-8</v>
      </c>
      <c r="BT598" s="79">
        <v>1.8635490543735234E-7</v>
      </c>
      <c r="BU598" s="79">
        <v>-8.9391252955082737E-9</v>
      </c>
      <c r="BV598" s="79">
        <v>5.540780141843977E-10</v>
      </c>
      <c r="BW598" s="79">
        <v>5.8362884160756557E-9</v>
      </c>
      <c r="BX598" s="79">
        <v>0</v>
      </c>
      <c r="BY598" s="79">
        <v>0</v>
      </c>
      <c r="BZ598" s="79">
        <v>0</v>
      </c>
      <c r="CA598" s="79">
        <v>3.7677304964538961E-9</v>
      </c>
      <c r="CB598" s="79">
        <v>2.7334515366430118E-10</v>
      </c>
      <c r="CC598" s="79">
        <v>-6.390366430260061E-10</v>
      </c>
      <c r="CD598" s="79">
        <v>5.4853723404255329E-9</v>
      </c>
      <c r="CE598" s="79">
        <v>0</v>
      </c>
      <c r="CF598" s="79">
        <v>4.3144208037825058E-9</v>
      </c>
      <c r="CG598" s="79">
        <v>6.7597517730496182E-10</v>
      </c>
      <c r="CH598" s="79">
        <v>0</v>
      </c>
      <c r="CI598" s="79">
        <v>2.916297281323878E-9</v>
      </c>
      <c r="CJ598" s="79">
        <v>2.7149822695035493E-10</v>
      </c>
      <c r="CK598" s="79">
        <v>-4.5619089834515475E-10</v>
      </c>
      <c r="CL598" s="79">
        <v>1.4664598108747039E-9</v>
      </c>
      <c r="CM598" s="79">
        <v>2.3696069739952728E-9</v>
      </c>
      <c r="CN598" s="79">
        <v>0</v>
      </c>
      <c r="CO598" s="79">
        <v>5.8529107565011839E-9</v>
      </c>
      <c r="CP598" s="79">
        <v>0</v>
      </c>
      <c r="CQ598" s="79">
        <v>6.1151743498817965E-8</v>
      </c>
      <c r="CR598" s="79">
        <v>5.0735076832151296E-9</v>
      </c>
      <c r="CS598" s="79">
        <v>7.8863770685579231E-10</v>
      </c>
      <c r="CT598" s="79">
        <v>1.4332151300236402E-9</v>
      </c>
      <c r="CU598" s="79">
        <v>0</v>
      </c>
      <c r="CV598" s="79">
        <v>2.5635342789598115E-9</v>
      </c>
      <c r="CW598" s="79">
        <v>0</v>
      </c>
      <c r="CX598" s="79">
        <v>2.3899231678486991E-9</v>
      </c>
      <c r="CY598" s="79">
        <v>0</v>
      </c>
      <c r="CZ598" s="79">
        <v>2.6097074468085106E-8</v>
      </c>
      <c r="DA598" s="79">
        <v>4.0761672576832158E-9</v>
      </c>
      <c r="DB598" s="79">
        <v>4.9626920803782516E-9</v>
      </c>
      <c r="DC598" s="79">
        <v>0</v>
      </c>
      <c r="DD598" s="79">
        <v>1.6529994089834521E-9</v>
      </c>
      <c r="DE598" s="79">
        <v>3.3244680851062222E-11</v>
      </c>
    </row>
    <row r="599" spans="1:115">
      <c r="A599" s="80">
        <v>7</v>
      </c>
      <c r="B599" s="186" t="s">
        <v>702</v>
      </c>
      <c r="C599" s="186">
        <v>0.73699999999999999</v>
      </c>
      <c r="D599" s="246">
        <v>42881</v>
      </c>
      <c r="E599" s="188" t="s">
        <v>16</v>
      </c>
      <c r="F599" s="85">
        <v>100</v>
      </c>
      <c r="G599" s="85"/>
      <c r="H599" s="85"/>
      <c r="I599" s="85">
        <v>7</v>
      </c>
      <c r="J599" s="79">
        <v>0.74852009500000005</v>
      </c>
      <c r="K599" s="79">
        <v>5.3646779220000003</v>
      </c>
      <c r="L599" s="79">
        <v>0.35356085900000001</v>
      </c>
      <c r="M599" s="79">
        <v>1.4335665118666665</v>
      </c>
      <c r="N599" s="79">
        <v>0.83341442366666563</v>
      </c>
      <c r="O599" s="79">
        <v>0.67</v>
      </c>
      <c r="P599" s="79">
        <v>69</v>
      </c>
      <c r="Q599" s="189">
        <v>1.5226423423423423</v>
      </c>
      <c r="R599" s="190">
        <v>0.31137626156274295</v>
      </c>
      <c r="S599" s="191">
        <v>4.4560125342734045</v>
      </c>
      <c r="T599" s="186">
        <v>7.4867058494262526E-6</v>
      </c>
      <c r="U599" s="83">
        <v>1.139448642597257E-7</v>
      </c>
      <c r="V599" s="79">
        <v>3.8168205989364678E-7</v>
      </c>
      <c r="W599" s="83">
        <v>2.6308424293310944E-5</v>
      </c>
      <c r="X599" s="79">
        <v>-1.6862580464595566E-7</v>
      </c>
      <c r="Y599" s="79">
        <v>8.2581164287713404E-7</v>
      </c>
      <c r="Z599" s="79">
        <v>-1.5830534564791463E-7</v>
      </c>
      <c r="AA599" s="79">
        <v>2.9352085082563691E-8</v>
      </c>
      <c r="AB599" s="79">
        <v>1.0600335852225022E-5</v>
      </c>
      <c r="AC599" s="79">
        <v>4.5200111950741679E-7</v>
      </c>
      <c r="AD599" s="79">
        <v>1.5706339210747269E-6</v>
      </c>
      <c r="AE599" s="79">
        <v>6.1835292471312624E-7</v>
      </c>
      <c r="AF599" s="79">
        <v>0</v>
      </c>
      <c r="AG599" s="79">
        <v>5.6166036943744753E-5</v>
      </c>
      <c r="AH599" s="79">
        <v>2.436153092639239E-6</v>
      </c>
      <c r="AI599" s="79">
        <v>8.5171774419255531E-5</v>
      </c>
      <c r="AJ599" s="79">
        <v>-2.0116148894486428E-7</v>
      </c>
      <c r="AK599" s="79">
        <v>4.9440246291631689E-5</v>
      </c>
      <c r="AL599" s="79">
        <v>0</v>
      </c>
      <c r="AM599" s="79">
        <v>4.7876434368877694E-6</v>
      </c>
      <c r="AN599" s="199">
        <v>0</v>
      </c>
      <c r="AO599" s="79">
        <v>0</v>
      </c>
      <c r="AP599" s="79">
        <v>0</v>
      </c>
      <c r="AQ599" s="79">
        <v>8.3613210187517603E-9</v>
      </c>
      <c r="AR599" s="79">
        <v>2.7900223901483347E-7</v>
      </c>
      <c r="AS599" s="79">
        <v>1.6925552756787013E-7</v>
      </c>
      <c r="AT599" s="79">
        <v>3.2868038063252175E-7</v>
      </c>
      <c r="AU599" s="79">
        <v>1.1618387909319899E-5</v>
      </c>
      <c r="AV599" s="79">
        <v>3.1801007556675063E-7</v>
      </c>
      <c r="AW599" s="79">
        <v>1.7021760425412819E-7</v>
      </c>
      <c r="AX599" s="79">
        <v>1.1559089000839629E-5</v>
      </c>
      <c r="AY599" s="79">
        <v>9.3933669185558296E-10</v>
      </c>
      <c r="AZ599" s="79">
        <v>1.2157150853624408E-6</v>
      </c>
      <c r="BA599" s="79">
        <v>4.3501609291911556E-7</v>
      </c>
      <c r="BB599" s="79">
        <v>8.9910439406661073E-7</v>
      </c>
      <c r="BC599" s="79">
        <v>9.5123145815841033E-8</v>
      </c>
      <c r="BD599" s="79">
        <v>1.4336691855583543E-8</v>
      </c>
      <c r="BE599" s="79">
        <v>2.0605933389308702E-8</v>
      </c>
      <c r="BF599" s="79">
        <v>4.5130142737195631E-8</v>
      </c>
      <c r="BG599" s="79">
        <v>2.1470053176602298E-7</v>
      </c>
      <c r="BH599" s="79">
        <v>2.4772600055975373E-7</v>
      </c>
      <c r="BI599" s="79">
        <v>0</v>
      </c>
      <c r="BJ599" s="79">
        <v>1.8555835432409739E-6</v>
      </c>
      <c r="BK599" s="79">
        <v>5.3071648474671163E-8</v>
      </c>
      <c r="BL599" s="79">
        <v>5.3264063811922747E-8</v>
      </c>
      <c r="BM599" s="79">
        <v>0</v>
      </c>
      <c r="BN599" s="79">
        <v>1.2580464595577947E-7</v>
      </c>
      <c r="BO599" s="79">
        <v>0</v>
      </c>
      <c r="BP599" s="79">
        <v>3.5264483627204024E-8</v>
      </c>
      <c r="BQ599" s="79">
        <v>0</v>
      </c>
      <c r="BR599" s="79">
        <v>2.8897285194514418E-8</v>
      </c>
      <c r="BS599" s="79">
        <v>8.2196333613210184E-8</v>
      </c>
      <c r="BT599" s="79">
        <v>0</v>
      </c>
      <c r="BU599" s="79">
        <v>2.4244332493702767E-8</v>
      </c>
      <c r="BV599" s="79">
        <v>7.171844388469073E-9</v>
      </c>
      <c r="BW599" s="79">
        <v>3.9340190316260835E-8</v>
      </c>
      <c r="BX599" s="79">
        <v>6.8902183039462646E-9</v>
      </c>
      <c r="BY599" s="79">
        <v>0</v>
      </c>
      <c r="BZ599" s="79">
        <v>3.4162468513853901E-9</v>
      </c>
      <c r="CA599" s="79">
        <v>9.2709207948502634E-9</v>
      </c>
      <c r="CB599" s="79">
        <v>1.373320738874895E-8</v>
      </c>
      <c r="CC599" s="79">
        <v>4.2068989644556389E-9</v>
      </c>
      <c r="CD599" s="79">
        <v>2.9492023509655745E-8</v>
      </c>
      <c r="CE599" s="79">
        <v>0</v>
      </c>
      <c r="CF599" s="79">
        <v>1.5853274559193951E-8</v>
      </c>
      <c r="CG599" s="79">
        <v>8.6184578785334473E-9</v>
      </c>
      <c r="CH599" s="79">
        <v>0</v>
      </c>
      <c r="CI599" s="79">
        <v>1.3045759865659115E-8</v>
      </c>
      <c r="CJ599" s="79">
        <v>0</v>
      </c>
      <c r="CK599" s="79">
        <v>6.1992723201791229E-9</v>
      </c>
      <c r="CL599" s="79">
        <v>5.8599216344808276E-9</v>
      </c>
      <c r="CM599" s="79">
        <v>0</v>
      </c>
      <c r="CN599" s="79">
        <v>0</v>
      </c>
      <c r="CO599" s="79">
        <v>1.8699272320179124E-8</v>
      </c>
      <c r="CP599" s="79">
        <v>0</v>
      </c>
      <c r="CQ599" s="79">
        <v>1.6853834312902318E-7</v>
      </c>
      <c r="CR599" s="79">
        <v>1.4487125664707531E-8</v>
      </c>
      <c r="CS599" s="79">
        <v>4.4885250489784482E-9</v>
      </c>
      <c r="CT599" s="79">
        <v>0</v>
      </c>
      <c r="CU599" s="79">
        <v>0</v>
      </c>
      <c r="CV599" s="79">
        <v>1.1373495661908759E-8</v>
      </c>
      <c r="CW599" s="79">
        <v>0</v>
      </c>
      <c r="CX599" s="79">
        <v>6.5893506856982917E-9</v>
      </c>
      <c r="CY599" s="79">
        <v>0</v>
      </c>
      <c r="CZ599" s="79">
        <v>2.4576686258046458E-8</v>
      </c>
      <c r="DA599" s="79">
        <v>0</v>
      </c>
      <c r="DB599" s="79">
        <v>0</v>
      </c>
      <c r="DC599" s="79">
        <v>0</v>
      </c>
      <c r="DD599" s="79">
        <v>5.3701371396585517E-9</v>
      </c>
      <c r="DE599" s="79">
        <v>1.7894626364399684E-9</v>
      </c>
    </row>
    <row r="600" spans="1:115">
      <c r="A600" s="80">
        <v>22</v>
      </c>
      <c r="B600" s="186" t="s">
        <v>734</v>
      </c>
      <c r="C600" s="186">
        <v>0.71099999999999997</v>
      </c>
      <c r="D600" s="251">
        <v>42881</v>
      </c>
      <c r="E600" s="188" t="s">
        <v>16</v>
      </c>
      <c r="F600" s="85">
        <v>100</v>
      </c>
      <c r="G600" s="85"/>
      <c r="H600" s="85"/>
      <c r="I600" s="85">
        <v>6.67</v>
      </c>
      <c r="J600" s="79">
        <v>0.53251548299999996</v>
      </c>
      <c r="K600" s="79">
        <v>3.0832492550000001</v>
      </c>
      <c r="L600" s="79">
        <v>0.87843497299999995</v>
      </c>
      <c r="M600" s="79">
        <v>2.0888679626000002</v>
      </c>
      <c r="N600" s="79">
        <v>1.0997784963333328</v>
      </c>
      <c r="O600" s="79">
        <v>8.67</v>
      </c>
      <c r="P600" s="79">
        <v>17.670000000000002</v>
      </c>
      <c r="Q600" s="189">
        <v>2.0911883274578926</v>
      </c>
      <c r="R600" s="190">
        <v>0.52648228875685066</v>
      </c>
      <c r="S600" s="191">
        <v>7.7544397179788493</v>
      </c>
      <c r="T600" s="186">
        <v>7.7569291145450087E-6</v>
      </c>
      <c r="U600" s="83">
        <v>1.5667157223448617E-7</v>
      </c>
      <c r="V600" s="79">
        <v>4.6832842776551394E-7</v>
      </c>
      <c r="W600" s="83">
        <v>2.4236571008094188E-5</v>
      </c>
      <c r="X600" s="79">
        <v>-2.7639808682855032E-7</v>
      </c>
      <c r="Y600" s="79">
        <v>2.0551263183713515E-6</v>
      </c>
      <c r="Z600" s="79">
        <v>-1.8119941133186157E-7</v>
      </c>
      <c r="AA600" s="79">
        <v>2.8237674760853562E-8</v>
      </c>
      <c r="AB600" s="79">
        <v>9.8417954378219275E-6</v>
      </c>
      <c r="AC600" s="199">
        <v>7.5116507235712522E-7</v>
      </c>
      <c r="AD600" s="199">
        <v>2.7543230316409124E-6</v>
      </c>
      <c r="AE600" s="79">
        <v>6.9873681628648519E-7</v>
      </c>
      <c r="AF600" s="79">
        <v>0</v>
      </c>
      <c r="AG600" s="79">
        <v>5.6826404218788332E-5</v>
      </c>
      <c r="AH600" s="199">
        <v>2.5611662987490804E-6</v>
      </c>
      <c r="AI600" s="79">
        <v>7.7494174638214372E-5</v>
      </c>
      <c r="AJ600" s="79">
        <v>-1.7629384351238658E-7</v>
      </c>
      <c r="AK600" s="79">
        <v>5.0119573215599707E-5</v>
      </c>
      <c r="AL600" s="79">
        <v>0</v>
      </c>
      <c r="AM600" s="79">
        <v>6.5887907775324994E-6</v>
      </c>
      <c r="AN600" s="199">
        <v>0</v>
      </c>
      <c r="AO600" s="79">
        <v>0</v>
      </c>
      <c r="AP600" s="199">
        <v>0</v>
      </c>
      <c r="AQ600" s="79">
        <v>1.0531640912435632E-8</v>
      </c>
      <c r="AR600" s="79">
        <v>2.8574932548442488E-7</v>
      </c>
      <c r="AS600" s="79">
        <v>3.011405445180279E-7</v>
      </c>
      <c r="AT600" s="79">
        <v>4.7936595535933284E-7</v>
      </c>
      <c r="AU600" s="79">
        <v>2.0627912680892814E-5</v>
      </c>
      <c r="AV600" s="79">
        <v>3.1150355653666916E-7</v>
      </c>
      <c r="AW600" s="79">
        <v>8.849950944321806E-8</v>
      </c>
      <c r="AX600" s="79">
        <v>5.2291819965661028E-6</v>
      </c>
      <c r="AY600" s="79">
        <v>-2.3148148148148148E-9</v>
      </c>
      <c r="AZ600" s="79">
        <v>2.5956585724797646E-6</v>
      </c>
      <c r="BA600" s="79">
        <v>3.8905751778268328E-7</v>
      </c>
      <c r="BB600" s="79">
        <v>1.3829102281089034E-6</v>
      </c>
      <c r="BC600" s="79">
        <v>1.7874662742212411E-7</v>
      </c>
      <c r="BD600" s="79">
        <v>1.5322234486141773E-8</v>
      </c>
      <c r="BE600" s="79">
        <v>1.2561319597743441E-8</v>
      </c>
      <c r="BF600" s="79">
        <v>3.8048810399803777E-8</v>
      </c>
      <c r="BG600" s="79">
        <v>2.0621780721118465E-7</v>
      </c>
      <c r="BH600" s="79">
        <v>2.9729273975962706E-7</v>
      </c>
      <c r="BI600" s="79">
        <v>0</v>
      </c>
      <c r="BJ600" s="79">
        <v>7.4271829776796662E-6</v>
      </c>
      <c r="BK600" s="79">
        <v>7.7385332352219792E-8</v>
      </c>
      <c r="BL600" s="79">
        <v>7.7538631346578382E-8</v>
      </c>
      <c r="BM600" s="79">
        <v>0</v>
      </c>
      <c r="BN600" s="79">
        <v>1.336000735835173E-7</v>
      </c>
      <c r="BO600" s="79">
        <v>0</v>
      </c>
      <c r="BP600" s="79">
        <v>5.7241844493500123E-8</v>
      </c>
      <c r="BQ600" s="79">
        <v>0</v>
      </c>
      <c r="BR600" s="79">
        <v>2.8053715967623254E-8</v>
      </c>
      <c r="BS600" s="79">
        <v>5.6643978415501597E-8</v>
      </c>
      <c r="BT600" s="79">
        <v>0</v>
      </c>
      <c r="BU600" s="79">
        <v>2.6045499141525633E-8</v>
      </c>
      <c r="BV600" s="79">
        <v>6.1472896737797395E-9</v>
      </c>
      <c r="BW600" s="79">
        <v>6.0783051263183733E-8</v>
      </c>
      <c r="BX600" s="79">
        <v>7.1452661270542084E-9</v>
      </c>
      <c r="BY600" s="79">
        <v>0</v>
      </c>
      <c r="BZ600" s="79">
        <v>3.0061932793720873E-9</v>
      </c>
      <c r="CA600" s="79">
        <v>5.1508462104488569E-9</v>
      </c>
      <c r="CB600" s="79">
        <v>7.9945425558008344E-9</v>
      </c>
      <c r="CC600" s="79">
        <v>4.9638214373313724E-9</v>
      </c>
      <c r="CD600" s="79">
        <v>2.8007726269315674E-8</v>
      </c>
      <c r="CE600" s="79">
        <v>0</v>
      </c>
      <c r="CF600" s="79">
        <v>1.2621106205543293E-8</v>
      </c>
      <c r="CG600" s="79">
        <v>9.4600809418690182E-9</v>
      </c>
      <c r="CH600" s="79">
        <v>0</v>
      </c>
      <c r="CI600" s="79">
        <v>1.2294579347559482E-8</v>
      </c>
      <c r="CJ600" s="79">
        <v>0</v>
      </c>
      <c r="CK600" s="79">
        <v>5.9801937699288673E-9</v>
      </c>
      <c r="CL600" s="79">
        <v>4.4931935246504766E-9</v>
      </c>
      <c r="CM600" s="79">
        <v>0</v>
      </c>
      <c r="CN600" s="79">
        <v>0</v>
      </c>
      <c r="CO600" s="79">
        <v>1.4873068432671082E-8</v>
      </c>
      <c r="CP600" s="79">
        <v>0</v>
      </c>
      <c r="CQ600" s="79">
        <v>1.1938925680647536E-7</v>
      </c>
      <c r="CR600" s="79">
        <v>1.1287404954623499E-8</v>
      </c>
      <c r="CS600" s="79">
        <v>3.9704439538876631E-9</v>
      </c>
      <c r="CT600" s="79">
        <v>0</v>
      </c>
      <c r="CU600" s="79">
        <v>0</v>
      </c>
      <c r="CV600" s="79">
        <v>8.4713024282560702E-9</v>
      </c>
      <c r="CW600" s="79">
        <v>0</v>
      </c>
      <c r="CX600" s="79">
        <v>3.7021707137601173E-9</v>
      </c>
      <c r="CY600" s="79">
        <v>0</v>
      </c>
      <c r="CZ600" s="79">
        <v>2.4742457689477564E-8</v>
      </c>
      <c r="DA600" s="79">
        <v>0</v>
      </c>
      <c r="DB600" s="79">
        <v>0</v>
      </c>
      <c r="DC600" s="79">
        <v>0</v>
      </c>
      <c r="DD600" s="79">
        <v>3.6224552366936481E-9</v>
      </c>
      <c r="DE600" s="79">
        <v>9.489207750797155E-10</v>
      </c>
    </row>
    <row r="601" spans="1:115">
      <c r="A601" s="80">
        <v>33</v>
      </c>
      <c r="B601" s="200" t="s">
        <v>923</v>
      </c>
      <c r="C601" s="200">
        <v>0.72599999999999998</v>
      </c>
      <c r="D601" s="249">
        <v>42883</v>
      </c>
      <c r="E601" s="202" t="s">
        <v>16</v>
      </c>
      <c r="F601" s="200">
        <v>70</v>
      </c>
      <c r="G601" s="200"/>
      <c r="H601" s="200"/>
      <c r="I601" s="200">
        <v>6.67</v>
      </c>
      <c r="J601" s="201">
        <v>0.61756515899999997</v>
      </c>
      <c r="K601" s="201">
        <v>3.9850675990000002</v>
      </c>
      <c r="L601" s="201">
        <v>0.48795241700000003</v>
      </c>
      <c r="M601" s="79">
        <v>1.1623887356999998</v>
      </c>
      <c r="N601" s="79">
        <v>0.60926755299999902</v>
      </c>
      <c r="O601" s="201">
        <v>3</v>
      </c>
      <c r="P601" s="201">
        <v>45.67</v>
      </c>
      <c r="Q601" s="189">
        <v>1.1080283196239717</v>
      </c>
      <c r="R601" s="190">
        <v>0.17367139785777705</v>
      </c>
      <c r="S601" s="191">
        <v>3.9513128476302386</v>
      </c>
      <c r="T601" s="186">
        <v>8.0959915611814322E-6</v>
      </c>
      <c r="U601" s="79">
        <v>1.7818213783403654E-7</v>
      </c>
      <c r="V601" s="79">
        <v>1.8706047819971867E-6</v>
      </c>
      <c r="W601" s="83">
        <v>2.2005391467416782E-5</v>
      </c>
      <c r="X601" s="79">
        <v>-9.3002812939521802E-7</v>
      </c>
      <c r="Y601" s="79">
        <v>8.2952414439756196E-6</v>
      </c>
      <c r="Z601" s="79">
        <v>-6.2793014533520888E-7</v>
      </c>
      <c r="AA601" s="199">
        <v>5.8866619784341281E-8</v>
      </c>
      <c r="AB601" s="79">
        <v>2.3118846694796063E-5</v>
      </c>
      <c r="AC601" s="199">
        <v>2.3180379746835441E-6</v>
      </c>
      <c r="AD601" s="199">
        <v>7.3121776840131265E-6</v>
      </c>
      <c r="AE601" s="79">
        <v>9.8599390529770305E-7</v>
      </c>
      <c r="AF601" s="79">
        <v>6.5890178152836377E-5</v>
      </c>
      <c r="AG601" s="79">
        <v>0</v>
      </c>
      <c r="AH601" s="199">
        <v>3.258614627285513E-6</v>
      </c>
      <c r="AI601" s="79">
        <v>1.3289967182372246E-4</v>
      </c>
      <c r="AJ601" s="79">
        <v>-4.2487107360525077E-7</v>
      </c>
      <c r="AK601" s="79">
        <v>7.0692686357243318E-5</v>
      </c>
      <c r="AL601" s="79">
        <v>0</v>
      </c>
      <c r="AM601" s="79">
        <v>2.4071143928738865E-5</v>
      </c>
      <c r="AN601" s="199">
        <v>7.1615682137834038E-7</v>
      </c>
      <c r="AO601" s="79">
        <v>1.2148382559774965E-7</v>
      </c>
      <c r="AP601" s="199">
        <v>1.1559423347398032E-7</v>
      </c>
      <c r="AQ601" s="79">
        <v>-7.0616502578527928E-9</v>
      </c>
      <c r="AR601" s="79">
        <v>1.3027426160337554E-6</v>
      </c>
      <c r="AS601" s="79">
        <v>1.6133380215658701E-7</v>
      </c>
      <c r="AT601" s="79">
        <v>1.4803094233473983E-6</v>
      </c>
      <c r="AU601" s="79">
        <v>4.2882676980778246E-5</v>
      </c>
      <c r="AV601" s="79">
        <v>7.0323488045007021E-7</v>
      </c>
      <c r="AW601" s="79">
        <v>1.8706047819971869E-7</v>
      </c>
      <c r="AX601" s="79">
        <v>9.3105368026254105E-6</v>
      </c>
      <c r="AY601" s="79">
        <v>9.6366619784341299E-8</v>
      </c>
      <c r="AZ601" s="79">
        <v>3.9372362869198311E-6</v>
      </c>
      <c r="BA601" s="79">
        <v>1.915436005625879E-6</v>
      </c>
      <c r="BB601" s="79">
        <v>3.4631387716830758E-6</v>
      </c>
      <c r="BC601" s="79">
        <v>3.776957337083919E-7</v>
      </c>
      <c r="BD601" s="79">
        <v>1.8577121425222703E-8</v>
      </c>
      <c r="BE601" s="79">
        <v>4.213548992030004E-8</v>
      </c>
      <c r="BF601" s="79">
        <v>7.5363338021565876E-8</v>
      </c>
      <c r="BG601" s="79">
        <v>4.676218940459448E-7</v>
      </c>
      <c r="BH601" s="79">
        <v>7.8987927801218928E-7</v>
      </c>
      <c r="BI601" s="79">
        <v>0</v>
      </c>
      <c r="BJ601" s="79">
        <v>6.6194913267698081E-6</v>
      </c>
      <c r="BK601" s="79">
        <v>1.1653187998124705E-7</v>
      </c>
      <c r="BL601" s="79">
        <v>1.1659048288795124E-7</v>
      </c>
      <c r="BM601" s="79">
        <v>0</v>
      </c>
      <c r="BN601" s="79">
        <v>3.0045710267229254E-7</v>
      </c>
      <c r="BO601" s="79">
        <v>0</v>
      </c>
      <c r="BP601" s="79">
        <v>1.5242616033755278E-7</v>
      </c>
      <c r="BQ601" s="79">
        <v>0</v>
      </c>
      <c r="BR601" s="79">
        <v>7.1905766526019709E-8</v>
      </c>
      <c r="BS601" s="79">
        <v>3.7236286919831224E-7</v>
      </c>
      <c r="BT601" s="79">
        <v>0</v>
      </c>
      <c r="BU601" s="79">
        <v>7.046999531176746E-8</v>
      </c>
      <c r="BV601" s="79">
        <v>1.3056727613689641E-8</v>
      </c>
      <c r="BW601" s="79">
        <v>1.3255977496483825E-7</v>
      </c>
      <c r="BX601" s="79">
        <v>0</v>
      </c>
      <c r="BY601" s="79">
        <v>0</v>
      </c>
      <c r="BZ601" s="79">
        <v>6.5518049695264913E-9</v>
      </c>
      <c r="CA601" s="79">
        <v>9.7280825128926481E-9</v>
      </c>
      <c r="CB601" s="79">
        <v>3.3022737927801208E-8</v>
      </c>
      <c r="CC601" s="79">
        <v>0</v>
      </c>
      <c r="CD601" s="79">
        <v>6.3759962494139716E-8</v>
      </c>
      <c r="CE601" s="79">
        <v>0</v>
      </c>
      <c r="CF601" s="79">
        <v>2.8190928270042201E-8</v>
      </c>
      <c r="CG601" s="79">
        <v>2.173581809657759E-8</v>
      </c>
      <c r="CH601" s="79">
        <v>0</v>
      </c>
      <c r="CI601" s="79">
        <v>3.3139943741209564E-8</v>
      </c>
      <c r="CJ601" s="79">
        <v>2.9319034224097512E-8</v>
      </c>
      <c r="CK601" s="79">
        <v>1.980485232067511E-8</v>
      </c>
      <c r="CL601" s="79">
        <v>1.4811884669479608E-8</v>
      </c>
      <c r="CM601" s="79">
        <v>2.1513127051101739E-8</v>
      </c>
      <c r="CN601" s="79">
        <v>0</v>
      </c>
      <c r="CO601" s="79">
        <v>0</v>
      </c>
      <c r="CP601" s="79">
        <v>2.8621659634317859E-7</v>
      </c>
      <c r="CQ601" s="79">
        <v>0</v>
      </c>
      <c r="CR601" s="79">
        <v>2.8015119549929677E-8</v>
      </c>
      <c r="CS601" s="79">
        <v>8.052039381153306E-9</v>
      </c>
      <c r="CT601" s="79">
        <v>1.2743202062822315E-8</v>
      </c>
      <c r="CU601" s="79">
        <v>0</v>
      </c>
      <c r="CV601" s="79">
        <v>2.5442451945616503E-8</v>
      </c>
      <c r="CW601" s="79">
        <v>7.890881387716834E-9</v>
      </c>
      <c r="CX601" s="79">
        <v>1.094116268166901E-8</v>
      </c>
      <c r="CY601" s="79">
        <v>0</v>
      </c>
      <c r="CZ601" s="79">
        <v>3.7300750117205806E-8</v>
      </c>
      <c r="DA601" s="79">
        <v>6.9883966244725761E-9</v>
      </c>
      <c r="DB601" s="79">
        <v>1.0047468354430378E-8</v>
      </c>
      <c r="DC601" s="79">
        <v>0</v>
      </c>
      <c r="DD601" s="79">
        <v>6.8682606657290182E-9</v>
      </c>
      <c r="DE601" s="79">
        <v>3.5513361462728564E-9</v>
      </c>
      <c r="DF601" s="176"/>
      <c r="DG601" s="176"/>
      <c r="DH601" s="176"/>
      <c r="DI601" s="176"/>
      <c r="DJ601" s="176"/>
      <c r="DK601" s="176"/>
    </row>
    <row r="602" spans="1:115">
      <c r="A602" s="91">
        <v>24</v>
      </c>
      <c r="B602" s="94" t="s">
        <v>21</v>
      </c>
      <c r="C602" s="91">
        <v>0.71199999999999997</v>
      </c>
      <c r="D602" s="240">
        <v>42881</v>
      </c>
      <c r="E602" s="93" t="s">
        <v>16</v>
      </c>
      <c r="F602" s="91"/>
      <c r="G602" s="91"/>
      <c r="H602" s="91"/>
      <c r="I602" s="91">
        <v>8.33</v>
      </c>
      <c r="J602" s="92"/>
      <c r="K602" s="92"/>
      <c r="L602" s="92"/>
      <c r="M602" s="92"/>
      <c r="N602" s="92"/>
      <c r="O602" s="208"/>
      <c r="P602" s="92"/>
      <c r="Q602" s="189" t="e">
        <v>#DIV/0!</v>
      </c>
      <c r="R602" s="190">
        <v>0.12834098084187492</v>
      </c>
      <c r="S602" s="191">
        <v>3.4752177830003914</v>
      </c>
      <c r="T602" s="186">
        <v>1.1226851851851852E-5</v>
      </c>
      <c r="U602" s="79">
        <v>2.1417824074074074E-7</v>
      </c>
      <c r="V602" s="79">
        <v>6.192129629629629E-7</v>
      </c>
      <c r="W602" s="83">
        <v>3.8917824074074076E-5</v>
      </c>
      <c r="X602" s="79">
        <v>-2.6157407407407408E-7</v>
      </c>
      <c r="Y602" s="79">
        <v>1.2352430555555556E-6</v>
      </c>
      <c r="Z602" s="79">
        <v>-2.5549768518518517E-7</v>
      </c>
      <c r="AA602" s="79">
        <v>3.0266203703703706E-8</v>
      </c>
      <c r="AB602" s="79">
        <v>1.2239583333333334E-5</v>
      </c>
      <c r="AC602" s="199">
        <v>6.0127314814814815E-7</v>
      </c>
      <c r="AD602" s="199">
        <v>2.3347800925925926E-6</v>
      </c>
      <c r="AE602" s="79">
        <v>9.6267361111111124E-7</v>
      </c>
      <c r="AF602" s="79">
        <v>0</v>
      </c>
      <c r="AG602" s="79">
        <v>8.7728587962962969E-5</v>
      </c>
      <c r="AH602" s="199">
        <v>3.7578124999999999E-6</v>
      </c>
      <c r="AI602" s="79">
        <v>1.3489872685185187E-4</v>
      </c>
      <c r="AJ602" s="79">
        <v>-3.3275462962962963E-7</v>
      </c>
      <c r="AK602" s="79">
        <v>7.4722222222222225E-5</v>
      </c>
      <c r="AL602" s="79">
        <v>0</v>
      </c>
      <c r="AM602" s="79">
        <v>7.0515046296296291E-6</v>
      </c>
      <c r="AN602" s="199">
        <v>8.8252314814814814E-9</v>
      </c>
      <c r="AO602" s="79">
        <v>0</v>
      </c>
      <c r="AP602" s="199">
        <v>0</v>
      </c>
      <c r="AQ602" s="79">
        <v>0</v>
      </c>
      <c r="AR602" s="79">
        <v>4.1695601851851853E-7</v>
      </c>
      <c r="AS602" s="79">
        <v>2.1585648148148147E-7</v>
      </c>
      <c r="AT602" s="79">
        <v>4.4444444444444438E-7</v>
      </c>
      <c r="AU602" s="79">
        <v>2.2187499999999997E-5</v>
      </c>
      <c r="AV602" s="79">
        <v>4.0856481481481477E-7</v>
      </c>
      <c r="AW602" s="79">
        <v>8.7210648148148146E-8</v>
      </c>
      <c r="AX602" s="79">
        <v>5.055266203703704E-6</v>
      </c>
      <c r="AY602" s="79">
        <v>-1.0416666666666665E-9</v>
      </c>
      <c r="AZ602" s="79">
        <v>1.9169560185185184E-6</v>
      </c>
      <c r="BA602" s="79">
        <v>7.7196180555555548E-7</v>
      </c>
      <c r="BB602" s="79">
        <v>1.9522569444444446E-6</v>
      </c>
      <c r="BC602" s="79">
        <v>2.1805555555555555E-7</v>
      </c>
      <c r="BD602" s="79">
        <v>2.734085648148148E-8</v>
      </c>
      <c r="BE602" s="79">
        <v>4.2361111111111112E-8</v>
      </c>
      <c r="BF602" s="79">
        <v>6.5682870370370369E-8</v>
      </c>
      <c r="BG602" s="79">
        <v>3.0118634259259265E-7</v>
      </c>
      <c r="BH602" s="79">
        <v>2.9589120370370376E-7</v>
      </c>
      <c r="BI602" s="79">
        <v>0</v>
      </c>
      <c r="BJ602" s="79">
        <v>5.9979745370370359E-6</v>
      </c>
      <c r="BK602" s="79">
        <v>9.5630787037037044E-8</v>
      </c>
      <c r="BL602" s="79">
        <v>9.5862268518518519E-8</v>
      </c>
      <c r="BM602" s="79">
        <v>0</v>
      </c>
      <c r="BN602" s="79">
        <v>1.3342013888888888E-7</v>
      </c>
      <c r="BO602" s="79">
        <v>0</v>
      </c>
      <c r="BP602" s="79">
        <v>6.9589120370370371E-8</v>
      </c>
      <c r="BQ602" s="79">
        <v>0</v>
      </c>
      <c r="BR602" s="79">
        <v>6.8518518518518516E-8</v>
      </c>
      <c r="BS602" s="79">
        <v>1.0732060185185187E-7</v>
      </c>
      <c r="BT602" s="79">
        <v>0</v>
      </c>
      <c r="BU602" s="79">
        <v>5.8101851851851852E-8</v>
      </c>
      <c r="BV602" s="79">
        <v>1.3240740740740741E-8</v>
      </c>
      <c r="BW602" s="79">
        <v>8.2146990740740733E-8</v>
      </c>
      <c r="BX602" s="79">
        <v>1.1924189814814817E-8</v>
      </c>
      <c r="BY602" s="79">
        <v>0</v>
      </c>
      <c r="BZ602" s="79">
        <v>5.7523148148148149E-9</v>
      </c>
      <c r="CA602" s="79">
        <v>1.0590277777777778E-8</v>
      </c>
      <c r="CB602" s="79">
        <v>1.306712962962963E-8</v>
      </c>
      <c r="CC602" s="79">
        <v>7.7690972222222232E-9</v>
      </c>
      <c r="CD602" s="79">
        <v>5.0231481481481485E-8</v>
      </c>
      <c r="CE602" s="79">
        <v>0</v>
      </c>
      <c r="CF602" s="79">
        <v>2.7754629629629633E-8</v>
      </c>
      <c r="CG602" s="79">
        <v>1.3211805555555555E-8</v>
      </c>
      <c r="CH602" s="79">
        <v>0</v>
      </c>
      <c r="CI602" s="79">
        <v>2.1180555555555556E-8</v>
      </c>
      <c r="CJ602" s="79">
        <v>0</v>
      </c>
      <c r="CK602" s="79">
        <v>1.0104166666666667E-8</v>
      </c>
      <c r="CL602" s="79">
        <v>7.8964120370370358E-9</v>
      </c>
      <c r="CM602" s="79">
        <v>0</v>
      </c>
      <c r="CN602" s="79">
        <v>0</v>
      </c>
      <c r="CO602" s="79">
        <v>4.4328703703703704E-8</v>
      </c>
      <c r="CP602" s="79">
        <v>0</v>
      </c>
      <c r="CQ602" s="79">
        <v>6.5671296296296307E-7</v>
      </c>
      <c r="CR602" s="79">
        <v>6.2928240740740745E-8</v>
      </c>
      <c r="CS602" s="79">
        <v>7.731481481481482E-9</v>
      </c>
      <c r="CT602" s="79">
        <v>0</v>
      </c>
      <c r="CU602" s="79">
        <v>0</v>
      </c>
      <c r="CV602" s="79">
        <v>1.5144675925925927E-8</v>
      </c>
      <c r="CW602" s="79">
        <v>0</v>
      </c>
      <c r="CX602" s="79">
        <v>1.2980324074074075E-8</v>
      </c>
      <c r="CY602" s="79">
        <v>0</v>
      </c>
      <c r="CZ602" s="79">
        <v>6.2499999999999997E-8</v>
      </c>
      <c r="DA602" s="79">
        <v>0</v>
      </c>
      <c r="DB602" s="79">
        <v>0</v>
      </c>
      <c r="DC602" s="79">
        <v>0</v>
      </c>
      <c r="DD602" s="79">
        <v>7.1151620370370374E-9</v>
      </c>
      <c r="DE602" s="79">
        <v>3.101851851851852E-9</v>
      </c>
    </row>
    <row r="603" spans="1:115">
      <c r="A603" s="80">
        <v>30</v>
      </c>
      <c r="B603" s="204" t="s">
        <v>211</v>
      </c>
      <c r="C603" s="204">
        <v>0.72499999999999998</v>
      </c>
      <c r="D603" s="250">
        <v>42879</v>
      </c>
      <c r="E603" s="222" t="s">
        <v>2841</v>
      </c>
      <c r="F603" s="220">
        <v>100</v>
      </c>
      <c r="G603" s="209">
        <v>1.2</v>
      </c>
      <c r="H603" s="209">
        <v>12</v>
      </c>
      <c r="I603" s="220"/>
      <c r="J603" s="83">
        <v>0.587561377</v>
      </c>
      <c r="K603" s="83">
        <v>4.0823075720000004</v>
      </c>
      <c r="L603" s="83">
        <v>0.45939116800000002</v>
      </c>
      <c r="M603" s="83">
        <v>1.1955359745</v>
      </c>
      <c r="N603" s="83">
        <v>0.51410796033333261</v>
      </c>
      <c r="O603" s="83">
        <v>13</v>
      </c>
      <c r="P603" s="83">
        <v>9.33</v>
      </c>
      <c r="Q603" s="189">
        <v>0.72833184488836655</v>
      </c>
      <c r="R603" s="190">
        <v>0.11625363676658829</v>
      </c>
      <c r="S603" s="191">
        <v>2.5728522326674503</v>
      </c>
      <c r="T603" s="186">
        <v>1.1895222331703257E-5</v>
      </c>
      <c r="U603" s="83">
        <v>2.3585081645072757E-7</v>
      </c>
      <c r="V603" s="79">
        <v>7.4993815430383022E-7</v>
      </c>
      <c r="W603" s="83">
        <v>3.3998345023371115E-5</v>
      </c>
      <c r="X603" s="79">
        <v>-9.1183816983504157E-7</v>
      </c>
      <c r="Y603" s="79">
        <v>8.7329377805743308E-6</v>
      </c>
      <c r="Z603" s="79">
        <v>-4.4957220499860682E-7</v>
      </c>
      <c r="AA603" s="199">
        <v>7.3110225653094821E-8</v>
      </c>
      <c r="AB603" s="79">
        <v>3.985960224536498E-5</v>
      </c>
      <c r="AC603" s="79">
        <v>1.2007006834822377E-6</v>
      </c>
      <c r="AD603" s="79">
        <v>3.6067642515594042E-6</v>
      </c>
      <c r="AE603" s="79">
        <v>1.0694735703290371E-6</v>
      </c>
      <c r="AF603" s="79">
        <v>0</v>
      </c>
      <c r="AG603" s="79">
        <v>8.5926198218174761E-5</v>
      </c>
      <c r="AH603" s="79">
        <v>3.7770874617292979E-6</v>
      </c>
      <c r="AI603" s="79">
        <v>1.2227078886882124E-4</v>
      </c>
      <c r="AJ603" s="79">
        <v>-2.3658193986230912E-7</v>
      </c>
      <c r="AK603" s="79">
        <v>7.647412360898977E-5</v>
      </c>
      <c r="AL603" s="79">
        <v>-9.5968549608175383E-12</v>
      </c>
      <c r="AM603" s="79">
        <v>8.5889935786688939E-6</v>
      </c>
      <c r="AN603" s="199">
        <v>5.9079843032053521E-7</v>
      </c>
      <c r="AO603" s="79">
        <v>0</v>
      </c>
      <c r="AP603" s="79">
        <v>0</v>
      </c>
      <c r="AQ603" s="79">
        <v>3.1307908911468301E-8</v>
      </c>
      <c r="AR603" s="79">
        <v>6.0982207795158583E-7</v>
      </c>
      <c r="AS603" s="79">
        <v>4.2643526416404077E-7</v>
      </c>
      <c r="AT603" s="79">
        <v>7.1808853749523103E-7</v>
      </c>
      <c r="AU603" s="83">
        <v>2.2649464979530468E-5</v>
      </c>
      <c r="AV603" s="83">
        <v>4.3870633879625781E-7</v>
      </c>
      <c r="AW603" s="83">
        <v>2.007584635181104E-7</v>
      </c>
      <c r="AX603" s="83">
        <v>1.3605551354697462E-5</v>
      </c>
      <c r="AY603" s="83">
        <v>-1.9706123423253289E-9</v>
      </c>
      <c r="AZ603" s="83">
        <v>3.0476341246742314E-6</v>
      </c>
      <c r="BA603" s="83">
        <v>1.3385422709229966E-6</v>
      </c>
      <c r="BB603" s="83">
        <v>3.1162015415116374E-6</v>
      </c>
      <c r="BC603" s="83">
        <v>5.6104424558891426E-7</v>
      </c>
      <c r="BD603" s="83">
        <v>3.9419720658401981E-8</v>
      </c>
      <c r="BE603" s="83">
        <v>2.8086797139735998E-8</v>
      </c>
      <c r="BF603" s="83">
        <v>0</v>
      </c>
      <c r="BG603" s="83">
        <v>5.9380088883893367E-8</v>
      </c>
      <c r="BH603" s="83">
        <v>6.5062695837409689E-7</v>
      </c>
      <c r="BI603" s="83">
        <v>5.139399965731736E-8</v>
      </c>
      <c r="BJ603" s="83">
        <v>6.5470788678182652E-6</v>
      </c>
      <c r="BK603" s="83">
        <v>1.4647232771540785E-7</v>
      </c>
      <c r="BL603" s="83">
        <v>1.4627046962694981E-7</v>
      </c>
      <c r="BM603" s="83">
        <v>0</v>
      </c>
      <c r="BN603" s="83">
        <v>3.2590989477448656E-7</v>
      </c>
      <c r="BO603" s="83">
        <v>0</v>
      </c>
      <c r="BP603" s="83">
        <v>1.9262040978198647E-7</v>
      </c>
      <c r="BQ603" s="83">
        <v>0</v>
      </c>
      <c r="BR603" s="83">
        <v>5.5218888730931184E-8</v>
      </c>
      <c r="BS603" s="83">
        <v>1.8564439081663434E-7</v>
      </c>
      <c r="BT603" s="83">
        <v>0</v>
      </c>
      <c r="BU603" s="83">
        <v>6.519167866717306E-8</v>
      </c>
      <c r="BV603" s="83">
        <v>0</v>
      </c>
      <c r="BW603" s="83">
        <v>9.1903348886331985E-8</v>
      </c>
      <c r="BX603" s="83">
        <v>0</v>
      </c>
      <c r="BY603" s="83">
        <v>0</v>
      </c>
      <c r="BZ603" s="83">
        <v>0</v>
      </c>
      <c r="CA603" s="83">
        <v>1.7092682698518413E-8</v>
      </c>
      <c r="CB603" s="83">
        <v>0</v>
      </c>
      <c r="CC603" s="83">
        <v>9.7201441640344947E-9</v>
      </c>
      <c r="CD603" s="83">
        <v>1.7598048407191019E-7</v>
      </c>
      <c r="CE603" s="83">
        <v>0</v>
      </c>
      <c r="CF603" s="83">
        <v>4.367364218228772E-8</v>
      </c>
      <c r="CG603" s="83">
        <v>1.2018521747703249E-8</v>
      </c>
      <c r="CH603" s="83">
        <v>0</v>
      </c>
      <c r="CI603" s="83">
        <v>2.0097358849806421E-8</v>
      </c>
      <c r="CJ603" s="83">
        <v>0</v>
      </c>
      <c r="CK603" s="83">
        <v>1.4701602710523199E-8</v>
      </c>
      <c r="CL603" s="83">
        <v>1.4477966591710671E-8</v>
      </c>
      <c r="CM603" s="83">
        <v>0</v>
      </c>
      <c r="CN603" s="79">
        <v>3.9889960958767517E-9</v>
      </c>
      <c r="CO603" s="83">
        <v>4.7786408211668934E-8</v>
      </c>
      <c r="CP603" s="83">
        <v>0</v>
      </c>
      <c r="CQ603" s="83">
        <v>3.756489153713162E-7</v>
      </c>
      <c r="CR603" s="83">
        <v>3.7121002891793278E-8</v>
      </c>
      <c r="CS603" s="83">
        <v>0</v>
      </c>
      <c r="CT603" s="83">
        <v>0</v>
      </c>
      <c r="CU603" s="83">
        <v>1.9165234737219453E-9</v>
      </c>
      <c r="CV603" s="83">
        <v>2.291118799488714E-8</v>
      </c>
      <c r="CW603" s="83">
        <v>0</v>
      </c>
      <c r="CX603" s="83">
        <v>8.7549226100589826E-9</v>
      </c>
      <c r="CY603" s="83">
        <v>0</v>
      </c>
      <c r="CZ603" s="83">
        <v>8.519700088884283E-8</v>
      </c>
      <c r="DA603" s="83">
        <v>0</v>
      </c>
      <c r="DB603" s="83">
        <v>0</v>
      </c>
      <c r="DC603" s="83">
        <v>0</v>
      </c>
      <c r="DD603" s="83">
        <v>0</v>
      </c>
      <c r="DE603" s="83">
        <v>2.5611665947297675E-9</v>
      </c>
    </row>
    <row r="604" spans="1:115">
      <c r="A604" s="90">
        <v>12</v>
      </c>
      <c r="B604" s="198" t="s">
        <v>244</v>
      </c>
      <c r="C604" s="198">
        <v>0.73299999999999998</v>
      </c>
      <c r="D604" s="239">
        <v>42881</v>
      </c>
      <c r="E604" s="93" t="s">
        <v>16</v>
      </c>
      <c r="F604" s="91"/>
      <c r="G604" s="91"/>
      <c r="H604" s="91"/>
      <c r="I604" s="91">
        <v>9.33</v>
      </c>
      <c r="J604" s="199">
        <v>0.44059034899999999</v>
      </c>
      <c r="K604" s="199">
        <v>5.447882334</v>
      </c>
      <c r="L604" s="199">
        <v>0.21501150499999999</v>
      </c>
      <c r="M604" s="199">
        <v>1.1663482882666667</v>
      </c>
      <c r="N604" s="199">
        <v>0.98404147999999969</v>
      </c>
      <c r="O604" s="199">
        <v>0.67</v>
      </c>
      <c r="P604" s="199">
        <v>45.33</v>
      </c>
      <c r="Q604" s="189" t="e">
        <v>#DIV/0!</v>
      </c>
      <c r="R604" s="190" t="e">
        <v>#DIV/0!</v>
      </c>
      <c r="S604" s="191" t="e">
        <v>#DIV/0!</v>
      </c>
      <c r="T604" s="186">
        <v>1.2419574362781488E-5</v>
      </c>
      <c r="U604" s="79">
        <v>2.1281860925513488E-7</v>
      </c>
      <c r="V604" s="79">
        <v>9.6634496411779265E-7</v>
      </c>
      <c r="W604" s="83">
        <v>3.4428359317000744E-5</v>
      </c>
      <c r="X604" s="79">
        <v>-2.0431205147240786E-7</v>
      </c>
      <c r="Y604" s="79">
        <v>1.0020725068052466E-6</v>
      </c>
      <c r="Z604" s="79">
        <v>-2.2720242514229148E-7</v>
      </c>
      <c r="AA604" s="199">
        <v>3.8140311804008901E-8</v>
      </c>
      <c r="AB604" s="79">
        <v>1.153798564711705E-5</v>
      </c>
      <c r="AC604" s="79">
        <v>1.0985832714674586E-6</v>
      </c>
      <c r="AD604" s="79">
        <v>3.9836983419945559E-6</v>
      </c>
      <c r="AE604" s="79">
        <v>1.071826280623608E-6</v>
      </c>
      <c r="AF604" s="79">
        <v>0</v>
      </c>
      <c r="AG604" s="79">
        <v>8.1862472160356342E-5</v>
      </c>
      <c r="AH604" s="79">
        <v>3.8723397673843108E-6</v>
      </c>
      <c r="AI604" s="79">
        <v>9.4795533283840633E-5</v>
      </c>
      <c r="AJ604" s="79">
        <v>-1.7786439000247466E-7</v>
      </c>
      <c r="AK604" s="79">
        <v>7.3904974016332584E-5</v>
      </c>
      <c r="AL604" s="79">
        <v>0</v>
      </c>
      <c r="AM604" s="79">
        <v>7.4084385053204651E-6</v>
      </c>
      <c r="AN604" s="199">
        <v>0</v>
      </c>
      <c r="AO604" s="79">
        <v>0</v>
      </c>
      <c r="AP604" s="79">
        <v>0</v>
      </c>
      <c r="AQ604" s="79">
        <v>2.0879732739420945E-8</v>
      </c>
      <c r="AR604" s="79">
        <v>8.2652808710715165E-7</v>
      </c>
      <c r="AS604" s="79">
        <v>6.0387280376144511E-7</v>
      </c>
      <c r="AT604" s="79">
        <v>7.7456075228903739E-7</v>
      </c>
      <c r="AU604" s="199">
        <v>2.6116679039841624E-5</v>
      </c>
      <c r="AV604" s="199">
        <v>4.7373793615441716E-7</v>
      </c>
      <c r="AW604" s="199">
        <v>1.610678049987627E-7</v>
      </c>
      <c r="AX604" s="199">
        <v>1.1736111111111112E-5</v>
      </c>
      <c r="AY604" s="199">
        <v>1.199733976738431E-8</v>
      </c>
      <c r="AZ604" s="199">
        <v>3.6009032417718384E-6</v>
      </c>
      <c r="BA604" s="199">
        <v>1.0418058648849296E-6</v>
      </c>
      <c r="BB604" s="199">
        <v>1.6071207621875771E-6</v>
      </c>
      <c r="BC604" s="199">
        <v>1.1650890868596884E-7</v>
      </c>
      <c r="BD604" s="199">
        <v>2.0431205147240781E-8</v>
      </c>
      <c r="BE604" s="199">
        <v>3.5990472655283347E-8</v>
      </c>
      <c r="BF604" s="199">
        <v>1.410232615689186E-7</v>
      </c>
      <c r="BG604" s="199">
        <v>4.8444073249195739E-7</v>
      </c>
      <c r="BH604" s="199">
        <v>5.2111172976985899E-7</v>
      </c>
      <c r="BI604" s="199">
        <v>0</v>
      </c>
      <c r="BJ604" s="199">
        <v>1.3342767879237814E-5</v>
      </c>
      <c r="BK604" s="199">
        <v>1.5226738431081415E-7</v>
      </c>
      <c r="BL604" s="199">
        <v>1.5215911902994313E-7</v>
      </c>
      <c r="BM604" s="199">
        <v>0</v>
      </c>
      <c r="BN604" s="199">
        <v>8.4385053204652297E-8</v>
      </c>
      <c r="BO604" s="199">
        <v>0</v>
      </c>
      <c r="BP604" s="199">
        <v>3.8712571145755996E-8</v>
      </c>
      <c r="BQ604" s="199">
        <v>0</v>
      </c>
      <c r="BR604" s="199">
        <v>6.8593788666171717E-8</v>
      </c>
      <c r="BS604" s="199">
        <v>2.8360863647611983E-7</v>
      </c>
      <c r="BT604" s="199">
        <v>0</v>
      </c>
      <c r="BU604" s="199">
        <v>7.3156396931452622E-8</v>
      </c>
      <c r="BV604" s="199">
        <v>1.3740410789408562E-8</v>
      </c>
      <c r="BW604" s="199">
        <v>9.6062237070032184E-8</v>
      </c>
      <c r="BX604" s="199">
        <v>1.1213189804503838E-8</v>
      </c>
      <c r="BY604" s="199">
        <v>0</v>
      </c>
      <c r="BZ604" s="199">
        <v>5.2477728285077967E-9</v>
      </c>
      <c r="CA604" s="199">
        <v>1.169265033407572E-8</v>
      </c>
      <c r="CB604" s="199">
        <v>1.6502722098490476E-8</v>
      </c>
      <c r="CC604" s="199">
        <v>8.1864018807225976E-9</v>
      </c>
      <c r="CD604" s="199">
        <v>6.0118163820836407E-8</v>
      </c>
      <c r="CE604" s="199">
        <v>0</v>
      </c>
      <c r="CF604" s="199">
        <v>2.924709230388517E-8</v>
      </c>
      <c r="CG604" s="199">
        <v>1.4925142291511999E-8</v>
      </c>
      <c r="CH604" s="199">
        <v>0</v>
      </c>
      <c r="CI604" s="199">
        <v>1.9719747587230879E-8</v>
      </c>
      <c r="CJ604" s="199">
        <v>0</v>
      </c>
      <c r="CK604" s="199">
        <v>1.0385733729274935E-8</v>
      </c>
      <c r="CL604" s="199">
        <v>8.2126948775055652E-9</v>
      </c>
      <c r="CM604" s="199">
        <v>0</v>
      </c>
      <c r="CN604" s="79">
        <v>0</v>
      </c>
      <c r="CO604" s="199">
        <v>4.4976490967582282E-8</v>
      </c>
      <c r="CP604" s="199">
        <v>0</v>
      </c>
      <c r="CQ604" s="199">
        <v>6.2880475129918336E-7</v>
      </c>
      <c r="CR604" s="199">
        <v>5.8707621875773331E-8</v>
      </c>
      <c r="CS604" s="199">
        <v>7.7904602821083878E-9</v>
      </c>
      <c r="CT604" s="199">
        <v>0</v>
      </c>
      <c r="CU604" s="199">
        <v>0</v>
      </c>
      <c r="CV604" s="199">
        <v>1.7571455085374908E-8</v>
      </c>
      <c r="CW604" s="199">
        <v>0</v>
      </c>
      <c r="CX604" s="199">
        <v>1.1895261073991591E-8</v>
      </c>
      <c r="CY604" s="199">
        <v>0</v>
      </c>
      <c r="CZ604" s="199">
        <v>3.0004949269982689E-8</v>
      </c>
      <c r="DA604" s="199">
        <v>0</v>
      </c>
      <c r="DB604" s="199">
        <v>0</v>
      </c>
      <c r="DC604" s="199">
        <v>0</v>
      </c>
      <c r="DD604" s="199">
        <v>7.5445434298440966E-9</v>
      </c>
      <c r="DE604" s="199">
        <v>2.5612472160356344E-9</v>
      </c>
    </row>
    <row r="605" spans="1:115">
      <c r="A605" s="80">
        <v>34</v>
      </c>
      <c r="B605" s="186" t="s">
        <v>752</v>
      </c>
      <c r="C605" s="186">
        <v>0.72599999999999998</v>
      </c>
      <c r="D605" s="251">
        <v>42881</v>
      </c>
      <c r="E605" s="188" t="s">
        <v>16</v>
      </c>
      <c r="F605" s="85">
        <v>100</v>
      </c>
      <c r="G605" s="85"/>
      <c r="H605" s="85"/>
      <c r="I605" s="85">
        <v>7.67</v>
      </c>
      <c r="J605" s="79">
        <v>0.62563805400000005</v>
      </c>
      <c r="K605" s="79">
        <v>4.8235913989999997</v>
      </c>
      <c r="L605" s="79">
        <v>0.34113118799999997</v>
      </c>
      <c r="M605" s="79">
        <v>0.94105961753333334</v>
      </c>
      <c r="N605" s="79">
        <v>1.1805826329999998</v>
      </c>
      <c r="O605" s="79">
        <v>1.67</v>
      </c>
      <c r="P605" s="79">
        <v>16.670000000000002</v>
      </c>
      <c r="Q605" s="189">
        <v>1.7549202506854684</v>
      </c>
      <c r="R605" s="190">
        <v>0.34286751882419386</v>
      </c>
      <c r="S605" s="191">
        <v>5.5892100665883273</v>
      </c>
      <c r="T605" s="186">
        <v>1.384909264565425E-5</v>
      </c>
      <c r="U605" s="79">
        <v>2.0966650748169375E-7</v>
      </c>
      <c r="V605" s="79">
        <v>7.8199617956064941E-7</v>
      </c>
      <c r="W605" s="83">
        <v>4.1209009869468325E-5</v>
      </c>
      <c r="X605" s="79">
        <v>-2.0773638968481371E-7</v>
      </c>
      <c r="Y605" s="79">
        <v>1.409582935370901E-6</v>
      </c>
      <c r="Z605" s="79">
        <v>-2.3897644062400509E-7</v>
      </c>
      <c r="AA605" s="79">
        <v>3.3130372492836676E-8</v>
      </c>
      <c r="AB605" s="79">
        <v>1.2635307226997772E-5</v>
      </c>
      <c r="AC605" s="199">
        <v>9.3003820439350502E-7</v>
      </c>
      <c r="AD605" s="199">
        <v>3.5392788920725888E-6</v>
      </c>
      <c r="AE605" s="79">
        <v>1.1566778096147722E-6</v>
      </c>
      <c r="AF605" s="79">
        <v>0</v>
      </c>
      <c r="AG605" s="79">
        <v>9.5091133397007309E-5</v>
      </c>
      <c r="AH605" s="199">
        <v>4.460561922954473E-6</v>
      </c>
      <c r="AI605" s="79">
        <v>1.1407792104425342E-4</v>
      </c>
      <c r="AJ605" s="79">
        <v>-2.2882839859917224E-7</v>
      </c>
      <c r="AK605" s="79">
        <v>8.5410697230181465E-5</v>
      </c>
      <c r="AL605" s="79">
        <v>0</v>
      </c>
      <c r="AM605" s="79">
        <v>8.3432823941419937E-6</v>
      </c>
      <c r="AN605" s="199">
        <v>0</v>
      </c>
      <c r="AO605" s="79">
        <v>0</v>
      </c>
      <c r="AP605" s="199">
        <v>0</v>
      </c>
      <c r="AQ605" s="79">
        <v>2.125119388729705E-8</v>
      </c>
      <c r="AR605" s="79">
        <v>5.6351480420248344E-7</v>
      </c>
      <c r="AS605" s="79">
        <v>4.4082298631009233E-7</v>
      </c>
      <c r="AT605" s="79">
        <v>7.0916905444126075E-7</v>
      </c>
      <c r="AU605" s="79">
        <v>2.282911493155046E-5</v>
      </c>
      <c r="AV605" s="79">
        <v>5.4321872015281753E-7</v>
      </c>
      <c r="AW605" s="79">
        <v>1.2191579114931552E-7</v>
      </c>
      <c r="AX605" s="79">
        <v>8.3514406240050951E-6</v>
      </c>
      <c r="AY605" s="79">
        <v>-3.0046163642152183E-9</v>
      </c>
      <c r="AZ605" s="79">
        <v>3.2318529130850045E-6</v>
      </c>
      <c r="BA605" s="79">
        <v>7.8595590576249588E-7</v>
      </c>
      <c r="BB605" s="79">
        <v>2.0280165552371857E-6</v>
      </c>
      <c r="BC605" s="79">
        <v>2.1241244826488382E-7</v>
      </c>
      <c r="BD605" s="79">
        <v>2.4315504616364215E-8</v>
      </c>
      <c r="BE605" s="79">
        <v>4.1049824896529765E-8</v>
      </c>
      <c r="BF605" s="79">
        <v>9.1511461318051577E-8</v>
      </c>
      <c r="BG605" s="79">
        <v>3.2302610633556191E-7</v>
      </c>
      <c r="BH605" s="79">
        <v>7.8484161095192627E-7</v>
      </c>
      <c r="BI605" s="79">
        <v>0</v>
      </c>
      <c r="BJ605" s="79">
        <v>9.3021728748806112E-6</v>
      </c>
      <c r="BK605" s="79">
        <v>1.5532473734479466E-7</v>
      </c>
      <c r="BL605" s="79">
        <v>1.5558341292581981E-7</v>
      </c>
      <c r="BM605" s="79">
        <v>0</v>
      </c>
      <c r="BN605" s="79">
        <v>1.4081900668576884E-7</v>
      </c>
      <c r="BO605" s="79">
        <v>0</v>
      </c>
      <c r="BP605" s="79">
        <v>7.2707736389684813E-8</v>
      </c>
      <c r="BQ605" s="79">
        <v>0</v>
      </c>
      <c r="BR605" s="79">
        <v>8.0706781279847161E-8</v>
      </c>
      <c r="BS605" s="79">
        <v>1.918775867558102E-7</v>
      </c>
      <c r="BT605" s="79">
        <v>0</v>
      </c>
      <c r="BU605" s="79">
        <v>7.2051098376313272E-8</v>
      </c>
      <c r="BV605" s="79">
        <v>1.5273798153454312E-8</v>
      </c>
      <c r="BW605" s="79">
        <v>8.7870105062082131E-8</v>
      </c>
      <c r="BX605" s="79">
        <v>1.4822110792741168E-8</v>
      </c>
      <c r="BY605" s="79">
        <v>0</v>
      </c>
      <c r="BZ605" s="79">
        <v>6.0231614135625589E-9</v>
      </c>
      <c r="CA605" s="79">
        <v>9.9092645654250196E-9</v>
      </c>
      <c r="CB605" s="79">
        <v>1.5450891435848458E-8</v>
      </c>
      <c r="CC605" s="79">
        <v>9.3163005412289072E-9</v>
      </c>
      <c r="CD605" s="79">
        <v>5.9077523081821085E-8</v>
      </c>
      <c r="CE605" s="79">
        <v>0</v>
      </c>
      <c r="CF605" s="79">
        <v>2.5787965616045843E-8</v>
      </c>
      <c r="CG605" s="79">
        <v>1.4648997134670486E-8</v>
      </c>
      <c r="CH605" s="79">
        <v>0</v>
      </c>
      <c r="CI605" s="79">
        <v>2.330070041388093E-8</v>
      </c>
      <c r="CJ605" s="79">
        <v>0</v>
      </c>
      <c r="CK605" s="79">
        <v>1.1849331423113657E-8</v>
      </c>
      <c r="CL605" s="79">
        <v>7.1414358484559078E-9</v>
      </c>
      <c r="CM605" s="79">
        <v>0</v>
      </c>
      <c r="CN605" s="79">
        <v>0</v>
      </c>
      <c r="CO605" s="79">
        <v>3.4145176695319965E-8</v>
      </c>
      <c r="CP605" s="79">
        <v>0</v>
      </c>
      <c r="CQ605" s="79">
        <v>3.0973416109519265E-7</v>
      </c>
      <c r="CR605" s="79">
        <v>2.8569723018147093E-8</v>
      </c>
      <c r="CS605" s="79">
        <v>9.4535975803884118E-9</v>
      </c>
      <c r="CT605" s="79">
        <v>0</v>
      </c>
      <c r="CU605" s="79">
        <v>0</v>
      </c>
      <c r="CV605" s="79">
        <v>1.6433858643744029E-8</v>
      </c>
      <c r="CW605" s="79">
        <v>0</v>
      </c>
      <c r="CX605" s="79">
        <v>1.2607449856733523E-8</v>
      </c>
      <c r="CY605" s="79">
        <v>0</v>
      </c>
      <c r="CZ605" s="79">
        <v>6.7852594715058903E-8</v>
      </c>
      <c r="DA605" s="79">
        <v>0</v>
      </c>
      <c r="DB605" s="79">
        <v>0</v>
      </c>
      <c r="DC605" s="79">
        <v>0</v>
      </c>
      <c r="DD605" s="79">
        <v>8.3492518306271894E-9</v>
      </c>
      <c r="DE605" s="79">
        <v>2.7996657115568298E-9</v>
      </c>
    </row>
    <row r="606" spans="1:115">
      <c r="A606" s="90">
        <v>33</v>
      </c>
      <c r="B606" s="198" t="s">
        <v>109</v>
      </c>
      <c r="C606" s="198">
        <v>0.71</v>
      </c>
      <c r="D606" s="240">
        <v>42883</v>
      </c>
      <c r="E606" s="93" t="s">
        <v>16</v>
      </c>
      <c r="F606" s="91">
        <v>50</v>
      </c>
      <c r="G606" s="91"/>
      <c r="H606" s="91"/>
      <c r="I606" s="91">
        <v>3.3333333333333335</v>
      </c>
      <c r="J606" s="199">
        <v>0.61756515899999997</v>
      </c>
      <c r="K606" s="199">
        <v>3.9850675990000002</v>
      </c>
      <c r="L606" s="199">
        <v>0.48795241700000003</v>
      </c>
      <c r="M606" s="199">
        <v>1.1623887356999998</v>
      </c>
      <c r="N606" s="199">
        <v>0.60926755299999902</v>
      </c>
      <c r="O606" s="199">
        <v>3</v>
      </c>
      <c r="P606" s="199">
        <v>45.67</v>
      </c>
      <c r="Q606" s="189" t="e">
        <v>#DIV/0!</v>
      </c>
      <c r="R606" s="190">
        <v>0.10853938800600017</v>
      </c>
      <c r="S606" s="191">
        <v>4.130954954954956</v>
      </c>
      <c r="T606" s="186">
        <v>1.3859587435536804E-5</v>
      </c>
      <c r="U606" s="79">
        <v>1.7422644163150491E-7</v>
      </c>
      <c r="V606" s="79">
        <v>1.3622245663384905E-6</v>
      </c>
      <c r="W606" s="83">
        <v>4.2516408813877171E-5</v>
      </c>
      <c r="X606" s="79">
        <v>-5.7137834036568216E-7</v>
      </c>
      <c r="Y606" s="79">
        <v>3.8443506797937176E-6</v>
      </c>
      <c r="Z606" s="79">
        <v>-5.1306844819503051E-7</v>
      </c>
      <c r="AA606" s="79">
        <v>5.7430848570089078E-8</v>
      </c>
      <c r="AB606" s="79">
        <v>2.3001640881387719E-5</v>
      </c>
      <c r="AC606" s="79">
        <v>2.3312236286919835E-6</v>
      </c>
      <c r="AD606" s="79">
        <v>7.2272034692920762E-6</v>
      </c>
      <c r="AE606" s="79">
        <v>1.305672761368964E-6</v>
      </c>
      <c r="AF606" s="79">
        <v>9.4283286451007965E-5</v>
      </c>
      <c r="AG606" s="79">
        <v>0</v>
      </c>
      <c r="AH606" s="79">
        <v>4.9636661978434133E-6</v>
      </c>
      <c r="AI606" s="79">
        <v>1.5133028598218474E-4</v>
      </c>
      <c r="AJ606" s="79">
        <v>-4.2487107360525077E-7</v>
      </c>
      <c r="AK606" s="79">
        <v>1.0122480075011721E-4</v>
      </c>
      <c r="AL606" s="79">
        <v>0</v>
      </c>
      <c r="AM606" s="79">
        <v>1.1597515236755744E-5</v>
      </c>
      <c r="AN606" s="199">
        <v>5.2540436005625889E-7</v>
      </c>
      <c r="AO606" s="79">
        <v>1.0574894514767934E-7</v>
      </c>
      <c r="AP606" s="79">
        <v>9.6636193155180504E-8</v>
      </c>
      <c r="AQ606" s="79">
        <v>1.2599624941397093E-9</v>
      </c>
      <c r="AR606" s="79">
        <v>1.9160220346929209E-6</v>
      </c>
      <c r="AS606" s="79">
        <v>1.9602672292545712E-6</v>
      </c>
      <c r="AT606" s="79">
        <v>1.7639474917955932E-6</v>
      </c>
      <c r="AU606" s="79">
        <v>2.2573839662447257E-5</v>
      </c>
      <c r="AV606" s="79">
        <v>8.0930614158462263E-7</v>
      </c>
      <c r="AW606" s="79">
        <v>2.4308485700890763E-7</v>
      </c>
      <c r="AX606" s="79">
        <v>1.7488572433192687E-5</v>
      </c>
      <c r="AY606" s="79">
        <v>-7.7941865916549455E-9</v>
      </c>
      <c r="AZ606" s="79">
        <v>4.9941397093295823E-6</v>
      </c>
      <c r="BA606" s="79">
        <v>3.8973863103609934E-6</v>
      </c>
      <c r="BB606" s="79">
        <v>0</v>
      </c>
      <c r="BC606" s="79">
        <v>7.4601500234411627E-7</v>
      </c>
      <c r="BD606" s="79">
        <v>3.8384903891233007E-8</v>
      </c>
      <c r="BE606" s="79">
        <v>7.1378340365682131E-8</v>
      </c>
      <c r="BF606" s="79">
        <v>1.177625410220347E-7</v>
      </c>
      <c r="BG606" s="79">
        <v>6.1357243319268644E-7</v>
      </c>
      <c r="BH606" s="79">
        <v>1.2349683544303798E-6</v>
      </c>
      <c r="BI606" s="79">
        <v>0</v>
      </c>
      <c r="BJ606" s="79">
        <v>1.0343706047819972E-5</v>
      </c>
      <c r="BK606" s="79">
        <v>3.0388537271448669E-7</v>
      </c>
      <c r="BL606" s="79">
        <v>3.039439756211908E-7</v>
      </c>
      <c r="BM606" s="79">
        <v>0</v>
      </c>
      <c r="BN606" s="79">
        <v>4.5153539615564935E-7</v>
      </c>
      <c r="BO606" s="79">
        <v>0</v>
      </c>
      <c r="BP606" s="79">
        <v>2.4997069854664796E-7</v>
      </c>
      <c r="BQ606" s="79">
        <v>0</v>
      </c>
      <c r="BR606" s="79">
        <v>1.6030825128926394E-7</v>
      </c>
      <c r="BS606" s="79">
        <v>4.1883497421472109E-7</v>
      </c>
      <c r="BT606" s="79">
        <v>0</v>
      </c>
      <c r="BU606" s="79">
        <v>9.7456633849038909E-8</v>
      </c>
      <c r="BV606" s="79">
        <v>1.6391233005157057E-8</v>
      </c>
      <c r="BW606" s="79">
        <v>1.2889709329582749E-7</v>
      </c>
      <c r="BX606" s="79">
        <v>0</v>
      </c>
      <c r="BY606" s="79">
        <v>0</v>
      </c>
      <c r="BZ606" s="79">
        <v>8.4446788560712607E-9</v>
      </c>
      <c r="CA606" s="79">
        <v>1.0138302859821848E-8</v>
      </c>
      <c r="CB606" s="79">
        <v>3.1997187060478201E-8</v>
      </c>
      <c r="CC606" s="79">
        <v>0</v>
      </c>
      <c r="CD606" s="79">
        <v>0</v>
      </c>
      <c r="CE606" s="79">
        <v>0</v>
      </c>
      <c r="CF606" s="79">
        <v>3.5308251289263953E-8</v>
      </c>
      <c r="CG606" s="79">
        <v>2.7338255977496487E-8</v>
      </c>
      <c r="CH606" s="79">
        <v>0</v>
      </c>
      <c r="CI606" s="79">
        <v>2.9828879512423818E-8</v>
      </c>
      <c r="CJ606" s="79">
        <v>4.7907876230661042E-8</v>
      </c>
      <c r="CK606" s="79">
        <v>2.0472925457102673E-8</v>
      </c>
      <c r="CL606" s="79">
        <v>1.0917721518987341E-8</v>
      </c>
      <c r="CM606" s="79">
        <v>2.2620721987810596E-8</v>
      </c>
      <c r="CN606" s="79">
        <v>0</v>
      </c>
      <c r="CO606" s="79">
        <v>0</v>
      </c>
      <c r="CP606" s="79">
        <v>0</v>
      </c>
      <c r="CQ606" s="79">
        <v>3.1619198312236288E-7</v>
      </c>
      <c r="CR606" s="79">
        <v>2.8583567744960151E-8</v>
      </c>
      <c r="CS606" s="79">
        <v>9.3295827473042664E-9</v>
      </c>
      <c r="CT606" s="79">
        <v>1.7103258321612753E-8</v>
      </c>
      <c r="CU606" s="79">
        <v>0</v>
      </c>
      <c r="CV606" s="79">
        <v>2.6591068917018282E-8</v>
      </c>
      <c r="CW606" s="79">
        <v>7.2989920300046876E-9</v>
      </c>
      <c r="CX606" s="79">
        <v>1.5846225972808252E-8</v>
      </c>
      <c r="CY606" s="79">
        <v>0</v>
      </c>
      <c r="CZ606" s="79">
        <v>1.7774261603375526E-7</v>
      </c>
      <c r="DA606" s="79">
        <v>2.9354195968120021E-8</v>
      </c>
      <c r="DB606" s="79">
        <v>3.6099390529770275E-8</v>
      </c>
      <c r="DC606" s="79">
        <v>0</v>
      </c>
      <c r="DD606" s="79">
        <v>1.1090600093764651E-8</v>
      </c>
      <c r="DE606" s="79">
        <v>3.120604781997187E-9</v>
      </c>
    </row>
    <row r="607" spans="1:115">
      <c r="A607" s="90">
        <v>35</v>
      </c>
      <c r="B607" s="198" t="s">
        <v>95</v>
      </c>
      <c r="C607" s="198">
        <v>0.72199999999999998</v>
      </c>
      <c r="D607" s="244">
        <v>42881</v>
      </c>
      <c r="E607" s="93" t="s">
        <v>16</v>
      </c>
      <c r="F607" s="91">
        <v>100</v>
      </c>
      <c r="G607" s="91"/>
      <c r="H607" s="91"/>
      <c r="I607" s="91">
        <v>4</v>
      </c>
      <c r="J607" s="199">
        <v>0.38372266300000002</v>
      </c>
      <c r="K607" s="199">
        <v>3.593708661</v>
      </c>
      <c r="L607" s="199">
        <v>0.405589902</v>
      </c>
      <c r="M607" s="199">
        <v>1.2274298781999999</v>
      </c>
      <c r="N607" s="199">
        <v>1.3264708843333335</v>
      </c>
      <c r="O607" s="199">
        <v>5.33</v>
      </c>
      <c r="P607" s="199">
        <v>42.67</v>
      </c>
      <c r="Q607" s="189" t="e">
        <v>#DIV/0!</v>
      </c>
      <c r="R607" s="190">
        <v>0.24833253014931858</v>
      </c>
      <c r="S607" s="191">
        <v>5.9512702702702702</v>
      </c>
      <c r="T607" s="186">
        <v>1.5551122931442079E-5</v>
      </c>
      <c r="U607" s="79">
        <v>2.0735446217494092E-7</v>
      </c>
      <c r="V607" s="79">
        <v>9.3639184397163117E-7</v>
      </c>
      <c r="W607" s="83">
        <v>4.2460845153664308E-5</v>
      </c>
      <c r="X607" s="79">
        <v>-3.0031028368794331E-7</v>
      </c>
      <c r="Y607" s="79">
        <v>2.026447990543735E-6</v>
      </c>
      <c r="Z607" s="79">
        <v>-2.7962470449172579E-7</v>
      </c>
      <c r="AA607" s="79">
        <v>5.8362884160756504E-8</v>
      </c>
      <c r="AB607" s="79">
        <v>1.4498374704491726E-5</v>
      </c>
      <c r="AC607" s="79">
        <v>2.0094562647754139E-6</v>
      </c>
      <c r="AD607" s="79">
        <v>7.1433584515366422E-6</v>
      </c>
      <c r="AE607" s="79">
        <v>1.4773566784869976E-6</v>
      </c>
      <c r="AF607" s="79">
        <v>0</v>
      </c>
      <c r="AG607" s="79">
        <v>1.0165299940898344E-4</v>
      </c>
      <c r="AH607" s="79">
        <v>4.8753324468085115E-6</v>
      </c>
      <c r="AI607" s="79">
        <v>1.1589649822695037E-4</v>
      </c>
      <c r="AJ607" s="79">
        <v>-2.1239657210401893E-7</v>
      </c>
      <c r="AK607" s="79">
        <v>9.2446069739952707E-5</v>
      </c>
      <c r="AL607" s="79">
        <v>0</v>
      </c>
      <c r="AM607" s="79">
        <v>1.0041740543735225E-5</v>
      </c>
      <c r="AN607" s="199">
        <v>0</v>
      </c>
      <c r="AO607" s="79">
        <v>0</v>
      </c>
      <c r="AP607" s="79">
        <v>0</v>
      </c>
      <c r="AQ607" s="79">
        <v>2.0297724586288415E-8</v>
      </c>
      <c r="AR607" s="79">
        <v>1.2176787825059104E-6</v>
      </c>
      <c r="AS607" s="79">
        <v>9.2187500000000007E-7</v>
      </c>
      <c r="AT607" s="79">
        <v>1.5588061465721041E-6</v>
      </c>
      <c r="AU607" s="79">
        <v>1.3382830969267141E-5</v>
      </c>
      <c r="AV607" s="79">
        <v>6.7043439716312056E-7</v>
      </c>
      <c r="AW607" s="79">
        <v>2.4469932033096927E-7</v>
      </c>
      <c r="AX607" s="79">
        <v>1.8018801713947992E-5</v>
      </c>
      <c r="AY607" s="79">
        <v>-2.788859338061466E-9</v>
      </c>
      <c r="AZ607" s="79">
        <v>6.5144799054373531E-6</v>
      </c>
      <c r="BA607" s="79">
        <v>3.0815787529550829E-6</v>
      </c>
      <c r="BB607" s="79">
        <v>3.5992907801418441E-6</v>
      </c>
      <c r="BC607" s="79">
        <v>1.9983747044917257E-7</v>
      </c>
      <c r="BD607" s="79">
        <v>2.2791075650118205E-8</v>
      </c>
      <c r="BE607" s="79">
        <v>4.4455526004728137E-8</v>
      </c>
      <c r="BF607" s="79">
        <v>1.4025561465721041E-7</v>
      </c>
      <c r="BG607" s="79">
        <v>5.5891696217494086E-7</v>
      </c>
      <c r="BH607" s="79">
        <v>3.7380503841607565E-6</v>
      </c>
      <c r="BI607" s="79">
        <v>0</v>
      </c>
      <c r="BJ607" s="79">
        <v>1.5170471335697401E-5</v>
      </c>
      <c r="BK607" s="79">
        <v>1.8362145390070924E-7</v>
      </c>
      <c r="BL607" s="79">
        <v>1.8397236997635936E-7</v>
      </c>
      <c r="BM607" s="79">
        <v>0</v>
      </c>
      <c r="BN607" s="79">
        <v>1.7174571513002364E-7</v>
      </c>
      <c r="BO607" s="79">
        <v>0</v>
      </c>
      <c r="BP607" s="79">
        <v>6.255540780141845E-8</v>
      </c>
      <c r="BQ607" s="79">
        <v>0</v>
      </c>
      <c r="BR607" s="79">
        <v>1.0219045508274232E-7</v>
      </c>
      <c r="BS607" s="79">
        <v>3.9413416075650122E-7</v>
      </c>
      <c r="BT607" s="79">
        <v>0</v>
      </c>
      <c r="BU607" s="79">
        <v>1.0311391843971632E-7</v>
      </c>
      <c r="BV607" s="79">
        <v>2.116578014184397E-8</v>
      </c>
      <c r="BW607" s="79">
        <v>1.0915336879432624E-7</v>
      </c>
      <c r="BX607" s="79">
        <v>1.4457742316784869E-8</v>
      </c>
      <c r="BY607" s="79">
        <v>0</v>
      </c>
      <c r="BZ607" s="79">
        <v>0</v>
      </c>
      <c r="CA607" s="79">
        <v>1.2540632387706857E-8</v>
      </c>
      <c r="CB607" s="79">
        <v>2.3049645390070922E-8</v>
      </c>
      <c r="CC607" s="79">
        <v>1.2117686170212765E-8</v>
      </c>
      <c r="CD607" s="79">
        <v>5.806737588652483E-8</v>
      </c>
      <c r="CE607" s="79">
        <v>0</v>
      </c>
      <c r="CF607" s="79">
        <v>2.768543144208038E-8</v>
      </c>
      <c r="CG607" s="79">
        <v>2.2200059101654845E-8</v>
      </c>
      <c r="CH607" s="79">
        <v>0</v>
      </c>
      <c r="CI607" s="79">
        <v>2.0500886524822696E-8</v>
      </c>
      <c r="CJ607" s="79">
        <v>0</v>
      </c>
      <c r="CK607" s="79">
        <v>1.2241430260047281E-8</v>
      </c>
      <c r="CL607" s="79">
        <v>9.1810726950354601E-9</v>
      </c>
      <c r="CM607" s="79">
        <v>0</v>
      </c>
      <c r="CN607" s="79">
        <v>0</v>
      </c>
      <c r="CO607" s="79">
        <v>4.2811761229314424E-8</v>
      </c>
      <c r="CP607" s="79">
        <v>0</v>
      </c>
      <c r="CQ607" s="79">
        <v>3.3071069739952719E-7</v>
      </c>
      <c r="CR607" s="79">
        <v>3.3074763593380617E-8</v>
      </c>
      <c r="CS607" s="79">
        <v>8.1486406619385351E-9</v>
      </c>
      <c r="CT607" s="79">
        <v>0</v>
      </c>
      <c r="CU607" s="79">
        <v>0</v>
      </c>
      <c r="CV607" s="79">
        <v>1.8386155437352247E-8</v>
      </c>
      <c r="CW607" s="79">
        <v>0</v>
      </c>
      <c r="CX607" s="79">
        <v>1.1511894208037825E-8</v>
      </c>
      <c r="CY607" s="79">
        <v>0</v>
      </c>
      <c r="CZ607" s="79">
        <v>4.4233894799054371E-8</v>
      </c>
      <c r="DA607" s="79">
        <v>0</v>
      </c>
      <c r="DB607" s="79">
        <v>0</v>
      </c>
      <c r="DC607" s="79">
        <v>0</v>
      </c>
      <c r="DD607" s="79">
        <v>8.4977098108747048E-9</v>
      </c>
      <c r="DE607" s="79">
        <v>4.5692966903073289E-9</v>
      </c>
    </row>
    <row r="608" spans="1:115">
      <c r="A608" s="80">
        <v>45</v>
      </c>
      <c r="B608" s="186" t="s">
        <v>578</v>
      </c>
      <c r="C608" s="186">
        <v>0.69199999999999995</v>
      </c>
      <c r="D608" s="251">
        <v>42882</v>
      </c>
      <c r="E608" s="188" t="s">
        <v>16</v>
      </c>
      <c r="F608" s="85">
        <v>80</v>
      </c>
      <c r="G608" s="85"/>
      <c r="H608" s="85"/>
      <c r="I608" s="85">
        <v>5</v>
      </c>
      <c r="J608" s="79">
        <v>0.90116763600000005</v>
      </c>
      <c r="K608" s="79">
        <v>5.0819264139999998</v>
      </c>
      <c r="L608" s="79">
        <v>0.43842819199999999</v>
      </c>
      <c r="M608" s="79">
        <v>1.5130692137999999</v>
      </c>
      <c r="N608" s="79">
        <v>0.6252019449999987</v>
      </c>
      <c r="O608" s="79">
        <v>0.33</v>
      </c>
      <c r="P608" s="79">
        <v>100</v>
      </c>
      <c r="Q608" s="189">
        <v>1.3209286329808068</v>
      </c>
      <c r="R608" s="190">
        <v>0.37222769185166366</v>
      </c>
      <c r="S608" s="191">
        <v>4.542703525264395</v>
      </c>
      <c r="T608" s="186">
        <v>1.6994478951000686E-5</v>
      </c>
      <c r="U608" s="79">
        <v>3.1077467218771555E-7</v>
      </c>
      <c r="V608" s="79">
        <v>9.0256211180124228E-7</v>
      </c>
      <c r="W608" s="83">
        <v>4.4793823326432018E-5</v>
      </c>
      <c r="X608" s="79">
        <v>-4.8762077294685998E-7</v>
      </c>
      <c r="Y608" s="79">
        <v>3.3024930986887503E-6</v>
      </c>
      <c r="Z608" s="79">
        <v>-3.8798309178743963E-7</v>
      </c>
      <c r="AA608" s="79">
        <v>6.0839371980676339E-8</v>
      </c>
      <c r="AB608" s="79">
        <v>1.988440303657695E-5</v>
      </c>
      <c r="AC608" s="79">
        <v>1.4393547273982049E-6</v>
      </c>
      <c r="AD608" s="79">
        <v>4.7071256038647334E-6</v>
      </c>
      <c r="AE608" s="79">
        <v>1.4734299516908209E-6</v>
      </c>
      <c r="AF608" s="79">
        <v>0</v>
      </c>
      <c r="AG608" s="79">
        <v>1.19010955831608E-4</v>
      </c>
      <c r="AH608" s="79">
        <v>5.471445824706694E-6</v>
      </c>
      <c r="AI608" s="79">
        <v>1.3459066597653553E-4</v>
      </c>
      <c r="AJ608" s="79">
        <v>-3.084023464458247E-7</v>
      </c>
      <c r="AK608" s="79">
        <v>1.0760653899240855E-4</v>
      </c>
      <c r="AL608" s="79">
        <v>0</v>
      </c>
      <c r="AM608" s="79">
        <v>1.3021911663216008E-5</v>
      </c>
      <c r="AN608" s="199">
        <v>6.1055037957211869E-7</v>
      </c>
      <c r="AO608" s="79">
        <v>0</v>
      </c>
      <c r="AP608" s="79">
        <v>0</v>
      </c>
      <c r="AQ608" s="79">
        <v>9.6402691511387163E-9</v>
      </c>
      <c r="AR608" s="79">
        <v>5.7582815734989642E-7</v>
      </c>
      <c r="AS608" s="79">
        <v>6.331953071083505E-7</v>
      </c>
      <c r="AT608" s="79">
        <v>8.0119910282953745E-7</v>
      </c>
      <c r="AU608" s="79">
        <v>3.1327639751552793E-5</v>
      </c>
      <c r="AV608" s="79">
        <v>7.2463768115942009E-7</v>
      </c>
      <c r="AW608" s="79">
        <v>1.4164941338854382E-7</v>
      </c>
      <c r="AX608" s="79">
        <v>1.0166062801932366E-5</v>
      </c>
      <c r="AY608" s="79">
        <v>-4.4858523119392674E-9</v>
      </c>
      <c r="AZ608" s="79">
        <v>3.7832125603864731E-6</v>
      </c>
      <c r="BA608" s="79">
        <v>1.2519409937888197E-6</v>
      </c>
      <c r="BB608" s="79">
        <v>1.7600500345065563E-6</v>
      </c>
      <c r="BC608" s="79">
        <v>2.6936680469289167E-7</v>
      </c>
      <c r="BD608" s="79">
        <v>2.5599551414768804E-8</v>
      </c>
      <c r="BE608" s="79">
        <v>3.530452035886817E-8</v>
      </c>
      <c r="BF608" s="79">
        <v>1.1840062111801243E-7</v>
      </c>
      <c r="BG608" s="79">
        <v>3.119392684610076E-7</v>
      </c>
      <c r="BH608" s="79">
        <v>6.8260438233264312E-7</v>
      </c>
      <c r="BI608" s="79">
        <v>6.4419427191166313E-8</v>
      </c>
      <c r="BJ608" s="79">
        <v>8.5759575569358176E-6</v>
      </c>
      <c r="BK608" s="79">
        <v>1.9673050379572116E-7</v>
      </c>
      <c r="BL608" s="79">
        <v>1.9675207039337476E-7</v>
      </c>
      <c r="BM608" s="79">
        <v>0</v>
      </c>
      <c r="BN608" s="79">
        <v>1.7671670117322293E-7</v>
      </c>
      <c r="BO608" s="79">
        <v>0</v>
      </c>
      <c r="BP608" s="79">
        <v>8.2837301587301592E-8</v>
      </c>
      <c r="BQ608" s="79">
        <v>0</v>
      </c>
      <c r="BR608" s="79">
        <v>1.0483523119392683E-7</v>
      </c>
      <c r="BS608" s="79">
        <v>1.1893978605935128E-7</v>
      </c>
      <c r="BT608" s="79">
        <v>1.6817632850241545E-6</v>
      </c>
      <c r="BU608" s="79">
        <v>6.4182194616977225E-8</v>
      </c>
      <c r="BV608" s="79">
        <v>1.5461093857832986E-8</v>
      </c>
      <c r="BW608" s="79">
        <v>1.0427449965493445E-7</v>
      </c>
      <c r="BX608" s="79">
        <v>0</v>
      </c>
      <c r="BY608" s="79">
        <v>0</v>
      </c>
      <c r="BZ608" s="79">
        <v>0</v>
      </c>
      <c r="CA608" s="79">
        <v>1.0524499654934442E-8</v>
      </c>
      <c r="CB608" s="79">
        <v>2.3611111111111106E-8</v>
      </c>
      <c r="CC608" s="79">
        <v>1.1773205659075224E-8</v>
      </c>
      <c r="CD608" s="79">
        <v>6.629572118702553E-8</v>
      </c>
      <c r="CE608" s="79">
        <v>0</v>
      </c>
      <c r="CF608" s="79">
        <v>3.4743788819875769E-8</v>
      </c>
      <c r="CG608" s="79">
        <v>2.2019496204278806E-8</v>
      </c>
      <c r="CH608" s="79">
        <v>0</v>
      </c>
      <c r="CI608" s="79">
        <v>2.7324879227053133E-8</v>
      </c>
      <c r="CJ608" s="79">
        <v>1.4527260179434092E-8</v>
      </c>
      <c r="CK608" s="79">
        <v>1.4188664596273289E-8</v>
      </c>
      <c r="CL608" s="79">
        <v>1.0783298826777084E-8</v>
      </c>
      <c r="CM608" s="79">
        <v>2.1435041407867493E-8</v>
      </c>
      <c r="CN608" s="79">
        <v>0</v>
      </c>
      <c r="CO608" s="79">
        <v>4.4470324361628704E-8</v>
      </c>
      <c r="CP608" s="79">
        <v>0</v>
      </c>
      <c r="CQ608" s="79">
        <v>4.7608264320220838E-7</v>
      </c>
      <c r="CR608" s="79">
        <v>4.2971445824706688E-8</v>
      </c>
      <c r="CS608" s="79">
        <v>1.0218253968253969E-8</v>
      </c>
      <c r="CT608" s="79">
        <v>9.305986887508628E-9</v>
      </c>
      <c r="CU608" s="79">
        <v>0</v>
      </c>
      <c r="CV608" s="79">
        <v>2.0684523809523807E-8</v>
      </c>
      <c r="CW608" s="79">
        <v>0</v>
      </c>
      <c r="CX608" s="79">
        <v>1.3891045548654241E-8</v>
      </c>
      <c r="CY608" s="79">
        <v>0</v>
      </c>
      <c r="CZ608" s="79">
        <v>4.1623533471359551E-8</v>
      </c>
      <c r="DA608" s="79">
        <v>8.1953071083505854E-9</v>
      </c>
      <c r="DB608" s="79">
        <v>1.0520186335403725E-8</v>
      </c>
      <c r="DC608" s="79">
        <v>0</v>
      </c>
      <c r="DD608" s="79">
        <v>8.4282263630089732E-9</v>
      </c>
      <c r="DE608" s="79">
        <v>2.1264665286404423E-9</v>
      </c>
    </row>
    <row r="609" spans="1:131">
      <c r="A609" s="80">
        <v>25</v>
      </c>
      <c r="B609" s="74" t="s">
        <v>906</v>
      </c>
      <c r="C609" s="186">
        <v>0.69799999999999995</v>
      </c>
      <c r="D609" s="251">
        <v>42885</v>
      </c>
      <c r="E609" s="188" t="s">
        <v>26</v>
      </c>
      <c r="F609" s="85">
        <v>100</v>
      </c>
      <c r="G609" s="85">
        <v>0.9</v>
      </c>
      <c r="H609" s="85">
        <v>9</v>
      </c>
      <c r="I609" s="85"/>
      <c r="J609" s="79"/>
      <c r="K609" s="79"/>
      <c r="L609" s="79"/>
      <c r="M609" s="79"/>
      <c r="N609" s="79"/>
      <c r="O609" s="79"/>
      <c r="P609" s="79"/>
      <c r="Q609" s="189">
        <v>0.79030685468076767</v>
      </c>
      <c r="R609" s="190">
        <v>0.13745677420126917</v>
      </c>
      <c r="S609" s="191">
        <v>3.1490349784567178</v>
      </c>
      <c r="T609" s="186">
        <v>3.4246575342465751E-5</v>
      </c>
      <c r="U609" s="79">
        <v>2.224124809741248E-5</v>
      </c>
      <c r="V609" s="79">
        <v>5.8656773211567732E-5</v>
      </c>
      <c r="W609" s="83">
        <v>4.7564687975646877E-4</v>
      </c>
      <c r="X609" s="79">
        <v>-1.2899543378995434E-4</v>
      </c>
      <c r="Y609" s="79">
        <v>1.247716894977169E-3</v>
      </c>
      <c r="Z609" s="79">
        <v>-6.2785388127853875E-5</v>
      </c>
      <c r="AA609" s="79">
        <v>1.095890410958904E-5</v>
      </c>
      <c r="AB609" s="79">
        <v>-1.6133942161339421E-3</v>
      </c>
      <c r="AC609" s="199">
        <v>2.3668188736681889E-4</v>
      </c>
      <c r="AD609" s="199">
        <v>6.2937595129375953E-4</v>
      </c>
      <c r="AE609" s="79">
        <v>5.9798325722983259E-5</v>
      </c>
      <c r="AF609" s="79">
        <v>0</v>
      </c>
      <c r="AG609" s="79">
        <v>6.3318112633181127E-3</v>
      </c>
      <c r="AH609" s="199">
        <v>2.2526636225266364E-4</v>
      </c>
      <c r="AI609" s="79">
        <v>3.0407153729071539E-2</v>
      </c>
      <c r="AJ609" s="79">
        <v>-1.3222983257229833E-4</v>
      </c>
      <c r="AK609" s="79">
        <v>5.1453576864535768E-3</v>
      </c>
      <c r="AL609" s="79">
        <v>2.1659056316590563E-4</v>
      </c>
      <c r="AM609" s="79">
        <v>5.0684931506849308E-4</v>
      </c>
      <c r="AN609" s="199">
        <v>0</v>
      </c>
      <c r="AO609" s="79">
        <v>0</v>
      </c>
      <c r="AP609" s="199">
        <v>0</v>
      </c>
      <c r="AQ609" s="79">
        <v>-3.9440639269406384E-6</v>
      </c>
      <c r="AR609" s="79">
        <v>1.6723744292237443E-4</v>
      </c>
      <c r="AS609" s="79">
        <v>1.7484779299847791E-5</v>
      </c>
      <c r="AT609" s="79">
        <v>9.5091324200913255E-5</v>
      </c>
      <c r="AU609" s="79">
        <v>4.9140030441400312E-3</v>
      </c>
      <c r="AV609" s="79">
        <v>1.3755707762557078E-4</v>
      </c>
      <c r="AW609" s="79">
        <v>2.8481735159817354E-5</v>
      </c>
      <c r="AX609" s="79">
        <v>1.6148401826484018E-3</v>
      </c>
      <c r="AY609" s="79">
        <v>9.8744292237442934E-7</v>
      </c>
      <c r="AZ609" s="79">
        <v>3.5144596651445965E-4</v>
      </c>
      <c r="BA609" s="79">
        <v>5.8580669710806693E-5</v>
      </c>
      <c r="BB609" s="79">
        <v>3.5901826484018267E-4</v>
      </c>
      <c r="BC609" s="79">
        <v>8.9117199391171997E-5</v>
      </c>
      <c r="BD609" s="79">
        <v>4.6974885844748852E-6</v>
      </c>
      <c r="BE609" s="79">
        <v>9.9067732115677332E-6</v>
      </c>
      <c r="BF609" s="79">
        <v>7.3040334855403351E-6</v>
      </c>
      <c r="BG609" s="79">
        <v>6.2461948249619475E-5</v>
      </c>
      <c r="BH609" s="79">
        <v>3.4722222222222222E-5</v>
      </c>
      <c r="BI609" s="79">
        <v>0</v>
      </c>
      <c r="BJ609" s="79">
        <v>4.3276255707762557E-4</v>
      </c>
      <c r="BK609" s="79">
        <v>1.3240106544901067E-5</v>
      </c>
      <c r="BL609" s="79">
        <v>1.3105022831050228E-5</v>
      </c>
      <c r="BM609" s="79">
        <v>0</v>
      </c>
      <c r="BN609" s="79">
        <v>2.0662100456621005E-5</v>
      </c>
      <c r="BO609" s="79">
        <v>0</v>
      </c>
      <c r="BP609" s="79">
        <v>1.7370624048706243E-5</v>
      </c>
      <c r="BQ609" s="79">
        <v>0</v>
      </c>
      <c r="BR609" s="79">
        <v>9.5509893455098947E-6</v>
      </c>
      <c r="BS609" s="79">
        <v>2.4887747336377472E-5</v>
      </c>
      <c r="BT609" s="79">
        <v>0</v>
      </c>
      <c r="BU609" s="79">
        <v>-1.9082952815829524E-6</v>
      </c>
      <c r="BV609" s="79">
        <v>1.5810502283105029E-6</v>
      </c>
      <c r="BW609" s="79">
        <v>7.8386605783866061E-6</v>
      </c>
      <c r="BX609" s="79">
        <v>0</v>
      </c>
      <c r="BY609" s="79">
        <v>0</v>
      </c>
      <c r="BZ609" s="79">
        <v>0</v>
      </c>
      <c r="CA609" s="79">
        <v>8.0479452054794438E-7</v>
      </c>
      <c r="CB609" s="79">
        <v>2.5513698630136989E-6</v>
      </c>
      <c r="CC609" s="79">
        <v>0</v>
      </c>
      <c r="CD609" s="79">
        <v>3.0707762557077625E-5</v>
      </c>
      <c r="CE609" s="79">
        <v>8.710045662100455E-6</v>
      </c>
      <c r="CF609" s="79">
        <v>0</v>
      </c>
      <c r="CG609" s="79">
        <v>1.5506088280060883E-6</v>
      </c>
      <c r="CH609" s="79">
        <v>0</v>
      </c>
      <c r="CI609" s="79">
        <v>5.3044140030441394E-6</v>
      </c>
      <c r="CJ609" s="79">
        <v>0</v>
      </c>
      <c r="CK609" s="79">
        <v>9.8934550989345296E-8</v>
      </c>
      <c r="CL609" s="79">
        <v>0</v>
      </c>
      <c r="CM609" s="79">
        <v>4.0201674277016742E-6</v>
      </c>
      <c r="CN609" s="79">
        <v>0</v>
      </c>
      <c r="CO609" s="79">
        <v>0</v>
      </c>
      <c r="CP609" s="79">
        <v>4.7621765601217661E-7</v>
      </c>
      <c r="CQ609" s="79">
        <v>1.3508371385083715E-4</v>
      </c>
      <c r="CR609" s="79">
        <v>1.2427701674277019E-5</v>
      </c>
      <c r="CS609" s="79">
        <v>1.3280060882800612E-6</v>
      </c>
      <c r="CT609" s="79">
        <v>1.1558219178082194E-6</v>
      </c>
      <c r="CU609" s="79">
        <v>0</v>
      </c>
      <c r="CV609" s="79">
        <v>2.9908675799086756E-6</v>
      </c>
      <c r="CW609" s="79">
        <v>0</v>
      </c>
      <c r="CX609" s="79">
        <v>2.625570776255708E-6</v>
      </c>
      <c r="CY609" s="79">
        <v>0</v>
      </c>
      <c r="CZ609" s="79">
        <v>1.8531202435312026E-5</v>
      </c>
      <c r="DA609" s="79">
        <v>3.1069254185692548E-6</v>
      </c>
      <c r="DB609" s="79">
        <v>4.7469558599695585E-6</v>
      </c>
      <c r="DC609" s="79">
        <v>0</v>
      </c>
      <c r="DD609" s="79">
        <v>2.2640791476407913E-6</v>
      </c>
      <c r="DE609" s="79">
        <v>8.2382039573820417E-7</v>
      </c>
    </row>
    <row r="610" spans="1:131">
      <c r="A610" s="80">
        <v>46</v>
      </c>
      <c r="B610" s="200" t="s">
        <v>243</v>
      </c>
      <c r="C610" s="200">
        <v>0.69399999999999995</v>
      </c>
      <c r="D610" s="249">
        <v>42885</v>
      </c>
      <c r="E610" s="237" t="s">
        <v>26</v>
      </c>
      <c r="F610" s="89">
        <v>100</v>
      </c>
      <c r="G610" s="89">
        <v>1.1000000000000001</v>
      </c>
      <c r="H610" s="89">
        <v>11</v>
      </c>
      <c r="I610" s="200"/>
      <c r="J610" s="201">
        <v>0.431463288</v>
      </c>
      <c r="K610" s="201">
        <v>3.3221900849999999</v>
      </c>
      <c r="L610" s="201">
        <v>0.492269393</v>
      </c>
      <c r="M610" s="79">
        <v>1.8450707383666669</v>
      </c>
      <c r="N610" s="79">
        <v>1.6814491846666666</v>
      </c>
      <c r="O610" s="201">
        <v>0</v>
      </c>
      <c r="P610" s="201">
        <v>100</v>
      </c>
      <c r="Q610" s="189">
        <v>1.5239261652957303</v>
      </c>
      <c r="R610" s="190">
        <v>0.35840095958626589</v>
      </c>
      <c r="S610" s="191">
        <v>5.3004943595769696</v>
      </c>
      <c r="T610" s="186">
        <v>6.1455260570304822E-5</v>
      </c>
      <c r="U610" s="83">
        <v>2.2246804326450343E-5</v>
      </c>
      <c r="V610" s="79">
        <v>2.4418223533267782E-5</v>
      </c>
      <c r="W610" s="83">
        <v>7.784333005571944E-4</v>
      </c>
      <c r="X610" s="79">
        <v>-5.4285480170435923E-5</v>
      </c>
      <c r="Y610" s="79">
        <v>4.0560471976401179E-4</v>
      </c>
      <c r="Z610" s="79">
        <v>-5.4900032776138973E-5</v>
      </c>
      <c r="AA610" s="199">
        <v>3.298098983939692E-6</v>
      </c>
      <c r="AB610" s="79">
        <v>-2.2533595542445099E-4</v>
      </c>
      <c r="AC610" s="79">
        <v>1.6388069485414618E-4</v>
      </c>
      <c r="AD610" s="79">
        <v>4.3182563094067519E-4</v>
      </c>
      <c r="AE610" s="79">
        <v>5.1315142576204524E-5</v>
      </c>
      <c r="AF610" s="79">
        <v>0</v>
      </c>
      <c r="AG610" s="79">
        <v>6.1537200917731894E-3</v>
      </c>
      <c r="AH610" s="79">
        <v>1.9911504424778762E-4</v>
      </c>
      <c r="AI610" s="79">
        <v>3.288266142248443E-2</v>
      </c>
      <c r="AJ610" s="79">
        <v>-1.4237135365453949E-4</v>
      </c>
      <c r="AK610" s="79">
        <v>5.0401507702392658E-3</v>
      </c>
      <c r="AL610" s="79">
        <v>1.524295313012127E-4</v>
      </c>
      <c r="AM610" s="79">
        <v>4.6890363815142575E-4</v>
      </c>
      <c r="AN610" s="199">
        <v>0</v>
      </c>
      <c r="AO610" s="79">
        <v>0</v>
      </c>
      <c r="AP610" s="79">
        <v>0</v>
      </c>
      <c r="AQ610" s="79">
        <v>-2.3557849885283518E-6</v>
      </c>
      <c r="AR610" s="79">
        <v>1.357137004260898E-4</v>
      </c>
      <c r="AS610" s="79">
        <v>3.5725991478203867E-5</v>
      </c>
      <c r="AT610" s="79">
        <v>1.2575794821370042E-4</v>
      </c>
      <c r="AU610" s="79">
        <v>2.8715994755817765E-3</v>
      </c>
      <c r="AV610" s="79">
        <v>1.6203703703703706E-4</v>
      </c>
      <c r="AW610" s="79">
        <v>4.9635365453949527E-5</v>
      </c>
      <c r="AX610" s="79">
        <v>3.5399459193706981E-3</v>
      </c>
      <c r="AY610" s="79">
        <v>3.7180432645034423E-7</v>
      </c>
      <c r="AZ610" s="79">
        <v>2.1564650934119959E-4</v>
      </c>
      <c r="BA610" s="79">
        <v>8.5402327105866922E-5</v>
      </c>
      <c r="BB610" s="79">
        <v>2.8781547033759425E-4</v>
      </c>
      <c r="BC610" s="79">
        <v>4.7463946247132092E-5</v>
      </c>
      <c r="BD610" s="79">
        <v>1.1881350376925598E-6</v>
      </c>
      <c r="BE610" s="79">
        <v>1.6103326778105536E-5</v>
      </c>
      <c r="BF610" s="79">
        <v>7.6388888888888884E-6</v>
      </c>
      <c r="BG610" s="79">
        <v>6.9854146181579807E-5</v>
      </c>
      <c r="BH610" s="79">
        <v>9.2346771550311365E-5</v>
      </c>
      <c r="BI610" s="79">
        <v>0</v>
      </c>
      <c r="BJ610" s="79">
        <v>1.622623729924615E-4</v>
      </c>
      <c r="BK610" s="79">
        <v>1.5378154703375945E-5</v>
      </c>
      <c r="BL610" s="79">
        <v>1.5204031465093413E-5</v>
      </c>
      <c r="BM610" s="79">
        <v>0</v>
      </c>
      <c r="BN610" s="79">
        <v>1.7043592264831202E-5</v>
      </c>
      <c r="BO610" s="79">
        <v>0</v>
      </c>
      <c r="BP610" s="79">
        <v>9.3616846935431014E-6</v>
      </c>
      <c r="BQ610" s="79">
        <v>0</v>
      </c>
      <c r="BR610" s="79">
        <v>1.9604228121927236E-5</v>
      </c>
      <c r="BS610" s="79">
        <v>2.1363897082923633E-5</v>
      </c>
      <c r="BT610" s="79">
        <v>0</v>
      </c>
      <c r="BU610" s="79">
        <v>6.1250409701737328E-7</v>
      </c>
      <c r="BV610" s="79">
        <v>1.282366437233694E-6</v>
      </c>
      <c r="BW610" s="79">
        <v>7.927728613569322E-6</v>
      </c>
      <c r="BX610" s="79">
        <v>0</v>
      </c>
      <c r="BY610" s="79">
        <v>0</v>
      </c>
      <c r="BZ610" s="79">
        <v>0</v>
      </c>
      <c r="CA610" s="79">
        <v>1.767862995739101E-6</v>
      </c>
      <c r="CB610" s="79">
        <v>2.9109308423467721E-6</v>
      </c>
      <c r="CC610" s="79">
        <v>0</v>
      </c>
      <c r="CD610" s="79">
        <v>2.9211733857751557E-5</v>
      </c>
      <c r="CE610" s="79">
        <v>1.1100868567682726E-5</v>
      </c>
      <c r="CF610" s="79">
        <v>0</v>
      </c>
      <c r="CG610" s="79">
        <v>2.4459193706981312E-6</v>
      </c>
      <c r="CH610" s="79">
        <v>0</v>
      </c>
      <c r="CI610" s="79">
        <v>5.6088167813831522E-6</v>
      </c>
      <c r="CJ610" s="79">
        <v>0</v>
      </c>
      <c r="CK610" s="79">
        <v>4.6296296296296344E-7</v>
      </c>
      <c r="CL610" s="79">
        <v>0</v>
      </c>
      <c r="CM610" s="79">
        <v>4.6214355948869228E-6</v>
      </c>
      <c r="CN610" s="79">
        <v>0</v>
      </c>
      <c r="CO610" s="79">
        <v>0</v>
      </c>
      <c r="CP610" s="79">
        <v>4.1195509668961006E-7</v>
      </c>
      <c r="CQ610" s="79">
        <v>1.4335463782366438E-4</v>
      </c>
      <c r="CR610" s="79">
        <v>1.2583988856112751E-5</v>
      </c>
      <c r="CS610" s="79">
        <v>1.2352507374631271E-6</v>
      </c>
      <c r="CT610" s="79">
        <v>9.0257292690921024E-7</v>
      </c>
      <c r="CU610" s="79">
        <v>0</v>
      </c>
      <c r="CV610" s="79">
        <v>3.6688790560471983E-6</v>
      </c>
      <c r="CW610" s="79">
        <v>0</v>
      </c>
      <c r="CX610" s="79">
        <v>3.6770730907899047E-6</v>
      </c>
      <c r="CY610" s="79">
        <v>0</v>
      </c>
      <c r="CZ610" s="79">
        <v>2.005490003277614E-5</v>
      </c>
      <c r="DA610" s="79">
        <v>3.7672074729596846E-6</v>
      </c>
      <c r="DB610" s="79">
        <v>5.5657980989839395E-6</v>
      </c>
      <c r="DC610" s="79">
        <v>0</v>
      </c>
      <c r="DD610" s="79">
        <v>2.7572926909210092E-6</v>
      </c>
      <c r="DE610" s="79">
        <v>3.9945919370698133E-7</v>
      </c>
    </row>
    <row r="611" spans="1:131">
      <c r="A611" s="80">
        <v>33</v>
      </c>
      <c r="B611" s="186" t="s">
        <v>840</v>
      </c>
      <c r="C611" s="186">
        <v>0.71199999999999997</v>
      </c>
      <c r="D611" s="251">
        <v>42885</v>
      </c>
      <c r="E611" s="188" t="s">
        <v>26</v>
      </c>
      <c r="F611" s="85">
        <v>100</v>
      </c>
      <c r="G611" s="85">
        <v>2</v>
      </c>
      <c r="H611" s="85">
        <v>20</v>
      </c>
      <c r="I611" s="85"/>
      <c r="J611" s="79">
        <v>0.88123197399999997</v>
      </c>
      <c r="K611" s="79">
        <v>4.7759691489999998</v>
      </c>
      <c r="L611" s="79">
        <v>0.50476730000000003</v>
      </c>
      <c r="M611" s="79">
        <v>0.97260823739999991</v>
      </c>
      <c r="N611" s="79">
        <v>0.86881452433333306</v>
      </c>
      <c r="O611" s="79">
        <v>18</v>
      </c>
      <c r="P611" s="79">
        <v>44</v>
      </c>
      <c r="Q611" s="189">
        <v>0.98581562867215033</v>
      </c>
      <c r="R611" s="190">
        <v>0.21691169532583723</v>
      </c>
      <c r="S611" s="191">
        <v>4.2358798668233453</v>
      </c>
      <c r="T611" s="186">
        <v>3.4017713365539452E-4</v>
      </c>
      <c r="U611" s="83">
        <v>1.8055555555555558E-5</v>
      </c>
      <c r="V611" s="79">
        <v>7.7616747181964571E-5</v>
      </c>
      <c r="W611" s="83">
        <v>2.3148148148148147E-3</v>
      </c>
      <c r="X611" s="79">
        <v>-6.8236714975845403E-5</v>
      </c>
      <c r="Y611" s="79">
        <v>6.793478260869565E-4</v>
      </c>
      <c r="Z611" s="79">
        <v>-4.790660225442834E-5</v>
      </c>
      <c r="AA611" s="199">
        <v>5.6682769726247964E-6</v>
      </c>
      <c r="AB611" s="79">
        <v>-3.6191626409017713E-3</v>
      </c>
      <c r="AC611" s="199">
        <v>2.1437198067632851E-4</v>
      </c>
      <c r="AD611" s="199">
        <v>5.7367149758454105E-4</v>
      </c>
      <c r="AE611" s="79">
        <v>8.3132045088566835E-5</v>
      </c>
      <c r="AF611" s="79">
        <v>0</v>
      </c>
      <c r="AG611" s="79">
        <v>9.5813204508856682E-3</v>
      </c>
      <c r="AH611" s="199">
        <v>3.3011272141706923E-4</v>
      </c>
      <c r="AI611" s="79">
        <v>3.3498389694041869E-2</v>
      </c>
      <c r="AJ611" s="79">
        <v>-1.3989533011272141E-4</v>
      </c>
      <c r="AK611" s="79">
        <v>7.9033816425120775E-3</v>
      </c>
      <c r="AL611" s="79">
        <v>2.6678743961352656E-4</v>
      </c>
      <c r="AM611" s="79">
        <v>7.975040257648953E-4</v>
      </c>
      <c r="AN611" s="199">
        <v>0</v>
      </c>
      <c r="AO611" s="79">
        <v>0</v>
      </c>
      <c r="AP611" s="199">
        <v>0</v>
      </c>
      <c r="AQ611" s="79">
        <v>-2.5161030595813205E-6</v>
      </c>
      <c r="AR611" s="79">
        <v>1.4599436392914654E-4</v>
      </c>
      <c r="AS611" s="79">
        <v>3.0233494363929147E-5</v>
      </c>
      <c r="AT611" s="79">
        <v>1.4991948470209342E-4</v>
      </c>
      <c r="AU611" s="79">
        <v>3.5523349436392916E-3</v>
      </c>
      <c r="AV611" s="79">
        <v>2.3852657004830917E-4</v>
      </c>
      <c r="AW611" s="79">
        <v>8.2024959742351048E-5</v>
      </c>
      <c r="AX611" s="79">
        <v>5.7861513687600639E-3</v>
      </c>
      <c r="AY611" s="79">
        <v>8.097826086956521E-6</v>
      </c>
      <c r="AZ611" s="79">
        <v>2.6352657004830921E-4</v>
      </c>
      <c r="BA611" s="79">
        <v>1.674718196457327E-4</v>
      </c>
      <c r="BB611" s="79">
        <v>5.3764090177133657E-4</v>
      </c>
      <c r="BC611" s="79">
        <v>1.066425120772947E-4</v>
      </c>
      <c r="BD611" s="79">
        <v>8.9472624798711757E-6</v>
      </c>
      <c r="BE611" s="79">
        <v>1.5046296296296297E-5</v>
      </c>
      <c r="BF611" s="79">
        <v>9.0841384863123985E-6</v>
      </c>
      <c r="BG611" s="79">
        <v>1.0221417069243156E-4</v>
      </c>
      <c r="BH611" s="79">
        <v>1.066425120772947E-4</v>
      </c>
      <c r="BI611" s="79">
        <v>0</v>
      </c>
      <c r="BJ611" s="79">
        <v>3.7975040257648955E-4</v>
      </c>
      <c r="BK611" s="79">
        <v>2.3128019323671497E-5</v>
      </c>
      <c r="BL611" s="79">
        <v>2.3027375201288243E-5</v>
      </c>
      <c r="BM611" s="79">
        <v>0</v>
      </c>
      <c r="BN611" s="79">
        <v>1.6042673107890497E-5</v>
      </c>
      <c r="BO611" s="79">
        <v>0</v>
      </c>
      <c r="BP611" s="79">
        <v>1.8699677938808374E-5</v>
      </c>
      <c r="BQ611" s="79">
        <v>0</v>
      </c>
      <c r="BR611" s="79">
        <v>2.033011272141707E-5</v>
      </c>
      <c r="BS611" s="79">
        <v>3.6815619967793878E-5</v>
      </c>
      <c r="BT611" s="79">
        <v>0</v>
      </c>
      <c r="BU611" s="79">
        <v>1.9323671497584541E-6</v>
      </c>
      <c r="BV611" s="79">
        <v>1.42914653784219E-6</v>
      </c>
      <c r="BW611" s="79">
        <v>8.9170692431561997E-6</v>
      </c>
      <c r="BX611" s="79">
        <v>0</v>
      </c>
      <c r="BY611" s="79">
        <v>0</v>
      </c>
      <c r="BZ611" s="79">
        <v>0</v>
      </c>
      <c r="CA611" s="79">
        <v>9.2190016103059501E-7</v>
      </c>
      <c r="CB611" s="79">
        <v>2.0430756843800326E-6</v>
      </c>
      <c r="CC611" s="79">
        <v>0</v>
      </c>
      <c r="CD611" s="79">
        <v>2.3832528180354266E-5</v>
      </c>
      <c r="CE611" s="79">
        <v>8.1884057971014491E-6</v>
      </c>
      <c r="CF611" s="79">
        <v>0</v>
      </c>
      <c r="CG611" s="79">
        <v>1.6404991948470211E-6</v>
      </c>
      <c r="CH611" s="79">
        <v>0</v>
      </c>
      <c r="CI611" s="79">
        <v>5.6300322061191636E-6</v>
      </c>
      <c r="CJ611" s="79">
        <v>0</v>
      </c>
      <c r="CK611" s="79">
        <v>8.2930756843800304E-7</v>
      </c>
      <c r="CL611" s="79">
        <v>0</v>
      </c>
      <c r="CM611" s="79">
        <v>3.8929146537842188E-6</v>
      </c>
      <c r="CN611" s="79">
        <v>0</v>
      </c>
      <c r="CO611" s="79">
        <v>0</v>
      </c>
      <c r="CP611" s="79">
        <v>5.0563607085346209E-7</v>
      </c>
      <c r="CQ611" s="79">
        <v>1.4933574879227052E-4</v>
      </c>
      <c r="CR611" s="79">
        <v>1.2950885668276975E-5</v>
      </c>
      <c r="CS611" s="79">
        <v>1.5016103059581321E-6</v>
      </c>
      <c r="CT611" s="79">
        <v>1.3931159420289855E-6</v>
      </c>
      <c r="CU611" s="79">
        <v>0</v>
      </c>
      <c r="CV611" s="79">
        <v>3.8083735909822863E-6</v>
      </c>
      <c r="CW611" s="79">
        <v>0</v>
      </c>
      <c r="CX611" s="79">
        <v>2.3510466988727855E-6</v>
      </c>
      <c r="CY611" s="79">
        <v>0</v>
      </c>
      <c r="CZ611" s="79">
        <v>1.7854267310789052E-5</v>
      </c>
      <c r="DA611" s="79">
        <v>3.6553945249597415E-6</v>
      </c>
      <c r="DB611" s="79">
        <v>5.8675523349436392E-6</v>
      </c>
      <c r="DC611" s="79">
        <v>0</v>
      </c>
      <c r="DD611" s="79">
        <v>2.7636876006441226E-6</v>
      </c>
      <c r="DE611" s="79">
        <v>4.8510466988727847E-7</v>
      </c>
    </row>
    <row r="612" spans="1:131">
      <c r="A612" s="80">
        <v>16</v>
      </c>
      <c r="B612" s="186" t="s">
        <v>533</v>
      </c>
      <c r="C612" s="186">
        <v>0.70099999999999996</v>
      </c>
      <c r="D612" s="246">
        <v>42885</v>
      </c>
      <c r="E612" s="188" t="s">
        <v>26</v>
      </c>
      <c r="F612" s="85">
        <v>100</v>
      </c>
      <c r="G612" s="85">
        <v>0.9</v>
      </c>
      <c r="H612" s="85">
        <v>9</v>
      </c>
      <c r="I612" s="85"/>
      <c r="J612" s="79">
        <v>0.53724038200000002</v>
      </c>
      <c r="K612" s="79">
        <v>4.6797605430000004</v>
      </c>
      <c r="L612" s="79">
        <v>0.316262504</v>
      </c>
      <c r="M612" s="79">
        <v>1.8597587497999999</v>
      </c>
      <c r="N612" s="79">
        <v>0.68683933999999891</v>
      </c>
      <c r="O612" s="79">
        <v>2.33</v>
      </c>
      <c r="P612" s="79">
        <v>12.67</v>
      </c>
      <c r="Q612" s="189">
        <v>1.6972333333333336</v>
      </c>
      <c r="R612" s="190">
        <v>0.34888196324869292</v>
      </c>
      <c r="S612" s="191">
        <v>5.2953721112416767</v>
      </c>
      <c r="T612" s="186">
        <v>3.7669126691266912E-4</v>
      </c>
      <c r="U612" s="83">
        <v>2.4241492414924151E-5</v>
      </c>
      <c r="V612" s="79">
        <v>1.4729397293972941E-4</v>
      </c>
      <c r="W612" s="83">
        <v>2.9212792127921278E-3</v>
      </c>
      <c r="X612" s="79">
        <v>-1.896268962689627E-4</v>
      </c>
      <c r="Y612" s="79">
        <v>2.5489442394423943E-3</v>
      </c>
      <c r="Z612" s="79">
        <v>-7.0213202132021326E-5</v>
      </c>
      <c r="AA612" s="199">
        <v>2.1422714227142268E-5</v>
      </c>
      <c r="AB612" s="79">
        <v>-3.1032185321853219E-3</v>
      </c>
      <c r="AC612" s="79">
        <v>3.9052890528905288E-4</v>
      </c>
      <c r="AD612" s="79">
        <v>1.0252665026650267E-3</v>
      </c>
      <c r="AE612" s="79">
        <v>1.0695981959819598E-4</v>
      </c>
      <c r="AF612" s="79">
        <v>0</v>
      </c>
      <c r="AG612" s="79">
        <v>1.0326978269782698E-2</v>
      </c>
      <c r="AH612" s="79">
        <v>3.6362238622386227E-4</v>
      </c>
      <c r="AI612" s="79">
        <v>4.2773677736777364E-2</v>
      </c>
      <c r="AJ612" s="79">
        <v>-1.7809553095530955E-4</v>
      </c>
      <c r="AK612" s="79">
        <v>8.5291102911029121E-3</v>
      </c>
      <c r="AL612" s="79">
        <v>2.8418409184091843E-4</v>
      </c>
      <c r="AM612" s="79">
        <v>1.2889503895038951E-3</v>
      </c>
      <c r="AN612" s="199">
        <v>0</v>
      </c>
      <c r="AO612" s="79">
        <v>0</v>
      </c>
      <c r="AP612" s="79">
        <v>0</v>
      </c>
      <c r="AQ612" s="79">
        <v>7.5082000820008204E-6</v>
      </c>
      <c r="AR612" s="79">
        <v>1.6792230422304222E-4</v>
      </c>
      <c r="AS612" s="79">
        <v>1.7888991389913898E-4</v>
      </c>
      <c r="AT612" s="79">
        <v>2.7503587535875361E-4</v>
      </c>
      <c r="AU612" s="79">
        <v>4.7119721197211974E-3</v>
      </c>
      <c r="AV612" s="79">
        <v>3.7746002460024603E-4</v>
      </c>
      <c r="AW612" s="79">
        <v>2.1286900369003691E-4</v>
      </c>
      <c r="AX612" s="79">
        <v>1.4533517835178353E-2</v>
      </c>
      <c r="AY612" s="79">
        <v>1.0378228782287824E-6</v>
      </c>
      <c r="AZ612" s="79">
        <v>4.7565600656006562E-4</v>
      </c>
      <c r="BA612" s="79">
        <v>2.209922099220992E-4</v>
      </c>
      <c r="BB612" s="79">
        <v>6.6113161131611321E-4</v>
      </c>
      <c r="BC612" s="79">
        <v>1.6218224682246823E-4</v>
      </c>
      <c r="BD612" s="79">
        <v>8.6331488314883138E-6</v>
      </c>
      <c r="BE612" s="79">
        <v>4.6022960229602301E-5</v>
      </c>
      <c r="BF612" s="79">
        <v>1.4498769987699876E-5</v>
      </c>
      <c r="BG612" s="79">
        <v>1.4193829438294384E-4</v>
      </c>
      <c r="BH612" s="79">
        <v>1.6354038540385404E-4</v>
      </c>
      <c r="BI612" s="79">
        <v>0</v>
      </c>
      <c r="BJ612" s="79">
        <v>5.7159696596965968E-4</v>
      </c>
      <c r="BK612" s="79">
        <v>1.8552685526855267E-5</v>
      </c>
      <c r="BL612" s="79">
        <v>1.8342558425584255E-5</v>
      </c>
      <c r="BM612" s="79">
        <v>0</v>
      </c>
      <c r="BN612" s="79">
        <v>2.9289667896678966E-5</v>
      </c>
      <c r="BO612" s="79">
        <v>0</v>
      </c>
      <c r="BP612" s="79">
        <v>2.6137761377613779E-5</v>
      </c>
      <c r="BQ612" s="79">
        <v>0</v>
      </c>
      <c r="BR612" s="79">
        <v>5.0738007380073801E-5</v>
      </c>
      <c r="BS612" s="79">
        <v>5.2916154161541618E-5</v>
      </c>
      <c r="BT612" s="79">
        <v>0</v>
      </c>
      <c r="BU612" s="79">
        <v>5.6375563755637562E-7</v>
      </c>
      <c r="BV612" s="79">
        <v>1.7015170151701513E-6</v>
      </c>
      <c r="BW612" s="79">
        <v>1.2351373513735138E-5</v>
      </c>
      <c r="BX612" s="79">
        <v>0</v>
      </c>
      <c r="BY612" s="79">
        <v>0</v>
      </c>
      <c r="BZ612" s="79">
        <v>0</v>
      </c>
      <c r="CA612" s="79">
        <v>1.2120746207462062E-6</v>
      </c>
      <c r="CB612" s="79">
        <v>2.8495284952849526E-6</v>
      </c>
      <c r="CC612" s="79">
        <v>0</v>
      </c>
      <c r="CD612" s="79">
        <v>2.9059040590405905E-5</v>
      </c>
      <c r="CE612" s="79">
        <v>8.2231447314473137E-6</v>
      </c>
      <c r="CF612" s="79">
        <v>0</v>
      </c>
      <c r="CG612" s="79">
        <v>3.2851578515785155E-6</v>
      </c>
      <c r="CH612" s="79">
        <v>0</v>
      </c>
      <c r="CI612" s="79">
        <v>7.0495079950799518E-6</v>
      </c>
      <c r="CJ612" s="79">
        <v>0</v>
      </c>
      <c r="CK612" s="79">
        <v>3.8181631816318105E-7</v>
      </c>
      <c r="CL612" s="79">
        <v>0</v>
      </c>
      <c r="CM612" s="79">
        <v>4.2794177941779413E-6</v>
      </c>
      <c r="CN612" s="79">
        <v>0</v>
      </c>
      <c r="CO612" s="79">
        <v>0</v>
      </c>
      <c r="CP612" s="79">
        <v>7.0981959819598183E-7</v>
      </c>
      <c r="CQ612" s="79">
        <v>1.3929889298892989E-4</v>
      </c>
      <c r="CR612" s="79">
        <v>1.2656314063140632E-5</v>
      </c>
      <c r="CS612" s="79">
        <v>2.5138376383763837E-6</v>
      </c>
      <c r="CT612" s="79">
        <v>2.1935219352193522E-6</v>
      </c>
      <c r="CU612" s="79">
        <v>0</v>
      </c>
      <c r="CV612" s="79">
        <v>4.5151701517015172E-6</v>
      </c>
      <c r="CW612" s="79">
        <v>0</v>
      </c>
      <c r="CX612" s="79">
        <v>3.0545305453054531E-6</v>
      </c>
      <c r="CY612" s="79">
        <v>0</v>
      </c>
      <c r="CZ612" s="79">
        <v>4.492107421074211E-5</v>
      </c>
      <c r="DA612" s="79">
        <v>8.5280852808528094E-6</v>
      </c>
      <c r="DB612" s="79">
        <v>1.1510865108651089E-5</v>
      </c>
      <c r="DC612" s="79">
        <v>0</v>
      </c>
      <c r="DD612" s="79">
        <v>4.2256047560475598E-6</v>
      </c>
      <c r="DE612" s="79">
        <v>1.2812628126281263E-6</v>
      </c>
    </row>
    <row r="613" spans="1:131" s="176" customFormat="1">
      <c r="A613" s="80">
        <v>31</v>
      </c>
      <c r="B613" s="186" t="s">
        <v>173</v>
      </c>
      <c r="C613" s="186">
        <v>0.68600000000000005</v>
      </c>
      <c r="D613" s="251">
        <v>42885</v>
      </c>
      <c r="E613" s="188" t="s">
        <v>26</v>
      </c>
      <c r="F613" s="85">
        <v>100</v>
      </c>
      <c r="G613" s="85">
        <v>1</v>
      </c>
      <c r="H613" s="85">
        <v>10</v>
      </c>
      <c r="I613" s="85"/>
      <c r="J613" s="79">
        <v>0.718626404</v>
      </c>
      <c r="K613" s="79">
        <v>8.2948812810000003</v>
      </c>
      <c r="L613" s="79">
        <v>0.15351247100000001</v>
      </c>
      <c r="M613" s="79">
        <v>1.4231497051666666</v>
      </c>
      <c r="N613" s="79">
        <v>1.4611163126666666</v>
      </c>
      <c r="O613" s="79">
        <v>0.67</v>
      </c>
      <c r="P613" s="79">
        <v>73.33</v>
      </c>
      <c r="Q613" s="189">
        <v>1.5201875832354093</v>
      </c>
      <c r="R613" s="190">
        <v>0.2982712442171902</v>
      </c>
      <c r="S613" s="191">
        <v>4.7268798276537405</v>
      </c>
      <c r="T613" s="186">
        <v>3.7969624300559552E-4</v>
      </c>
      <c r="U613" s="79">
        <v>1.511290967226219E-5</v>
      </c>
      <c r="V613" s="79">
        <v>4.988509192645883E-5</v>
      </c>
      <c r="W613" s="83">
        <v>2.2232214228617105E-3</v>
      </c>
      <c r="X613" s="79">
        <v>-1.2589928057553956E-4</v>
      </c>
      <c r="Y613" s="79">
        <v>1.0876298960831336E-3</v>
      </c>
      <c r="Z613" s="79">
        <v>-7.5439648281374892E-5</v>
      </c>
      <c r="AA613" s="199">
        <v>5.5705435651478816E-6</v>
      </c>
      <c r="AB613" s="79">
        <v>2.3980815347721821E-3</v>
      </c>
      <c r="AC613" s="79">
        <v>2.7453037569944046E-4</v>
      </c>
      <c r="AD613" s="79">
        <v>6.8520183852917673E-4</v>
      </c>
      <c r="AE613" s="79">
        <v>7.7413069544364515E-5</v>
      </c>
      <c r="AF613" s="79">
        <v>0</v>
      </c>
      <c r="AG613" s="79">
        <v>9.1251998401278983E-3</v>
      </c>
      <c r="AH613" s="79">
        <v>3.055055955235811E-4</v>
      </c>
      <c r="AI613" s="79">
        <v>4.1371902478017586E-2</v>
      </c>
      <c r="AJ613" s="79">
        <v>-1.7361111111111112E-4</v>
      </c>
      <c r="AK613" s="79">
        <v>7.9846123101518784E-3</v>
      </c>
      <c r="AL613" s="79">
        <v>2.9861111111111115E-4</v>
      </c>
      <c r="AM613" s="79">
        <v>6.4848121502797764E-4</v>
      </c>
      <c r="AN613" s="199">
        <v>0</v>
      </c>
      <c r="AO613" s="79">
        <v>0</v>
      </c>
      <c r="AP613" s="79">
        <v>0</v>
      </c>
      <c r="AQ613" s="79">
        <v>-3.0725419664268586E-6</v>
      </c>
      <c r="AR613" s="79">
        <v>2.4780175859312551E-4</v>
      </c>
      <c r="AS613" s="79">
        <v>3.8818944844124699E-5</v>
      </c>
      <c r="AT613" s="79">
        <v>1.4006294964028778E-4</v>
      </c>
      <c r="AU613" s="79">
        <v>3.4792166266986412E-3</v>
      </c>
      <c r="AV613" s="79">
        <v>1.8934852118305355E-4</v>
      </c>
      <c r="AW613" s="79">
        <v>2.9551358912869706E-5</v>
      </c>
      <c r="AX613" s="79">
        <v>1.4897082334132694E-3</v>
      </c>
      <c r="AY613" s="79">
        <v>-4.2216227018385292E-6</v>
      </c>
      <c r="AZ613" s="79">
        <v>4.3245403677058357E-4</v>
      </c>
      <c r="BA613" s="79">
        <v>9.4874100719424473E-5</v>
      </c>
      <c r="BB613" s="79">
        <v>5.0884292565947249E-4</v>
      </c>
      <c r="BC613" s="79">
        <v>1.3509192645883293E-4</v>
      </c>
      <c r="BD613" s="79">
        <v>6.5847322142286176E-6</v>
      </c>
      <c r="BE613" s="79">
        <v>1.1420863309352521E-5</v>
      </c>
      <c r="BF613" s="79">
        <v>8.8704036770583533E-6</v>
      </c>
      <c r="BG613" s="79">
        <v>8.3308353317346133E-5</v>
      </c>
      <c r="BH613" s="79">
        <v>7.8487210231814551E-5</v>
      </c>
      <c r="BI613" s="79">
        <v>0</v>
      </c>
      <c r="BJ613" s="79">
        <v>7.9426458832933646E-4</v>
      </c>
      <c r="BK613" s="79">
        <v>1.4618305355715429E-5</v>
      </c>
      <c r="BL613" s="79">
        <v>1.4558353317346122E-5</v>
      </c>
      <c r="BM613" s="79">
        <v>0</v>
      </c>
      <c r="BN613" s="79">
        <v>3.1924460431654678E-5</v>
      </c>
      <c r="BO613" s="79">
        <v>0</v>
      </c>
      <c r="BP613" s="79">
        <v>3.7569944044764188E-5</v>
      </c>
      <c r="BQ613" s="79">
        <v>0</v>
      </c>
      <c r="BR613" s="79">
        <v>1.7510991207034372E-5</v>
      </c>
      <c r="BS613" s="79">
        <v>2.2362110311750599E-5</v>
      </c>
      <c r="BT613" s="79">
        <v>0</v>
      </c>
      <c r="BU613" s="79">
        <v>-1.7735811350919037E-7</v>
      </c>
      <c r="BV613" s="79">
        <v>1.598721023181455E-6</v>
      </c>
      <c r="BW613" s="79">
        <v>1.2714828137490007E-5</v>
      </c>
      <c r="BX613" s="79">
        <v>0</v>
      </c>
      <c r="BY613" s="79">
        <v>0</v>
      </c>
      <c r="BZ613" s="79">
        <v>0</v>
      </c>
      <c r="CA613" s="79">
        <v>1.4613309352517985E-6</v>
      </c>
      <c r="CB613" s="79">
        <v>2.6353916866506792E-6</v>
      </c>
      <c r="CC613" s="79">
        <v>0</v>
      </c>
      <c r="CD613" s="79">
        <v>2.7328137490007992E-5</v>
      </c>
      <c r="CE613" s="79">
        <v>9.3500199840127884E-6</v>
      </c>
      <c r="CF613" s="79">
        <v>0</v>
      </c>
      <c r="CG613" s="79">
        <v>3.5696442845723417E-6</v>
      </c>
      <c r="CH613" s="79">
        <v>0</v>
      </c>
      <c r="CI613" s="79">
        <v>6.1800559552358105E-6</v>
      </c>
      <c r="CJ613" s="79">
        <v>0</v>
      </c>
      <c r="CK613" s="79">
        <v>8.1185051958433254E-7</v>
      </c>
      <c r="CL613" s="79">
        <v>0</v>
      </c>
      <c r="CM613" s="79">
        <v>5.6055155875299757E-6</v>
      </c>
      <c r="CN613" s="79">
        <v>0</v>
      </c>
      <c r="CO613" s="79">
        <v>0</v>
      </c>
      <c r="CP613" s="79">
        <v>5.6729616306954438E-7</v>
      </c>
      <c r="CQ613" s="79">
        <v>1.5512589928057553E-4</v>
      </c>
      <c r="CR613" s="79">
        <v>1.4083733013589131E-5</v>
      </c>
      <c r="CS613" s="79">
        <v>1.4158673061550761E-6</v>
      </c>
      <c r="CT613" s="79">
        <v>1.6336930455635492E-6</v>
      </c>
      <c r="CU613" s="79">
        <v>0</v>
      </c>
      <c r="CV613" s="79">
        <v>5.9052757793764997E-6</v>
      </c>
      <c r="CW613" s="79">
        <v>0</v>
      </c>
      <c r="CX613" s="79">
        <v>3.5021982414068744E-6</v>
      </c>
      <c r="CY613" s="79">
        <v>0</v>
      </c>
      <c r="CZ613" s="79">
        <v>3.9993005595523585E-5</v>
      </c>
      <c r="DA613" s="79">
        <v>7.9711231015187844E-6</v>
      </c>
      <c r="DB613" s="79">
        <v>1.0716426858513189E-5</v>
      </c>
      <c r="DC613" s="79">
        <v>0</v>
      </c>
      <c r="DD613" s="79">
        <v>2.5654476418864907E-6</v>
      </c>
      <c r="DE613" s="79">
        <v>5.4456434852118329E-7</v>
      </c>
    </row>
    <row r="614" spans="1:131" s="176" customFormat="1">
      <c r="A614" s="80">
        <v>18</v>
      </c>
      <c r="B614" s="186" t="s">
        <v>810</v>
      </c>
      <c r="C614" s="186">
        <v>0.70599999999999996</v>
      </c>
      <c r="D614" s="246">
        <v>42885</v>
      </c>
      <c r="E614" s="188" t="s">
        <v>26</v>
      </c>
      <c r="F614" s="85">
        <v>100</v>
      </c>
      <c r="G614" s="85">
        <v>1.7</v>
      </c>
      <c r="H614" s="85">
        <v>17</v>
      </c>
      <c r="I614" s="85"/>
      <c r="J614" s="79">
        <v>0.82683456600000005</v>
      </c>
      <c r="K614" s="79">
        <v>4.3670097080000003</v>
      </c>
      <c r="L614" s="79">
        <v>0.543036729</v>
      </c>
      <c r="M614" s="79">
        <v>1.7293536019999998</v>
      </c>
      <c r="N614" s="79">
        <v>0.81908838233333237</v>
      </c>
      <c r="O614" s="79">
        <v>0.67</v>
      </c>
      <c r="P614" s="79">
        <v>73.33</v>
      </c>
      <c r="Q614" s="189">
        <v>1.756907990599295</v>
      </c>
      <c r="R614" s="190">
        <v>0.37997277919619926</v>
      </c>
      <c r="S614" s="191">
        <v>5.8153604778691728</v>
      </c>
      <c r="T614" s="186">
        <v>4.467871485943775E-4</v>
      </c>
      <c r="U614" s="83">
        <v>2.0532128514056225E-5</v>
      </c>
      <c r="V614" s="79">
        <v>1.1564591700133868E-4</v>
      </c>
      <c r="W614" s="83">
        <v>2.4933065595716198E-3</v>
      </c>
      <c r="X614" s="79">
        <v>-2.2587014725568942E-4</v>
      </c>
      <c r="Y614" s="79">
        <v>2.6097724230254352E-3</v>
      </c>
      <c r="Z614" s="79">
        <v>-4.6184738955823293E-5</v>
      </c>
      <c r="AA614" s="79">
        <v>2.3058902275769749E-5</v>
      </c>
      <c r="AB614" s="79">
        <v>-1.6482597054886211E-3</v>
      </c>
      <c r="AC614" s="79">
        <v>3.458835341365462E-4</v>
      </c>
      <c r="AD614" s="79">
        <v>8.758366800535475E-4</v>
      </c>
      <c r="AE614" s="79">
        <v>8.3199464524765727E-5</v>
      </c>
      <c r="AF614" s="79">
        <v>0</v>
      </c>
      <c r="AG614" s="79">
        <v>8.6044176706827312E-3</v>
      </c>
      <c r="AH614" s="79">
        <v>3.1275100401606428E-4</v>
      </c>
      <c r="AI614" s="79">
        <v>2.8483935742971887E-2</v>
      </c>
      <c r="AJ614" s="79">
        <v>-1.1629852744310576E-4</v>
      </c>
      <c r="AK614" s="79">
        <v>7.5123828647925038E-3</v>
      </c>
      <c r="AL614" s="79">
        <v>2.0915327978580993E-4</v>
      </c>
      <c r="AM614" s="79">
        <v>8.2965194109772421E-4</v>
      </c>
      <c r="AN614" s="199">
        <v>0</v>
      </c>
      <c r="AO614" s="79">
        <v>0</v>
      </c>
      <c r="AP614" s="79">
        <v>0</v>
      </c>
      <c r="AQ614" s="79">
        <v>1.4725568942436412E-6</v>
      </c>
      <c r="AR614" s="79">
        <v>2.1419009370816599E-4</v>
      </c>
      <c r="AS614" s="79">
        <v>2.6639892904953145E-5</v>
      </c>
      <c r="AT614" s="79">
        <v>1.8333333333333334E-4</v>
      </c>
      <c r="AU614" s="79">
        <v>3.0769745649263723E-3</v>
      </c>
      <c r="AV614" s="79">
        <v>1.5578982597054888E-4</v>
      </c>
      <c r="AW614" s="79">
        <v>5.6241633199464527E-5</v>
      </c>
      <c r="AX614" s="79">
        <v>3.8797858099062919E-3</v>
      </c>
      <c r="AY614" s="79">
        <v>-5.2208835341365441E-7</v>
      </c>
      <c r="AZ614" s="79">
        <v>4.3125836680053554E-4</v>
      </c>
      <c r="BA614" s="79">
        <v>1.4318942436412316E-4</v>
      </c>
      <c r="BB614" s="79">
        <v>5.2694109772423036E-4</v>
      </c>
      <c r="BC614" s="79">
        <v>7.2071619812583672E-5</v>
      </c>
      <c r="BD614" s="79">
        <v>7.3945783132530146E-6</v>
      </c>
      <c r="BE614" s="79">
        <v>1.2342704149933065E-5</v>
      </c>
      <c r="BF614" s="79">
        <v>1.0399933065595716E-5</v>
      </c>
      <c r="BG614" s="79">
        <v>1.1097724230254353E-4</v>
      </c>
      <c r="BH614" s="79">
        <v>1.052710843373494E-4</v>
      </c>
      <c r="BI614" s="79">
        <v>0</v>
      </c>
      <c r="BJ614" s="79">
        <v>5.4327309236947799E-4</v>
      </c>
      <c r="BK614" s="79">
        <v>1.3500669344042838E-5</v>
      </c>
      <c r="BL614" s="79">
        <v>1.3463855421686745E-5</v>
      </c>
      <c r="BM614" s="79">
        <v>0</v>
      </c>
      <c r="BN614" s="79">
        <v>1.2131860776439089E-5</v>
      </c>
      <c r="BO614" s="79">
        <v>0</v>
      </c>
      <c r="BP614" s="79">
        <v>1.392235609103079E-5</v>
      </c>
      <c r="BQ614" s="79">
        <v>0</v>
      </c>
      <c r="BR614" s="79">
        <v>1.4190093708165998E-5</v>
      </c>
      <c r="BS614" s="79">
        <v>5.6459170013386882E-5</v>
      </c>
      <c r="BT614" s="79">
        <v>0</v>
      </c>
      <c r="BU614" s="79">
        <v>7.028112449799197E-7</v>
      </c>
      <c r="BV614" s="79">
        <v>1.3403614457831329E-6</v>
      </c>
      <c r="BW614" s="79">
        <v>9.1867469879518083E-6</v>
      </c>
      <c r="BX614" s="79">
        <v>0</v>
      </c>
      <c r="BY614" s="79">
        <v>0</v>
      </c>
      <c r="BZ614" s="79">
        <v>0</v>
      </c>
      <c r="CA614" s="79">
        <v>6.5261044176706444E-8</v>
      </c>
      <c r="CB614" s="79">
        <v>2.1067603748326638E-6</v>
      </c>
      <c r="CC614" s="79">
        <v>0</v>
      </c>
      <c r="CD614" s="79">
        <v>1.4581659973226239E-5</v>
      </c>
      <c r="CE614" s="79">
        <v>5.0200803212851406E-6</v>
      </c>
      <c r="CF614" s="79">
        <v>0</v>
      </c>
      <c r="CG614" s="79">
        <v>2.3393574297188756E-6</v>
      </c>
      <c r="CH614" s="79">
        <v>0</v>
      </c>
      <c r="CI614" s="79">
        <v>4.5046854082998673E-6</v>
      </c>
      <c r="CJ614" s="79">
        <v>0</v>
      </c>
      <c r="CK614" s="79">
        <v>5.6224899598393619E-7</v>
      </c>
      <c r="CL614" s="79">
        <v>0</v>
      </c>
      <c r="CM614" s="79">
        <v>2.1268406961178044E-6</v>
      </c>
      <c r="CN614" s="79">
        <v>0</v>
      </c>
      <c r="CO614" s="79">
        <v>0</v>
      </c>
      <c r="CP614" s="79">
        <v>2.0900267737617138E-7</v>
      </c>
      <c r="CQ614" s="79">
        <v>7.7878179384203484E-5</v>
      </c>
      <c r="CR614" s="79">
        <v>6.8925702811244977E-6</v>
      </c>
      <c r="CS614" s="79">
        <v>1.1161311914323961E-6</v>
      </c>
      <c r="CT614" s="79">
        <v>1.2081659973226242E-6</v>
      </c>
      <c r="CU614" s="79">
        <v>0</v>
      </c>
      <c r="CV614" s="79">
        <v>2.6790495314591705E-6</v>
      </c>
      <c r="CW614" s="79">
        <v>0</v>
      </c>
      <c r="CX614" s="79">
        <v>1.4792503346720213E-6</v>
      </c>
      <c r="CY614" s="79">
        <v>0</v>
      </c>
      <c r="CZ614" s="79">
        <v>7.9518072289156632E-6</v>
      </c>
      <c r="DA614" s="79">
        <v>1.7453145917001336E-6</v>
      </c>
      <c r="DB614" s="79">
        <v>2.6790495314591705E-6</v>
      </c>
      <c r="DC614" s="79">
        <v>0</v>
      </c>
      <c r="DD614" s="79">
        <v>2.1653279785809908E-6</v>
      </c>
      <c r="DE614" s="79">
        <v>4.6686746987951822E-7</v>
      </c>
    </row>
    <row r="615" spans="1:131" s="176" customFormat="1">
      <c r="A615" s="80">
        <v>12</v>
      </c>
      <c r="B615" s="186" t="s">
        <v>607</v>
      </c>
      <c r="C615" s="186">
        <v>0.61399999999999999</v>
      </c>
      <c r="D615" s="246">
        <v>42885</v>
      </c>
      <c r="E615" s="188" t="s">
        <v>26</v>
      </c>
      <c r="F615" s="85">
        <v>90</v>
      </c>
      <c r="G615" s="85">
        <v>1</v>
      </c>
      <c r="H615" s="85">
        <v>10</v>
      </c>
      <c r="I615" s="85"/>
      <c r="J615" s="79">
        <v>0.75105522199999997</v>
      </c>
      <c r="K615" s="79">
        <v>4.4706396719999999</v>
      </c>
      <c r="L615" s="79">
        <v>0.48067337100000002</v>
      </c>
      <c r="M615" s="79">
        <v>1.4811013205333332</v>
      </c>
      <c r="N615" s="79">
        <v>1.1409928866666663</v>
      </c>
      <c r="O615" s="79">
        <v>7.67</v>
      </c>
      <c r="P615" s="79">
        <v>16.329999999999998</v>
      </c>
      <c r="Q615" s="189">
        <v>1.6537116725421073</v>
      </c>
      <c r="R615" s="190">
        <v>0.37757427380888275</v>
      </c>
      <c r="S615" s="191">
        <v>5.3862805718762248</v>
      </c>
      <c r="T615" s="186">
        <v>4.6705998033431663E-4</v>
      </c>
      <c r="U615" s="79">
        <v>6.2192723697148476E-5</v>
      </c>
      <c r="V615" s="79">
        <v>3.7530727630285155E-4</v>
      </c>
      <c r="W615" s="83">
        <v>4.4247787610619468E-3</v>
      </c>
      <c r="X615" s="79">
        <v>-3.2940019665683381E-4</v>
      </c>
      <c r="Y615" s="79">
        <v>3.1028761061946903E-3</v>
      </c>
      <c r="Z615" s="79">
        <v>-1.5855457227138643E-4</v>
      </c>
      <c r="AA615" s="199">
        <v>2.5995575221238942E-5</v>
      </c>
      <c r="AB615" s="79">
        <v>-1.2291052114060964E-4</v>
      </c>
      <c r="AC615" s="199">
        <v>1.4896755162241888E-3</v>
      </c>
      <c r="AD615" s="199">
        <v>3.9226892822025574E-3</v>
      </c>
      <c r="AE615" s="79">
        <v>2.7120206489675519E-4</v>
      </c>
      <c r="AF615" s="79">
        <v>0</v>
      </c>
      <c r="AG615" s="79">
        <v>2.1497050147492626E-2</v>
      </c>
      <c r="AH615" s="199">
        <v>7.6265978367748288E-4</v>
      </c>
      <c r="AI615" s="79">
        <v>0.10055309734513275</v>
      </c>
      <c r="AJ615" s="79">
        <v>-4.2711406096361846E-4</v>
      </c>
      <c r="AK615" s="79">
        <v>1.8174778761061949E-2</v>
      </c>
      <c r="AL615" s="79">
        <v>5.8124385447394294E-4</v>
      </c>
      <c r="AM615" s="79">
        <v>1.6513028515240905E-3</v>
      </c>
      <c r="AN615" s="199">
        <v>0</v>
      </c>
      <c r="AO615" s="79">
        <v>0</v>
      </c>
      <c r="AP615" s="199">
        <v>0</v>
      </c>
      <c r="AQ615" s="79">
        <v>-7.2517207472959681E-6</v>
      </c>
      <c r="AR615" s="79">
        <v>4.033923303834808E-4</v>
      </c>
      <c r="AS615" s="79">
        <v>2.4287118977384467E-4</v>
      </c>
      <c r="AT615" s="79">
        <v>5.1456489675516222E-4</v>
      </c>
      <c r="AU615" s="79">
        <v>1.5921828908554574E-2</v>
      </c>
      <c r="AV615" s="79">
        <v>2.8453785644051135E-4</v>
      </c>
      <c r="AW615" s="79">
        <v>7.4084316617502457E-5</v>
      </c>
      <c r="AX615" s="79">
        <v>4.349557522123894E-3</v>
      </c>
      <c r="AY615" s="79">
        <v>-3.0727630285152409E-7</v>
      </c>
      <c r="AZ615" s="79">
        <v>2.6396263520157325E-3</v>
      </c>
      <c r="BA615" s="79">
        <v>6.4601769911504432E-4</v>
      </c>
      <c r="BB615" s="79">
        <v>1.8448869223205507E-3</v>
      </c>
      <c r="BC615" s="79">
        <v>4.6662979351032454E-4</v>
      </c>
      <c r="BD615" s="79">
        <v>2.632743362831859E-5</v>
      </c>
      <c r="BE615" s="79">
        <v>3.6946902654867263E-5</v>
      </c>
      <c r="BF615" s="79">
        <v>4.1021386430678464E-5</v>
      </c>
      <c r="BG615" s="79">
        <v>3.3351769911504426E-4</v>
      </c>
      <c r="BH615" s="79">
        <v>2.8220255653883976E-4</v>
      </c>
      <c r="BI615" s="79">
        <v>0</v>
      </c>
      <c r="BJ615" s="79">
        <v>5.4207227138643073E-3</v>
      </c>
      <c r="BK615" s="79">
        <v>5.073746312684365E-5</v>
      </c>
      <c r="BL615" s="79">
        <v>5.0245821042281212E-5</v>
      </c>
      <c r="BM615" s="79">
        <v>0</v>
      </c>
      <c r="BN615" s="79">
        <v>1.0822271386430679E-4</v>
      </c>
      <c r="BO615" s="79">
        <v>0</v>
      </c>
      <c r="BP615" s="79">
        <v>1.134464110127827E-4</v>
      </c>
      <c r="BQ615" s="79">
        <v>0</v>
      </c>
      <c r="BR615" s="79">
        <v>4.4432153392330383E-5</v>
      </c>
      <c r="BS615" s="79">
        <v>1.0287610619469027E-4</v>
      </c>
      <c r="BT615" s="79">
        <v>0</v>
      </c>
      <c r="BU615" s="79">
        <v>2.5258112094395284E-5</v>
      </c>
      <c r="BV615" s="79">
        <v>6.2622910521140592E-6</v>
      </c>
      <c r="BW615" s="79">
        <v>5.6108652900688306E-5</v>
      </c>
      <c r="BX615" s="79">
        <v>0</v>
      </c>
      <c r="BY615" s="79">
        <v>0</v>
      </c>
      <c r="BZ615" s="79">
        <v>0</v>
      </c>
      <c r="CA615" s="79">
        <v>4.6152900688298929E-6</v>
      </c>
      <c r="CB615" s="79">
        <v>1.9548918387413965E-5</v>
      </c>
      <c r="CC615" s="79">
        <v>0</v>
      </c>
      <c r="CD615" s="79">
        <v>9.7590953785644058E-5</v>
      </c>
      <c r="CE615" s="79">
        <v>2.9056047197640118E-5</v>
      </c>
      <c r="CF615" s="79">
        <v>0</v>
      </c>
      <c r="CG615" s="79">
        <v>6.0594886922320568E-6</v>
      </c>
      <c r="CH615" s="79">
        <v>0</v>
      </c>
      <c r="CI615" s="79">
        <v>1.8239921337266468E-5</v>
      </c>
      <c r="CJ615" s="79">
        <v>0</v>
      </c>
      <c r="CK615" s="79">
        <v>2.0464601769911511E-6</v>
      </c>
      <c r="CL615" s="79">
        <v>0</v>
      </c>
      <c r="CM615" s="79">
        <v>1.4374385447394297E-5</v>
      </c>
      <c r="CN615" s="79">
        <v>0</v>
      </c>
      <c r="CO615" s="79">
        <v>0</v>
      </c>
      <c r="CP615" s="79">
        <v>2.0440019665683387E-6</v>
      </c>
      <c r="CQ615" s="79">
        <v>5.7171828908554568E-4</v>
      </c>
      <c r="CR615" s="79">
        <v>5.1948131760078669E-5</v>
      </c>
      <c r="CS615" s="79">
        <v>3.4292035398230098E-6</v>
      </c>
      <c r="CT615" s="79">
        <v>4.0990658800393313E-6</v>
      </c>
      <c r="CU615" s="79">
        <v>0</v>
      </c>
      <c r="CV615" s="79">
        <v>1.5296214355948872E-5</v>
      </c>
      <c r="CW615" s="79">
        <v>0</v>
      </c>
      <c r="CX615" s="79">
        <v>6.0902163225172079E-6</v>
      </c>
      <c r="CY615" s="79">
        <v>0</v>
      </c>
      <c r="CZ615" s="79">
        <v>1.0152409046214355E-4</v>
      </c>
      <c r="DA615" s="79">
        <v>1.8215339233038349E-5</v>
      </c>
      <c r="DB615" s="79">
        <v>2.4410029498525078E-5</v>
      </c>
      <c r="DC615" s="79">
        <v>0</v>
      </c>
      <c r="DD615" s="79">
        <v>7.5958702064896758E-6</v>
      </c>
      <c r="DE615" s="79">
        <v>1.4872173058013759E-6</v>
      </c>
    </row>
    <row r="616" spans="1:131" s="176" customFormat="1">
      <c r="A616" s="80">
        <v>8</v>
      </c>
      <c r="B616" s="186" t="s">
        <v>103</v>
      </c>
      <c r="C616" s="186">
        <v>0.70799999999999996</v>
      </c>
      <c r="D616" s="246">
        <v>42885</v>
      </c>
      <c r="E616" s="188" t="s">
        <v>26</v>
      </c>
      <c r="F616" s="85">
        <v>100</v>
      </c>
      <c r="G616" s="85">
        <v>1</v>
      </c>
      <c r="H616" s="85">
        <v>10</v>
      </c>
      <c r="I616" s="85"/>
      <c r="J616" s="79">
        <v>0.83659352399999998</v>
      </c>
      <c r="K616" s="79">
        <v>4.8413936910000004</v>
      </c>
      <c r="L616" s="79">
        <v>0.45255445</v>
      </c>
      <c r="M616" s="79">
        <v>1.7553462925999999</v>
      </c>
      <c r="N616" s="79">
        <v>1.1305670519999997</v>
      </c>
      <c r="O616" s="79">
        <v>0</v>
      </c>
      <c r="P616" s="79">
        <v>100</v>
      </c>
      <c r="Q616" s="189">
        <v>1.2851853505679591</v>
      </c>
      <c r="R616" s="190">
        <v>0.28831590493062931</v>
      </c>
      <c r="S616" s="191">
        <v>5.308457579318449</v>
      </c>
      <c r="T616" s="186">
        <v>4.9226441631504924E-4</v>
      </c>
      <c r="U616" s="79">
        <v>1.9426863572433191E-5</v>
      </c>
      <c r="V616" s="79">
        <v>5.628076652601969E-5</v>
      </c>
      <c r="W616" s="83">
        <v>2.6371308016877636E-3</v>
      </c>
      <c r="X616" s="79">
        <v>-1.7185302390998594E-4</v>
      </c>
      <c r="Y616" s="79">
        <v>2.0312500000000001E-3</v>
      </c>
      <c r="Z616" s="79">
        <v>-6.5708509142053457E-5</v>
      </c>
      <c r="AA616" s="199">
        <v>1.6613924050632912E-5</v>
      </c>
      <c r="AB616" s="79">
        <v>1.4284458509142054E-3</v>
      </c>
      <c r="AC616" s="199">
        <v>2.0789381153305206E-4</v>
      </c>
      <c r="AD616" s="199">
        <v>5.0545007032348809E-4</v>
      </c>
      <c r="AE616" s="79">
        <v>7.5751582278481007E-5</v>
      </c>
      <c r="AF616" s="79">
        <v>0</v>
      </c>
      <c r="AG616" s="79">
        <v>9.4101617440225035E-3</v>
      </c>
      <c r="AH616" s="199">
        <v>3.3117967651195504E-4</v>
      </c>
      <c r="AI616" s="79">
        <v>3.6968178621659631E-2</v>
      </c>
      <c r="AJ616" s="79">
        <v>-1.5273382559774965E-4</v>
      </c>
      <c r="AK616" s="79">
        <v>8.4133263009845295E-3</v>
      </c>
      <c r="AL616" s="79">
        <v>3.4458509142053451E-4</v>
      </c>
      <c r="AM616" s="79">
        <v>8.1223628691983124E-4</v>
      </c>
      <c r="AN616" s="199">
        <v>0</v>
      </c>
      <c r="AO616" s="79">
        <v>0</v>
      </c>
      <c r="AP616" s="199">
        <v>0</v>
      </c>
      <c r="AQ616" s="79">
        <v>-5.2742616033755274E-7</v>
      </c>
      <c r="AR616" s="79">
        <v>2.6415260196905769E-4</v>
      </c>
      <c r="AS616" s="79">
        <v>4.5688291139240503E-5</v>
      </c>
      <c r="AT616" s="79">
        <v>1.0552918424753868E-4</v>
      </c>
      <c r="AU616" s="79">
        <v>3.1685126582278482E-3</v>
      </c>
      <c r="AV616" s="79">
        <v>1.3449367088607596E-4</v>
      </c>
      <c r="AW616" s="79">
        <v>3.2063115330520397E-5</v>
      </c>
      <c r="AX616" s="79">
        <v>1.9465541490857946E-3</v>
      </c>
      <c r="AY616" s="79">
        <v>-1.6921589310829818E-6</v>
      </c>
      <c r="AZ616" s="79">
        <v>2.9232594936708865E-4</v>
      </c>
      <c r="BA616" s="79">
        <v>7.920182841068917E-5</v>
      </c>
      <c r="BB616" s="79">
        <v>5.2237165963431786E-4</v>
      </c>
      <c r="BC616" s="79">
        <v>2.0393811533052039E-4</v>
      </c>
      <c r="BD616" s="79">
        <v>1.0654008438818564E-5</v>
      </c>
      <c r="BE616" s="79">
        <v>1.1908843178621659E-5</v>
      </c>
      <c r="BF616" s="79">
        <v>7.5795534458509139E-6</v>
      </c>
      <c r="BG616" s="79">
        <v>9.1002988748241926E-5</v>
      </c>
      <c r="BH616" s="79">
        <v>6.1423171589310832E-5</v>
      </c>
      <c r="BI616" s="79">
        <v>0</v>
      </c>
      <c r="BJ616" s="79">
        <v>2.7417369901547116E-4</v>
      </c>
      <c r="BK616" s="79">
        <v>1.1911040787623065E-5</v>
      </c>
      <c r="BL616" s="79">
        <v>1.1926424050632913E-5</v>
      </c>
      <c r="BM616" s="79">
        <v>0</v>
      </c>
      <c r="BN616" s="79">
        <v>4.2040260196905767E-5</v>
      </c>
      <c r="BO616" s="79">
        <v>0</v>
      </c>
      <c r="BP616" s="79">
        <v>4.9885724331926863E-5</v>
      </c>
      <c r="BQ616" s="79">
        <v>0</v>
      </c>
      <c r="BR616" s="79">
        <v>1.8284106891701829E-5</v>
      </c>
      <c r="BS616" s="79">
        <v>1.1471518987341772E-5</v>
      </c>
      <c r="BT616" s="79">
        <v>0</v>
      </c>
      <c r="BU616" s="79">
        <v>1.9338959212376933E-6</v>
      </c>
      <c r="BV616" s="79">
        <v>1.2218706047819971E-6</v>
      </c>
      <c r="BW616" s="79">
        <v>1.0746308016877636E-5</v>
      </c>
      <c r="BX616" s="79">
        <v>0</v>
      </c>
      <c r="BY616" s="79">
        <v>0</v>
      </c>
      <c r="BZ616" s="79">
        <v>0</v>
      </c>
      <c r="CA616" s="79">
        <v>1.5009669479606179E-6</v>
      </c>
      <c r="CB616" s="79">
        <v>2.5184599156118149E-6</v>
      </c>
      <c r="CC616" s="79">
        <v>0</v>
      </c>
      <c r="CD616" s="79">
        <v>2.896448663853727E-5</v>
      </c>
      <c r="CE616" s="79">
        <v>9.3112693389592128E-6</v>
      </c>
      <c r="CF616" s="79">
        <v>0</v>
      </c>
      <c r="CG616" s="79">
        <v>1.2965893108298172E-6</v>
      </c>
      <c r="CH616" s="79">
        <v>0</v>
      </c>
      <c r="CI616" s="79">
        <v>4.8501230661040791E-6</v>
      </c>
      <c r="CJ616" s="79">
        <v>0</v>
      </c>
      <c r="CK616" s="79">
        <v>1.1889064697609007E-6</v>
      </c>
      <c r="CL616" s="79">
        <v>0</v>
      </c>
      <c r="CM616" s="79">
        <v>3.979869901547117E-6</v>
      </c>
      <c r="CN616" s="79">
        <v>0</v>
      </c>
      <c r="CO616" s="79">
        <v>0</v>
      </c>
      <c r="CP616" s="79">
        <v>4.2435829817158922E-7</v>
      </c>
      <c r="CQ616" s="79">
        <v>1.3319708157524614E-4</v>
      </c>
      <c r="CR616" s="79">
        <v>1.1856100562587906E-5</v>
      </c>
      <c r="CS616" s="79">
        <v>1.815225035161744E-6</v>
      </c>
      <c r="CT616" s="79">
        <v>1.1053973277074546E-6</v>
      </c>
      <c r="CU616" s="79">
        <v>0</v>
      </c>
      <c r="CV616" s="79">
        <v>3.6634142053445846E-6</v>
      </c>
      <c r="CW616" s="79">
        <v>0</v>
      </c>
      <c r="CX616" s="79">
        <v>3.041490857946554E-6</v>
      </c>
      <c r="CY616" s="79">
        <v>0</v>
      </c>
      <c r="CZ616" s="79">
        <v>4.630362165963432E-5</v>
      </c>
      <c r="DA616" s="79">
        <v>8.9992088607594926E-6</v>
      </c>
      <c r="DB616" s="79">
        <v>1.1572609001406469E-5</v>
      </c>
      <c r="DC616" s="79">
        <v>0</v>
      </c>
      <c r="DD616" s="79">
        <v>3.0129219409282701E-6</v>
      </c>
      <c r="DE616" s="79">
        <v>1.0438642756680733E-6</v>
      </c>
    </row>
    <row r="617" spans="1:131" s="176" customFormat="1">
      <c r="A617" s="80">
        <v>25</v>
      </c>
      <c r="B617" s="186" t="s">
        <v>637</v>
      </c>
      <c r="C617" s="186">
        <v>0.69099999999999995</v>
      </c>
      <c r="D617" s="251">
        <v>42885</v>
      </c>
      <c r="E617" s="188" t="s">
        <v>16</v>
      </c>
      <c r="F617" s="85">
        <v>60</v>
      </c>
      <c r="G617" s="85"/>
      <c r="H617" s="85"/>
      <c r="I617" s="85">
        <v>6</v>
      </c>
      <c r="J617" s="79">
        <v>0.73560165300000002</v>
      </c>
      <c r="K617" s="79">
        <v>4.7729871529999999</v>
      </c>
      <c r="L617" s="79">
        <v>0.42027033800000002</v>
      </c>
      <c r="M617" s="79">
        <v>1.6081388309</v>
      </c>
      <c r="N617" s="79">
        <v>1.1461364643333327</v>
      </c>
      <c r="O617" s="79">
        <v>1.33</v>
      </c>
      <c r="P617" s="79">
        <v>46.67</v>
      </c>
      <c r="Q617" s="189">
        <v>1.6215737563650607</v>
      </c>
      <c r="R617" s="190">
        <v>0.3387811763124694</v>
      </c>
      <c r="S617" s="191">
        <v>5.2974564825695261</v>
      </c>
      <c r="T617" s="186">
        <v>7.9233969652471852E-4</v>
      </c>
      <c r="U617" s="79">
        <v>1.9196647087616252E-5</v>
      </c>
      <c r="V617" s="79">
        <v>8.8090430739109154E-5</v>
      </c>
      <c r="W617" s="83">
        <v>3.0286343612334803E-3</v>
      </c>
      <c r="X617" s="79">
        <v>-7.862212432697014E-5</v>
      </c>
      <c r="Y617" s="79">
        <v>4.5429515418502202E-4</v>
      </c>
      <c r="Z617" s="79">
        <v>-7.9539892315222714E-5</v>
      </c>
      <c r="AA617" s="79">
        <v>4.6653206069505637E-6</v>
      </c>
      <c r="AB617" s="79">
        <v>3.8699216837983358E-3</v>
      </c>
      <c r="AC617" s="79">
        <v>2.877202643171806E-4</v>
      </c>
      <c r="AD617" s="79">
        <v>8.051884483602545E-4</v>
      </c>
      <c r="AE617" s="79">
        <v>1.0008259911894274E-4</v>
      </c>
      <c r="AF617" s="79">
        <v>0</v>
      </c>
      <c r="AG617" s="79">
        <v>9.962371512481645E-3</v>
      </c>
      <c r="AH617" s="79">
        <v>3.7077826725403817E-4</v>
      </c>
      <c r="AI617" s="79">
        <v>2.7214880078316201E-2</v>
      </c>
      <c r="AJ617" s="79">
        <v>-1.0630812530592266E-4</v>
      </c>
      <c r="AK617" s="79">
        <v>9.9798091042584448E-3</v>
      </c>
      <c r="AL617" s="79">
        <v>9.419358786098874E-5</v>
      </c>
      <c r="AM617" s="79">
        <v>1.0915320606950563E-3</v>
      </c>
      <c r="AN617" s="199">
        <v>0</v>
      </c>
      <c r="AO617" s="79">
        <v>0</v>
      </c>
      <c r="AP617" s="79">
        <v>0</v>
      </c>
      <c r="AQ617" s="79">
        <v>1.2083945178658835E-6</v>
      </c>
      <c r="AR617" s="79">
        <v>1.5219652471855114E-4</v>
      </c>
      <c r="AS617" s="79">
        <v>3.6358908467939303E-5</v>
      </c>
      <c r="AT617" s="79">
        <v>1.3015479686735194E-4</v>
      </c>
      <c r="AU617" s="79">
        <v>3.1690528634361237E-3</v>
      </c>
      <c r="AV617" s="79">
        <v>1.190039158100832E-4</v>
      </c>
      <c r="AW617" s="79">
        <v>2.0542706803720018E-5</v>
      </c>
      <c r="AX617" s="79">
        <v>1.0590430739109153E-3</v>
      </c>
      <c r="AY617" s="79">
        <v>-2.5850465002447382E-6</v>
      </c>
      <c r="AZ617" s="79">
        <v>5.8357807146353395E-4</v>
      </c>
      <c r="BA617" s="79">
        <v>1.0861784140969164E-4</v>
      </c>
      <c r="BB617" s="79">
        <v>2.9552129221732746E-4</v>
      </c>
      <c r="BC617" s="79">
        <v>5.8584189916789042E-5</v>
      </c>
      <c r="BD617" s="79">
        <v>3.7246084189916788E-6</v>
      </c>
      <c r="BE617" s="79">
        <v>1.1322197748409203E-5</v>
      </c>
      <c r="BF617" s="79">
        <v>1.0161221243269702E-5</v>
      </c>
      <c r="BG617" s="79">
        <v>6.3861355849241313E-5</v>
      </c>
      <c r="BH617" s="79">
        <v>5.7559348996573667E-5</v>
      </c>
      <c r="BI617" s="79">
        <v>0</v>
      </c>
      <c r="BJ617" s="79">
        <v>1.623164464023495E-3</v>
      </c>
      <c r="BK617" s="79">
        <v>1.8263582966226136E-5</v>
      </c>
      <c r="BL617" s="79">
        <v>1.8232990699951052E-5</v>
      </c>
      <c r="BM617" s="79">
        <v>0</v>
      </c>
      <c r="BN617" s="79">
        <v>1.9426089084679395E-5</v>
      </c>
      <c r="BO617" s="79">
        <v>0</v>
      </c>
      <c r="BP617" s="79">
        <v>2.2867719040626533E-5</v>
      </c>
      <c r="BQ617" s="79">
        <v>0</v>
      </c>
      <c r="BR617" s="79">
        <v>1.6091532060695055E-5</v>
      </c>
      <c r="BS617" s="79">
        <v>4.2538546255506613E-5</v>
      </c>
      <c r="BT617" s="79">
        <v>0</v>
      </c>
      <c r="BU617" s="79">
        <v>1.6519823788546256E-6</v>
      </c>
      <c r="BV617" s="79">
        <v>1.6336270190895744E-6</v>
      </c>
      <c r="BW617" s="79">
        <v>1.1747430249632892E-5</v>
      </c>
      <c r="BX617" s="79">
        <v>0</v>
      </c>
      <c r="BY617" s="79">
        <v>0</v>
      </c>
      <c r="BZ617" s="79">
        <v>0</v>
      </c>
      <c r="CA617" s="79">
        <v>8.7340920215369593E-7</v>
      </c>
      <c r="CB617" s="79">
        <v>3.6557758198727364E-6</v>
      </c>
      <c r="CC617" s="79">
        <v>0</v>
      </c>
      <c r="CD617" s="79">
        <v>1.1261013215859032E-5</v>
      </c>
      <c r="CE617" s="79">
        <v>4.9406510034263339E-6</v>
      </c>
      <c r="CF617" s="79">
        <v>0</v>
      </c>
      <c r="CG617" s="79">
        <v>2.4902104747919728E-6</v>
      </c>
      <c r="CH617" s="79">
        <v>0</v>
      </c>
      <c r="CI617" s="79">
        <v>4.250795398923152E-6</v>
      </c>
      <c r="CJ617" s="79">
        <v>0</v>
      </c>
      <c r="CK617" s="79">
        <v>2.1613436123348018E-6</v>
      </c>
      <c r="CL617" s="79">
        <v>0</v>
      </c>
      <c r="CM617" s="79">
        <v>3.6741311796377877E-6</v>
      </c>
      <c r="CN617" s="79">
        <v>0</v>
      </c>
      <c r="CO617" s="79">
        <v>0</v>
      </c>
      <c r="CP617" s="79">
        <v>3.8622736172295643E-7</v>
      </c>
      <c r="CQ617" s="79">
        <v>7.5731155163974548E-5</v>
      </c>
      <c r="CR617" s="79">
        <v>7.1050538423886433E-6</v>
      </c>
      <c r="CS617" s="79">
        <v>1.0615516397454724E-6</v>
      </c>
      <c r="CT617" s="79">
        <v>1.4638399412628489E-6</v>
      </c>
      <c r="CU617" s="79">
        <v>0</v>
      </c>
      <c r="CV617" s="79">
        <v>3.7857929515418506E-6</v>
      </c>
      <c r="CW617" s="79">
        <v>0</v>
      </c>
      <c r="CX617" s="79">
        <v>2.8879099363680862E-6</v>
      </c>
      <c r="CY617" s="79">
        <v>0</v>
      </c>
      <c r="CZ617" s="79">
        <v>1.4133627019089575E-5</v>
      </c>
      <c r="DA617" s="79">
        <v>2.6645863925599608E-6</v>
      </c>
      <c r="DB617" s="79">
        <v>4.134544787077827E-6</v>
      </c>
      <c r="DC617" s="79">
        <v>0</v>
      </c>
      <c r="DD617" s="79">
        <v>1.0982623592755753E-6</v>
      </c>
      <c r="DE617" s="79">
        <v>4.3593979441997065E-7</v>
      </c>
    </row>
    <row r="618" spans="1:131" s="176" customFormat="1">
      <c r="A618" s="80">
        <v>20</v>
      </c>
      <c r="B618" s="186" t="s">
        <v>146</v>
      </c>
      <c r="C618" s="186">
        <v>0.70899999999999996</v>
      </c>
      <c r="D618" s="246">
        <v>42885</v>
      </c>
      <c r="E618" s="188" t="s">
        <v>26</v>
      </c>
      <c r="F618" s="85">
        <v>100</v>
      </c>
      <c r="G618" s="85">
        <v>1.1000000000000001</v>
      </c>
      <c r="H618" s="85">
        <v>11</v>
      </c>
      <c r="I618" s="85"/>
      <c r="J618" s="79">
        <v>1.1114339010000001</v>
      </c>
      <c r="K618" s="79">
        <v>5.9176475860000002</v>
      </c>
      <c r="L618" s="79">
        <v>0.39973186399999999</v>
      </c>
      <c r="M618" s="79">
        <v>1.0624335777666667</v>
      </c>
      <c r="N618" s="79">
        <v>0.89897465799999932</v>
      </c>
      <c r="O618" s="79">
        <v>0</v>
      </c>
      <c r="P618" s="79">
        <v>100</v>
      </c>
      <c r="Q618" s="189">
        <v>1.4450694477085784</v>
      </c>
      <c r="R618" s="190">
        <v>0.2710840406645853</v>
      </c>
      <c r="S618" s="191">
        <v>4.9454630238934589</v>
      </c>
      <c r="T618" s="186">
        <v>8.025291828793774E-4</v>
      </c>
      <c r="U618" s="79">
        <v>-1.3453847816688287E-5</v>
      </c>
      <c r="V618" s="79">
        <v>1.3672719412019022E-3</v>
      </c>
      <c r="W618" s="83">
        <v>4.4584954604409855E-3</v>
      </c>
      <c r="X618" s="79">
        <v>-4.113164721141375E-4</v>
      </c>
      <c r="Y618" s="79">
        <v>4.6870946822308692E-3</v>
      </c>
      <c r="Z618" s="79">
        <v>-8.9440121054907049E-5</v>
      </c>
      <c r="AA618" s="79">
        <v>3.9261781236489409E-5</v>
      </c>
      <c r="AB618" s="79">
        <v>6.485084306095979E-4</v>
      </c>
      <c r="AC618" s="79">
        <v>1.9547124945957632E-3</v>
      </c>
      <c r="AD618" s="79">
        <v>4.9967574578469523E-3</v>
      </c>
      <c r="AE618" s="79">
        <v>3.0085386943363599E-4</v>
      </c>
      <c r="AF618" s="79">
        <v>0</v>
      </c>
      <c r="AG618" s="79">
        <v>1.3845654993514915E-2</v>
      </c>
      <c r="AH618" s="79">
        <v>5.5555555555555556E-4</v>
      </c>
      <c r="AI618" s="79">
        <v>4.6616947686986598E-2</v>
      </c>
      <c r="AJ618" s="79">
        <v>-1.8779723303069608E-4</v>
      </c>
      <c r="AK618" s="79">
        <v>1.1676934716817985E-2</v>
      </c>
      <c r="AL618" s="79">
        <v>3.6046260268050151E-4</v>
      </c>
      <c r="AM618" s="79">
        <v>1.2486489407695634E-3</v>
      </c>
      <c r="AN618" s="79">
        <v>0</v>
      </c>
      <c r="AO618" s="79">
        <v>0</v>
      </c>
      <c r="AP618" s="79">
        <v>0</v>
      </c>
      <c r="AQ618" s="79">
        <v>3.5397751837440556E-6</v>
      </c>
      <c r="AR618" s="79">
        <v>1.1367812364894076E-3</v>
      </c>
      <c r="AS618" s="79">
        <v>3.1622622135754432E-3</v>
      </c>
      <c r="AT618" s="79">
        <v>1.7266536964980544E-3</v>
      </c>
      <c r="AU618" s="79">
        <v>1.2218439256377001E-2</v>
      </c>
      <c r="AV618" s="79">
        <v>3.4695201037613488E-4</v>
      </c>
      <c r="AW618" s="79">
        <v>1.8339277993947257E-4</v>
      </c>
      <c r="AX618" s="79">
        <v>1.2763618677042803E-2</v>
      </c>
      <c r="AY618" s="79">
        <v>-4.5665801988759185E-6</v>
      </c>
      <c r="AZ618" s="79">
        <v>2.3411694768698662E-3</v>
      </c>
      <c r="BA618" s="79">
        <v>3.3305501513186337E-3</v>
      </c>
      <c r="BB618" s="79">
        <v>3.3954820579334202E-3</v>
      </c>
      <c r="BC618" s="79">
        <v>7.0498270644185043E-5</v>
      </c>
      <c r="BD618" s="79">
        <v>1.020860354517942E-5</v>
      </c>
      <c r="BE618" s="79">
        <v>1.2229788153912666E-4</v>
      </c>
      <c r="BF618" s="79">
        <v>1.0692282749675745E-4</v>
      </c>
      <c r="BG618" s="79">
        <v>3.4487137916126246E-4</v>
      </c>
      <c r="BH618" s="79">
        <v>8.2060635538262002E-4</v>
      </c>
      <c r="BI618" s="79">
        <v>0</v>
      </c>
      <c r="BJ618" s="79">
        <v>1.2796152183311717E-3</v>
      </c>
      <c r="BK618" s="79">
        <v>1.9017509727626459E-5</v>
      </c>
      <c r="BL618" s="79">
        <v>1.8817552961521837E-5</v>
      </c>
      <c r="BM618" s="79">
        <v>0</v>
      </c>
      <c r="BN618" s="79">
        <v>2.1779074794638998E-5</v>
      </c>
      <c r="BO618" s="79">
        <v>0</v>
      </c>
      <c r="BP618" s="79">
        <v>2.0157803718115E-5</v>
      </c>
      <c r="BQ618" s="79">
        <v>0</v>
      </c>
      <c r="BR618" s="79">
        <v>2.113867271941202E-4</v>
      </c>
      <c r="BS618" s="79">
        <v>8.9926502377864247E-4</v>
      </c>
      <c r="BT618" s="79">
        <v>0</v>
      </c>
      <c r="BU618" s="79">
        <v>4.6260268050151324E-5</v>
      </c>
      <c r="BV618" s="79">
        <v>5.585278858625161E-6</v>
      </c>
      <c r="BW618" s="79">
        <v>5.1097060095114569E-5</v>
      </c>
      <c r="BX618" s="79">
        <v>0</v>
      </c>
      <c r="BY618" s="79">
        <v>0</v>
      </c>
      <c r="BZ618" s="79">
        <v>0</v>
      </c>
      <c r="CA618" s="79">
        <v>2.0400994379593602E-6</v>
      </c>
      <c r="CB618" s="79">
        <v>1.8720276696930393E-5</v>
      </c>
      <c r="CC618" s="79">
        <v>0</v>
      </c>
      <c r="CD618" s="79">
        <v>4.1315391266753135E-5</v>
      </c>
      <c r="CE618" s="79">
        <v>2.0700929528750542E-5</v>
      </c>
      <c r="CF618" s="79">
        <v>0</v>
      </c>
      <c r="CG618" s="79">
        <v>2.3300367488110675E-5</v>
      </c>
      <c r="CH618" s="79">
        <v>0</v>
      </c>
      <c r="CI618" s="79">
        <v>9.9627107652399504E-6</v>
      </c>
      <c r="CJ618" s="79">
        <v>0</v>
      </c>
      <c r="CK618" s="79">
        <v>3.1939040207522697E-6</v>
      </c>
      <c r="CL618" s="79">
        <v>0</v>
      </c>
      <c r="CM618" s="79">
        <v>8.2360570687418936E-6</v>
      </c>
      <c r="CN618" s="79">
        <v>0</v>
      </c>
      <c r="CO618" s="79">
        <v>0</v>
      </c>
      <c r="CP618" s="79">
        <v>1.2656722870730652E-6</v>
      </c>
      <c r="CQ618" s="79">
        <v>1.281884997838305E-4</v>
      </c>
      <c r="CR618" s="79">
        <v>1.2005512321660182E-5</v>
      </c>
      <c r="CS618" s="79">
        <v>2.7102248162559451E-6</v>
      </c>
      <c r="CT618" s="79">
        <v>4.7368136619109386E-6</v>
      </c>
      <c r="CU618" s="79">
        <v>0</v>
      </c>
      <c r="CV618" s="79">
        <v>1.6155966277561607E-5</v>
      </c>
      <c r="CW618" s="79">
        <v>0</v>
      </c>
      <c r="CX618" s="79">
        <v>5.0583657587548633E-6</v>
      </c>
      <c r="CY618" s="79">
        <v>0</v>
      </c>
      <c r="CZ618" s="79">
        <v>1.737732382187635E-5</v>
      </c>
      <c r="DA618" s="79">
        <v>3.896454820579334E-6</v>
      </c>
      <c r="DB618" s="79">
        <v>4.8503026372676176E-6</v>
      </c>
      <c r="DC618" s="79">
        <v>0</v>
      </c>
      <c r="DD618" s="79">
        <v>3.9504971897968009E-6</v>
      </c>
      <c r="DE618" s="79">
        <v>7.3767833981841799E-7</v>
      </c>
    </row>
    <row r="619" spans="1:131" s="176" customFormat="1">
      <c r="A619" s="80">
        <v>9</v>
      </c>
      <c r="B619" s="186" t="s">
        <v>603</v>
      </c>
      <c r="C619" s="186">
        <v>0.67300000000000004</v>
      </c>
      <c r="D619" s="246">
        <v>42885</v>
      </c>
      <c r="E619" s="188" t="s">
        <v>16</v>
      </c>
      <c r="F619" s="85">
        <v>100</v>
      </c>
      <c r="G619" s="85"/>
      <c r="H619" s="85"/>
      <c r="I619" s="85">
        <v>11</v>
      </c>
      <c r="J619" s="79">
        <v>0.62350257499999995</v>
      </c>
      <c r="K619" s="79">
        <v>4.5031949960000004</v>
      </c>
      <c r="L619" s="79">
        <v>0.389518217</v>
      </c>
      <c r="M619" s="79">
        <v>2.4735633729999997</v>
      </c>
      <c r="N619" s="79">
        <v>1.5564534716666667</v>
      </c>
      <c r="O619" s="79">
        <v>1.67</v>
      </c>
      <c r="P619" s="79">
        <v>40.67</v>
      </c>
      <c r="Q619" s="189">
        <v>2.2789189972581281</v>
      </c>
      <c r="R619" s="190">
        <v>0.39451984554932495</v>
      </c>
      <c r="S619" s="191">
        <v>6.4187186447316886</v>
      </c>
      <c r="T619" s="186">
        <v>1.0304659498207886E-3</v>
      </c>
      <c r="U619" s="79">
        <v>3.3987953006770211E-5</v>
      </c>
      <c r="V619" s="79">
        <v>8.6581541218637997E-5</v>
      </c>
      <c r="W619" s="83">
        <v>3.9326961369972125E-3</v>
      </c>
      <c r="X619" s="79">
        <v>-1.1499402628434887E-4</v>
      </c>
      <c r="Y619" s="79">
        <v>1.0773845081640781E-3</v>
      </c>
      <c r="Z619" s="79">
        <v>-6.0110513739546E-5</v>
      </c>
      <c r="AA619" s="79">
        <v>7.541816009557946E-6</v>
      </c>
      <c r="AB619" s="79">
        <v>3.4099960175228991E-3</v>
      </c>
      <c r="AC619" s="79">
        <v>2.5525189167662285E-4</v>
      </c>
      <c r="AD619" s="79">
        <v>6.5797988849064125E-4</v>
      </c>
      <c r="AE619" s="79">
        <v>9.444693349263242E-5</v>
      </c>
      <c r="AF619" s="79">
        <v>0</v>
      </c>
      <c r="AG619" s="79">
        <v>1.0701662684189565E-2</v>
      </c>
      <c r="AH619" s="79">
        <v>4.128086419753086E-4</v>
      </c>
      <c r="AI619" s="79">
        <v>2.3561330147351654E-2</v>
      </c>
      <c r="AJ619" s="79">
        <v>-8.6494424532058937E-5</v>
      </c>
      <c r="AK619" s="79">
        <v>1.0495569494225409E-2</v>
      </c>
      <c r="AL619" s="79">
        <v>0</v>
      </c>
      <c r="AM619" s="79">
        <v>1.1308990442054959E-3</v>
      </c>
      <c r="AN619" s="199">
        <v>0</v>
      </c>
      <c r="AO619" s="79">
        <v>0</v>
      </c>
      <c r="AP619" s="79">
        <v>0</v>
      </c>
      <c r="AQ619" s="79">
        <v>3.2730983671843886E-6</v>
      </c>
      <c r="AR619" s="79">
        <v>2.8972520908004783E-4</v>
      </c>
      <c r="AS619" s="79">
        <v>1.5117234169653525E-4</v>
      </c>
      <c r="AT619" s="79">
        <v>2.0995121465551574E-4</v>
      </c>
      <c r="AU619" s="79">
        <v>5.4072082835523701E-3</v>
      </c>
      <c r="AV619" s="79">
        <v>1.5382317801672642E-4</v>
      </c>
      <c r="AW619" s="79">
        <v>7.4061628833134213E-5</v>
      </c>
      <c r="AX619" s="79">
        <v>5.0920450019912387E-3</v>
      </c>
      <c r="AY619" s="79">
        <v>-2.1032457188371168E-6</v>
      </c>
      <c r="AZ619" s="79">
        <v>3.8620071684587813E-4</v>
      </c>
      <c r="BA619" s="79">
        <v>1.6784896455595381E-4</v>
      </c>
      <c r="BB619" s="79">
        <v>7.3713162086818014E-4</v>
      </c>
      <c r="BC619" s="79">
        <v>1.6776184786937478E-4</v>
      </c>
      <c r="BD619" s="79">
        <v>1.1374950219036241E-5</v>
      </c>
      <c r="BE619" s="79">
        <v>1.400089605734767E-5</v>
      </c>
      <c r="BF619" s="79">
        <v>8.960573476702509E-6</v>
      </c>
      <c r="BG619" s="79">
        <v>7.1771704500199132E-5</v>
      </c>
      <c r="BH619" s="79">
        <v>9.02031063321386E-5</v>
      </c>
      <c r="BI619" s="79">
        <v>0</v>
      </c>
      <c r="BJ619" s="79">
        <v>5.454251294305058E-4</v>
      </c>
      <c r="BK619" s="79">
        <v>1.0736509358821187E-5</v>
      </c>
      <c r="BL619" s="79">
        <v>1.0732775786539228E-5</v>
      </c>
      <c r="BM619" s="79">
        <v>0</v>
      </c>
      <c r="BN619" s="79">
        <v>4.2562724014336924E-5</v>
      </c>
      <c r="BO619" s="79">
        <v>0</v>
      </c>
      <c r="BP619" s="79">
        <v>5.1809538032656315E-5</v>
      </c>
      <c r="BQ619" s="79">
        <v>0</v>
      </c>
      <c r="BR619" s="79">
        <v>2.8810732775786542E-5</v>
      </c>
      <c r="BS619" s="79">
        <v>1.5083632019115892E-5</v>
      </c>
      <c r="BT619" s="79">
        <v>0</v>
      </c>
      <c r="BU619" s="79">
        <v>8.4503185981680608E-6</v>
      </c>
      <c r="BV619" s="79">
        <v>1.6975308641975306E-6</v>
      </c>
      <c r="BW619" s="79">
        <v>1.3042612504978098E-5</v>
      </c>
      <c r="BX619" s="79">
        <v>0</v>
      </c>
      <c r="BY619" s="79">
        <v>0</v>
      </c>
      <c r="BZ619" s="79">
        <v>0</v>
      </c>
      <c r="CA619" s="79">
        <v>1.9414575866188771E-6</v>
      </c>
      <c r="CB619" s="79">
        <v>3.6601453604141781E-6</v>
      </c>
      <c r="CC619" s="79">
        <v>0</v>
      </c>
      <c r="CD619" s="79">
        <v>1.2495021903624056E-5</v>
      </c>
      <c r="CE619" s="79">
        <v>5.6563620071684584E-6</v>
      </c>
      <c r="CF619" s="79" t="e">
        <v>#VALUE!</v>
      </c>
      <c r="CG619" s="219">
        <v>2.4940262843488651E-6</v>
      </c>
      <c r="CH619" s="79">
        <v>0</v>
      </c>
      <c r="CI619" s="79">
        <v>5.2506471525288722E-6</v>
      </c>
      <c r="CJ619" s="79">
        <v>0</v>
      </c>
      <c r="CK619" s="79">
        <v>2.684438470728794E-6</v>
      </c>
      <c r="CL619" s="79">
        <v>0</v>
      </c>
      <c r="CM619" s="79">
        <v>2.8424930306650736E-6</v>
      </c>
      <c r="CN619" s="79">
        <v>0</v>
      </c>
      <c r="CO619" s="79">
        <v>0</v>
      </c>
      <c r="CP619" s="79">
        <v>4.2488052568697742E-7</v>
      </c>
      <c r="CQ619" s="79">
        <v>8.0570489844683393E-5</v>
      </c>
      <c r="CR619" s="79">
        <v>7.1012544802867386E-6</v>
      </c>
      <c r="CS619" s="79">
        <v>1.5544105933890881E-6</v>
      </c>
      <c r="CT619" s="79">
        <v>1.6925527678215851E-6</v>
      </c>
      <c r="CU619" s="79">
        <v>0</v>
      </c>
      <c r="CV619" s="79">
        <v>2.4977598566308245E-6</v>
      </c>
      <c r="CW619" s="79">
        <v>0</v>
      </c>
      <c r="CX619" s="79">
        <v>3.0341497411389886E-6</v>
      </c>
      <c r="CY619" s="79">
        <v>0</v>
      </c>
      <c r="CZ619" s="79">
        <v>2.3285045798486661E-5</v>
      </c>
      <c r="DA619" s="79">
        <v>4.6196734368777377E-6</v>
      </c>
      <c r="DB619" s="79">
        <v>5.2892273994424528E-6</v>
      </c>
      <c r="DC619" s="79">
        <v>0</v>
      </c>
      <c r="DD619" s="79">
        <v>1.3863998407009162E-6</v>
      </c>
      <c r="DE619" s="79">
        <v>3.6091198725607323E-7</v>
      </c>
    </row>
    <row r="620" spans="1:131" s="176" customFormat="1">
      <c r="A620" s="80">
        <v>3</v>
      </c>
      <c r="B620" s="74" t="s">
        <v>237</v>
      </c>
      <c r="C620" s="186">
        <v>0.72399999999999998</v>
      </c>
      <c r="D620" s="246">
        <v>42885</v>
      </c>
      <c r="E620" s="88" t="s">
        <v>16</v>
      </c>
      <c r="F620" s="196">
        <v>10</v>
      </c>
      <c r="G620" s="196"/>
      <c r="H620" s="196"/>
      <c r="I620" s="196">
        <v>1.33</v>
      </c>
      <c r="J620" s="79">
        <v>0.36766585099999999</v>
      </c>
      <c r="K620" s="79">
        <v>4.1128225819999997</v>
      </c>
      <c r="L620" s="79">
        <v>0.281637786</v>
      </c>
      <c r="M620" s="79">
        <v>1.5752673705666667</v>
      </c>
      <c r="N620" s="79">
        <v>0.7875051603333324</v>
      </c>
      <c r="O620" s="79">
        <v>5</v>
      </c>
      <c r="P620" s="79">
        <v>19</v>
      </c>
      <c r="Q620" s="189">
        <v>1.2507108499804152</v>
      </c>
      <c r="R620" s="190">
        <v>0.20654026529467187</v>
      </c>
      <c r="S620" s="191">
        <v>4.1176533098315717</v>
      </c>
      <c r="T620" s="186">
        <v>1.4316239316239316E-3</v>
      </c>
      <c r="U620" s="83">
        <v>3.5185185185185189E-5</v>
      </c>
      <c r="V620" s="79">
        <v>6.5277777777777789E-5</v>
      </c>
      <c r="W620" s="83">
        <v>6.4458689458689461E-3</v>
      </c>
      <c r="X620" s="79">
        <v>-6.6595441595441592E-5</v>
      </c>
      <c r="Y620" s="79">
        <v>2.3525641025641026E-4</v>
      </c>
      <c r="Z620" s="79">
        <v>-1.0541310541310542E-4</v>
      </c>
      <c r="AA620" s="79">
        <v>7.8703703703703702E-6</v>
      </c>
      <c r="AB620" s="79">
        <v>-3.3155270655270655E-3</v>
      </c>
      <c r="AC620" s="79">
        <v>2.143874643874644E-4</v>
      </c>
      <c r="AD620" s="79">
        <v>5.8119658119658128E-4</v>
      </c>
      <c r="AE620" s="79">
        <v>1.5003561253561253E-4</v>
      </c>
      <c r="AF620" s="79">
        <v>0</v>
      </c>
      <c r="AG620" s="79">
        <v>2.2368233618233618E-2</v>
      </c>
      <c r="AH620" s="79">
        <v>7.7136752136752133E-4</v>
      </c>
      <c r="AI620" s="79">
        <v>6.165242165242165E-2</v>
      </c>
      <c r="AJ620" s="79">
        <v>-2.475071225071225E-4</v>
      </c>
      <c r="AK620" s="79">
        <v>2.0321937321937322E-2</v>
      </c>
      <c r="AL620" s="79">
        <v>3.4116809116809118E-4</v>
      </c>
      <c r="AM620" s="79">
        <v>1.5163817663817664E-3</v>
      </c>
      <c r="AN620" s="199">
        <v>0</v>
      </c>
      <c r="AO620" s="79">
        <v>0</v>
      </c>
      <c r="AP620" s="79">
        <v>0</v>
      </c>
      <c r="AQ620" s="79">
        <v>-3.8105413105413107E-6</v>
      </c>
      <c r="AR620" s="79">
        <v>1.8903133903133901E-4</v>
      </c>
      <c r="AS620" s="79">
        <v>4.2877492877492878E-5</v>
      </c>
      <c r="AT620" s="79">
        <v>1.3824786324786325E-4</v>
      </c>
      <c r="AU620" s="79">
        <v>4.0053418803418809E-3</v>
      </c>
      <c r="AV620" s="79">
        <v>2.5320512820512826E-4</v>
      </c>
      <c r="AW620" s="79">
        <v>4.0170940170940168E-5</v>
      </c>
      <c r="AX620" s="79">
        <v>2.6273504273504273E-3</v>
      </c>
      <c r="AY620" s="79">
        <v>-1.8198005698005694E-6</v>
      </c>
      <c r="AZ620" s="79">
        <v>3.2464387464387464E-4</v>
      </c>
      <c r="BA620" s="79">
        <v>1.0509259259259259E-4</v>
      </c>
      <c r="BB620" s="79">
        <v>5.2706552706552703E-4</v>
      </c>
      <c r="BC620" s="79">
        <v>1.9594017094017095E-4</v>
      </c>
      <c r="BD620" s="79">
        <v>1.3842592592592595E-5</v>
      </c>
      <c r="BE620" s="79">
        <v>1.7952279202279203E-5</v>
      </c>
      <c r="BF620" s="79">
        <v>8.4259259259259264E-6</v>
      </c>
      <c r="BG620" s="79">
        <v>6.1538461538461549E-5</v>
      </c>
      <c r="BH620" s="79">
        <v>4.9821937321937321E-5</v>
      </c>
      <c r="BI620" s="79">
        <v>0</v>
      </c>
      <c r="BJ620" s="79">
        <v>5.7250712250712249E-4</v>
      </c>
      <c r="BK620" s="79">
        <v>2.329059829059829E-5</v>
      </c>
      <c r="BL620" s="79">
        <v>2.304131054131054E-5</v>
      </c>
      <c r="BM620" s="79">
        <v>0</v>
      </c>
      <c r="BN620" s="79">
        <v>3.7393162393162393E-5</v>
      </c>
      <c r="BO620" s="79">
        <v>0</v>
      </c>
      <c r="BP620" s="79">
        <v>3.9351851851851858E-5</v>
      </c>
      <c r="BQ620" s="79">
        <v>0</v>
      </c>
      <c r="BR620" s="79">
        <v>2.1367521367521368E-5</v>
      </c>
      <c r="BS620" s="79">
        <v>2.1933760683760683E-5</v>
      </c>
      <c r="BT620" s="79">
        <v>0</v>
      </c>
      <c r="BU620" s="79">
        <v>-7.0263532763532751E-6</v>
      </c>
      <c r="BV620" s="79">
        <v>1.5349002849002847E-6</v>
      </c>
      <c r="BW620" s="79">
        <v>1.3995726495726497E-5</v>
      </c>
      <c r="BX620" s="79">
        <v>0</v>
      </c>
      <c r="BY620" s="79">
        <v>0</v>
      </c>
      <c r="BZ620" s="79">
        <v>0</v>
      </c>
      <c r="CA620" s="79">
        <v>2.3860398860398861E-6</v>
      </c>
      <c r="CB620" s="79">
        <v>5.6873219373219386E-6</v>
      </c>
      <c r="CC620" s="79">
        <v>0</v>
      </c>
      <c r="CD620" s="79">
        <v>2.518518518518519E-5</v>
      </c>
      <c r="CE620" s="79">
        <v>1.1267806267806267E-5</v>
      </c>
      <c r="CF620" s="79">
        <v>0</v>
      </c>
      <c r="CG620" s="79">
        <v>2.642450142450142E-6</v>
      </c>
      <c r="CH620" s="79">
        <v>0</v>
      </c>
      <c r="CI620" s="79">
        <v>8.6324786324786316E-6</v>
      </c>
      <c r="CJ620" s="79">
        <v>0</v>
      </c>
      <c r="CK620" s="79">
        <v>2.3967236467236472E-6</v>
      </c>
      <c r="CL620" s="79">
        <v>0</v>
      </c>
      <c r="CM620" s="79">
        <v>7.0014245014245018E-6</v>
      </c>
      <c r="CN620" s="79">
        <v>0</v>
      </c>
      <c r="CO620" s="79">
        <v>0</v>
      </c>
      <c r="CP620" s="79">
        <v>5.9366096866096871E-7</v>
      </c>
      <c r="CQ620" s="79">
        <v>1.7606837606837605E-4</v>
      </c>
      <c r="CR620" s="79">
        <v>1.5701566951566949E-5</v>
      </c>
      <c r="CS620" s="79">
        <v>2.7457264957264954E-6</v>
      </c>
      <c r="CT620" s="79">
        <v>2.0548433048433053E-6</v>
      </c>
      <c r="CU620" s="79">
        <v>0</v>
      </c>
      <c r="CV620" s="79">
        <v>5.3881766381766382E-6</v>
      </c>
      <c r="CW620" s="79">
        <v>0</v>
      </c>
      <c r="CX620" s="79">
        <v>4.1168091168091169E-6</v>
      </c>
      <c r="CY620" s="79">
        <v>0</v>
      </c>
      <c r="CZ620" s="79">
        <v>4.9893162393162392E-5</v>
      </c>
      <c r="DA620" s="79">
        <v>9.686609686609687E-6</v>
      </c>
      <c r="DB620" s="79">
        <v>1.2923789173789173E-5</v>
      </c>
      <c r="DC620" s="79">
        <v>0</v>
      </c>
      <c r="DD620" s="79">
        <v>5.1139601139601137E-6</v>
      </c>
      <c r="DE620" s="79">
        <v>7.4074074074074115E-7</v>
      </c>
    </row>
    <row r="621" spans="1:131">
      <c r="A621" s="269"/>
      <c r="B621" s="177"/>
      <c r="C621" s="176"/>
      <c r="D621" s="176"/>
      <c r="E621" s="176"/>
      <c r="F621" s="176"/>
      <c r="I621" s="177"/>
      <c r="J621" s="176"/>
      <c r="K621" s="176"/>
      <c r="L621" s="176"/>
      <c r="M621" s="176"/>
      <c r="N621" s="176"/>
      <c r="O621" s="176"/>
      <c r="P621" s="176"/>
      <c r="Q621" s="176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  <c r="AN621" s="176"/>
      <c r="AO621" s="176"/>
      <c r="AP621" s="176"/>
      <c r="AQ621" s="176"/>
      <c r="AR621" s="176"/>
      <c r="AS621" s="176"/>
      <c r="AT621" s="176"/>
      <c r="AU621" s="176"/>
      <c r="AV621" s="176"/>
      <c r="AW621" s="176"/>
      <c r="AX621" s="176"/>
      <c r="AY621" s="176"/>
      <c r="AZ621" s="176"/>
      <c r="BA621" s="176"/>
      <c r="BB621" s="176"/>
      <c r="BC621" s="176"/>
      <c r="BD621" s="176"/>
      <c r="BE621" s="176"/>
      <c r="BF621" s="176"/>
      <c r="BG621" s="176"/>
      <c r="BH621" s="176"/>
      <c r="BI621" s="176"/>
      <c r="BJ621" s="176"/>
      <c r="BK621" s="176"/>
      <c r="BL621" s="176"/>
      <c r="BM621" s="176"/>
      <c r="BN621" s="176"/>
      <c r="BO621" s="176"/>
      <c r="BP621" s="176"/>
      <c r="BQ621" s="176"/>
      <c r="BR621" s="176"/>
      <c r="BS621" s="176"/>
      <c r="BT621" s="176"/>
      <c r="BU621" s="176"/>
      <c r="BV621" s="176"/>
      <c r="BW621" s="176"/>
      <c r="BX621" s="176"/>
      <c r="BY621" s="176"/>
      <c r="BZ621" s="176"/>
      <c r="CA621" s="176"/>
      <c r="CB621" s="176"/>
      <c r="CC621" s="176"/>
      <c r="CD621" s="176"/>
      <c r="CE621" s="176"/>
      <c r="CF621" s="176"/>
      <c r="CG621" s="176"/>
      <c r="CH621" s="176"/>
      <c r="CI621" s="176"/>
      <c r="CJ621" s="176"/>
      <c r="CK621" s="176"/>
      <c r="CL621" s="176"/>
      <c r="CM621" s="176"/>
      <c r="CN621" s="176"/>
      <c r="CO621" s="176"/>
      <c r="CP621" s="176"/>
      <c r="CQ621" s="176"/>
      <c r="CR621" s="176"/>
      <c r="CS621" s="176"/>
      <c r="CT621" s="176"/>
      <c r="CU621" s="176"/>
      <c r="CV621" s="176"/>
      <c r="CW621" s="176"/>
      <c r="CX621" s="176"/>
      <c r="CY621" s="176"/>
      <c r="CZ621" s="176"/>
      <c r="DA621" s="176"/>
      <c r="DB621" s="176"/>
      <c r="DC621" s="176"/>
      <c r="DD621" s="176"/>
      <c r="DE621" s="176"/>
      <c r="DF621" s="176"/>
      <c r="DG621" s="176"/>
      <c r="DH621" s="176"/>
      <c r="DI621" s="176"/>
      <c r="DJ621" s="176"/>
      <c r="DK621" s="176"/>
      <c r="DL621" s="176"/>
      <c r="DM621" s="176"/>
      <c r="DN621" s="176"/>
      <c r="DO621" s="176"/>
      <c r="DP621" s="176"/>
      <c r="DQ621" s="176"/>
      <c r="DR621" s="176"/>
      <c r="DS621" s="176"/>
      <c r="DT621" s="176"/>
      <c r="DU621" s="176"/>
      <c r="DV621" s="176"/>
      <c r="DW621" s="176"/>
      <c r="DX621" s="176"/>
      <c r="DY621" s="176"/>
      <c r="DZ621" s="176"/>
      <c r="EA621" s="176"/>
    </row>
    <row r="622" spans="1:131">
      <c r="A622" s="269"/>
      <c r="B622" s="177"/>
      <c r="C622" s="176"/>
      <c r="D622" s="176"/>
      <c r="E622" s="176"/>
      <c r="F622" s="176"/>
      <c r="I622" s="177"/>
      <c r="J622" s="176"/>
      <c r="K622" s="176"/>
      <c r="L622" s="176"/>
      <c r="M622" s="176"/>
      <c r="N622" s="176"/>
      <c r="O622" s="176"/>
      <c r="P622" s="176"/>
      <c r="Q622" s="176"/>
      <c r="R622" s="176"/>
      <c r="S622" s="176"/>
      <c r="T622" s="176"/>
      <c r="U622" s="176"/>
      <c r="V622" s="176"/>
      <c r="W622" s="176"/>
      <c r="X622" s="176"/>
      <c r="Y622" s="176"/>
      <c r="Z622" s="176"/>
      <c r="AA622" s="176"/>
      <c r="AB622" s="176"/>
      <c r="AC622" s="176"/>
      <c r="AD622" s="176"/>
      <c r="AE622" s="176"/>
      <c r="AF622" s="176"/>
      <c r="AG622" s="176"/>
      <c r="AH622" s="176"/>
      <c r="AI622" s="176"/>
      <c r="AJ622" s="176"/>
      <c r="AK622" s="176"/>
      <c r="AL622" s="176"/>
      <c r="AM622" s="176"/>
      <c r="AN622" s="176"/>
      <c r="AO622" s="176"/>
      <c r="AP622" s="176"/>
      <c r="AQ622" s="176"/>
      <c r="AR622" s="176"/>
      <c r="AS622" s="176"/>
      <c r="AT622" s="176"/>
      <c r="AU622" s="176"/>
      <c r="AV622" s="176"/>
      <c r="AW622" s="176"/>
      <c r="AX622" s="176"/>
      <c r="AY622" s="176"/>
      <c r="AZ622" s="176"/>
      <c r="BA622" s="176"/>
      <c r="BB622" s="176"/>
      <c r="BC622" s="176"/>
      <c r="BD622" s="176"/>
      <c r="BE622" s="176"/>
      <c r="BF622" s="176"/>
      <c r="BG622" s="176"/>
      <c r="BH622" s="176"/>
      <c r="BI622" s="176"/>
      <c r="BJ622" s="176"/>
      <c r="BK622" s="176"/>
      <c r="BL622" s="176"/>
      <c r="BM622" s="176"/>
      <c r="BN622" s="176"/>
      <c r="BO622" s="176"/>
      <c r="BP622" s="176"/>
      <c r="BQ622" s="176"/>
      <c r="BR622" s="176"/>
      <c r="BS622" s="176"/>
      <c r="BT622" s="176"/>
      <c r="BU622" s="176"/>
      <c r="BV622" s="176"/>
      <c r="BW622" s="176"/>
      <c r="BX622" s="176"/>
      <c r="BY622" s="176"/>
      <c r="BZ622" s="176"/>
      <c r="CA622" s="176"/>
      <c r="CB622" s="176"/>
      <c r="CC622" s="176"/>
      <c r="CD622" s="176"/>
      <c r="CE622" s="176"/>
      <c r="CF622" s="176"/>
      <c r="CG622" s="176"/>
      <c r="CH622" s="176"/>
      <c r="CI622" s="176"/>
      <c r="CJ622" s="176"/>
      <c r="CK622" s="176"/>
      <c r="CL622" s="176"/>
      <c r="CM622" s="176"/>
      <c r="CN622" s="176"/>
      <c r="CO622" s="176"/>
      <c r="CP622" s="176"/>
      <c r="CQ622" s="176"/>
      <c r="CR622" s="176"/>
      <c r="CS622" s="176"/>
      <c r="CT622" s="176"/>
      <c r="CU622" s="176"/>
      <c r="CV622" s="176"/>
      <c r="CW622" s="176"/>
      <c r="CX622" s="176"/>
      <c r="CY622" s="176"/>
      <c r="CZ622" s="176"/>
      <c r="DA622" s="176"/>
      <c r="DB622" s="176"/>
      <c r="DC622" s="176"/>
      <c r="DD622" s="176"/>
      <c r="DE622" s="176"/>
      <c r="DF622" s="176"/>
      <c r="DG622" s="176"/>
      <c r="DH622" s="176"/>
      <c r="DI622" s="176"/>
      <c r="DJ622" s="176"/>
      <c r="DK622" s="176"/>
      <c r="DL622" s="176"/>
      <c r="DM622" s="176"/>
      <c r="DN622" s="176"/>
      <c r="DO622" s="176"/>
      <c r="DP622" s="176"/>
      <c r="DQ622" s="176"/>
      <c r="DR622" s="176"/>
      <c r="DS622" s="176"/>
      <c r="DT622" s="176"/>
      <c r="DU622" s="176"/>
      <c r="DV622" s="176"/>
      <c r="DW622" s="176"/>
      <c r="DX622" s="176"/>
      <c r="DY622" s="176"/>
      <c r="DZ622" s="176"/>
      <c r="EA622" s="176"/>
    </row>
    <row r="623" spans="1:131">
      <c r="A623" s="269"/>
      <c r="B623" s="177"/>
      <c r="C623" s="176"/>
      <c r="D623" s="176"/>
      <c r="E623" s="176"/>
      <c r="F623" s="176"/>
      <c r="I623" s="177"/>
      <c r="J623" s="176"/>
      <c r="K623" s="176"/>
      <c r="L623" s="176"/>
      <c r="M623" s="176"/>
      <c r="N623" s="176"/>
      <c r="O623" s="176"/>
      <c r="P623" s="176"/>
      <c r="Q623" s="176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  <c r="AN623" s="176"/>
      <c r="AO623" s="176"/>
      <c r="AP623" s="176"/>
      <c r="AQ623" s="176"/>
      <c r="AR623" s="176"/>
      <c r="AS623" s="176"/>
      <c r="AT623" s="176"/>
      <c r="AU623" s="176"/>
      <c r="AV623" s="176"/>
      <c r="AW623" s="176"/>
      <c r="AX623" s="176"/>
      <c r="AY623" s="176"/>
      <c r="AZ623" s="176"/>
      <c r="BA623" s="176"/>
      <c r="BB623" s="176"/>
      <c r="BC623" s="176"/>
      <c r="BD623" s="176"/>
      <c r="BE623" s="176"/>
      <c r="BF623" s="176"/>
      <c r="BG623" s="176"/>
      <c r="BH623" s="176"/>
      <c r="BI623" s="176"/>
      <c r="BJ623" s="176"/>
      <c r="BK623" s="176"/>
      <c r="BL623" s="176"/>
      <c r="BM623" s="176"/>
      <c r="BN623" s="176"/>
      <c r="BO623" s="176"/>
      <c r="BP623" s="176"/>
      <c r="BQ623" s="176"/>
      <c r="BR623" s="176"/>
      <c r="BS623" s="176"/>
      <c r="BT623" s="176"/>
      <c r="BU623" s="176"/>
      <c r="BV623" s="176"/>
      <c r="BW623" s="176"/>
      <c r="BX623" s="176"/>
      <c r="BY623" s="176"/>
      <c r="BZ623" s="176"/>
      <c r="CA623" s="176"/>
      <c r="CB623" s="176"/>
      <c r="CC623" s="176"/>
      <c r="CD623" s="176"/>
      <c r="CE623" s="176"/>
      <c r="CF623" s="176"/>
      <c r="CG623" s="176"/>
      <c r="CH623" s="176"/>
      <c r="CI623" s="176"/>
      <c r="CJ623" s="176"/>
      <c r="CK623" s="176"/>
      <c r="CL623" s="176"/>
      <c r="CM623" s="176"/>
      <c r="CN623" s="176"/>
      <c r="CO623" s="176"/>
      <c r="CP623" s="176"/>
      <c r="CQ623" s="176"/>
      <c r="CR623" s="176"/>
      <c r="CS623" s="176"/>
      <c r="CT623" s="176"/>
      <c r="CU623" s="176"/>
      <c r="CV623" s="176"/>
      <c r="CW623" s="176"/>
      <c r="CX623" s="176"/>
      <c r="CY623" s="176"/>
      <c r="CZ623" s="176"/>
      <c r="DA623" s="176"/>
      <c r="DB623" s="176"/>
      <c r="DC623" s="176"/>
      <c r="DD623" s="176"/>
      <c r="DE623" s="176"/>
      <c r="DF623" s="176"/>
      <c r="DG623" s="176"/>
      <c r="DH623" s="176"/>
      <c r="DI623" s="176"/>
      <c r="DJ623" s="176"/>
      <c r="DK623" s="176"/>
      <c r="DL623" s="176"/>
      <c r="DM623" s="176"/>
      <c r="DN623" s="176"/>
      <c r="DO623" s="176"/>
      <c r="DP623" s="176"/>
      <c r="DQ623" s="176"/>
      <c r="DR623" s="176"/>
      <c r="DS623" s="176"/>
      <c r="DT623" s="176"/>
      <c r="DU623" s="176"/>
      <c r="DV623" s="176"/>
      <c r="DW623" s="176"/>
      <c r="DX623" s="176"/>
      <c r="DY623" s="176"/>
      <c r="DZ623" s="176"/>
      <c r="EA623" s="176"/>
    </row>
    <row r="624" spans="1:131">
      <c r="A624" s="269"/>
      <c r="B624" s="177"/>
      <c r="C624" s="176"/>
      <c r="D624" s="176"/>
      <c r="E624" s="176"/>
      <c r="F624" s="176"/>
      <c r="I624" s="177"/>
      <c r="J624" s="176"/>
      <c r="K624" s="176"/>
      <c r="L624" s="176"/>
      <c r="M624" s="176"/>
      <c r="N624" s="176"/>
      <c r="O624" s="176"/>
      <c r="P624" s="176"/>
      <c r="Q624" s="176"/>
      <c r="R624" s="176"/>
      <c r="S624" s="176"/>
      <c r="T624" s="176"/>
      <c r="U624" s="176"/>
      <c r="V624" s="176"/>
      <c r="W624" s="176"/>
      <c r="X624" s="176"/>
      <c r="Y624" s="176"/>
      <c r="Z624" s="176"/>
      <c r="AA624" s="176"/>
      <c r="AB624" s="176"/>
      <c r="AC624" s="176"/>
      <c r="AD624" s="176"/>
      <c r="AE624" s="176"/>
      <c r="AF624" s="176"/>
      <c r="AG624" s="176"/>
      <c r="AH624" s="176"/>
      <c r="AI624" s="176"/>
      <c r="AJ624" s="176"/>
      <c r="AK624" s="176"/>
      <c r="AL624" s="176"/>
      <c r="AM624" s="176"/>
      <c r="AN624" s="176"/>
      <c r="AO624" s="176"/>
      <c r="AP624" s="176"/>
      <c r="AQ624" s="176"/>
      <c r="AR624" s="176"/>
      <c r="AS624" s="176"/>
      <c r="AT624" s="176"/>
      <c r="AU624" s="176"/>
      <c r="AV624" s="176"/>
      <c r="AW624" s="176"/>
      <c r="AX624" s="176"/>
      <c r="AY624" s="176"/>
      <c r="AZ624" s="176"/>
      <c r="BA624" s="176"/>
      <c r="BB624" s="176"/>
      <c r="BC624" s="176"/>
      <c r="BD624" s="176"/>
      <c r="BE624" s="176"/>
      <c r="BF624" s="176"/>
      <c r="BG624" s="176"/>
      <c r="BH624" s="176"/>
      <c r="BI624" s="176"/>
      <c r="BJ624" s="176"/>
      <c r="BK624" s="176"/>
      <c r="BL624" s="176"/>
      <c r="BM624" s="176"/>
      <c r="BN624" s="176"/>
      <c r="BO624" s="176"/>
      <c r="BP624" s="176"/>
      <c r="BQ624" s="176"/>
      <c r="BR624" s="176"/>
      <c r="BS624" s="176"/>
      <c r="BT624" s="176"/>
      <c r="BU624" s="176"/>
      <c r="BV624" s="176"/>
      <c r="BW624" s="176"/>
      <c r="BX624" s="176"/>
      <c r="BY624" s="176"/>
      <c r="BZ624" s="176"/>
      <c r="CA624" s="176"/>
      <c r="CB624" s="176"/>
      <c r="CC624" s="176"/>
      <c r="CD624" s="176"/>
      <c r="CE624" s="176"/>
      <c r="CF624" s="176"/>
      <c r="CG624" s="176"/>
      <c r="CH624" s="176"/>
      <c r="CI624" s="176"/>
      <c r="CJ624" s="176"/>
      <c r="CK624" s="176"/>
      <c r="CL624" s="176"/>
      <c r="CM624" s="176"/>
      <c r="CN624" s="176"/>
      <c r="CO624" s="176"/>
      <c r="CP624" s="176"/>
      <c r="CQ624" s="176"/>
      <c r="CR624" s="176"/>
      <c r="CS624" s="176"/>
      <c r="CT624" s="176"/>
      <c r="CU624" s="176"/>
      <c r="CV624" s="176"/>
      <c r="CW624" s="176"/>
      <c r="CX624" s="176"/>
      <c r="CY624" s="176"/>
      <c r="CZ624" s="176"/>
      <c r="DA624" s="176"/>
      <c r="DB624" s="176"/>
      <c r="DC624" s="176"/>
      <c r="DD624" s="176"/>
      <c r="DE624" s="176"/>
      <c r="DF624" s="176"/>
      <c r="DG624" s="176"/>
      <c r="DH624" s="176"/>
      <c r="DI624" s="176"/>
      <c r="DJ624" s="176"/>
      <c r="DK624" s="176"/>
      <c r="DL624" s="176"/>
      <c r="DM624" s="176"/>
      <c r="DN624" s="176"/>
      <c r="DO624" s="176"/>
      <c r="DP624" s="176"/>
      <c r="DQ624" s="176"/>
      <c r="DR624" s="176"/>
      <c r="DS624" s="176"/>
      <c r="DT624" s="176"/>
      <c r="DU624" s="176"/>
      <c r="DV624" s="176"/>
      <c r="DW624" s="176"/>
      <c r="DX624" s="176"/>
      <c r="DY624" s="176"/>
      <c r="DZ624" s="176"/>
      <c r="EA624" s="176"/>
    </row>
    <row r="625" spans="1:131">
      <c r="A625" s="269"/>
      <c r="B625" s="177"/>
      <c r="C625" s="176"/>
      <c r="D625" s="176"/>
      <c r="E625" s="176"/>
      <c r="F625" s="176"/>
      <c r="I625" s="177"/>
      <c r="J625" s="176"/>
      <c r="K625" s="176"/>
      <c r="L625" s="176"/>
      <c r="M625" s="176"/>
      <c r="N625" s="176"/>
      <c r="O625" s="176"/>
      <c r="P625" s="176"/>
      <c r="Q625" s="176"/>
      <c r="R625" s="176"/>
      <c r="S625" s="176"/>
      <c r="T625" s="176"/>
      <c r="U625" s="176"/>
      <c r="V625" s="176"/>
      <c r="W625" s="176"/>
      <c r="X625" s="176"/>
      <c r="Y625" s="176"/>
      <c r="Z625" s="176"/>
      <c r="AA625" s="176"/>
      <c r="AB625" s="176"/>
      <c r="AC625" s="176"/>
      <c r="AD625" s="176"/>
      <c r="AE625" s="176"/>
      <c r="AF625" s="176"/>
      <c r="AG625" s="176"/>
      <c r="AH625" s="176"/>
      <c r="AI625" s="176"/>
      <c r="AJ625" s="176"/>
      <c r="AK625" s="176"/>
      <c r="AL625" s="176"/>
      <c r="AM625" s="176"/>
      <c r="AN625" s="176"/>
      <c r="AO625" s="176"/>
      <c r="AP625" s="176"/>
      <c r="AQ625" s="176"/>
      <c r="AR625" s="176"/>
      <c r="AS625" s="176"/>
      <c r="AT625" s="176"/>
      <c r="AU625" s="176"/>
      <c r="AV625" s="176"/>
      <c r="AW625" s="176"/>
      <c r="AX625" s="176"/>
      <c r="AY625" s="176"/>
      <c r="AZ625" s="176"/>
      <c r="BA625" s="176"/>
      <c r="BB625" s="176"/>
      <c r="BC625" s="176"/>
      <c r="BD625" s="176"/>
      <c r="BE625" s="176"/>
      <c r="BF625" s="176"/>
      <c r="BG625" s="176"/>
      <c r="BH625" s="176"/>
      <c r="BI625" s="176"/>
      <c r="BJ625" s="176"/>
      <c r="BK625" s="176"/>
      <c r="BL625" s="176"/>
      <c r="BM625" s="176"/>
      <c r="BN625" s="176"/>
      <c r="BO625" s="176"/>
      <c r="BP625" s="176"/>
      <c r="BQ625" s="176"/>
      <c r="BR625" s="176"/>
      <c r="BS625" s="176"/>
      <c r="BT625" s="176"/>
      <c r="BU625" s="176"/>
      <c r="BV625" s="176"/>
      <c r="BW625" s="176"/>
      <c r="BX625" s="176"/>
      <c r="BY625" s="176"/>
      <c r="BZ625" s="176"/>
      <c r="CA625" s="176"/>
      <c r="CB625" s="176"/>
      <c r="CC625" s="176"/>
      <c r="CD625" s="176"/>
      <c r="CE625" s="176"/>
      <c r="CF625" s="176"/>
      <c r="CG625" s="176"/>
      <c r="CH625" s="176"/>
      <c r="CI625" s="176"/>
      <c r="CJ625" s="176"/>
      <c r="CK625" s="176"/>
      <c r="CL625" s="176"/>
      <c r="CM625" s="176"/>
      <c r="CN625" s="176"/>
      <c r="CO625" s="176"/>
      <c r="CP625" s="176"/>
      <c r="CQ625" s="176"/>
      <c r="CR625" s="176"/>
      <c r="CS625" s="176"/>
      <c r="CT625" s="176"/>
      <c r="CU625" s="176"/>
      <c r="CV625" s="176"/>
      <c r="CW625" s="176"/>
      <c r="CX625" s="176"/>
      <c r="CY625" s="176"/>
      <c r="CZ625" s="176"/>
      <c r="DA625" s="176"/>
      <c r="DB625" s="176"/>
      <c r="DC625" s="176"/>
      <c r="DD625" s="176"/>
      <c r="DE625" s="176"/>
      <c r="DF625" s="176"/>
      <c r="DG625" s="176"/>
      <c r="DH625" s="176"/>
      <c r="DI625" s="176"/>
      <c r="DJ625" s="176"/>
      <c r="DK625" s="176"/>
      <c r="DL625" s="176"/>
      <c r="DM625" s="176"/>
      <c r="DN625" s="176"/>
      <c r="DO625" s="176"/>
      <c r="DP625" s="176"/>
      <c r="DQ625" s="176"/>
      <c r="DR625" s="176"/>
      <c r="DS625" s="176"/>
      <c r="DT625" s="176"/>
      <c r="DU625" s="176"/>
      <c r="DV625" s="176"/>
      <c r="DW625" s="176"/>
      <c r="DX625" s="176"/>
      <c r="DY625" s="176"/>
      <c r="DZ625" s="176"/>
      <c r="EA625" s="176"/>
    </row>
    <row r="626" spans="1:131">
      <c r="A626" s="269"/>
      <c r="B626" s="177"/>
      <c r="C626" s="176"/>
      <c r="D626" s="176"/>
      <c r="E626" s="176"/>
      <c r="F626" s="176"/>
      <c r="I626" s="177"/>
      <c r="J626" s="176"/>
      <c r="K626" s="176"/>
      <c r="L626" s="176"/>
      <c r="M626" s="176"/>
      <c r="N626" s="176"/>
      <c r="O626" s="176"/>
      <c r="P626" s="176"/>
      <c r="Q626" s="176"/>
      <c r="R626" s="176"/>
      <c r="S626" s="176"/>
      <c r="T626" s="176"/>
      <c r="U626" s="176"/>
      <c r="V626" s="176"/>
      <c r="W626" s="176"/>
      <c r="X626" s="176"/>
      <c r="Y626" s="176"/>
      <c r="Z626" s="176"/>
      <c r="AA626" s="176"/>
      <c r="AB626" s="176"/>
      <c r="AC626" s="176"/>
      <c r="AD626" s="176"/>
      <c r="AE626" s="176"/>
      <c r="AF626" s="176"/>
      <c r="AG626" s="176"/>
      <c r="AH626" s="176"/>
      <c r="AI626" s="176"/>
      <c r="AJ626" s="176"/>
      <c r="AK626" s="176"/>
      <c r="AL626" s="176"/>
      <c r="AM626" s="176"/>
      <c r="AN626" s="176"/>
      <c r="AO626" s="176"/>
      <c r="AP626" s="176"/>
      <c r="AQ626" s="176"/>
      <c r="AR626" s="176"/>
      <c r="AS626" s="176"/>
      <c r="AT626" s="176"/>
      <c r="AU626" s="176"/>
      <c r="AV626" s="176"/>
      <c r="AW626" s="176"/>
      <c r="AX626" s="176"/>
      <c r="AY626" s="176"/>
      <c r="AZ626" s="176"/>
      <c r="BA626" s="176"/>
      <c r="BB626" s="176"/>
      <c r="BC626" s="176"/>
      <c r="BD626" s="176"/>
      <c r="BE626" s="176"/>
      <c r="BF626" s="176"/>
      <c r="BG626" s="176"/>
      <c r="BH626" s="176"/>
      <c r="BI626" s="176"/>
      <c r="BJ626" s="176"/>
      <c r="BK626" s="176"/>
      <c r="BL626" s="176"/>
      <c r="BM626" s="176"/>
      <c r="BN626" s="176"/>
      <c r="BO626" s="176"/>
      <c r="BP626" s="176"/>
      <c r="BQ626" s="176"/>
      <c r="BR626" s="176"/>
      <c r="BS626" s="176"/>
      <c r="BT626" s="176"/>
      <c r="BU626" s="176"/>
      <c r="BV626" s="176"/>
      <c r="BW626" s="176"/>
      <c r="BX626" s="176"/>
      <c r="BY626" s="176"/>
      <c r="BZ626" s="176"/>
      <c r="CA626" s="176"/>
      <c r="CB626" s="176"/>
      <c r="CC626" s="176"/>
      <c r="CD626" s="176"/>
      <c r="CE626" s="176"/>
      <c r="CF626" s="176"/>
      <c r="CG626" s="176"/>
      <c r="CH626" s="176"/>
      <c r="CI626" s="176"/>
      <c r="CJ626" s="176"/>
      <c r="CK626" s="176"/>
      <c r="CL626" s="176"/>
      <c r="CM626" s="176"/>
      <c r="CN626" s="176"/>
      <c r="CO626" s="176"/>
      <c r="CP626" s="176"/>
      <c r="CQ626" s="176"/>
      <c r="CR626" s="176"/>
      <c r="CS626" s="176"/>
      <c r="CT626" s="176"/>
      <c r="CU626" s="176"/>
      <c r="CV626" s="176"/>
      <c r="CW626" s="176"/>
      <c r="CX626" s="176"/>
      <c r="CY626" s="176"/>
      <c r="CZ626" s="176"/>
      <c r="DA626" s="176"/>
      <c r="DB626" s="176"/>
      <c r="DC626" s="176"/>
      <c r="DD626" s="176"/>
      <c r="DE626" s="176"/>
      <c r="DF626" s="176"/>
      <c r="DG626" s="176"/>
      <c r="DH626" s="176"/>
      <c r="DI626" s="176"/>
      <c r="DJ626" s="176"/>
      <c r="DK626" s="176"/>
      <c r="DL626" s="176"/>
      <c r="DM626" s="176"/>
      <c r="DN626" s="176"/>
      <c r="DO626" s="176"/>
      <c r="DP626" s="176"/>
      <c r="DQ626" s="176"/>
      <c r="DR626" s="176"/>
      <c r="DS626" s="176"/>
      <c r="DT626" s="176"/>
      <c r="DU626" s="176"/>
      <c r="DV626" s="176"/>
      <c r="DW626" s="176"/>
      <c r="DX626" s="176"/>
      <c r="DY626" s="176"/>
      <c r="DZ626" s="176"/>
      <c r="EA626" s="176"/>
    </row>
    <row r="627" spans="1:131">
      <c r="A627" s="269"/>
      <c r="B627" s="177"/>
      <c r="C627" s="176"/>
      <c r="D627" s="176"/>
      <c r="E627" s="176"/>
      <c r="F627" s="176"/>
      <c r="I627" s="177"/>
      <c r="J627" s="176"/>
      <c r="K627" s="176"/>
      <c r="L627" s="176"/>
      <c r="M627" s="176"/>
      <c r="N627" s="176"/>
      <c r="O627" s="176"/>
      <c r="P627" s="176"/>
      <c r="Q627" s="176"/>
      <c r="R627" s="176"/>
      <c r="S627" s="176"/>
      <c r="T627" s="176"/>
      <c r="U627" s="176"/>
      <c r="V627" s="176"/>
      <c r="W627" s="176"/>
      <c r="X627" s="176"/>
      <c r="Y627" s="176"/>
      <c r="Z627" s="176"/>
      <c r="AA627" s="176"/>
      <c r="AB627" s="176"/>
      <c r="AC627" s="176"/>
      <c r="AD627" s="176"/>
      <c r="AE627" s="176"/>
      <c r="AF627" s="176"/>
      <c r="AG627" s="176"/>
      <c r="AH627" s="176"/>
      <c r="AI627" s="176"/>
      <c r="AJ627" s="176"/>
      <c r="AK627" s="176"/>
      <c r="AL627" s="176"/>
      <c r="AM627" s="176"/>
      <c r="AN627" s="176"/>
      <c r="AO627" s="176"/>
      <c r="AP627" s="176"/>
      <c r="AQ627" s="176"/>
      <c r="AR627" s="176"/>
      <c r="AS627" s="176"/>
      <c r="AT627" s="176"/>
      <c r="AU627" s="176"/>
      <c r="AV627" s="176"/>
      <c r="AW627" s="176"/>
      <c r="AX627" s="176"/>
      <c r="AY627" s="176"/>
      <c r="AZ627" s="176"/>
      <c r="BA627" s="176"/>
      <c r="BB627" s="176"/>
      <c r="BC627" s="176"/>
      <c r="BD627" s="176"/>
      <c r="BE627" s="176"/>
      <c r="BF627" s="176"/>
      <c r="BG627" s="176"/>
      <c r="BH627" s="176"/>
      <c r="BI627" s="176"/>
      <c r="BJ627" s="176"/>
      <c r="BK627" s="176"/>
      <c r="BL627" s="176"/>
      <c r="BM627" s="176"/>
      <c r="BN627" s="176"/>
      <c r="BO627" s="176"/>
      <c r="BP627" s="176"/>
      <c r="BQ627" s="176"/>
      <c r="BR627" s="176"/>
      <c r="BS627" s="176"/>
      <c r="BT627" s="176"/>
      <c r="BU627" s="176"/>
      <c r="BV627" s="176"/>
      <c r="BW627" s="176"/>
      <c r="BX627" s="176"/>
      <c r="BY627" s="176"/>
      <c r="BZ627" s="176"/>
      <c r="CA627" s="176"/>
      <c r="CB627" s="176"/>
      <c r="CC627" s="176"/>
      <c r="CD627" s="176"/>
      <c r="CE627" s="176"/>
      <c r="CF627" s="176"/>
      <c r="CG627" s="176"/>
      <c r="CH627" s="176"/>
      <c r="CI627" s="176"/>
      <c r="CJ627" s="176"/>
      <c r="CK627" s="176"/>
      <c r="CL627" s="176"/>
      <c r="CM627" s="176"/>
      <c r="CN627" s="176"/>
      <c r="CO627" s="176"/>
      <c r="CP627" s="176"/>
      <c r="CQ627" s="176"/>
      <c r="CR627" s="176"/>
      <c r="CS627" s="176"/>
      <c r="CT627" s="176"/>
      <c r="CU627" s="176"/>
      <c r="CV627" s="176"/>
      <c r="CW627" s="176"/>
      <c r="CX627" s="176"/>
      <c r="CY627" s="176"/>
      <c r="CZ627" s="176"/>
      <c r="DA627" s="176"/>
      <c r="DB627" s="176"/>
      <c r="DC627" s="176"/>
      <c r="DD627" s="176"/>
      <c r="DE627" s="176"/>
      <c r="DF627" s="176"/>
      <c r="DG627" s="176"/>
      <c r="DH627" s="176"/>
      <c r="DI627" s="176"/>
      <c r="DJ627" s="176"/>
      <c r="DK627" s="176"/>
      <c r="DL627" s="176"/>
      <c r="DM627" s="176"/>
      <c r="DN627" s="176"/>
      <c r="DO627" s="176"/>
      <c r="DP627" s="176"/>
      <c r="DQ627" s="176"/>
      <c r="DR627" s="176"/>
      <c r="DS627" s="176"/>
      <c r="DT627" s="176"/>
      <c r="DU627" s="176"/>
      <c r="DV627" s="176"/>
      <c r="DW627" s="176"/>
      <c r="DX627" s="176"/>
      <c r="DY627" s="176"/>
      <c r="DZ627" s="176"/>
      <c r="EA627" s="176"/>
    </row>
    <row r="628" spans="1:131">
      <c r="A628" s="269"/>
      <c r="B628" s="177"/>
      <c r="C628" s="176"/>
      <c r="D628" s="176"/>
      <c r="E628" s="176"/>
      <c r="F628" s="176"/>
      <c r="I628" s="177"/>
      <c r="J628" s="176"/>
      <c r="K628" s="176"/>
      <c r="L628" s="176"/>
      <c r="M628" s="176"/>
      <c r="N628" s="176"/>
      <c r="O628" s="176"/>
      <c r="P628" s="176"/>
      <c r="Q628" s="176"/>
      <c r="R628" s="176"/>
      <c r="S628" s="176"/>
      <c r="T628" s="176"/>
      <c r="U628" s="176"/>
      <c r="V628" s="176"/>
      <c r="W628" s="176"/>
      <c r="X628" s="176"/>
      <c r="Y628" s="176"/>
      <c r="Z628" s="176"/>
      <c r="AA628" s="176"/>
      <c r="AB628" s="176"/>
      <c r="AC628" s="176"/>
      <c r="AD628" s="176"/>
      <c r="AE628" s="176"/>
      <c r="AF628" s="176"/>
      <c r="AG628" s="176"/>
      <c r="AH628" s="176"/>
      <c r="AI628" s="176"/>
      <c r="AJ628" s="176"/>
      <c r="AK628" s="176"/>
      <c r="AL628" s="176"/>
      <c r="AM628" s="176"/>
      <c r="AN628" s="176"/>
      <c r="AO628" s="176"/>
      <c r="AP628" s="176"/>
      <c r="AQ628" s="176"/>
      <c r="AR628" s="176"/>
      <c r="AS628" s="176"/>
      <c r="AT628" s="176"/>
      <c r="AU628" s="176"/>
      <c r="AV628" s="176"/>
      <c r="AW628" s="176"/>
      <c r="AX628" s="176"/>
      <c r="AY628" s="176"/>
      <c r="AZ628" s="176"/>
      <c r="BA628" s="176"/>
      <c r="BB628" s="176"/>
      <c r="BC628" s="176"/>
      <c r="BD628" s="176"/>
      <c r="BE628" s="176"/>
      <c r="BF628" s="176"/>
      <c r="BG628" s="176"/>
      <c r="BH628" s="176"/>
      <c r="BI628" s="176"/>
      <c r="BJ628" s="176"/>
      <c r="BK628" s="176"/>
      <c r="BL628" s="176"/>
      <c r="BM628" s="176"/>
      <c r="BN628" s="176"/>
      <c r="BO628" s="176"/>
      <c r="BP628" s="176"/>
      <c r="BQ628" s="176"/>
      <c r="BR628" s="176"/>
      <c r="BS628" s="176"/>
      <c r="BT628" s="176"/>
      <c r="BU628" s="176"/>
      <c r="BV628" s="176"/>
      <c r="BW628" s="176"/>
      <c r="BX628" s="176"/>
      <c r="BY628" s="176"/>
      <c r="BZ628" s="176"/>
      <c r="CA628" s="176"/>
      <c r="CB628" s="176"/>
      <c r="CC628" s="176"/>
      <c r="CD628" s="176"/>
      <c r="CE628" s="176"/>
      <c r="CF628" s="176"/>
      <c r="CG628" s="176"/>
      <c r="CH628" s="176"/>
      <c r="CI628" s="176"/>
      <c r="CJ628" s="176"/>
      <c r="CK628" s="176"/>
      <c r="CL628" s="176"/>
      <c r="CM628" s="176"/>
      <c r="CN628" s="176"/>
      <c r="CO628" s="176"/>
      <c r="CP628" s="176"/>
      <c r="CQ628" s="176"/>
      <c r="CR628" s="176"/>
      <c r="CS628" s="176"/>
      <c r="CT628" s="176"/>
      <c r="CU628" s="176"/>
      <c r="CV628" s="176"/>
      <c r="CW628" s="176"/>
      <c r="CX628" s="176"/>
      <c r="CY628" s="176"/>
      <c r="CZ628" s="176"/>
      <c r="DA628" s="176"/>
      <c r="DB628" s="176"/>
      <c r="DC628" s="176"/>
      <c r="DD628" s="176"/>
      <c r="DE628" s="176"/>
      <c r="DF628" s="176"/>
      <c r="DG628" s="176"/>
      <c r="DH628" s="176"/>
      <c r="DI628" s="176"/>
      <c r="DJ628" s="176"/>
      <c r="DK628" s="176"/>
      <c r="DL628" s="176"/>
      <c r="DM628" s="176"/>
      <c r="DN628" s="176"/>
      <c r="DO628" s="176"/>
      <c r="DP628" s="176"/>
      <c r="DQ628" s="176"/>
      <c r="DR628" s="176"/>
      <c r="DS628" s="176"/>
      <c r="DT628" s="176"/>
      <c r="DU628" s="176"/>
      <c r="DV628" s="176"/>
      <c r="DW628" s="176"/>
      <c r="DX628" s="176"/>
      <c r="DY628" s="176"/>
      <c r="DZ628" s="176"/>
      <c r="EA628" s="176"/>
    </row>
    <row r="629" spans="1:131">
      <c r="A629" s="269"/>
      <c r="B629" s="177"/>
      <c r="C629" s="176"/>
      <c r="D629" s="176"/>
      <c r="E629" s="176"/>
      <c r="F629" s="176"/>
      <c r="I629" s="177"/>
      <c r="J629" s="176"/>
      <c r="K629" s="176"/>
      <c r="L629" s="176"/>
      <c r="M629" s="176"/>
      <c r="N629" s="176"/>
      <c r="O629" s="176"/>
      <c r="P629" s="176"/>
      <c r="Q629" s="176"/>
      <c r="R629" s="176"/>
      <c r="S629" s="176"/>
      <c r="T629" s="176"/>
      <c r="U629" s="176"/>
      <c r="V629" s="176"/>
      <c r="W629" s="176"/>
      <c r="X629" s="176"/>
      <c r="Y629" s="176"/>
      <c r="Z629" s="176"/>
      <c r="AA629" s="176"/>
      <c r="AB629" s="176"/>
      <c r="AC629" s="176"/>
      <c r="AD629" s="176"/>
      <c r="AE629" s="176"/>
      <c r="AF629" s="176"/>
      <c r="AG629" s="176"/>
      <c r="AH629" s="176"/>
      <c r="AI629" s="176"/>
      <c r="AJ629" s="176"/>
      <c r="AK629" s="176"/>
      <c r="AL629" s="176"/>
      <c r="AM629" s="176"/>
      <c r="AN629" s="176"/>
      <c r="AO629" s="176"/>
      <c r="AP629" s="176"/>
      <c r="AQ629" s="176"/>
      <c r="AR629" s="176"/>
      <c r="AS629" s="176"/>
      <c r="AT629" s="176"/>
      <c r="AU629" s="176"/>
      <c r="AV629" s="176"/>
      <c r="AW629" s="176"/>
      <c r="AX629" s="176"/>
      <c r="AY629" s="176"/>
      <c r="AZ629" s="176"/>
      <c r="BA629" s="176"/>
      <c r="BB629" s="176"/>
      <c r="BC629" s="176"/>
      <c r="BD629" s="176"/>
      <c r="BE629" s="176"/>
      <c r="BF629" s="176"/>
      <c r="BG629" s="176"/>
      <c r="BH629" s="176"/>
      <c r="BI629" s="176"/>
      <c r="BJ629" s="176"/>
      <c r="BK629" s="176"/>
      <c r="BL629" s="176"/>
      <c r="BM629" s="176"/>
      <c r="BN629" s="176"/>
      <c r="BO629" s="176"/>
      <c r="BP629" s="176"/>
      <c r="BQ629" s="176"/>
      <c r="BR629" s="176"/>
      <c r="BS629" s="176"/>
      <c r="BT629" s="176"/>
      <c r="BU629" s="176"/>
      <c r="BV629" s="176"/>
      <c r="BW629" s="176"/>
      <c r="BX629" s="176"/>
      <c r="BY629" s="176"/>
      <c r="BZ629" s="176"/>
      <c r="CA629" s="176"/>
      <c r="CB629" s="176"/>
      <c r="CC629" s="176"/>
      <c r="CD629" s="176"/>
      <c r="CE629" s="176"/>
      <c r="CF629" s="176"/>
      <c r="CG629" s="176"/>
      <c r="CH629" s="176"/>
      <c r="CI629" s="176"/>
      <c r="CJ629" s="176"/>
      <c r="CK629" s="176"/>
      <c r="CL629" s="176"/>
      <c r="CM629" s="176"/>
      <c r="CN629" s="176"/>
      <c r="CO629" s="176"/>
      <c r="CP629" s="176"/>
      <c r="CQ629" s="176"/>
      <c r="CR629" s="176"/>
      <c r="CS629" s="176"/>
      <c r="CT629" s="176"/>
      <c r="CU629" s="176"/>
      <c r="CV629" s="176"/>
      <c r="CW629" s="176"/>
      <c r="CX629" s="176"/>
      <c r="CY629" s="176"/>
      <c r="CZ629" s="176"/>
      <c r="DA629" s="176"/>
      <c r="DB629" s="176"/>
      <c r="DC629" s="176"/>
      <c r="DD629" s="176"/>
      <c r="DE629" s="176"/>
      <c r="DF629" s="176"/>
      <c r="DG629" s="176"/>
      <c r="DH629" s="176"/>
      <c r="DI629" s="176"/>
      <c r="DJ629" s="176"/>
      <c r="DK629" s="176"/>
      <c r="DL629" s="176"/>
      <c r="DM629" s="176"/>
      <c r="DN629" s="176"/>
      <c r="DO629" s="176"/>
      <c r="DP629" s="176"/>
      <c r="DQ629" s="176"/>
      <c r="DR629" s="176"/>
      <c r="DS629" s="176"/>
      <c r="DT629" s="176"/>
      <c r="DU629" s="176"/>
      <c r="DV629" s="176"/>
      <c r="DW629" s="176"/>
      <c r="DX629" s="176"/>
      <c r="DY629" s="176"/>
      <c r="DZ629" s="176"/>
      <c r="EA629" s="176"/>
    </row>
    <row r="630" spans="1:131">
      <c r="A630" s="269"/>
      <c r="B630" s="177"/>
      <c r="C630" s="176"/>
      <c r="D630" s="176"/>
      <c r="E630" s="176"/>
      <c r="F630" s="176"/>
      <c r="I630" s="177"/>
      <c r="J630" s="176"/>
      <c r="K630" s="176"/>
      <c r="L630" s="176"/>
      <c r="M630" s="176"/>
      <c r="N630" s="176"/>
      <c r="O630" s="176"/>
      <c r="P630" s="176"/>
      <c r="Q630" s="176"/>
      <c r="R630" s="176"/>
      <c r="S630" s="176"/>
      <c r="T630" s="176"/>
      <c r="U630" s="176"/>
      <c r="V630" s="176"/>
      <c r="W630" s="176"/>
      <c r="X630" s="176"/>
      <c r="Y630" s="176"/>
      <c r="Z630" s="176"/>
      <c r="AA630" s="176"/>
      <c r="AB630" s="176"/>
      <c r="AC630" s="176"/>
      <c r="AD630" s="176"/>
      <c r="AE630" s="176"/>
      <c r="AF630" s="176"/>
      <c r="AG630" s="176"/>
      <c r="AH630" s="176"/>
      <c r="AI630" s="176"/>
      <c r="AJ630" s="176"/>
      <c r="AK630" s="176"/>
      <c r="AL630" s="176"/>
      <c r="AM630" s="176"/>
      <c r="AN630" s="176"/>
      <c r="AO630" s="176"/>
      <c r="AP630" s="176"/>
      <c r="AQ630" s="176"/>
      <c r="AR630" s="176"/>
      <c r="AS630" s="176"/>
      <c r="AT630" s="176"/>
      <c r="AU630" s="176"/>
      <c r="AV630" s="176"/>
      <c r="AW630" s="176"/>
      <c r="AX630" s="176"/>
      <c r="AY630" s="176"/>
      <c r="AZ630" s="176"/>
      <c r="BA630" s="176"/>
      <c r="BB630" s="176"/>
      <c r="BC630" s="176"/>
      <c r="BD630" s="176"/>
      <c r="BE630" s="176"/>
      <c r="BF630" s="176"/>
      <c r="BG630" s="176"/>
      <c r="BH630" s="176"/>
      <c r="BI630" s="176"/>
      <c r="BJ630" s="176"/>
      <c r="BK630" s="176"/>
      <c r="BL630" s="176"/>
      <c r="BM630" s="176"/>
      <c r="BN630" s="176"/>
      <c r="BO630" s="176"/>
      <c r="BP630" s="176"/>
      <c r="BQ630" s="176"/>
      <c r="BR630" s="176"/>
      <c r="BS630" s="176"/>
      <c r="BT630" s="176"/>
      <c r="BU630" s="176"/>
      <c r="BV630" s="176"/>
      <c r="BW630" s="176"/>
      <c r="BX630" s="176"/>
      <c r="BY630" s="176"/>
      <c r="BZ630" s="176"/>
      <c r="CA630" s="176"/>
      <c r="CB630" s="176"/>
      <c r="CC630" s="176"/>
      <c r="CD630" s="176"/>
      <c r="CE630" s="176"/>
      <c r="CF630" s="176"/>
      <c r="CG630" s="176"/>
      <c r="CH630" s="176"/>
      <c r="CI630" s="176"/>
      <c r="CJ630" s="176"/>
      <c r="CK630" s="176"/>
      <c r="CL630" s="176"/>
      <c r="CM630" s="176"/>
      <c r="CN630" s="176"/>
      <c r="CO630" s="176"/>
      <c r="CP630" s="176"/>
      <c r="CQ630" s="176"/>
      <c r="CR630" s="176"/>
      <c r="CS630" s="176"/>
      <c r="CT630" s="176"/>
      <c r="CU630" s="176"/>
      <c r="CV630" s="176"/>
      <c r="CW630" s="176"/>
      <c r="CX630" s="176"/>
      <c r="CY630" s="176"/>
      <c r="CZ630" s="176"/>
      <c r="DA630" s="176"/>
      <c r="DB630" s="176"/>
      <c r="DC630" s="176"/>
      <c r="DD630" s="176"/>
      <c r="DE630" s="176"/>
      <c r="DF630" s="176"/>
      <c r="DG630" s="176"/>
      <c r="DH630" s="176"/>
      <c r="DI630" s="176"/>
      <c r="DJ630" s="176"/>
      <c r="DK630" s="176"/>
      <c r="DL630" s="176"/>
      <c r="DM630" s="176"/>
      <c r="DN630" s="176"/>
      <c r="DO630" s="176"/>
      <c r="DP630" s="176"/>
      <c r="DQ630" s="176"/>
      <c r="DR630" s="176"/>
      <c r="DS630" s="176"/>
      <c r="DT630" s="176"/>
      <c r="DU630" s="176"/>
      <c r="DV630" s="176"/>
      <c r="DW630" s="176"/>
      <c r="DX630" s="176"/>
      <c r="DY630" s="176"/>
      <c r="DZ630" s="176"/>
      <c r="EA630" s="176"/>
    </row>
    <row r="631" spans="1:131">
      <c r="A631" s="269"/>
      <c r="B631" s="177"/>
      <c r="C631" s="176"/>
      <c r="D631" s="176"/>
      <c r="E631" s="176"/>
      <c r="F631" s="176"/>
      <c r="I631" s="177"/>
      <c r="J631" s="176"/>
      <c r="K631" s="176"/>
      <c r="L631" s="176"/>
      <c r="M631" s="176"/>
      <c r="N631" s="176"/>
      <c r="O631" s="176"/>
      <c r="P631" s="176"/>
      <c r="Q631" s="176"/>
      <c r="R631" s="176"/>
      <c r="S631" s="176"/>
      <c r="T631" s="176"/>
      <c r="U631" s="176"/>
      <c r="V631" s="176"/>
      <c r="W631" s="176"/>
      <c r="X631" s="176"/>
      <c r="Y631" s="176"/>
      <c r="Z631" s="176"/>
      <c r="AA631" s="176"/>
      <c r="AB631" s="176"/>
      <c r="AC631" s="176"/>
      <c r="AD631" s="176"/>
      <c r="AE631" s="176"/>
      <c r="AF631" s="176"/>
      <c r="AG631" s="176"/>
      <c r="AH631" s="176"/>
      <c r="AI631" s="176"/>
      <c r="AJ631" s="176"/>
      <c r="AK631" s="176"/>
      <c r="AL631" s="176"/>
      <c r="AM631" s="176"/>
      <c r="AN631" s="176"/>
      <c r="AO631" s="176"/>
      <c r="AP631" s="176"/>
      <c r="AQ631" s="176"/>
      <c r="AR631" s="176"/>
      <c r="AS631" s="176"/>
      <c r="AT631" s="176"/>
      <c r="AU631" s="176"/>
      <c r="AV631" s="176"/>
      <c r="AW631" s="176"/>
      <c r="AX631" s="176"/>
      <c r="AY631" s="176"/>
      <c r="AZ631" s="176"/>
      <c r="BA631" s="176"/>
      <c r="BB631" s="176"/>
      <c r="BC631" s="176"/>
      <c r="BD631" s="176"/>
      <c r="BE631" s="176"/>
      <c r="BF631" s="176"/>
      <c r="BG631" s="176"/>
      <c r="BH631" s="176"/>
      <c r="BI631" s="176"/>
      <c r="BJ631" s="176"/>
      <c r="BK631" s="176"/>
      <c r="BL631" s="176"/>
      <c r="BM631" s="176"/>
      <c r="BN631" s="176"/>
      <c r="BO631" s="176"/>
      <c r="BP631" s="176"/>
      <c r="BQ631" s="176"/>
      <c r="BR631" s="176"/>
      <c r="BS631" s="176"/>
      <c r="BT631" s="176"/>
      <c r="BU631" s="176"/>
      <c r="BV631" s="176"/>
      <c r="BW631" s="176"/>
      <c r="BX631" s="176"/>
      <c r="BY631" s="176"/>
      <c r="BZ631" s="176"/>
      <c r="CA631" s="176"/>
      <c r="CB631" s="176"/>
      <c r="CC631" s="176"/>
      <c r="CD631" s="176"/>
      <c r="CE631" s="176"/>
      <c r="CF631" s="176"/>
      <c r="CG631" s="176"/>
      <c r="CH631" s="176"/>
      <c r="CI631" s="176"/>
      <c r="CJ631" s="176"/>
      <c r="CK631" s="176"/>
      <c r="CL631" s="176"/>
      <c r="CM631" s="176"/>
      <c r="CN631" s="176"/>
      <c r="CO631" s="176"/>
      <c r="CP631" s="176"/>
      <c r="CQ631" s="176"/>
      <c r="CR631" s="176"/>
      <c r="CS631" s="176"/>
      <c r="CT631" s="176"/>
      <c r="CU631" s="176"/>
      <c r="CV631" s="176"/>
      <c r="CW631" s="176"/>
      <c r="CX631" s="176"/>
      <c r="CY631" s="176"/>
      <c r="CZ631" s="176"/>
      <c r="DA631" s="176"/>
      <c r="DB631" s="176"/>
      <c r="DC631" s="176"/>
      <c r="DD631" s="176"/>
      <c r="DE631" s="176"/>
      <c r="DF631" s="176"/>
      <c r="DG631" s="176"/>
      <c r="DH631" s="176"/>
      <c r="DI631" s="176"/>
      <c r="DJ631" s="176"/>
      <c r="DK631" s="176"/>
      <c r="DL631" s="176"/>
      <c r="DM631" s="176"/>
      <c r="DN631" s="176"/>
      <c r="DO631" s="176"/>
      <c r="DP631" s="176"/>
      <c r="DQ631" s="176"/>
      <c r="DR631" s="176"/>
      <c r="DS631" s="176"/>
      <c r="DT631" s="176"/>
      <c r="DU631" s="176"/>
      <c r="DV631" s="176"/>
      <c r="DW631" s="176"/>
      <c r="DX631" s="176"/>
      <c r="DY631" s="176"/>
      <c r="DZ631" s="176"/>
      <c r="EA631" s="176"/>
    </row>
    <row r="632" spans="1:131">
      <c r="A632" s="269"/>
      <c r="B632" s="177"/>
      <c r="C632" s="176"/>
      <c r="D632" s="176"/>
      <c r="E632" s="176"/>
      <c r="F632" s="176"/>
      <c r="I632" s="177"/>
      <c r="J632" s="176"/>
      <c r="K632" s="176"/>
      <c r="L632" s="176"/>
      <c r="M632" s="176"/>
      <c r="N632" s="176"/>
      <c r="O632" s="176"/>
      <c r="P632" s="176"/>
      <c r="Q632" s="176"/>
      <c r="R632" s="176"/>
      <c r="S632" s="176"/>
      <c r="T632" s="176"/>
      <c r="U632" s="176"/>
      <c r="V632" s="176"/>
      <c r="W632" s="176"/>
      <c r="X632" s="176"/>
      <c r="Y632" s="176"/>
      <c r="Z632" s="176"/>
      <c r="AA632" s="176"/>
      <c r="AB632" s="176"/>
      <c r="AC632" s="176"/>
      <c r="AD632" s="176"/>
      <c r="AE632" s="176"/>
      <c r="AF632" s="176"/>
      <c r="AG632" s="176"/>
      <c r="AH632" s="176"/>
      <c r="AI632" s="176"/>
      <c r="AJ632" s="176"/>
      <c r="AK632" s="176"/>
      <c r="AL632" s="176"/>
      <c r="AM632" s="176"/>
      <c r="AN632" s="176"/>
      <c r="AO632" s="176"/>
      <c r="AP632" s="176"/>
      <c r="AQ632" s="176"/>
      <c r="AR632" s="176"/>
      <c r="AS632" s="176"/>
      <c r="AT632" s="176"/>
      <c r="AU632" s="176"/>
      <c r="AV632" s="176"/>
      <c r="AW632" s="176"/>
      <c r="AX632" s="176"/>
      <c r="AY632" s="176"/>
      <c r="AZ632" s="176"/>
      <c r="BA632" s="176"/>
      <c r="BB632" s="176"/>
      <c r="BC632" s="176"/>
      <c r="BD632" s="176"/>
      <c r="BE632" s="176"/>
      <c r="BF632" s="176"/>
      <c r="BG632" s="176"/>
      <c r="BH632" s="176"/>
      <c r="BI632" s="176"/>
      <c r="BJ632" s="176"/>
      <c r="BK632" s="176"/>
      <c r="BL632" s="176"/>
      <c r="BM632" s="176"/>
      <c r="BN632" s="176"/>
      <c r="BO632" s="176"/>
      <c r="BP632" s="176"/>
      <c r="BQ632" s="176"/>
      <c r="BR632" s="176"/>
      <c r="BS632" s="176"/>
      <c r="BT632" s="176"/>
      <c r="BU632" s="176"/>
      <c r="BV632" s="176"/>
      <c r="BW632" s="176"/>
      <c r="BX632" s="176"/>
      <c r="BY632" s="176"/>
      <c r="BZ632" s="176"/>
      <c r="CA632" s="176"/>
      <c r="CB632" s="176"/>
      <c r="CC632" s="176"/>
      <c r="CD632" s="176"/>
      <c r="CE632" s="176"/>
      <c r="CF632" s="176"/>
      <c r="CG632" s="176"/>
      <c r="CH632" s="176"/>
      <c r="CI632" s="176"/>
      <c r="CJ632" s="176"/>
      <c r="CK632" s="176"/>
      <c r="CL632" s="176"/>
      <c r="CM632" s="176"/>
      <c r="CN632" s="176"/>
      <c r="CO632" s="176"/>
      <c r="CP632" s="176"/>
      <c r="CQ632" s="176"/>
      <c r="CR632" s="176"/>
      <c r="CS632" s="176"/>
      <c r="CT632" s="176"/>
      <c r="CU632" s="176"/>
      <c r="CV632" s="176"/>
      <c r="CW632" s="176"/>
      <c r="CX632" s="176"/>
      <c r="CY632" s="176"/>
      <c r="CZ632" s="176"/>
      <c r="DA632" s="176"/>
      <c r="DB632" s="176"/>
      <c r="DC632" s="176"/>
      <c r="DD632" s="176"/>
      <c r="DE632" s="176"/>
      <c r="DF632" s="176"/>
      <c r="DG632" s="176"/>
      <c r="DH632" s="176"/>
      <c r="DI632" s="176"/>
      <c r="DJ632" s="176"/>
      <c r="DK632" s="176"/>
      <c r="DL632" s="176"/>
      <c r="DM632" s="176"/>
      <c r="DN632" s="176"/>
      <c r="DO632" s="176"/>
      <c r="DP632" s="176"/>
      <c r="DQ632" s="176"/>
      <c r="DR632" s="176"/>
      <c r="DS632" s="176"/>
      <c r="DT632" s="176"/>
      <c r="DU632" s="176"/>
      <c r="DV632" s="176"/>
      <c r="DW632" s="176"/>
      <c r="DX632" s="176"/>
      <c r="DY632" s="176"/>
      <c r="DZ632" s="176"/>
      <c r="EA632" s="176"/>
    </row>
    <row r="633" spans="1:131">
      <c r="A633" s="269"/>
      <c r="B633" s="177"/>
      <c r="C633" s="176"/>
      <c r="D633" s="176"/>
      <c r="E633" s="176"/>
      <c r="F633" s="176"/>
      <c r="I633" s="177"/>
      <c r="J633" s="176"/>
      <c r="K633" s="176"/>
      <c r="L633" s="176"/>
      <c r="M633" s="176"/>
      <c r="N633" s="176"/>
      <c r="O633" s="176"/>
      <c r="P633" s="176"/>
      <c r="Q633" s="176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  <c r="AN633" s="176"/>
      <c r="AO633" s="176"/>
      <c r="AP633" s="176"/>
      <c r="AQ633" s="176"/>
      <c r="AR633" s="176"/>
      <c r="AS633" s="176"/>
      <c r="AT633" s="176"/>
      <c r="AU633" s="176"/>
      <c r="AV633" s="176"/>
      <c r="AW633" s="176"/>
      <c r="AX633" s="176"/>
      <c r="AY633" s="176"/>
      <c r="AZ633" s="176"/>
      <c r="BA633" s="176"/>
      <c r="BB633" s="176"/>
      <c r="BC633" s="176"/>
      <c r="BD633" s="176"/>
      <c r="BE633" s="176"/>
      <c r="BF633" s="176"/>
      <c r="BG633" s="176"/>
      <c r="BH633" s="176"/>
      <c r="BI633" s="176"/>
      <c r="BJ633" s="176"/>
      <c r="BK633" s="176"/>
      <c r="BL633" s="176"/>
      <c r="BM633" s="176"/>
      <c r="BN633" s="176"/>
      <c r="BO633" s="176"/>
      <c r="BP633" s="176"/>
      <c r="BQ633" s="176"/>
      <c r="BR633" s="176"/>
      <c r="BS633" s="176"/>
      <c r="BT633" s="176"/>
      <c r="BU633" s="176"/>
      <c r="BV633" s="176"/>
      <c r="BW633" s="176"/>
      <c r="BX633" s="176"/>
      <c r="BY633" s="176"/>
      <c r="BZ633" s="176"/>
      <c r="CA633" s="176"/>
      <c r="CB633" s="176"/>
      <c r="CC633" s="176"/>
      <c r="CD633" s="176"/>
      <c r="CE633" s="176"/>
      <c r="CF633" s="176"/>
      <c r="CG633" s="176"/>
      <c r="CH633" s="176"/>
      <c r="CI633" s="176"/>
      <c r="CJ633" s="176"/>
      <c r="CK633" s="176"/>
      <c r="CL633" s="176"/>
      <c r="CM633" s="176"/>
      <c r="CN633" s="176"/>
      <c r="CO633" s="176"/>
      <c r="CP633" s="176"/>
      <c r="CQ633" s="176"/>
      <c r="CR633" s="176"/>
      <c r="CS633" s="176"/>
      <c r="CT633" s="176"/>
      <c r="CU633" s="176"/>
      <c r="CV633" s="176"/>
      <c r="CW633" s="176"/>
      <c r="CX633" s="176"/>
      <c r="CY633" s="176"/>
      <c r="CZ633" s="176"/>
      <c r="DA633" s="176"/>
      <c r="DB633" s="176"/>
      <c r="DC633" s="176"/>
      <c r="DD633" s="176"/>
      <c r="DE633" s="176"/>
      <c r="DF633" s="176"/>
      <c r="DG633" s="176"/>
      <c r="DH633" s="176"/>
      <c r="DI633" s="176"/>
      <c r="DJ633" s="176"/>
      <c r="DK633" s="176"/>
      <c r="DL633" s="176"/>
      <c r="DM633" s="176"/>
      <c r="DN633" s="176"/>
      <c r="DO633" s="176"/>
      <c r="DP633" s="176"/>
      <c r="DQ633" s="176"/>
      <c r="DR633" s="176"/>
      <c r="DS633" s="176"/>
      <c r="DT633" s="176"/>
      <c r="DU633" s="176"/>
      <c r="DV633" s="176"/>
      <c r="DW633" s="176"/>
      <c r="DX633" s="176"/>
      <c r="DY633" s="176"/>
      <c r="DZ633" s="176"/>
      <c r="EA633" s="176"/>
    </row>
    <row r="634" spans="1:131">
      <c r="A634" s="269"/>
      <c r="B634" s="177"/>
      <c r="C634" s="176"/>
      <c r="D634" s="176"/>
      <c r="E634" s="176"/>
      <c r="F634" s="176"/>
      <c r="I634" s="177"/>
      <c r="J634" s="176"/>
      <c r="K634" s="176"/>
      <c r="L634" s="176"/>
      <c r="M634" s="176"/>
      <c r="N634" s="176"/>
      <c r="O634" s="176"/>
      <c r="P634" s="176"/>
      <c r="Q634" s="176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  <c r="AN634" s="176"/>
      <c r="AO634" s="176"/>
      <c r="AP634" s="176"/>
      <c r="AQ634" s="176"/>
      <c r="AR634" s="176"/>
      <c r="AS634" s="176"/>
      <c r="AT634" s="176"/>
      <c r="AU634" s="176"/>
      <c r="AV634" s="176"/>
      <c r="AW634" s="176"/>
      <c r="AX634" s="176"/>
      <c r="AY634" s="176"/>
      <c r="AZ634" s="176"/>
      <c r="BA634" s="176"/>
      <c r="BB634" s="176"/>
      <c r="BC634" s="176"/>
      <c r="BD634" s="176"/>
      <c r="BE634" s="176"/>
      <c r="BF634" s="176"/>
      <c r="BG634" s="176"/>
      <c r="BH634" s="176"/>
      <c r="BI634" s="176"/>
      <c r="BJ634" s="176"/>
      <c r="BK634" s="176"/>
      <c r="BL634" s="176"/>
      <c r="BM634" s="176"/>
      <c r="BN634" s="176"/>
      <c r="BO634" s="176"/>
      <c r="BP634" s="176"/>
      <c r="BQ634" s="176"/>
      <c r="BR634" s="176"/>
      <c r="BS634" s="176"/>
      <c r="BT634" s="176"/>
      <c r="BU634" s="176"/>
      <c r="BV634" s="176"/>
      <c r="BW634" s="176"/>
      <c r="BX634" s="176"/>
      <c r="BY634" s="176"/>
      <c r="BZ634" s="176"/>
      <c r="CA634" s="176"/>
      <c r="CB634" s="176"/>
      <c r="CC634" s="176"/>
      <c r="CD634" s="176"/>
      <c r="CE634" s="176"/>
      <c r="CF634" s="176"/>
      <c r="CG634" s="176"/>
      <c r="CH634" s="176"/>
      <c r="CI634" s="176"/>
      <c r="CJ634" s="176"/>
      <c r="CK634" s="176"/>
      <c r="CL634" s="176"/>
      <c r="CM634" s="176"/>
      <c r="CN634" s="176"/>
      <c r="CO634" s="176"/>
      <c r="CP634" s="176"/>
      <c r="CQ634" s="176"/>
      <c r="CR634" s="176"/>
      <c r="CS634" s="176"/>
      <c r="CT634" s="176"/>
      <c r="CU634" s="176"/>
      <c r="CV634" s="176"/>
      <c r="CW634" s="176"/>
      <c r="CX634" s="176"/>
      <c r="CY634" s="176"/>
      <c r="CZ634" s="176"/>
      <c r="DA634" s="176"/>
      <c r="DB634" s="176"/>
      <c r="DC634" s="176"/>
      <c r="DD634" s="176"/>
      <c r="DE634" s="176"/>
      <c r="DF634" s="176"/>
      <c r="DG634" s="176"/>
      <c r="DH634" s="176"/>
      <c r="DI634" s="176"/>
      <c r="DJ634" s="176"/>
      <c r="DK634" s="176"/>
      <c r="DL634" s="176"/>
      <c r="DM634" s="176"/>
      <c r="DN634" s="176"/>
      <c r="DO634" s="176"/>
      <c r="DP634" s="176"/>
      <c r="DQ634" s="176"/>
      <c r="DR634" s="176"/>
      <c r="DS634" s="176"/>
      <c r="DT634" s="176"/>
      <c r="DU634" s="176"/>
      <c r="DV634" s="176"/>
      <c r="DW634" s="176"/>
      <c r="DX634" s="176"/>
      <c r="DY634" s="176"/>
      <c r="DZ634" s="176"/>
      <c r="EA634" s="176"/>
    </row>
    <row r="635" spans="1:131">
      <c r="A635" s="269"/>
      <c r="B635" s="177"/>
      <c r="C635" s="176"/>
      <c r="D635" s="176"/>
      <c r="E635" s="176"/>
      <c r="F635" s="176"/>
      <c r="I635" s="177"/>
      <c r="J635" s="176"/>
      <c r="K635" s="176"/>
      <c r="L635" s="176"/>
      <c r="M635" s="176"/>
      <c r="N635" s="176"/>
      <c r="O635" s="176"/>
      <c r="P635" s="176"/>
      <c r="Q635" s="176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  <c r="AN635" s="176"/>
      <c r="AO635" s="176"/>
      <c r="AP635" s="176"/>
      <c r="AQ635" s="176"/>
      <c r="AR635" s="176"/>
      <c r="AS635" s="176"/>
      <c r="AT635" s="176"/>
      <c r="AU635" s="176"/>
      <c r="AV635" s="176"/>
      <c r="AW635" s="176"/>
      <c r="AX635" s="176"/>
      <c r="AY635" s="176"/>
      <c r="AZ635" s="176"/>
      <c r="BA635" s="176"/>
      <c r="BB635" s="176"/>
      <c r="BC635" s="176"/>
      <c r="BD635" s="176"/>
      <c r="BE635" s="176"/>
      <c r="BF635" s="176"/>
      <c r="BG635" s="176"/>
      <c r="BH635" s="176"/>
      <c r="BI635" s="176"/>
      <c r="BJ635" s="176"/>
      <c r="BK635" s="176"/>
      <c r="BL635" s="176"/>
      <c r="BM635" s="176"/>
      <c r="BN635" s="176"/>
      <c r="BO635" s="176"/>
      <c r="BP635" s="176"/>
      <c r="BQ635" s="176"/>
      <c r="BR635" s="176"/>
      <c r="BS635" s="176"/>
      <c r="BT635" s="176"/>
      <c r="BU635" s="176"/>
      <c r="BV635" s="176"/>
      <c r="BW635" s="176"/>
      <c r="BX635" s="176"/>
      <c r="BY635" s="176"/>
      <c r="BZ635" s="176"/>
      <c r="CA635" s="176"/>
      <c r="CB635" s="176"/>
      <c r="CC635" s="176"/>
      <c r="CD635" s="176"/>
      <c r="CE635" s="176"/>
      <c r="CF635" s="176"/>
      <c r="CG635" s="176"/>
      <c r="CH635" s="176"/>
      <c r="CI635" s="176"/>
      <c r="CJ635" s="176"/>
      <c r="CK635" s="176"/>
      <c r="CL635" s="176"/>
      <c r="CM635" s="176"/>
      <c r="CN635" s="176"/>
      <c r="CO635" s="176"/>
      <c r="CP635" s="176"/>
      <c r="CQ635" s="176"/>
      <c r="CR635" s="176"/>
      <c r="CS635" s="176"/>
      <c r="CT635" s="176"/>
      <c r="CU635" s="176"/>
      <c r="CV635" s="176"/>
      <c r="CW635" s="176"/>
      <c r="CX635" s="176"/>
      <c r="CY635" s="176"/>
      <c r="CZ635" s="176"/>
      <c r="DA635" s="176"/>
      <c r="DB635" s="176"/>
      <c r="DC635" s="176"/>
      <c r="DD635" s="176"/>
      <c r="DE635" s="176"/>
      <c r="DF635" s="176"/>
      <c r="DG635" s="176"/>
      <c r="DH635" s="176"/>
      <c r="DI635" s="176"/>
      <c r="DJ635" s="176"/>
      <c r="DK635" s="176"/>
      <c r="DL635" s="176"/>
      <c r="DM635" s="176"/>
      <c r="DN635" s="176"/>
      <c r="DO635" s="176"/>
      <c r="DP635" s="176"/>
      <c r="DQ635" s="176"/>
      <c r="DR635" s="176"/>
      <c r="DS635" s="176"/>
      <c r="DT635" s="176"/>
      <c r="DU635" s="176"/>
      <c r="DV635" s="176"/>
      <c r="DW635" s="176"/>
      <c r="DX635" s="176"/>
      <c r="DY635" s="176"/>
      <c r="DZ635" s="176"/>
      <c r="EA635" s="176"/>
    </row>
    <row r="636" spans="1:131">
      <c r="A636" s="269"/>
      <c r="B636" s="177"/>
      <c r="C636" s="176"/>
      <c r="D636" s="176"/>
      <c r="E636" s="176"/>
      <c r="F636" s="176"/>
      <c r="I636" s="177"/>
      <c r="J636" s="176"/>
      <c r="K636" s="176"/>
      <c r="L636" s="176"/>
      <c r="M636" s="176"/>
      <c r="N636" s="176"/>
      <c r="O636" s="176"/>
      <c r="P636" s="176"/>
      <c r="Q636" s="176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  <c r="AN636" s="176"/>
      <c r="AO636" s="176"/>
      <c r="AP636" s="176"/>
      <c r="AQ636" s="176"/>
      <c r="AR636" s="176"/>
      <c r="AS636" s="176"/>
      <c r="AT636" s="176"/>
      <c r="AU636" s="176"/>
      <c r="AV636" s="176"/>
      <c r="AW636" s="176"/>
      <c r="AX636" s="176"/>
      <c r="AY636" s="176"/>
      <c r="AZ636" s="176"/>
      <c r="BA636" s="176"/>
      <c r="BB636" s="176"/>
      <c r="BC636" s="176"/>
      <c r="BD636" s="176"/>
      <c r="BE636" s="176"/>
      <c r="BF636" s="176"/>
      <c r="BG636" s="176"/>
      <c r="BH636" s="176"/>
      <c r="BI636" s="176"/>
      <c r="BJ636" s="176"/>
      <c r="BK636" s="176"/>
      <c r="BL636" s="176"/>
      <c r="BM636" s="176"/>
      <c r="BN636" s="176"/>
      <c r="BO636" s="176"/>
      <c r="BP636" s="176"/>
      <c r="BQ636" s="176"/>
      <c r="BR636" s="176"/>
      <c r="BS636" s="176"/>
      <c r="BT636" s="176"/>
      <c r="BU636" s="176"/>
      <c r="BV636" s="176"/>
      <c r="BW636" s="176"/>
      <c r="BX636" s="176"/>
      <c r="BY636" s="176"/>
      <c r="BZ636" s="176"/>
      <c r="CA636" s="176"/>
      <c r="CB636" s="176"/>
      <c r="CC636" s="176"/>
      <c r="CD636" s="176"/>
      <c r="CE636" s="176"/>
      <c r="CF636" s="176"/>
      <c r="CG636" s="176"/>
      <c r="CH636" s="176"/>
      <c r="CI636" s="176"/>
      <c r="CJ636" s="176"/>
      <c r="CK636" s="176"/>
      <c r="CL636" s="176"/>
      <c r="CM636" s="176"/>
      <c r="CN636" s="176"/>
      <c r="CO636" s="176"/>
      <c r="CP636" s="176"/>
      <c r="CQ636" s="176"/>
      <c r="CR636" s="176"/>
      <c r="CS636" s="176"/>
      <c r="CT636" s="176"/>
      <c r="CU636" s="176"/>
      <c r="CV636" s="176"/>
      <c r="CW636" s="176"/>
      <c r="CX636" s="176"/>
      <c r="CY636" s="176"/>
      <c r="CZ636" s="176"/>
      <c r="DA636" s="176"/>
      <c r="DB636" s="176"/>
      <c r="DC636" s="176"/>
      <c r="DD636" s="176"/>
      <c r="DE636" s="176"/>
      <c r="DF636" s="176"/>
      <c r="DG636" s="176"/>
      <c r="DH636" s="176"/>
      <c r="DI636" s="176"/>
      <c r="DJ636" s="176"/>
      <c r="DK636" s="176"/>
      <c r="DL636" s="176"/>
      <c r="DM636" s="176"/>
      <c r="DN636" s="176"/>
      <c r="DO636" s="176"/>
      <c r="DP636" s="176"/>
      <c r="DQ636" s="176"/>
      <c r="DR636" s="176"/>
      <c r="DS636" s="176"/>
      <c r="DT636" s="176"/>
      <c r="DU636" s="176"/>
      <c r="DV636" s="176"/>
      <c r="DW636" s="176"/>
      <c r="DX636" s="176"/>
      <c r="DY636" s="176"/>
      <c r="DZ636" s="176"/>
      <c r="EA636" s="176"/>
    </row>
    <row r="637" spans="1:131">
      <c r="A637" s="269"/>
      <c r="B637" s="177"/>
      <c r="C637" s="176"/>
      <c r="D637" s="176"/>
      <c r="E637" s="176"/>
      <c r="F637" s="176"/>
      <c r="I637" s="177"/>
      <c r="J637" s="176"/>
      <c r="K637" s="176"/>
      <c r="L637" s="176"/>
      <c r="M637" s="176"/>
      <c r="N637" s="176"/>
      <c r="O637" s="176"/>
      <c r="P637" s="176"/>
      <c r="Q637" s="176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  <c r="AN637" s="176"/>
      <c r="AO637" s="176"/>
      <c r="AP637" s="176"/>
      <c r="AQ637" s="176"/>
      <c r="AR637" s="176"/>
      <c r="AS637" s="176"/>
      <c r="AT637" s="176"/>
      <c r="AU637" s="176"/>
      <c r="AV637" s="176"/>
      <c r="AW637" s="176"/>
      <c r="AX637" s="176"/>
      <c r="AY637" s="176"/>
      <c r="AZ637" s="176"/>
      <c r="BA637" s="176"/>
      <c r="BB637" s="176"/>
      <c r="BC637" s="176"/>
      <c r="BD637" s="176"/>
      <c r="BE637" s="176"/>
      <c r="BF637" s="176"/>
      <c r="BG637" s="176"/>
      <c r="BH637" s="176"/>
      <c r="BI637" s="176"/>
      <c r="BJ637" s="176"/>
      <c r="BK637" s="176"/>
      <c r="BL637" s="176"/>
      <c r="BM637" s="176"/>
      <c r="BN637" s="176"/>
      <c r="BO637" s="176"/>
      <c r="BP637" s="176"/>
      <c r="BQ637" s="176"/>
      <c r="BR637" s="176"/>
      <c r="BS637" s="176"/>
      <c r="BT637" s="176"/>
      <c r="BU637" s="176"/>
      <c r="BV637" s="176"/>
      <c r="BW637" s="176"/>
      <c r="BX637" s="176"/>
      <c r="BY637" s="176"/>
      <c r="BZ637" s="176"/>
      <c r="CA637" s="176"/>
      <c r="CB637" s="176"/>
      <c r="CC637" s="176"/>
      <c r="CD637" s="176"/>
      <c r="CE637" s="176"/>
      <c r="CF637" s="176"/>
      <c r="CG637" s="176"/>
      <c r="CH637" s="176"/>
      <c r="CI637" s="176"/>
      <c r="CJ637" s="176"/>
      <c r="CK637" s="176"/>
      <c r="CL637" s="176"/>
      <c r="CM637" s="176"/>
      <c r="CN637" s="176"/>
      <c r="CO637" s="176"/>
      <c r="CP637" s="176"/>
      <c r="CQ637" s="176"/>
      <c r="CR637" s="176"/>
      <c r="CS637" s="176"/>
      <c r="CT637" s="176"/>
      <c r="CU637" s="176"/>
      <c r="CV637" s="176"/>
      <c r="CW637" s="176"/>
      <c r="CX637" s="176"/>
      <c r="CY637" s="176"/>
      <c r="CZ637" s="176"/>
      <c r="DA637" s="176"/>
      <c r="DB637" s="176"/>
      <c r="DC637" s="176"/>
      <c r="DD637" s="176"/>
      <c r="DE637" s="176"/>
      <c r="DF637" s="176"/>
      <c r="DG637" s="176"/>
      <c r="DH637" s="176"/>
      <c r="DI637" s="176"/>
      <c r="DJ637" s="176"/>
      <c r="DK637" s="176"/>
      <c r="DL637" s="176"/>
      <c r="DM637" s="176"/>
      <c r="DN637" s="176"/>
      <c r="DO637" s="176"/>
      <c r="DP637" s="176"/>
      <c r="DQ637" s="176"/>
      <c r="DR637" s="176"/>
      <c r="DS637" s="176"/>
      <c r="DT637" s="176"/>
      <c r="DU637" s="176"/>
      <c r="DV637" s="176"/>
      <c r="DW637" s="176"/>
      <c r="DX637" s="176"/>
      <c r="DY637" s="176"/>
      <c r="DZ637" s="176"/>
      <c r="EA637" s="176"/>
    </row>
    <row r="638" spans="1:131">
      <c r="A638" s="269"/>
      <c r="B638" s="177"/>
      <c r="C638" s="176"/>
      <c r="D638" s="176"/>
      <c r="E638" s="176"/>
      <c r="F638" s="176"/>
      <c r="I638" s="177"/>
      <c r="J638" s="176"/>
      <c r="K638" s="176"/>
      <c r="L638" s="176"/>
      <c r="M638" s="176"/>
      <c r="N638" s="176"/>
      <c r="O638" s="176"/>
      <c r="P638" s="176"/>
      <c r="Q638" s="176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  <c r="AN638" s="176"/>
      <c r="AO638" s="176"/>
      <c r="AP638" s="176"/>
      <c r="AQ638" s="176"/>
      <c r="AR638" s="176"/>
      <c r="AS638" s="176"/>
      <c r="AT638" s="176"/>
      <c r="AU638" s="176"/>
      <c r="AV638" s="176"/>
      <c r="AW638" s="176"/>
      <c r="AX638" s="176"/>
      <c r="AY638" s="176"/>
      <c r="AZ638" s="176"/>
      <c r="BA638" s="176"/>
      <c r="BB638" s="176"/>
      <c r="BC638" s="176"/>
      <c r="BD638" s="176"/>
      <c r="BE638" s="176"/>
      <c r="BF638" s="176"/>
      <c r="BG638" s="176"/>
      <c r="BH638" s="176"/>
      <c r="BI638" s="176"/>
      <c r="BJ638" s="176"/>
      <c r="BK638" s="176"/>
      <c r="BL638" s="176"/>
      <c r="BM638" s="176"/>
      <c r="BN638" s="176"/>
      <c r="BO638" s="176"/>
      <c r="BP638" s="176"/>
      <c r="BQ638" s="176"/>
      <c r="BR638" s="176"/>
      <c r="BS638" s="176"/>
      <c r="BT638" s="176"/>
      <c r="BU638" s="176"/>
      <c r="BV638" s="176"/>
      <c r="BW638" s="176"/>
      <c r="BX638" s="176"/>
      <c r="BY638" s="176"/>
      <c r="BZ638" s="176"/>
      <c r="CA638" s="176"/>
      <c r="CB638" s="176"/>
      <c r="CC638" s="176"/>
      <c r="CD638" s="176"/>
      <c r="CE638" s="176"/>
      <c r="CF638" s="176"/>
      <c r="CG638" s="176"/>
      <c r="CH638" s="176"/>
      <c r="CI638" s="176"/>
      <c r="CJ638" s="176"/>
      <c r="CK638" s="176"/>
      <c r="CL638" s="176"/>
      <c r="CM638" s="176"/>
      <c r="CN638" s="176"/>
      <c r="CO638" s="176"/>
      <c r="CP638" s="176"/>
      <c r="CQ638" s="176"/>
      <c r="CR638" s="176"/>
      <c r="CS638" s="176"/>
      <c r="CT638" s="176"/>
      <c r="CU638" s="176"/>
      <c r="CV638" s="176"/>
      <c r="CW638" s="176"/>
      <c r="CX638" s="176"/>
      <c r="CY638" s="176"/>
      <c r="CZ638" s="176"/>
      <c r="DA638" s="176"/>
      <c r="DB638" s="176"/>
      <c r="DC638" s="176"/>
      <c r="DD638" s="176"/>
      <c r="DE638" s="176"/>
      <c r="DF638" s="176"/>
      <c r="DG638" s="176"/>
      <c r="DH638" s="176"/>
      <c r="DI638" s="176"/>
      <c r="DJ638" s="176"/>
      <c r="DK638" s="176"/>
      <c r="DL638" s="176"/>
      <c r="DM638" s="176"/>
      <c r="DN638" s="176"/>
      <c r="DO638" s="176"/>
      <c r="DP638" s="176"/>
      <c r="DQ638" s="176"/>
      <c r="DR638" s="176"/>
      <c r="DS638" s="176"/>
      <c r="DT638" s="176"/>
      <c r="DU638" s="176"/>
      <c r="DV638" s="176"/>
      <c r="DW638" s="176"/>
      <c r="DX638" s="176"/>
      <c r="DY638" s="176"/>
      <c r="DZ638" s="176"/>
      <c r="EA638" s="176"/>
    </row>
    <row r="639" spans="1:131">
      <c r="A639" s="269"/>
      <c r="B639" s="177"/>
      <c r="C639" s="176"/>
      <c r="D639" s="176"/>
      <c r="E639" s="176"/>
      <c r="F639" s="176"/>
      <c r="I639" s="177"/>
      <c r="J639" s="176"/>
      <c r="K639" s="176"/>
      <c r="L639" s="176"/>
      <c r="M639" s="176"/>
      <c r="N639" s="176"/>
      <c r="O639" s="176"/>
      <c r="P639" s="176"/>
      <c r="Q639" s="176"/>
      <c r="R639" s="176"/>
      <c r="S639" s="176"/>
      <c r="T639" s="176"/>
      <c r="U639" s="176"/>
      <c r="V639" s="176"/>
      <c r="W639" s="176"/>
      <c r="X639" s="176"/>
      <c r="Y639" s="176"/>
      <c r="Z639" s="176"/>
      <c r="AA639" s="176"/>
      <c r="AB639" s="176"/>
      <c r="AC639" s="176"/>
      <c r="AD639" s="176"/>
      <c r="AE639" s="176"/>
      <c r="AF639" s="176"/>
      <c r="AG639" s="176"/>
      <c r="AH639" s="176"/>
      <c r="AI639" s="176"/>
      <c r="AJ639" s="176"/>
      <c r="AK639" s="176"/>
      <c r="AL639" s="176"/>
      <c r="AM639" s="176"/>
      <c r="AN639" s="176"/>
      <c r="AO639" s="176"/>
      <c r="AP639" s="176"/>
      <c r="AQ639" s="176"/>
      <c r="AR639" s="176"/>
      <c r="AS639" s="176"/>
      <c r="AT639" s="176"/>
      <c r="AU639" s="176"/>
      <c r="AV639" s="176"/>
      <c r="AW639" s="176"/>
      <c r="AX639" s="176"/>
      <c r="AY639" s="176"/>
      <c r="AZ639" s="176"/>
      <c r="BA639" s="176"/>
      <c r="BB639" s="176"/>
      <c r="BC639" s="176"/>
      <c r="BD639" s="176"/>
      <c r="BE639" s="176"/>
      <c r="BF639" s="176"/>
      <c r="BG639" s="176"/>
      <c r="BH639" s="176"/>
      <c r="BI639" s="176"/>
      <c r="BJ639" s="176"/>
      <c r="BK639" s="176"/>
      <c r="BL639" s="176"/>
      <c r="BM639" s="176"/>
      <c r="BN639" s="176"/>
      <c r="BO639" s="176"/>
      <c r="BP639" s="176"/>
      <c r="BQ639" s="176"/>
      <c r="BR639" s="176"/>
      <c r="BS639" s="176"/>
      <c r="BT639" s="176"/>
      <c r="BU639" s="176"/>
      <c r="BV639" s="176"/>
      <c r="BW639" s="176"/>
      <c r="BX639" s="176"/>
      <c r="BY639" s="176"/>
      <c r="BZ639" s="176"/>
      <c r="CA639" s="176"/>
      <c r="CB639" s="176"/>
      <c r="CC639" s="176"/>
      <c r="CD639" s="176"/>
      <c r="CE639" s="176"/>
      <c r="CF639" s="176"/>
      <c r="CG639" s="176"/>
      <c r="CH639" s="176"/>
      <c r="CI639" s="176"/>
      <c r="CJ639" s="176"/>
      <c r="CK639" s="176"/>
      <c r="CL639" s="176"/>
      <c r="CM639" s="176"/>
      <c r="CN639" s="176"/>
      <c r="CO639" s="176"/>
      <c r="CP639" s="176"/>
      <c r="CQ639" s="176"/>
      <c r="CR639" s="176"/>
      <c r="CS639" s="176"/>
      <c r="CT639" s="176"/>
      <c r="CU639" s="176"/>
      <c r="CV639" s="176"/>
      <c r="CW639" s="176"/>
      <c r="CX639" s="176"/>
      <c r="CY639" s="176"/>
      <c r="CZ639" s="176"/>
      <c r="DA639" s="176"/>
      <c r="DB639" s="176"/>
      <c r="DC639" s="176"/>
      <c r="DD639" s="176"/>
      <c r="DE639" s="176"/>
      <c r="DF639" s="176"/>
      <c r="DG639" s="176"/>
      <c r="DH639" s="176"/>
      <c r="DI639" s="176"/>
      <c r="DJ639" s="176"/>
      <c r="DK639" s="176"/>
      <c r="DL639" s="176"/>
      <c r="DM639" s="176"/>
      <c r="DN639" s="176"/>
      <c r="DO639" s="176"/>
      <c r="DP639" s="176"/>
      <c r="DQ639" s="176"/>
      <c r="DR639" s="176"/>
      <c r="DS639" s="176"/>
      <c r="DT639" s="176"/>
      <c r="DU639" s="176"/>
      <c r="DV639" s="176"/>
      <c r="DW639" s="176"/>
      <c r="DX639" s="176"/>
      <c r="DY639" s="176"/>
      <c r="DZ639" s="176"/>
      <c r="EA639" s="176"/>
    </row>
    <row r="640" spans="1:131">
      <c r="A640" s="269"/>
      <c r="B640" s="177"/>
      <c r="C640" s="176"/>
      <c r="D640" s="176"/>
      <c r="E640" s="176"/>
      <c r="F640" s="176"/>
      <c r="I640" s="177"/>
      <c r="J640" s="176"/>
      <c r="K640" s="176"/>
      <c r="L640" s="176"/>
      <c r="M640" s="176"/>
      <c r="N640" s="176"/>
      <c r="O640" s="176"/>
      <c r="P640" s="176"/>
      <c r="Q640" s="176"/>
      <c r="R640" s="176"/>
      <c r="S640" s="176"/>
      <c r="T640" s="176"/>
      <c r="U640" s="176"/>
      <c r="V640" s="176"/>
      <c r="W640" s="176"/>
      <c r="X640" s="176"/>
      <c r="Y640" s="176"/>
      <c r="Z640" s="176"/>
      <c r="AA640" s="176"/>
      <c r="AB640" s="176"/>
      <c r="AC640" s="176"/>
      <c r="AD640" s="176"/>
      <c r="AE640" s="176"/>
      <c r="AF640" s="176"/>
      <c r="AG640" s="176"/>
      <c r="AH640" s="176"/>
      <c r="AI640" s="176"/>
      <c r="AJ640" s="176"/>
      <c r="AK640" s="176"/>
      <c r="AL640" s="176"/>
      <c r="AM640" s="176"/>
      <c r="AN640" s="176"/>
      <c r="AO640" s="176"/>
      <c r="AP640" s="176"/>
      <c r="AQ640" s="176"/>
      <c r="AR640" s="176"/>
      <c r="AS640" s="176"/>
      <c r="AT640" s="176"/>
      <c r="AU640" s="176"/>
      <c r="AV640" s="176"/>
      <c r="AW640" s="176"/>
      <c r="AX640" s="176"/>
      <c r="AY640" s="176"/>
      <c r="AZ640" s="176"/>
      <c r="BA640" s="176"/>
      <c r="BB640" s="176"/>
      <c r="BC640" s="176"/>
      <c r="BD640" s="176"/>
      <c r="BE640" s="176"/>
      <c r="BF640" s="176"/>
      <c r="BG640" s="176"/>
      <c r="BH640" s="176"/>
      <c r="BI640" s="176"/>
      <c r="BJ640" s="176"/>
      <c r="BK640" s="176"/>
      <c r="BL640" s="176"/>
      <c r="BM640" s="176"/>
      <c r="BN640" s="176"/>
      <c r="BO640" s="176"/>
      <c r="BP640" s="176"/>
      <c r="BQ640" s="176"/>
      <c r="BR640" s="176"/>
      <c r="BS640" s="176"/>
      <c r="BT640" s="176"/>
      <c r="BU640" s="176"/>
      <c r="BV640" s="176"/>
      <c r="BW640" s="176"/>
      <c r="BX640" s="176"/>
      <c r="BY640" s="176"/>
      <c r="BZ640" s="176"/>
      <c r="CA640" s="176"/>
      <c r="CB640" s="176"/>
      <c r="CC640" s="176"/>
      <c r="CD640" s="176"/>
      <c r="CE640" s="176"/>
      <c r="CF640" s="176"/>
      <c r="CG640" s="176"/>
      <c r="CH640" s="176"/>
      <c r="CI640" s="176"/>
      <c r="CJ640" s="176"/>
      <c r="CK640" s="176"/>
      <c r="CL640" s="176"/>
      <c r="CM640" s="176"/>
      <c r="CN640" s="176"/>
      <c r="CO640" s="176"/>
      <c r="CP640" s="176"/>
      <c r="CQ640" s="176"/>
      <c r="CR640" s="176"/>
      <c r="CS640" s="176"/>
      <c r="CT640" s="176"/>
      <c r="CU640" s="176"/>
      <c r="CV640" s="176"/>
      <c r="CW640" s="176"/>
      <c r="CX640" s="176"/>
      <c r="CY640" s="176"/>
      <c r="CZ640" s="176"/>
      <c r="DA640" s="176"/>
      <c r="DB640" s="176"/>
      <c r="DC640" s="176"/>
      <c r="DD640" s="176"/>
      <c r="DE640" s="176"/>
      <c r="DF640" s="176"/>
      <c r="DG640" s="176"/>
      <c r="DH640" s="176"/>
      <c r="DI640" s="176"/>
      <c r="DJ640" s="176"/>
      <c r="DK640" s="176"/>
      <c r="DL640" s="176"/>
      <c r="DM640" s="176"/>
      <c r="DN640" s="176"/>
      <c r="DO640" s="176"/>
      <c r="DP640" s="176"/>
      <c r="DQ640" s="176"/>
      <c r="DR640" s="176"/>
      <c r="DS640" s="176"/>
      <c r="DT640" s="176"/>
      <c r="DU640" s="176"/>
      <c r="DV640" s="176"/>
      <c r="DW640" s="176"/>
      <c r="DX640" s="176"/>
      <c r="DY640" s="176"/>
      <c r="DZ640" s="176"/>
      <c r="EA640" s="176"/>
    </row>
    <row r="641" spans="1:131">
      <c r="A641" s="269"/>
      <c r="B641" s="177"/>
      <c r="C641" s="176"/>
      <c r="D641" s="176"/>
      <c r="E641" s="176"/>
      <c r="F641" s="176"/>
      <c r="I641" s="177"/>
      <c r="J641" s="176"/>
      <c r="K641" s="176"/>
      <c r="L641" s="176"/>
      <c r="M641" s="176"/>
      <c r="N641" s="176"/>
      <c r="O641" s="176"/>
      <c r="P641" s="176"/>
      <c r="Q641" s="176"/>
      <c r="R641" s="176"/>
      <c r="S641" s="176"/>
      <c r="T641" s="176"/>
      <c r="U641" s="176"/>
      <c r="V641" s="176"/>
      <c r="W641" s="176"/>
      <c r="X641" s="176"/>
      <c r="Y641" s="176"/>
      <c r="Z641" s="176"/>
      <c r="AA641" s="176"/>
      <c r="AB641" s="176"/>
      <c r="AC641" s="176"/>
      <c r="AD641" s="176"/>
      <c r="AE641" s="176"/>
      <c r="AF641" s="176"/>
      <c r="AG641" s="176"/>
      <c r="AH641" s="176"/>
      <c r="AI641" s="176"/>
      <c r="AJ641" s="176"/>
      <c r="AK641" s="176"/>
      <c r="AL641" s="176"/>
      <c r="AM641" s="176"/>
      <c r="AN641" s="176"/>
      <c r="AO641" s="176"/>
      <c r="AP641" s="176"/>
      <c r="AQ641" s="176"/>
      <c r="AR641" s="176"/>
      <c r="AS641" s="176"/>
      <c r="AT641" s="176"/>
      <c r="AU641" s="176"/>
      <c r="AV641" s="176"/>
      <c r="AW641" s="176"/>
      <c r="AX641" s="176"/>
      <c r="AY641" s="176"/>
      <c r="AZ641" s="176"/>
      <c r="BA641" s="176"/>
      <c r="BB641" s="176"/>
      <c r="BC641" s="176"/>
      <c r="BD641" s="176"/>
      <c r="BE641" s="176"/>
      <c r="BF641" s="176"/>
      <c r="BG641" s="176"/>
      <c r="BH641" s="176"/>
      <c r="BI641" s="176"/>
      <c r="BJ641" s="176"/>
      <c r="BK641" s="176"/>
      <c r="BL641" s="176"/>
      <c r="BM641" s="176"/>
      <c r="BN641" s="176"/>
      <c r="BO641" s="176"/>
      <c r="BP641" s="176"/>
      <c r="BQ641" s="176"/>
      <c r="BR641" s="176"/>
      <c r="BS641" s="176"/>
      <c r="BT641" s="176"/>
      <c r="BU641" s="176"/>
      <c r="BV641" s="176"/>
      <c r="BW641" s="176"/>
      <c r="BX641" s="176"/>
      <c r="BY641" s="176"/>
      <c r="BZ641" s="176"/>
      <c r="CA641" s="176"/>
      <c r="CB641" s="176"/>
      <c r="CC641" s="176"/>
      <c r="CD641" s="176"/>
      <c r="CE641" s="176"/>
      <c r="CF641" s="176"/>
      <c r="CG641" s="176"/>
      <c r="CH641" s="176"/>
      <c r="CI641" s="176"/>
      <c r="CJ641" s="176"/>
      <c r="CK641" s="176"/>
      <c r="CL641" s="176"/>
      <c r="CM641" s="176"/>
      <c r="CN641" s="176"/>
      <c r="CO641" s="176"/>
      <c r="CP641" s="176"/>
      <c r="CQ641" s="176"/>
      <c r="CR641" s="176"/>
      <c r="CS641" s="176"/>
      <c r="CT641" s="176"/>
      <c r="CU641" s="176"/>
      <c r="CV641" s="176"/>
      <c r="CW641" s="176"/>
      <c r="CX641" s="176"/>
      <c r="CY641" s="176"/>
      <c r="CZ641" s="176"/>
      <c r="DA641" s="176"/>
      <c r="DB641" s="176"/>
      <c r="DC641" s="176"/>
      <c r="DD641" s="176"/>
      <c r="DE641" s="176"/>
      <c r="DF641" s="176"/>
      <c r="DG641" s="176"/>
      <c r="DH641" s="176"/>
      <c r="DI641" s="176"/>
      <c r="DJ641" s="176"/>
      <c r="DK641" s="176"/>
      <c r="DL641" s="176"/>
      <c r="DM641" s="176"/>
      <c r="DN641" s="176"/>
      <c r="DO641" s="176"/>
      <c r="DP641" s="176"/>
      <c r="DQ641" s="176"/>
      <c r="DR641" s="176"/>
      <c r="DS641" s="176"/>
      <c r="DT641" s="176"/>
      <c r="DU641" s="176"/>
      <c r="DV641" s="176"/>
      <c r="DW641" s="176"/>
      <c r="DX641" s="176"/>
      <c r="DY641" s="176"/>
      <c r="DZ641" s="176"/>
      <c r="EA641" s="176"/>
    </row>
    <row r="642" spans="1:131">
      <c r="A642" s="269"/>
      <c r="B642" s="177"/>
      <c r="C642" s="176"/>
      <c r="D642" s="176"/>
      <c r="E642" s="176"/>
      <c r="F642" s="176"/>
      <c r="I642" s="177"/>
      <c r="J642" s="176"/>
      <c r="K642" s="176"/>
      <c r="L642" s="176"/>
      <c r="M642" s="176"/>
      <c r="N642" s="176"/>
      <c r="O642" s="176"/>
      <c r="P642" s="176"/>
      <c r="Q642" s="176"/>
      <c r="R642" s="176"/>
      <c r="S642" s="176"/>
      <c r="T642" s="176"/>
      <c r="U642" s="176"/>
      <c r="V642" s="176"/>
      <c r="W642" s="176"/>
      <c r="X642" s="176"/>
      <c r="Y642" s="176"/>
      <c r="Z642" s="176"/>
      <c r="AA642" s="176"/>
      <c r="AB642" s="176"/>
      <c r="AC642" s="176"/>
      <c r="AD642" s="176"/>
      <c r="AE642" s="176"/>
      <c r="AF642" s="176"/>
      <c r="AG642" s="176"/>
      <c r="AH642" s="176"/>
      <c r="AI642" s="176"/>
      <c r="AJ642" s="176"/>
      <c r="AK642" s="176"/>
      <c r="AL642" s="176"/>
      <c r="AM642" s="176"/>
      <c r="AN642" s="176"/>
      <c r="AO642" s="176"/>
      <c r="AP642" s="176"/>
      <c r="AQ642" s="176"/>
      <c r="AR642" s="176"/>
      <c r="AS642" s="176"/>
      <c r="AT642" s="176"/>
      <c r="AU642" s="176"/>
      <c r="AV642" s="176"/>
      <c r="AW642" s="176"/>
      <c r="AX642" s="176"/>
      <c r="AY642" s="176"/>
      <c r="AZ642" s="176"/>
      <c r="BA642" s="176"/>
      <c r="BB642" s="176"/>
      <c r="BC642" s="176"/>
      <c r="BD642" s="176"/>
      <c r="BE642" s="176"/>
      <c r="BF642" s="176"/>
      <c r="BG642" s="176"/>
      <c r="BH642" s="176"/>
      <c r="BI642" s="176"/>
      <c r="BJ642" s="176"/>
      <c r="BK642" s="176"/>
      <c r="BL642" s="176"/>
      <c r="BM642" s="176"/>
      <c r="BN642" s="176"/>
      <c r="BO642" s="176"/>
      <c r="BP642" s="176"/>
      <c r="BQ642" s="176"/>
      <c r="BR642" s="176"/>
      <c r="BS642" s="176"/>
      <c r="BT642" s="176"/>
      <c r="BU642" s="176"/>
      <c r="BV642" s="176"/>
      <c r="BW642" s="176"/>
      <c r="BX642" s="176"/>
      <c r="BY642" s="176"/>
      <c r="BZ642" s="176"/>
      <c r="CA642" s="176"/>
      <c r="CB642" s="176"/>
      <c r="CC642" s="176"/>
      <c r="CD642" s="176"/>
      <c r="CE642" s="176"/>
      <c r="CF642" s="176"/>
      <c r="CG642" s="176"/>
      <c r="CH642" s="176"/>
      <c r="CI642" s="176"/>
      <c r="CJ642" s="176"/>
      <c r="CK642" s="176"/>
      <c r="CL642" s="176"/>
      <c r="CM642" s="176"/>
      <c r="CN642" s="176"/>
      <c r="CO642" s="176"/>
      <c r="CP642" s="176"/>
      <c r="CQ642" s="176"/>
      <c r="CR642" s="176"/>
      <c r="CS642" s="176"/>
      <c r="CT642" s="176"/>
      <c r="CU642" s="176"/>
      <c r="CV642" s="176"/>
      <c r="CW642" s="176"/>
      <c r="CX642" s="176"/>
      <c r="CY642" s="176"/>
      <c r="CZ642" s="176"/>
      <c r="DA642" s="176"/>
      <c r="DB642" s="176"/>
      <c r="DC642" s="176"/>
      <c r="DD642" s="176"/>
      <c r="DE642" s="176"/>
      <c r="DF642" s="176"/>
      <c r="DG642" s="176"/>
      <c r="DH642" s="176"/>
      <c r="DI642" s="176"/>
      <c r="DJ642" s="176"/>
      <c r="DK642" s="176"/>
      <c r="DL642" s="176"/>
      <c r="DM642" s="176"/>
      <c r="DN642" s="176"/>
      <c r="DO642" s="176"/>
      <c r="DP642" s="176"/>
      <c r="DQ642" s="176"/>
      <c r="DR642" s="176"/>
      <c r="DS642" s="176"/>
      <c r="DT642" s="176"/>
      <c r="DU642" s="176"/>
      <c r="DV642" s="176"/>
      <c r="DW642" s="176"/>
      <c r="DX642" s="176"/>
      <c r="DY642" s="176"/>
      <c r="DZ642" s="176"/>
      <c r="EA642" s="176"/>
    </row>
    <row r="643" spans="1:131">
      <c r="A643" s="269"/>
      <c r="B643" s="177"/>
      <c r="C643" s="176"/>
      <c r="D643" s="176"/>
      <c r="E643" s="176"/>
      <c r="F643" s="176"/>
      <c r="I643" s="177"/>
      <c r="J643" s="176"/>
      <c r="K643" s="176"/>
      <c r="L643" s="176"/>
      <c r="M643" s="176"/>
      <c r="N643" s="176"/>
      <c r="O643" s="176"/>
      <c r="P643" s="176"/>
      <c r="Q643" s="176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  <c r="AN643" s="176"/>
      <c r="AO643" s="176"/>
      <c r="AP643" s="176"/>
      <c r="AQ643" s="176"/>
      <c r="AR643" s="176"/>
      <c r="AS643" s="176"/>
      <c r="AT643" s="176"/>
      <c r="AU643" s="176"/>
      <c r="AV643" s="176"/>
      <c r="AW643" s="176"/>
      <c r="AX643" s="176"/>
      <c r="AY643" s="176"/>
      <c r="AZ643" s="176"/>
      <c r="BA643" s="176"/>
      <c r="BB643" s="176"/>
      <c r="BC643" s="176"/>
      <c r="BD643" s="176"/>
      <c r="BE643" s="176"/>
      <c r="BF643" s="176"/>
      <c r="BG643" s="176"/>
      <c r="BH643" s="176"/>
      <c r="BI643" s="176"/>
      <c r="BJ643" s="176"/>
      <c r="BK643" s="176"/>
      <c r="BL643" s="176"/>
      <c r="BM643" s="176"/>
      <c r="BN643" s="176"/>
      <c r="BO643" s="176"/>
      <c r="BP643" s="176"/>
      <c r="BQ643" s="176"/>
      <c r="BR643" s="176"/>
      <c r="BS643" s="176"/>
      <c r="BT643" s="176"/>
      <c r="BU643" s="176"/>
      <c r="BV643" s="176"/>
      <c r="BW643" s="176"/>
      <c r="BX643" s="176"/>
      <c r="BY643" s="176"/>
      <c r="BZ643" s="176"/>
      <c r="CA643" s="176"/>
      <c r="CB643" s="176"/>
      <c r="CC643" s="176"/>
      <c r="CD643" s="176"/>
      <c r="CE643" s="176"/>
      <c r="CF643" s="176"/>
      <c r="CG643" s="176"/>
      <c r="CH643" s="176"/>
      <c r="CI643" s="176"/>
      <c r="CJ643" s="176"/>
      <c r="CK643" s="176"/>
      <c r="CL643" s="176"/>
      <c r="CM643" s="176"/>
      <c r="CN643" s="176"/>
      <c r="CO643" s="176"/>
      <c r="CP643" s="176"/>
      <c r="CQ643" s="176"/>
      <c r="CR643" s="176"/>
      <c r="CS643" s="176"/>
      <c r="CT643" s="176"/>
      <c r="CU643" s="176"/>
      <c r="CV643" s="176"/>
      <c r="CW643" s="176"/>
      <c r="CX643" s="176"/>
      <c r="CY643" s="176"/>
      <c r="CZ643" s="176"/>
      <c r="DA643" s="176"/>
      <c r="DB643" s="176"/>
      <c r="DC643" s="176"/>
      <c r="DD643" s="176"/>
      <c r="DE643" s="176"/>
      <c r="DF643" s="176"/>
      <c r="DG643" s="176"/>
      <c r="DH643" s="176"/>
      <c r="DI643" s="176"/>
      <c r="DJ643" s="176"/>
      <c r="DK643" s="176"/>
      <c r="DL643" s="176"/>
      <c r="DM643" s="176"/>
      <c r="DN643" s="176"/>
      <c r="DO643" s="176"/>
      <c r="DP643" s="176"/>
      <c r="DQ643" s="176"/>
      <c r="DR643" s="176"/>
      <c r="DS643" s="176"/>
      <c r="DT643" s="176"/>
      <c r="DU643" s="176"/>
      <c r="DV643" s="176"/>
      <c r="DW643" s="176"/>
      <c r="DX643" s="176"/>
      <c r="DY643" s="176"/>
      <c r="DZ643" s="176"/>
      <c r="EA643" s="176"/>
    </row>
    <row r="644" spans="1:131">
      <c r="A644" s="269"/>
      <c r="B644" s="177"/>
      <c r="C644" s="176"/>
      <c r="D644" s="176"/>
      <c r="E644" s="176"/>
      <c r="F644" s="176"/>
      <c r="I644" s="177"/>
      <c r="J644" s="176"/>
      <c r="K644" s="176"/>
      <c r="L644" s="176"/>
      <c r="M644" s="176"/>
      <c r="N644" s="176"/>
      <c r="O644" s="176"/>
      <c r="P644" s="176"/>
      <c r="Q644" s="176"/>
      <c r="R644" s="176"/>
      <c r="S644" s="176"/>
      <c r="T644" s="176"/>
      <c r="U644" s="176"/>
      <c r="V644" s="176"/>
      <c r="W644" s="176"/>
      <c r="X644" s="176"/>
      <c r="Y644" s="176"/>
      <c r="Z644" s="176"/>
      <c r="AA644" s="176"/>
      <c r="AB644" s="176"/>
      <c r="AC644" s="176"/>
      <c r="AD644" s="176"/>
      <c r="AE644" s="176"/>
      <c r="AF644" s="176"/>
      <c r="AG644" s="176"/>
      <c r="AH644" s="176"/>
      <c r="AI644" s="176"/>
      <c r="AJ644" s="176"/>
      <c r="AK644" s="176"/>
      <c r="AL644" s="176"/>
      <c r="AM644" s="176"/>
      <c r="AN644" s="176"/>
      <c r="AO644" s="176"/>
      <c r="AP644" s="176"/>
      <c r="AQ644" s="176"/>
      <c r="AR644" s="176"/>
      <c r="AS644" s="176"/>
      <c r="AT644" s="176"/>
      <c r="AU644" s="176"/>
      <c r="AV644" s="176"/>
      <c r="AW644" s="176"/>
      <c r="AX644" s="176"/>
      <c r="AY644" s="176"/>
      <c r="AZ644" s="176"/>
      <c r="BA644" s="176"/>
      <c r="BB644" s="176"/>
      <c r="BC644" s="176"/>
      <c r="BD644" s="176"/>
      <c r="BE644" s="176"/>
      <c r="BF644" s="176"/>
      <c r="BG644" s="176"/>
      <c r="BH644" s="176"/>
      <c r="BI644" s="176"/>
      <c r="BJ644" s="176"/>
      <c r="BK644" s="176"/>
      <c r="BL644" s="176"/>
      <c r="BM644" s="176"/>
      <c r="BN644" s="176"/>
      <c r="BO644" s="176"/>
      <c r="BP644" s="176"/>
      <c r="BQ644" s="176"/>
      <c r="BR644" s="176"/>
      <c r="BS644" s="176"/>
      <c r="BT644" s="176"/>
      <c r="BU644" s="176"/>
      <c r="BV644" s="176"/>
      <c r="BW644" s="176"/>
      <c r="BX644" s="176"/>
      <c r="BY644" s="176"/>
      <c r="BZ644" s="176"/>
      <c r="CA644" s="176"/>
      <c r="CB644" s="176"/>
      <c r="CC644" s="176"/>
      <c r="CD644" s="176"/>
      <c r="CE644" s="176"/>
      <c r="CF644" s="176"/>
      <c r="CG644" s="176"/>
      <c r="CH644" s="176"/>
      <c r="CI644" s="176"/>
      <c r="CJ644" s="176"/>
      <c r="CK644" s="176"/>
      <c r="CL644" s="176"/>
      <c r="CM644" s="176"/>
      <c r="CN644" s="176"/>
      <c r="CO644" s="176"/>
      <c r="CP644" s="176"/>
      <c r="CQ644" s="176"/>
      <c r="CR644" s="176"/>
      <c r="CS644" s="176"/>
      <c r="CT644" s="176"/>
      <c r="CU644" s="176"/>
      <c r="CV644" s="176"/>
      <c r="CW644" s="176"/>
      <c r="CX644" s="176"/>
      <c r="CY644" s="176"/>
      <c r="CZ644" s="176"/>
      <c r="DA644" s="176"/>
      <c r="DB644" s="176"/>
      <c r="DC644" s="176"/>
      <c r="DD644" s="176"/>
      <c r="DE644" s="176"/>
      <c r="DF644" s="176"/>
      <c r="DG644" s="176"/>
      <c r="DH644" s="176"/>
      <c r="DI644" s="176"/>
      <c r="DJ644" s="176"/>
      <c r="DK644" s="176"/>
      <c r="DL644" s="176"/>
      <c r="DM644" s="176"/>
      <c r="DN644" s="176"/>
      <c r="DO644" s="176"/>
      <c r="DP644" s="176"/>
      <c r="DQ644" s="176"/>
      <c r="DR644" s="176"/>
      <c r="DS644" s="176"/>
      <c r="DT644" s="176"/>
      <c r="DU644" s="176"/>
      <c r="DV644" s="176"/>
      <c r="DW644" s="176"/>
      <c r="DX644" s="176"/>
      <c r="DY644" s="176"/>
      <c r="DZ644" s="176"/>
      <c r="EA644" s="176"/>
    </row>
    <row r="645" spans="1:131">
      <c r="A645" s="269"/>
      <c r="B645" s="177"/>
      <c r="C645" s="176"/>
      <c r="D645" s="176"/>
      <c r="E645" s="176"/>
      <c r="F645" s="176"/>
      <c r="I645" s="177"/>
      <c r="J645" s="176"/>
      <c r="K645" s="176"/>
      <c r="L645" s="176"/>
      <c r="M645" s="176"/>
      <c r="N645" s="176"/>
      <c r="O645" s="176"/>
      <c r="P645" s="176"/>
      <c r="Q645" s="176"/>
      <c r="R645" s="176"/>
      <c r="S645" s="176"/>
      <c r="T645" s="176"/>
      <c r="U645" s="176"/>
      <c r="V645" s="176"/>
      <c r="W645" s="176"/>
      <c r="X645" s="176"/>
      <c r="Y645" s="176"/>
      <c r="Z645" s="176"/>
      <c r="AA645" s="176"/>
      <c r="AB645" s="176"/>
      <c r="AC645" s="176"/>
      <c r="AD645" s="176"/>
      <c r="AE645" s="176"/>
      <c r="AF645" s="176"/>
      <c r="AG645" s="176"/>
      <c r="AH645" s="176"/>
      <c r="AI645" s="176"/>
      <c r="AJ645" s="176"/>
      <c r="AK645" s="176"/>
      <c r="AL645" s="176"/>
      <c r="AM645" s="176"/>
      <c r="AN645" s="176"/>
      <c r="AO645" s="176"/>
      <c r="AP645" s="176"/>
      <c r="AQ645" s="176"/>
      <c r="AR645" s="176"/>
      <c r="AS645" s="176"/>
      <c r="AT645" s="176"/>
      <c r="AU645" s="176"/>
      <c r="AV645" s="176"/>
      <c r="AW645" s="176"/>
      <c r="AX645" s="176"/>
      <c r="AY645" s="176"/>
      <c r="AZ645" s="176"/>
      <c r="BA645" s="176"/>
      <c r="BB645" s="176"/>
      <c r="BC645" s="176"/>
      <c r="BD645" s="176"/>
      <c r="BE645" s="176"/>
      <c r="BF645" s="176"/>
      <c r="BG645" s="176"/>
      <c r="BH645" s="176"/>
      <c r="BI645" s="176"/>
      <c r="BJ645" s="176"/>
      <c r="BK645" s="176"/>
      <c r="BL645" s="176"/>
      <c r="BM645" s="176"/>
      <c r="BN645" s="176"/>
      <c r="BO645" s="176"/>
      <c r="BP645" s="176"/>
      <c r="BQ645" s="176"/>
      <c r="BR645" s="176"/>
      <c r="BS645" s="176"/>
      <c r="BT645" s="176"/>
      <c r="BU645" s="176"/>
      <c r="BV645" s="176"/>
      <c r="BW645" s="176"/>
      <c r="BX645" s="176"/>
      <c r="BY645" s="176"/>
      <c r="BZ645" s="176"/>
      <c r="CA645" s="176"/>
      <c r="CB645" s="176"/>
      <c r="CC645" s="176"/>
      <c r="CD645" s="176"/>
      <c r="CE645" s="176"/>
      <c r="CF645" s="176"/>
      <c r="CG645" s="176"/>
      <c r="CH645" s="176"/>
      <c r="CI645" s="176"/>
      <c r="CJ645" s="176"/>
      <c r="CK645" s="176"/>
      <c r="CL645" s="176"/>
      <c r="CM645" s="176"/>
      <c r="CN645" s="176"/>
      <c r="CO645" s="176"/>
      <c r="CP645" s="176"/>
      <c r="CQ645" s="176"/>
      <c r="CR645" s="176"/>
      <c r="CS645" s="176"/>
      <c r="CT645" s="176"/>
      <c r="CU645" s="176"/>
      <c r="CV645" s="176"/>
      <c r="CW645" s="176"/>
      <c r="CX645" s="176"/>
      <c r="CY645" s="176"/>
      <c r="CZ645" s="176"/>
      <c r="DA645" s="176"/>
      <c r="DB645" s="176"/>
      <c r="DC645" s="176"/>
      <c r="DD645" s="176"/>
      <c r="DE645" s="176"/>
      <c r="DF645" s="176"/>
      <c r="DG645" s="176"/>
      <c r="DH645" s="176"/>
      <c r="DI645" s="176"/>
      <c r="DJ645" s="176"/>
      <c r="DK645" s="176"/>
      <c r="DL645" s="176"/>
      <c r="DM645" s="176"/>
      <c r="DN645" s="176"/>
      <c r="DO645" s="176"/>
      <c r="DP645" s="176"/>
      <c r="DQ645" s="176"/>
      <c r="DR645" s="176"/>
      <c r="DS645" s="176"/>
      <c r="DT645" s="176"/>
      <c r="DU645" s="176"/>
      <c r="DV645" s="176"/>
      <c r="DW645" s="176"/>
      <c r="DX645" s="176"/>
      <c r="DY645" s="176"/>
      <c r="DZ645" s="176"/>
      <c r="EA645" s="176"/>
    </row>
    <row r="646" spans="1:131">
      <c r="A646" s="269"/>
      <c r="B646" s="177"/>
      <c r="C646" s="176"/>
      <c r="D646" s="176"/>
      <c r="E646" s="176"/>
      <c r="F646" s="176"/>
      <c r="I646" s="177"/>
      <c r="J646" s="176"/>
      <c r="K646" s="176"/>
      <c r="L646" s="176"/>
      <c r="M646" s="176"/>
      <c r="N646" s="176"/>
      <c r="O646" s="176"/>
      <c r="P646" s="176"/>
      <c r="Q646" s="176"/>
      <c r="R646" s="176"/>
      <c r="S646" s="176"/>
      <c r="T646" s="176"/>
      <c r="U646" s="176"/>
      <c r="V646" s="176"/>
      <c r="W646" s="176"/>
      <c r="X646" s="176"/>
      <c r="Y646" s="176"/>
      <c r="Z646" s="176"/>
      <c r="AA646" s="176"/>
      <c r="AB646" s="176"/>
      <c r="AC646" s="176"/>
      <c r="AD646" s="176"/>
      <c r="AE646" s="176"/>
      <c r="AF646" s="176"/>
      <c r="AG646" s="176"/>
      <c r="AH646" s="176"/>
      <c r="AI646" s="176"/>
      <c r="AJ646" s="176"/>
      <c r="AK646" s="176"/>
      <c r="AL646" s="176"/>
      <c r="AM646" s="176"/>
      <c r="AN646" s="176"/>
      <c r="AO646" s="176"/>
      <c r="AP646" s="176"/>
      <c r="AQ646" s="176"/>
      <c r="AR646" s="176"/>
      <c r="AS646" s="176"/>
      <c r="AT646" s="176"/>
      <c r="AU646" s="176"/>
      <c r="AV646" s="176"/>
      <c r="AW646" s="176"/>
      <c r="AX646" s="176"/>
      <c r="AY646" s="176"/>
      <c r="AZ646" s="176"/>
      <c r="BA646" s="176"/>
      <c r="BB646" s="176"/>
      <c r="BC646" s="176"/>
      <c r="BD646" s="176"/>
      <c r="BE646" s="176"/>
      <c r="BF646" s="176"/>
      <c r="BG646" s="176"/>
      <c r="BH646" s="176"/>
      <c r="BI646" s="176"/>
      <c r="BJ646" s="176"/>
      <c r="BK646" s="176"/>
      <c r="BL646" s="176"/>
      <c r="BM646" s="176"/>
      <c r="BN646" s="176"/>
      <c r="BO646" s="176"/>
      <c r="BP646" s="176"/>
      <c r="BQ646" s="176"/>
      <c r="BR646" s="176"/>
      <c r="BS646" s="176"/>
      <c r="BT646" s="176"/>
      <c r="BU646" s="176"/>
      <c r="BV646" s="176"/>
      <c r="BW646" s="176"/>
      <c r="BX646" s="176"/>
      <c r="BY646" s="176"/>
      <c r="BZ646" s="176"/>
      <c r="CA646" s="176"/>
      <c r="CB646" s="176"/>
      <c r="CC646" s="176"/>
      <c r="CD646" s="176"/>
      <c r="CE646" s="176"/>
      <c r="CF646" s="176"/>
      <c r="CG646" s="176"/>
      <c r="CH646" s="176"/>
      <c r="CI646" s="176"/>
      <c r="CJ646" s="176"/>
      <c r="CK646" s="176"/>
      <c r="CL646" s="176"/>
      <c r="CM646" s="176"/>
      <c r="CN646" s="176"/>
      <c r="CO646" s="176"/>
      <c r="CP646" s="176"/>
      <c r="CQ646" s="176"/>
      <c r="CR646" s="176"/>
      <c r="CS646" s="176"/>
      <c r="CT646" s="176"/>
      <c r="CU646" s="176"/>
      <c r="CV646" s="176"/>
      <c r="CW646" s="176"/>
      <c r="CX646" s="176"/>
      <c r="CY646" s="176"/>
      <c r="CZ646" s="176"/>
      <c r="DA646" s="176"/>
      <c r="DB646" s="176"/>
      <c r="DC646" s="176"/>
      <c r="DD646" s="176"/>
      <c r="DE646" s="176"/>
      <c r="DF646" s="176"/>
      <c r="DG646" s="176"/>
      <c r="DH646" s="176"/>
      <c r="DI646" s="176"/>
      <c r="DJ646" s="176"/>
      <c r="DK646" s="176"/>
      <c r="DL646" s="176"/>
      <c r="DM646" s="176"/>
      <c r="DN646" s="176"/>
      <c r="DO646" s="176"/>
      <c r="DP646" s="176"/>
      <c r="DQ646" s="176"/>
      <c r="DR646" s="176"/>
      <c r="DS646" s="176"/>
      <c r="DT646" s="176"/>
      <c r="DU646" s="176"/>
      <c r="DV646" s="176"/>
      <c r="DW646" s="176"/>
      <c r="DX646" s="176"/>
      <c r="DY646" s="176"/>
      <c r="DZ646" s="176"/>
      <c r="EA646" s="176"/>
    </row>
    <row r="647" spans="1:131">
      <c r="A647" s="269"/>
      <c r="B647" s="177"/>
      <c r="C647" s="176"/>
      <c r="D647" s="176"/>
      <c r="E647" s="176"/>
      <c r="F647" s="176"/>
      <c r="I647" s="177"/>
      <c r="J647" s="176"/>
      <c r="K647" s="176"/>
      <c r="L647" s="176"/>
      <c r="M647" s="176"/>
      <c r="N647" s="176"/>
      <c r="O647" s="176"/>
      <c r="P647" s="176"/>
      <c r="Q647" s="176"/>
      <c r="R647" s="176"/>
      <c r="S647" s="176"/>
      <c r="T647" s="176"/>
      <c r="U647" s="176"/>
      <c r="V647" s="176"/>
      <c r="W647" s="176"/>
      <c r="X647" s="176"/>
      <c r="Y647" s="176"/>
      <c r="Z647" s="176"/>
      <c r="AA647" s="176"/>
      <c r="AB647" s="176"/>
      <c r="AC647" s="176"/>
      <c r="AD647" s="176"/>
      <c r="AE647" s="176"/>
      <c r="AF647" s="176"/>
      <c r="AG647" s="176"/>
      <c r="AH647" s="176"/>
      <c r="AI647" s="176"/>
      <c r="AJ647" s="176"/>
      <c r="AK647" s="176"/>
      <c r="AL647" s="176"/>
      <c r="AM647" s="176"/>
      <c r="AN647" s="176"/>
      <c r="AO647" s="176"/>
      <c r="AP647" s="176"/>
      <c r="AQ647" s="176"/>
      <c r="AR647" s="176"/>
      <c r="AS647" s="176"/>
      <c r="AT647" s="176"/>
      <c r="AU647" s="176"/>
      <c r="AV647" s="176"/>
      <c r="AW647" s="176"/>
      <c r="AX647" s="176"/>
      <c r="AY647" s="176"/>
      <c r="AZ647" s="176"/>
      <c r="BA647" s="176"/>
      <c r="BB647" s="176"/>
      <c r="BC647" s="176"/>
      <c r="BD647" s="176"/>
      <c r="BE647" s="176"/>
      <c r="BF647" s="176"/>
      <c r="BG647" s="176"/>
      <c r="BH647" s="176"/>
      <c r="BI647" s="176"/>
      <c r="BJ647" s="176"/>
      <c r="BK647" s="176"/>
      <c r="BL647" s="176"/>
      <c r="BM647" s="176"/>
      <c r="BN647" s="176"/>
      <c r="BO647" s="176"/>
      <c r="BP647" s="176"/>
      <c r="BQ647" s="176"/>
      <c r="BR647" s="176"/>
      <c r="BS647" s="176"/>
      <c r="BT647" s="176"/>
      <c r="BU647" s="176"/>
      <c r="BV647" s="176"/>
      <c r="BW647" s="176"/>
      <c r="BX647" s="176"/>
      <c r="BY647" s="176"/>
      <c r="BZ647" s="176"/>
      <c r="CA647" s="176"/>
      <c r="CB647" s="176"/>
      <c r="CC647" s="176"/>
      <c r="CD647" s="176"/>
      <c r="CE647" s="176"/>
      <c r="CF647" s="176"/>
      <c r="CG647" s="176"/>
      <c r="CH647" s="176"/>
      <c r="CI647" s="176"/>
      <c r="CJ647" s="176"/>
      <c r="CK647" s="176"/>
      <c r="CL647" s="176"/>
      <c r="CM647" s="176"/>
      <c r="CN647" s="176"/>
      <c r="CO647" s="176"/>
      <c r="CP647" s="176"/>
      <c r="CQ647" s="176"/>
      <c r="CR647" s="176"/>
      <c r="CS647" s="176"/>
      <c r="CT647" s="176"/>
      <c r="CU647" s="176"/>
      <c r="CV647" s="176"/>
      <c r="CW647" s="176"/>
      <c r="CX647" s="176"/>
      <c r="CY647" s="176"/>
      <c r="CZ647" s="176"/>
      <c r="DA647" s="176"/>
      <c r="DB647" s="176"/>
      <c r="DC647" s="176"/>
      <c r="DD647" s="176"/>
      <c r="DE647" s="176"/>
      <c r="DF647" s="176"/>
      <c r="DG647" s="176"/>
      <c r="DH647" s="176"/>
      <c r="DI647" s="176"/>
      <c r="DJ647" s="176"/>
      <c r="DK647" s="176"/>
      <c r="DL647" s="176"/>
      <c r="DM647" s="176"/>
      <c r="DN647" s="176"/>
      <c r="DO647" s="176"/>
      <c r="DP647" s="176"/>
      <c r="DQ647" s="176"/>
      <c r="DR647" s="176"/>
      <c r="DS647" s="176"/>
      <c r="DT647" s="176"/>
      <c r="DU647" s="176"/>
      <c r="DV647" s="176"/>
      <c r="DW647" s="176"/>
      <c r="DX647" s="176"/>
      <c r="DY647" s="176"/>
      <c r="DZ647" s="176"/>
      <c r="EA647" s="176"/>
    </row>
    <row r="648" spans="1:131">
      <c r="A648" s="269"/>
      <c r="B648" s="177"/>
      <c r="C648" s="176"/>
      <c r="D648" s="176"/>
      <c r="E648" s="176"/>
      <c r="F648" s="176"/>
      <c r="I648" s="177"/>
      <c r="J648" s="176"/>
      <c r="K648" s="176"/>
      <c r="L648" s="176"/>
      <c r="M648" s="176"/>
      <c r="N648" s="176"/>
      <c r="O648" s="176"/>
      <c r="P648" s="176"/>
      <c r="Q648" s="176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  <c r="AN648" s="176"/>
      <c r="AO648" s="176"/>
      <c r="AP648" s="176"/>
      <c r="AQ648" s="176"/>
      <c r="AR648" s="176"/>
      <c r="AS648" s="176"/>
      <c r="AT648" s="176"/>
      <c r="AU648" s="176"/>
      <c r="AV648" s="176"/>
      <c r="AW648" s="176"/>
      <c r="AX648" s="176"/>
      <c r="AY648" s="176"/>
      <c r="AZ648" s="176"/>
      <c r="BA648" s="176"/>
      <c r="BB648" s="176"/>
      <c r="BC648" s="176"/>
      <c r="BD648" s="176"/>
      <c r="BE648" s="176"/>
      <c r="BF648" s="176"/>
      <c r="BG648" s="176"/>
      <c r="BH648" s="176"/>
      <c r="BI648" s="176"/>
      <c r="BJ648" s="176"/>
      <c r="BK648" s="176"/>
      <c r="BL648" s="176"/>
      <c r="BM648" s="176"/>
      <c r="BN648" s="176"/>
      <c r="BO648" s="176"/>
      <c r="BP648" s="176"/>
      <c r="BQ648" s="176"/>
      <c r="BR648" s="176"/>
      <c r="BS648" s="176"/>
      <c r="BT648" s="176"/>
      <c r="BU648" s="176"/>
      <c r="BV648" s="176"/>
      <c r="BW648" s="176"/>
      <c r="BX648" s="176"/>
      <c r="BY648" s="176"/>
      <c r="BZ648" s="176"/>
      <c r="CA648" s="176"/>
      <c r="CB648" s="176"/>
      <c r="CC648" s="176"/>
      <c r="CD648" s="176"/>
      <c r="CE648" s="176"/>
      <c r="CF648" s="176"/>
      <c r="CG648" s="176"/>
      <c r="CH648" s="176"/>
      <c r="CI648" s="176"/>
      <c r="CJ648" s="176"/>
      <c r="CK648" s="176"/>
      <c r="CL648" s="176"/>
      <c r="CM648" s="176"/>
      <c r="CN648" s="176"/>
      <c r="CO648" s="176"/>
      <c r="CP648" s="176"/>
      <c r="CQ648" s="176"/>
      <c r="CR648" s="176"/>
      <c r="CS648" s="176"/>
      <c r="CT648" s="176"/>
      <c r="CU648" s="176"/>
      <c r="CV648" s="176"/>
      <c r="CW648" s="176"/>
      <c r="CX648" s="176"/>
      <c r="CY648" s="176"/>
      <c r="CZ648" s="176"/>
      <c r="DA648" s="176"/>
      <c r="DB648" s="176"/>
      <c r="DC648" s="176"/>
      <c r="DD648" s="176"/>
      <c r="DE648" s="176"/>
      <c r="DF648" s="176"/>
      <c r="DG648" s="176"/>
      <c r="DH648" s="176"/>
      <c r="DI648" s="176"/>
      <c r="DJ648" s="176"/>
      <c r="DK648" s="176"/>
      <c r="DL648" s="176"/>
      <c r="DM648" s="176"/>
      <c r="DN648" s="176"/>
      <c r="DO648" s="176"/>
      <c r="DP648" s="176"/>
      <c r="DQ648" s="176"/>
      <c r="DR648" s="176"/>
      <c r="DS648" s="176"/>
      <c r="DT648" s="176"/>
      <c r="DU648" s="176"/>
      <c r="DV648" s="176"/>
      <c r="DW648" s="176"/>
      <c r="DX648" s="176"/>
      <c r="DY648" s="176"/>
      <c r="DZ648" s="176"/>
      <c r="EA648" s="176"/>
    </row>
    <row r="649" spans="1:131">
      <c r="A649" s="269"/>
      <c r="B649" s="177"/>
      <c r="C649" s="176"/>
      <c r="D649" s="176"/>
      <c r="E649" s="176"/>
      <c r="F649" s="176"/>
      <c r="I649" s="177"/>
      <c r="J649" s="176"/>
      <c r="K649" s="176"/>
      <c r="L649" s="176"/>
      <c r="M649" s="176"/>
      <c r="N649" s="176"/>
      <c r="O649" s="176"/>
      <c r="P649" s="176"/>
      <c r="Q649" s="176"/>
      <c r="R649" s="176"/>
      <c r="S649" s="176"/>
      <c r="T649" s="176"/>
      <c r="U649" s="176"/>
      <c r="V649" s="176"/>
      <c r="W649" s="176"/>
      <c r="X649" s="176"/>
      <c r="Y649" s="176"/>
      <c r="Z649" s="176"/>
      <c r="AA649" s="176"/>
      <c r="AB649" s="176"/>
      <c r="AC649" s="176"/>
      <c r="AD649" s="176"/>
      <c r="AE649" s="176"/>
      <c r="AF649" s="176"/>
      <c r="AG649" s="176"/>
      <c r="AH649" s="176"/>
      <c r="AI649" s="176"/>
      <c r="AJ649" s="176"/>
      <c r="AK649" s="176"/>
      <c r="AL649" s="176"/>
      <c r="AM649" s="176"/>
      <c r="AN649" s="176"/>
      <c r="AO649" s="176"/>
      <c r="AP649" s="176"/>
      <c r="AQ649" s="176"/>
      <c r="AR649" s="176"/>
      <c r="AS649" s="176"/>
      <c r="AT649" s="176"/>
      <c r="AU649" s="176"/>
      <c r="AV649" s="176"/>
      <c r="AW649" s="176"/>
      <c r="AX649" s="176"/>
      <c r="AY649" s="176"/>
      <c r="AZ649" s="176"/>
      <c r="BA649" s="176"/>
      <c r="BB649" s="176"/>
      <c r="BC649" s="176"/>
      <c r="BD649" s="176"/>
      <c r="BE649" s="176"/>
      <c r="BF649" s="176"/>
      <c r="BG649" s="176"/>
      <c r="BH649" s="176"/>
      <c r="BI649" s="176"/>
      <c r="BJ649" s="176"/>
      <c r="BK649" s="176"/>
      <c r="BL649" s="176"/>
      <c r="BM649" s="176"/>
      <c r="BN649" s="176"/>
      <c r="BO649" s="176"/>
      <c r="BP649" s="176"/>
      <c r="BQ649" s="176"/>
      <c r="BR649" s="176"/>
      <c r="BS649" s="176"/>
      <c r="BT649" s="176"/>
      <c r="BU649" s="176"/>
      <c r="BV649" s="176"/>
      <c r="BW649" s="176"/>
      <c r="BX649" s="176"/>
      <c r="BY649" s="176"/>
      <c r="BZ649" s="176"/>
      <c r="CA649" s="176"/>
      <c r="CB649" s="176"/>
      <c r="CC649" s="176"/>
      <c r="CD649" s="176"/>
      <c r="CE649" s="176"/>
      <c r="CF649" s="176"/>
      <c r="CG649" s="176"/>
      <c r="CH649" s="176"/>
      <c r="CI649" s="176"/>
      <c r="CJ649" s="176"/>
      <c r="CK649" s="176"/>
      <c r="CL649" s="176"/>
      <c r="CM649" s="176"/>
      <c r="CN649" s="176"/>
      <c r="CO649" s="176"/>
      <c r="CP649" s="176"/>
      <c r="CQ649" s="176"/>
      <c r="CR649" s="176"/>
      <c r="CS649" s="176"/>
      <c r="CT649" s="176"/>
      <c r="CU649" s="176"/>
      <c r="CV649" s="176"/>
      <c r="CW649" s="176"/>
      <c r="CX649" s="176"/>
      <c r="CY649" s="176"/>
      <c r="CZ649" s="176"/>
      <c r="DA649" s="176"/>
      <c r="DB649" s="176"/>
      <c r="DC649" s="176"/>
      <c r="DD649" s="176"/>
      <c r="DE649" s="176"/>
      <c r="DF649" s="176"/>
      <c r="DG649" s="176"/>
      <c r="DH649" s="176"/>
      <c r="DI649" s="176"/>
      <c r="DJ649" s="176"/>
      <c r="DK649" s="176"/>
      <c r="DL649" s="176"/>
      <c r="DM649" s="176"/>
      <c r="DN649" s="176"/>
      <c r="DO649" s="176"/>
      <c r="DP649" s="176"/>
      <c r="DQ649" s="176"/>
      <c r="DR649" s="176"/>
      <c r="DS649" s="176"/>
      <c r="DT649" s="176"/>
      <c r="DU649" s="176"/>
      <c r="DV649" s="176"/>
      <c r="DW649" s="176"/>
      <c r="DX649" s="176"/>
      <c r="DY649" s="176"/>
      <c r="DZ649" s="176"/>
      <c r="EA649" s="176"/>
    </row>
    <row r="650" spans="1:131">
      <c r="A650" s="269"/>
      <c r="B650" s="177"/>
      <c r="C650" s="176"/>
      <c r="D650" s="176"/>
      <c r="E650" s="176"/>
      <c r="F650" s="176"/>
      <c r="I650" s="177"/>
      <c r="J650" s="176"/>
      <c r="K650" s="176"/>
      <c r="L650" s="176"/>
      <c r="M650" s="176"/>
      <c r="N650" s="176"/>
      <c r="O650" s="176"/>
      <c r="P650" s="176"/>
      <c r="Q650" s="176"/>
      <c r="R650" s="176"/>
      <c r="S650" s="176"/>
      <c r="T650" s="176"/>
      <c r="U650" s="176"/>
      <c r="V650" s="176"/>
      <c r="W650" s="176"/>
      <c r="X650" s="176"/>
      <c r="Y650" s="176"/>
      <c r="Z650" s="176"/>
      <c r="AA650" s="176"/>
      <c r="AB650" s="176"/>
      <c r="AC650" s="176"/>
      <c r="AD650" s="176"/>
      <c r="AE650" s="176"/>
      <c r="AF650" s="176"/>
      <c r="AG650" s="176"/>
      <c r="AH650" s="176"/>
      <c r="AI650" s="176"/>
      <c r="AJ650" s="176"/>
      <c r="AK650" s="176"/>
      <c r="AL650" s="176"/>
      <c r="AM650" s="176"/>
      <c r="AN650" s="176"/>
      <c r="AO650" s="176"/>
      <c r="AP650" s="176"/>
      <c r="AQ650" s="176"/>
      <c r="AR650" s="176"/>
      <c r="AS650" s="176"/>
      <c r="AT650" s="176"/>
      <c r="AU650" s="176"/>
      <c r="AV650" s="176"/>
      <c r="AW650" s="176"/>
      <c r="AX650" s="176"/>
      <c r="AY650" s="176"/>
      <c r="AZ650" s="176"/>
      <c r="BA650" s="176"/>
      <c r="BB650" s="176"/>
      <c r="BC650" s="176"/>
      <c r="BD650" s="176"/>
      <c r="BE650" s="176"/>
      <c r="BF650" s="176"/>
      <c r="BG650" s="176"/>
      <c r="BH650" s="176"/>
      <c r="BI650" s="176"/>
      <c r="BJ650" s="176"/>
      <c r="BK650" s="176"/>
      <c r="BL650" s="176"/>
      <c r="BM650" s="176"/>
      <c r="BN650" s="176"/>
      <c r="BO650" s="176"/>
      <c r="BP650" s="176"/>
      <c r="BQ650" s="176"/>
      <c r="BR650" s="176"/>
      <c r="BS650" s="176"/>
      <c r="BT650" s="176"/>
      <c r="BU650" s="176"/>
      <c r="BV650" s="176"/>
      <c r="BW650" s="176"/>
      <c r="BX650" s="176"/>
      <c r="BY650" s="176"/>
      <c r="BZ650" s="176"/>
      <c r="CA650" s="176"/>
      <c r="CB650" s="176"/>
      <c r="CC650" s="176"/>
      <c r="CD650" s="176"/>
      <c r="CE650" s="176"/>
      <c r="CF650" s="176"/>
      <c r="CG650" s="176"/>
      <c r="CH650" s="176"/>
      <c r="CI650" s="176"/>
      <c r="CJ650" s="176"/>
      <c r="CK650" s="176"/>
      <c r="CL650" s="176"/>
      <c r="CM650" s="176"/>
      <c r="CN650" s="176"/>
      <c r="CO650" s="176"/>
      <c r="CP650" s="176"/>
      <c r="CQ650" s="176"/>
      <c r="CR650" s="176"/>
      <c r="CS650" s="176"/>
      <c r="CT650" s="176"/>
      <c r="CU650" s="176"/>
      <c r="CV650" s="176"/>
      <c r="CW650" s="176"/>
      <c r="CX650" s="176"/>
      <c r="CY650" s="176"/>
      <c r="CZ650" s="176"/>
      <c r="DA650" s="176"/>
      <c r="DB650" s="176"/>
      <c r="DC650" s="176"/>
      <c r="DD650" s="176"/>
      <c r="DE650" s="176"/>
      <c r="DF650" s="176"/>
      <c r="DG650" s="176"/>
      <c r="DH650" s="176"/>
      <c r="DI650" s="176"/>
      <c r="DJ650" s="176"/>
      <c r="DK650" s="176"/>
      <c r="DL650" s="176"/>
      <c r="DM650" s="176"/>
      <c r="DN650" s="176"/>
      <c r="DO650" s="176"/>
      <c r="DP650" s="176"/>
      <c r="DQ650" s="176"/>
      <c r="DR650" s="176"/>
      <c r="DS650" s="176"/>
      <c r="DT650" s="176"/>
      <c r="DU650" s="176"/>
      <c r="DV650" s="176"/>
      <c r="DW650" s="176"/>
      <c r="DX650" s="176"/>
      <c r="DY650" s="176"/>
      <c r="DZ650" s="176"/>
      <c r="EA650" s="176"/>
    </row>
    <row r="651" spans="1:131">
      <c r="A651" s="269"/>
      <c r="B651" s="177"/>
      <c r="C651" s="176"/>
      <c r="D651" s="176"/>
      <c r="E651" s="176"/>
      <c r="F651" s="176"/>
      <c r="I651" s="177"/>
      <c r="J651" s="176"/>
      <c r="K651" s="176"/>
      <c r="L651" s="176"/>
      <c r="M651" s="176"/>
      <c r="N651" s="176"/>
      <c r="O651" s="176"/>
      <c r="P651" s="176"/>
      <c r="Q651" s="176"/>
      <c r="R651" s="176"/>
      <c r="S651" s="176"/>
      <c r="T651" s="176"/>
      <c r="U651" s="176"/>
      <c r="V651" s="176"/>
      <c r="W651" s="176"/>
      <c r="X651" s="176"/>
      <c r="Y651" s="176"/>
      <c r="Z651" s="176"/>
      <c r="AA651" s="176"/>
      <c r="AB651" s="176"/>
      <c r="AC651" s="176"/>
      <c r="AD651" s="176"/>
      <c r="AE651" s="176"/>
      <c r="AF651" s="176"/>
      <c r="AG651" s="176"/>
      <c r="AH651" s="176"/>
      <c r="AI651" s="176"/>
      <c r="AJ651" s="176"/>
      <c r="AK651" s="176"/>
      <c r="AL651" s="176"/>
      <c r="AM651" s="176"/>
      <c r="AN651" s="176"/>
      <c r="AO651" s="176"/>
      <c r="AP651" s="176"/>
      <c r="AQ651" s="176"/>
      <c r="AR651" s="176"/>
      <c r="AS651" s="176"/>
      <c r="AT651" s="176"/>
      <c r="AU651" s="176"/>
      <c r="AV651" s="176"/>
      <c r="AW651" s="176"/>
      <c r="AX651" s="176"/>
      <c r="AY651" s="176"/>
      <c r="AZ651" s="176"/>
      <c r="BA651" s="176"/>
      <c r="BB651" s="176"/>
      <c r="BC651" s="176"/>
      <c r="BD651" s="176"/>
      <c r="BE651" s="176"/>
      <c r="BF651" s="176"/>
      <c r="BG651" s="176"/>
      <c r="BH651" s="176"/>
      <c r="BI651" s="176"/>
      <c r="BJ651" s="176"/>
      <c r="BK651" s="176"/>
      <c r="BL651" s="176"/>
      <c r="BM651" s="176"/>
      <c r="BN651" s="176"/>
      <c r="BO651" s="176"/>
      <c r="BP651" s="176"/>
      <c r="BQ651" s="176"/>
      <c r="BR651" s="176"/>
      <c r="BS651" s="176"/>
      <c r="BT651" s="176"/>
      <c r="BU651" s="176"/>
      <c r="BV651" s="176"/>
      <c r="BW651" s="176"/>
      <c r="BX651" s="176"/>
      <c r="BY651" s="176"/>
      <c r="BZ651" s="176"/>
      <c r="CA651" s="176"/>
      <c r="CB651" s="176"/>
      <c r="CC651" s="176"/>
      <c r="CD651" s="176"/>
      <c r="CE651" s="176"/>
      <c r="CF651" s="176"/>
      <c r="CG651" s="176"/>
      <c r="CH651" s="176"/>
      <c r="CI651" s="176"/>
      <c r="CJ651" s="176"/>
      <c r="CK651" s="176"/>
      <c r="CL651" s="176"/>
      <c r="CM651" s="176"/>
      <c r="CN651" s="176"/>
      <c r="CO651" s="176"/>
      <c r="CP651" s="176"/>
      <c r="CQ651" s="176"/>
      <c r="CR651" s="176"/>
      <c r="CS651" s="176"/>
      <c r="CT651" s="176"/>
      <c r="CU651" s="176"/>
      <c r="CV651" s="176"/>
      <c r="CW651" s="176"/>
      <c r="CX651" s="176"/>
      <c r="CY651" s="176"/>
      <c r="CZ651" s="176"/>
      <c r="DA651" s="176"/>
      <c r="DB651" s="176"/>
      <c r="DC651" s="176"/>
      <c r="DD651" s="176"/>
      <c r="DE651" s="176"/>
      <c r="DF651" s="176"/>
      <c r="DG651" s="176"/>
      <c r="DH651" s="176"/>
      <c r="DI651" s="176"/>
      <c r="DJ651" s="176"/>
      <c r="DK651" s="176"/>
      <c r="DL651" s="176"/>
      <c r="DM651" s="176"/>
      <c r="DN651" s="176"/>
      <c r="DO651" s="176"/>
      <c r="DP651" s="176"/>
      <c r="DQ651" s="176"/>
      <c r="DR651" s="176"/>
      <c r="DS651" s="176"/>
      <c r="DT651" s="176"/>
      <c r="DU651" s="176"/>
      <c r="DV651" s="176"/>
      <c r="DW651" s="176"/>
      <c r="DX651" s="176"/>
      <c r="DY651" s="176"/>
      <c r="DZ651" s="176"/>
      <c r="EA651" s="176"/>
    </row>
    <row r="652" spans="1:131">
      <c r="A652" s="269"/>
      <c r="B652" s="177"/>
      <c r="C652" s="176"/>
      <c r="D652" s="176"/>
      <c r="E652" s="176"/>
      <c r="F652" s="176"/>
      <c r="I652" s="177"/>
      <c r="J652" s="176"/>
      <c r="K652" s="176"/>
      <c r="L652" s="176"/>
      <c r="M652" s="176"/>
      <c r="N652" s="176"/>
      <c r="O652" s="176"/>
      <c r="P652" s="176"/>
      <c r="Q652" s="176"/>
      <c r="R652" s="176"/>
      <c r="S652" s="176"/>
      <c r="T652" s="176"/>
      <c r="U652" s="176"/>
      <c r="V652" s="176"/>
      <c r="W652" s="176"/>
      <c r="X652" s="176"/>
      <c r="Y652" s="176"/>
      <c r="Z652" s="176"/>
      <c r="AA652" s="176"/>
      <c r="AB652" s="176"/>
      <c r="AC652" s="176"/>
      <c r="AD652" s="176"/>
      <c r="AE652" s="176"/>
      <c r="AF652" s="176"/>
      <c r="AG652" s="176"/>
      <c r="AH652" s="176"/>
      <c r="AI652" s="176"/>
      <c r="AJ652" s="176"/>
      <c r="AK652" s="176"/>
      <c r="AL652" s="176"/>
      <c r="AM652" s="176"/>
      <c r="AN652" s="176"/>
      <c r="AO652" s="176"/>
      <c r="AP652" s="176"/>
      <c r="AQ652" s="176"/>
      <c r="AR652" s="176"/>
      <c r="AS652" s="176"/>
      <c r="AT652" s="176"/>
      <c r="AU652" s="176"/>
      <c r="AV652" s="176"/>
      <c r="AW652" s="176"/>
      <c r="AX652" s="176"/>
      <c r="AY652" s="176"/>
      <c r="AZ652" s="176"/>
      <c r="BA652" s="176"/>
      <c r="BB652" s="176"/>
      <c r="BC652" s="176"/>
      <c r="BD652" s="176"/>
      <c r="BE652" s="176"/>
      <c r="BF652" s="176"/>
      <c r="BG652" s="176"/>
      <c r="BH652" s="176"/>
      <c r="BI652" s="176"/>
      <c r="BJ652" s="176"/>
      <c r="BK652" s="176"/>
      <c r="BL652" s="176"/>
      <c r="BM652" s="176"/>
      <c r="BN652" s="176"/>
      <c r="BO652" s="176"/>
      <c r="BP652" s="176"/>
      <c r="BQ652" s="176"/>
      <c r="BR652" s="176"/>
      <c r="BS652" s="176"/>
      <c r="BT652" s="176"/>
      <c r="BU652" s="176"/>
      <c r="BV652" s="176"/>
      <c r="BW652" s="176"/>
      <c r="BX652" s="176"/>
      <c r="BY652" s="176"/>
      <c r="BZ652" s="176"/>
      <c r="CA652" s="176"/>
      <c r="CB652" s="176"/>
      <c r="CC652" s="176"/>
      <c r="CD652" s="176"/>
      <c r="CE652" s="176"/>
      <c r="CF652" s="176"/>
      <c r="CG652" s="176"/>
      <c r="CH652" s="176"/>
      <c r="CI652" s="176"/>
      <c r="CJ652" s="176"/>
      <c r="CK652" s="176"/>
      <c r="CL652" s="176"/>
      <c r="CM652" s="176"/>
      <c r="CN652" s="176"/>
      <c r="CO652" s="176"/>
      <c r="CP652" s="176"/>
      <c r="CQ652" s="176"/>
      <c r="CR652" s="176"/>
      <c r="CS652" s="176"/>
      <c r="CT652" s="176"/>
      <c r="CU652" s="176"/>
      <c r="CV652" s="176"/>
      <c r="CW652" s="176"/>
      <c r="CX652" s="176"/>
      <c r="CY652" s="176"/>
      <c r="CZ652" s="176"/>
      <c r="DA652" s="176"/>
      <c r="DB652" s="176"/>
      <c r="DC652" s="176"/>
      <c r="DD652" s="176"/>
      <c r="DE652" s="176"/>
      <c r="DF652" s="176"/>
      <c r="DG652" s="176"/>
      <c r="DH652" s="176"/>
      <c r="DI652" s="176"/>
      <c r="DJ652" s="176"/>
      <c r="DK652" s="176"/>
      <c r="DL652" s="176"/>
      <c r="DM652" s="176"/>
      <c r="DN652" s="176"/>
      <c r="DO652" s="176"/>
      <c r="DP652" s="176"/>
      <c r="DQ652" s="176"/>
      <c r="DR652" s="176"/>
      <c r="DS652" s="176"/>
      <c r="DT652" s="176"/>
      <c r="DU652" s="176"/>
      <c r="DV652" s="176"/>
      <c r="DW652" s="176"/>
      <c r="DX652" s="176"/>
      <c r="DY652" s="176"/>
      <c r="DZ652" s="176"/>
      <c r="EA652" s="176"/>
    </row>
    <row r="653" spans="1:131">
      <c r="A653" s="269"/>
      <c r="B653" s="177"/>
      <c r="C653" s="176"/>
      <c r="D653" s="176"/>
      <c r="E653" s="176"/>
      <c r="F653" s="176"/>
      <c r="I653" s="177"/>
      <c r="J653" s="176"/>
      <c r="K653" s="176"/>
      <c r="L653" s="176"/>
      <c r="M653" s="176"/>
      <c r="N653" s="176"/>
      <c r="O653" s="176"/>
      <c r="P653" s="176"/>
      <c r="Q653" s="176"/>
      <c r="R653" s="176"/>
      <c r="S653" s="176"/>
      <c r="T653" s="176"/>
      <c r="U653" s="176"/>
      <c r="V653" s="176"/>
      <c r="W653" s="176"/>
      <c r="X653" s="176"/>
      <c r="Y653" s="176"/>
      <c r="Z653" s="176"/>
      <c r="AA653" s="176"/>
      <c r="AB653" s="176"/>
      <c r="AC653" s="176"/>
      <c r="AD653" s="176"/>
      <c r="AE653" s="176"/>
      <c r="AF653" s="176"/>
      <c r="AG653" s="176"/>
      <c r="AH653" s="176"/>
      <c r="AI653" s="176"/>
      <c r="AJ653" s="176"/>
      <c r="AK653" s="176"/>
      <c r="AL653" s="176"/>
      <c r="AM653" s="176"/>
      <c r="AN653" s="176"/>
      <c r="AO653" s="176"/>
      <c r="AP653" s="176"/>
      <c r="AQ653" s="176"/>
      <c r="AR653" s="176"/>
      <c r="AS653" s="176"/>
      <c r="AT653" s="176"/>
      <c r="AU653" s="176"/>
      <c r="AV653" s="176"/>
      <c r="AW653" s="176"/>
      <c r="AX653" s="176"/>
      <c r="AY653" s="176"/>
      <c r="AZ653" s="176"/>
      <c r="BA653" s="176"/>
      <c r="BB653" s="176"/>
      <c r="BC653" s="176"/>
      <c r="BD653" s="176"/>
      <c r="BE653" s="176"/>
      <c r="BF653" s="176"/>
      <c r="BG653" s="176"/>
      <c r="BH653" s="176"/>
      <c r="BI653" s="176"/>
      <c r="BJ653" s="176"/>
      <c r="BK653" s="176"/>
      <c r="BL653" s="176"/>
      <c r="BM653" s="176"/>
      <c r="BN653" s="176"/>
      <c r="BO653" s="176"/>
      <c r="BP653" s="176"/>
      <c r="BQ653" s="176"/>
      <c r="BR653" s="176"/>
      <c r="BS653" s="176"/>
      <c r="BT653" s="176"/>
      <c r="BU653" s="176"/>
      <c r="BV653" s="176"/>
      <c r="BW653" s="176"/>
      <c r="BX653" s="176"/>
      <c r="BY653" s="176"/>
      <c r="BZ653" s="176"/>
      <c r="CA653" s="176"/>
      <c r="CB653" s="176"/>
      <c r="CC653" s="176"/>
      <c r="CD653" s="176"/>
      <c r="CE653" s="176"/>
      <c r="CF653" s="176"/>
      <c r="CG653" s="176"/>
      <c r="CH653" s="176"/>
      <c r="CI653" s="176"/>
      <c r="CJ653" s="176"/>
      <c r="CK653" s="176"/>
      <c r="CL653" s="176"/>
      <c r="CM653" s="176"/>
      <c r="CN653" s="176"/>
      <c r="CO653" s="176"/>
      <c r="CP653" s="176"/>
      <c r="CQ653" s="176"/>
      <c r="CR653" s="176"/>
      <c r="CS653" s="176"/>
      <c r="CT653" s="176"/>
      <c r="CU653" s="176"/>
      <c r="CV653" s="176"/>
      <c r="CW653" s="176"/>
      <c r="CX653" s="176"/>
      <c r="CY653" s="176"/>
      <c r="CZ653" s="176"/>
      <c r="DA653" s="176"/>
      <c r="DB653" s="176"/>
      <c r="DC653" s="176"/>
      <c r="DD653" s="176"/>
      <c r="DE653" s="176"/>
      <c r="DF653" s="176"/>
      <c r="DG653" s="176"/>
      <c r="DH653" s="176"/>
      <c r="DI653" s="176"/>
      <c r="DJ653" s="176"/>
      <c r="DK653" s="176"/>
      <c r="DL653" s="176"/>
      <c r="DM653" s="176"/>
      <c r="DN653" s="176"/>
      <c r="DO653" s="176"/>
      <c r="DP653" s="176"/>
      <c r="DQ653" s="176"/>
      <c r="DR653" s="176"/>
      <c r="DS653" s="176"/>
      <c r="DT653" s="176"/>
      <c r="DU653" s="176"/>
      <c r="DV653" s="176"/>
      <c r="DW653" s="176"/>
      <c r="DX653" s="176"/>
      <c r="DY653" s="176"/>
      <c r="DZ653" s="176"/>
      <c r="EA653" s="176"/>
    </row>
    <row r="654" spans="1:131">
      <c r="A654" s="269"/>
      <c r="B654" s="177"/>
      <c r="C654" s="176"/>
      <c r="D654" s="176"/>
      <c r="E654" s="176"/>
      <c r="F654" s="176"/>
      <c r="I654" s="177"/>
      <c r="J654" s="176"/>
      <c r="K654" s="176"/>
      <c r="L654" s="176"/>
      <c r="M654" s="176"/>
      <c r="N654" s="176"/>
      <c r="O654" s="176"/>
      <c r="P654" s="176"/>
      <c r="Q654" s="176"/>
      <c r="R654" s="176"/>
      <c r="S654" s="176"/>
      <c r="T654" s="176"/>
      <c r="U654" s="176"/>
      <c r="V654" s="176"/>
      <c r="W654" s="176"/>
      <c r="X654" s="176"/>
      <c r="Y654" s="176"/>
      <c r="Z654" s="176"/>
      <c r="AA654" s="176"/>
      <c r="AB654" s="176"/>
      <c r="AC654" s="176"/>
      <c r="AD654" s="176"/>
      <c r="AE654" s="176"/>
      <c r="AF654" s="176"/>
      <c r="AG654" s="176"/>
      <c r="AH654" s="176"/>
      <c r="AI654" s="176"/>
      <c r="AJ654" s="176"/>
      <c r="AK654" s="176"/>
      <c r="AL654" s="176"/>
      <c r="AM654" s="176"/>
      <c r="AN654" s="176"/>
      <c r="AO654" s="176"/>
      <c r="AP654" s="176"/>
      <c r="AQ654" s="176"/>
      <c r="AR654" s="176"/>
      <c r="AS654" s="176"/>
      <c r="AT654" s="176"/>
      <c r="AU654" s="176"/>
      <c r="AV654" s="176"/>
      <c r="AW654" s="176"/>
      <c r="AX654" s="176"/>
      <c r="AY654" s="176"/>
      <c r="AZ654" s="176"/>
      <c r="BA654" s="176"/>
      <c r="BB654" s="176"/>
      <c r="BC654" s="176"/>
      <c r="BD654" s="176"/>
      <c r="BE654" s="176"/>
      <c r="BF654" s="176"/>
      <c r="BG654" s="176"/>
      <c r="BH654" s="176"/>
      <c r="BI654" s="176"/>
      <c r="BJ654" s="176"/>
      <c r="BK654" s="176"/>
      <c r="BL654" s="176"/>
      <c r="BM654" s="176"/>
      <c r="BN654" s="176"/>
      <c r="BO654" s="176"/>
      <c r="BP654" s="176"/>
      <c r="BQ654" s="176"/>
      <c r="BR654" s="176"/>
      <c r="BS654" s="176"/>
      <c r="BT654" s="176"/>
      <c r="BU654" s="176"/>
      <c r="BV654" s="176"/>
      <c r="BW654" s="176"/>
      <c r="BX654" s="176"/>
      <c r="BY654" s="176"/>
      <c r="BZ654" s="176"/>
      <c r="CA654" s="176"/>
      <c r="CB654" s="176"/>
      <c r="CC654" s="176"/>
      <c r="CD654" s="176"/>
      <c r="CE654" s="176"/>
      <c r="CF654" s="176"/>
      <c r="CG654" s="176"/>
      <c r="CH654" s="176"/>
      <c r="CI654" s="176"/>
      <c r="CJ654" s="176"/>
      <c r="CK654" s="176"/>
      <c r="CL654" s="176"/>
      <c r="CM654" s="176"/>
      <c r="CN654" s="176"/>
      <c r="CO654" s="176"/>
      <c r="CP654" s="176"/>
      <c r="CQ654" s="176"/>
      <c r="CR654" s="176"/>
      <c r="CS654" s="176"/>
      <c r="CT654" s="176"/>
      <c r="CU654" s="176"/>
      <c r="CV654" s="176"/>
      <c r="CW654" s="176"/>
      <c r="CX654" s="176"/>
      <c r="CY654" s="176"/>
      <c r="CZ654" s="176"/>
      <c r="DA654" s="176"/>
      <c r="DB654" s="176"/>
      <c r="DC654" s="176"/>
      <c r="DD654" s="176"/>
      <c r="DE654" s="176"/>
      <c r="DF654" s="176"/>
      <c r="DG654" s="176"/>
      <c r="DH654" s="176"/>
      <c r="DI654" s="176"/>
      <c r="DJ654" s="176"/>
      <c r="DK654" s="176"/>
      <c r="DL654" s="176"/>
      <c r="DM654" s="176"/>
      <c r="DN654" s="176"/>
      <c r="DO654" s="176"/>
      <c r="DP654" s="176"/>
      <c r="DQ654" s="176"/>
      <c r="DR654" s="176"/>
      <c r="DS654" s="176"/>
      <c r="DT654" s="176"/>
      <c r="DU654" s="176"/>
      <c r="DV654" s="176"/>
      <c r="DW654" s="176"/>
      <c r="DX654" s="176"/>
      <c r="DY654" s="176"/>
      <c r="DZ654" s="176"/>
      <c r="EA654" s="176"/>
    </row>
    <row r="655" spans="1:131">
      <c r="A655" s="269"/>
      <c r="B655" s="177"/>
      <c r="C655" s="176"/>
      <c r="D655" s="176"/>
      <c r="E655" s="176"/>
      <c r="F655" s="176"/>
      <c r="I655" s="177"/>
      <c r="J655" s="176"/>
      <c r="K655" s="176"/>
      <c r="L655" s="176"/>
      <c r="M655" s="176"/>
      <c r="N655" s="176"/>
      <c r="O655" s="176"/>
      <c r="P655" s="176"/>
      <c r="Q655" s="176"/>
      <c r="R655" s="176"/>
      <c r="S655" s="176"/>
      <c r="T655" s="176"/>
      <c r="U655" s="176"/>
      <c r="V655" s="176"/>
      <c r="W655" s="176"/>
      <c r="X655" s="176"/>
      <c r="Y655" s="176"/>
      <c r="Z655" s="176"/>
      <c r="AA655" s="176"/>
      <c r="AB655" s="176"/>
      <c r="AC655" s="176"/>
      <c r="AD655" s="176"/>
      <c r="AE655" s="176"/>
      <c r="AF655" s="176"/>
      <c r="AG655" s="176"/>
      <c r="AH655" s="176"/>
      <c r="AI655" s="176"/>
      <c r="AJ655" s="176"/>
      <c r="AK655" s="176"/>
      <c r="AL655" s="176"/>
      <c r="AM655" s="176"/>
      <c r="AN655" s="176"/>
      <c r="AO655" s="176"/>
      <c r="AP655" s="176"/>
      <c r="AQ655" s="176"/>
      <c r="AR655" s="176"/>
      <c r="AS655" s="176"/>
      <c r="AT655" s="176"/>
      <c r="AU655" s="176"/>
      <c r="AV655" s="176"/>
      <c r="AW655" s="176"/>
      <c r="AX655" s="176"/>
      <c r="AY655" s="176"/>
      <c r="AZ655" s="176"/>
      <c r="BA655" s="176"/>
      <c r="BB655" s="176"/>
      <c r="BC655" s="176"/>
      <c r="BD655" s="176"/>
      <c r="BE655" s="176"/>
      <c r="BF655" s="176"/>
      <c r="BG655" s="176"/>
      <c r="BH655" s="176"/>
      <c r="BI655" s="176"/>
      <c r="BJ655" s="176"/>
      <c r="BK655" s="176"/>
      <c r="BL655" s="176"/>
      <c r="BM655" s="176"/>
      <c r="BN655" s="176"/>
      <c r="BO655" s="176"/>
      <c r="BP655" s="176"/>
      <c r="BQ655" s="176"/>
      <c r="BR655" s="176"/>
      <c r="BS655" s="176"/>
      <c r="BT655" s="176"/>
      <c r="BU655" s="176"/>
      <c r="BV655" s="176"/>
      <c r="BW655" s="176"/>
      <c r="BX655" s="176"/>
      <c r="BY655" s="176"/>
      <c r="BZ655" s="176"/>
      <c r="CA655" s="176"/>
      <c r="CB655" s="176"/>
      <c r="CC655" s="176"/>
      <c r="CD655" s="176"/>
      <c r="CE655" s="176"/>
      <c r="CF655" s="176"/>
      <c r="CG655" s="176"/>
      <c r="CH655" s="176"/>
      <c r="CI655" s="176"/>
      <c r="CJ655" s="176"/>
      <c r="CK655" s="176"/>
      <c r="CL655" s="176"/>
      <c r="CM655" s="176"/>
      <c r="CN655" s="176"/>
      <c r="CO655" s="176"/>
      <c r="CP655" s="176"/>
      <c r="CQ655" s="176"/>
      <c r="CR655" s="176"/>
      <c r="CS655" s="176"/>
      <c r="CT655" s="176"/>
      <c r="CU655" s="176"/>
      <c r="CV655" s="176"/>
      <c r="CW655" s="176"/>
      <c r="CX655" s="176"/>
      <c r="CY655" s="176"/>
      <c r="CZ655" s="176"/>
      <c r="DA655" s="176"/>
      <c r="DB655" s="176"/>
      <c r="DC655" s="176"/>
      <c r="DD655" s="176"/>
      <c r="DE655" s="176"/>
      <c r="DF655" s="176"/>
      <c r="DG655" s="176"/>
      <c r="DH655" s="176"/>
      <c r="DI655" s="176"/>
      <c r="DJ655" s="176"/>
      <c r="DK655" s="176"/>
      <c r="DL655" s="176"/>
      <c r="DM655" s="176"/>
      <c r="DN655" s="176"/>
      <c r="DO655" s="176"/>
      <c r="DP655" s="176"/>
      <c r="DQ655" s="176"/>
      <c r="DR655" s="176"/>
      <c r="DS655" s="176"/>
      <c r="DT655" s="176"/>
      <c r="DU655" s="176"/>
      <c r="DV655" s="176"/>
      <c r="DW655" s="176"/>
      <c r="DX655" s="176"/>
      <c r="DY655" s="176"/>
      <c r="DZ655" s="176"/>
      <c r="EA655" s="176"/>
    </row>
    <row r="656" spans="1:131">
      <c r="A656" s="269"/>
      <c r="B656" s="177"/>
      <c r="C656" s="176"/>
      <c r="D656" s="176"/>
      <c r="E656" s="176"/>
      <c r="F656" s="176"/>
      <c r="I656" s="177"/>
      <c r="J656" s="176"/>
      <c r="K656" s="176"/>
      <c r="L656" s="176"/>
      <c r="M656" s="176"/>
      <c r="N656" s="176"/>
      <c r="O656" s="176"/>
      <c r="P656" s="176"/>
      <c r="Q656" s="176"/>
      <c r="R656" s="176"/>
      <c r="S656" s="176"/>
      <c r="T656" s="176"/>
      <c r="U656" s="176"/>
      <c r="V656" s="176"/>
      <c r="W656" s="176"/>
      <c r="X656" s="176"/>
      <c r="Y656" s="176"/>
      <c r="Z656" s="176"/>
      <c r="AA656" s="176"/>
      <c r="AB656" s="176"/>
      <c r="AC656" s="176"/>
      <c r="AD656" s="176"/>
      <c r="AE656" s="176"/>
      <c r="AF656" s="176"/>
      <c r="AG656" s="176"/>
      <c r="AH656" s="176"/>
      <c r="AI656" s="176"/>
      <c r="AJ656" s="176"/>
      <c r="AK656" s="176"/>
      <c r="AL656" s="176"/>
      <c r="AM656" s="176"/>
      <c r="AN656" s="176"/>
      <c r="AO656" s="176"/>
      <c r="AP656" s="176"/>
      <c r="AQ656" s="176"/>
      <c r="AR656" s="176"/>
      <c r="AS656" s="176"/>
      <c r="AT656" s="176"/>
      <c r="AU656" s="176"/>
      <c r="AV656" s="176"/>
      <c r="AW656" s="176"/>
      <c r="AX656" s="176"/>
      <c r="AY656" s="176"/>
      <c r="AZ656" s="176"/>
      <c r="BA656" s="176"/>
      <c r="BB656" s="176"/>
      <c r="BC656" s="176"/>
      <c r="BD656" s="176"/>
      <c r="BE656" s="176"/>
      <c r="BF656" s="176"/>
      <c r="BG656" s="176"/>
      <c r="BH656" s="176"/>
      <c r="BI656" s="176"/>
      <c r="BJ656" s="176"/>
      <c r="BK656" s="176"/>
      <c r="BL656" s="176"/>
      <c r="BM656" s="176"/>
      <c r="BN656" s="176"/>
      <c r="BO656" s="176"/>
      <c r="BP656" s="176"/>
      <c r="BQ656" s="176"/>
      <c r="BR656" s="176"/>
      <c r="BS656" s="176"/>
      <c r="BT656" s="176"/>
      <c r="BU656" s="176"/>
      <c r="BV656" s="176"/>
      <c r="BW656" s="176"/>
      <c r="BX656" s="176"/>
      <c r="BY656" s="176"/>
      <c r="BZ656" s="176"/>
      <c r="CA656" s="176"/>
      <c r="CB656" s="176"/>
      <c r="CC656" s="176"/>
      <c r="CD656" s="176"/>
      <c r="CE656" s="176"/>
      <c r="CF656" s="176"/>
      <c r="CG656" s="176"/>
      <c r="CH656" s="176"/>
      <c r="CI656" s="176"/>
      <c r="CJ656" s="176"/>
      <c r="CK656" s="176"/>
      <c r="CL656" s="176"/>
      <c r="CM656" s="176"/>
      <c r="CN656" s="176"/>
      <c r="CO656" s="176"/>
      <c r="CP656" s="176"/>
      <c r="CQ656" s="176"/>
      <c r="CR656" s="176"/>
      <c r="CS656" s="176"/>
      <c r="CT656" s="176"/>
      <c r="CU656" s="176"/>
      <c r="CV656" s="176"/>
      <c r="CW656" s="176"/>
      <c r="CX656" s="176"/>
      <c r="CY656" s="176"/>
      <c r="CZ656" s="176"/>
      <c r="DA656" s="176"/>
      <c r="DB656" s="176"/>
      <c r="DC656" s="176"/>
      <c r="DD656" s="176"/>
      <c r="DE656" s="176"/>
      <c r="DF656" s="176"/>
      <c r="DG656" s="176"/>
      <c r="DH656" s="176"/>
      <c r="DI656" s="176"/>
      <c r="DJ656" s="176"/>
      <c r="DK656" s="176"/>
      <c r="DL656" s="176"/>
      <c r="DM656" s="176"/>
      <c r="DN656" s="176"/>
      <c r="DO656" s="176"/>
      <c r="DP656" s="176"/>
      <c r="DQ656" s="176"/>
      <c r="DR656" s="176"/>
      <c r="DS656" s="176"/>
      <c r="DT656" s="176"/>
      <c r="DU656" s="176"/>
      <c r="DV656" s="176"/>
      <c r="DW656" s="176"/>
      <c r="DX656" s="176"/>
      <c r="DY656" s="176"/>
      <c r="DZ656" s="176"/>
      <c r="EA656" s="176"/>
    </row>
    <row r="657" spans="1:131">
      <c r="A657" s="269"/>
      <c r="B657" s="177"/>
      <c r="C657" s="176"/>
      <c r="D657" s="176"/>
      <c r="E657" s="176"/>
      <c r="F657" s="176"/>
      <c r="I657" s="177"/>
      <c r="J657" s="176"/>
      <c r="K657" s="176"/>
      <c r="L657" s="176"/>
      <c r="M657" s="176"/>
      <c r="N657" s="176"/>
      <c r="O657" s="176"/>
      <c r="P657" s="176"/>
      <c r="Q657" s="176"/>
      <c r="R657" s="176"/>
      <c r="S657" s="176"/>
      <c r="T657" s="176"/>
      <c r="U657" s="176"/>
      <c r="V657" s="176"/>
      <c r="W657" s="176"/>
      <c r="X657" s="176"/>
      <c r="Y657" s="176"/>
      <c r="Z657" s="176"/>
      <c r="AA657" s="176"/>
      <c r="AB657" s="176"/>
      <c r="AC657" s="176"/>
      <c r="AD657" s="176"/>
      <c r="AE657" s="176"/>
      <c r="AF657" s="176"/>
      <c r="AG657" s="176"/>
      <c r="AH657" s="176"/>
      <c r="AI657" s="176"/>
      <c r="AJ657" s="176"/>
      <c r="AK657" s="176"/>
      <c r="AL657" s="176"/>
      <c r="AM657" s="176"/>
      <c r="AN657" s="176"/>
      <c r="AO657" s="176"/>
      <c r="AP657" s="176"/>
      <c r="AQ657" s="176"/>
      <c r="AR657" s="176"/>
      <c r="AS657" s="176"/>
      <c r="AT657" s="176"/>
      <c r="AU657" s="176"/>
      <c r="AV657" s="176"/>
      <c r="AW657" s="176"/>
      <c r="AX657" s="176"/>
      <c r="AY657" s="176"/>
      <c r="AZ657" s="176"/>
      <c r="BA657" s="176"/>
      <c r="BB657" s="176"/>
      <c r="BC657" s="176"/>
      <c r="BD657" s="176"/>
      <c r="BE657" s="176"/>
      <c r="BF657" s="176"/>
      <c r="BG657" s="176"/>
      <c r="BH657" s="176"/>
      <c r="BI657" s="176"/>
      <c r="BJ657" s="176"/>
      <c r="BK657" s="176"/>
      <c r="BL657" s="176"/>
      <c r="BM657" s="176"/>
      <c r="BN657" s="176"/>
      <c r="BO657" s="176"/>
      <c r="BP657" s="176"/>
      <c r="BQ657" s="176"/>
      <c r="BR657" s="176"/>
      <c r="BS657" s="176"/>
      <c r="BT657" s="176"/>
      <c r="BU657" s="176"/>
      <c r="BV657" s="176"/>
      <c r="BW657" s="176"/>
      <c r="BX657" s="176"/>
      <c r="BY657" s="176"/>
      <c r="BZ657" s="176"/>
      <c r="CA657" s="176"/>
      <c r="CB657" s="176"/>
      <c r="CC657" s="176"/>
      <c r="CD657" s="176"/>
      <c r="CE657" s="176"/>
      <c r="CF657" s="176"/>
      <c r="CG657" s="176"/>
      <c r="CH657" s="176"/>
      <c r="CI657" s="176"/>
      <c r="CJ657" s="176"/>
      <c r="CK657" s="176"/>
      <c r="CL657" s="176"/>
      <c r="CM657" s="176"/>
      <c r="CN657" s="176"/>
      <c r="CO657" s="176"/>
      <c r="CP657" s="176"/>
      <c r="CQ657" s="176"/>
      <c r="CR657" s="176"/>
      <c r="CS657" s="176"/>
      <c r="CT657" s="176"/>
      <c r="CU657" s="176"/>
      <c r="CV657" s="176"/>
      <c r="CW657" s="176"/>
      <c r="CX657" s="176"/>
      <c r="CY657" s="176"/>
      <c r="CZ657" s="176"/>
      <c r="DA657" s="176"/>
      <c r="DB657" s="176"/>
      <c r="DC657" s="176"/>
      <c r="DD657" s="176"/>
      <c r="DE657" s="176"/>
      <c r="DF657" s="176"/>
      <c r="DG657" s="176"/>
      <c r="DH657" s="176"/>
      <c r="DI657" s="176"/>
      <c r="DJ657" s="176"/>
      <c r="DK657" s="176"/>
      <c r="DL657" s="176"/>
      <c r="DM657" s="176"/>
      <c r="DN657" s="176"/>
      <c r="DO657" s="176"/>
      <c r="DP657" s="176"/>
      <c r="DQ657" s="176"/>
      <c r="DR657" s="176"/>
      <c r="DS657" s="176"/>
      <c r="DT657" s="176"/>
      <c r="DU657" s="176"/>
      <c r="DV657" s="176"/>
      <c r="DW657" s="176"/>
      <c r="DX657" s="176"/>
      <c r="DY657" s="176"/>
      <c r="DZ657" s="176"/>
      <c r="EA657" s="176"/>
    </row>
    <row r="658" spans="1:131">
      <c r="A658" s="269"/>
      <c r="B658" s="177"/>
      <c r="C658" s="176"/>
      <c r="D658" s="176"/>
      <c r="E658" s="176"/>
      <c r="F658" s="176"/>
      <c r="I658" s="177"/>
      <c r="J658" s="176"/>
      <c r="K658" s="176"/>
      <c r="L658" s="176"/>
      <c r="M658" s="176"/>
      <c r="N658" s="176"/>
      <c r="O658" s="176"/>
      <c r="P658" s="176"/>
      <c r="Q658" s="176"/>
      <c r="R658" s="176"/>
      <c r="S658" s="176"/>
      <c r="T658" s="176"/>
      <c r="U658" s="176"/>
      <c r="V658" s="176"/>
      <c r="W658" s="176"/>
      <c r="X658" s="176"/>
      <c r="Y658" s="176"/>
      <c r="Z658" s="176"/>
      <c r="AA658" s="176"/>
      <c r="AB658" s="176"/>
      <c r="AC658" s="176"/>
      <c r="AD658" s="176"/>
      <c r="AE658" s="176"/>
      <c r="AF658" s="176"/>
      <c r="AG658" s="176"/>
      <c r="AH658" s="176"/>
      <c r="AI658" s="176"/>
      <c r="AJ658" s="176"/>
      <c r="AK658" s="176"/>
      <c r="AL658" s="176"/>
      <c r="AM658" s="176"/>
      <c r="AN658" s="176"/>
      <c r="AO658" s="176"/>
      <c r="AP658" s="176"/>
      <c r="AQ658" s="176"/>
      <c r="AR658" s="176"/>
      <c r="AS658" s="176"/>
      <c r="AT658" s="176"/>
      <c r="AU658" s="176"/>
      <c r="AV658" s="176"/>
      <c r="AW658" s="176"/>
      <c r="AX658" s="176"/>
      <c r="AY658" s="176"/>
      <c r="AZ658" s="176"/>
      <c r="BA658" s="176"/>
      <c r="BB658" s="176"/>
      <c r="BC658" s="176"/>
      <c r="BD658" s="176"/>
      <c r="BE658" s="176"/>
      <c r="BF658" s="176"/>
      <c r="BG658" s="176"/>
      <c r="BH658" s="176"/>
      <c r="BI658" s="176"/>
      <c r="BJ658" s="176"/>
      <c r="BK658" s="176"/>
      <c r="BL658" s="176"/>
      <c r="BM658" s="176"/>
      <c r="BN658" s="176"/>
      <c r="BO658" s="176"/>
      <c r="BP658" s="176"/>
      <c r="BQ658" s="176"/>
      <c r="BR658" s="176"/>
      <c r="BS658" s="176"/>
      <c r="BT658" s="176"/>
      <c r="BU658" s="176"/>
      <c r="BV658" s="176"/>
      <c r="BW658" s="176"/>
      <c r="BX658" s="176"/>
      <c r="BY658" s="176"/>
      <c r="BZ658" s="176"/>
      <c r="CA658" s="176"/>
      <c r="CB658" s="176"/>
      <c r="CC658" s="176"/>
      <c r="CD658" s="176"/>
      <c r="CE658" s="176"/>
      <c r="CF658" s="176"/>
      <c r="CG658" s="176"/>
      <c r="CH658" s="176"/>
      <c r="CI658" s="176"/>
      <c r="CJ658" s="176"/>
      <c r="CK658" s="176"/>
      <c r="CL658" s="176"/>
      <c r="CM658" s="176"/>
      <c r="CN658" s="176"/>
      <c r="CO658" s="176"/>
      <c r="CP658" s="176"/>
      <c r="CQ658" s="176"/>
      <c r="CR658" s="176"/>
      <c r="CS658" s="176"/>
      <c r="CT658" s="176"/>
      <c r="CU658" s="176"/>
      <c r="CV658" s="176"/>
      <c r="CW658" s="176"/>
      <c r="CX658" s="176"/>
      <c r="CY658" s="176"/>
      <c r="CZ658" s="176"/>
      <c r="DA658" s="176"/>
      <c r="DB658" s="176"/>
      <c r="DC658" s="176"/>
      <c r="DD658" s="176"/>
      <c r="DE658" s="176"/>
      <c r="DF658" s="176"/>
      <c r="DG658" s="176"/>
      <c r="DH658" s="176"/>
      <c r="DI658" s="176"/>
      <c r="DJ658" s="176"/>
      <c r="DK658" s="176"/>
      <c r="DL658" s="176"/>
      <c r="DM658" s="176"/>
      <c r="DN658" s="176"/>
      <c r="DO658" s="176"/>
      <c r="DP658" s="176"/>
      <c r="DQ658" s="176"/>
      <c r="DR658" s="176"/>
      <c r="DS658" s="176"/>
      <c r="DT658" s="176"/>
      <c r="DU658" s="176"/>
      <c r="DV658" s="176"/>
      <c r="DW658" s="176"/>
      <c r="DX658" s="176"/>
      <c r="DY658" s="176"/>
      <c r="DZ658" s="176"/>
      <c r="EA658" s="176"/>
    </row>
    <row r="659" spans="1:131">
      <c r="A659" s="269"/>
      <c r="B659" s="177"/>
      <c r="C659" s="176"/>
      <c r="D659" s="176"/>
      <c r="E659" s="176"/>
      <c r="F659" s="176"/>
      <c r="I659" s="177"/>
      <c r="J659" s="176"/>
      <c r="K659" s="176"/>
      <c r="L659" s="176"/>
      <c r="M659" s="176"/>
      <c r="N659" s="176"/>
      <c r="O659" s="176"/>
      <c r="P659" s="176"/>
      <c r="Q659" s="176"/>
      <c r="R659" s="176"/>
      <c r="S659" s="176"/>
      <c r="T659" s="176"/>
      <c r="U659" s="176"/>
      <c r="V659" s="176"/>
      <c r="W659" s="176"/>
      <c r="X659" s="176"/>
      <c r="Y659" s="176"/>
      <c r="Z659" s="176"/>
      <c r="AA659" s="176"/>
      <c r="AB659" s="176"/>
      <c r="AC659" s="176"/>
      <c r="AD659" s="176"/>
      <c r="AE659" s="176"/>
      <c r="AF659" s="176"/>
      <c r="AG659" s="176"/>
      <c r="AH659" s="176"/>
      <c r="AI659" s="176"/>
      <c r="AJ659" s="176"/>
      <c r="AK659" s="176"/>
      <c r="AL659" s="176"/>
      <c r="AM659" s="176"/>
      <c r="AN659" s="176"/>
      <c r="AO659" s="176"/>
      <c r="AP659" s="176"/>
      <c r="AQ659" s="176"/>
      <c r="AR659" s="176"/>
      <c r="AS659" s="176"/>
      <c r="AT659" s="176"/>
      <c r="AU659" s="176"/>
      <c r="AV659" s="176"/>
      <c r="AW659" s="176"/>
      <c r="AX659" s="176"/>
      <c r="AY659" s="176"/>
      <c r="AZ659" s="176"/>
      <c r="BA659" s="176"/>
      <c r="BB659" s="176"/>
      <c r="BC659" s="176"/>
      <c r="BD659" s="176"/>
      <c r="BE659" s="176"/>
      <c r="BF659" s="176"/>
      <c r="BG659" s="176"/>
      <c r="BH659" s="176"/>
      <c r="BI659" s="176"/>
      <c r="BJ659" s="176"/>
      <c r="BK659" s="176"/>
      <c r="BL659" s="176"/>
      <c r="BM659" s="176"/>
      <c r="BN659" s="176"/>
      <c r="BO659" s="176"/>
      <c r="BP659" s="176"/>
      <c r="BQ659" s="176"/>
      <c r="BR659" s="176"/>
      <c r="BS659" s="176"/>
      <c r="BT659" s="176"/>
      <c r="BU659" s="176"/>
      <c r="BV659" s="176"/>
      <c r="BW659" s="176"/>
      <c r="BX659" s="176"/>
      <c r="BY659" s="176"/>
      <c r="BZ659" s="176"/>
      <c r="CA659" s="176"/>
      <c r="CB659" s="176"/>
      <c r="CC659" s="176"/>
      <c r="CD659" s="176"/>
      <c r="CE659" s="176"/>
      <c r="CF659" s="176"/>
      <c r="CG659" s="176"/>
      <c r="CH659" s="176"/>
      <c r="CI659" s="176"/>
      <c r="CJ659" s="176"/>
      <c r="CK659" s="176"/>
      <c r="CL659" s="176"/>
      <c r="CM659" s="176"/>
      <c r="CN659" s="176"/>
      <c r="CO659" s="176"/>
      <c r="CP659" s="176"/>
      <c r="CQ659" s="176"/>
      <c r="CR659" s="176"/>
      <c r="CS659" s="176"/>
      <c r="CT659" s="176"/>
      <c r="CU659" s="176"/>
      <c r="CV659" s="176"/>
      <c r="CW659" s="176"/>
      <c r="CX659" s="176"/>
      <c r="CY659" s="176"/>
      <c r="CZ659" s="176"/>
      <c r="DA659" s="176"/>
      <c r="DB659" s="176"/>
      <c r="DC659" s="176"/>
      <c r="DD659" s="176"/>
      <c r="DE659" s="176"/>
      <c r="DF659" s="176"/>
      <c r="DG659" s="176"/>
      <c r="DH659" s="176"/>
      <c r="DI659" s="176"/>
      <c r="DJ659" s="176"/>
      <c r="DK659" s="176"/>
      <c r="DL659" s="176"/>
      <c r="DM659" s="176"/>
      <c r="DN659" s="176"/>
      <c r="DO659" s="176"/>
      <c r="DP659" s="176"/>
      <c r="DQ659" s="176"/>
      <c r="DR659" s="176"/>
      <c r="DS659" s="176"/>
      <c r="DT659" s="176"/>
      <c r="DU659" s="176"/>
      <c r="DV659" s="176"/>
      <c r="DW659" s="176"/>
      <c r="DX659" s="176"/>
      <c r="DY659" s="176"/>
      <c r="DZ659" s="176"/>
      <c r="EA659" s="176"/>
    </row>
    <row r="660" spans="1:131">
      <c r="A660" s="269"/>
      <c r="B660" s="177"/>
      <c r="C660" s="176"/>
      <c r="D660" s="176"/>
      <c r="E660" s="176"/>
      <c r="F660" s="176"/>
      <c r="I660" s="177"/>
      <c r="J660" s="176"/>
      <c r="K660" s="176"/>
      <c r="L660" s="176"/>
      <c r="M660" s="176"/>
      <c r="N660" s="176"/>
      <c r="O660" s="176"/>
      <c r="P660" s="176"/>
      <c r="Q660" s="176"/>
      <c r="R660" s="176"/>
      <c r="S660" s="176"/>
      <c r="T660" s="176"/>
      <c r="U660" s="176"/>
      <c r="V660" s="176"/>
      <c r="W660" s="176"/>
      <c r="X660" s="176"/>
      <c r="Y660" s="176"/>
      <c r="Z660" s="176"/>
      <c r="AA660" s="176"/>
      <c r="AB660" s="176"/>
      <c r="AC660" s="176"/>
      <c r="AD660" s="176"/>
      <c r="AE660" s="176"/>
      <c r="AF660" s="176"/>
      <c r="AG660" s="176"/>
      <c r="AH660" s="176"/>
      <c r="AI660" s="176"/>
      <c r="AJ660" s="176"/>
      <c r="AK660" s="176"/>
      <c r="AL660" s="176"/>
      <c r="AM660" s="176"/>
      <c r="AN660" s="176"/>
      <c r="AO660" s="176"/>
      <c r="AP660" s="176"/>
      <c r="AQ660" s="176"/>
      <c r="AR660" s="176"/>
      <c r="AS660" s="176"/>
      <c r="AT660" s="176"/>
      <c r="AU660" s="176"/>
      <c r="AV660" s="176"/>
      <c r="AW660" s="176"/>
      <c r="AX660" s="176"/>
      <c r="AY660" s="176"/>
      <c r="AZ660" s="176"/>
      <c r="BA660" s="176"/>
      <c r="BB660" s="176"/>
      <c r="BC660" s="176"/>
      <c r="BD660" s="176"/>
      <c r="BE660" s="176"/>
      <c r="BF660" s="176"/>
      <c r="BG660" s="176"/>
      <c r="BH660" s="176"/>
      <c r="BI660" s="176"/>
      <c r="BJ660" s="176"/>
      <c r="BK660" s="176"/>
      <c r="BL660" s="176"/>
      <c r="BM660" s="176"/>
      <c r="BN660" s="176"/>
      <c r="BO660" s="176"/>
      <c r="BP660" s="176"/>
      <c r="BQ660" s="176"/>
      <c r="BR660" s="176"/>
      <c r="BS660" s="176"/>
      <c r="BT660" s="176"/>
      <c r="BU660" s="176"/>
      <c r="BV660" s="176"/>
      <c r="BW660" s="176"/>
      <c r="BX660" s="176"/>
      <c r="BY660" s="176"/>
      <c r="BZ660" s="176"/>
      <c r="CA660" s="176"/>
      <c r="CB660" s="176"/>
      <c r="CC660" s="176"/>
      <c r="CD660" s="176"/>
      <c r="CE660" s="176"/>
      <c r="CF660" s="176"/>
      <c r="CG660" s="176"/>
      <c r="CH660" s="176"/>
      <c r="CI660" s="176"/>
      <c r="CJ660" s="176"/>
      <c r="CK660" s="176"/>
      <c r="CL660" s="176"/>
      <c r="CM660" s="176"/>
      <c r="CN660" s="176"/>
      <c r="CO660" s="176"/>
      <c r="CP660" s="176"/>
      <c r="CQ660" s="176"/>
      <c r="CR660" s="176"/>
      <c r="CS660" s="176"/>
      <c r="CT660" s="176"/>
      <c r="CU660" s="176"/>
      <c r="CV660" s="176"/>
      <c r="CW660" s="176"/>
      <c r="CX660" s="176"/>
      <c r="CY660" s="176"/>
      <c r="CZ660" s="176"/>
      <c r="DA660" s="176"/>
      <c r="DB660" s="176"/>
      <c r="DC660" s="176"/>
      <c r="DD660" s="176"/>
      <c r="DE660" s="176"/>
      <c r="DF660" s="176"/>
      <c r="DG660" s="176"/>
      <c r="DH660" s="176"/>
      <c r="DI660" s="176"/>
      <c r="DJ660" s="176"/>
      <c r="DK660" s="176"/>
      <c r="DL660" s="176"/>
      <c r="DM660" s="176"/>
      <c r="DN660" s="176"/>
      <c r="DO660" s="176"/>
      <c r="DP660" s="176"/>
      <c r="DQ660" s="176"/>
      <c r="DR660" s="176"/>
      <c r="DS660" s="176"/>
      <c r="DT660" s="176"/>
      <c r="DU660" s="176"/>
      <c r="DV660" s="176"/>
      <c r="DW660" s="176"/>
      <c r="DX660" s="176"/>
      <c r="DY660" s="176"/>
      <c r="DZ660" s="176"/>
      <c r="EA660" s="176"/>
    </row>
    <row r="661" spans="1:131">
      <c r="A661" s="269"/>
      <c r="B661" s="177"/>
      <c r="C661" s="176"/>
      <c r="D661" s="176"/>
      <c r="E661" s="176"/>
      <c r="F661" s="176"/>
      <c r="I661" s="177"/>
      <c r="J661" s="176"/>
      <c r="K661" s="176"/>
      <c r="L661" s="176"/>
      <c r="M661" s="176"/>
      <c r="N661" s="176"/>
      <c r="O661" s="176"/>
      <c r="P661" s="176"/>
      <c r="Q661" s="176"/>
      <c r="R661" s="176"/>
      <c r="S661" s="176"/>
      <c r="T661" s="176"/>
      <c r="U661" s="176"/>
      <c r="V661" s="176"/>
      <c r="W661" s="176"/>
      <c r="X661" s="176"/>
      <c r="Y661" s="176"/>
      <c r="Z661" s="176"/>
      <c r="AA661" s="176"/>
      <c r="AB661" s="176"/>
      <c r="AC661" s="176"/>
      <c r="AD661" s="176"/>
      <c r="AE661" s="176"/>
      <c r="AF661" s="176"/>
      <c r="AG661" s="176"/>
      <c r="AH661" s="176"/>
      <c r="AI661" s="176"/>
      <c r="AJ661" s="176"/>
      <c r="AK661" s="176"/>
      <c r="AL661" s="176"/>
      <c r="AM661" s="176"/>
      <c r="AN661" s="176"/>
      <c r="AO661" s="176"/>
      <c r="AP661" s="176"/>
      <c r="AQ661" s="176"/>
      <c r="AR661" s="176"/>
      <c r="AS661" s="176"/>
      <c r="AT661" s="176"/>
      <c r="AU661" s="176"/>
      <c r="AV661" s="176"/>
      <c r="AW661" s="176"/>
      <c r="AX661" s="176"/>
      <c r="AY661" s="176"/>
      <c r="AZ661" s="176"/>
      <c r="BA661" s="176"/>
      <c r="BB661" s="176"/>
      <c r="BC661" s="176"/>
      <c r="BD661" s="176"/>
      <c r="BE661" s="176"/>
      <c r="BF661" s="176"/>
      <c r="BG661" s="176"/>
      <c r="BH661" s="176"/>
      <c r="BI661" s="176"/>
      <c r="BJ661" s="176"/>
      <c r="BK661" s="176"/>
      <c r="BL661" s="176"/>
      <c r="BM661" s="176"/>
      <c r="BN661" s="176"/>
      <c r="BO661" s="176"/>
      <c r="BP661" s="176"/>
      <c r="BQ661" s="176"/>
      <c r="BR661" s="176"/>
      <c r="BS661" s="176"/>
      <c r="BT661" s="176"/>
      <c r="BU661" s="176"/>
      <c r="BV661" s="176"/>
      <c r="BW661" s="176"/>
      <c r="BX661" s="176"/>
      <c r="BY661" s="176"/>
      <c r="BZ661" s="176"/>
      <c r="CA661" s="176"/>
      <c r="CB661" s="176"/>
      <c r="CC661" s="176"/>
      <c r="CD661" s="176"/>
      <c r="CE661" s="176"/>
      <c r="CF661" s="176"/>
      <c r="CG661" s="176"/>
      <c r="CH661" s="176"/>
      <c r="CI661" s="176"/>
      <c r="CJ661" s="176"/>
      <c r="CK661" s="176"/>
      <c r="CL661" s="176"/>
      <c r="CM661" s="176"/>
      <c r="CN661" s="176"/>
      <c r="CO661" s="176"/>
      <c r="CP661" s="176"/>
      <c r="CQ661" s="176"/>
      <c r="CR661" s="176"/>
      <c r="CS661" s="176"/>
      <c r="CT661" s="176"/>
      <c r="CU661" s="176"/>
      <c r="CV661" s="176"/>
      <c r="CW661" s="176"/>
      <c r="CX661" s="176"/>
      <c r="CY661" s="176"/>
      <c r="CZ661" s="176"/>
      <c r="DA661" s="176"/>
      <c r="DB661" s="176"/>
      <c r="DC661" s="176"/>
      <c r="DD661" s="176"/>
      <c r="DE661" s="176"/>
      <c r="DF661" s="176"/>
      <c r="DG661" s="176"/>
      <c r="DH661" s="176"/>
      <c r="DI661" s="176"/>
      <c r="DJ661" s="176"/>
      <c r="DK661" s="176"/>
      <c r="DL661" s="176"/>
      <c r="DM661" s="176"/>
      <c r="DN661" s="176"/>
      <c r="DO661" s="176"/>
      <c r="DP661" s="176"/>
      <c r="DQ661" s="176"/>
      <c r="DR661" s="176"/>
      <c r="DS661" s="176"/>
      <c r="DT661" s="176"/>
      <c r="DU661" s="176"/>
      <c r="DV661" s="176"/>
      <c r="DW661" s="176"/>
      <c r="DX661" s="176"/>
      <c r="DY661" s="176"/>
      <c r="DZ661" s="176"/>
      <c r="EA661" s="176"/>
    </row>
    <row r="662" spans="1:131">
      <c r="A662" s="269"/>
      <c r="B662" s="177"/>
      <c r="C662" s="176"/>
      <c r="D662" s="176"/>
      <c r="E662" s="176"/>
      <c r="F662" s="176"/>
      <c r="I662" s="177"/>
      <c r="J662" s="176"/>
      <c r="K662" s="176"/>
      <c r="L662" s="176"/>
      <c r="M662" s="176"/>
      <c r="N662" s="176"/>
      <c r="O662" s="176"/>
      <c r="P662" s="176"/>
      <c r="Q662" s="176"/>
      <c r="R662" s="176"/>
      <c r="S662" s="176"/>
      <c r="T662" s="176"/>
      <c r="U662" s="176"/>
      <c r="V662" s="176"/>
      <c r="W662" s="176"/>
      <c r="X662" s="176"/>
      <c r="Y662" s="176"/>
      <c r="Z662" s="176"/>
      <c r="AA662" s="176"/>
      <c r="AB662" s="176"/>
      <c r="AC662" s="176"/>
      <c r="AD662" s="176"/>
      <c r="AE662" s="176"/>
      <c r="AF662" s="176"/>
      <c r="AG662" s="176"/>
      <c r="AH662" s="176"/>
      <c r="AI662" s="176"/>
      <c r="AJ662" s="176"/>
      <c r="AK662" s="176"/>
      <c r="AL662" s="176"/>
      <c r="AM662" s="176"/>
      <c r="AN662" s="176"/>
      <c r="AO662" s="176"/>
      <c r="AP662" s="176"/>
      <c r="AQ662" s="176"/>
      <c r="AR662" s="176"/>
      <c r="AS662" s="176"/>
      <c r="AT662" s="176"/>
      <c r="AU662" s="176"/>
      <c r="AV662" s="176"/>
      <c r="AW662" s="176"/>
      <c r="AX662" s="176"/>
      <c r="AY662" s="176"/>
      <c r="AZ662" s="176"/>
      <c r="BA662" s="176"/>
      <c r="BB662" s="176"/>
      <c r="BC662" s="176"/>
      <c r="BD662" s="176"/>
      <c r="BE662" s="176"/>
      <c r="BF662" s="176"/>
      <c r="BG662" s="176"/>
      <c r="BH662" s="176"/>
      <c r="BI662" s="176"/>
      <c r="BJ662" s="176"/>
      <c r="BK662" s="176"/>
      <c r="BL662" s="176"/>
      <c r="BM662" s="176"/>
      <c r="BN662" s="176"/>
      <c r="BO662" s="176"/>
      <c r="BP662" s="176"/>
      <c r="BQ662" s="176"/>
      <c r="BR662" s="176"/>
      <c r="BS662" s="176"/>
      <c r="BT662" s="176"/>
      <c r="BU662" s="176"/>
      <c r="BV662" s="176"/>
      <c r="BW662" s="176"/>
      <c r="BX662" s="176"/>
      <c r="BY662" s="176"/>
      <c r="BZ662" s="176"/>
      <c r="CA662" s="176"/>
      <c r="CB662" s="176"/>
      <c r="CC662" s="176"/>
      <c r="CD662" s="176"/>
      <c r="CE662" s="176"/>
      <c r="CF662" s="176"/>
      <c r="CG662" s="176"/>
      <c r="CH662" s="176"/>
      <c r="CI662" s="176"/>
      <c r="CJ662" s="176"/>
      <c r="CK662" s="176"/>
      <c r="CL662" s="176"/>
      <c r="CM662" s="176"/>
      <c r="CN662" s="176"/>
      <c r="CO662" s="176"/>
      <c r="CP662" s="176"/>
      <c r="CQ662" s="176"/>
      <c r="CR662" s="176"/>
      <c r="CS662" s="176"/>
      <c r="CT662" s="176"/>
      <c r="CU662" s="176"/>
      <c r="CV662" s="176"/>
      <c r="CW662" s="176"/>
      <c r="CX662" s="176"/>
      <c r="CY662" s="176"/>
      <c r="CZ662" s="176"/>
      <c r="DA662" s="176"/>
      <c r="DB662" s="176"/>
      <c r="DC662" s="176"/>
      <c r="DD662" s="176"/>
      <c r="DE662" s="176"/>
      <c r="DF662" s="176"/>
      <c r="DG662" s="176"/>
      <c r="DH662" s="176"/>
      <c r="DI662" s="176"/>
      <c r="DJ662" s="176"/>
      <c r="DK662" s="176"/>
      <c r="DL662" s="176"/>
      <c r="DM662" s="176"/>
      <c r="DN662" s="176"/>
      <c r="DO662" s="176"/>
      <c r="DP662" s="176"/>
      <c r="DQ662" s="176"/>
      <c r="DR662" s="176"/>
      <c r="DS662" s="176"/>
      <c r="DT662" s="176"/>
      <c r="DU662" s="176"/>
      <c r="DV662" s="176"/>
      <c r="DW662" s="176"/>
      <c r="DX662" s="176"/>
      <c r="DY662" s="176"/>
      <c r="DZ662" s="176"/>
      <c r="EA662" s="176"/>
    </row>
    <row r="663" spans="1:131">
      <c r="A663" s="269"/>
      <c r="B663" s="177"/>
      <c r="C663" s="176"/>
      <c r="D663" s="176"/>
      <c r="E663" s="176"/>
      <c r="F663" s="176"/>
      <c r="I663" s="177"/>
      <c r="J663" s="176"/>
      <c r="K663" s="176"/>
      <c r="L663" s="176"/>
      <c r="M663" s="176"/>
      <c r="N663" s="176"/>
      <c r="O663" s="176"/>
      <c r="P663" s="176"/>
      <c r="Q663" s="176"/>
      <c r="R663" s="176"/>
      <c r="S663" s="176"/>
      <c r="T663" s="176"/>
      <c r="U663" s="176"/>
      <c r="V663" s="176"/>
      <c r="W663" s="176"/>
      <c r="X663" s="176"/>
      <c r="Y663" s="176"/>
      <c r="Z663" s="176"/>
      <c r="AA663" s="176"/>
      <c r="AB663" s="176"/>
      <c r="AC663" s="176"/>
      <c r="AD663" s="176"/>
      <c r="AE663" s="176"/>
      <c r="AF663" s="176"/>
      <c r="AG663" s="176"/>
      <c r="AH663" s="176"/>
      <c r="AI663" s="176"/>
      <c r="AJ663" s="176"/>
      <c r="AK663" s="176"/>
      <c r="AL663" s="176"/>
      <c r="AM663" s="176"/>
      <c r="AN663" s="176"/>
      <c r="AO663" s="176"/>
      <c r="AP663" s="176"/>
      <c r="AQ663" s="176"/>
      <c r="AR663" s="176"/>
      <c r="AS663" s="176"/>
      <c r="AT663" s="176"/>
      <c r="AU663" s="176"/>
      <c r="AV663" s="176"/>
      <c r="AW663" s="176"/>
      <c r="AX663" s="176"/>
      <c r="AY663" s="176"/>
      <c r="AZ663" s="176"/>
      <c r="BA663" s="176"/>
      <c r="BB663" s="176"/>
      <c r="BC663" s="176"/>
      <c r="BD663" s="176"/>
      <c r="BE663" s="176"/>
      <c r="BF663" s="176"/>
      <c r="BG663" s="176"/>
      <c r="BH663" s="176"/>
      <c r="BI663" s="176"/>
      <c r="BJ663" s="176"/>
      <c r="BK663" s="176"/>
      <c r="BL663" s="176"/>
      <c r="BM663" s="176"/>
      <c r="BN663" s="176"/>
      <c r="BO663" s="176"/>
      <c r="BP663" s="176"/>
      <c r="BQ663" s="176"/>
      <c r="BR663" s="176"/>
      <c r="BS663" s="176"/>
      <c r="BT663" s="176"/>
      <c r="BU663" s="176"/>
      <c r="BV663" s="176"/>
      <c r="BW663" s="176"/>
      <c r="BX663" s="176"/>
      <c r="BY663" s="176"/>
      <c r="BZ663" s="176"/>
      <c r="CA663" s="176"/>
      <c r="CB663" s="176"/>
      <c r="CC663" s="176"/>
      <c r="CD663" s="176"/>
      <c r="CE663" s="176"/>
      <c r="CF663" s="176"/>
      <c r="CG663" s="176"/>
      <c r="CH663" s="176"/>
      <c r="CI663" s="176"/>
      <c r="CJ663" s="176"/>
      <c r="CK663" s="176"/>
      <c r="CL663" s="176"/>
      <c r="CM663" s="176"/>
      <c r="CN663" s="176"/>
      <c r="CO663" s="176"/>
      <c r="CP663" s="176"/>
      <c r="CQ663" s="176"/>
      <c r="CR663" s="176"/>
      <c r="CS663" s="176"/>
      <c r="CT663" s="176"/>
      <c r="CU663" s="176"/>
      <c r="CV663" s="176"/>
      <c r="CW663" s="176"/>
      <c r="CX663" s="176"/>
      <c r="CY663" s="176"/>
      <c r="CZ663" s="176"/>
      <c r="DA663" s="176"/>
      <c r="DB663" s="176"/>
      <c r="DC663" s="176"/>
      <c r="DD663" s="176"/>
      <c r="DE663" s="176"/>
      <c r="DF663" s="176"/>
      <c r="DG663" s="176"/>
      <c r="DH663" s="176"/>
      <c r="DI663" s="176"/>
      <c r="DJ663" s="176"/>
      <c r="DK663" s="176"/>
      <c r="DL663" s="176"/>
      <c r="DM663" s="176"/>
      <c r="DN663" s="176"/>
      <c r="DO663" s="176"/>
      <c r="DP663" s="176"/>
      <c r="DQ663" s="176"/>
      <c r="DR663" s="176"/>
      <c r="DS663" s="176"/>
      <c r="DT663" s="176"/>
      <c r="DU663" s="176"/>
      <c r="DV663" s="176"/>
      <c r="DW663" s="176"/>
      <c r="DX663" s="176"/>
      <c r="DY663" s="176"/>
      <c r="DZ663" s="176"/>
      <c r="EA663" s="176"/>
    </row>
    <row r="664" spans="1:131">
      <c r="A664" s="269"/>
      <c r="B664" s="177"/>
      <c r="C664" s="176"/>
      <c r="D664" s="176"/>
      <c r="E664" s="176"/>
      <c r="F664" s="176"/>
      <c r="I664" s="177"/>
      <c r="J664" s="176"/>
      <c r="K664" s="176"/>
      <c r="L664" s="176"/>
      <c r="M664" s="176"/>
      <c r="N664" s="176"/>
      <c r="O664" s="176"/>
      <c r="P664" s="176"/>
      <c r="Q664" s="176"/>
      <c r="R664" s="176"/>
      <c r="S664" s="176"/>
      <c r="T664" s="176"/>
      <c r="U664" s="176"/>
      <c r="V664" s="176"/>
      <c r="W664" s="176"/>
      <c r="X664" s="176"/>
      <c r="Y664" s="176"/>
      <c r="Z664" s="176"/>
      <c r="AA664" s="176"/>
      <c r="AB664" s="176"/>
      <c r="AC664" s="176"/>
      <c r="AD664" s="176"/>
      <c r="AE664" s="176"/>
      <c r="AF664" s="176"/>
      <c r="AG664" s="176"/>
      <c r="AH664" s="176"/>
      <c r="AI664" s="176"/>
      <c r="AJ664" s="176"/>
      <c r="AK664" s="176"/>
      <c r="AL664" s="176"/>
      <c r="AM664" s="176"/>
      <c r="AN664" s="176"/>
      <c r="AO664" s="176"/>
      <c r="AP664" s="176"/>
      <c r="AQ664" s="176"/>
      <c r="AR664" s="176"/>
      <c r="AS664" s="176"/>
      <c r="AT664" s="176"/>
      <c r="AU664" s="176"/>
      <c r="AV664" s="176"/>
      <c r="AW664" s="176"/>
      <c r="AX664" s="176"/>
      <c r="AY664" s="176"/>
      <c r="AZ664" s="176"/>
      <c r="BA664" s="176"/>
      <c r="BB664" s="176"/>
      <c r="BC664" s="176"/>
      <c r="BD664" s="176"/>
      <c r="BE664" s="176"/>
      <c r="BF664" s="176"/>
      <c r="BG664" s="176"/>
      <c r="BH664" s="176"/>
      <c r="BI664" s="176"/>
      <c r="BJ664" s="176"/>
      <c r="BK664" s="176"/>
      <c r="BL664" s="176"/>
      <c r="BM664" s="176"/>
      <c r="BN664" s="176"/>
      <c r="BO664" s="176"/>
      <c r="BP664" s="176"/>
      <c r="BQ664" s="176"/>
      <c r="BR664" s="176"/>
      <c r="BS664" s="176"/>
      <c r="BT664" s="176"/>
      <c r="BU664" s="176"/>
      <c r="BV664" s="176"/>
      <c r="BW664" s="176"/>
      <c r="BX664" s="176"/>
      <c r="BY664" s="176"/>
      <c r="BZ664" s="176"/>
      <c r="CA664" s="176"/>
      <c r="CB664" s="176"/>
      <c r="CC664" s="176"/>
      <c r="CD664" s="176"/>
      <c r="CE664" s="176"/>
      <c r="CF664" s="176"/>
      <c r="CG664" s="176"/>
      <c r="CH664" s="176"/>
      <c r="CI664" s="176"/>
      <c r="CJ664" s="176"/>
      <c r="CK664" s="176"/>
      <c r="CL664" s="176"/>
      <c r="CM664" s="176"/>
      <c r="CN664" s="176"/>
      <c r="CO664" s="176"/>
      <c r="CP664" s="176"/>
      <c r="CQ664" s="176"/>
      <c r="CR664" s="176"/>
      <c r="CS664" s="176"/>
      <c r="CT664" s="176"/>
      <c r="CU664" s="176"/>
      <c r="CV664" s="176"/>
      <c r="CW664" s="176"/>
      <c r="CX664" s="176"/>
      <c r="CY664" s="176"/>
      <c r="CZ664" s="176"/>
      <c r="DA664" s="176"/>
      <c r="DB664" s="176"/>
      <c r="DC664" s="176"/>
      <c r="DD664" s="176"/>
      <c r="DE664" s="176"/>
      <c r="DF664" s="176"/>
      <c r="DG664" s="176"/>
      <c r="DH664" s="176"/>
      <c r="DI664" s="176"/>
      <c r="DJ664" s="176"/>
      <c r="DK664" s="176"/>
      <c r="DL664" s="176"/>
      <c r="DM664" s="176"/>
      <c r="DN664" s="176"/>
      <c r="DO664" s="176"/>
      <c r="DP664" s="176"/>
      <c r="DQ664" s="176"/>
      <c r="DR664" s="176"/>
      <c r="DS664" s="176"/>
      <c r="DT664" s="176"/>
      <c r="DU664" s="176"/>
      <c r="DV664" s="176"/>
      <c r="DW664" s="176"/>
      <c r="DX664" s="176"/>
      <c r="DY664" s="176"/>
      <c r="DZ664" s="176"/>
      <c r="EA664" s="176"/>
    </row>
    <row r="665" spans="1:131">
      <c r="A665" s="269"/>
      <c r="B665" s="177"/>
      <c r="C665" s="176"/>
      <c r="D665" s="176"/>
      <c r="E665" s="176"/>
      <c r="F665" s="176"/>
      <c r="I665" s="177"/>
      <c r="J665" s="176"/>
      <c r="K665" s="176"/>
      <c r="L665" s="176"/>
      <c r="M665" s="176"/>
      <c r="N665" s="176"/>
      <c r="O665" s="176"/>
      <c r="P665" s="176"/>
      <c r="Q665" s="176"/>
      <c r="R665" s="176"/>
      <c r="S665" s="176"/>
      <c r="T665" s="176"/>
      <c r="U665" s="176"/>
      <c r="V665" s="176"/>
      <c r="W665" s="176"/>
      <c r="X665" s="176"/>
      <c r="Y665" s="176"/>
      <c r="Z665" s="176"/>
      <c r="AA665" s="176"/>
      <c r="AB665" s="176"/>
      <c r="AC665" s="176"/>
      <c r="AD665" s="176"/>
      <c r="AE665" s="176"/>
      <c r="AF665" s="176"/>
      <c r="AG665" s="176"/>
      <c r="AH665" s="176"/>
      <c r="AI665" s="176"/>
      <c r="AJ665" s="176"/>
      <c r="AK665" s="176"/>
      <c r="AL665" s="176"/>
      <c r="AM665" s="176"/>
      <c r="AN665" s="176"/>
      <c r="AO665" s="176"/>
      <c r="AP665" s="176"/>
      <c r="AQ665" s="176"/>
      <c r="AR665" s="176"/>
      <c r="AS665" s="176"/>
      <c r="AT665" s="176"/>
      <c r="AU665" s="176"/>
      <c r="AV665" s="176"/>
      <c r="AW665" s="176"/>
      <c r="AX665" s="176"/>
      <c r="AY665" s="176"/>
      <c r="AZ665" s="176"/>
      <c r="BA665" s="176"/>
      <c r="BB665" s="176"/>
      <c r="BC665" s="176"/>
      <c r="BD665" s="176"/>
      <c r="BE665" s="176"/>
      <c r="BF665" s="176"/>
      <c r="BG665" s="176"/>
      <c r="BH665" s="176"/>
      <c r="BI665" s="176"/>
      <c r="BJ665" s="176"/>
      <c r="BK665" s="176"/>
      <c r="BL665" s="176"/>
      <c r="BM665" s="176"/>
      <c r="BN665" s="176"/>
      <c r="BO665" s="176"/>
      <c r="BP665" s="176"/>
      <c r="BQ665" s="176"/>
      <c r="BR665" s="176"/>
      <c r="BS665" s="176"/>
      <c r="BT665" s="176"/>
      <c r="BU665" s="176"/>
      <c r="BV665" s="176"/>
      <c r="BW665" s="176"/>
      <c r="BX665" s="176"/>
      <c r="BY665" s="176"/>
      <c r="BZ665" s="176"/>
      <c r="CA665" s="176"/>
      <c r="CB665" s="176"/>
      <c r="CC665" s="176"/>
      <c r="CD665" s="176"/>
      <c r="CE665" s="176"/>
      <c r="CF665" s="176"/>
      <c r="CG665" s="176"/>
      <c r="CH665" s="176"/>
      <c r="CI665" s="176"/>
      <c r="CJ665" s="176"/>
      <c r="CK665" s="176"/>
      <c r="CL665" s="176"/>
      <c r="CM665" s="176"/>
      <c r="CN665" s="176"/>
      <c r="CO665" s="176"/>
      <c r="CP665" s="176"/>
      <c r="CQ665" s="176"/>
      <c r="CR665" s="176"/>
      <c r="CS665" s="176"/>
      <c r="CT665" s="176"/>
      <c r="CU665" s="176"/>
      <c r="CV665" s="176"/>
      <c r="CW665" s="176"/>
      <c r="CX665" s="176"/>
      <c r="CY665" s="176"/>
      <c r="CZ665" s="176"/>
      <c r="DA665" s="176"/>
      <c r="DB665" s="176"/>
      <c r="DC665" s="176"/>
      <c r="DD665" s="176"/>
      <c r="DE665" s="176"/>
      <c r="DF665" s="176"/>
      <c r="DG665" s="176"/>
      <c r="DH665" s="176"/>
      <c r="DI665" s="176"/>
      <c r="DJ665" s="176"/>
      <c r="DK665" s="176"/>
      <c r="DL665" s="176"/>
      <c r="DM665" s="176"/>
      <c r="DN665" s="176"/>
      <c r="DO665" s="176"/>
      <c r="DP665" s="176"/>
      <c r="DQ665" s="176"/>
      <c r="DR665" s="176"/>
      <c r="DS665" s="176"/>
      <c r="DT665" s="176"/>
      <c r="DU665" s="176"/>
      <c r="DV665" s="176"/>
      <c r="DW665" s="176"/>
      <c r="DX665" s="176"/>
      <c r="DY665" s="176"/>
      <c r="DZ665" s="176"/>
      <c r="EA665" s="176"/>
    </row>
    <row r="666" spans="1:131">
      <c r="A666" s="269"/>
      <c r="B666" s="177"/>
      <c r="C666" s="176"/>
      <c r="D666" s="176"/>
      <c r="E666" s="176"/>
      <c r="F666" s="176"/>
      <c r="I666" s="177"/>
      <c r="J666" s="176"/>
      <c r="K666" s="176"/>
      <c r="L666" s="176"/>
      <c r="M666" s="176"/>
      <c r="N666" s="176"/>
      <c r="O666" s="176"/>
      <c r="P666" s="176"/>
      <c r="Q666" s="176"/>
      <c r="R666" s="176"/>
      <c r="S666" s="176"/>
      <c r="T666" s="176"/>
      <c r="U666" s="176"/>
      <c r="V666" s="176"/>
      <c r="W666" s="176"/>
      <c r="X666" s="176"/>
      <c r="Y666" s="176"/>
      <c r="Z666" s="176"/>
      <c r="AA666" s="176"/>
      <c r="AB666" s="176"/>
      <c r="AC666" s="176"/>
      <c r="AD666" s="176"/>
      <c r="AE666" s="176"/>
      <c r="AF666" s="176"/>
      <c r="AG666" s="176"/>
      <c r="AH666" s="176"/>
      <c r="AI666" s="176"/>
      <c r="AJ666" s="176"/>
      <c r="AK666" s="176"/>
      <c r="AL666" s="176"/>
      <c r="AM666" s="176"/>
      <c r="AN666" s="176"/>
      <c r="AO666" s="176"/>
      <c r="AP666" s="176"/>
      <c r="AQ666" s="176"/>
      <c r="AR666" s="176"/>
      <c r="AS666" s="176"/>
      <c r="AT666" s="176"/>
      <c r="AU666" s="176"/>
      <c r="AV666" s="176"/>
      <c r="AW666" s="176"/>
      <c r="AX666" s="176"/>
      <c r="AY666" s="176"/>
      <c r="AZ666" s="176"/>
      <c r="BA666" s="176"/>
      <c r="BB666" s="176"/>
      <c r="BC666" s="176"/>
      <c r="BD666" s="176"/>
      <c r="BE666" s="176"/>
      <c r="BF666" s="176"/>
      <c r="BG666" s="176"/>
      <c r="BH666" s="176"/>
      <c r="BI666" s="176"/>
      <c r="BJ666" s="176"/>
      <c r="BK666" s="176"/>
      <c r="BL666" s="176"/>
      <c r="BM666" s="176"/>
      <c r="BN666" s="176"/>
      <c r="BO666" s="176"/>
      <c r="BP666" s="176"/>
      <c r="BQ666" s="176"/>
      <c r="BR666" s="176"/>
      <c r="BS666" s="176"/>
      <c r="BT666" s="176"/>
      <c r="BU666" s="176"/>
      <c r="BV666" s="176"/>
      <c r="BW666" s="176"/>
      <c r="BX666" s="176"/>
      <c r="BY666" s="176"/>
      <c r="BZ666" s="176"/>
      <c r="CA666" s="176"/>
      <c r="CB666" s="176"/>
      <c r="CC666" s="176"/>
      <c r="CD666" s="176"/>
      <c r="CE666" s="176"/>
      <c r="CF666" s="176"/>
      <c r="CG666" s="176"/>
      <c r="CH666" s="176"/>
      <c r="CI666" s="176"/>
      <c r="CJ666" s="176"/>
      <c r="CK666" s="176"/>
      <c r="CL666" s="176"/>
      <c r="CM666" s="176"/>
      <c r="CN666" s="176"/>
      <c r="CO666" s="176"/>
      <c r="CP666" s="176"/>
      <c r="CQ666" s="176"/>
      <c r="CR666" s="176"/>
      <c r="CS666" s="176"/>
      <c r="CT666" s="176"/>
      <c r="CU666" s="176"/>
      <c r="CV666" s="176"/>
      <c r="CW666" s="176"/>
      <c r="CX666" s="176"/>
      <c r="CY666" s="176"/>
      <c r="CZ666" s="176"/>
      <c r="DA666" s="176"/>
      <c r="DB666" s="176"/>
      <c r="DC666" s="176"/>
      <c r="DD666" s="176"/>
      <c r="DE666" s="176"/>
      <c r="DF666" s="176"/>
      <c r="DG666" s="176"/>
      <c r="DH666" s="176"/>
      <c r="DI666" s="176"/>
      <c r="DJ666" s="176"/>
      <c r="DK666" s="176"/>
      <c r="DL666" s="176"/>
      <c r="DM666" s="176"/>
      <c r="DN666" s="176"/>
      <c r="DO666" s="176"/>
      <c r="DP666" s="176"/>
      <c r="DQ666" s="176"/>
      <c r="DR666" s="176"/>
      <c r="DS666" s="176"/>
      <c r="DT666" s="176"/>
      <c r="DU666" s="176"/>
      <c r="DV666" s="176"/>
      <c r="DW666" s="176"/>
      <c r="DX666" s="176"/>
      <c r="DY666" s="176"/>
      <c r="DZ666" s="176"/>
      <c r="EA666" s="176"/>
    </row>
    <row r="667" spans="1:131">
      <c r="A667" s="269"/>
      <c r="B667" s="177"/>
      <c r="C667" s="176"/>
      <c r="D667" s="176"/>
      <c r="E667" s="176"/>
      <c r="F667" s="176"/>
      <c r="I667" s="177"/>
      <c r="J667" s="176"/>
      <c r="K667" s="176"/>
      <c r="L667" s="176"/>
      <c r="M667" s="176"/>
      <c r="N667" s="176"/>
      <c r="O667" s="176"/>
      <c r="P667" s="176"/>
      <c r="Q667" s="176"/>
      <c r="R667" s="176"/>
      <c r="S667" s="176"/>
      <c r="T667" s="176"/>
      <c r="U667" s="176"/>
      <c r="V667" s="176"/>
      <c r="W667" s="176"/>
      <c r="X667" s="176"/>
      <c r="Y667" s="176"/>
      <c r="Z667" s="176"/>
      <c r="AA667" s="176"/>
      <c r="AB667" s="176"/>
      <c r="AC667" s="176"/>
      <c r="AD667" s="176"/>
      <c r="AE667" s="176"/>
      <c r="AF667" s="176"/>
      <c r="AG667" s="176"/>
      <c r="AH667" s="176"/>
      <c r="AI667" s="176"/>
      <c r="AJ667" s="176"/>
      <c r="AK667" s="176"/>
      <c r="AL667" s="176"/>
      <c r="AM667" s="176"/>
      <c r="AN667" s="176"/>
      <c r="AO667" s="176"/>
      <c r="AP667" s="176"/>
      <c r="AQ667" s="176"/>
      <c r="AR667" s="176"/>
      <c r="AS667" s="176"/>
      <c r="AT667" s="176"/>
      <c r="AU667" s="176"/>
      <c r="AV667" s="176"/>
      <c r="AW667" s="176"/>
      <c r="AX667" s="176"/>
      <c r="AY667" s="176"/>
      <c r="AZ667" s="176"/>
      <c r="BA667" s="176"/>
      <c r="BB667" s="176"/>
      <c r="BC667" s="176"/>
      <c r="BD667" s="176"/>
      <c r="BE667" s="176"/>
      <c r="BF667" s="176"/>
      <c r="BG667" s="176"/>
      <c r="BH667" s="176"/>
      <c r="BI667" s="176"/>
      <c r="BJ667" s="176"/>
      <c r="BK667" s="176"/>
      <c r="BL667" s="176"/>
      <c r="BM667" s="176"/>
      <c r="BN667" s="176"/>
      <c r="BO667" s="176"/>
      <c r="BP667" s="176"/>
      <c r="BQ667" s="176"/>
      <c r="BR667" s="176"/>
      <c r="BS667" s="176"/>
      <c r="BT667" s="176"/>
      <c r="BU667" s="176"/>
      <c r="BV667" s="176"/>
      <c r="BW667" s="176"/>
      <c r="BX667" s="176"/>
      <c r="BY667" s="176"/>
      <c r="BZ667" s="176"/>
      <c r="CA667" s="176"/>
      <c r="CB667" s="176"/>
      <c r="CC667" s="176"/>
      <c r="CD667" s="176"/>
      <c r="CE667" s="176"/>
      <c r="CF667" s="176"/>
      <c r="CG667" s="176"/>
      <c r="CH667" s="176"/>
      <c r="CI667" s="176"/>
      <c r="CJ667" s="176"/>
      <c r="CK667" s="176"/>
      <c r="CL667" s="176"/>
      <c r="CM667" s="176"/>
      <c r="CN667" s="176"/>
      <c r="CO667" s="176"/>
      <c r="CP667" s="176"/>
      <c r="CQ667" s="176"/>
      <c r="CR667" s="176"/>
      <c r="CS667" s="176"/>
      <c r="CT667" s="176"/>
      <c r="CU667" s="176"/>
      <c r="CV667" s="176"/>
      <c r="CW667" s="176"/>
      <c r="CX667" s="176"/>
      <c r="CY667" s="176"/>
      <c r="CZ667" s="176"/>
      <c r="DA667" s="176"/>
      <c r="DB667" s="176"/>
      <c r="DC667" s="176"/>
      <c r="DD667" s="176"/>
      <c r="DE667" s="176"/>
      <c r="DF667" s="176"/>
      <c r="DG667" s="176"/>
      <c r="DH667" s="176"/>
      <c r="DI667" s="176"/>
      <c r="DJ667" s="176"/>
      <c r="DK667" s="176"/>
      <c r="DL667" s="176"/>
      <c r="DM667" s="176"/>
      <c r="DN667" s="176"/>
      <c r="DO667" s="176"/>
      <c r="DP667" s="176"/>
      <c r="DQ667" s="176"/>
      <c r="DR667" s="176"/>
      <c r="DS667" s="176"/>
      <c r="DT667" s="176"/>
      <c r="DU667" s="176"/>
      <c r="DV667" s="176"/>
      <c r="DW667" s="176"/>
      <c r="DX667" s="176"/>
      <c r="DY667" s="176"/>
      <c r="DZ667" s="176"/>
      <c r="EA667" s="176"/>
    </row>
    <row r="668" spans="1:131">
      <c r="A668" s="269"/>
      <c r="B668" s="177"/>
      <c r="C668" s="176"/>
      <c r="D668" s="176"/>
      <c r="E668" s="176"/>
      <c r="F668" s="176"/>
      <c r="I668" s="177"/>
      <c r="J668" s="176"/>
      <c r="K668" s="176"/>
      <c r="L668" s="176"/>
      <c r="M668" s="176"/>
      <c r="N668" s="176"/>
      <c r="O668" s="176"/>
      <c r="P668" s="176"/>
      <c r="Q668" s="176"/>
      <c r="R668" s="176"/>
      <c r="S668" s="176"/>
      <c r="T668" s="176"/>
      <c r="U668" s="176"/>
      <c r="V668" s="176"/>
      <c r="W668" s="176"/>
      <c r="X668" s="176"/>
      <c r="Y668" s="176"/>
      <c r="Z668" s="176"/>
      <c r="AA668" s="176"/>
      <c r="AB668" s="176"/>
      <c r="AC668" s="176"/>
      <c r="AD668" s="176"/>
      <c r="AE668" s="176"/>
      <c r="AF668" s="176"/>
      <c r="AG668" s="176"/>
      <c r="AH668" s="176"/>
      <c r="AI668" s="176"/>
      <c r="AJ668" s="176"/>
      <c r="AK668" s="176"/>
      <c r="AL668" s="176"/>
      <c r="AM668" s="176"/>
      <c r="AN668" s="176"/>
      <c r="AO668" s="176"/>
      <c r="AP668" s="176"/>
      <c r="AQ668" s="176"/>
      <c r="AR668" s="176"/>
      <c r="AS668" s="176"/>
      <c r="AT668" s="176"/>
      <c r="AU668" s="176"/>
      <c r="AV668" s="176"/>
      <c r="AW668" s="176"/>
      <c r="AX668" s="176"/>
      <c r="AY668" s="176"/>
      <c r="AZ668" s="176"/>
      <c r="BA668" s="176"/>
      <c r="BB668" s="176"/>
      <c r="BC668" s="176"/>
      <c r="BD668" s="176"/>
      <c r="BE668" s="176"/>
      <c r="BF668" s="176"/>
      <c r="BG668" s="176"/>
      <c r="BH668" s="176"/>
      <c r="BI668" s="176"/>
      <c r="BJ668" s="176"/>
      <c r="BK668" s="176"/>
      <c r="BL668" s="176"/>
      <c r="BM668" s="176"/>
      <c r="BN668" s="176"/>
      <c r="BO668" s="176"/>
      <c r="BP668" s="176"/>
      <c r="BQ668" s="176"/>
      <c r="BR668" s="176"/>
      <c r="BS668" s="176"/>
      <c r="BT668" s="176"/>
      <c r="BU668" s="176"/>
      <c r="BV668" s="176"/>
      <c r="BW668" s="176"/>
      <c r="BX668" s="176"/>
      <c r="BY668" s="176"/>
      <c r="BZ668" s="176"/>
      <c r="CA668" s="176"/>
      <c r="CB668" s="176"/>
      <c r="CC668" s="176"/>
      <c r="CD668" s="176"/>
      <c r="CE668" s="176"/>
      <c r="CF668" s="176"/>
      <c r="CG668" s="176"/>
      <c r="CH668" s="176"/>
      <c r="CI668" s="176"/>
      <c r="CJ668" s="176"/>
      <c r="CK668" s="176"/>
      <c r="CL668" s="176"/>
      <c r="CM668" s="176"/>
      <c r="CN668" s="176"/>
      <c r="CO668" s="176"/>
      <c r="CP668" s="176"/>
      <c r="CQ668" s="176"/>
      <c r="CR668" s="176"/>
      <c r="CS668" s="176"/>
      <c r="CT668" s="176"/>
      <c r="CU668" s="176"/>
      <c r="CV668" s="176"/>
      <c r="CW668" s="176"/>
      <c r="CX668" s="176"/>
      <c r="CY668" s="176"/>
      <c r="CZ668" s="176"/>
      <c r="DA668" s="176"/>
      <c r="DB668" s="176"/>
      <c r="DC668" s="176"/>
      <c r="DD668" s="176"/>
      <c r="DE668" s="176"/>
      <c r="DF668" s="176"/>
      <c r="DG668" s="176"/>
      <c r="DH668" s="176"/>
      <c r="DI668" s="176"/>
      <c r="DJ668" s="176"/>
      <c r="DK668" s="176"/>
      <c r="DL668" s="176"/>
      <c r="DM668" s="176"/>
      <c r="DN668" s="176"/>
      <c r="DO668" s="176"/>
      <c r="DP668" s="176"/>
      <c r="DQ668" s="176"/>
      <c r="DR668" s="176"/>
      <c r="DS668" s="176"/>
      <c r="DT668" s="176"/>
      <c r="DU668" s="176"/>
      <c r="DV668" s="176"/>
      <c r="DW668" s="176"/>
      <c r="DX668" s="176"/>
      <c r="DY668" s="176"/>
      <c r="DZ668" s="176"/>
      <c r="EA668" s="176"/>
    </row>
    <row r="669" spans="1:131">
      <c r="A669" s="269"/>
      <c r="B669" s="177"/>
      <c r="C669" s="176"/>
      <c r="D669" s="176"/>
      <c r="E669" s="176"/>
      <c r="F669" s="176"/>
      <c r="I669" s="177"/>
      <c r="J669" s="176"/>
      <c r="K669" s="176"/>
      <c r="L669" s="176"/>
      <c r="M669" s="176"/>
      <c r="N669" s="176"/>
      <c r="O669" s="176"/>
      <c r="P669" s="176"/>
      <c r="Q669" s="176"/>
      <c r="R669" s="176"/>
      <c r="S669" s="176"/>
      <c r="T669" s="176"/>
      <c r="U669" s="176"/>
      <c r="V669" s="176"/>
      <c r="W669" s="176"/>
      <c r="X669" s="176"/>
      <c r="Y669" s="176"/>
      <c r="Z669" s="176"/>
      <c r="AA669" s="176"/>
      <c r="AB669" s="176"/>
      <c r="AC669" s="176"/>
      <c r="AD669" s="176"/>
      <c r="AE669" s="176"/>
      <c r="AF669" s="176"/>
      <c r="AG669" s="176"/>
      <c r="AH669" s="176"/>
      <c r="AI669" s="176"/>
      <c r="AJ669" s="176"/>
      <c r="AK669" s="176"/>
      <c r="AL669" s="176"/>
      <c r="AM669" s="176"/>
      <c r="AN669" s="176"/>
      <c r="AO669" s="176"/>
      <c r="AP669" s="176"/>
      <c r="AQ669" s="176"/>
      <c r="AR669" s="176"/>
      <c r="AS669" s="176"/>
      <c r="AT669" s="176"/>
      <c r="AU669" s="176"/>
      <c r="AV669" s="176"/>
      <c r="AW669" s="176"/>
      <c r="AX669" s="176"/>
      <c r="AY669" s="176"/>
      <c r="AZ669" s="176"/>
      <c r="BA669" s="176"/>
      <c r="BB669" s="176"/>
      <c r="BC669" s="176"/>
      <c r="BD669" s="176"/>
      <c r="BE669" s="176"/>
      <c r="BF669" s="176"/>
      <c r="BG669" s="176"/>
      <c r="BH669" s="176"/>
      <c r="BI669" s="176"/>
      <c r="BJ669" s="176"/>
      <c r="BK669" s="176"/>
      <c r="BL669" s="176"/>
      <c r="BM669" s="176"/>
      <c r="BN669" s="176"/>
      <c r="BO669" s="176"/>
      <c r="BP669" s="176"/>
      <c r="BQ669" s="176"/>
      <c r="BR669" s="176"/>
      <c r="BS669" s="176"/>
      <c r="BT669" s="176"/>
      <c r="BU669" s="176"/>
      <c r="BV669" s="176"/>
      <c r="BW669" s="176"/>
      <c r="BX669" s="176"/>
      <c r="BY669" s="176"/>
      <c r="BZ669" s="176"/>
      <c r="CA669" s="176"/>
      <c r="CB669" s="176"/>
      <c r="CC669" s="176"/>
      <c r="CD669" s="176"/>
      <c r="CE669" s="176"/>
      <c r="CF669" s="176"/>
      <c r="CG669" s="176"/>
      <c r="CH669" s="176"/>
      <c r="CI669" s="176"/>
      <c r="CJ669" s="176"/>
      <c r="CK669" s="176"/>
      <c r="CL669" s="176"/>
      <c r="CM669" s="176"/>
      <c r="CN669" s="176"/>
      <c r="CO669" s="176"/>
      <c r="CP669" s="176"/>
      <c r="CQ669" s="176"/>
      <c r="CR669" s="176"/>
      <c r="CS669" s="176"/>
      <c r="CT669" s="176"/>
      <c r="CU669" s="176"/>
      <c r="CV669" s="176"/>
      <c r="CW669" s="176"/>
      <c r="CX669" s="176"/>
      <c r="CY669" s="176"/>
      <c r="CZ669" s="176"/>
      <c r="DA669" s="176"/>
      <c r="DB669" s="176"/>
      <c r="DC669" s="176"/>
      <c r="DD669" s="176"/>
      <c r="DE669" s="176"/>
      <c r="DF669" s="176"/>
      <c r="DG669" s="176"/>
      <c r="DH669" s="176"/>
      <c r="DI669" s="176"/>
      <c r="DJ669" s="176"/>
      <c r="DK669" s="176"/>
      <c r="DL669" s="176"/>
      <c r="DM669" s="176"/>
      <c r="DN669" s="176"/>
      <c r="DO669" s="176"/>
      <c r="DP669" s="176"/>
      <c r="DQ669" s="176"/>
      <c r="DR669" s="176"/>
      <c r="DS669" s="176"/>
      <c r="DT669" s="176"/>
      <c r="DU669" s="176"/>
      <c r="DV669" s="176"/>
      <c r="DW669" s="176"/>
      <c r="DX669" s="176"/>
      <c r="DY669" s="176"/>
      <c r="DZ669" s="176"/>
      <c r="EA669" s="176"/>
    </row>
    <row r="670" spans="1:131">
      <c r="A670" s="269"/>
      <c r="B670" s="177"/>
      <c r="C670" s="176"/>
      <c r="D670" s="176"/>
      <c r="E670" s="176"/>
      <c r="F670" s="176"/>
      <c r="I670" s="177"/>
      <c r="J670" s="176"/>
      <c r="K670" s="176"/>
      <c r="L670" s="176"/>
      <c r="M670" s="176"/>
      <c r="N670" s="176"/>
      <c r="O670" s="176"/>
      <c r="P670" s="176"/>
      <c r="Q670" s="176"/>
      <c r="R670" s="176"/>
      <c r="S670" s="176"/>
      <c r="T670" s="176"/>
      <c r="U670" s="176"/>
      <c r="V670" s="176"/>
      <c r="W670" s="176"/>
      <c r="X670" s="176"/>
      <c r="Y670" s="176"/>
      <c r="Z670" s="176"/>
      <c r="AA670" s="176"/>
      <c r="AB670" s="176"/>
      <c r="AC670" s="176"/>
      <c r="AD670" s="176"/>
      <c r="AE670" s="176"/>
      <c r="AF670" s="176"/>
      <c r="AG670" s="176"/>
      <c r="AH670" s="176"/>
      <c r="AI670" s="176"/>
      <c r="AJ670" s="176"/>
      <c r="AK670" s="176"/>
      <c r="AL670" s="176"/>
      <c r="AM670" s="176"/>
      <c r="AN670" s="176"/>
      <c r="AO670" s="176"/>
      <c r="AP670" s="176"/>
      <c r="AQ670" s="176"/>
      <c r="AR670" s="176"/>
      <c r="AS670" s="176"/>
      <c r="AT670" s="176"/>
      <c r="AU670" s="176"/>
      <c r="AV670" s="176"/>
      <c r="AW670" s="176"/>
      <c r="AX670" s="176"/>
      <c r="AY670" s="176"/>
      <c r="AZ670" s="176"/>
      <c r="BA670" s="176"/>
      <c r="BB670" s="176"/>
      <c r="BC670" s="176"/>
      <c r="BD670" s="176"/>
      <c r="BE670" s="176"/>
      <c r="BF670" s="176"/>
      <c r="BG670" s="176"/>
      <c r="BH670" s="176"/>
      <c r="BI670" s="176"/>
      <c r="BJ670" s="176"/>
      <c r="BK670" s="176"/>
      <c r="BL670" s="176"/>
      <c r="BM670" s="176"/>
      <c r="BN670" s="176"/>
      <c r="BO670" s="176"/>
      <c r="BP670" s="176"/>
      <c r="BQ670" s="176"/>
      <c r="BR670" s="176"/>
      <c r="BS670" s="176"/>
      <c r="BT670" s="176"/>
      <c r="BU670" s="176"/>
      <c r="BV670" s="176"/>
      <c r="BW670" s="176"/>
      <c r="BX670" s="176"/>
      <c r="BY670" s="176"/>
      <c r="BZ670" s="176"/>
      <c r="CA670" s="176"/>
      <c r="CB670" s="176"/>
      <c r="CC670" s="176"/>
      <c r="CD670" s="176"/>
      <c r="CE670" s="176"/>
      <c r="CF670" s="176"/>
      <c r="CG670" s="176"/>
      <c r="CH670" s="176"/>
      <c r="CI670" s="176"/>
      <c r="CJ670" s="176"/>
      <c r="CK670" s="176"/>
      <c r="CL670" s="176"/>
      <c r="CM670" s="176"/>
      <c r="CN670" s="176"/>
      <c r="CO670" s="176"/>
      <c r="CP670" s="176"/>
      <c r="CQ670" s="176"/>
      <c r="CR670" s="176"/>
      <c r="CS670" s="176"/>
      <c r="CT670" s="176"/>
      <c r="CU670" s="176"/>
      <c r="CV670" s="176"/>
      <c r="CW670" s="176"/>
      <c r="CX670" s="176"/>
      <c r="CY670" s="176"/>
      <c r="CZ670" s="176"/>
      <c r="DA670" s="176"/>
      <c r="DB670" s="176"/>
      <c r="DC670" s="176"/>
      <c r="DD670" s="176"/>
      <c r="DE670" s="176"/>
      <c r="DF670" s="176"/>
      <c r="DG670" s="176"/>
      <c r="DH670" s="176"/>
      <c r="DI670" s="176"/>
      <c r="DJ670" s="176"/>
      <c r="DK670" s="176"/>
      <c r="DL670" s="176"/>
      <c r="DM670" s="176"/>
      <c r="DN670" s="176"/>
      <c r="DO670" s="176"/>
      <c r="DP670" s="176"/>
      <c r="DQ670" s="176"/>
      <c r="DR670" s="176"/>
      <c r="DS670" s="176"/>
      <c r="DT670" s="176"/>
      <c r="DU670" s="176"/>
      <c r="DV670" s="176"/>
      <c r="DW670" s="176"/>
      <c r="DX670" s="176"/>
      <c r="DY670" s="176"/>
      <c r="DZ670" s="176"/>
      <c r="EA670" s="176"/>
    </row>
    <row r="671" spans="1:131">
      <c r="A671" s="269"/>
      <c r="B671" s="177"/>
      <c r="C671" s="176"/>
      <c r="D671" s="176"/>
      <c r="E671" s="176"/>
      <c r="F671" s="176"/>
      <c r="I671" s="177"/>
      <c r="J671" s="176"/>
      <c r="K671" s="176"/>
      <c r="L671" s="176"/>
      <c r="M671" s="176"/>
      <c r="N671" s="176"/>
      <c r="O671" s="176"/>
      <c r="P671" s="176"/>
      <c r="Q671" s="176"/>
      <c r="R671" s="176"/>
      <c r="S671" s="176"/>
      <c r="T671" s="176"/>
      <c r="U671" s="176"/>
      <c r="V671" s="176"/>
      <c r="W671" s="176"/>
      <c r="X671" s="176"/>
      <c r="Y671" s="176"/>
      <c r="Z671" s="176"/>
      <c r="AA671" s="176"/>
      <c r="AB671" s="176"/>
      <c r="AC671" s="176"/>
      <c r="AD671" s="176"/>
      <c r="AE671" s="176"/>
      <c r="AF671" s="176"/>
      <c r="AG671" s="176"/>
      <c r="AH671" s="176"/>
      <c r="AI671" s="176"/>
      <c r="AJ671" s="176"/>
      <c r="AK671" s="176"/>
      <c r="AL671" s="176"/>
      <c r="AM671" s="176"/>
      <c r="AN671" s="176"/>
      <c r="AO671" s="176"/>
      <c r="AP671" s="176"/>
      <c r="AQ671" s="176"/>
      <c r="AR671" s="176"/>
      <c r="AS671" s="176"/>
      <c r="AT671" s="176"/>
      <c r="AU671" s="176"/>
      <c r="AV671" s="176"/>
      <c r="AW671" s="176"/>
      <c r="AX671" s="176"/>
      <c r="AY671" s="176"/>
      <c r="AZ671" s="176"/>
      <c r="BA671" s="176"/>
      <c r="BB671" s="176"/>
      <c r="BC671" s="176"/>
      <c r="BD671" s="176"/>
      <c r="BE671" s="176"/>
      <c r="BF671" s="176"/>
      <c r="BG671" s="176"/>
      <c r="BH671" s="176"/>
      <c r="BI671" s="176"/>
      <c r="BJ671" s="176"/>
      <c r="BK671" s="176"/>
      <c r="BL671" s="176"/>
      <c r="BM671" s="176"/>
      <c r="BN671" s="176"/>
      <c r="BO671" s="176"/>
      <c r="BP671" s="176"/>
      <c r="BQ671" s="176"/>
      <c r="BR671" s="176"/>
      <c r="BS671" s="176"/>
      <c r="BT671" s="176"/>
      <c r="BU671" s="176"/>
      <c r="BV671" s="176"/>
      <c r="BW671" s="176"/>
      <c r="BX671" s="176"/>
      <c r="BY671" s="176"/>
      <c r="BZ671" s="176"/>
      <c r="CA671" s="176"/>
      <c r="CB671" s="176"/>
      <c r="CC671" s="176"/>
      <c r="CD671" s="176"/>
      <c r="CE671" s="176"/>
      <c r="CF671" s="176"/>
      <c r="CG671" s="176"/>
      <c r="CH671" s="176"/>
      <c r="CI671" s="176"/>
      <c r="CJ671" s="176"/>
      <c r="CK671" s="176"/>
      <c r="CL671" s="176"/>
      <c r="CM671" s="176"/>
      <c r="CN671" s="176"/>
      <c r="CO671" s="176"/>
      <c r="CP671" s="176"/>
      <c r="CQ671" s="176"/>
      <c r="CR671" s="176"/>
      <c r="CS671" s="176"/>
      <c r="CT671" s="176"/>
      <c r="CU671" s="176"/>
      <c r="CV671" s="176"/>
      <c r="CW671" s="176"/>
      <c r="CX671" s="176"/>
      <c r="CY671" s="176"/>
      <c r="CZ671" s="176"/>
      <c r="DA671" s="176"/>
      <c r="DB671" s="176"/>
      <c r="DC671" s="176"/>
      <c r="DD671" s="176"/>
      <c r="DE671" s="176"/>
      <c r="DF671" s="176"/>
      <c r="DG671" s="176"/>
      <c r="DH671" s="176"/>
      <c r="DI671" s="176"/>
      <c r="DJ671" s="176"/>
      <c r="DK671" s="176"/>
      <c r="DL671" s="176"/>
      <c r="DM671" s="176"/>
      <c r="DN671" s="176"/>
      <c r="DO671" s="176"/>
      <c r="DP671" s="176"/>
      <c r="DQ671" s="176"/>
      <c r="DR671" s="176"/>
      <c r="DS671" s="176"/>
      <c r="DT671" s="176"/>
      <c r="DU671" s="176"/>
      <c r="DV671" s="176"/>
      <c r="DW671" s="176"/>
      <c r="DX671" s="176"/>
      <c r="DY671" s="176"/>
      <c r="DZ671" s="176"/>
      <c r="EA671" s="176"/>
    </row>
    <row r="672" spans="1:131">
      <c r="A672" s="269"/>
      <c r="B672" s="177"/>
      <c r="C672" s="176"/>
      <c r="D672" s="176"/>
      <c r="E672" s="176"/>
      <c r="F672" s="176"/>
      <c r="I672" s="177"/>
      <c r="J672" s="176"/>
      <c r="K672" s="176"/>
      <c r="L672" s="176"/>
      <c r="M672" s="176"/>
      <c r="N672" s="176"/>
      <c r="O672" s="176"/>
      <c r="P672" s="176"/>
      <c r="Q672" s="176"/>
      <c r="R672" s="176"/>
      <c r="S672" s="176"/>
      <c r="T672" s="176"/>
      <c r="U672" s="176"/>
      <c r="V672" s="176"/>
      <c r="W672" s="176"/>
      <c r="X672" s="176"/>
      <c r="Y672" s="176"/>
      <c r="Z672" s="176"/>
      <c r="AA672" s="176"/>
      <c r="AB672" s="176"/>
      <c r="AC672" s="176"/>
      <c r="AD672" s="176"/>
      <c r="AE672" s="176"/>
      <c r="AF672" s="176"/>
      <c r="AG672" s="176"/>
      <c r="AH672" s="176"/>
      <c r="AI672" s="176"/>
      <c r="AJ672" s="176"/>
      <c r="AK672" s="176"/>
      <c r="AL672" s="176"/>
      <c r="AM672" s="176"/>
      <c r="AN672" s="176"/>
      <c r="AO672" s="176"/>
      <c r="AP672" s="176"/>
      <c r="AQ672" s="176"/>
      <c r="AR672" s="176"/>
      <c r="AS672" s="176"/>
      <c r="AT672" s="176"/>
      <c r="AU672" s="176"/>
      <c r="AV672" s="176"/>
      <c r="AW672" s="176"/>
      <c r="AX672" s="176"/>
      <c r="AY672" s="176"/>
      <c r="AZ672" s="176"/>
      <c r="BA672" s="176"/>
      <c r="BB672" s="176"/>
      <c r="BC672" s="176"/>
      <c r="BD672" s="176"/>
      <c r="BE672" s="176"/>
      <c r="BF672" s="176"/>
      <c r="BG672" s="176"/>
      <c r="BH672" s="176"/>
      <c r="BI672" s="176"/>
      <c r="BJ672" s="176"/>
      <c r="BK672" s="176"/>
      <c r="BL672" s="176"/>
      <c r="BM672" s="176"/>
      <c r="BN672" s="176"/>
      <c r="BO672" s="176"/>
      <c r="BP672" s="176"/>
      <c r="BQ672" s="176"/>
      <c r="BR672" s="176"/>
      <c r="BS672" s="176"/>
      <c r="BT672" s="176"/>
      <c r="BU672" s="176"/>
      <c r="BV672" s="176"/>
      <c r="BW672" s="176"/>
      <c r="BX672" s="176"/>
      <c r="BY672" s="176"/>
      <c r="BZ672" s="176"/>
      <c r="CA672" s="176"/>
      <c r="CB672" s="176"/>
      <c r="CC672" s="176"/>
      <c r="CD672" s="176"/>
      <c r="CE672" s="176"/>
      <c r="CF672" s="176"/>
      <c r="CG672" s="176"/>
      <c r="CH672" s="176"/>
      <c r="CI672" s="176"/>
      <c r="CJ672" s="176"/>
      <c r="CK672" s="176"/>
      <c r="CL672" s="176"/>
      <c r="CM672" s="176"/>
      <c r="CN672" s="176"/>
      <c r="CO672" s="176"/>
      <c r="CP672" s="176"/>
      <c r="CQ672" s="176"/>
      <c r="CR672" s="176"/>
      <c r="CS672" s="176"/>
      <c r="CT672" s="176"/>
      <c r="CU672" s="176"/>
      <c r="CV672" s="176"/>
      <c r="CW672" s="176"/>
      <c r="CX672" s="176"/>
      <c r="CY672" s="176"/>
      <c r="CZ672" s="176"/>
      <c r="DA672" s="176"/>
      <c r="DB672" s="176"/>
      <c r="DC672" s="176"/>
      <c r="DD672" s="176"/>
      <c r="DE672" s="176"/>
      <c r="DF672" s="176"/>
      <c r="DG672" s="176"/>
      <c r="DH672" s="176"/>
      <c r="DI672" s="176"/>
      <c r="DJ672" s="176"/>
      <c r="DK672" s="176"/>
      <c r="DL672" s="176"/>
      <c r="DM672" s="176"/>
      <c r="DN672" s="176"/>
      <c r="DO672" s="176"/>
      <c r="DP672" s="176"/>
      <c r="DQ672" s="176"/>
      <c r="DR672" s="176"/>
      <c r="DS672" s="176"/>
      <c r="DT672" s="176"/>
      <c r="DU672" s="176"/>
      <c r="DV672" s="176"/>
      <c r="DW672" s="176"/>
      <c r="DX672" s="176"/>
      <c r="DY672" s="176"/>
      <c r="DZ672" s="176"/>
      <c r="EA672" s="176"/>
    </row>
    <row r="673" spans="1:131">
      <c r="A673" s="269"/>
      <c r="B673" s="177"/>
      <c r="C673" s="176"/>
      <c r="D673" s="176"/>
      <c r="E673" s="176"/>
      <c r="F673" s="176"/>
      <c r="I673" s="177"/>
      <c r="J673" s="176"/>
      <c r="K673" s="176"/>
      <c r="L673" s="176"/>
      <c r="M673" s="176"/>
      <c r="N673" s="176"/>
      <c r="O673" s="176"/>
      <c r="P673" s="176"/>
      <c r="Q673" s="176"/>
      <c r="R673" s="176"/>
      <c r="S673" s="176"/>
      <c r="T673" s="176"/>
      <c r="U673" s="176"/>
      <c r="V673" s="176"/>
      <c r="W673" s="176"/>
      <c r="X673" s="176"/>
      <c r="Y673" s="176"/>
      <c r="Z673" s="176"/>
      <c r="AA673" s="176"/>
      <c r="AB673" s="176"/>
      <c r="AC673" s="176"/>
      <c r="AD673" s="176"/>
      <c r="AE673" s="176"/>
      <c r="AF673" s="176"/>
      <c r="AG673" s="176"/>
      <c r="AH673" s="176"/>
      <c r="AI673" s="176"/>
      <c r="AJ673" s="176"/>
      <c r="AK673" s="176"/>
      <c r="AL673" s="176"/>
      <c r="AM673" s="176"/>
      <c r="AN673" s="176"/>
      <c r="AO673" s="176"/>
      <c r="AP673" s="176"/>
      <c r="AQ673" s="176"/>
      <c r="AR673" s="176"/>
      <c r="AS673" s="176"/>
      <c r="AT673" s="176"/>
      <c r="AU673" s="176"/>
      <c r="AV673" s="176"/>
      <c r="AW673" s="176"/>
      <c r="AX673" s="176"/>
      <c r="AY673" s="176"/>
      <c r="AZ673" s="176"/>
      <c r="BA673" s="176"/>
      <c r="BB673" s="176"/>
      <c r="BC673" s="176"/>
      <c r="BD673" s="176"/>
      <c r="BE673" s="176"/>
      <c r="BF673" s="176"/>
      <c r="BG673" s="176"/>
      <c r="BH673" s="176"/>
      <c r="BI673" s="176"/>
      <c r="BJ673" s="176"/>
      <c r="BK673" s="176"/>
      <c r="BL673" s="176"/>
      <c r="BM673" s="176"/>
      <c r="BN673" s="176"/>
      <c r="BO673" s="176"/>
      <c r="BP673" s="176"/>
      <c r="BQ673" s="176"/>
      <c r="BR673" s="176"/>
      <c r="BS673" s="176"/>
      <c r="BT673" s="176"/>
      <c r="BU673" s="176"/>
      <c r="BV673" s="176"/>
      <c r="BW673" s="176"/>
      <c r="BX673" s="176"/>
      <c r="BY673" s="176"/>
      <c r="BZ673" s="176"/>
      <c r="CA673" s="176"/>
      <c r="CB673" s="176"/>
      <c r="CC673" s="176"/>
      <c r="CD673" s="176"/>
      <c r="CE673" s="176"/>
      <c r="CF673" s="176"/>
      <c r="CG673" s="176"/>
      <c r="CH673" s="176"/>
      <c r="CI673" s="176"/>
      <c r="CJ673" s="176"/>
      <c r="CK673" s="176"/>
      <c r="CL673" s="176"/>
      <c r="CM673" s="176"/>
      <c r="CN673" s="176"/>
      <c r="CO673" s="176"/>
      <c r="CP673" s="176"/>
      <c r="CQ673" s="176"/>
      <c r="CR673" s="176"/>
      <c r="CS673" s="176"/>
      <c r="CT673" s="176"/>
      <c r="CU673" s="176"/>
      <c r="CV673" s="176"/>
      <c r="CW673" s="176"/>
      <c r="CX673" s="176"/>
      <c r="CY673" s="176"/>
      <c r="CZ673" s="176"/>
      <c r="DA673" s="176"/>
      <c r="DB673" s="176"/>
      <c r="DC673" s="176"/>
      <c r="DD673" s="176"/>
      <c r="DE673" s="176"/>
      <c r="DF673" s="176"/>
      <c r="DG673" s="176"/>
      <c r="DH673" s="176"/>
      <c r="DI673" s="176"/>
      <c r="DJ673" s="176"/>
      <c r="DK673" s="176"/>
      <c r="DL673" s="176"/>
      <c r="DM673" s="176"/>
      <c r="DN673" s="176"/>
      <c r="DO673" s="176"/>
      <c r="DP673" s="176"/>
      <c r="DQ673" s="176"/>
      <c r="DR673" s="176"/>
      <c r="DS673" s="176"/>
      <c r="DT673" s="176"/>
      <c r="DU673" s="176"/>
      <c r="DV673" s="176"/>
      <c r="DW673" s="176"/>
      <c r="DX673" s="176"/>
      <c r="DY673" s="176"/>
      <c r="DZ673" s="176"/>
      <c r="EA673" s="176"/>
    </row>
    <row r="674" spans="1:131">
      <c r="A674" s="269"/>
      <c r="B674" s="177"/>
      <c r="C674" s="176"/>
      <c r="D674" s="176"/>
      <c r="E674" s="176"/>
      <c r="F674" s="176"/>
      <c r="I674" s="177"/>
      <c r="J674" s="176"/>
      <c r="K674" s="176"/>
      <c r="L674" s="176"/>
      <c r="M674" s="176"/>
      <c r="N674" s="176"/>
      <c r="O674" s="176"/>
      <c r="P674" s="176"/>
      <c r="Q674" s="176"/>
      <c r="R674" s="176"/>
      <c r="S674" s="176"/>
      <c r="T674" s="176"/>
      <c r="U674" s="176"/>
      <c r="V674" s="176"/>
      <c r="W674" s="176"/>
      <c r="X674" s="176"/>
      <c r="Y674" s="176"/>
      <c r="Z674" s="176"/>
      <c r="AA674" s="176"/>
      <c r="AB674" s="176"/>
      <c r="AC674" s="176"/>
      <c r="AD674" s="176"/>
      <c r="AE674" s="176"/>
      <c r="AF674" s="176"/>
      <c r="AG674" s="176"/>
      <c r="AH674" s="176"/>
      <c r="AI674" s="176"/>
      <c r="AJ674" s="176"/>
      <c r="AK674" s="176"/>
      <c r="AL674" s="176"/>
      <c r="AM674" s="176"/>
      <c r="AN674" s="176"/>
      <c r="AO674" s="176"/>
      <c r="AP674" s="176"/>
      <c r="AQ674" s="176"/>
      <c r="AR674" s="176"/>
      <c r="AS674" s="176"/>
      <c r="AT674" s="176"/>
      <c r="AU674" s="176"/>
      <c r="AV674" s="176"/>
      <c r="AW674" s="176"/>
      <c r="AX674" s="176"/>
      <c r="AY674" s="176"/>
      <c r="AZ674" s="176"/>
      <c r="BA674" s="176"/>
      <c r="BB674" s="176"/>
      <c r="BC674" s="176"/>
      <c r="BD674" s="176"/>
      <c r="BE674" s="176"/>
      <c r="BF674" s="176"/>
      <c r="BG674" s="176"/>
      <c r="BH674" s="176"/>
      <c r="BI674" s="176"/>
      <c r="BJ674" s="176"/>
      <c r="BK674" s="176"/>
      <c r="BL674" s="176"/>
      <c r="BM674" s="176"/>
      <c r="BN674" s="176"/>
      <c r="BO674" s="176"/>
      <c r="BP674" s="176"/>
      <c r="BQ674" s="176"/>
      <c r="BR674" s="176"/>
      <c r="BS674" s="176"/>
      <c r="BT674" s="176"/>
      <c r="BU674" s="176"/>
      <c r="BV674" s="176"/>
      <c r="BW674" s="176"/>
      <c r="BX674" s="176"/>
      <c r="BY674" s="176"/>
      <c r="BZ674" s="176"/>
      <c r="CA674" s="176"/>
      <c r="CB674" s="176"/>
      <c r="CC674" s="176"/>
      <c r="CD674" s="176"/>
      <c r="CE674" s="176"/>
      <c r="CF674" s="176"/>
      <c r="CG674" s="176"/>
      <c r="CH674" s="176"/>
      <c r="CI674" s="176"/>
      <c r="CJ674" s="176"/>
      <c r="CK674" s="176"/>
      <c r="CL674" s="176"/>
      <c r="CM674" s="176"/>
      <c r="CN674" s="176"/>
      <c r="CO674" s="176"/>
      <c r="CP674" s="176"/>
      <c r="CQ674" s="176"/>
      <c r="CR674" s="176"/>
      <c r="CS674" s="176"/>
      <c r="CT674" s="176"/>
      <c r="CU674" s="176"/>
      <c r="CV674" s="176"/>
      <c r="CW674" s="176"/>
      <c r="CX674" s="176"/>
      <c r="CY674" s="176"/>
      <c r="CZ674" s="176"/>
      <c r="DA674" s="176"/>
      <c r="DB674" s="176"/>
      <c r="DC674" s="176"/>
      <c r="DD674" s="176"/>
      <c r="DE674" s="176"/>
      <c r="DF674" s="176"/>
      <c r="DG674" s="176"/>
      <c r="DH674" s="176"/>
      <c r="DI674" s="176"/>
      <c r="DJ674" s="176"/>
      <c r="DK674" s="176"/>
      <c r="DL674" s="176"/>
      <c r="DM674" s="176"/>
      <c r="DN674" s="176"/>
      <c r="DO674" s="176"/>
      <c r="DP674" s="176"/>
      <c r="DQ674" s="176"/>
      <c r="DR674" s="176"/>
      <c r="DS674" s="176"/>
      <c r="DT674" s="176"/>
      <c r="DU674" s="176"/>
      <c r="DV674" s="176"/>
      <c r="DW674" s="176"/>
      <c r="DX674" s="176"/>
      <c r="DY674" s="176"/>
      <c r="DZ674" s="176"/>
      <c r="EA674" s="176"/>
    </row>
    <row r="675" spans="1:131">
      <c r="A675" s="269"/>
      <c r="B675" s="177"/>
      <c r="C675" s="176"/>
      <c r="D675" s="176"/>
      <c r="E675" s="176"/>
      <c r="F675" s="176"/>
      <c r="I675" s="177"/>
      <c r="J675" s="176"/>
      <c r="K675" s="176"/>
      <c r="L675" s="176"/>
      <c r="M675" s="176"/>
      <c r="N675" s="176"/>
      <c r="O675" s="176"/>
      <c r="P675" s="176"/>
      <c r="Q675" s="176"/>
      <c r="R675" s="176"/>
      <c r="S675" s="176"/>
      <c r="T675" s="176"/>
      <c r="U675" s="176"/>
      <c r="V675" s="176"/>
      <c r="W675" s="176"/>
      <c r="X675" s="176"/>
      <c r="Y675" s="176"/>
      <c r="Z675" s="176"/>
      <c r="AA675" s="176"/>
      <c r="AB675" s="176"/>
      <c r="AC675" s="176"/>
      <c r="AD675" s="176"/>
      <c r="AE675" s="176"/>
      <c r="AF675" s="176"/>
      <c r="AG675" s="176"/>
      <c r="AH675" s="176"/>
      <c r="AI675" s="176"/>
      <c r="AJ675" s="176"/>
      <c r="AK675" s="176"/>
      <c r="AL675" s="176"/>
      <c r="AM675" s="176"/>
      <c r="AN675" s="176"/>
      <c r="AO675" s="176"/>
      <c r="AP675" s="176"/>
      <c r="AQ675" s="176"/>
      <c r="AR675" s="176"/>
      <c r="AS675" s="176"/>
      <c r="AT675" s="176"/>
      <c r="AU675" s="176"/>
      <c r="AV675" s="176"/>
      <c r="AW675" s="176"/>
      <c r="AX675" s="176"/>
      <c r="AY675" s="176"/>
      <c r="AZ675" s="176"/>
      <c r="BA675" s="176"/>
      <c r="BB675" s="176"/>
      <c r="BC675" s="176"/>
      <c r="BD675" s="176"/>
      <c r="BE675" s="176"/>
      <c r="BF675" s="176"/>
      <c r="BG675" s="176"/>
      <c r="BH675" s="176"/>
      <c r="BI675" s="176"/>
      <c r="BJ675" s="176"/>
      <c r="BK675" s="176"/>
      <c r="BL675" s="176"/>
      <c r="BM675" s="176"/>
      <c r="BN675" s="176"/>
      <c r="BO675" s="176"/>
      <c r="BP675" s="176"/>
      <c r="BQ675" s="176"/>
      <c r="BR675" s="176"/>
      <c r="BS675" s="176"/>
      <c r="BT675" s="176"/>
      <c r="BU675" s="176"/>
      <c r="BV675" s="176"/>
      <c r="BW675" s="176"/>
      <c r="BX675" s="176"/>
      <c r="BY675" s="176"/>
      <c r="BZ675" s="176"/>
      <c r="CA675" s="176"/>
      <c r="CB675" s="176"/>
      <c r="CC675" s="176"/>
      <c r="CD675" s="176"/>
      <c r="CE675" s="176"/>
      <c r="CF675" s="176"/>
      <c r="CG675" s="176"/>
      <c r="CH675" s="176"/>
      <c r="CI675" s="176"/>
      <c r="CJ675" s="176"/>
      <c r="CK675" s="176"/>
      <c r="CL675" s="176"/>
      <c r="CM675" s="176"/>
      <c r="CN675" s="176"/>
      <c r="CO675" s="176"/>
      <c r="CP675" s="176"/>
      <c r="CQ675" s="176"/>
      <c r="CR675" s="176"/>
      <c r="CS675" s="176"/>
      <c r="CT675" s="176"/>
      <c r="CU675" s="176"/>
      <c r="CV675" s="176"/>
      <c r="CW675" s="176"/>
      <c r="CX675" s="176"/>
      <c r="CY675" s="176"/>
      <c r="CZ675" s="176"/>
      <c r="DA675" s="176"/>
      <c r="DB675" s="176"/>
      <c r="DC675" s="176"/>
      <c r="DD675" s="176"/>
      <c r="DE675" s="176"/>
      <c r="DF675" s="176"/>
      <c r="DG675" s="176"/>
      <c r="DH675" s="176"/>
      <c r="DI675" s="176"/>
      <c r="DJ675" s="176"/>
      <c r="DK675" s="176"/>
      <c r="DL675" s="176"/>
      <c r="DM675" s="176"/>
      <c r="DN675" s="176"/>
      <c r="DO675" s="176"/>
      <c r="DP675" s="176"/>
      <c r="DQ675" s="176"/>
      <c r="DR675" s="176"/>
      <c r="DS675" s="176"/>
      <c r="DT675" s="176"/>
      <c r="DU675" s="176"/>
      <c r="DV675" s="176"/>
      <c r="DW675" s="176"/>
      <c r="DX675" s="176"/>
      <c r="DY675" s="176"/>
      <c r="DZ675" s="176"/>
      <c r="EA675" s="176"/>
    </row>
    <row r="676" spans="1:131">
      <c r="A676" s="269"/>
      <c r="B676" s="177"/>
      <c r="C676" s="176"/>
      <c r="D676" s="176"/>
      <c r="E676" s="176"/>
      <c r="F676" s="176"/>
      <c r="I676" s="177"/>
      <c r="J676" s="176"/>
      <c r="K676" s="176"/>
      <c r="L676" s="176"/>
      <c r="M676" s="176"/>
      <c r="N676" s="176"/>
      <c r="O676" s="176"/>
      <c r="P676" s="176"/>
      <c r="Q676" s="176"/>
      <c r="R676" s="176"/>
      <c r="S676" s="176"/>
      <c r="T676" s="176"/>
      <c r="U676" s="176"/>
      <c r="V676" s="176"/>
      <c r="W676" s="176"/>
      <c r="X676" s="176"/>
      <c r="Y676" s="176"/>
      <c r="Z676" s="176"/>
      <c r="AA676" s="176"/>
      <c r="AB676" s="176"/>
      <c r="AC676" s="176"/>
      <c r="AD676" s="176"/>
      <c r="AE676" s="176"/>
      <c r="AF676" s="176"/>
      <c r="AG676" s="176"/>
      <c r="AH676" s="176"/>
      <c r="AI676" s="176"/>
      <c r="AJ676" s="176"/>
      <c r="AK676" s="176"/>
      <c r="AL676" s="176"/>
      <c r="AM676" s="176"/>
      <c r="AN676" s="176"/>
      <c r="AO676" s="176"/>
      <c r="AP676" s="176"/>
      <c r="AQ676" s="176"/>
      <c r="AR676" s="176"/>
      <c r="AS676" s="176"/>
      <c r="AT676" s="176"/>
      <c r="AU676" s="176"/>
      <c r="AV676" s="176"/>
      <c r="AW676" s="176"/>
      <c r="AX676" s="176"/>
      <c r="AY676" s="176"/>
      <c r="AZ676" s="176"/>
      <c r="BA676" s="176"/>
      <c r="BB676" s="176"/>
      <c r="BC676" s="176"/>
      <c r="BD676" s="176"/>
      <c r="BE676" s="176"/>
      <c r="BF676" s="176"/>
      <c r="BG676" s="176"/>
      <c r="BH676" s="176"/>
      <c r="BI676" s="176"/>
      <c r="BJ676" s="176"/>
      <c r="BK676" s="176"/>
      <c r="BL676" s="176"/>
      <c r="BM676" s="176"/>
      <c r="BN676" s="176"/>
      <c r="BO676" s="176"/>
      <c r="BP676" s="176"/>
      <c r="BQ676" s="176"/>
      <c r="BR676" s="176"/>
      <c r="BS676" s="176"/>
      <c r="BT676" s="176"/>
      <c r="BU676" s="176"/>
      <c r="BV676" s="176"/>
      <c r="BW676" s="176"/>
      <c r="BX676" s="176"/>
      <c r="BY676" s="176"/>
      <c r="BZ676" s="176"/>
      <c r="CA676" s="176"/>
      <c r="CB676" s="176"/>
      <c r="CC676" s="176"/>
      <c r="CD676" s="176"/>
      <c r="CE676" s="176"/>
      <c r="CF676" s="176"/>
      <c r="CG676" s="176"/>
      <c r="CH676" s="176"/>
      <c r="CI676" s="176"/>
      <c r="CJ676" s="176"/>
      <c r="CK676" s="176"/>
      <c r="CL676" s="176"/>
      <c r="CM676" s="176"/>
      <c r="CN676" s="176"/>
      <c r="CO676" s="176"/>
      <c r="CP676" s="176"/>
      <c r="CQ676" s="176"/>
      <c r="CR676" s="176"/>
      <c r="CS676" s="176"/>
      <c r="CT676" s="176"/>
      <c r="CU676" s="176"/>
      <c r="CV676" s="176"/>
      <c r="CW676" s="176"/>
      <c r="CX676" s="176"/>
      <c r="CY676" s="176"/>
      <c r="CZ676" s="176"/>
      <c r="DA676" s="176"/>
      <c r="DB676" s="176"/>
      <c r="DC676" s="176"/>
      <c r="DD676" s="176"/>
      <c r="DE676" s="176"/>
      <c r="DF676" s="176"/>
      <c r="DG676" s="176"/>
      <c r="DH676" s="176"/>
      <c r="DI676" s="176"/>
      <c r="DJ676" s="176"/>
      <c r="DK676" s="176"/>
      <c r="DL676" s="176"/>
      <c r="DM676" s="176"/>
      <c r="DN676" s="176"/>
      <c r="DO676" s="176"/>
      <c r="DP676" s="176"/>
      <c r="DQ676" s="176"/>
      <c r="DR676" s="176"/>
      <c r="DS676" s="176"/>
      <c r="DT676" s="176"/>
      <c r="DU676" s="176"/>
      <c r="DV676" s="176"/>
      <c r="DW676" s="176"/>
      <c r="DX676" s="176"/>
      <c r="DY676" s="176"/>
      <c r="DZ676" s="176"/>
      <c r="EA676" s="176"/>
    </row>
    <row r="677" spans="1:131">
      <c r="A677" s="269"/>
      <c r="B677" s="177"/>
      <c r="C677" s="176"/>
      <c r="D677" s="176"/>
      <c r="E677" s="176"/>
      <c r="F677" s="176"/>
      <c r="I677" s="177"/>
      <c r="J677" s="176"/>
      <c r="K677" s="176"/>
      <c r="L677" s="176"/>
      <c r="M677" s="176"/>
      <c r="N677" s="176"/>
      <c r="O677" s="176"/>
      <c r="P677" s="176"/>
      <c r="Q677" s="176"/>
      <c r="R677" s="176"/>
      <c r="S677" s="176"/>
      <c r="T677" s="176"/>
      <c r="U677" s="176"/>
      <c r="V677" s="176"/>
      <c r="W677" s="176"/>
      <c r="X677" s="176"/>
      <c r="Y677" s="176"/>
      <c r="Z677" s="176"/>
      <c r="AA677" s="176"/>
      <c r="AB677" s="176"/>
      <c r="AC677" s="176"/>
      <c r="AD677" s="176"/>
      <c r="AE677" s="176"/>
      <c r="AF677" s="176"/>
      <c r="AG677" s="176"/>
      <c r="AH677" s="176"/>
      <c r="AI677" s="176"/>
      <c r="AJ677" s="176"/>
      <c r="AK677" s="176"/>
      <c r="AL677" s="176"/>
      <c r="AM677" s="176"/>
      <c r="AN677" s="176"/>
      <c r="AO677" s="176"/>
      <c r="AP677" s="176"/>
      <c r="AQ677" s="176"/>
      <c r="AR677" s="176"/>
      <c r="AS677" s="176"/>
      <c r="AT677" s="176"/>
      <c r="AU677" s="176"/>
      <c r="AV677" s="176"/>
      <c r="AW677" s="176"/>
      <c r="AX677" s="176"/>
      <c r="AY677" s="176"/>
      <c r="AZ677" s="176"/>
      <c r="BA677" s="176"/>
      <c r="BB677" s="176"/>
      <c r="BC677" s="176"/>
      <c r="BD677" s="176"/>
      <c r="BE677" s="176"/>
      <c r="BF677" s="176"/>
      <c r="BG677" s="176"/>
      <c r="BH677" s="176"/>
      <c r="BI677" s="176"/>
      <c r="BJ677" s="176"/>
      <c r="BK677" s="176"/>
      <c r="BL677" s="176"/>
      <c r="BM677" s="176"/>
      <c r="BN677" s="176"/>
      <c r="BO677" s="176"/>
      <c r="BP677" s="176"/>
      <c r="BQ677" s="176"/>
      <c r="BR677" s="176"/>
      <c r="BS677" s="176"/>
      <c r="BT677" s="176"/>
      <c r="BU677" s="176"/>
      <c r="BV677" s="176"/>
      <c r="BW677" s="176"/>
      <c r="BX677" s="176"/>
      <c r="BY677" s="176"/>
      <c r="BZ677" s="176"/>
      <c r="CA677" s="176"/>
      <c r="CB677" s="176"/>
      <c r="CC677" s="176"/>
      <c r="CD677" s="176"/>
      <c r="CE677" s="176"/>
      <c r="CF677" s="176"/>
      <c r="CG677" s="176"/>
      <c r="CH677" s="176"/>
      <c r="CI677" s="176"/>
      <c r="CJ677" s="176"/>
      <c r="CK677" s="176"/>
      <c r="CL677" s="176"/>
      <c r="CM677" s="176"/>
      <c r="CN677" s="176"/>
      <c r="CO677" s="176"/>
      <c r="CP677" s="176"/>
      <c r="CQ677" s="176"/>
      <c r="CR677" s="176"/>
      <c r="CS677" s="176"/>
      <c r="CT677" s="176"/>
      <c r="CU677" s="176"/>
      <c r="CV677" s="176"/>
      <c r="CW677" s="176"/>
      <c r="CX677" s="176"/>
      <c r="CY677" s="176"/>
      <c r="CZ677" s="176"/>
      <c r="DA677" s="176"/>
      <c r="DB677" s="176"/>
      <c r="DC677" s="176"/>
      <c r="DD677" s="176"/>
      <c r="DE677" s="176"/>
      <c r="DF677" s="176"/>
      <c r="DG677" s="176"/>
      <c r="DH677" s="176"/>
      <c r="DI677" s="176"/>
      <c r="DJ677" s="176"/>
      <c r="DK677" s="176"/>
      <c r="DL677" s="176"/>
      <c r="DM677" s="176"/>
      <c r="DN677" s="176"/>
      <c r="DO677" s="176"/>
      <c r="DP677" s="176"/>
      <c r="DQ677" s="176"/>
      <c r="DR677" s="176"/>
      <c r="DS677" s="176"/>
      <c r="DT677" s="176"/>
      <c r="DU677" s="176"/>
      <c r="DV677" s="176"/>
      <c r="DW677" s="176"/>
      <c r="DX677" s="176"/>
      <c r="DY677" s="176"/>
      <c r="DZ677" s="176"/>
      <c r="EA677" s="176"/>
    </row>
    <row r="678" spans="1:131">
      <c r="A678" s="269"/>
      <c r="B678" s="177"/>
      <c r="C678" s="176"/>
      <c r="D678" s="176"/>
      <c r="E678" s="176"/>
      <c r="F678" s="176"/>
      <c r="I678" s="177"/>
      <c r="J678" s="176"/>
      <c r="K678" s="176"/>
      <c r="L678" s="176"/>
      <c r="M678" s="176"/>
      <c r="N678" s="176"/>
      <c r="O678" s="176"/>
      <c r="P678" s="176"/>
      <c r="Q678" s="176"/>
      <c r="R678" s="176"/>
      <c r="S678" s="176"/>
      <c r="T678" s="176"/>
      <c r="U678" s="176"/>
      <c r="V678" s="176"/>
      <c r="W678" s="176"/>
      <c r="X678" s="176"/>
      <c r="Y678" s="176"/>
      <c r="Z678" s="176"/>
      <c r="AA678" s="176"/>
      <c r="AB678" s="176"/>
      <c r="AC678" s="176"/>
      <c r="AD678" s="176"/>
      <c r="AE678" s="176"/>
      <c r="AF678" s="176"/>
      <c r="AG678" s="176"/>
      <c r="AH678" s="176"/>
      <c r="AI678" s="176"/>
      <c r="AJ678" s="176"/>
      <c r="AK678" s="176"/>
      <c r="AL678" s="176"/>
      <c r="AM678" s="176"/>
      <c r="AN678" s="176"/>
      <c r="AO678" s="176"/>
      <c r="AP678" s="176"/>
      <c r="AQ678" s="176"/>
      <c r="AR678" s="176"/>
      <c r="AS678" s="176"/>
      <c r="AT678" s="176"/>
      <c r="AU678" s="176"/>
      <c r="AV678" s="176"/>
      <c r="AW678" s="176"/>
      <c r="AX678" s="176"/>
      <c r="AY678" s="176"/>
      <c r="AZ678" s="176"/>
      <c r="BA678" s="176"/>
      <c r="BB678" s="176"/>
      <c r="BC678" s="176"/>
      <c r="BD678" s="176"/>
      <c r="BE678" s="176"/>
      <c r="BF678" s="176"/>
      <c r="BG678" s="176"/>
      <c r="BH678" s="176"/>
      <c r="BI678" s="176"/>
      <c r="BJ678" s="176"/>
      <c r="BK678" s="176"/>
      <c r="BL678" s="176"/>
      <c r="BM678" s="176"/>
      <c r="BN678" s="176"/>
      <c r="BO678" s="176"/>
      <c r="BP678" s="176"/>
      <c r="BQ678" s="176"/>
      <c r="BR678" s="176"/>
      <c r="BS678" s="176"/>
      <c r="BT678" s="176"/>
      <c r="BU678" s="176"/>
      <c r="BV678" s="176"/>
      <c r="BW678" s="176"/>
      <c r="BX678" s="176"/>
      <c r="BY678" s="176"/>
      <c r="BZ678" s="176"/>
      <c r="CA678" s="176"/>
      <c r="CB678" s="176"/>
      <c r="CC678" s="176"/>
      <c r="CD678" s="176"/>
      <c r="CE678" s="176"/>
      <c r="CF678" s="176"/>
      <c r="CG678" s="176"/>
      <c r="CH678" s="176"/>
      <c r="CI678" s="176"/>
      <c r="CJ678" s="176"/>
      <c r="CK678" s="176"/>
      <c r="CL678" s="176"/>
      <c r="CM678" s="176"/>
      <c r="CN678" s="176"/>
      <c r="CO678" s="176"/>
      <c r="CP678" s="176"/>
      <c r="CQ678" s="176"/>
      <c r="CR678" s="176"/>
      <c r="CS678" s="176"/>
      <c r="CT678" s="176"/>
      <c r="CU678" s="176"/>
      <c r="CV678" s="176"/>
      <c r="CW678" s="176"/>
      <c r="CX678" s="176"/>
      <c r="CY678" s="176"/>
      <c r="CZ678" s="176"/>
      <c r="DA678" s="176"/>
      <c r="DB678" s="176"/>
      <c r="DC678" s="176"/>
      <c r="DD678" s="176"/>
      <c r="DE678" s="176"/>
      <c r="DF678" s="176"/>
      <c r="DG678" s="176"/>
      <c r="DH678" s="176"/>
      <c r="DI678" s="176"/>
      <c r="DJ678" s="176"/>
      <c r="DK678" s="176"/>
      <c r="DL678" s="176"/>
      <c r="DM678" s="176"/>
      <c r="DN678" s="176"/>
      <c r="DO678" s="176"/>
      <c r="DP678" s="176"/>
      <c r="DQ678" s="176"/>
      <c r="DR678" s="176"/>
      <c r="DS678" s="176"/>
      <c r="DT678" s="176"/>
      <c r="DU678" s="176"/>
      <c r="DV678" s="176"/>
      <c r="DW678" s="176"/>
      <c r="DX678" s="176"/>
      <c r="DY678" s="176"/>
      <c r="DZ678" s="176"/>
      <c r="EA678" s="176"/>
    </row>
    <row r="679" spans="1:131">
      <c r="A679" s="269"/>
      <c r="B679" s="177"/>
      <c r="C679" s="176"/>
      <c r="D679" s="176"/>
      <c r="E679" s="176"/>
      <c r="F679" s="176"/>
      <c r="I679" s="177"/>
      <c r="J679" s="176"/>
      <c r="K679" s="176"/>
      <c r="L679" s="176"/>
      <c r="M679" s="176"/>
      <c r="N679" s="176"/>
      <c r="O679" s="176"/>
      <c r="P679" s="176"/>
      <c r="Q679" s="176"/>
      <c r="R679" s="176"/>
      <c r="S679" s="176"/>
      <c r="T679" s="176"/>
      <c r="U679" s="176"/>
      <c r="V679" s="176"/>
      <c r="W679" s="176"/>
      <c r="X679" s="176"/>
      <c r="Y679" s="176"/>
      <c r="Z679" s="176"/>
      <c r="AA679" s="176"/>
      <c r="AB679" s="176"/>
      <c r="AC679" s="176"/>
      <c r="AD679" s="176"/>
      <c r="AE679" s="176"/>
      <c r="AF679" s="176"/>
      <c r="AG679" s="176"/>
      <c r="AH679" s="176"/>
      <c r="AI679" s="176"/>
      <c r="AJ679" s="176"/>
      <c r="AK679" s="176"/>
      <c r="AL679" s="176"/>
      <c r="AM679" s="176"/>
      <c r="AN679" s="176"/>
      <c r="AO679" s="176"/>
      <c r="AP679" s="176"/>
      <c r="AQ679" s="176"/>
      <c r="AR679" s="176"/>
      <c r="AS679" s="176"/>
      <c r="AT679" s="176"/>
      <c r="AU679" s="176"/>
      <c r="AV679" s="176"/>
      <c r="AW679" s="176"/>
      <c r="AX679" s="176"/>
      <c r="AY679" s="176"/>
      <c r="AZ679" s="176"/>
      <c r="BA679" s="176"/>
      <c r="BB679" s="176"/>
      <c r="BC679" s="176"/>
      <c r="BD679" s="176"/>
      <c r="BE679" s="176"/>
      <c r="BF679" s="176"/>
      <c r="BG679" s="176"/>
      <c r="BH679" s="176"/>
      <c r="BI679" s="176"/>
      <c r="BJ679" s="176"/>
      <c r="BK679" s="176"/>
      <c r="BL679" s="176"/>
      <c r="BM679" s="176"/>
      <c r="BN679" s="176"/>
      <c r="BO679" s="176"/>
      <c r="BP679" s="176"/>
      <c r="BQ679" s="176"/>
      <c r="BR679" s="176"/>
      <c r="BS679" s="176"/>
      <c r="BT679" s="176"/>
      <c r="BU679" s="176"/>
      <c r="BV679" s="176"/>
      <c r="BW679" s="176"/>
      <c r="BX679" s="176"/>
      <c r="BY679" s="176"/>
      <c r="BZ679" s="176"/>
      <c r="CA679" s="176"/>
      <c r="CB679" s="176"/>
      <c r="CC679" s="176"/>
      <c r="CD679" s="176"/>
      <c r="CE679" s="176"/>
      <c r="CF679" s="176"/>
      <c r="CG679" s="176"/>
      <c r="CH679" s="176"/>
      <c r="CI679" s="176"/>
      <c r="CJ679" s="176"/>
      <c r="CK679" s="176"/>
      <c r="CL679" s="176"/>
      <c r="CM679" s="176"/>
      <c r="CN679" s="176"/>
      <c r="CO679" s="176"/>
      <c r="CP679" s="176"/>
      <c r="CQ679" s="176"/>
      <c r="CR679" s="176"/>
      <c r="CS679" s="176"/>
      <c r="CT679" s="176"/>
      <c r="CU679" s="176"/>
      <c r="CV679" s="176"/>
      <c r="CW679" s="176"/>
      <c r="CX679" s="176"/>
      <c r="CY679" s="176"/>
      <c r="CZ679" s="176"/>
      <c r="DA679" s="176"/>
      <c r="DB679" s="176"/>
      <c r="DC679" s="176"/>
      <c r="DD679" s="176"/>
      <c r="DE679" s="176"/>
      <c r="DF679" s="176"/>
      <c r="DG679" s="176"/>
      <c r="DH679" s="176"/>
      <c r="DI679" s="176"/>
      <c r="DJ679" s="176"/>
      <c r="DK679" s="176"/>
      <c r="DL679" s="176"/>
      <c r="DM679" s="176"/>
      <c r="DN679" s="176"/>
      <c r="DO679" s="176"/>
      <c r="DP679" s="176"/>
      <c r="DQ679" s="176"/>
      <c r="DR679" s="176"/>
      <c r="DS679" s="176"/>
      <c r="DT679" s="176"/>
      <c r="DU679" s="176"/>
      <c r="DV679" s="176"/>
      <c r="DW679" s="176"/>
      <c r="DX679" s="176"/>
      <c r="DY679" s="176"/>
      <c r="DZ679" s="176"/>
      <c r="EA679" s="176"/>
    </row>
    <row r="680" spans="1:131">
      <c r="A680" s="269"/>
      <c r="B680" s="177"/>
      <c r="C680" s="176"/>
      <c r="D680" s="176"/>
      <c r="E680" s="176"/>
      <c r="F680" s="176"/>
      <c r="I680" s="177"/>
      <c r="J680" s="176"/>
      <c r="K680" s="176"/>
      <c r="L680" s="176"/>
      <c r="M680" s="176"/>
      <c r="N680" s="176"/>
      <c r="O680" s="176"/>
      <c r="P680" s="176"/>
      <c r="Q680" s="176"/>
      <c r="R680" s="176"/>
      <c r="S680" s="176"/>
      <c r="T680" s="176"/>
      <c r="U680" s="176"/>
      <c r="V680" s="176"/>
      <c r="W680" s="176"/>
      <c r="X680" s="176"/>
      <c r="Y680" s="176"/>
      <c r="Z680" s="176"/>
      <c r="AA680" s="176"/>
      <c r="AB680" s="176"/>
      <c r="AC680" s="176"/>
      <c r="AD680" s="176"/>
      <c r="AE680" s="176"/>
      <c r="AF680" s="176"/>
      <c r="AG680" s="176"/>
      <c r="AH680" s="176"/>
      <c r="AI680" s="176"/>
      <c r="AJ680" s="176"/>
      <c r="AK680" s="176"/>
      <c r="AL680" s="176"/>
      <c r="AM680" s="176"/>
      <c r="AN680" s="176"/>
      <c r="AO680" s="176"/>
      <c r="AP680" s="176"/>
      <c r="AQ680" s="176"/>
      <c r="AR680" s="176"/>
      <c r="AS680" s="176"/>
      <c r="AT680" s="176"/>
      <c r="AU680" s="176"/>
      <c r="AV680" s="176"/>
      <c r="AW680" s="176"/>
      <c r="AX680" s="176"/>
      <c r="AY680" s="176"/>
      <c r="AZ680" s="176"/>
      <c r="BA680" s="176"/>
      <c r="BB680" s="176"/>
      <c r="BC680" s="176"/>
      <c r="BD680" s="176"/>
      <c r="BE680" s="176"/>
      <c r="BF680" s="176"/>
      <c r="BG680" s="176"/>
      <c r="BH680" s="176"/>
      <c r="BI680" s="176"/>
      <c r="BJ680" s="176"/>
      <c r="BK680" s="176"/>
      <c r="BL680" s="176"/>
      <c r="BM680" s="176"/>
      <c r="BN680" s="176"/>
      <c r="BO680" s="176"/>
      <c r="BP680" s="176"/>
      <c r="BQ680" s="176"/>
      <c r="BR680" s="176"/>
      <c r="BS680" s="176"/>
      <c r="BT680" s="176"/>
      <c r="BU680" s="176"/>
      <c r="BV680" s="176"/>
      <c r="BW680" s="176"/>
      <c r="BX680" s="176"/>
      <c r="BY680" s="176"/>
      <c r="BZ680" s="176"/>
      <c r="CA680" s="176"/>
      <c r="CB680" s="176"/>
      <c r="CC680" s="176"/>
      <c r="CD680" s="176"/>
      <c r="CE680" s="176"/>
      <c r="CF680" s="176"/>
      <c r="CG680" s="176"/>
      <c r="CH680" s="176"/>
      <c r="CI680" s="176"/>
      <c r="CJ680" s="176"/>
      <c r="CK680" s="176"/>
      <c r="CL680" s="176"/>
      <c r="CM680" s="176"/>
      <c r="CN680" s="176"/>
      <c r="CO680" s="176"/>
      <c r="CP680" s="176"/>
      <c r="CQ680" s="176"/>
      <c r="CR680" s="176"/>
      <c r="CS680" s="176"/>
      <c r="CT680" s="176"/>
      <c r="CU680" s="176"/>
      <c r="CV680" s="176"/>
      <c r="CW680" s="176"/>
      <c r="CX680" s="176"/>
      <c r="CY680" s="176"/>
      <c r="CZ680" s="176"/>
      <c r="DA680" s="176"/>
      <c r="DB680" s="176"/>
      <c r="DC680" s="176"/>
      <c r="DD680" s="176"/>
      <c r="DE680" s="176"/>
      <c r="DF680" s="176"/>
      <c r="DG680" s="176"/>
      <c r="DH680" s="176"/>
      <c r="DI680" s="176"/>
      <c r="DJ680" s="176"/>
      <c r="DK680" s="176"/>
      <c r="DL680" s="176"/>
      <c r="DM680" s="176"/>
      <c r="DN680" s="176"/>
      <c r="DO680" s="176"/>
      <c r="DP680" s="176"/>
      <c r="DQ680" s="176"/>
      <c r="DR680" s="176"/>
      <c r="DS680" s="176"/>
      <c r="DT680" s="176"/>
      <c r="DU680" s="176"/>
      <c r="DV680" s="176"/>
      <c r="DW680" s="176"/>
      <c r="DX680" s="176"/>
      <c r="DY680" s="176"/>
      <c r="DZ680" s="176"/>
      <c r="EA680" s="176"/>
    </row>
    <row r="681" spans="1:131">
      <c r="A681" s="269"/>
      <c r="B681" s="177"/>
      <c r="C681" s="176"/>
      <c r="D681" s="176"/>
      <c r="E681" s="176"/>
      <c r="F681" s="176"/>
      <c r="I681" s="177"/>
      <c r="J681" s="176"/>
      <c r="K681" s="176"/>
      <c r="L681" s="176"/>
      <c r="M681" s="176"/>
      <c r="N681" s="176"/>
      <c r="O681" s="176"/>
      <c r="P681" s="176"/>
      <c r="Q681" s="176"/>
      <c r="R681" s="176"/>
      <c r="S681" s="176"/>
      <c r="T681" s="176"/>
      <c r="U681" s="176"/>
      <c r="V681" s="176"/>
      <c r="W681" s="176"/>
      <c r="X681" s="176"/>
      <c r="Y681" s="176"/>
      <c r="Z681" s="176"/>
      <c r="AA681" s="176"/>
      <c r="AB681" s="176"/>
      <c r="AC681" s="176"/>
      <c r="AD681" s="176"/>
      <c r="AE681" s="176"/>
      <c r="AF681" s="176"/>
      <c r="AG681" s="176"/>
      <c r="AH681" s="176"/>
      <c r="AI681" s="176"/>
      <c r="AJ681" s="176"/>
      <c r="AK681" s="176"/>
      <c r="AL681" s="176"/>
      <c r="AM681" s="176"/>
      <c r="AN681" s="176"/>
      <c r="AO681" s="176"/>
      <c r="AP681" s="176"/>
      <c r="AQ681" s="176"/>
      <c r="AR681" s="176"/>
      <c r="AS681" s="176"/>
      <c r="AT681" s="176"/>
      <c r="AU681" s="176"/>
      <c r="AV681" s="176"/>
      <c r="AW681" s="176"/>
      <c r="AX681" s="176"/>
      <c r="AY681" s="176"/>
      <c r="AZ681" s="176"/>
      <c r="BA681" s="176"/>
      <c r="BB681" s="176"/>
      <c r="BC681" s="176"/>
      <c r="BD681" s="176"/>
      <c r="BE681" s="176"/>
      <c r="BF681" s="176"/>
      <c r="BG681" s="176"/>
      <c r="BH681" s="176"/>
      <c r="BI681" s="176"/>
      <c r="BJ681" s="176"/>
      <c r="BK681" s="176"/>
      <c r="BL681" s="176"/>
      <c r="BM681" s="176"/>
      <c r="BN681" s="176"/>
      <c r="BO681" s="176"/>
      <c r="BP681" s="176"/>
      <c r="BQ681" s="176"/>
      <c r="BR681" s="176"/>
      <c r="BS681" s="176"/>
      <c r="BT681" s="176"/>
      <c r="BU681" s="176"/>
      <c r="BV681" s="176"/>
      <c r="BW681" s="176"/>
      <c r="BX681" s="176"/>
      <c r="BY681" s="176"/>
      <c r="BZ681" s="176"/>
      <c r="CA681" s="176"/>
      <c r="CB681" s="176"/>
      <c r="CC681" s="176"/>
      <c r="CD681" s="176"/>
      <c r="CE681" s="176"/>
      <c r="CF681" s="176"/>
      <c r="CG681" s="176"/>
      <c r="CH681" s="176"/>
      <c r="CI681" s="176"/>
      <c r="CJ681" s="176"/>
      <c r="CK681" s="176"/>
      <c r="CL681" s="176"/>
      <c r="CM681" s="176"/>
      <c r="CN681" s="176"/>
      <c r="CO681" s="176"/>
      <c r="CP681" s="176"/>
      <c r="CQ681" s="176"/>
      <c r="CR681" s="176"/>
      <c r="CS681" s="176"/>
      <c r="CT681" s="176"/>
      <c r="CU681" s="176"/>
      <c r="CV681" s="176"/>
      <c r="CW681" s="176"/>
      <c r="CX681" s="176"/>
      <c r="CY681" s="176"/>
      <c r="CZ681" s="176"/>
      <c r="DA681" s="176"/>
      <c r="DB681" s="176"/>
      <c r="DC681" s="176"/>
      <c r="DD681" s="176"/>
      <c r="DE681" s="176"/>
      <c r="DF681" s="176"/>
      <c r="DG681" s="176"/>
      <c r="DH681" s="176"/>
      <c r="DI681" s="176"/>
      <c r="DJ681" s="176"/>
      <c r="DK681" s="176"/>
      <c r="DL681" s="176"/>
      <c r="DM681" s="176"/>
      <c r="DN681" s="176"/>
      <c r="DO681" s="176"/>
      <c r="DP681" s="176"/>
      <c r="DQ681" s="176"/>
      <c r="DR681" s="176"/>
      <c r="DS681" s="176"/>
      <c r="DT681" s="176"/>
      <c r="DU681" s="176"/>
      <c r="DV681" s="176"/>
      <c r="DW681" s="176"/>
      <c r="DX681" s="176"/>
      <c r="DY681" s="176"/>
      <c r="DZ681" s="176"/>
      <c r="EA681" s="176"/>
    </row>
    <row r="682" spans="1:131">
      <c r="A682" s="269"/>
      <c r="B682" s="177"/>
      <c r="C682" s="176"/>
      <c r="D682" s="176"/>
      <c r="E682" s="176"/>
      <c r="F682" s="176"/>
      <c r="I682" s="177"/>
      <c r="J682" s="176"/>
      <c r="K682" s="176"/>
      <c r="L682" s="176"/>
      <c r="M682" s="176"/>
      <c r="N682" s="176"/>
      <c r="O682" s="176"/>
      <c r="P682" s="176"/>
      <c r="Q682" s="176"/>
      <c r="R682" s="176"/>
      <c r="S682" s="176"/>
      <c r="T682" s="176"/>
      <c r="U682" s="176"/>
      <c r="V682" s="176"/>
      <c r="W682" s="176"/>
      <c r="X682" s="176"/>
      <c r="Y682" s="176"/>
      <c r="Z682" s="176"/>
      <c r="AA682" s="176"/>
      <c r="AB682" s="176"/>
      <c r="AC682" s="176"/>
      <c r="AD682" s="176"/>
      <c r="AE682" s="176"/>
      <c r="AF682" s="176"/>
      <c r="AG682" s="176"/>
      <c r="AH682" s="176"/>
      <c r="AI682" s="176"/>
      <c r="AJ682" s="176"/>
      <c r="AK682" s="176"/>
      <c r="AL682" s="176"/>
      <c r="AM682" s="176"/>
      <c r="AN682" s="176"/>
      <c r="AO682" s="176"/>
      <c r="AP682" s="176"/>
      <c r="AQ682" s="176"/>
      <c r="AR682" s="176"/>
      <c r="AS682" s="176"/>
      <c r="AT682" s="176"/>
      <c r="AU682" s="176"/>
      <c r="AV682" s="176"/>
      <c r="AW682" s="176"/>
      <c r="AX682" s="176"/>
      <c r="AY682" s="176"/>
      <c r="AZ682" s="176"/>
      <c r="BA682" s="176"/>
      <c r="BB682" s="176"/>
      <c r="BC682" s="176"/>
      <c r="BD682" s="176"/>
      <c r="BE682" s="176"/>
      <c r="BF682" s="176"/>
      <c r="BG682" s="176"/>
      <c r="BH682" s="176"/>
      <c r="BI682" s="176"/>
      <c r="BJ682" s="176"/>
      <c r="BK682" s="176"/>
      <c r="BL682" s="176"/>
      <c r="BM682" s="176"/>
      <c r="BN682" s="176"/>
      <c r="BO682" s="176"/>
      <c r="BP682" s="176"/>
      <c r="BQ682" s="176"/>
      <c r="BR682" s="176"/>
      <c r="BS682" s="176"/>
      <c r="BT682" s="176"/>
      <c r="BU682" s="176"/>
      <c r="BV682" s="176"/>
      <c r="BW682" s="176"/>
      <c r="BX682" s="176"/>
      <c r="BY682" s="176"/>
      <c r="BZ682" s="176"/>
      <c r="CA682" s="176"/>
      <c r="CB682" s="176"/>
      <c r="CC682" s="176"/>
      <c r="CD682" s="176"/>
      <c r="CE682" s="176"/>
      <c r="CF682" s="176"/>
      <c r="CG682" s="176"/>
      <c r="CH682" s="176"/>
      <c r="CI682" s="176"/>
      <c r="CJ682" s="176"/>
      <c r="CK682" s="176"/>
      <c r="CL682" s="176"/>
      <c r="CM682" s="176"/>
      <c r="CN682" s="176"/>
      <c r="CO682" s="176"/>
      <c r="CP682" s="176"/>
      <c r="CQ682" s="176"/>
      <c r="CR682" s="176"/>
      <c r="CS682" s="176"/>
      <c r="CT682" s="176"/>
      <c r="CU682" s="176"/>
      <c r="CV682" s="176"/>
      <c r="CW682" s="176"/>
      <c r="CX682" s="176"/>
      <c r="CY682" s="176"/>
      <c r="CZ682" s="176"/>
      <c r="DA682" s="176"/>
      <c r="DB682" s="176"/>
      <c r="DC682" s="176"/>
      <c r="DD682" s="176"/>
      <c r="DE682" s="176"/>
      <c r="DF682" s="176"/>
      <c r="DG682" s="176"/>
      <c r="DH682" s="176"/>
      <c r="DI682" s="176"/>
      <c r="DJ682" s="176"/>
      <c r="DK682" s="176"/>
      <c r="DL682" s="176"/>
      <c r="DM682" s="176"/>
      <c r="DN682" s="176"/>
      <c r="DO682" s="176"/>
      <c r="DP682" s="176"/>
      <c r="DQ682" s="176"/>
      <c r="DR682" s="176"/>
      <c r="DS682" s="176"/>
      <c r="DT682" s="176"/>
      <c r="DU682" s="176"/>
      <c r="DV682" s="176"/>
      <c r="DW682" s="176"/>
      <c r="DX682" s="176"/>
      <c r="DY682" s="176"/>
      <c r="DZ682" s="176"/>
      <c r="EA682" s="176"/>
    </row>
    <row r="683" spans="1:131">
      <c r="A683" s="269"/>
      <c r="B683" s="177"/>
      <c r="C683" s="176"/>
      <c r="D683" s="176"/>
      <c r="E683" s="176"/>
      <c r="F683" s="176"/>
      <c r="I683" s="177"/>
      <c r="J683" s="176"/>
      <c r="K683" s="176"/>
      <c r="L683" s="176"/>
      <c r="M683" s="176"/>
      <c r="N683" s="176"/>
      <c r="O683" s="176"/>
      <c r="P683" s="176"/>
      <c r="Q683" s="176"/>
      <c r="R683" s="176"/>
      <c r="S683" s="176"/>
      <c r="T683" s="176"/>
      <c r="U683" s="176"/>
      <c r="V683" s="176"/>
      <c r="W683" s="176"/>
      <c r="X683" s="176"/>
      <c r="Y683" s="176"/>
      <c r="Z683" s="176"/>
      <c r="AA683" s="176"/>
      <c r="AB683" s="176"/>
      <c r="AC683" s="176"/>
      <c r="AD683" s="176"/>
      <c r="AE683" s="176"/>
      <c r="AF683" s="176"/>
      <c r="AG683" s="176"/>
      <c r="AH683" s="176"/>
      <c r="AI683" s="176"/>
      <c r="AJ683" s="176"/>
      <c r="AK683" s="176"/>
      <c r="AL683" s="176"/>
      <c r="AM683" s="176"/>
      <c r="AN683" s="176"/>
      <c r="AO683" s="176"/>
      <c r="AP683" s="176"/>
      <c r="AQ683" s="176"/>
      <c r="AR683" s="176"/>
      <c r="AS683" s="176"/>
      <c r="AT683" s="176"/>
      <c r="AU683" s="176"/>
      <c r="AV683" s="176"/>
      <c r="AW683" s="176"/>
      <c r="AX683" s="176"/>
      <c r="AY683" s="176"/>
      <c r="AZ683" s="176"/>
      <c r="BA683" s="176"/>
      <c r="BB683" s="176"/>
      <c r="BC683" s="176"/>
      <c r="BD683" s="176"/>
      <c r="BE683" s="176"/>
      <c r="BF683" s="176"/>
      <c r="BG683" s="176"/>
      <c r="BH683" s="176"/>
      <c r="BI683" s="176"/>
      <c r="BJ683" s="176"/>
      <c r="BK683" s="176"/>
      <c r="BL683" s="176"/>
      <c r="BM683" s="176"/>
      <c r="BN683" s="176"/>
      <c r="BO683" s="176"/>
      <c r="BP683" s="176"/>
      <c r="BQ683" s="176"/>
      <c r="BR683" s="176"/>
      <c r="BS683" s="176"/>
      <c r="BT683" s="176"/>
      <c r="BU683" s="176"/>
      <c r="BV683" s="176"/>
      <c r="BW683" s="176"/>
      <c r="BX683" s="176"/>
      <c r="BY683" s="176"/>
      <c r="BZ683" s="176"/>
      <c r="CA683" s="176"/>
      <c r="CB683" s="176"/>
      <c r="CC683" s="176"/>
      <c r="CD683" s="176"/>
      <c r="CE683" s="176"/>
      <c r="CF683" s="176"/>
      <c r="CG683" s="176"/>
      <c r="CH683" s="176"/>
      <c r="CI683" s="176"/>
      <c r="CJ683" s="176"/>
      <c r="CK683" s="176"/>
      <c r="CL683" s="176"/>
      <c r="CM683" s="176"/>
      <c r="CN683" s="176"/>
      <c r="CO683" s="176"/>
      <c r="CP683" s="176"/>
      <c r="CQ683" s="176"/>
      <c r="CR683" s="176"/>
      <c r="CS683" s="176"/>
      <c r="CT683" s="176"/>
      <c r="CU683" s="176"/>
      <c r="CV683" s="176"/>
      <c r="CW683" s="176"/>
      <c r="CX683" s="176"/>
      <c r="CY683" s="176"/>
      <c r="CZ683" s="176"/>
      <c r="DA683" s="176"/>
      <c r="DB683" s="176"/>
      <c r="DC683" s="176"/>
      <c r="DD683" s="176"/>
      <c r="DE683" s="176"/>
      <c r="DF683" s="176"/>
      <c r="DG683" s="176"/>
      <c r="DH683" s="176"/>
      <c r="DI683" s="176"/>
      <c r="DJ683" s="176"/>
      <c r="DK683" s="176"/>
      <c r="DL683" s="176"/>
      <c r="DM683" s="176"/>
      <c r="DN683" s="176"/>
      <c r="DO683" s="176"/>
      <c r="DP683" s="176"/>
      <c r="DQ683" s="176"/>
      <c r="DR683" s="176"/>
      <c r="DS683" s="176"/>
      <c r="DT683" s="176"/>
      <c r="DU683" s="176"/>
      <c r="DV683" s="176"/>
      <c r="DW683" s="176"/>
      <c r="DX683" s="176"/>
      <c r="DY683" s="176"/>
      <c r="DZ683" s="176"/>
      <c r="EA683" s="176"/>
    </row>
    <row r="684" spans="1:131">
      <c r="A684" s="269"/>
      <c r="B684" s="177"/>
      <c r="C684" s="176"/>
      <c r="D684" s="176"/>
      <c r="E684" s="176"/>
      <c r="F684" s="176"/>
      <c r="I684" s="177"/>
      <c r="J684" s="176"/>
      <c r="K684" s="176"/>
      <c r="L684" s="176"/>
      <c r="M684" s="176"/>
      <c r="N684" s="176"/>
      <c r="O684" s="176"/>
      <c r="P684" s="176"/>
      <c r="Q684" s="176"/>
      <c r="R684" s="176"/>
      <c r="S684" s="176"/>
      <c r="T684" s="176"/>
      <c r="U684" s="176"/>
      <c r="V684" s="176"/>
      <c r="W684" s="176"/>
      <c r="X684" s="176"/>
      <c r="Y684" s="176"/>
      <c r="Z684" s="176"/>
      <c r="AA684" s="176"/>
      <c r="AB684" s="176"/>
      <c r="AC684" s="176"/>
      <c r="AD684" s="176"/>
      <c r="AE684" s="176"/>
      <c r="AF684" s="176"/>
      <c r="AG684" s="176"/>
      <c r="AH684" s="176"/>
      <c r="AI684" s="176"/>
      <c r="AJ684" s="176"/>
      <c r="AK684" s="176"/>
      <c r="AL684" s="176"/>
      <c r="AM684" s="176"/>
      <c r="AN684" s="176"/>
      <c r="AO684" s="176"/>
      <c r="AP684" s="176"/>
      <c r="AQ684" s="176"/>
      <c r="AR684" s="176"/>
      <c r="AS684" s="176"/>
      <c r="AT684" s="176"/>
      <c r="AU684" s="176"/>
      <c r="AV684" s="176"/>
      <c r="AW684" s="176"/>
      <c r="AX684" s="176"/>
      <c r="AY684" s="176"/>
      <c r="AZ684" s="176"/>
      <c r="BA684" s="176"/>
      <c r="BB684" s="176"/>
      <c r="BC684" s="176"/>
      <c r="BD684" s="176"/>
      <c r="BE684" s="176"/>
      <c r="BF684" s="176"/>
      <c r="BG684" s="176"/>
      <c r="BH684" s="176"/>
      <c r="BI684" s="176"/>
      <c r="BJ684" s="176"/>
      <c r="BK684" s="176"/>
      <c r="BL684" s="176"/>
      <c r="BM684" s="176"/>
      <c r="BN684" s="176"/>
      <c r="BO684" s="176"/>
      <c r="BP684" s="176"/>
      <c r="BQ684" s="176"/>
      <c r="BR684" s="176"/>
      <c r="BS684" s="176"/>
      <c r="BT684" s="176"/>
      <c r="BU684" s="176"/>
      <c r="BV684" s="176"/>
      <c r="BW684" s="176"/>
      <c r="BX684" s="176"/>
      <c r="BY684" s="176"/>
      <c r="BZ684" s="176"/>
      <c r="CA684" s="176"/>
      <c r="CB684" s="176"/>
      <c r="CC684" s="176"/>
      <c r="CD684" s="176"/>
      <c r="CE684" s="176"/>
      <c r="CF684" s="176"/>
      <c r="CG684" s="176"/>
      <c r="CH684" s="176"/>
      <c r="CI684" s="176"/>
      <c r="CJ684" s="176"/>
      <c r="CK684" s="176"/>
      <c r="CL684" s="176"/>
      <c r="CM684" s="176"/>
      <c r="CN684" s="176"/>
      <c r="CO684" s="176"/>
      <c r="CP684" s="176"/>
      <c r="CQ684" s="176"/>
      <c r="CR684" s="176"/>
      <c r="CS684" s="176"/>
      <c r="CT684" s="176"/>
      <c r="CU684" s="176"/>
      <c r="CV684" s="176"/>
      <c r="CW684" s="176"/>
      <c r="CX684" s="176"/>
      <c r="CY684" s="176"/>
      <c r="CZ684" s="176"/>
      <c r="DA684" s="176"/>
      <c r="DB684" s="176"/>
      <c r="DC684" s="176"/>
      <c r="DD684" s="176"/>
      <c r="DE684" s="176"/>
      <c r="DF684" s="176"/>
      <c r="DG684" s="176"/>
      <c r="DH684" s="176"/>
      <c r="DI684" s="176"/>
      <c r="DJ684" s="176"/>
      <c r="DK684" s="176"/>
      <c r="DL684" s="176"/>
      <c r="DM684" s="176"/>
      <c r="DN684" s="176"/>
      <c r="DO684" s="176"/>
      <c r="DP684" s="176"/>
      <c r="DQ684" s="176"/>
      <c r="DR684" s="176"/>
      <c r="DS684" s="176"/>
      <c r="DT684" s="176"/>
      <c r="DU684" s="176"/>
      <c r="DV684" s="176"/>
      <c r="DW684" s="176"/>
      <c r="DX684" s="176"/>
      <c r="DY684" s="176"/>
      <c r="DZ684" s="176"/>
      <c r="EA684" s="176"/>
    </row>
    <row r="685" spans="1:131">
      <c r="A685" s="269"/>
      <c r="B685" s="177"/>
      <c r="C685" s="176"/>
      <c r="D685" s="176"/>
      <c r="E685" s="176"/>
      <c r="F685" s="176"/>
      <c r="I685" s="177"/>
      <c r="J685" s="176"/>
      <c r="K685" s="176"/>
      <c r="L685" s="176"/>
      <c r="M685" s="176"/>
      <c r="N685" s="176"/>
      <c r="O685" s="176"/>
      <c r="P685" s="176"/>
      <c r="Q685" s="176"/>
      <c r="R685" s="176"/>
      <c r="S685" s="176"/>
      <c r="T685" s="176"/>
      <c r="U685" s="176"/>
      <c r="V685" s="176"/>
      <c r="W685" s="176"/>
      <c r="X685" s="176"/>
      <c r="Y685" s="176"/>
      <c r="Z685" s="176"/>
      <c r="AA685" s="176"/>
      <c r="AB685" s="176"/>
      <c r="AC685" s="176"/>
      <c r="AD685" s="176"/>
      <c r="AE685" s="176"/>
      <c r="AF685" s="176"/>
      <c r="AG685" s="176"/>
      <c r="AH685" s="176"/>
      <c r="AI685" s="176"/>
      <c r="AJ685" s="176"/>
      <c r="AK685" s="176"/>
      <c r="AL685" s="176"/>
      <c r="AM685" s="176"/>
      <c r="AN685" s="176"/>
      <c r="AO685" s="176"/>
      <c r="AP685" s="176"/>
      <c r="AQ685" s="176"/>
      <c r="AR685" s="176"/>
      <c r="AS685" s="176"/>
      <c r="AT685" s="176"/>
      <c r="AU685" s="176"/>
      <c r="AV685" s="176"/>
      <c r="AW685" s="176"/>
      <c r="AX685" s="176"/>
      <c r="AY685" s="176"/>
      <c r="AZ685" s="176"/>
      <c r="BA685" s="176"/>
      <c r="BB685" s="176"/>
      <c r="BC685" s="176"/>
      <c r="BD685" s="176"/>
      <c r="BE685" s="176"/>
      <c r="BF685" s="176"/>
      <c r="BG685" s="176"/>
      <c r="BH685" s="176"/>
      <c r="BI685" s="176"/>
      <c r="BJ685" s="176"/>
      <c r="BK685" s="176"/>
      <c r="BL685" s="176"/>
      <c r="BM685" s="176"/>
      <c r="BN685" s="176"/>
      <c r="BO685" s="176"/>
      <c r="BP685" s="176"/>
      <c r="BQ685" s="176"/>
      <c r="BR685" s="176"/>
      <c r="BS685" s="176"/>
      <c r="BT685" s="176"/>
      <c r="BU685" s="176"/>
      <c r="BV685" s="176"/>
      <c r="BW685" s="176"/>
      <c r="BX685" s="176"/>
      <c r="BY685" s="176"/>
      <c r="BZ685" s="176"/>
      <c r="CA685" s="176"/>
      <c r="CB685" s="176"/>
      <c r="CC685" s="176"/>
      <c r="CD685" s="176"/>
      <c r="CE685" s="176"/>
      <c r="CF685" s="176"/>
      <c r="CG685" s="176"/>
      <c r="CH685" s="176"/>
      <c r="CI685" s="176"/>
      <c r="CJ685" s="176"/>
      <c r="CK685" s="176"/>
      <c r="CL685" s="176"/>
      <c r="CM685" s="176"/>
      <c r="CN685" s="176"/>
      <c r="CO685" s="176"/>
      <c r="CP685" s="176"/>
      <c r="CQ685" s="176"/>
      <c r="CR685" s="176"/>
      <c r="CS685" s="176"/>
      <c r="CT685" s="176"/>
      <c r="CU685" s="176"/>
      <c r="CV685" s="176"/>
      <c r="CW685" s="176"/>
      <c r="CX685" s="176"/>
      <c r="CY685" s="176"/>
      <c r="CZ685" s="176"/>
      <c r="DA685" s="176"/>
      <c r="DB685" s="176"/>
      <c r="DC685" s="176"/>
      <c r="DD685" s="176"/>
      <c r="DE685" s="176"/>
      <c r="DF685" s="176"/>
      <c r="DG685" s="176"/>
      <c r="DH685" s="176"/>
      <c r="DI685" s="176"/>
      <c r="DJ685" s="176"/>
      <c r="DK685" s="176"/>
      <c r="DL685" s="176"/>
      <c r="DM685" s="176"/>
      <c r="DN685" s="176"/>
      <c r="DO685" s="176"/>
      <c r="DP685" s="176"/>
      <c r="DQ685" s="176"/>
      <c r="DR685" s="176"/>
      <c r="DS685" s="176"/>
      <c r="DT685" s="176"/>
      <c r="DU685" s="176"/>
      <c r="DV685" s="176"/>
      <c r="DW685" s="176"/>
      <c r="DX685" s="176"/>
      <c r="DY685" s="176"/>
      <c r="DZ685" s="176"/>
      <c r="EA685" s="176"/>
    </row>
    <row r="686" spans="1:131">
      <c r="A686" s="269"/>
      <c r="B686" s="177"/>
      <c r="C686" s="176"/>
      <c r="D686" s="176"/>
      <c r="E686" s="176"/>
      <c r="F686" s="176"/>
      <c r="I686" s="177"/>
      <c r="J686" s="176"/>
      <c r="K686" s="176"/>
      <c r="L686" s="176"/>
      <c r="M686" s="176"/>
      <c r="N686" s="176"/>
      <c r="O686" s="176"/>
      <c r="P686" s="176"/>
      <c r="Q686" s="176"/>
      <c r="R686" s="176"/>
      <c r="S686" s="176"/>
      <c r="T686" s="176"/>
      <c r="U686" s="176"/>
      <c r="V686" s="176"/>
      <c r="W686" s="176"/>
      <c r="X686" s="176"/>
      <c r="Y686" s="176"/>
      <c r="Z686" s="176"/>
      <c r="AA686" s="176"/>
      <c r="AB686" s="176"/>
      <c r="AC686" s="176"/>
      <c r="AD686" s="176"/>
      <c r="AE686" s="176"/>
      <c r="AF686" s="176"/>
      <c r="AG686" s="176"/>
      <c r="AH686" s="176"/>
      <c r="AI686" s="176"/>
      <c r="AJ686" s="176"/>
      <c r="AK686" s="176"/>
      <c r="AL686" s="176"/>
      <c r="AM686" s="176"/>
      <c r="AN686" s="176"/>
      <c r="AO686" s="176"/>
      <c r="AP686" s="176"/>
      <c r="AQ686" s="176"/>
      <c r="AR686" s="176"/>
      <c r="AS686" s="176"/>
      <c r="AT686" s="176"/>
      <c r="AU686" s="176"/>
      <c r="AV686" s="176"/>
      <c r="AW686" s="176"/>
      <c r="AX686" s="176"/>
      <c r="AY686" s="176"/>
      <c r="AZ686" s="176"/>
      <c r="BA686" s="176"/>
      <c r="BB686" s="176"/>
      <c r="BC686" s="176"/>
      <c r="BD686" s="176"/>
      <c r="BE686" s="176"/>
      <c r="BF686" s="176"/>
      <c r="BG686" s="176"/>
      <c r="BH686" s="176"/>
      <c r="BI686" s="176"/>
      <c r="BJ686" s="176"/>
      <c r="BK686" s="176"/>
      <c r="BL686" s="176"/>
      <c r="BM686" s="176"/>
      <c r="BN686" s="176"/>
      <c r="BO686" s="176"/>
      <c r="BP686" s="176"/>
      <c r="BQ686" s="176"/>
      <c r="BR686" s="176"/>
      <c r="BS686" s="176"/>
      <c r="BT686" s="176"/>
      <c r="BU686" s="176"/>
      <c r="BV686" s="176"/>
      <c r="BW686" s="176"/>
      <c r="BX686" s="176"/>
      <c r="BY686" s="176"/>
      <c r="BZ686" s="176"/>
      <c r="CA686" s="176"/>
      <c r="CB686" s="176"/>
      <c r="CC686" s="176"/>
      <c r="CD686" s="176"/>
      <c r="CE686" s="176"/>
      <c r="CF686" s="176"/>
      <c r="CG686" s="176"/>
      <c r="CH686" s="176"/>
      <c r="CI686" s="176"/>
      <c r="CJ686" s="176"/>
      <c r="CK686" s="176"/>
      <c r="CL686" s="176"/>
      <c r="CM686" s="176"/>
      <c r="CN686" s="176"/>
      <c r="CO686" s="176"/>
      <c r="CP686" s="176"/>
      <c r="CQ686" s="176"/>
      <c r="CR686" s="176"/>
      <c r="CS686" s="176"/>
      <c r="CT686" s="176"/>
      <c r="CU686" s="176"/>
      <c r="CV686" s="176"/>
      <c r="CW686" s="176"/>
      <c r="CX686" s="176"/>
      <c r="CY686" s="176"/>
      <c r="CZ686" s="176"/>
      <c r="DA686" s="176"/>
      <c r="DB686" s="176"/>
      <c r="DC686" s="176"/>
      <c r="DD686" s="176"/>
      <c r="DE686" s="176"/>
      <c r="DF686" s="176"/>
      <c r="DG686" s="176"/>
      <c r="DH686" s="176"/>
      <c r="DI686" s="176"/>
      <c r="DJ686" s="176"/>
      <c r="DK686" s="176"/>
      <c r="DL686" s="176"/>
      <c r="DM686" s="176"/>
      <c r="DN686" s="176"/>
      <c r="DO686" s="176"/>
      <c r="DP686" s="176"/>
      <c r="DQ686" s="176"/>
      <c r="DR686" s="176"/>
      <c r="DS686" s="176"/>
      <c r="DT686" s="176"/>
      <c r="DU686" s="176"/>
      <c r="DV686" s="176"/>
      <c r="DW686" s="176"/>
      <c r="DX686" s="176"/>
      <c r="DY686" s="176"/>
      <c r="DZ686" s="176"/>
      <c r="EA686" s="176"/>
    </row>
    <row r="687" spans="1:131">
      <c r="A687" s="269"/>
      <c r="B687" s="177"/>
      <c r="C687" s="176"/>
      <c r="D687" s="176"/>
      <c r="E687" s="176"/>
      <c r="F687" s="176"/>
      <c r="I687" s="177"/>
      <c r="J687" s="176"/>
      <c r="K687" s="176"/>
      <c r="L687" s="176"/>
      <c r="M687" s="176"/>
      <c r="N687" s="176"/>
      <c r="O687" s="176"/>
      <c r="P687" s="176"/>
      <c r="Q687" s="176"/>
      <c r="R687" s="176"/>
      <c r="S687" s="176"/>
      <c r="T687" s="176"/>
      <c r="U687" s="176"/>
      <c r="V687" s="176"/>
      <c r="W687" s="176"/>
      <c r="X687" s="176"/>
      <c r="Y687" s="176"/>
      <c r="Z687" s="176"/>
      <c r="AA687" s="176"/>
      <c r="AB687" s="176"/>
      <c r="AC687" s="176"/>
      <c r="AD687" s="176"/>
      <c r="AE687" s="176"/>
      <c r="AF687" s="176"/>
      <c r="AG687" s="176"/>
      <c r="AH687" s="176"/>
      <c r="AI687" s="176"/>
      <c r="AJ687" s="176"/>
      <c r="AK687" s="176"/>
      <c r="AL687" s="176"/>
      <c r="AM687" s="176"/>
      <c r="AN687" s="176"/>
      <c r="AO687" s="176"/>
      <c r="AP687" s="176"/>
      <c r="AQ687" s="176"/>
      <c r="AR687" s="176"/>
      <c r="AS687" s="176"/>
      <c r="AT687" s="176"/>
      <c r="AU687" s="176"/>
      <c r="AV687" s="176"/>
      <c r="AW687" s="176"/>
      <c r="AX687" s="176"/>
      <c r="AY687" s="176"/>
      <c r="AZ687" s="176"/>
      <c r="BA687" s="176"/>
      <c r="BB687" s="176"/>
      <c r="BC687" s="176"/>
      <c r="BD687" s="176"/>
      <c r="BE687" s="176"/>
      <c r="BF687" s="176"/>
      <c r="BG687" s="176"/>
      <c r="BH687" s="176"/>
      <c r="BI687" s="176"/>
      <c r="BJ687" s="176"/>
      <c r="BK687" s="176"/>
      <c r="BL687" s="176"/>
      <c r="BM687" s="176"/>
      <c r="BN687" s="176"/>
      <c r="BO687" s="176"/>
      <c r="BP687" s="176"/>
      <c r="BQ687" s="176"/>
      <c r="BR687" s="176"/>
      <c r="BS687" s="176"/>
      <c r="BT687" s="176"/>
      <c r="BU687" s="176"/>
      <c r="BV687" s="176"/>
      <c r="BW687" s="176"/>
      <c r="BX687" s="176"/>
      <c r="BY687" s="176"/>
      <c r="BZ687" s="176"/>
      <c r="CA687" s="176"/>
      <c r="CB687" s="176"/>
      <c r="CC687" s="176"/>
      <c r="CD687" s="176"/>
      <c r="CE687" s="176"/>
      <c r="CF687" s="176"/>
      <c r="CG687" s="176"/>
      <c r="CH687" s="176"/>
      <c r="CI687" s="176"/>
      <c r="CJ687" s="176"/>
      <c r="CK687" s="176"/>
      <c r="CL687" s="176"/>
      <c r="CM687" s="176"/>
      <c r="CN687" s="176"/>
      <c r="CO687" s="176"/>
      <c r="CP687" s="176"/>
      <c r="CQ687" s="176"/>
      <c r="CR687" s="176"/>
      <c r="CS687" s="176"/>
      <c r="CT687" s="176"/>
      <c r="CU687" s="176"/>
      <c r="CV687" s="176"/>
      <c r="CW687" s="176"/>
      <c r="CX687" s="176"/>
      <c r="CY687" s="176"/>
      <c r="CZ687" s="176"/>
      <c r="DA687" s="176"/>
      <c r="DB687" s="176"/>
      <c r="DC687" s="176"/>
      <c r="DD687" s="176"/>
      <c r="DE687" s="176"/>
      <c r="DF687" s="176"/>
      <c r="DG687" s="176"/>
      <c r="DH687" s="176"/>
      <c r="DI687" s="176"/>
      <c r="DJ687" s="176"/>
      <c r="DK687" s="176"/>
      <c r="DL687" s="176"/>
      <c r="DM687" s="176"/>
      <c r="DN687" s="176"/>
      <c r="DO687" s="176"/>
      <c r="DP687" s="176"/>
      <c r="DQ687" s="176"/>
      <c r="DR687" s="176"/>
      <c r="DS687" s="176"/>
      <c r="DT687" s="176"/>
      <c r="DU687" s="176"/>
      <c r="DV687" s="176"/>
      <c r="DW687" s="176"/>
      <c r="DX687" s="176"/>
      <c r="DY687" s="176"/>
      <c r="DZ687" s="176"/>
      <c r="EA687" s="176"/>
    </row>
    <row r="688" spans="1:131">
      <c r="A688" s="269"/>
      <c r="B688" s="177"/>
      <c r="C688" s="176"/>
      <c r="D688" s="176"/>
      <c r="E688" s="176"/>
      <c r="F688" s="176"/>
      <c r="I688" s="177"/>
      <c r="J688" s="176"/>
      <c r="K688" s="176"/>
      <c r="L688" s="176"/>
      <c r="M688" s="176"/>
      <c r="N688" s="176"/>
      <c r="O688" s="176"/>
      <c r="P688" s="176"/>
      <c r="Q688" s="176"/>
      <c r="R688" s="176"/>
      <c r="S688" s="176"/>
      <c r="T688" s="176"/>
      <c r="U688" s="176"/>
      <c r="V688" s="176"/>
      <c r="W688" s="176"/>
      <c r="X688" s="176"/>
      <c r="Y688" s="176"/>
      <c r="Z688" s="176"/>
      <c r="AA688" s="176"/>
      <c r="AB688" s="176"/>
      <c r="AC688" s="176"/>
      <c r="AD688" s="176"/>
      <c r="AE688" s="176"/>
      <c r="AF688" s="176"/>
      <c r="AG688" s="176"/>
      <c r="AH688" s="176"/>
      <c r="AI688" s="176"/>
      <c r="AJ688" s="176"/>
      <c r="AK688" s="176"/>
      <c r="AL688" s="176"/>
      <c r="AM688" s="176"/>
      <c r="AN688" s="176"/>
      <c r="AO688" s="176"/>
      <c r="AP688" s="176"/>
      <c r="AQ688" s="176"/>
      <c r="AR688" s="176"/>
      <c r="AS688" s="176"/>
      <c r="AT688" s="176"/>
      <c r="AU688" s="176"/>
      <c r="AV688" s="176"/>
      <c r="AW688" s="176"/>
      <c r="AX688" s="176"/>
      <c r="AY688" s="176"/>
      <c r="AZ688" s="176"/>
      <c r="BA688" s="176"/>
      <c r="BB688" s="176"/>
      <c r="BC688" s="176"/>
      <c r="BD688" s="176"/>
      <c r="BE688" s="176"/>
      <c r="BF688" s="176"/>
      <c r="BG688" s="176"/>
      <c r="BH688" s="176"/>
      <c r="BI688" s="176"/>
      <c r="BJ688" s="176"/>
      <c r="BK688" s="176"/>
      <c r="BL688" s="176"/>
      <c r="BM688" s="176"/>
      <c r="BN688" s="176"/>
      <c r="BO688" s="176"/>
      <c r="BP688" s="176"/>
      <c r="BQ688" s="176"/>
      <c r="BR688" s="176"/>
      <c r="BS688" s="176"/>
      <c r="BT688" s="176"/>
      <c r="BU688" s="176"/>
      <c r="BV688" s="176"/>
      <c r="BW688" s="176"/>
      <c r="BX688" s="176"/>
      <c r="BY688" s="176"/>
      <c r="BZ688" s="176"/>
      <c r="CA688" s="176"/>
      <c r="CB688" s="176"/>
      <c r="CC688" s="176"/>
      <c r="CD688" s="176"/>
      <c r="CE688" s="176"/>
      <c r="CF688" s="176"/>
      <c r="CG688" s="176"/>
      <c r="CH688" s="176"/>
      <c r="CI688" s="176"/>
      <c r="CJ688" s="176"/>
      <c r="CK688" s="176"/>
      <c r="CL688" s="176"/>
      <c r="CM688" s="176"/>
      <c r="CN688" s="176"/>
      <c r="CO688" s="176"/>
      <c r="CP688" s="176"/>
      <c r="CQ688" s="176"/>
      <c r="CR688" s="176"/>
      <c r="CS688" s="176"/>
      <c r="CT688" s="176"/>
      <c r="CU688" s="176"/>
      <c r="CV688" s="176"/>
      <c r="CW688" s="176"/>
      <c r="CX688" s="176"/>
      <c r="CY688" s="176"/>
      <c r="CZ688" s="176"/>
      <c r="DA688" s="176"/>
      <c r="DB688" s="176"/>
      <c r="DC688" s="176"/>
      <c r="DD688" s="176"/>
      <c r="DE688" s="176"/>
      <c r="DF688" s="176"/>
      <c r="DG688" s="176"/>
      <c r="DH688" s="176"/>
      <c r="DI688" s="176"/>
      <c r="DJ688" s="176"/>
      <c r="DK688" s="176"/>
      <c r="DL688" s="176"/>
      <c r="DM688" s="176"/>
      <c r="DN688" s="176"/>
      <c r="DO688" s="176"/>
      <c r="DP688" s="176"/>
      <c r="DQ688" s="176"/>
      <c r="DR688" s="176"/>
      <c r="DS688" s="176"/>
      <c r="DT688" s="176"/>
      <c r="DU688" s="176"/>
      <c r="DV688" s="176"/>
      <c r="DW688" s="176"/>
      <c r="DX688" s="176"/>
      <c r="DY688" s="176"/>
      <c r="DZ688" s="176"/>
      <c r="EA688" s="176"/>
    </row>
    <row r="689" spans="1:131">
      <c r="A689" s="269"/>
      <c r="B689" s="177"/>
      <c r="C689" s="176"/>
      <c r="D689" s="176"/>
      <c r="E689" s="176"/>
      <c r="F689" s="176"/>
      <c r="I689" s="177"/>
      <c r="J689" s="176"/>
      <c r="K689" s="176"/>
      <c r="L689" s="176"/>
      <c r="M689" s="176"/>
      <c r="N689" s="176"/>
      <c r="O689" s="176"/>
      <c r="P689" s="176"/>
      <c r="Q689" s="176"/>
      <c r="R689" s="176"/>
      <c r="S689" s="176"/>
      <c r="T689" s="176"/>
      <c r="U689" s="176"/>
      <c r="V689" s="176"/>
      <c r="W689" s="176"/>
      <c r="X689" s="176"/>
      <c r="Y689" s="176"/>
      <c r="Z689" s="176"/>
      <c r="AA689" s="176"/>
      <c r="AB689" s="176"/>
      <c r="AC689" s="176"/>
      <c r="AD689" s="176"/>
      <c r="AE689" s="176"/>
      <c r="AF689" s="176"/>
      <c r="AG689" s="176"/>
      <c r="AH689" s="176"/>
      <c r="AI689" s="176"/>
      <c r="AJ689" s="176"/>
      <c r="AK689" s="176"/>
      <c r="AL689" s="176"/>
      <c r="AM689" s="176"/>
      <c r="AN689" s="176"/>
      <c r="AO689" s="176"/>
      <c r="AP689" s="176"/>
      <c r="AQ689" s="176"/>
      <c r="AR689" s="176"/>
      <c r="AS689" s="176"/>
      <c r="AT689" s="176"/>
      <c r="AU689" s="176"/>
      <c r="AV689" s="176"/>
      <c r="AW689" s="176"/>
      <c r="AX689" s="176"/>
      <c r="AY689" s="176"/>
      <c r="AZ689" s="176"/>
      <c r="BA689" s="176"/>
      <c r="BB689" s="176"/>
      <c r="BC689" s="176"/>
      <c r="BD689" s="176"/>
      <c r="BE689" s="176"/>
      <c r="BF689" s="176"/>
      <c r="BG689" s="176"/>
      <c r="BH689" s="176"/>
      <c r="BI689" s="176"/>
      <c r="BJ689" s="176"/>
      <c r="BK689" s="176"/>
      <c r="BL689" s="176"/>
      <c r="BM689" s="176"/>
      <c r="BN689" s="176"/>
      <c r="BO689" s="176"/>
      <c r="BP689" s="176"/>
      <c r="BQ689" s="176"/>
      <c r="BR689" s="176"/>
      <c r="BS689" s="176"/>
      <c r="BT689" s="176"/>
      <c r="BU689" s="176"/>
      <c r="BV689" s="176"/>
      <c r="BW689" s="176"/>
      <c r="BX689" s="176"/>
      <c r="BY689" s="176"/>
      <c r="BZ689" s="176"/>
      <c r="CA689" s="176"/>
      <c r="CB689" s="176"/>
      <c r="CC689" s="176"/>
      <c r="CD689" s="176"/>
      <c r="CE689" s="176"/>
      <c r="CF689" s="176"/>
      <c r="CG689" s="176"/>
      <c r="CH689" s="176"/>
      <c r="CI689" s="176"/>
      <c r="CJ689" s="176"/>
      <c r="CK689" s="176"/>
      <c r="CL689" s="176"/>
      <c r="CM689" s="176"/>
      <c r="CN689" s="176"/>
      <c r="CO689" s="176"/>
      <c r="CP689" s="176"/>
      <c r="CQ689" s="176"/>
      <c r="CR689" s="176"/>
      <c r="CS689" s="176"/>
      <c r="CT689" s="176"/>
      <c r="CU689" s="176"/>
      <c r="CV689" s="176"/>
      <c r="CW689" s="176"/>
      <c r="CX689" s="176"/>
      <c r="CY689" s="176"/>
      <c r="CZ689" s="176"/>
      <c r="DA689" s="176"/>
      <c r="DB689" s="176"/>
      <c r="DC689" s="176"/>
      <c r="DD689" s="176"/>
      <c r="DE689" s="176"/>
      <c r="DF689" s="176"/>
      <c r="DG689" s="176"/>
      <c r="DH689" s="176"/>
      <c r="DI689" s="176"/>
      <c r="DJ689" s="176"/>
      <c r="DK689" s="176"/>
      <c r="DL689" s="176"/>
      <c r="DM689" s="176"/>
      <c r="DN689" s="176"/>
      <c r="DO689" s="176"/>
      <c r="DP689" s="176"/>
      <c r="DQ689" s="176"/>
      <c r="DR689" s="176"/>
      <c r="DS689" s="176"/>
      <c r="DT689" s="176"/>
      <c r="DU689" s="176"/>
      <c r="DV689" s="176"/>
      <c r="DW689" s="176"/>
      <c r="DX689" s="176"/>
      <c r="DY689" s="176"/>
      <c r="DZ689" s="176"/>
      <c r="EA689" s="176"/>
    </row>
    <row r="690" spans="1:131">
      <c r="A690" s="269"/>
      <c r="B690" s="177"/>
      <c r="C690" s="176"/>
      <c r="D690" s="176"/>
      <c r="E690" s="176"/>
      <c r="F690" s="176"/>
      <c r="I690" s="177"/>
      <c r="J690" s="176"/>
      <c r="K690" s="176"/>
      <c r="L690" s="176"/>
      <c r="M690" s="176"/>
      <c r="N690" s="176"/>
      <c r="O690" s="176"/>
      <c r="P690" s="176"/>
      <c r="Q690" s="176"/>
      <c r="R690" s="176"/>
      <c r="S690" s="176"/>
      <c r="T690" s="176"/>
      <c r="U690" s="176"/>
      <c r="V690" s="176"/>
      <c r="W690" s="176"/>
      <c r="X690" s="176"/>
      <c r="Y690" s="176"/>
      <c r="Z690" s="176"/>
      <c r="AA690" s="176"/>
      <c r="AB690" s="176"/>
      <c r="AC690" s="176"/>
      <c r="AD690" s="176"/>
      <c r="AE690" s="176"/>
      <c r="AF690" s="176"/>
      <c r="AG690" s="176"/>
      <c r="AH690" s="176"/>
      <c r="AI690" s="176"/>
      <c r="AJ690" s="176"/>
      <c r="AK690" s="176"/>
      <c r="AL690" s="176"/>
      <c r="AM690" s="176"/>
      <c r="AN690" s="176"/>
      <c r="AO690" s="176"/>
      <c r="AP690" s="176"/>
      <c r="AQ690" s="176"/>
      <c r="AR690" s="176"/>
      <c r="AS690" s="176"/>
      <c r="AT690" s="176"/>
      <c r="AU690" s="176"/>
      <c r="AV690" s="176"/>
      <c r="AW690" s="176"/>
      <c r="AX690" s="176"/>
      <c r="AY690" s="176"/>
      <c r="AZ690" s="176"/>
      <c r="BA690" s="176"/>
      <c r="BB690" s="176"/>
      <c r="BC690" s="176"/>
      <c r="BD690" s="176"/>
      <c r="BE690" s="176"/>
      <c r="BF690" s="176"/>
      <c r="BG690" s="176"/>
      <c r="BH690" s="176"/>
      <c r="BI690" s="176"/>
      <c r="BJ690" s="176"/>
      <c r="BK690" s="176"/>
      <c r="BL690" s="176"/>
      <c r="BM690" s="176"/>
      <c r="BN690" s="176"/>
      <c r="BO690" s="176"/>
      <c r="BP690" s="176"/>
      <c r="BQ690" s="176"/>
      <c r="BR690" s="176"/>
      <c r="BS690" s="176"/>
      <c r="BT690" s="176"/>
      <c r="BU690" s="176"/>
      <c r="BV690" s="176"/>
      <c r="BW690" s="176"/>
      <c r="BX690" s="176"/>
      <c r="BY690" s="176"/>
      <c r="BZ690" s="176"/>
      <c r="CA690" s="176"/>
      <c r="CB690" s="176"/>
      <c r="CC690" s="176"/>
      <c r="CD690" s="176"/>
      <c r="CE690" s="176"/>
      <c r="CF690" s="176"/>
      <c r="CG690" s="176"/>
      <c r="CH690" s="176"/>
      <c r="CI690" s="176"/>
      <c r="CJ690" s="176"/>
      <c r="CK690" s="176"/>
      <c r="CL690" s="176"/>
      <c r="CM690" s="176"/>
      <c r="CN690" s="176"/>
      <c r="CO690" s="176"/>
      <c r="CP690" s="176"/>
      <c r="CQ690" s="176"/>
      <c r="CR690" s="176"/>
      <c r="CS690" s="176"/>
      <c r="CT690" s="176"/>
      <c r="CU690" s="176"/>
      <c r="CV690" s="176"/>
      <c r="CW690" s="176"/>
      <c r="CX690" s="176"/>
      <c r="CY690" s="176"/>
      <c r="CZ690" s="176"/>
      <c r="DA690" s="176"/>
      <c r="DB690" s="176"/>
      <c r="DC690" s="176"/>
      <c r="DD690" s="176"/>
      <c r="DE690" s="176"/>
      <c r="DF690" s="176"/>
      <c r="DG690" s="176"/>
      <c r="DH690" s="176"/>
      <c r="DI690" s="176"/>
      <c r="DJ690" s="176"/>
      <c r="DK690" s="176"/>
      <c r="DL690" s="176"/>
      <c r="DM690" s="176"/>
      <c r="DN690" s="176"/>
      <c r="DO690" s="176"/>
      <c r="DP690" s="176"/>
      <c r="DQ690" s="176"/>
      <c r="DR690" s="176"/>
      <c r="DS690" s="176"/>
      <c r="DT690" s="176"/>
      <c r="DU690" s="176"/>
      <c r="DV690" s="176"/>
      <c r="DW690" s="176"/>
      <c r="DX690" s="176"/>
      <c r="DY690" s="176"/>
      <c r="DZ690" s="176"/>
      <c r="EA690" s="176"/>
    </row>
    <row r="691" spans="1:131">
      <c r="A691" s="269"/>
      <c r="B691" s="177"/>
      <c r="C691" s="176"/>
      <c r="D691" s="176"/>
      <c r="E691" s="176"/>
      <c r="F691" s="176"/>
      <c r="I691" s="177"/>
      <c r="J691" s="176"/>
      <c r="K691" s="176"/>
      <c r="L691" s="176"/>
      <c r="M691" s="176"/>
      <c r="N691" s="176"/>
      <c r="O691" s="176"/>
      <c r="P691" s="176"/>
      <c r="Q691" s="176"/>
      <c r="R691" s="176"/>
      <c r="S691" s="176"/>
      <c r="T691" s="176"/>
      <c r="U691" s="176"/>
      <c r="V691" s="176"/>
      <c r="W691" s="176"/>
      <c r="X691" s="176"/>
      <c r="Y691" s="176"/>
      <c r="Z691" s="176"/>
      <c r="AA691" s="176"/>
      <c r="AB691" s="176"/>
      <c r="AC691" s="176"/>
      <c r="AD691" s="176"/>
      <c r="AE691" s="176"/>
      <c r="AF691" s="176"/>
      <c r="AG691" s="176"/>
      <c r="AH691" s="176"/>
      <c r="AI691" s="176"/>
      <c r="AJ691" s="176"/>
      <c r="AK691" s="176"/>
      <c r="AL691" s="176"/>
      <c r="AM691" s="176"/>
      <c r="AN691" s="176"/>
      <c r="AO691" s="176"/>
      <c r="AP691" s="176"/>
      <c r="AQ691" s="176"/>
      <c r="AR691" s="176"/>
      <c r="AS691" s="176"/>
      <c r="AT691" s="176"/>
      <c r="AU691" s="176"/>
      <c r="AV691" s="176"/>
      <c r="AW691" s="176"/>
      <c r="AX691" s="176"/>
      <c r="AY691" s="176"/>
      <c r="AZ691" s="176"/>
      <c r="BA691" s="176"/>
      <c r="BB691" s="176"/>
      <c r="BC691" s="176"/>
      <c r="BD691" s="176"/>
      <c r="BE691" s="176"/>
      <c r="BF691" s="176"/>
      <c r="BG691" s="176"/>
      <c r="BH691" s="176"/>
      <c r="BI691" s="176"/>
      <c r="BJ691" s="176"/>
      <c r="BK691" s="176"/>
      <c r="BL691" s="176"/>
      <c r="BM691" s="176"/>
      <c r="BN691" s="176"/>
      <c r="BO691" s="176"/>
      <c r="BP691" s="176"/>
      <c r="BQ691" s="176"/>
      <c r="BR691" s="176"/>
      <c r="BS691" s="176"/>
      <c r="BT691" s="176"/>
      <c r="BU691" s="176"/>
      <c r="BV691" s="176"/>
      <c r="BW691" s="176"/>
      <c r="BX691" s="176"/>
      <c r="BY691" s="176"/>
      <c r="BZ691" s="176"/>
      <c r="CA691" s="176"/>
      <c r="CB691" s="176"/>
      <c r="CC691" s="176"/>
      <c r="CD691" s="176"/>
      <c r="CE691" s="176"/>
      <c r="CF691" s="176"/>
      <c r="CG691" s="176"/>
      <c r="CH691" s="176"/>
      <c r="CI691" s="176"/>
      <c r="CJ691" s="176"/>
      <c r="CK691" s="176"/>
      <c r="CL691" s="176"/>
      <c r="CM691" s="176"/>
      <c r="CN691" s="176"/>
      <c r="CO691" s="176"/>
      <c r="CP691" s="176"/>
      <c r="CQ691" s="176"/>
      <c r="CR691" s="176"/>
      <c r="CS691" s="176"/>
      <c r="CT691" s="176"/>
      <c r="CU691" s="176"/>
      <c r="CV691" s="176"/>
      <c r="CW691" s="176"/>
      <c r="CX691" s="176"/>
      <c r="CY691" s="176"/>
      <c r="CZ691" s="176"/>
      <c r="DA691" s="176"/>
      <c r="DB691" s="176"/>
      <c r="DC691" s="176"/>
      <c r="DD691" s="176"/>
      <c r="DE691" s="176"/>
      <c r="DF691" s="176"/>
      <c r="DG691" s="176"/>
      <c r="DH691" s="176"/>
      <c r="DI691" s="176"/>
      <c r="DJ691" s="176"/>
      <c r="DK691" s="176"/>
      <c r="DL691" s="176"/>
      <c r="DM691" s="176"/>
      <c r="DN691" s="176"/>
      <c r="DO691" s="176"/>
      <c r="DP691" s="176"/>
      <c r="DQ691" s="176"/>
      <c r="DR691" s="176"/>
      <c r="DS691" s="176"/>
      <c r="DT691" s="176"/>
      <c r="DU691" s="176"/>
      <c r="DV691" s="176"/>
      <c r="DW691" s="176"/>
      <c r="DX691" s="176"/>
      <c r="DY691" s="176"/>
      <c r="DZ691" s="176"/>
      <c r="EA691" s="176"/>
    </row>
    <row r="692" spans="1:131">
      <c r="A692" s="269"/>
      <c r="B692" s="177"/>
      <c r="C692" s="176"/>
      <c r="D692" s="176"/>
      <c r="E692" s="176"/>
      <c r="F692" s="176"/>
      <c r="I692" s="177"/>
      <c r="J692" s="176"/>
      <c r="K692" s="176"/>
      <c r="L692" s="176"/>
      <c r="M692" s="176"/>
      <c r="N692" s="176"/>
      <c r="O692" s="176"/>
      <c r="P692" s="176"/>
      <c r="Q692" s="176"/>
      <c r="R692" s="176"/>
      <c r="S692" s="176"/>
      <c r="T692" s="176"/>
      <c r="U692" s="176"/>
      <c r="V692" s="176"/>
      <c r="W692" s="176"/>
      <c r="X692" s="176"/>
      <c r="Y692" s="176"/>
      <c r="Z692" s="176"/>
      <c r="AA692" s="176"/>
      <c r="AB692" s="176"/>
      <c r="AC692" s="176"/>
      <c r="AD692" s="176"/>
      <c r="AE692" s="176"/>
      <c r="AF692" s="176"/>
      <c r="AG692" s="176"/>
      <c r="AH692" s="176"/>
      <c r="AI692" s="176"/>
      <c r="AJ692" s="176"/>
      <c r="AK692" s="176"/>
      <c r="AL692" s="176"/>
      <c r="AM692" s="176"/>
      <c r="AN692" s="176"/>
      <c r="AO692" s="176"/>
      <c r="AP692" s="176"/>
      <c r="AQ692" s="176"/>
      <c r="AR692" s="176"/>
      <c r="AS692" s="176"/>
      <c r="AT692" s="176"/>
      <c r="AU692" s="176"/>
      <c r="AV692" s="176"/>
      <c r="AW692" s="176"/>
      <c r="AX692" s="176"/>
      <c r="AY692" s="176"/>
      <c r="AZ692" s="176"/>
      <c r="BA692" s="176"/>
      <c r="BB692" s="176"/>
      <c r="BC692" s="176"/>
      <c r="BD692" s="176"/>
      <c r="BE692" s="176"/>
      <c r="BF692" s="176"/>
      <c r="BG692" s="176"/>
      <c r="BH692" s="176"/>
      <c r="BI692" s="176"/>
      <c r="BJ692" s="176"/>
      <c r="BK692" s="176"/>
      <c r="BL692" s="176"/>
      <c r="BM692" s="176"/>
      <c r="BN692" s="176"/>
      <c r="BO692" s="176"/>
      <c r="BP692" s="176"/>
      <c r="BQ692" s="176"/>
      <c r="BR692" s="176"/>
      <c r="BS692" s="176"/>
      <c r="BT692" s="176"/>
      <c r="BU692" s="176"/>
      <c r="BV692" s="176"/>
      <c r="BW692" s="176"/>
      <c r="BX692" s="176"/>
      <c r="BY692" s="176"/>
      <c r="BZ692" s="176"/>
      <c r="CA692" s="176"/>
      <c r="CB692" s="176"/>
      <c r="CC692" s="176"/>
      <c r="CD692" s="176"/>
      <c r="CE692" s="176"/>
      <c r="CF692" s="176"/>
      <c r="CG692" s="176"/>
      <c r="CH692" s="176"/>
      <c r="CI692" s="176"/>
      <c r="CJ692" s="176"/>
      <c r="CK692" s="176"/>
      <c r="CL692" s="176"/>
      <c r="CM692" s="176"/>
      <c r="CN692" s="176"/>
      <c r="CO692" s="176"/>
      <c r="CP692" s="176"/>
      <c r="CQ692" s="176"/>
      <c r="CR692" s="176"/>
      <c r="CS692" s="176"/>
      <c r="CT692" s="176"/>
      <c r="CU692" s="176"/>
      <c r="CV692" s="176"/>
      <c r="CW692" s="176"/>
      <c r="CX692" s="176"/>
      <c r="CY692" s="176"/>
      <c r="CZ692" s="176"/>
      <c r="DA692" s="176"/>
      <c r="DB692" s="176"/>
      <c r="DC692" s="176"/>
      <c r="DD692" s="176"/>
      <c r="DE692" s="176"/>
      <c r="DF692" s="176"/>
      <c r="DG692" s="176"/>
      <c r="DH692" s="176"/>
      <c r="DI692" s="176"/>
      <c r="DJ692" s="176"/>
      <c r="DK692" s="176"/>
      <c r="DL692" s="176"/>
      <c r="DM692" s="176"/>
      <c r="DN692" s="176"/>
      <c r="DO692" s="176"/>
      <c r="DP692" s="176"/>
      <c r="DQ692" s="176"/>
      <c r="DR692" s="176"/>
      <c r="DS692" s="176"/>
      <c r="DT692" s="176"/>
      <c r="DU692" s="176"/>
      <c r="DV692" s="176"/>
      <c r="DW692" s="176"/>
      <c r="DX692" s="176"/>
      <c r="DY692" s="176"/>
      <c r="DZ692" s="176"/>
      <c r="EA692" s="176"/>
    </row>
    <row r="693" spans="1:131">
      <c r="A693" s="269"/>
      <c r="B693" s="177"/>
      <c r="C693" s="176"/>
      <c r="D693" s="176"/>
      <c r="E693" s="176"/>
      <c r="F693" s="176"/>
      <c r="I693" s="177"/>
      <c r="J693" s="176"/>
      <c r="K693" s="176"/>
      <c r="L693" s="176"/>
      <c r="M693" s="176"/>
      <c r="N693" s="176"/>
      <c r="O693" s="176"/>
      <c r="P693" s="176"/>
      <c r="Q693" s="176"/>
      <c r="R693" s="176"/>
      <c r="S693" s="176"/>
      <c r="T693" s="176"/>
      <c r="U693" s="176"/>
      <c r="V693" s="176"/>
      <c r="W693" s="176"/>
      <c r="X693" s="176"/>
      <c r="Y693" s="176"/>
      <c r="Z693" s="176"/>
      <c r="AA693" s="176"/>
      <c r="AB693" s="176"/>
      <c r="AC693" s="176"/>
      <c r="AD693" s="176"/>
      <c r="AE693" s="176"/>
      <c r="AF693" s="176"/>
      <c r="AG693" s="176"/>
      <c r="AH693" s="176"/>
      <c r="AI693" s="176"/>
      <c r="AJ693" s="176"/>
      <c r="AK693" s="176"/>
      <c r="AL693" s="176"/>
      <c r="AM693" s="176"/>
      <c r="AN693" s="176"/>
      <c r="AO693" s="176"/>
      <c r="AP693" s="176"/>
      <c r="AQ693" s="176"/>
      <c r="AR693" s="176"/>
      <c r="AS693" s="176"/>
      <c r="AT693" s="176"/>
      <c r="AU693" s="176"/>
      <c r="AV693" s="176"/>
      <c r="AW693" s="176"/>
      <c r="AX693" s="176"/>
      <c r="AY693" s="176"/>
      <c r="AZ693" s="176"/>
      <c r="BA693" s="176"/>
      <c r="BB693" s="176"/>
      <c r="BC693" s="176"/>
      <c r="BD693" s="176"/>
      <c r="BE693" s="176"/>
      <c r="BF693" s="176"/>
      <c r="BG693" s="176"/>
      <c r="BH693" s="176"/>
      <c r="BI693" s="176"/>
      <c r="BJ693" s="176"/>
      <c r="BK693" s="176"/>
      <c r="BL693" s="176"/>
      <c r="BM693" s="176"/>
      <c r="BN693" s="176"/>
      <c r="BO693" s="176"/>
      <c r="BP693" s="176"/>
      <c r="BQ693" s="176"/>
      <c r="BR693" s="176"/>
      <c r="BS693" s="176"/>
      <c r="BT693" s="176"/>
      <c r="BU693" s="176"/>
      <c r="BV693" s="176"/>
      <c r="BW693" s="176"/>
      <c r="BX693" s="176"/>
      <c r="BY693" s="176"/>
      <c r="BZ693" s="176"/>
      <c r="CA693" s="176"/>
      <c r="CB693" s="176"/>
      <c r="CC693" s="176"/>
      <c r="CD693" s="176"/>
      <c r="CE693" s="176"/>
      <c r="CF693" s="176"/>
      <c r="CG693" s="176"/>
      <c r="CH693" s="176"/>
      <c r="CI693" s="176"/>
      <c r="CJ693" s="176"/>
      <c r="CK693" s="176"/>
      <c r="CL693" s="176"/>
      <c r="CM693" s="176"/>
      <c r="CN693" s="176"/>
      <c r="CO693" s="176"/>
      <c r="CP693" s="176"/>
      <c r="CQ693" s="176"/>
      <c r="CR693" s="176"/>
      <c r="CS693" s="176"/>
      <c r="CT693" s="176"/>
      <c r="CU693" s="176"/>
      <c r="CV693" s="176"/>
      <c r="CW693" s="176"/>
      <c r="CX693" s="176"/>
      <c r="CY693" s="176"/>
      <c r="CZ693" s="176"/>
      <c r="DA693" s="176"/>
      <c r="DB693" s="176"/>
      <c r="DC693" s="176"/>
      <c r="DD693" s="176"/>
      <c r="DE693" s="176"/>
      <c r="DF693" s="176"/>
      <c r="DG693" s="176"/>
      <c r="DH693" s="176"/>
      <c r="DI693" s="176"/>
      <c r="DJ693" s="176"/>
      <c r="DK693" s="176"/>
      <c r="DL693" s="176"/>
      <c r="DM693" s="176"/>
      <c r="DN693" s="176"/>
      <c r="DO693" s="176"/>
      <c r="DP693" s="176"/>
      <c r="DQ693" s="176"/>
      <c r="DR693" s="176"/>
      <c r="DS693" s="176"/>
      <c r="DT693" s="176"/>
      <c r="DU693" s="176"/>
      <c r="DV693" s="176"/>
      <c r="DW693" s="176"/>
      <c r="DX693" s="176"/>
      <c r="DY693" s="176"/>
      <c r="DZ693" s="176"/>
      <c r="EA693" s="176"/>
    </row>
    <row r="694" spans="1:131">
      <c r="A694" s="269"/>
      <c r="B694" s="177"/>
      <c r="C694" s="176"/>
      <c r="D694" s="176"/>
      <c r="E694" s="176"/>
      <c r="F694" s="176"/>
      <c r="I694" s="177"/>
      <c r="J694" s="176"/>
      <c r="K694" s="176"/>
      <c r="L694" s="176"/>
      <c r="M694" s="176"/>
      <c r="N694" s="176"/>
      <c r="O694" s="176"/>
      <c r="P694" s="176"/>
      <c r="Q694" s="176"/>
      <c r="R694" s="176"/>
      <c r="S694" s="176"/>
      <c r="T694" s="176"/>
      <c r="U694" s="176"/>
      <c r="V694" s="176"/>
      <c r="W694" s="176"/>
      <c r="X694" s="176"/>
      <c r="Y694" s="176"/>
      <c r="Z694" s="176"/>
      <c r="AA694" s="176"/>
      <c r="AB694" s="176"/>
      <c r="AC694" s="176"/>
      <c r="AD694" s="176"/>
      <c r="AE694" s="176"/>
      <c r="AF694" s="176"/>
      <c r="AG694" s="176"/>
      <c r="AH694" s="176"/>
      <c r="AI694" s="176"/>
      <c r="AJ694" s="176"/>
      <c r="AK694" s="176"/>
      <c r="AL694" s="176"/>
      <c r="AM694" s="176"/>
      <c r="AN694" s="176"/>
      <c r="AO694" s="176"/>
      <c r="AP694" s="176"/>
      <c r="AQ694" s="176"/>
      <c r="AR694" s="176"/>
      <c r="AS694" s="176"/>
      <c r="AT694" s="176"/>
      <c r="AU694" s="176"/>
      <c r="AV694" s="176"/>
      <c r="AW694" s="176"/>
      <c r="AX694" s="176"/>
      <c r="AY694" s="176"/>
      <c r="AZ694" s="176"/>
      <c r="BA694" s="176"/>
      <c r="BB694" s="176"/>
      <c r="BC694" s="176"/>
      <c r="BD694" s="176"/>
      <c r="BE694" s="176"/>
      <c r="BF694" s="176"/>
      <c r="BG694" s="176"/>
      <c r="BH694" s="176"/>
      <c r="BI694" s="176"/>
      <c r="BJ694" s="176"/>
      <c r="BK694" s="176"/>
      <c r="BL694" s="176"/>
      <c r="BM694" s="176"/>
      <c r="BN694" s="176"/>
      <c r="BO694" s="176"/>
      <c r="BP694" s="176"/>
      <c r="BQ694" s="176"/>
      <c r="BR694" s="176"/>
      <c r="BS694" s="176"/>
      <c r="BT694" s="176"/>
      <c r="BU694" s="176"/>
      <c r="BV694" s="176"/>
      <c r="BW694" s="176"/>
      <c r="BX694" s="176"/>
      <c r="BY694" s="176"/>
      <c r="BZ694" s="176"/>
      <c r="CA694" s="176"/>
      <c r="CB694" s="176"/>
      <c r="CC694" s="176"/>
      <c r="CD694" s="176"/>
      <c r="CE694" s="176"/>
      <c r="CF694" s="176"/>
      <c r="CG694" s="176"/>
      <c r="CH694" s="176"/>
      <c r="CI694" s="176"/>
      <c r="CJ694" s="176"/>
      <c r="CK694" s="176"/>
      <c r="CL694" s="176"/>
      <c r="CM694" s="176"/>
      <c r="CN694" s="176"/>
      <c r="CO694" s="176"/>
      <c r="CP694" s="176"/>
      <c r="CQ694" s="176"/>
      <c r="CR694" s="176"/>
      <c r="CS694" s="176"/>
      <c r="CT694" s="176"/>
      <c r="CU694" s="176"/>
      <c r="CV694" s="176"/>
      <c r="CW694" s="176"/>
      <c r="CX694" s="176"/>
      <c r="CY694" s="176"/>
      <c r="CZ694" s="176"/>
      <c r="DA694" s="176"/>
      <c r="DB694" s="176"/>
      <c r="DC694" s="176"/>
      <c r="DD694" s="176"/>
      <c r="DE694" s="176"/>
      <c r="DF694" s="176"/>
      <c r="DG694" s="176"/>
      <c r="DH694" s="176"/>
      <c r="DI694" s="176"/>
      <c r="DJ694" s="176"/>
      <c r="DK694" s="176"/>
      <c r="DL694" s="176"/>
      <c r="DM694" s="176"/>
      <c r="DN694" s="176"/>
      <c r="DO694" s="176"/>
      <c r="DP694" s="176"/>
      <c r="DQ694" s="176"/>
      <c r="DR694" s="176"/>
      <c r="DS694" s="176"/>
      <c r="DT694" s="176"/>
      <c r="DU694" s="176"/>
      <c r="DV694" s="176"/>
      <c r="DW694" s="176"/>
      <c r="DX694" s="176"/>
      <c r="DY694" s="176"/>
      <c r="DZ694" s="176"/>
      <c r="EA694" s="176"/>
    </row>
    <row r="695" spans="1:131">
      <c r="A695" s="269"/>
      <c r="B695" s="177"/>
      <c r="C695" s="176"/>
      <c r="D695" s="176"/>
      <c r="E695" s="176"/>
      <c r="F695" s="176"/>
      <c r="I695" s="177"/>
      <c r="J695" s="176"/>
      <c r="K695" s="176"/>
      <c r="L695" s="176"/>
      <c r="M695" s="176"/>
      <c r="N695" s="176"/>
      <c r="O695" s="176"/>
      <c r="P695" s="176"/>
      <c r="Q695" s="176"/>
      <c r="R695" s="176"/>
      <c r="S695" s="176"/>
      <c r="T695" s="176"/>
      <c r="U695" s="176"/>
      <c r="V695" s="176"/>
      <c r="W695" s="176"/>
      <c r="X695" s="176"/>
      <c r="Y695" s="176"/>
      <c r="Z695" s="176"/>
      <c r="AA695" s="176"/>
      <c r="AB695" s="176"/>
      <c r="AC695" s="176"/>
      <c r="AD695" s="176"/>
      <c r="AE695" s="176"/>
      <c r="AF695" s="176"/>
      <c r="AG695" s="176"/>
      <c r="AH695" s="176"/>
      <c r="AI695" s="176"/>
      <c r="AJ695" s="176"/>
      <c r="AK695" s="176"/>
      <c r="AL695" s="176"/>
      <c r="AM695" s="176"/>
      <c r="AN695" s="176"/>
      <c r="AO695" s="176"/>
      <c r="AP695" s="176"/>
      <c r="AQ695" s="176"/>
      <c r="AR695" s="176"/>
      <c r="AS695" s="176"/>
      <c r="AT695" s="176"/>
      <c r="AU695" s="176"/>
      <c r="AV695" s="176"/>
      <c r="AW695" s="176"/>
      <c r="AX695" s="176"/>
      <c r="AY695" s="176"/>
      <c r="AZ695" s="176"/>
      <c r="BA695" s="176"/>
      <c r="BB695" s="176"/>
      <c r="BC695" s="176"/>
      <c r="BD695" s="176"/>
      <c r="BE695" s="176"/>
      <c r="BF695" s="176"/>
      <c r="BG695" s="176"/>
      <c r="BH695" s="176"/>
      <c r="BI695" s="176"/>
      <c r="BJ695" s="176"/>
      <c r="BK695" s="176"/>
      <c r="BL695" s="176"/>
      <c r="BM695" s="176"/>
      <c r="BN695" s="176"/>
      <c r="BO695" s="176"/>
      <c r="BP695" s="176"/>
      <c r="BQ695" s="176"/>
      <c r="BR695" s="176"/>
      <c r="BS695" s="176"/>
      <c r="BT695" s="176"/>
      <c r="BU695" s="176"/>
      <c r="BV695" s="176"/>
      <c r="BW695" s="176"/>
      <c r="BX695" s="176"/>
      <c r="BY695" s="176"/>
      <c r="BZ695" s="176"/>
      <c r="CA695" s="176"/>
      <c r="CB695" s="176"/>
      <c r="CC695" s="176"/>
      <c r="CD695" s="176"/>
      <c r="CE695" s="176"/>
      <c r="CF695" s="176"/>
      <c r="CG695" s="176"/>
      <c r="CH695" s="176"/>
      <c r="CI695" s="176"/>
      <c r="CJ695" s="176"/>
      <c r="CK695" s="176"/>
      <c r="CL695" s="176"/>
      <c r="CM695" s="176"/>
      <c r="CN695" s="176"/>
      <c r="CO695" s="176"/>
      <c r="CP695" s="176"/>
      <c r="CQ695" s="176"/>
      <c r="CR695" s="176"/>
      <c r="CS695" s="176"/>
      <c r="CT695" s="176"/>
      <c r="CU695" s="176"/>
      <c r="CV695" s="176"/>
      <c r="CW695" s="176"/>
      <c r="CX695" s="176"/>
      <c r="CY695" s="176"/>
      <c r="CZ695" s="176"/>
      <c r="DA695" s="176"/>
      <c r="DB695" s="176"/>
      <c r="DC695" s="176"/>
      <c r="DD695" s="176"/>
      <c r="DE695" s="176"/>
      <c r="DF695" s="176"/>
      <c r="DG695" s="176"/>
      <c r="DH695" s="176"/>
      <c r="DI695" s="176"/>
      <c r="DJ695" s="176"/>
      <c r="DK695" s="176"/>
      <c r="DL695" s="176"/>
      <c r="DM695" s="176"/>
      <c r="DN695" s="176"/>
      <c r="DO695" s="176"/>
      <c r="DP695" s="176"/>
      <c r="DQ695" s="176"/>
      <c r="DR695" s="176"/>
      <c r="DS695" s="176"/>
      <c r="DT695" s="176"/>
      <c r="DU695" s="176"/>
      <c r="DV695" s="176"/>
      <c r="DW695" s="176"/>
      <c r="DX695" s="176"/>
      <c r="DY695" s="176"/>
      <c r="DZ695" s="176"/>
      <c r="EA695" s="176"/>
    </row>
    <row r="696" spans="1:131">
      <c r="A696" s="269"/>
      <c r="B696" s="177"/>
      <c r="C696" s="176"/>
      <c r="D696" s="176"/>
      <c r="E696" s="176"/>
      <c r="F696" s="176"/>
      <c r="I696" s="177"/>
      <c r="J696" s="176"/>
      <c r="K696" s="176"/>
      <c r="L696" s="176"/>
      <c r="M696" s="176"/>
      <c r="N696" s="176"/>
      <c r="O696" s="176"/>
      <c r="P696" s="176"/>
      <c r="Q696" s="176"/>
      <c r="R696" s="176"/>
      <c r="S696" s="176"/>
      <c r="T696" s="176"/>
      <c r="U696" s="176"/>
      <c r="V696" s="176"/>
      <c r="W696" s="176"/>
      <c r="X696" s="176"/>
      <c r="Y696" s="176"/>
      <c r="Z696" s="176"/>
      <c r="AA696" s="176"/>
      <c r="AB696" s="176"/>
      <c r="AC696" s="176"/>
      <c r="AD696" s="176"/>
      <c r="AE696" s="176"/>
      <c r="AF696" s="176"/>
      <c r="AG696" s="176"/>
      <c r="AH696" s="176"/>
      <c r="AI696" s="176"/>
      <c r="AJ696" s="176"/>
      <c r="AK696" s="176"/>
      <c r="AL696" s="176"/>
      <c r="AM696" s="176"/>
      <c r="AN696" s="176"/>
      <c r="AO696" s="176"/>
      <c r="AP696" s="176"/>
      <c r="AQ696" s="176"/>
      <c r="AR696" s="176"/>
      <c r="AS696" s="176"/>
      <c r="AT696" s="176"/>
      <c r="AU696" s="176"/>
      <c r="AV696" s="176"/>
      <c r="AW696" s="176"/>
      <c r="AX696" s="176"/>
      <c r="AY696" s="176"/>
      <c r="AZ696" s="176"/>
      <c r="BA696" s="176"/>
      <c r="BB696" s="176"/>
      <c r="BC696" s="176"/>
      <c r="BD696" s="176"/>
      <c r="BE696" s="176"/>
      <c r="BF696" s="176"/>
      <c r="BG696" s="176"/>
      <c r="BH696" s="176"/>
      <c r="BI696" s="176"/>
      <c r="BJ696" s="176"/>
      <c r="BK696" s="176"/>
      <c r="BL696" s="176"/>
      <c r="BM696" s="176"/>
      <c r="BN696" s="176"/>
      <c r="BO696" s="176"/>
      <c r="BP696" s="176"/>
      <c r="BQ696" s="176"/>
      <c r="BR696" s="176"/>
      <c r="BS696" s="176"/>
      <c r="BT696" s="176"/>
      <c r="BU696" s="176"/>
      <c r="BV696" s="176"/>
      <c r="BW696" s="176"/>
      <c r="BX696" s="176"/>
      <c r="BY696" s="176"/>
      <c r="BZ696" s="176"/>
      <c r="CA696" s="176"/>
      <c r="CB696" s="176"/>
      <c r="CC696" s="176"/>
      <c r="CD696" s="176"/>
      <c r="CE696" s="176"/>
      <c r="CF696" s="176"/>
      <c r="CG696" s="176"/>
      <c r="CH696" s="176"/>
      <c r="CI696" s="176"/>
      <c r="CJ696" s="176"/>
      <c r="CK696" s="176"/>
      <c r="CL696" s="176"/>
      <c r="CM696" s="176"/>
      <c r="CN696" s="176"/>
      <c r="CO696" s="176"/>
      <c r="CP696" s="176"/>
      <c r="CQ696" s="176"/>
      <c r="CR696" s="176"/>
      <c r="CS696" s="176"/>
      <c r="CT696" s="176"/>
      <c r="CU696" s="176"/>
      <c r="CV696" s="176"/>
      <c r="CW696" s="176"/>
      <c r="CX696" s="176"/>
      <c r="CY696" s="176"/>
      <c r="CZ696" s="176"/>
      <c r="DA696" s="176"/>
      <c r="DB696" s="176"/>
      <c r="DC696" s="176"/>
      <c r="DD696" s="176"/>
      <c r="DE696" s="176"/>
      <c r="DF696" s="176"/>
      <c r="DG696" s="176"/>
      <c r="DH696" s="176"/>
      <c r="DI696" s="176"/>
      <c r="DJ696" s="176"/>
      <c r="DK696" s="176"/>
      <c r="DL696" s="176"/>
      <c r="DM696" s="176"/>
      <c r="DN696" s="176"/>
      <c r="DO696" s="176"/>
      <c r="DP696" s="176"/>
      <c r="DQ696" s="176"/>
      <c r="DR696" s="176"/>
      <c r="DS696" s="176"/>
      <c r="DT696" s="176"/>
      <c r="DU696" s="176"/>
      <c r="DV696" s="176"/>
      <c r="DW696" s="176"/>
      <c r="DX696" s="176"/>
      <c r="DY696" s="176"/>
      <c r="DZ696" s="176"/>
      <c r="EA696" s="176"/>
    </row>
    <row r="697" spans="1:131">
      <c r="A697" s="269"/>
      <c r="B697" s="177"/>
      <c r="C697" s="176"/>
      <c r="D697" s="176"/>
      <c r="E697" s="176"/>
      <c r="F697" s="176"/>
      <c r="I697" s="177"/>
      <c r="J697" s="176"/>
      <c r="K697" s="176"/>
      <c r="L697" s="176"/>
      <c r="M697" s="176"/>
      <c r="N697" s="176"/>
      <c r="O697" s="176"/>
      <c r="P697" s="176"/>
      <c r="Q697" s="176"/>
      <c r="R697" s="176"/>
      <c r="S697" s="176"/>
      <c r="T697" s="176"/>
      <c r="U697" s="176"/>
      <c r="V697" s="176"/>
      <c r="W697" s="176"/>
      <c r="X697" s="176"/>
      <c r="Y697" s="176"/>
      <c r="Z697" s="176"/>
      <c r="AA697" s="176"/>
      <c r="AB697" s="176"/>
      <c r="AC697" s="176"/>
      <c r="AD697" s="176"/>
      <c r="AE697" s="176"/>
      <c r="AF697" s="176"/>
      <c r="AG697" s="176"/>
      <c r="AH697" s="176"/>
      <c r="AI697" s="176"/>
      <c r="AJ697" s="176"/>
      <c r="AK697" s="176"/>
      <c r="AL697" s="176"/>
      <c r="AM697" s="176"/>
      <c r="AN697" s="176"/>
      <c r="AO697" s="176"/>
      <c r="AP697" s="176"/>
      <c r="AQ697" s="176"/>
      <c r="AR697" s="176"/>
      <c r="AS697" s="176"/>
      <c r="AT697" s="176"/>
      <c r="AU697" s="176"/>
      <c r="AV697" s="176"/>
      <c r="AW697" s="176"/>
      <c r="AX697" s="176"/>
      <c r="AY697" s="176"/>
      <c r="AZ697" s="176"/>
      <c r="BA697" s="176"/>
      <c r="BB697" s="176"/>
      <c r="BC697" s="176"/>
      <c r="BD697" s="176"/>
      <c r="BE697" s="176"/>
      <c r="BF697" s="176"/>
      <c r="BG697" s="176"/>
      <c r="BH697" s="176"/>
      <c r="BI697" s="176"/>
      <c r="BJ697" s="176"/>
      <c r="BK697" s="176"/>
      <c r="BL697" s="176"/>
      <c r="BM697" s="176"/>
      <c r="BN697" s="176"/>
      <c r="BO697" s="176"/>
      <c r="BP697" s="176"/>
      <c r="BQ697" s="176"/>
      <c r="BR697" s="176"/>
      <c r="BS697" s="176"/>
      <c r="BT697" s="176"/>
      <c r="BU697" s="176"/>
      <c r="BV697" s="176"/>
      <c r="BW697" s="176"/>
      <c r="BX697" s="176"/>
      <c r="BY697" s="176"/>
      <c r="BZ697" s="176"/>
      <c r="CA697" s="176"/>
      <c r="CB697" s="176"/>
      <c r="CC697" s="176"/>
      <c r="CD697" s="176"/>
      <c r="CE697" s="176"/>
      <c r="CF697" s="176"/>
      <c r="CG697" s="176"/>
      <c r="CH697" s="176"/>
      <c r="CI697" s="176"/>
      <c r="CJ697" s="176"/>
      <c r="CK697" s="176"/>
      <c r="CL697" s="176"/>
      <c r="CM697" s="176"/>
      <c r="CN697" s="176"/>
      <c r="CO697" s="176"/>
      <c r="CP697" s="176"/>
      <c r="CQ697" s="176"/>
      <c r="CR697" s="176"/>
      <c r="CS697" s="176"/>
      <c r="CT697" s="176"/>
      <c r="CU697" s="176"/>
      <c r="CV697" s="176"/>
      <c r="CW697" s="176"/>
      <c r="CX697" s="176"/>
      <c r="CY697" s="176"/>
      <c r="CZ697" s="176"/>
      <c r="DA697" s="176"/>
      <c r="DB697" s="176"/>
      <c r="DC697" s="176"/>
      <c r="DD697" s="176"/>
      <c r="DE697" s="176"/>
      <c r="DF697" s="176"/>
      <c r="DG697" s="176"/>
      <c r="DH697" s="176"/>
      <c r="DI697" s="176"/>
      <c r="DJ697" s="176"/>
      <c r="DK697" s="176"/>
      <c r="DL697" s="176"/>
      <c r="DM697" s="176"/>
      <c r="DN697" s="176"/>
      <c r="DO697" s="176"/>
      <c r="DP697" s="176"/>
      <c r="DQ697" s="176"/>
      <c r="DR697" s="176"/>
      <c r="DS697" s="176"/>
      <c r="DT697" s="176"/>
      <c r="DU697" s="176"/>
      <c r="DV697" s="176"/>
      <c r="DW697" s="176"/>
      <c r="DX697" s="176"/>
      <c r="DY697" s="176"/>
      <c r="DZ697" s="176"/>
      <c r="EA697" s="176"/>
    </row>
    <row r="698" spans="1:131">
      <c r="A698" s="269"/>
      <c r="B698" s="177"/>
      <c r="C698" s="176"/>
      <c r="D698" s="176"/>
      <c r="E698" s="176"/>
      <c r="F698" s="176"/>
      <c r="I698" s="177"/>
      <c r="J698" s="176"/>
      <c r="K698" s="176"/>
      <c r="L698" s="176"/>
      <c r="M698" s="176"/>
      <c r="N698" s="176"/>
      <c r="O698" s="176"/>
      <c r="P698" s="176"/>
      <c r="Q698" s="176"/>
      <c r="R698" s="176"/>
      <c r="S698" s="176"/>
      <c r="T698" s="176"/>
      <c r="U698" s="176"/>
      <c r="V698" s="176"/>
      <c r="W698" s="176"/>
      <c r="X698" s="176"/>
      <c r="Y698" s="176"/>
      <c r="Z698" s="176"/>
      <c r="AA698" s="176"/>
      <c r="AB698" s="176"/>
      <c r="AC698" s="176"/>
      <c r="AD698" s="176"/>
      <c r="AE698" s="176"/>
      <c r="AF698" s="176"/>
      <c r="AG698" s="176"/>
      <c r="AH698" s="176"/>
      <c r="AI698" s="176"/>
      <c r="AJ698" s="176"/>
      <c r="AK698" s="176"/>
      <c r="AL698" s="176"/>
      <c r="AM698" s="176"/>
      <c r="AN698" s="176"/>
      <c r="AO698" s="176"/>
      <c r="AP698" s="176"/>
      <c r="AQ698" s="176"/>
      <c r="AR698" s="176"/>
      <c r="AS698" s="176"/>
      <c r="AT698" s="176"/>
      <c r="AU698" s="176"/>
      <c r="AV698" s="176"/>
      <c r="AW698" s="176"/>
      <c r="AX698" s="176"/>
      <c r="AY698" s="176"/>
      <c r="AZ698" s="176"/>
      <c r="BA698" s="176"/>
      <c r="BB698" s="176"/>
      <c r="BC698" s="176"/>
      <c r="BD698" s="176"/>
      <c r="BE698" s="176"/>
      <c r="BF698" s="176"/>
      <c r="BG698" s="176"/>
      <c r="BH698" s="176"/>
      <c r="BI698" s="176"/>
      <c r="BJ698" s="176"/>
      <c r="BK698" s="176"/>
      <c r="BL698" s="176"/>
      <c r="BM698" s="176"/>
      <c r="BN698" s="176"/>
      <c r="BO698" s="176"/>
      <c r="BP698" s="176"/>
      <c r="BQ698" s="176"/>
      <c r="BR698" s="176"/>
      <c r="BS698" s="176"/>
      <c r="BT698" s="176"/>
      <c r="BU698" s="176"/>
      <c r="BV698" s="176"/>
      <c r="BW698" s="176"/>
      <c r="BX698" s="176"/>
      <c r="BY698" s="176"/>
      <c r="BZ698" s="176"/>
      <c r="CA698" s="176"/>
      <c r="CB698" s="176"/>
      <c r="CC698" s="176"/>
      <c r="CD698" s="176"/>
      <c r="CE698" s="176"/>
      <c r="CF698" s="176"/>
      <c r="CG698" s="176"/>
      <c r="CH698" s="176"/>
      <c r="CI698" s="176"/>
      <c r="CJ698" s="176"/>
      <c r="CK698" s="176"/>
      <c r="CL698" s="176"/>
      <c r="CM698" s="176"/>
      <c r="CN698" s="176"/>
      <c r="CO698" s="176"/>
      <c r="CP698" s="176"/>
      <c r="CQ698" s="176"/>
      <c r="CR698" s="176"/>
      <c r="CS698" s="176"/>
      <c r="CT698" s="176"/>
      <c r="CU698" s="176"/>
      <c r="CV698" s="176"/>
      <c r="CW698" s="176"/>
      <c r="CX698" s="176"/>
      <c r="CY698" s="176"/>
      <c r="CZ698" s="176"/>
      <c r="DA698" s="176"/>
      <c r="DB698" s="176"/>
      <c r="DC698" s="176"/>
      <c r="DD698" s="176"/>
      <c r="DE698" s="176"/>
      <c r="DF698" s="176"/>
      <c r="DG698" s="176"/>
      <c r="DH698" s="176"/>
      <c r="DI698" s="176"/>
      <c r="DJ698" s="176"/>
      <c r="DK698" s="176"/>
      <c r="DL698" s="176"/>
      <c r="DM698" s="176"/>
      <c r="DN698" s="176"/>
      <c r="DO698" s="176"/>
      <c r="DP698" s="176"/>
      <c r="DQ698" s="176"/>
      <c r="DR698" s="176"/>
      <c r="DS698" s="176"/>
      <c r="DT698" s="176"/>
      <c r="DU698" s="176"/>
      <c r="DV698" s="176"/>
      <c r="DW698" s="176"/>
      <c r="DX698" s="176"/>
      <c r="DY698" s="176"/>
      <c r="DZ698" s="176"/>
      <c r="EA698" s="176"/>
    </row>
    <row r="699" spans="1:131">
      <c r="A699" s="269"/>
      <c r="B699" s="177"/>
      <c r="C699" s="176"/>
      <c r="D699" s="176"/>
      <c r="E699" s="176"/>
      <c r="F699" s="176"/>
      <c r="I699" s="177"/>
      <c r="J699" s="176"/>
      <c r="K699" s="176"/>
      <c r="L699" s="176"/>
      <c r="M699" s="176"/>
      <c r="N699" s="176"/>
      <c r="O699" s="176"/>
      <c r="P699" s="176"/>
      <c r="Q699" s="176"/>
      <c r="R699" s="176"/>
      <c r="S699" s="176"/>
      <c r="T699" s="176"/>
      <c r="U699" s="176"/>
      <c r="V699" s="176"/>
      <c r="W699" s="176"/>
      <c r="X699" s="176"/>
      <c r="Y699" s="176"/>
      <c r="Z699" s="176"/>
      <c r="AA699" s="176"/>
      <c r="AB699" s="176"/>
      <c r="AC699" s="176"/>
      <c r="AD699" s="176"/>
      <c r="AE699" s="176"/>
      <c r="AF699" s="176"/>
      <c r="AG699" s="176"/>
      <c r="AH699" s="176"/>
      <c r="AI699" s="176"/>
      <c r="AJ699" s="176"/>
      <c r="AK699" s="176"/>
      <c r="AL699" s="176"/>
      <c r="AM699" s="176"/>
      <c r="AN699" s="176"/>
      <c r="AO699" s="176"/>
      <c r="AP699" s="176"/>
      <c r="AQ699" s="176"/>
      <c r="AR699" s="176"/>
      <c r="AS699" s="176"/>
      <c r="AT699" s="176"/>
      <c r="AU699" s="176"/>
      <c r="AV699" s="176"/>
      <c r="AW699" s="176"/>
      <c r="AX699" s="176"/>
      <c r="AY699" s="176"/>
      <c r="AZ699" s="176"/>
      <c r="BA699" s="176"/>
      <c r="BB699" s="176"/>
      <c r="BC699" s="176"/>
      <c r="BD699" s="176"/>
      <c r="BE699" s="176"/>
      <c r="BF699" s="176"/>
      <c r="BG699" s="176"/>
      <c r="BH699" s="176"/>
      <c r="BI699" s="176"/>
      <c r="BJ699" s="176"/>
      <c r="BK699" s="176"/>
      <c r="BL699" s="176"/>
      <c r="BM699" s="176"/>
      <c r="BN699" s="176"/>
      <c r="BO699" s="176"/>
      <c r="BP699" s="176"/>
      <c r="BQ699" s="176"/>
      <c r="BR699" s="176"/>
      <c r="BS699" s="176"/>
      <c r="BT699" s="176"/>
      <c r="BU699" s="176"/>
      <c r="BV699" s="176"/>
      <c r="BW699" s="176"/>
      <c r="BX699" s="176"/>
      <c r="BY699" s="176"/>
      <c r="BZ699" s="176"/>
      <c r="CA699" s="176"/>
      <c r="CB699" s="176"/>
      <c r="CC699" s="176"/>
      <c r="CD699" s="176"/>
      <c r="CE699" s="176"/>
      <c r="CF699" s="176"/>
      <c r="CG699" s="176"/>
      <c r="CH699" s="176"/>
      <c r="CI699" s="176"/>
      <c r="CJ699" s="176"/>
      <c r="CK699" s="176"/>
      <c r="CL699" s="176"/>
      <c r="CM699" s="176"/>
      <c r="CN699" s="176"/>
      <c r="CO699" s="176"/>
      <c r="CP699" s="176"/>
      <c r="CQ699" s="176"/>
      <c r="CR699" s="176"/>
      <c r="CS699" s="176"/>
      <c r="CT699" s="176"/>
      <c r="CU699" s="176"/>
      <c r="CV699" s="176"/>
      <c r="CW699" s="176"/>
      <c r="CX699" s="176"/>
      <c r="CY699" s="176"/>
      <c r="CZ699" s="176"/>
      <c r="DA699" s="176"/>
      <c r="DB699" s="176"/>
      <c r="DC699" s="176"/>
      <c r="DD699" s="176"/>
      <c r="DE699" s="176"/>
      <c r="DF699" s="176"/>
      <c r="DG699" s="176"/>
      <c r="DH699" s="176"/>
      <c r="DI699" s="176"/>
      <c r="DJ699" s="176"/>
      <c r="DK699" s="176"/>
      <c r="DL699" s="176"/>
      <c r="DM699" s="176"/>
      <c r="DN699" s="176"/>
      <c r="DO699" s="176"/>
      <c r="DP699" s="176"/>
      <c r="DQ699" s="176"/>
      <c r="DR699" s="176"/>
      <c r="DS699" s="176"/>
      <c r="DT699" s="176"/>
      <c r="DU699" s="176"/>
      <c r="DV699" s="176"/>
      <c r="DW699" s="176"/>
      <c r="DX699" s="176"/>
      <c r="DY699" s="176"/>
      <c r="DZ699" s="176"/>
      <c r="EA699" s="176"/>
    </row>
    <row r="700" spans="1:131">
      <c r="A700" s="269"/>
      <c r="B700" s="177"/>
      <c r="C700" s="176"/>
      <c r="D700" s="176"/>
      <c r="E700" s="176"/>
      <c r="F700" s="176"/>
      <c r="I700" s="177"/>
      <c r="J700" s="176"/>
      <c r="K700" s="176"/>
      <c r="L700" s="176"/>
      <c r="M700" s="176"/>
      <c r="N700" s="176"/>
      <c r="O700" s="176"/>
      <c r="P700" s="176"/>
      <c r="Q700" s="176"/>
      <c r="R700" s="176"/>
      <c r="S700" s="176"/>
      <c r="T700" s="176"/>
      <c r="U700" s="176"/>
      <c r="V700" s="176"/>
      <c r="W700" s="176"/>
      <c r="X700" s="176"/>
      <c r="Y700" s="176"/>
      <c r="Z700" s="176"/>
      <c r="AA700" s="176"/>
      <c r="AB700" s="176"/>
      <c r="AC700" s="176"/>
      <c r="AD700" s="176"/>
      <c r="AE700" s="176"/>
      <c r="AF700" s="176"/>
      <c r="AG700" s="176"/>
      <c r="AH700" s="176"/>
      <c r="AI700" s="176"/>
      <c r="AJ700" s="176"/>
      <c r="AK700" s="176"/>
      <c r="AL700" s="176"/>
      <c r="AM700" s="176"/>
      <c r="AN700" s="176"/>
      <c r="AO700" s="176"/>
      <c r="AP700" s="176"/>
      <c r="AQ700" s="176"/>
      <c r="AR700" s="176"/>
      <c r="AS700" s="176"/>
      <c r="AT700" s="176"/>
      <c r="AU700" s="176"/>
      <c r="AV700" s="176"/>
      <c r="AW700" s="176"/>
      <c r="AX700" s="176"/>
      <c r="AY700" s="176"/>
      <c r="AZ700" s="176"/>
      <c r="BA700" s="176"/>
      <c r="BB700" s="176"/>
      <c r="BC700" s="176"/>
      <c r="BD700" s="176"/>
      <c r="BE700" s="176"/>
      <c r="BF700" s="176"/>
      <c r="BG700" s="176"/>
      <c r="BH700" s="176"/>
      <c r="BI700" s="176"/>
      <c r="BJ700" s="176"/>
      <c r="BK700" s="176"/>
      <c r="BL700" s="176"/>
      <c r="BM700" s="176"/>
      <c r="BN700" s="176"/>
      <c r="BO700" s="176"/>
      <c r="BP700" s="176"/>
      <c r="BQ700" s="176"/>
      <c r="BR700" s="176"/>
      <c r="BS700" s="176"/>
      <c r="BT700" s="176"/>
      <c r="BU700" s="176"/>
      <c r="BV700" s="176"/>
      <c r="BW700" s="176"/>
      <c r="BX700" s="176"/>
      <c r="BY700" s="176"/>
      <c r="BZ700" s="176"/>
      <c r="CA700" s="176"/>
      <c r="CB700" s="176"/>
      <c r="CC700" s="176"/>
      <c r="CD700" s="176"/>
      <c r="CE700" s="176"/>
      <c r="CF700" s="176"/>
      <c r="CG700" s="176"/>
      <c r="CH700" s="176"/>
      <c r="CI700" s="176"/>
      <c r="CJ700" s="176"/>
      <c r="CK700" s="176"/>
      <c r="CL700" s="176"/>
      <c r="CM700" s="176"/>
      <c r="CN700" s="176"/>
      <c r="CO700" s="176"/>
      <c r="CP700" s="176"/>
      <c r="CQ700" s="176"/>
      <c r="CR700" s="176"/>
      <c r="CS700" s="176"/>
      <c r="CT700" s="176"/>
      <c r="CU700" s="176"/>
      <c r="CV700" s="176"/>
      <c r="CW700" s="176"/>
      <c r="CX700" s="176"/>
      <c r="CY700" s="176"/>
      <c r="CZ700" s="176"/>
      <c r="DA700" s="176"/>
      <c r="DB700" s="176"/>
      <c r="DC700" s="176"/>
      <c r="DD700" s="176"/>
      <c r="DE700" s="176"/>
      <c r="DF700" s="176"/>
      <c r="DG700" s="176"/>
      <c r="DH700" s="176"/>
      <c r="DI700" s="176"/>
      <c r="DJ700" s="176"/>
      <c r="DK700" s="176"/>
      <c r="DL700" s="176"/>
      <c r="DM700" s="176"/>
      <c r="DN700" s="176"/>
      <c r="DO700" s="176"/>
      <c r="DP700" s="176"/>
      <c r="DQ700" s="176"/>
      <c r="DR700" s="176"/>
      <c r="DS700" s="176"/>
      <c r="DT700" s="176"/>
      <c r="DU700" s="176"/>
      <c r="DV700" s="176"/>
      <c r="DW700" s="176"/>
      <c r="DX700" s="176"/>
      <c r="DY700" s="176"/>
      <c r="DZ700" s="176"/>
      <c r="EA700" s="176"/>
    </row>
    <row r="701" spans="1:131">
      <c r="A701" s="269"/>
      <c r="B701" s="177"/>
      <c r="C701" s="176"/>
      <c r="D701" s="176"/>
      <c r="E701" s="176"/>
      <c r="F701" s="176"/>
      <c r="I701" s="177"/>
      <c r="J701" s="176"/>
      <c r="K701" s="176"/>
      <c r="L701" s="176"/>
      <c r="M701" s="176"/>
      <c r="N701" s="176"/>
      <c r="O701" s="176"/>
      <c r="P701" s="176"/>
      <c r="Q701" s="176"/>
      <c r="R701" s="176"/>
      <c r="S701" s="176"/>
      <c r="T701" s="176"/>
      <c r="U701" s="176"/>
      <c r="V701" s="176"/>
      <c r="W701" s="176"/>
      <c r="X701" s="176"/>
      <c r="Y701" s="176"/>
      <c r="Z701" s="176"/>
      <c r="AA701" s="176"/>
      <c r="AB701" s="176"/>
      <c r="AC701" s="176"/>
      <c r="AD701" s="176"/>
      <c r="AE701" s="176"/>
      <c r="AF701" s="176"/>
      <c r="AG701" s="176"/>
      <c r="AH701" s="176"/>
      <c r="AI701" s="176"/>
      <c r="AJ701" s="176"/>
      <c r="AK701" s="176"/>
      <c r="AL701" s="176"/>
      <c r="AM701" s="176"/>
      <c r="AN701" s="176"/>
      <c r="AO701" s="176"/>
      <c r="AP701" s="176"/>
      <c r="AQ701" s="176"/>
      <c r="AR701" s="176"/>
      <c r="AS701" s="176"/>
      <c r="AT701" s="176"/>
      <c r="AU701" s="176"/>
      <c r="AV701" s="176"/>
      <c r="AW701" s="176"/>
      <c r="AX701" s="176"/>
      <c r="AY701" s="176"/>
      <c r="AZ701" s="176"/>
      <c r="BA701" s="176"/>
      <c r="BB701" s="176"/>
      <c r="BC701" s="176"/>
      <c r="BD701" s="176"/>
      <c r="BE701" s="176"/>
      <c r="BF701" s="176"/>
      <c r="BG701" s="176"/>
      <c r="BH701" s="176"/>
      <c r="BI701" s="176"/>
      <c r="BJ701" s="176"/>
      <c r="BK701" s="176"/>
      <c r="BL701" s="176"/>
      <c r="BM701" s="176"/>
      <c r="BN701" s="176"/>
      <c r="BO701" s="176"/>
      <c r="BP701" s="176"/>
      <c r="BQ701" s="176"/>
      <c r="BR701" s="176"/>
      <c r="BS701" s="176"/>
      <c r="BT701" s="176"/>
      <c r="BU701" s="176"/>
      <c r="BV701" s="176"/>
      <c r="BW701" s="176"/>
      <c r="BX701" s="176"/>
      <c r="BY701" s="176"/>
      <c r="BZ701" s="176"/>
      <c r="CA701" s="176"/>
      <c r="CB701" s="176"/>
      <c r="CC701" s="176"/>
      <c r="CD701" s="176"/>
      <c r="CE701" s="176"/>
      <c r="CF701" s="176"/>
      <c r="CG701" s="176"/>
      <c r="CH701" s="176"/>
      <c r="CI701" s="176"/>
      <c r="CJ701" s="176"/>
      <c r="CK701" s="176"/>
      <c r="CL701" s="176"/>
      <c r="CM701" s="176"/>
      <c r="CN701" s="176"/>
      <c r="CO701" s="176"/>
      <c r="CP701" s="176"/>
      <c r="CQ701" s="176"/>
      <c r="CR701" s="176"/>
      <c r="CS701" s="176"/>
      <c r="CT701" s="176"/>
      <c r="CU701" s="176"/>
      <c r="CV701" s="176"/>
      <c r="CW701" s="176"/>
      <c r="CX701" s="176"/>
      <c r="CY701" s="176"/>
      <c r="CZ701" s="176"/>
      <c r="DA701" s="176"/>
      <c r="DB701" s="176"/>
      <c r="DC701" s="176"/>
      <c r="DD701" s="176"/>
      <c r="DE701" s="176"/>
      <c r="DF701" s="176"/>
      <c r="DG701" s="176"/>
      <c r="DH701" s="176"/>
      <c r="DI701" s="176"/>
      <c r="DJ701" s="176"/>
      <c r="DK701" s="176"/>
      <c r="DL701" s="176"/>
      <c r="DM701" s="176"/>
      <c r="DN701" s="176"/>
      <c r="DO701" s="176"/>
      <c r="DP701" s="176"/>
      <c r="DQ701" s="176"/>
      <c r="DR701" s="176"/>
      <c r="DS701" s="176"/>
      <c r="DT701" s="176"/>
      <c r="DU701" s="176"/>
      <c r="DV701" s="176"/>
      <c r="DW701" s="176"/>
      <c r="DX701" s="176"/>
      <c r="DY701" s="176"/>
      <c r="DZ701" s="176"/>
      <c r="EA701" s="176"/>
    </row>
    <row r="702" spans="1:131">
      <c r="A702" s="269"/>
      <c r="B702" s="177"/>
      <c r="C702" s="176"/>
      <c r="D702" s="176"/>
      <c r="E702" s="176"/>
      <c r="F702" s="176"/>
      <c r="I702" s="177"/>
      <c r="J702" s="176"/>
      <c r="K702" s="176"/>
      <c r="L702" s="176"/>
      <c r="M702" s="176"/>
      <c r="N702" s="176"/>
      <c r="O702" s="176"/>
      <c r="P702" s="176"/>
      <c r="Q702" s="176"/>
      <c r="R702" s="176"/>
      <c r="S702" s="176"/>
      <c r="T702" s="176"/>
      <c r="U702" s="176"/>
      <c r="V702" s="176"/>
      <c r="W702" s="176"/>
      <c r="X702" s="176"/>
      <c r="Y702" s="176"/>
      <c r="Z702" s="176"/>
      <c r="AA702" s="176"/>
      <c r="AB702" s="176"/>
      <c r="AC702" s="176"/>
      <c r="AD702" s="176"/>
      <c r="AE702" s="176"/>
      <c r="AF702" s="176"/>
      <c r="AG702" s="176"/>
      <c r="AH702" s="176"/>
      <c r="AI702" s="176"/>
      <c r="AJ702" s="176"/>
      <c r="AK702" s="176"/>
      <c r="AL702" s="176"/>
      <c r="AM702" s="176"/>
      <c r="AN702" s="176"/>
      <c r="AO702" s="176"/>
      <c r="AP702" s="176"/>
      <c r="AQ702" s="176"/>
      <c r="AR702" s="176"/>
      <c r="AS702" s="176"/>
      <c r="AT702" s="176"/>
      <c r="AU702" s="176"/>
      <c r="AV702" s="176"/>
      <c r="AW702" s="176"/>
      <c r="AX702" s="176"/>
      <c r="AY702" s="176"/>
      <c r="AZ702" s="176"/>
      <c r="BA702" s="176"/>
      <c r="BB702" s="176"/>
      <c r="BC702" s="176"/>
      <c r="BD702" s="176"/>
      <c r="BE702" s="176"/>
      <c r="BF702" s="176"/>
      <c r="BG702" s="176"/>
      <c r="BH702" s="176"/>
      <c r="BI702" s="176"/>
      <c r="BJ702" s="176"/>
      <c r="BK702" s="176"/>
      <c r="BL702" s="176"/>
      <c r="BM702" s="176"/>
      <c r="BN702" s="176"/>
      <c r="BO702" s="176"/>
      <c r="BP702" s="176"/>
      <c r="BQ702" s="176"/>
      <c r="BR702" s="176"/>
      <c r="BS702" s="176"/>
      <c r="BT702" s="176"/>
      <c r="BU702" s="176"/>
      <c r="BV702" s="176"/>
      <c r="BW702" s="176"/>
      <c r="BX702" s="176"/>
      <c r="BY702" s="176"/>
      <c r="BZ702" s="176"/>
      <c r="CA702" s="176"/>
      <c r="CB702" s="176"/>
      <c r="CC702" s="176"/>
      <c r="CD702" s="176"/>
      <c r="CE702" s="176"/>
      <c r="CF702" s="176"/>
      <c r="CG702" s="176"/>
      <c r="CH702" s="176"/>
      <c r="CI702" s="176"/>
      <c r="CJ702" s="176"/>
      <c r="CK702" s="176"/>
      <c r="CL702" s="176"/>
      <c r="CM702" s="176"/>
      <c r="CN702" s="176"/>
      <c r="CO702" s="176"/>
      <c r="CP702" s="176"/>
      <c r="CQ702" s="176"/>
      <c r="CR702" s="176"/>
      <c r="CS702" s="176"/>
      <c r="CT702" s="176"/>
      <c r="CU702" s="176"/>
      <c r="CV702" s="176"/>
      <c r="CW702" s="176"/>
      <c r="CX702" s="176"/>
      <c r="CY702" s="176"/>
      <c r="CZ702" s="176"/>
      <c r="DA702" s="176"/>
      <c r="DB702" s="176"/>
      <c r="DC702" s="176"/>
      <c r="DD702" s="176"/>
      <c r="DE702" s="176"/>
      <c r="DF702" s="176"/>
      <c r="DG702" s="176"/>
      <c r="DH702" s="176"/>
      <c r="DI702" s="176"/>
      <c r="DJ702" s="176"/>
      <c r="DK702" s="176"/>
      <c r="DL702" s="176"/>
      <c r="DM702" s="176"/>
      <c r="DN702" s="176"/>
      <c r="DO702" s="176"/>
      <c r="DP702" s="176"/>
      <c r="DQ702" s="176"/>
      <c r="DR702" s="176"/>
      <c r="DS702" s="176"/>
      <c r="DT702" s="176"/>
      <c r="DU702" s="176"/>
      <c r="DV702" s="176"/>
      <c r="DW702" s="176"/>
      <c r="DX702" s="176"/>
      <c r="DY702" s="176"/>
      <c r="DZ702" s="176"/>
      <c r="EA702" s="176"/>
    </row>
    <row r="703" spans="1:131">
      <c r="A703" s="269"/>
      <c r="B703" s="177"/>
      <c r="C703" s="176"/>
      <c r="D703" s="176"/>
      <c r="E703" s="176"/>
      <c r="F703" s="176"/>
      <c r="I703" s="177"/>
      <c r="J703" s="176"/>
      <c r="K703" s="176"/>
      <c r="L703" s="176"/>
      <c r="M703" s="176"/>
      <c r="N703" s="176"/>
      <c r="O703" s="176"/>
      <c r="P703" s="176"/>
      <c r="Q703" s="176"/>
      <c r="R703" s="176"/>
      <c r="S703" s="176"/>
      <c r="T703" s="176"/>
      <c r="U703" s="176"/>
      <c r="V703" s="176"/>
      <c r="W703" s="176"/>
      <c r="X703" s="176"/>
      <c r="Y703" s="176"/>
      <c r="Z703" s="176"/>
      <c r="AA703" s="176"/>
      <c r="AB703" s="176"/>
      <c r="AC703" s="176"/>
      <c r="AD703" s="176"/>
      <c r="AE703" s="176"/>
      <c r="AF703" s="176"/>
      <c r="AG703" s="176"/>
      <c r="AH703" s="176"/>
      <c r="AI703" s="176"/>
      <c r="AJ703" s="176"/>
      <c r="AK703" s="176"/>
      <c r="AL703" s="176"/>
      <c r="AM703" s="176"/>
      <c r="AN703" s="176"/>
      <c r="AO703" s="176"/>
      <c r="AP703" s="176"/>
      <c r="AQ703" s="176"/>
      <c r="AR703" s="176"/>
      <c r="AS703" s="176"/>
      <c r="AT703" s="176"/>
      <c r="AU703" s="176"/>
      <c r="AV703" s="176"/>
      <c r="AW703" s="176"/>
      <c r="AX703" s="176"/>
      <c r="AY703" s="176"/>
      <c r="AZ703" s="176"/>
      <c r="BA703" s="176"/>
      <c r="BB703" s="176"/>
      <c r="BC703" s="176"/>
      <c r="BD703" s="176"/>
      <c r="BE703" s="176"/>
      <c r="BF703" s="176"/>
      <c r="BG703" s="176"/>
      <c r="BH703" s="176"/>
      <c r="BI703" s="176"/>
      <c r="BJ703" s="176"/>
      <c r="BK703" s="176"/>
      <c r="BL703" s="176"/>
      <c r="BM703" s="176"/>
      <c r="BN703" s="176"/>
      <c r="BO703" s="176"/>
      <c r="BP703" s="176"/>
      <c r="BQ703" s="176"/>
      <c r="BR703" s="176"/>
      <c r="BS703" s="176"/>
      <c r="BT703" s="176"/>
      <c r="BU703" s="176"/>
      <c r="BV703" s="176"/>
      <c r="BW703" s="176"/>
      <c r="BX703" s="176"/>
      <c r="BY703" s="176"/>
      <c r="BZ703" s="176"/>
      <c r="CA703" s="176"/>
      <c r="CB703" s="176"/>
      <c r="CC703" s="176"/>
      <c r="CD703" s="176"/>
      <c r="CE703" s="176"/>
      <c r="CF703" s="176"/>
      <c r="CG703" s="176"/>
      <c r="CH703" s="176"/>
      <c r="CI703" s="176"/>
      <c r="CJ703" s="176"/>
      <c r="CK703" s="176"/>
      <c r="CL703" s="176"/>
      <c r="CM703" s="176"/>
      <c r="CN703" s="176"/>
      <c r="CO703" s="176"/>
      <c r="CP703" s="176"/>
      <c r="CQ703" s="176"/>
      <c r="CR703" s="176"/>
      <c r="CS703" s="176"/>
      <c r="CT703" s="176"/>
      <c r="CU703" s="176"/>
      <c r="CV703" s="176"/>
      <c r="CW703" s="176"/>
      <c r="CX703" s="176"/>
      <c r="CY703" s="176"/>
      <c r="CZ703" s="176"/>
      <c r="DA703" s="176"/>
      <c r="DB703" s="176"/>
      <c r="DC703" s="176"/>
      <c r="DD703" s="176"/>
      <c r="DE703" s="176"/>
      <c r="DF703" s="176"/>
      <c r="DG703" s="176"/>
      <c r="DH703" s="176"/>
      <c r="DI703" s="176"/>
      <c r="DJ703" s="176"/>
      <c r="DK703" s="176"/>
      <c r="DL703" s="176"/>
      <c r="DM703" s="176"/>
      <c r="DN703" s="176"/>
      <c r="DO703" s="176"/>
      <c r="DP703" s="176"/>
      <c r="DQ703" s="176"/>
      <c r="DR703" s="176"/>
      <c r="DS703" s="176"/>
      <c r="DT703" s="176"/>
      <c r="DU703" s="176"/>
      <c r="DV703" s="176"/>
      <c r="DW703" s="176"/>
      <c r="DX703" s="176"/>
      <c r="DY703" s="176"/>
      <c r="DZ703" s="176"/>
      <c r="EA703" s="176"/>
    </row>
    <row r="704" spans="1:131">
      <c r="A704" s="269"/>
      <c r="B704" s="177"/>
      <c r="C704" s="176"/>
      <c r="D704" s="176"/>
      <c r="E704" s="176"/>
      <c r="F704" s="176"/>
      <c r="I704" s="177"/>
      <c r="J704" s="176"/>
      <c r="K704" s="176"/>
      <c r="L704" s="176"/>
      <c r="M704" s="176"/>
      <c r="N704" s="176"/>
      <c r="O704" s="176"/>
      <c r="P704" s="176"/>
      <c r="Q704" s="176"/>
      <c r="R704" s="176"/>
      <c r="S704" s="176"/>
      <c r="T704" s="176"/>
      <c r="U704" s="176"/>
      <c r="V704" s="176"/>
      <c r="W704" s="176"/>
      <c r="X704" s="176"/>
      <c r="Y704" s="176"/>
      <c r="Z704" s="176"/>
      <c r="AA704" s="176"/>
      <c r="AB704" s="176"/>
      <c r="AC704" s="176"/>
      <c r="AD704" s="176"/>
      <c r="AE704" s="176"/>
      <c r="AF704" s="176"/>
      <c r="AG704" s="176"/>
      <c r="AH704" s="176"/>
      <c r="AI704" s="176"/>
      <c r="AJ704" s="176"/>
      <c r="AK704" s="176"/>
      <c r="AL704" s="176"/>
      <c r="AM704" s="176"/>
      <c r="AN704" s="176"/>
      <c r="AO704" s="176"/>
      <c r="AP704" s="176"/>
      <c r="AQ704" s="176"/>
      <c r="AR704" s="176"/>
      <c r="AS704" s="176"/>
      <c r="AT704" s="176"/>
      <c r="AU704" s="176"/>
      <c r="AV704" s="176"/>
      <c r="AW704" s="176"/>
      <c r="AX704" s="176"/>
      <c r="AY704" s="176"/>
      <c r="AZ704" s="176"/>
      <c r="BA704" s="176"/>
      <c r="BB704" s="176"/>
      <c r="BC704" s="176"/>
      <c r="BD704" s="176"/>
      <c r="BE704" s="176"/>
      <c r="BF704" s="176"/>
      <c r="BG704" s="176"/>
      <c r="BH704" s="176"/>
      <c r="BI704" s="176"/>
      <c r="BJ704" s="176"/>
      <c r="BK704" s="176"/>
      <c r="BL704" s="176"/>
      <c r="BM704" s="176"/>
      <c r="BN704" s="176"/>
      <c r="BO704" s="176"/>
      <c r="BP704" s="176"/>
      <c r="BQ704" s="176"/>
      <c r="BR704" s="176"/>
      <c r="BS704" s="176"/>
      <c r="BT704" s="176"/>
      <c r="BU704" s="176"/>
      <c r="BV704" s="176"/>
      <c r="BW704" s="176"/>
      <c r="BX704" s="176"/>
      <c r="BY704" s="176"/>
      <c r="BZ704" s="176"/>
      <c r="CA704" s="176"/>
      <c r="CB704" s="176"/>
      <c r="CC704" s="176"/>
      <c r="CD704" s="176"/>
      <c r="CE704" s="176"/>
      <c r="CF704" s="176"/>
      <c r="CG704" s="176"/>
      <c r="CH704" s="176"/>
      <c r="CI704" s="176"/>
      <c r="CJ704" s="176"/>
      <c r="CK704" s="176"/>
      <c r="CL704" s="176"/>
      <c r="CM704" s="176"/>
      <c r="CN704" s="176"/>
      <c r="CO704" s="176"/>
      <c r="CP704" s="176"/>
      <c r="CQ704" s="176"/>
      <c r="CR704" s="176"/>
      <c r="CS704" s="176"/>
      <c r="CT704" s="176"/>
      <c r="CU704" s="176"/>
      <c r="CV704" s="176"/>
      <c r="CW704" s="176"/>
      <c r="CX704" s="176"/>
      <c r="CY704" s="176"/>
      <c r="CZ704" s="176"/>
      <c r="DA704" s="176"/>
      <c r="DB704" s="176"/>
      <c r="DC704" s="176"/>
      <c r="DD704" s="176"/>
      <c r="DE704" s="176"/>
      <c r="DF704" s="176"/>
      <c r="DG704" s="176"/>
      <c r="DH704" s="176"/>
      <c r="DI704" s="176"/>
      <c r="DJ704" s="176"/>
      <c r="DK704" s="176"/>
      <c r="DL704" s="176"/>
      <c r="DM704" s="176"/>
      <c r="DN704" s="176"/>
      <c r="DO704" s="176"/>
      <c r="DP704" s="176"/>
      <c r="DQ704" s="176"/>
      <c r="DR704" s="176"/>
      <c r="DS704" s="176"/>
      <c r="DT704" s="176"/>
      <c r="DU704" s="176"/>
      <c r="DV704" s="176"/>
      <c r="DW704" s="176"/>
      <c r="DX704" s="176"/>
      <c r="DY704" s="176"/>
      <c r="DZ704" s="176"/>
      <c r="EA704" s="176"/>
    </row>
    <row r="705" spans="1:131">
      <c r="A705" s="269"/>
      <c r="B705" s="177"/>
      <c r="C705" s="176"/>
      <c r="D705" s="176"/>
      <c r="E705" s="176"/>
      <c r="F705" s="176"/>
      <c r="I705" s="177"/>
      <c r="J705" s="176"/>
      <c r="K705" s="176"/>
      <c r="L705" s="176"/>
      <c r="M705" s="176"/>
      <c r="N705" s="176"/>
      <c r="O705" s="176"/>
      <c r="P705" s="176"/>
      <c r="Q705" s="176"/>
      <c r="R705" s="176"/>
      <c r="S705" s="176"/>
      <c r="T705" s="176"/>
      <c r="U705" s="176"/>
      <c r="V705" s="176"/>
      <c r="W705" s="176"/>
      <c r="X705" s="176"/>
      <c r="Y705" s="176"/>
      <c r="Z705" s="176"/>
      <c r="AA705" s="176"/>
      <c r="AB705" s="176"/>
      <c r="AC705" s="176"/>
      <c r="AD705" s="176"/>
      <c r="AE705" s="176"/>
      <c r="AF705" s="176"/>
      <c r="AG705" s="176"/>
      <c r="AH705" s="176"/>
      <c r="AI705" s="176"/>
      <c r="AJ705" s="176"/>
      <c r="AK705" s="176"/>
      <c r="AL705" s="176"/>
      <c r="AM705" s="176"/>
      <c r="AN705" s="176"/>
      <c r="AO705" s="176"/>
      <c r="AP705" s="176"/>
      <c r="AQ705" s="176"/>
      <c r="AR705" s="176"/>
      <c r="AS705" s="176"/>
      <c r="AT705" s="176"/>
      <c r="AU705" s="176"/>
      <c r="AV705" s="176"/>
      <c r="AW705" s="176"/>
      <c r="AX705" s="176"/>
      <c r="AY705" s="176"/>
      <c r="AZ705" s="176"/>
      <c r="BA705" s="176"/>
      <c r="BB705" s="176"/>
      <c r="BC705" s="176"/>
      <c r="BD705" s="176"/>
      <c r="BE705" s="176"/>
      <c r="BF705" s="176"/>
      <c r="BG705" s="176"/>
      <c r="BH705" s="176"/>
      <c r="BI705" s="176"/>
      <c r="BJ705" s="176"/>
      <c r="BK705" s="176"/>
      <c r="BL705" s="176"/>
      <c r="BM705" s="176"/>
      <c r="BN705" s="176"/>
      <c r="BO705" s="176"/>
      <c r="BP705" s="176"/>
      <c r="BQ705" s="176"/>
      <c r="BR705" s="176"/>
      <c r="BS705" s="176"/>
      <c r="BT705" s="176"/>
      <c r="BU705" s="176"/>
      <c r="BV705" s="176"/>
      <c r="BW705" s="176"/>
      <c r="BX705" s="176"/>
      <c r="BY705" s="176"/>
      <c r="BZ705" s="176"/>
      <c r="CA705" s="176"/>
      <c r="CB705" s="176"/>
      <c r="CC705" s="176"/>
      <c r="CD705" s="176"/>
      <c r="CE705" s="176"/>
      <c r="CF705" s="176"/>
      <c r="CG705" s="176"/>
      <c r="CH705" s="176"/>
      <c r="CI705" s="176"/>
      <c r="CJ705" s="176"/>
      <c r="CK705" s="176"/>
      <c r="CL705" s="176"/>
      <c r="CM705" s="176"/>
      <c r="CN705" s="176"/>
      <c r="CO705" s="176"/>
      <c r="CP705" s="176"/>
      <c r="CQ705" s="176"/>
      <c r="CR705" s="176"/>
      <c r="CS705" s="176"/>
      <c r="CT705" s="176"/>
      <c r="CU705" s="176"/>
      <c r="CV705" s="176"/>
      <c r="CW705" s="176"/>
      <c r="CX705" s="176"/>
      <c r="CY705" s="176"/>
      <c r="CZ705" s="176"/>
      <c r="DA705" s="176"/>
      <c r="DB705" s="176"/>
      <c r="DC705" s="176"/>
      <c r="DD705" s="176"/>
      <c r="DE705" s="176"/>
      <c r="DF705" s="176"/>
      <c r="DG705" s="176"/>
      <c r="DH705" s="176"/>
      <c r="DI705" s="176"/>
      <c r="DJ705" s="176"/>
      <c r="DK705" s="176"/>
      <c r="DL705" s="176"/>
      <c r="DM705" s="176"/>
      <c r="DN705" s="176"/>
      <c r="DO705" s="176"/>
      <c r="DP705" s="176"/>
      <c r="DQ705" s="176"/>
      <c r="DR705" s="176"/>
      <c r="DS705" s="176"/>
      <c r="DT705" s="176"/>
      <c r="DU705" s="176"/>
      <c r="DV705" s="176"/>
      <c r="DW705" s="176"/>
      <c r="DX705" s="176"/>
      <c r="DY705" s="176"/>
      <c r="DZ705" s="176"/>
      <c r="EA705" s="176"/>
    </row>
    <row r="706" spans="1:131">
      <c r="A706" s="269"/>
      <c r="B706" s="177"/>
      <c r="C706" s="176"/>
      <c r="D706" s="176"/>
      <c r="E706" s="176"/>
      <c r="F706" s="176"/>
      <c r="I706" s="177"/>
      <c r="J706" s="176"/>
      <c r="K706" s="176"/>
      <c r="L706" s="176"/>
      <c r="M706" s="176"/>
      <c r="N706" s="176"/>
      <c r="O706" s="176"/>
      <c r="P706" s="176"/>
      <c r="Q706" s="176"/>
      <c r="R706" s="176"/>
      <c r="S706" s="176"/>
      <c r="T706" s="176"/>
      <c r="U706" s="176"/>
      <c r="V706" s="176"/>
      <c r="W706" s="176"/>
      <c r="X706" s="176"/>
      <c r="Y706" s="176"/>
      <c r="Z706" s="176"/>
      <c r="AA706" s="176"/>
      <c r="AB706" s="176"/>
      <c r="AC706" s="176"/>
      <c r="AD706" s="176"/>
      <c r="AE706" s="176"/>
      <c r="AF706" s="176"/>
      <c r="AG706" s="176"/>
      <c r="AH706" s="176"/>
      <c r="AI706" s="176"/>
      <c r="AJ706" s="176"/>
      <c r="AK706" s="176"/>
      <c r="AL706" s="176"/>
      <c r="AM706" s="176"/>
      <c r="AN706" s="176"/>
      <c r="AO706" s="176"/>
      <c r="AP706" s="176"/>
      <c r="AQ706" s="176"/>
      <c r="AR706" s="176"/>
      <c r="AS706" s="176"/>
      <c r="AT706" s="176"/>
      <c r="AU706" s="176"/>
      <c r="AV706" s="176"/>
      <c r="AW706" s="176"/>
      <c r="AX706" s="176"/>
      <c r="AY706" s="176"/>
      <c r="AZ706" s="176"/>
      <c r="BA706" s="176"/>
      <c r="BB706" s="176"/>
      <c r="BC706" s="176"/>
      <c r="BD706" s="176"/>
      <c r="BE706" s="176"/>
      <c r="BF706" s="176"/>
      <c r="BG706" s="176"/>
      <c r="BH706" s="176"/>
      <c r="BI706" s="176"/>
      <c r="BJ706" s="176"/>
      <c r="BK706" s="176"/>
      <c r="BL706" s="176"/>
      <c r="BM706" s="176"/>
      <c r="BN706" s="176"/>
      <c r="BO706" s="176"/>
      <c r="BP706" s="176"/>
      <c r="BQ706" s="176"/>
      <c r="BR706" s="176"/>
      <c r="BS706" s="176"/>
      <c r="BT706" s="176"/>
      <c r="BU706" s="176"/>
      <c r="BV706" s="176"/>
      <c r="BW706" s="176"/>
      <c r="BX706" s="176"/>
      <c r="BY706" s="176"/>
      <c r="BZ706" s="176"/>
      <c r="CA706" s="176"/>
      <c r="CB706" s="176"/>
      <c r="CC706" s="176"/>
      <c r="CD706" s="176"/>
      <c r="CE706" s="176"/>
      <c r="CF706" s="176"/>
      <c r="CG706" s="176"/>
      <c r="CH706" s="176"/>
      <c r="CI706" s="176"/>
      <c r="CJ706" s="176"/>
      <c r="CK706" s="176"/>
      <c r="CL706" s="176"/>
      <c r="CM706" s="176"/>
      <c r="CN706" s="176"/>
      <c r="CO706" s="176"/>
      <c r="CP706" s="176"/>
      <c r="CQ706" s="176"/>
      <c r="CR706" s="176"/>
      <c r="CS706" s="176"/>
      <c r="CT706" s="176"/>
      <c r="CU706" s="176"/>
      <c r="CV706" s="176"/>
      <c r="CW706" s="176"/>
      <c r="CX706" s="176"/>
      <c r="CY706" s="176"/>
      <c r="CZ706" s="176"/>
      <c r="DA706" s="176"/>
      <c r="DB706" s="176"/>
      <c r="DC706" s="176"/>
      <c r="DD706" s="176"/>
      <c r="DE706" s="176"/>
      <c r="DF706" s="176"/>
      <c r="DG706" s="176"/>
      <c r="DH706" s="176"/>
      <c r="DI706" s="176"/>
      <c r="DJ706" s="176"/>
      <c r="DK706" s="176"/>
      <c r="DL706" s="176"/>
      <c r="DM706" s="176"/>
      <c r="DN706" s="176"/>
      <c r="DO706" s="176"/>
      <c r="DP706" s="176"/>
      <c r="DQ706" s="176"/>
      <c r="DR706" s="176"/>
      <c r="DS706" s="176"/>
      <c r="DT706" s="176"/>
      <c r="DU706" s="176"/>
      <c r="DV706" s="176"/>
      <c r="DW706" s="176"/>
      <c r="DX706" s="176"/>
      <c r="DY706" s="176"/>
      <c r="DZ706" s="176"/>
      <c r="EA706" s="176"/>
    </row>
    <row r="707" spans="1:131">
      <c r="A707" s="269"/>
      <c r="B707" s="177"/>
      <c r="C707" s="176"/>
      <c r="D707" s="176"/>
      <c r="E707" s="176"/>
      <c r="F707" s="176"/>
      <c r="I707" s="177"/>
      <c r="J707" s="176"/>
      <c r="K707" s="176"/>
      <c r="L707" s="176"/>
      <c r="M707" s="176"/>
      <c r="N707" s="176"/>
      <c r="O707" s="176"/>
      <c r="P707" s="176"/>
      <c r="Q707" s="176"/>
      <c r="R707" s="176"/>
      <c r="S707" s="176"/>
      <c r="T707" s="176"/>
      <c r="U707" s="176"/>
      <c r="V707" s="176"/>
      <c r="W707" s="176"/>
      <c r="X707" s="176"/>
      <c r="Y707" s="176"/>
      <c r="Z707" s="176"/>
      <c r="AA707" s="176"/>
      <c r="AB707" s="176"/>
      <c r="AC707" s="176"/>
      <c r="AD707" s="176"/>
      <c r="AE707" s="176"/>
      <c r="AF707" s="176"/>
      <c r="AG707" s="176"/>
      <c r="AH707" s="176"/>
      <c r="AI707" s="176"/>
      <c r="AJ707" s="176"/>
      <c r="AK707" s="176"/>
      <c r="AL707" s="176"/>
      <c r="AM707" s="176"/>
      <c r="AN707" s="176"/>
      <c r="AO707" s="176"/>
      <c r="AP707" s="176"/>
      <c r="AQ707" s="176"/>
      <c r="AR707" s="176"/>
      <c r="AS707" s="176"/>
      <c r="AT707" s="176"/>
      <c r="AU707" s="176"/>
      <c r="AV707" s="176"/>
      <c r="AW707" s="176"/>
      <c r="AX707" s="176"/>
      <c r="AY707" s="176"/>
      <c r="AZ707" s="176"/>
      <c r="BA707" s="176"/>
      <c r="BB707" s="176"/>
      <c r="BC707" s="176"/>
      <c r="BD707" s="176"/>
      <c r="BE707" s="176"/>
      <c r="BF707" s="176"/>
      <c r="BG707" s="176"/>
      <c r="BH707" s="176"/>
      <c r="BI707" s="176"/>
      <c r="BJ707" s="176"/>
      <c r="BK707" s="176"/>
      <c r="BL707" s="176"/>
      <c r="BM707" s="176"/>
      <c r="BN707" s="176"/>
      <c r="BO707" s="176"/>
      <c r="BP707" s="176"/>
      <c r="BQ707" s="176"/>
      <c r="BR707" s="176"/>
      <c r="BS707" s="176"/>
      <c r="BT707" s="176"/>
      <c r="BU707" s="176"/>
      <c r="BV707" s="176"/>
      <c r="BW707" s="176"/>
      <c r="BX707" s="176"/>
      <c r="BY707" s="176"/>
      <c r="BZ707" s="176"/>
      <c r="CA707" s="176"/>
      <c r="CB707" s="176"/>
      <c r="CC707" s="176"/>
      <c r="CD707" s="176"/>
      <c r="CE707" s="176"/>
      <c r="CF707" s="176"/>
      <c r="CG707" s="176"/>
      <c r="CH707" s="176"/>
      <c r="CI707" s="176"/>
      <c r="CJ707" s="176"/>
      <c r="CK707" s="176"/>
      <c r="CL707" s="176"/>
      <c r="CM707" s="176"/>
      <c r="CN707" s="176"/>
      <c r="CO707" s="176"/>
      <c r="CP707" s="176"/>
      <c r="CQ707" s="176"/>
      <c r="CR707" s="176"/>
      <c r="CS707" s="176"/>
      <c r="CT707" s="176"/>
      <c r="CU707" s="176"/>
      <c r="CV707" s="176"/>
      <c r="CW707" s="176"/>
      <c r="CX707" s="176"/>
      <c r="CY707" s="176"/>
      <c r="CZ707" s="176"/>
      <c r="DA707" s="176"/>
      <c r="DB707" s="176"/>
      <c r="DC707" s="176"/>
      <c r="DD707" s="176"/>
      <c r="DE707" s="176"/>
      <c r="DF707" s="176"/>
      <c r="DG707" s="176"/>
      <c r="DH707" s="176"/>
      <c r="DI707" s="176"/>
      <c r="DJ707" s="176"/>
      <c r="DK707" s="176"/>
      <c r="DL707" s="176"/>
      <c r="DM707" s="176"/>
      <c r="DN707" s="176"/>
      <c r="DO707" s="176"/>
      <c r="DP707" s="176"/>
      <c r="DQ707" s="176"/>
      <c r="DR707" s="176"/>
      <c r="DS707" s="176"/>
      <c r="DT707" s="176"/>
      <c r="DU707" s="176"/>
      <c r="DV707" s="176"/>
      <c r="DW707" s="176"/>
      <c r="DX707" s="176"/>
      <c r="DY707" s="176"/>
      <c r="DZ707" s="176"/>
      <c r="EA707" s="176"/>
    </row>
    <row r="708" spans="1:131">
      <c r="A708" s="269"/>
      <c r="B708" s="177"/>
      <c r="C708" s="176"/>
      <c r="D708" s="176"/>
      <c r="E708" s="176"/>
      <c r="F708" s="176"/>
      <c r="I708" s="177"/>
      <c r="J708" s="176"/>
      <c r="K708" s="176"/>
      <c r="L708" s="176"/>
      <c r="M708" s="176"/>
      <c r="N708" s="176"/>
      <c r="O708" s="176"/>
      <c r="P708" s="176"/>
      <c r="Q708" s="176"/>
      <c r="R708" s="176"/>
      <c r="S708" s="176"/>
      <c r="T708" s="176"/>
      <c r="U708" s="176"/>
      <c r="V708" s="176"/>
      <c r="W708" s="176"/>
      <c r="X708" s="176"/>
      <c r="Y708" s="176"/>
      <c r="Z708" s="176"/>
      <c r="AA708" s="176"/>
      <c r="AB708" s="176"/>
      <c r="AC708" s="176"/>
      <c r="AD708" s="176"/>
      <c r="AE708" s="176"/>
      <c r="AF708" s="176"/>
      <c r="AG708" s="176"/>
      <c r="AH708" s="176"/>
      <c r="AI708" s="176"/>
      <c r="AJ708" s="176"/>
      <c r="AK708" s="176"/>
      <c r="AL708" s="176"/>
      <c r="AM708" s="176"/>
      <c r="AN708" s="176"/>
      <c r="AO708" s="176"/>
      <c r="AP708" s="176"/>
      <c r="AQ708" s="176"/>
      <c r="AR708" s="176"/>
      <c r="AS708" s="176"/>
      <c r="AT708" s="176"/>
      <c r="AU708" s="176"/>
      <c r="AV708" s="176"/>
      <c r="AW708" s="176"/>
      <c r="AX708" s="176"/>
      <c r="AY708" s="176"/>
      <c r="AZ708" s="176"/>
      <c r="BA708" s="176"/>
      <c r="BB708" s="176"/>
      <c r="BC708" s="176"/>
      <c r="BD708" s="176"/>
      <c r="BE708" s="176"/>
      <c r="BF708" s="176"/>
      <c r="BG708" s="176"/>
      <c r="BH708" s="176"/>
      <c r="BI708" s="176"/>
      <c r="BJ708" s="176"/>
      <c r="BK708" s="176"/>
      <c r="BL708" s="176"/>
      <c r="BM708" s="176"/>
      <c r="BN708" s="176"/>
      <c r="BO708" s="176"/>
      <c r="BP708" s="176"/>
      <c r="BQ708" s="176"/>
      <c r="BR708" s="176"/>
      <c r="BS708" s="176"/>
      <c r="BT708" s="176"/>
      <c r="BU708" s="176"/>
      <c r="BV708" s="176"/>
      <c r="BW708" s="176"/>
      <c r="BX708" s="176"/>
      <c r="BY708" s="176"/>
      <c r="BZ708" s="176"/>
      <c r="CA708" s="176"/>
      <c r="CB708" s="176"/>
      <c r="CC708" s="176"/>
      <c r="CD708" s="176"/>
      <c r="CE708" s="176"/>
      <c r="CF708" s="176"/>
      <c r="CG708" s="176"/>
      <c r="CH708" s="176"/>
      <c r="CI708" s="176"/>
      <c r="CJ708" s="176"/>
      <c r="CK708" s="176"/>
      <c r="CL708" s="176"/>
      <c r="CM708" s="176"/>
      <c r="CN708" s="176"/>
      <c r="CO708" s="176"/>
      <c r="CP708" s="176"/>
      <c r="CQ708" s="176"/>
      <c r="CR708" s="176"/>
      <c r="CS708" s="176"/>
      <c r="CT708" s="176"/>
      <c r="CU708" s="176"/>
      <c r="CV708" s="176"/>
      <c r="CW708" s="176"/>
      <c r="CX708" s="176"/>
      <c r="CY708" s="176"/>
      <c r="CZ708" s="176"/>
      <c r="DA708" s="176"/>
      <c r="DB708" s="176"/>
      <c r="DC708" s="176"/>
      <c r="DD708" s="176"/>
      <c r="DE708" s="176"/>
      <c r="DF708" s="176"/>
      <c r="DG708" s="176"/>
      <c r="DH708" s="176"/>
      <c r="DI708" s="176"/>
      <c r="DJ708" s="176"/>
      <c r="DK708" s="176"/>
      <c r="DL708" s="176"/>
      <c r="DM708" s="176"/>
      <c r="DN708" s="176"/>
      <c r="DO708" s="176"/>
      <c r="DP708" s="176"/>
      <c r="DQ708" s="176"/>
      <c r="DR708" s="176"/>
      <c r="DS708" s="176"/>
      <c r="DT708" s="176"/>
      <c r="DU708" s="176"/>
      <c r="DV708" s="176"/>
      <c r="DW708" s="176"/>
      <c r="DX708" s="176"/>
      <c r="DY708" s="176"/>
      <c r="DZ708" s="176"/>
      <c r="EA708" s="176"/>
    </row>
    <row r="709" spans="1:131">
      <c r="A709" s="269"/>
      <c r="B709" s="177"/>
      <c r="C709" s="176"/>
      <c r="D709" s="176"/>
      <c r="E709" s="176"/>
      <c r="F709" s="176"/>
      <c r="I709" s="177"/>
      <c r="J709" s="176"/>
      <c r="K709" s="176"/>
      <c r="L709" s="176"/>
      <c r="M709" s="176"/>
      <c r="N709" s="176"/>
      <c r="O709" s="176"/>
      <c r="P709" s="176"/>
      <c r="Q709" s="176"/>
      <c r="R709" s="176"/>
      <c r="S709" s="176"/>
      <c r="T709" s="176"/>
      <c r="U709" s="176"/>
      <c r="V709" s="176"/>
      <c r="W709" s="176"/>
      <c r="X709" s="176"/>
      <c r="Y709" s="176"/>
      <c r="Z709" s="176"/>
      <c r="AA709" s="176"/>
      <c r="AB709" s="176"/>
      <c r="AC709" s="176"/>
      <c r="AD709" s="176"/>
      <c r="AE709" s="176"/>
      <c r="AF709" s="176"/>
      <c r="AG709" s="176"/>
      <c r="AH709" s="176"/>
      <c r="AI709" s="176"/>
      <c r="AJ709" s="176"/>
      <c r="AK709" s="176"/>
      <c r="AL709" s="176"/>
      <c r="AM709" s="176"/>
      <c r="AN709" s="176"/>
      <c r="AO709" s="176"/>
      <c r="AP709" s="176"/>
      <c r="AQ709" s="176"/>
      <c r="AR709" s="176"/>
      <c r="AS709" s="176"/>
      <c r="AT709" s="176"/>
      <c r="AU709" s="176"/>
      <c r="AV709" s="176"/>
      <c r="AW709" s="176"/>
      <c r="AX709" s="176"/>
      <c r="AY709" s="176"/>
      <c r="AZ709" s="176"/>
      <c r="BA709" s="176"/>
      <c r="BB709" s="176"/>
      <c r="BC709" s="176"/>
      <c r="BD709" s="176"/>
      <c r="BE709" s="176"/>
      <c r="BF709" s="176"/>
      <c r="BG709" s="176"/>
      <c r="BH709" s="176"/>
      <c r="BI709" s="176"/>
      <c r="BJ709" s="176"/>
      <c r="BK709" s="176"/>
      <c r="BL709" s="176"/>
      <c r="BM709" s="176"/>
      <c r="BN709" s="176"/>
      <c r="BO709" s="176"/>
      <c r="BP709" s="176"/>
      <c r="BQ709" s="176"/>
      <c r="BR709" s="176"/>
      <c r="BS709" s="176"/>
      <c r="BT709" s="176"/>
      <c r="BU709" s="176"/>
      <c r="BV709" s="176"/>
      <c r="BW709" s="176"/>
      <c r="BX709" s="176"/>
      <c r="BY709" s="176"/>
      <c r="BZ709" s="176"/>
      <c r="CA709" s="176"/>
      <c r="CB709" s="176"/>
      <c r="CC709" s="176"/>
      <c r="CD709" s="176"/>
      <c r="CE709" s="176"/>
      <c r="CF709" s="176"/>
      <c r="CG709" s="176"/>
      <c r="CH709" s="176"/>
      <c r="CI709" s="176"/>
      <c r="CJ709" s="176"/>
      <c r="CK709" s="176"/>
      <c r="CL709" s="176"/>
      <c r="CM709" s="176"/>
      <c r="CN709" s="176"/>
      <c r="CO709" s="176"/>
      <c r="CP709" s="176"/>
      <c r="CQ709" s="176"/>
      <c r="CR709" s="176"/>
      <c r="CS709" s="176"/>
      <c r="CT709" s="176"/>
      <c r="CU709" s="176"/>
      <c r="CV709" s="176"/>
      <c r="CW709" s="176"/>
      <c r="CX709" s="176"/>
      <c r="CY709" s="176"/>
      <c r="CZ709" s="176"/>
      <c r="DA709" s="176"/>
      <c r="DB709" s="176"/>
      <c r="DC709" s="176"/>
      <c r="DD709" s="176"/>
      <c r="DE709" s="176"/>
      <c r="DF709" s="176"/>
      <c r="DG709" s="176"/>
      <c r="DH709" s="176"/>
      <c r="DI709" s="176"/>
      <c r="DJ709" s="176"/>
      <c r="DK709" s="176"/>
      <c r="DL709" s="176"/>
      <c r="DM709" s="176"/>
      <c r="DN709" s="176"/>
      <c r="DO709" s="176"/>
      <c r="DP709" s="176"/>
      <c r="DQ709" s="176"/>
      <c r="DR709" s="176"/>
      <c r="DS709" s="176"/>
      <c r="DT709" s="176"/>
      <c r="DU709" s="176"/>
      <c r="DV709" s="176"/>
      <c r="DW709" s="176"/>
      <c r="DX709" s="176"/>
      <c r="DY709" s="176"/>
      <c r="DZ709" s="176"/>
      <c r="EA709" s="176"/>
    </row>
    <row r="710" spans="1:131">
      <c r="A710" s="269"/>
      <c r="B710" s="177"/>
      <c r="C710" s="176"/>
      <c r="D710" s="176"/>
      <c r="E710" s="176"/>
      <c r="F710" s="176"/>
      <c r="I710" s="177"/>
      <c r="J710" s="176"/>
      <c r="K710" s="176"/>
      <c r="L710" s="176"/>
      <c r="M710" s="176"/>
      <c r="N710" s="176"/>
      <c r="O710" s="176"/>
      <c r="P710" s="176"/>
      <c r="Q710" s="176"/>
      <c r="R710" s="176"/>
      <c r="S710" s="176"/>
      <c r="T710" s="176"/>
      <c r="U710" s="176"/>
      <c r="V710" s="176"/>
      <c r="W710" s="176"/>
      <c r="X710" s="176"/>
      <c r="Y710" s="176"/>
      <c r="Z710" s="176"/>
      <c r="AA710" s="176"/>
      <c r="AB710" s="176"/>
      <c r="AC710" s="176"/>
      <c r="AD710" s="176"/>
      <c r="AE710" s="176"/>
      <c r="AF710" s="176"/>
      <c r="AG710" s="176"/>
      <c r="AH710" s="176"/>
      <c r="AI710" s="176"/>
      <c r="AJ710" s="176"/>
      <c r="AK710" s="176"/>
      <c r="AL710" s="176"/>
      <c r="AM710" s="176"/>
      <c r="AN710" s="176"/>
      <c r="AO710" s="176"/>
      <c r="AP710" s="176"/>
      <c r="AQ710" s="176"/>
      <c r="AR710" s="176"/>
      <c r="AS710" s="176"/>
      <c r="AT710" s="176"/>
      <c r="AU710" s="176"/>
      <c r="AV710" s="176"/>
      <c r="AW710" s="176"/>
      <c r="AX710" s="176"/>
      <c r="AY710" s="176"/>
      <c r="AZ710" s="176"/>
      <c r="BA710" s="176"/>
      <c r="BB710" s="176"/>
      <c r="BC710" s="176"/>
      <c r="BD710" s="176"/>
      <c r="BE710" s="176"/>
      <c r="BF710" s="176"/>
      <c r="BG710" s="176"/>
      <c r="BH710" s="176"/>
      <c r="BI710" s="176"/>
      <c r="BJ710" s="176"/>
      <c r="BK710" s="176"/>
      <c r="BL710" s="176"/>
      <c r="BM710" s="176"/>
      <c r="BN710" s="176"/>
      <c r="BO710" s="176"/>
      <c r="BP710" s="176"/>
      <c r="BQ710" s="176"/>
      <c r="BR710" s="176"/>
      <c r="BS710" s="176"/>
      <c r="BT710" s="176"/>
      <c r="BU710" s="176"/>
      <c r="BV710" s="176"/>
      <c r="BW710" s="176"/>
      <c r="BX710" s="176"/>
      <c r="BY710" s="176"/>
      <c r="BZ710" s="176"/>
      <c r="CA710" s="176"/>
      <c r="CB710" s="176"/>
      <c r="CC710" s="176"/>
      <c r="CD710" s="176"/>
      <c r="CE710" s="176"/>
      <c r="CF710" s="176"/>
      <c r="CG710" s="176"/>
      <c r="CH710" s="176"/>
      <c r="CI710" s="176"/>
      <c r="CJ710" s="176"/>
      <c r="CK710" s="176"/>
      <c r="CL710" s="176"/>
      <c r="CM710" s="176"/>
      <c r="CN710" s="176"/>
      <c r="CO710" s="176"/>
      <c r="CP710" s="176"/>
      <c r="CQ710" s="176"/>
      <c r="CR710" s="176"/>
      <c r="CS710" s="176"/>
      <c r="CT710" s="176"/>
      <c r="CU710" s="176"/>
      <c r="CV710" s="176"/>
      <c r="CW710" s="176"/>
      <c r="CX710" s="176"/>
      <c r="CY710" s="176"/>
      <c r="CZ710" s="176"/>
      <c r="DA710" s="176"/>
      <c r="DB710" s="176"/>
      <c r="DC710" s="176"/>
      <c r="DD710" s="176"/>
      <c r="DE710" s="176"/>
      <c r="DF710" s="176"/>
      <c r="DG710" s="176"/>
      <c r="DH710" s="176"/>
      <c r="DI710" s="176"/>
      <c r="DJ710" s="176"/>
      <c r="DK710" s="176"/>
      <c r="DL710" s="176"/>
      <c r="DM710" s="176"/>
      <c r="DN710" s="176"/>
      <c r="DO710" s="176"/>
      <c r="DP710" s="176"/>
      <c r="DQ710" s="176"/>
      <c r="DR710" s="176"/>
      <c r="DS710" s="176"/>
      <c r="DT710" s="176"/>
      <c r="DU710" s="176"/>
      <c r="DV710" s="176"/>
      <c r="DW710" s="176"/>
      <c r="DX710" s="176"/>
      <c r="DY710" s="176"/>
      <c r="DZ710" s="176"/>
      <c r="EA710" s="176"/>
    </row>
    <row r="711" spans="1:131">
      <c r="A711" s="269"/>
      <c r="B711" s="177"/>
      <c r="C711" s="176"/>
      <c r="D711" s="176"/>
      <c r="E711" s="176"/>
      <c r="F711" s="176"/>
      <c r="I711" s="177"/>
      <c r="J711" s="176"/>
      <c r="K711" s="176"/>
      <c r="L711" s="176"/>
      <c r="M711" s="176"/>
      <c r="N711" s="176"/>
      <c r="O711" s="176"/>
      <c r="P711" s="176"/>
      <c r="Q711" s="176"/>
      <c r="R711" s="176"/>
      <c r="S711" s="176"/>
      <c r="T711" s="176"/>
      <c r="U711" s="176"/>
      <c r="V711" s="176"/>
      <c r="W711" s="176"/>
      <c r="X711" s="176"/>
      <c r="Y711" s="176"/>
      <c r="Z711" s="176"/>
      <c r="AA711" s="176"/>
      <c r="AB711" s="176"/>
      <c r="AC711" s="176"/>
      <c r="AD711" s="176"/>
      <c r="AE711" s="176"/>
      <c r="AF711" s="176"/>
      <c r="AG711" s="176"/>
      <c r="AH711" s="176"/>
      <c r="AI711" s="176"/>
      <c r="AJ711" s="176"/>
      <c r="AK711" s="176"/>
      <c r="AL711" s="176"/>
      <c r="AM711" s="176"/>
      <c r="AN711" s="176"/>
      <c r="AO711" s="176"/>
      <c r="AP711" s="176"/>
      <c r="AQ711" s="176"/>
      <c r="AR711" s="176"/>
      <c r="AS711" s="176"/>
      <c r="AT711" s="176"/>
      <c r="AU711" s="176"/>
      <c r="AV711" s="176"/>
      <c r="AW711" s="176"/>
      <c r="AX711" s="176"/>
      <c r="AY711" s="176"/>
      <c r="AZ711" s="176"/>
      <c r="BA711" s="176"/>
      <c r="BB711" s="176"/>
      <c r="BC711" s="176"/>
      <c r="BD711" s="176"/>
      <c r="BE711" s="176"/>
      <c r="BF711" s="176"/>
      <c r="BG711" s="176"/>
      <c r="BH711" s="176"/>
      <c r="BI711" s="176"/>
      <c r="BJ711" s="176"/>
      <c r="BK711" s="176"/>
      <c r="BL711" s="176"/>
      <c r="BM711" s="176"/>
      <c r="BN711" s="176"/>
      <c r="BO711" s="176"/>
      <c r="BP711" s="176"/>
      <c r="BQ711" s="176"/>
      <c r="BR711" s="176"/>
      <c r="BS711" s="176"/>
      <c r="BT711" s="176"/>
      <c r="BU711" s="176"/>
      <c r="BV711" s="176"/>
      <c r="BW711" s="176"/>
      <c r="BX711" s="176"/>
      <c r="BY711" s="176"/>
      <c r="BZ711" s="176"/>
      <c r="CA711" s="176"/>
      <c r="CB711" s="176"/>
      <c r="CC711" s="176"/>
      <c r="CD711" s="176"/>
      <c r="CE711" s="176"/>
      <c r="CF711" s="176"/>
      <c r="CG711" s="176"/>
      <c r="CH711" s="176"/>
      <c r="CI711" s="176"/>
      <c r="CJ711" s="176"/>
      <c r="CK711" s="176"/>
      <c r="CL711" s="176"/>
      <c r="CM711" s="176"/>
      <c r="CN711" s="176"/>
      <c r="CO711" s="176"/>
      <c r="CP711" s="176"/>
      <c r="CQ711" s="176"/>
      <c r="CR711" s="176"/>
      <c r="CS711" s="176"/>
      <c r="CT711" s="176"/>
      <c r="CU711" s="176"/>
      <c r="CV711" s="176"/>
      <c r="CW711" s="176"/>
      <c r="CX711" s="176"/>
      <c r="CY711" s="176"/>
      <c r="CZ711" s="176"/>
      <c r="DA711" s="176"/>
      <c r="DB711" s="176"/>
      <c r="DC711" s="176"/>
      <c r="DD711" s="176"/>
      <c r="DE711" s="176"/>
      <c r="DF711" s="176"/>
      <c r="DG711" s="176"/>
      <c r="DH711" s="176"/>
      <c r="DI711" s="176"/>
      <c r="DJ711" s="176"/>
      <c r="DK711" s="176"/>
      <c r="DL711" s="176"/>
      <c r="DM711" s="176"/>
      <c r="DN711" s="176"/>
      <c r="DO711" s="176"/>
      <c r="DP711" s="176"/>
      <c r="DQ711" s="176"/>
      <c r="DR711" s="176"/>
      <c r="DS711" s="176"/>
      <c r="DT711" s="176"/>
      <c r="DU711" s="176"/>
      <c r="DV711" s="176"/>
      <c r="DW711" s="176"/>
      <c r="DX711" s="176"/>
      <c r="DY711" s="176"/>
      <c r="DZ711" s="176"/>
      <c r="EA711" s="176"/>
    </row>
    <row r="712" spans="1:131">
      <c r="A712" s="269"/>
      <c r="B712" s="177"/>
      <c r="C712" s="176"/>
      <c r="D712" s="176"/>
      <c r="E712" s="176"/>
      <c r="F712" s="176"/>
      <c r="I712" s="177"/>
      <c r="J712" s="176"/>
      <c r="K712" s="176"/>
      <c r="L712" s="176"/>
      <c r="M712" s="176"/>
      <c r="N712" s="176"/>
      <c r="O712" s="176"/>
      <c r="P712" s="176"/>
      <c r="Q712" s="176"/>
      <c r="R712" s="176"/>
      <c r="S712" s="176"/>
      <c r="T712" s="176"/>
      <c r="U712" s="176"/>
      <c r="V712" s="176"/>
      <c r="W712" s="176"/>
      <c r="X712" s="176"/>
      <c r="Y712" s="176"/>
      <c r="Z712" s="176"/>
      <c r="AA712" s="176"/>
      <c r="AB712" s="176"/>
      <c r="AC712" s="176"/>
      <c r="AD712" s="176"/>
      <c r="AE712" s="176"/>
      <c r="AF712" s="176"/>
      <c r="AG712" s="176"/>
      <c r="AH712" s="176"/>
      <c r="AI712" s="176"/>
      <c r="AJ712" s="176"/>
      <c r="AK712" s="176"/>
      <c r="AL712" s="176"/>
      <c r="AM712" s="176"/>
      <c r="AN712" s="176"/>
      <c r="AO712" s="176"/>
      <c r="AP712" s="176"/>
      <c r="AQ712" s="176"/>
      <c r="AR712" s="176"/>
      <c r="AS712" s="176"/>
      <c r="AT712" s="176"/>
      <c r="AU712" s="176"/>
      <c r="AV712" s="176"/>
      <c r="AW712" s="176"/>
      <c r="AX712" s="176"/>
      <c r="AY712" s="176"/>
      <c r="AZ712" s="176"/>
      <c r="BA712" s="176"/>
      <c r="BB712" s="176"/>
      <c r="BC712" s="176"/>
      <c r="BD712" s="176"/>
      <c r="BE712" s="176"/>
      <c r="BF712" s="176"/>
      <c r="BG712" s="176"/>
      <c r="BH712" s="176"/>
      <c r="BI712" s="176"/>
      <c r="BJ712" s="176"/>
      <c r="BK712" s="176"/>
      <c r="BL712" s="176"/>
      <c r="BM712" s="176"/>
      <c r="BN712" s="176"/>
      <c r="BO712" s="176"/>
      <c r="BP712" s="176"/>
      <c r="BQ712" s="176"/>
      <c r="BR712" s="176"/>
      <c r="BS712" s="176"/>
      <c r="BT712" s="176"/>
      <c r="BU712" s="176"/>
      <c r="BV712" s="176"/>
      <c r="BW712" s="176"/>
      <c r="BX712" s="176"/>
      <c r="BY712" s="176"/>
      <c r="BZ712" s="176"/>
      <c r="CA712" s="176"/>
      <c r="CB712" s="176"/>
      <c r="CC712" s="176"/>
      <c r="CD712" s="176"/>
      <c r="CE712" s="176"/>
      <c r="CF712" s="176"/>
      <c r="CG712" s="176"/>
      <c r="CH712" s="176"/>
      <c r="CI712" s="176"/>
      <c r="CJ712" s="176"/>
      <c r="CK712" s="176"/>
      <c r="CL712" s="176"/>
      <c r="CM712" s="176"/>
      <c r="CN712" s="176"/>
      <c r="CO712" s="176"/>
      <c r="CP712" s="176"/>
      <c r="CQ712" s="176"/>
      <c r="CR712" s="176"/>
      <c r="CS712" s="176"/>
      <c r="CT712" s="176"/>
      <c r="CU712" s="176"/>
      <c r="CV712" s="176"/>
      <c r="CW712" s="176"/>
      <c r="CX712" s="176"/>
      <c r="CY712" s="176"/>
      <c r="CZ712" s="176"/>
      <c r="DA712" s="176"/>
      <c r="DB712" s="176"/>
      <c r="DC712" s="176"/>
      <c r="DD712" s="176"/>
      <c r="DE712" s="176"/>
      <c r="DF712" s="176"/>
      <c r="DG712" s="176"/>
      <c r="DH712" s="176"/>
      <c r="DI712" s="176"/>
      <c r="DJ712" s="176"/>
      <c r="DK712" s="176"/>
      <c r="DL712" s="176"/>
      <c r="DM712" s="176"/>
      <c r="DN712" s="176"/>
      <c r="DO712" s="176"/>
      <c r="DP712" s="176"/>
      <c r="DQ712" s="176"/>
      <c r="DR712" s="176"/>
      <c r="DS712" s="176"/>
      <c r="DT712" s="176"/>
      <c r="DU712" s="176"/>
      <c r="DV712" s="176"/>
      <c r="DW712" s="176"/>
      <c r="DX712" s="176"/>
      <c r="DY712" s="176"/>
      <c r="DZ712" s="176"/>
      <c r="EA712" s="176"/>
    </row>
    <row r="713" spans="1:131">
      <c r="A713" s="269"/>
      <c r="B713" s="177"/>
      <c r="C713" s="176"/>
      <c r="D713" s="176"/>
      <c r="E713" s="176"/>
      <c r="F713" s="176"/>
      <c r="I713" s="177"/>
      <c r="J713" s="176"/>
      <c r="K713" s="176"/>
      <c r="L713" s="176"/>
      <c r="M713" s="176"/>
      <c r="N713" s="176"/>
      <c r="O713" s="176"/>
      <c r="P713" s="176"/>
      <c r="Q713" s="176"/>
      <c r="R713" s="176"/>
      <c r="S713" s="176"/>
      <c r="T713" s="176"/>
      <c r="U713" s="176"/>
      <c r="V713" s="176"/>
      <c r="W713" s="176"/>
      <c r="X713" s="176"/>
      <c r="Y713" s="176"/>
      <c r="Z713" s="176"/>
      <c r="AA713" s="176"/>
      <c r="AB713" s="176"/>
      <c r="AC713" s="176"/>
      <c r="AD713" s="176"/>
      <c r="AE713" s="176"/>
      <c r="AF713" s="176"/>
      <c r="AG713" s="176"/>
      <c r="AH713" s="176"/>
      <c r="AI713" s="176"/>
      <c r="AJ713" s="176"/>
      <c r="AK713" s="176"/>
      <c r="AL713" s="176"/>
      <c r="AM713" s="176"/>
      <c r="AN713" s="176"/>
      <c r="AO713" s="176"/>
      <c r="AP713" s="176"/>
      <c r="AQ713" s="176"/>
      <c r="AR713" s="176"/>
      <c r="AS713" s="176"/>
      <c r="AT713" s="176"/>
      <c r="AU713" s="176"/>
      <c r="AV713" s="176"/>
      <c r="AW713" s="176"/>
      <c r="AX713" s="176"/>
      <c r="AY713" s="176"/>
      <c r="AZ713" s="176"/>
      <c r="BA713" s="176"/>
      <c r="BB713" s="176"/>
      <c r="BC713" s="176"/>
      <c r="BD713" s="176"/>
      <c r="BE713" s="176"/>
      <c r="BF713" s="176"/>
      <c r="BG713" s="176"/>
      <c r="BH713" s="176"/>
      <c r="BI713" s="176"/>
      <c r="BJ713" s="176"/>
      <c r="BK713" s="176"/>
      <c r="BL713" s="176"/>
      <c r="BM713" s="176"/>
      <c r="BN713" s="176"/>
      <c r="BO713" s="176"/>
      <c r="BP713" s="176"/>
      <c r="BQ713" s="176"/>
      <c r="BR713" s="176"/>
      <c r="BS713" s="176"/>
      <c r="BT713" s="176"/>
      <c r="BU713" s="176"/>
      <c r="BV713" s="176"/>
      <c r="BW713" s="176"/>
      <c r="BX713" s="176"/>
      <c r="BY713" s="176"/>
      <c r="BZ713" s="176"/>
      <c r="CA713" s="176"/>
      <c r="CB713" s="176"/>
      <c r="CC713" s="176"/>
      <c r="CD713" s="176"/>
      <c r="CE713" s="176"/>
      <c r="CF713" s="176"/>
      <c r="CG713" s="176"/>
      <c r="CH713" s="176"/>
      <c r="CI713" s="176"/>
      <c r="CJ713" s="176"/>
      <c r="CK713" s="176"/>
      <c r="CL713" s="176"/>
      <c r="CM713" s="176"/>
      <c r="CN713" s="176"/>
      <c r="CO713" s="176"/>
      <c r="CP713" s="176"/>
      <c r="CQ713" s="176"/>
      <c r="CR713" s="176"/>
      <c r="CS713" s="176"/>
      <c r="CT713" s="176"/>
      <c r="CU713" s="176"/>
      <c r="CV713" s="176"/>
      <c r="CW713" s="176"/>
      <c r="CX713" s="176"/>
      <c r="CY713" s="176"/>
      <c r="CZ713" s="176"/>
      <c r="DA713" s="176"/>
      <c r="DB713" s="176"/>
      <c r="DC713" s="176"/>
      <c r="DD713" s="176"/>
      <c r="DE713" s="176"/>
      <c r="DF713" s="176"/>
      <c r="DG713" s="176"/>
      <c r="DH713" s="176"/>
      <c r="DI713" s="176"/>
      <c r="DJ713" s="176"/>
      <c r="DK713" s="176"/>
      <c r="DL713" s="176"/>
      <c r="DM713" s="176"/>
      <c r="DN713" s="176"/>
      <c r="DO713" s="176"/>
      <c r="DP713" s="176"/>
      <c r="DQ713" s="176"/>
      <c r="DR713" s="176"/>
      <c r="DS713" s="176"/>
      <c r="DT713" s="176"/>
      <c r="DU713" s="176"/>
      <c r="DV713" s="176"/>
      <c r="DW713" s="176"/>
      <c r="DX713" s="176"/>
      <c r="DY713" s="176"/>
      <c r="DZ713" s="176"/>
      <c r="EA713" s="176"/>
    </row>
    <row r="714" spans="1:131">
      <c r="A714" s="269"/>
      <c r="B714" s="177"/>
      <c r="C714" s="176"/>
      <c r="D714" s="176"/>
      <c r="E714" s="176"/>
      <c r="F714" s="176"/>
      <c r="I714" s="177"/>
      <c r="J714" s="176"/>
      <c r="K714" s="176"/>
      <c r="L714" s="176"/>
      <c r="M714" s="176"/>
      <c r="N714" s="176"/>
      <c r="O714" s="176"/>
      <c r="P714" s="176"/>
      <c r="Q714" s="176"/>
      <c r="R714" s="176"/>
      <c r="S714" s="176"/>
      <c r="T714" s="176"/>
      <c r="U714" s="176"/>
      <c r="V714" s="176"/>
      <c r="W714" s="176"/>
      <c r="X714" s="176"/>
      <c r="Y714" s="176"/>
      <c r="Z714" s="176"/>
      <c r="AA714" s="176"/>
      <c r="AB714" s="176"/>
      <c r="AC714" s="176"/>
      <c r="AD714" s="176"/>
      <c r="AE714" s="176"/>
      <c r="AF714" s="176"/>
      <c r="AG714" s="176"/>
      <c r="AH714" s="176"/>
      <c r="AI714" s="176"/>
      <c r="AJ714" s="176"/>
      <c r="AK714" s="176"/>
      <c r="AL714" s="176"/>
      <c r="AM714" s="176"/>
      <c r="AN714" s="176"/>
      <c r="AO714" s="176"/>
      <c r="AP714" s="176"/>
      <c r="AQ714" s="176"/>
      <c r="AR714" s="176"/>
      <c r="AS714" s="176"/>
      <c r="AT714" s="176"/>
      <c r="AU714" s="176"/>
      <c r="AV714" s="176"/>
      <c r="AW714" s="176"/>
      <c r="AX714" s="176"/>
      <c r="AY714" s="176"/>
      <c r="AZ714" s="176"/>
      <c r="BA714" s="176"/>
      <c r="BB714" s="176"/>
      <c r="BC714" s="176"/>
      <c r="BD714" s="176"/>
      <c r="BE714" s="176"/>
      <c r="BF714" s="176"/>
      <c r="BG714" s="176"/>
      <c r="BH714" s="176"/>
      <c r="BI714" s="176"/>
      <c r="BJ714" s="176"/>
      <c r="BK714" s="176"/>
      <c r="BL714" s="176"/>
      <c r="BM714" s="176"/>
      <c r="BN714" s="176"/>
      <c r="BO714" s="176"/>
      <c r="BP714" s="176"/>
      <c r="BQ714" s="176"/>
      <c r="BR714" s="176"/>
      <c r="BS714" s="176"/>
      <c r="BT714" s="176"/>
      <c r="BU714" s="176"/>
      <c r="BV714" s="176"/>
      <c r="BW714" s="176"/>
      <c r="BX714" s="176"/>
      <c r="BY714" s="176"/>
      <c r="BZ714" s="176"/>
      <c r="CA714" s="176"/>
      <c r="CB714" s="176"/>
      <c r="CC714" s="176"/>
      <c r="CD714" s="176"/>
      <c r="CE714" s="176"/>
      <c r="CF714" s="176"/>
      <c r="CG714" s="176"/>
      <c r="CH714" s="176"/>
      <c r="CI714" s="176"/>
      <c r="CJ714" s="176"/>
      <c r="CK714" s="176"/>
      <c r="CL714" s="176"/>
      <c r="CM714" s="176"/>
      <c r="CN714" s="176"/>
      <c r="CO714" s="176"/>
      <c r="CP714" s="176"/>
      <c r="CQ714" s="176"/>
      <c r="CR714" s="176"/>
      <c r="CS714" s="176"/>
      <c r="CT714" s="176"/>
      <c r="CU714" s="176"/>
      <c r="CV714" s="176"/>
      <c r="CW714" s="176"/>
      <c r="CX714" s="176"/>
      <c r="CY714" s="176"/>
      <c r="CZ714" s="176"/>
      <c r="DA714" s="176"/>
      <c r="DB714" s="176"/>
      <c r="DC714" s="176"/>
      <c r="DD714" s="176"/>
      <c r="DE714" s="176"/>
      <c r="DF714" s="176"/>
      <c r="DG714" s="176"/>
      <c r="DH714" s="176"/>
      <c r="DI714" s="176"/>
      <c r="DJ714" s="176"/>
      <c r="DK714" s="176"/>
      <c r="DL714" s="176"/>
      <c r="DM714" s="176"/>
      <c r="DN714" s="176"/>
      <c r="DO714" s="176"/>
      <c r="DP714" s="176"/>
      <c r="DQ714" s="176"/>
      <c r="DR714" s="176"/>
      <c r="DS714" s="176"/>
      <c r="DT714" s="176"/>
      <c r="DU714" s="176"/>
      <c r="DV714" s="176"/>
      <c r="DW714" s="176"/>
      <c r="DX714" s="176"/>
      <c r="DY714" s="176"/>
      <c r="DZ714" s="176"/>
      <c r="EA714" s="176"/>
    </row>
    <row r="715" spans="1:131">
      <c r="A715" s="269"/>
      <c r="B715" s="177"/>
      <c r="C715" s="176"/>
      <c r="D715" s="176"/>
      <c r="E715" s="176"/>
      <c r="F715" s="176"/>
      <c r="I715" s="177"/>
      <c r="J715" s="176"/>
      <c r="K715" s="176"/>
      <c r="L715" s="176"/>
      <c r="M715" s="176"/>
      <c r="N715" s="176"/>
      <c r="O715" s="176"/>
      <c r="P715" s="176"/>
      <c r="Q715" s="176"/>
      <c r="R715" s="176"/>
      <c r="S715" s="176"/>
      <c r="T715" s="176"/>
      <c r="U715" s="176"/>
      <c r="V715" s="176"/>
      <c r="W715" s="176"/>
      <c r="X715" s="176"/>
      <c r="Y715" s="176"/>
      <c r="Z715" s="176"/>
      <c r="AA715" s="176"/>
      <c r="AB715" s="176"/>
      <c r="AC715" s="176"/>
      <c r="AD715" s="176"/>
      <c r="AE715" s="176"/>
      <c r="AF715" s="176"/>
      <c r="AG715" s="176"/>
      <c r="AH715" s="176"/>
      <c r="AI715" s="176"/>
      <c r="AJ715" s="176"/>
      <c r="AK715" s="176"/>
      <c r="AL715" s="176"/>
      <c r="AM715" s="176"/>
      <c r="AN715" s="176"/>
      <c r="AO715" s="176"/>
      <c r="AP715" s="176"/>
      <c r="AQ715" s="176"/>
      <c r="AR715" s="176"/>
      <c r="AS715" s="176"/>
      <c r="AT715" s="176"/>
      <c r="AU715" s="176"/>
      <c r="AV715" s="176"/>
      <c r="AW715" s="176"/>
      <c r="AX715" s="176"/>
      <c r="AY715" s="176"/>
      <c r="AZ715" s="176"/>
      <c r="BA715" s="176"/>
      <c r="BB715" s="176"/>
      <c r="BC715" s="176"/>
      <c r="BD715" s="176"/>
      <c r="BE715" s="176"/>
      <c r="BF715" s="176"/>
      <c r="BG715" s="176"/>
      <c r="BH715" s="176"/>
      <c r="BI715" s="176"/>
      <c r="BJ715" s="176"/>
      <c r="BK715" s="176"/>
      <c r="BL715" s="176"/>
      <c r="BM715" s="176"/>
      <c r="BN715" s="176"/>
      <c r="BO715" s="176"/>
      <c r="BP715" s="176"/>
      <c r="BQ715" s="176"/>
      <c r="BR715" s="176"/>
      <c r="BS715" s="176"/>
      <c r="BT715" s="176"/>
      <c r="BU715" s="176"/>
      <c r="BV715" s="176"/>
      <c r="BW715" s="176"/>
      <c r="BX715" s="176"/>
      <c r="BY715" s="176"/>
      <c r="BZ715" s="176"/>
      <c r="CA715" s="176"/>
      <c r="CB715" s="176"/>
      <c r="CC715" s="176"/>
      <c r="CD715" s="176"/>
      <c r="CE715" s="176"/>
      <c r="CF715" s="176"/>
      <c r="CG715" s="176"/>
      <c r="CH715" s="176"/>
      <c r="CI715" s="176"/>
      <c r="CJ715" s="176"/>
      <c r="CK715" s="176"/>
      <c r="CL715" s="176"/>
      <c r="CM715" s="176"/>
      <c r="CN715" s="176"/>
      <c r="CO715" s="176"/>
      <c r="CP715" s="176"/>
      <c r="CQ715" s="176"/>
      <c r="CR715" s="176"/>
      <c r="CS715" s="176"/>
      <c r="CT715" s="176"/>
      <c r="CU715" s="176"/>
      <c r="CV715" s="176"/>
      <c r="CW715" s="176"/>
      <c r="CX715" s="176"/>
      <c r="CY715" s="176"/>
      <c r="CZ715" s="176"/>
      <c r="DA715" s="176"/>
      <c r="DB715" s="176"/>
      <c r="DC715" s="176"/>
      <c r="DD715" s="176"/>
      <c r="DE715" s="176"/>
      <c r="DF715" s="176"/>
      <c r="DG715" s="176"/>
      <c r="DH715" s="176"/>
      <c r="DI715" s="176"/>
      <c r="DJ715" s="176"/>
      <c r="DK715" s="176"/>
      <c r="DL715" s="176"/>
      <c r="DM715" s="176"/>
      <c r="DN715" s="176"/>
      <c r="DO715" s="176"/>
      <c r="DP715" s="176"/>
      <c r="DQ715" s="176"/>
      <c r="DR715" s="176"/>
      <c r="DS715" s="176"/>
      <c r="DT715" s="176"/>
      <c r="DU715" s="176"/>
      <c r="DV715" s="176"/>
      <c r="DW715" s="176"/>
      <c r="DX715" s="176"/>
      <c r="DY715" s="176"/>
      <c r="DZ715" s="176"/>
      <c r="EA715" s="176"/>
    </row>
    <row r="716" spans="1:131">
      <c r="A716" s="269"/>
      <c r="B716" s="177"/>
      <c r="C716" s="176"/>
      <c r="D716" s="176"/>
      <c r="E716" s="176"/>
      <c r="F716" s="176"/>
      <c r="I716" s="177"/>
      <c r="J716" s="176"/>
      <c r="K716" s="176"/>
      <c r="L716" s="176"/>
      <c r="M716" s="176"/>
      <c r="N716" s="176"/>
      <c r="O716" s="176"/>
      <c r="P716" s="176"/>
      <c r="Q716" s="176"/>
      <c r="R716" s="176"/>
      <c r="S716" s="176"/>
      <c r="T716" s="176"/>
      <c r="U716" s="176"/>
      <c r="V716" s="176"/>
      <c r="W716" s="176"/>
      <c r="X716" s="176"/>
      <c r="Y716" s="176"/>
      <c r="Z716" s="176"/>
      <c r="AA716" s="176"/>
      <c r="AB716" s="176"/>
      <c r="AC716" s="176"/>
      <c r="AD716" s="176"/>
      <c r="AE716" s="176"/>
      <c r="AF716" s="176"/>
      <c r="AG716" s="176"/>
      <c r="AH716" s="176"/>
      <c r="AI716" s="176"/>
      <c r="AJ716" s="176"/>
      <c r="AK716" s="176"/>
      <c r="AL716" s="176"/>
      <c r="AM716" s="176"/>
      <c r="AN716" s="176"/>
      <c r="AO716" s="176"/>
      <c r="AP716" s="176"/>
      <c r="AQ716" s="176"/>
      <c r="AR716" s="176"/>
      <c r="AS716" s="176"/>
      <c r="AT716" s="176"/>
      <c r="AU716" s="176"/>
      <c r="AV716" s="176"/>
      <c r="AW716" s="176"/>
      <c r="AX716" s="176"/>
      <c r="AY716" s="176"/>
      <c r="AZ716" s="176"/>
      <c r="BA716" s="176"/>
      <c r="BB716" s="176"/>
      <c r="BC716" s="176"/>
      <c r="BD716" s="176"/>
      <c r="BE716" s="176"/>
      <c r="BF716" s="176"/>
      <c r="BG716" s="176"/>
      <c r="BH716" s="176"/>
      <c r="BI716" s="176"/>
      <c r="BJ716" s="176"/>
      <c r="BK716" s="176"/>
      <c r="BL716" s="176"/>
      <c r="BM716" s="176"/>
      <c r="BN716" s="176"/>
      <c r="BO716" s="176"/>
      <c r="BP716" s="176"/>
      <c r="BQ716" s="176"/>
      <c r="BR716" s="176"/>
      <c r="BS716" s="176"/>
      <c r="BT716" s="176"/>
      <c r="BU716" s="176"/>
      <c r="BV716" s="176"/>
      <c r="BW716" s="176"/>
      <c r="BX716" s="176"/>
      <c r="BY716" s="176"/>
      <c r="BZ716" s="176"/>
      <c r="CA716" s="176"/>
      <c r="CB716" s="176"/>
      <c r="CC716" s="176"/>
      <c r="CD716" s="176"/>
      <c r="CE716" s="176"/>
      <c r="CF716" s="176"/>
      <c r="CG716" s="176"/>
      <c r="CH716" s="176"/>
      <c r="CI716" s="176"/>
      <c r="CJ716" s="176"/>
      <c r="CK716" s="176"/>
      <c r="CL716" s="176"/>
      <c r="CM716" s="176"/>
      <c r="CN716" s="176"/>
      <c r="CO716" s="176"/>
      <c r="CP716" s="176"/>
      <c r="CQ716" s="176"/>
      <c r="CR716" s="176"/>
      <c r="CS716" s="176"/>
      <c r="CT716" s="176"/>
      <c r="CU716" s="176"/>
      <c r="CV716" s="176"/>
      <c r="CW716" s="176"/>
      <c r="CX716" s="176"/>
      <c r="CY716" s="176"/>
      <c r="CZ716" s="176"/>
      <c r="DA716" s="176"/>
      <c r="DB716" s="176"/>
      <c r="DC716" s="176"/>
      <c r="DD716" s="176"/>
      <c r="DE716" s="176"/>
      <c r="DF716" s="176"/>
      <c r="DG716" s="176"/>
      <c r="DH716" s="176"/>
      <c r="DI716" s="176"/>
      <c r="DJ716" s="176"/>
      <c r="DK716" s="176"/>
      <c r="DL716" s="176"/>
      <c r="DM716" s="176"/>
      <c r="DN716" s="176"/>
      <c r="DO716" s="176"/>
      <c r="DP716" s="176"/>
      <c r="DQ716" s="176"/>
      <c r="DR716" s="176"/>
      <c r="DS716" s="176"/>
      <c r="DT716" s="176"/>
      <c r="DU716" s="176"/>
      <c r="DV716" s="176"/>
      <c r="DW716" s="176"/>
      <c r="DX716" s="176"/>
      <c r="DY716" s="176"/>
      <c r="DZ716" s="176"/>
      <c r="EA716" s="176"/>
    </row>
    <row r="717" spans="1:131">
      <c r="A717" s="269"/>
      <c r="B717" s="177"/>
      <c r="C717" s="176"/>
      <c r="D717" s="176"/>
      <c r="E717" s="176"/>
      <c r="F717" s="176"/>
      <c r="I717" s="177"/>
      <c r="J717" s="176"/>
      <c r="K717" s="176"/>
      <c r="L717" s="176"/>
      <c r="M717" s="176"/>
      <c r="N717" s="176"/>
      <c r="O717" s="176"/>
      <c r="P717" s="176"/>
      <c r="Q717" s="176"/>
      <c r="R717" s="176"/>
      <c r="S717" s="176"/>
      <c r="T717" s="176"/>
      <c r="U717" s="176"/>
      <c r="V717" s="176"/>
      <c r="W717" s="176"/>
      <c r="X717" s="176"/>
      <c r="Y717" s="176"/>
      <c r="Z717" s="176"/>
      <c r="AA717" s="176"/>
      <c r="AB717" s="176"/>
      <c r="AC717" s="176"/>
      <c r="AD717" s="176"/>
      <c r="AE717" s="176"/>
      <c r="AF717" s="176"/>
      <c r="AG717" s="176"/>
      <c r="AH717" s="176"/>
      <c r="AI717" s="176"/>
      <c r="AJ717" s="176"/>
      <c r="AK717" s="176"/>
      <c r="AL717" s="176"/>
      <c r="AM717" s="176"/>
      <c r="AN717" s="176"/>
      <c r="AO717" s="176"/>
      <c r="AP717" s="176"/>
      <c r="AQ717" s="176"/>
      <c r="AR717" s="176"/>
      <c r="AS717" s="176"/>
      <c r="AT717" s="176"/>
      <c r="AU717" s="176"/>
      <c r="AV717" s="176"/>
      <c r="AW717" s="176"/>
      <c r="AX717" s="176"/>
      <c r="AY717" s="176"/>
      <c r="AZ717" s="176"/>
      <c r="BA717" s="176"/>
      <c r="BB717" s="176"/>
      <c r="BC717" s="176"/>
      <c r="BD717" s="176"/>
      <c r="BE717" s="176"/>
      <c r="BF717" s="176"/>
      <c r="BG717" s="176"/>
      <c r="BH717" s="176"/>
      <c r="BI717" s="176"/>
      <c r="BJ717" s="176"/>
      <c r="BK717" s="176"/>
      <c r="BL717" s="176"/>
      <c r="BM717" s="176"/>
      <c r="BN717" s="176"/>
      <c r="BO717" s="176"/>
      <c r="BP717" s="176"/>
      <c r="BQ717" s="176"/>
      <c r="BR717" s="176"/>
      <c r="BS717" s="176"/>
      <c r="BT717" s="176"/>
      <c r="BU717" s="176"/>
      <c r="BV717" s="176"/>
      <c r="BW717" s="176"/>
      <c r="BX717" s="176"/>
      <c r="BY717" s="176"/>
      <c r="BZ717" s="176"/>
      <c r="CA717" s="176"/>
      <c r="CB717" s="176"/>
      <c r="CC717" s="176"/>
      <c r="CD717" s="176"/>
      <c r="CE717" s="176"/>
      <c r="CF717" s="176"/>
      <c r="CG717" s="176"/>
      <c r="CH717" s="176"/>
      <c r="CI717" s="176"/>
      <c r="CJ717" s="176"/>
      <c r="CK717" s="176"/>
      <c r="CL717" s="176"/>
      <c r="CM717" s="176"/>
      <c r="CN717" s="176"/>
      <c r="CO717" s="176"/>
      <c r="CP717" s="176"/>
      <c r="CQ717" s="176"/>
      <c r="CR717" s="176"/>
      <c r="CS717" s="176"/>
      <c r="CT717" s="176"/>
      <c r="CU717" s="176"/>
      <c r="CV717" s="176"/>
      <c r="CW717" s="176"/>
      <c r="CX717" s="176"/>
      <c r="CY717" s="176"/>
      <c r="CZ717" s="176"/>
      <c r="DA717" s="176"/>
      <c r="DB717" s="176"/>
      <c r="DC717" s="176"/>
      <c r="DD717" s="176"/>
      <c r="DE717" s="176"/>
      <c r="DF717" s="176"/>
      <c r="DG717" s="176"/>
      <c r="DH717" s="176"/>
      <c r="DI717" s="176"/>
      <c r="DJ717" s="176"/>
      <c r="DK717" s="176"/>
      <c r="DL717" s="176"/>
      <c r="DM717" s="176"/>
      <c r="DN717" s="176"/>
      <c r="DO717" s="176"/>
      <c r="DP717" s="176"/>
      <c r="DQ717" s="176"/>
      <c r="DR717" s="176"/>
      <c r="DS717" s="176"/>
      <c r="DT717" s="176"/>
      <c r="DU717" s="176"/>
      <c r="DV717" s="176"/>
      <c r="DW717" s="176"/>
      <c r="DX717" s="176"/>
      <c r="DY717" s="176"/>
      <c r="DZ717" s="176"/>
      <c r="EA717" s="176"/>
    </row>
    <row r="718" spans="1:131">
      <c r="A718" s="269"/>
      <c r="B718" s="177"/>
      <c r="C718" s="176"/>
      <c r="D718" s="176"/>
      <c r="E718" s="176"/>
      <c r="F718" s="176"/>
      <c r="I718" s="177"/>
      <c r="J718" s="176"/>
      <c r="K718" s="176"/>
      <c r="L718" s="176"/>
      <c r="M718" s="176"/>
      <c r="N718" s="176"/>
      <c r="O718" s="176"/>
      <c r="P718" s="176"/>
      <c r="Q718" s="176"/>
      <c r="R718" s="176"/>
      <c r="S718" s="176"/>
      <c r="T718" s="176"/>
      <c r="U718" s="176"/>
      <c r="V718" s="176"/>
      <c r="W718" s="176"/>
      <c r="X718" s="176"/>
      <c r="Y718" s="176"/>
      <c r="Z718" s="176"/>
      <c r="AA718" s="176"/>
      <c r="AB718" s="176"/>
      <c r="AC718" s="176"/>
      <c r="AD718" s="176"/>
      <c r="AE718" s="176"/>
      <c r="AF718" s="176"/>
      <c r="AG718" s="176"/>
      <c r="AH718" s="176"/>
      <c r="AI718" s="176"/>
      <c r="AJ718" s="176"/>
      <c r="AK718" s="176"/>
      <c r="AL718" s="176"/>
      <c r="AM718" s="176"/>
      <c r="AN718" s="176"/>
      <c r="AO718" s="176"/>
      <c r="AP718" s="176"/>
      <c r="AQ718" s="176"/>
      <c r="AR718" s="176"/>
      <c r="AS718" s="176"/>
      <c r="AT718" s="176"/>
      <c r="AU718" s="176"/>
      <c r="AV718" s="176"/>
      <c r="AW718" s="176"/>
      <c r="AX718" s="176"/>
      <c r="AY718" s="176"/>
      <c r="AZ718" s="176"/>
      <c r="BA718" s="176"/>
      <c r="BB718" s="176"/>
      <c r="BC718" s="176"/>
      <c r="BD718" s="176"/>
      <c r="BE718" s="176"/>
      <c r="BF718" s="176"/>
      <c r="BG718" s="176"/>
      <c r="BH718" s="176"/>
      <c r="BI718" s="176"/>
      <c r="BJ718" s="176"/>
      <c r="BK718" s="176"/>
      <c r="BL718" s="176"/>
      <c r="BM718" s="176"/>
      <c r="BN718" s="176"/>
      <c r="BO718" s="176"/>
      <c r="BP718" s="176"/>
      <c r="BQ718" s="176"/>
      <c r="BR718" s="176"/>
      <c r="BS718" s="176"/>
      <c r="BT718" s="176"/>
      <c r="BU718" s="176"/>
      <c r="BV718" s="176"/>
      <c r="BW718" s="176"/>
      <c r="BX718" s="176"/>
      <c r="BY718" s="176"/>
      <c r="BZ718" s="176"/>
      <c r="CA718" s="176"/>
      <c r="CB718" s="176"/>
      <c r="CC718" s="176"/>
      <c r="CD718" s="176"/>
      <c r="CE718" s="176"/>
      <c r="CF718" s="176"/>
      <c r="CG718" s="176"/>
      <c r="CH718" s="176"/>
      <c r="CI718" s="176"/>
      <c r="CJ718" s="176"/>
      <c r="CK718" s="176"/>
      <c r="CL718" s="176"/>
      <c r="CM718" s="176"/>
      <c r="CN718" s="176"/>
      <c r="CO718" s="176"/>
      <c r="CP718" s="176"/>
      <c r="CQ718" s="176"/>
      <c r="CR718" s="176"/>
      <c r="CS718" s="176"/>
      <c r="CT718" s="176"/>
      <c r="CU718" s="176"/>
      <c r="CV718" s="176"/>
      <c r="CW718" s="176"/>
      <c r="CX718" s="176"/>
      <c r="CY718" s="176"/>
      <c r="CZ718" s="176"/>
      <c r="DA718" s="176"/>
      <c r="DB718" s="176"/>
      <c r="DC718" s="176"/>
      <c r="DD718" s="176"/>
      <c r="DE718" s="176"/>
      <c r="DF718" s="176"/>
      <c r="DG718" s="176"/>
      <c r="DH718" s="176"/>
      <c r="DI718" s="176"/>
      <c r="DJ718" s="176"/>
      <c r="DK718" s="176"/>
      <c r="DL718" s="176"/>
      <c r="DM718" s="176"/>
      <c r="DN718" s="176"/>
      <c r="DO718" s="176"/>
      <c r="DP718" s="176"/>
      <c r="DQ718" s="176"/>
      <c r="DR718" s="176"/>
      <c r="DS718" s="176"/>
      <c r="DT718" s="176"/>
      <c r="DU718" s="176"/>
      <c r="DV718" s="176"/>
      <c r="DW718" s="176"/>
      <c r="DX718" s="176"/>
      <c r="DY718" s="176"/>
      <c r="DZ718" s="176"/>
      <c r="EA718" s="176"/>
    </row>
    <row r="719" spans="1:131">
      <c r="A719" s="269"/>
      <c r="B719" s="177"/>
      <c r="C719" s="176"/>
      <c r="D719" s="176"/>
      <c r="E719" s="176"/>
      <c r="F719" s="176"/>
      <c r="I719" s="177"/>
      <c r="J719" s="176"/>
      <c r="K719" s="176"/>
      <c r="L719" s="176"/>
      <c r="M719" s="176"/>
      <c r="N719" s="176"/>
      <c r="O719" s="176"/>
      <c r="P719" s="176"/>
      <c r="Q719" s="176"/>
      <c r="R719" s="176"/>
      <c r="S719" s="176"/>
      <c r="T719" s="176"/>
      <c r="U719" s="176"/>
      <c r="V719" s="176"/>
      <c r="W719" s="176"/>
      <c r="X719" s="176"/>
      <c r="Y719" s="176"/>
      <c r="Z719" s="176"/>
      <c r="AA719" s="176"/>
      <c r="AB719" s="176"/>
      <c r="AC719" s="176"/>
      <c r="AD719" s="176"/>
      <c r="AE719" s="176"/>
      <c r="AF719" s="176"/>
      <c r="AG719" s="176"/>
      <c r="AH719" s="176"/>
      <c r="AI719" s="176"/>
      <c r="AJ719" s="176"/>
      <c r="AK719" s="176"/>
      <c r="AL719" s="176"/>
      <c r="AM719" s="176"/>
      <c r="AN719" s="176"/>
      <c r="AO719" s="176"/>
      <c r="AP719" s="176"/>
      <c r="AQ719" s="176"/>
      <c r="AR719" s="176"/>
      <c r="AS719" s="176"/>
      <c r="AT719" s="176"/>
      <c r="AU719" s="176"/>
      <c r="AV719" s="176"/>
      <c r="AW719" s="176"/>
      <c r="AX719" s="176"/>
      <c r="AY719" s="176"/>
      <c r="AZ719" s="176"/>
      <c r="BA719" s="176"/>
      <c r="BB719" s="176"/>
      <c r="BC719" s="176"/>
      <c r="BD719" s="176"/>
      <c r="BE719" s="176"/>
      <c r="BF719" s="176"/>
      <c r="BG719" s="176"/>
      <c r="BH719" s="176"/>
      <c r="BI719" s="176"/>
      <c r="BJ719" s="176"/>
      <c r="BK719" s="176"/>
      <c r="BL719" s="176"/>
      <c r="BM719" s="176"/>
      <c r="BN719" s="176"/>
      <c r="BO719" s="176"/>
      <c r="BP719" s="176"/>
      <c r="BQ719" s="176"/>
      <c r="BR719" s="176"/>
      <c r="BS719" s="176"/>
      <c r="BT719" s="176"/>
      <c r="BU719" s="176"/>
      <c r="BV719" s="176"/>
      <c r="BW719" s="176"/>
      <c r="BX719" s="176"/>
      <c r="BY719" s="176"/>
      <c r="BZ719" s="176"/>
      <c r="CA719" s="176"/>
      <c r="CB719" s="176"/>
      <c r="CC719" s="176"/>
      <c r="CD719" s="176"/>
      <c r="CE719" s="176"/>
      <c r="CF719" s="176"/>
      <c r="CG719" s="176"/>
      <c r="CH719" s="176"/>
      <c r="CI719" s="176"/>
      <c r="CJ719" s="176"/>
      <c r="CK719" s="176"/>
      <c r="CL719" s="176"/>
      <c r="CM719" s="176"/>
      <c r="CN719" s="176"/>
      <c r="CO719" s="176"/>
      <c r="CP719" s="176"/>
      <c r="CQ719" s="176"/>
      <c r="CR719" s="176"/>
      <c r="CS719" s="176"/>
      <c r="CT719" s="176"/>
      <c r="CU719" s="176"/>
      <c r="CV719" s="176"/>
      <c r="CW719" s="176"/>
      <c r="CX719" s="176"/>
      <c r="CY719" s="176"/>
      <c r="CZ719" s="176"/>
      <c r="DA719" s="176"/>
      <c r="DB719" s="176"/>
      <c r="DC719" s="176"/>
      <c r="DD719" s="176"/>
      <c r="DE719" s="176"/>
      <c r="DF719" s="176"/>
      <c r="DG719" s="176"/>
      <c r="DH719" s="176"/>
      <c r="DI719" s="176"/>
      <c r="DJ719" s="176"/>
      <c r="DK719" s="176"/>
      <c r="DL719" s="176"/>
      <c r="DM719" s="176"/>
      <c r="DN719" s="176"/>
      <c r="DO719" s="176"/>
      <c r="DP719" s="176"/>
      <c r="DQ719" s="176"/>
      <c r="DR719" s="176"/>
      <c r="DS719" s="176"/>
      <c r="DT719" s="176"/>
      <c r="DU719" s="176"/>
      <c r="DV719" s="176"/>
      <c r="DW719" s="176"/>
      <c r="DX719" s="176"/>
      <c r="DY719" s="176"/>
      <c r="DZ719" s="176"/>
      <c r="EA719" s="176"/>
    </row>
    <row r="720" spans="1:131">
      <c r="A720" s="269"/>
      <c r="B720" s="177"/>
      <c r="C720" s="176"/>
      <c r="D720" s="176"/>
      <c r="E720" s="176"/>
      <c r="F720" s="176"/>
      <c r="I720" s="177"/>
      <c r="J720" s="176"/>
      <c r="K720" s="176"/>
      <c r="L720" s="176"/>
      <c r="M720" s="176"/>
      <c r="N720" s="176"/>
      <c r="O720" s="176"/>
      <c r="P720" s="176"/>
      <c r="Q720" s="176"/>
      <c r="R720" s="176"/>
      <c r="S720" s="176"/>
      <c r="T720" s="176"/>
      <c r="U720" s="176"/>
      <c r="V720" s="176"/>
      <c r="W720" s="176"/>
      <c r="X720" s="176"/>
      <c r="Y720" s="176"/>
      <c r="Z720" s="176"/>
      <c r="AA720" s="176"/>
      <c r="AB720" s="176"/>
      <c r="AC720" s="176"/>
      <c r="AD720" s="176"/>
      <c r="AE720" s="176"/>
      <c r="AF720" s="176"/>
      <c r="AG720" s="176"/>
      <c r="AH720" s="176"/>
      <c r="AI720" s="176"/>
      <c r="AJ720" s="176"/>
      <c r="AK720" s="176"/>
      <c r="AL720" s="176"/>
      <c r="AM720" s="176"/>
      <c r="AN720" s="176"/>
      <c r="AO720" s="176"/>
      <c r="AP720" s="176"/>
      <c r="AQ720" s="176"/>
      <c r="AR720" s="176"/>
      <c r="AS720" s="176"/>
      <c r="AT720" s="176"/>
      <c r="AU720" s="176"/>
      <c r="AV720" s="176"/>
      <c r="AW720" s="176"/>
      <c r="AX720" s="176"/>
      <c r="AY720" s="176"/>
      <c r="AZ720" s="176"/>
      <c r="BA720" s="176"/>
      <c r="BB720" s="176"/>
      <c r="BC720" s="176"/>
      <c r="BD720" s="176"/>
      <c r="BE720" s="176"/>
      <c r="BF720" s="176"/>
      <c r="BG720" s="176"/>
      <c r="BH720" s="176"/>
      <c r="BI720" s="176"/>
      <c r="BJ720" s="176"/>
      <c r="BK720" s="176"/>
      <c r="BL720" s="176"/>
      <c r="BM720" s="176"/>
      <c r="BN720" s="176"/>
      <c r="BO720" s="176"/>
      <c r="BP720" s="176"/>
      <c r="BQ720" s="176"/>
      <c r="BR720" s="176"/>
      <c r="BS720" s="176"/>
      <c r="BT720" s="176"/>
      <c r="BU720" s="176"/>
      <c r="BV720" s="176"/>
      <c r="BW720" s="176"/>
      <c r="BX720" s="176"/>
      <c r="BY720" s="176"/>
      <c r="BZ720" s="176"/>
      <c r="CA720" s="176"/>
      <c r="CB720" s="176"/>
      <c r="CC720" s="176"/>
      <c r="CD720" s="176"/>
      <c r="CE720" s="176"/>
      <c r="CF720" s="176"/>
      <c r="CG720" s="176"/>
      <c r="CH720" s="176"/>
      <c r="CI720" s="176"/>
      <c r="CJ720" s="176"/>
      <c r="CK720" s="176"/>
      <c r="CL720" s="176"/>
      <c r="CM720" s="176"/>
      <c r="CN720" s="176"/>
      <c r="CO720" s="176"/>
      <c r="CP720" s="176"/>
      <c r="CQ720" s="176"/>
      <c r="CR720" s="176"/>
      <c r="CS720" s="176"/>
      <c r="CT720" s="176"/>
      <c r="CU720" s="176"/>
      <c r="CV720" s="176"/>
      <c r="CW720" s="176"/>
      <c r="CX720" s="176"/>
      <c r="CY720" s="176"/>
      <c r="CZ720" s="176"/>
      <c r="DA720" s="176"/>
      <c r="DB720" s="176"/>
      <c r="DC720" s="176"/>
      <c r="DD720" s="176"/>
      <c r="DE720" s="176"/>
      <c r="DF720" s="176"/>
      <c r="DG720" s="176"/>
      <c r="DH720" s="176"/>
      <c r="DI720" s="176"/>
      <c r="DJ720" s="176"/>
      <c r="DK720" s="176"/>
      <c r="DL720" s="176"/>
      <c r="DM720" s="176"/>
      <c r="DN720" s="176"/>
      <c r="DO720" s="176"/>
      <c r="DP720" s="176"/>
      <c r="DQ720" s="176"/>
      <c r="DR720" s="176"/>
      <c r="DS720" s="176"/>
      <c r="DT720" s="176"/>
      <c r="DU720" s="176"/>
      <c r="DV720" s="176"/>
      <c r="DW720" s="176"/>
      <c r="DX720" s="176"/>
      <c r="DY720" s="176"/>
      <c r="DZ720" s="176"/>
      <c r="EA720" s="176"/>
    </row>
    <row r="721" spans="1:131">
      <c r="A721" s="269"/>
      <c r="B721" s="177"/>
      <c r="C721" s="176"/>
      <c r="D721" s="176"/>
      <c r="E721" s="176"/>
      <c r="F721" s="176"/>
      <c r="I721" s="177"/>
      <c r="J721" s="176"/>
      <c r="K721" s="176"/>
      <c r="L721" s="176"/>
      <c r="M721" s="176"/>
      <c r="N721" s="176"/>
      <c r="O721" s="176"/>
      <c r="P721" s="176"/>
      <c r="Q721" s="176"/>
      <c r="R721" s="176"/>
      <c r="S721" s="176"/>
      <c r="T721" s="176"/>
      <c r="U721" s="176"/>
      <c r="V721" s="176"/>
      <c r="W721" s="176"/>
      <c r="X721" s="176"/>
      <c r="Y721" s="176"/>
      <c r="Z721" s="176"/>
      <c r="AA721" s="176"/>
      <c r="AB721" s="176"/>
      <c r="AC721" s="176"/>
      <c r="AD721" s="176"/>
      <c r="AE721" s="176"/>
      <c r="AF721" s="176"/>
      <c r="AG721" s="176"/>
      <c r="AH721" s="176"/>
      <c r="AI721" s="176"/>
      <c r="AJ721" s="176"/>
      <c r="AK721" s="176"/>
      <c r="AL721" s="176"/>
      <c r="AM721" s="176"/>
      <c r="AN721" s="176"/>
      <c r="AO721" s="176"/>
      <c r="AP721" s="176"/>
      <c r="AQ721" s="176"/>
      <c r="AR721" s="176"/>
      <c r="AS721" s="176"/>
      <c r="AT721" s="176"/>
      <c r="AU721" s="176"/>
      <c r="AV721" s="176"/>
      <c r="AW721" s="176"/>
      <c r="AX721" s="176"/>
      <c r="AY721" s="176"/>
      <c r="AZ721" s="176"/>
      <c r="BA721" s="176"/>
      <c r="BB721" s="176"/>
      <c r="BC721" s="176"/>
      <c r="BD721" s="176"/>
      <c r="BE721" s="176"/>
      <c r="BF721" s="176"/>
      <c r="BG721" s="176"/>
      <c r="BH721" s="176"/>
      <c r="BI721" s="176"/>
      <c r="BJ721" s="176"/>
      <c r="BK721" s="176"/>
      <c r="BL721" s="176"/>
      <c r="BM721" s="176"/>
      <c r="BN721" s="176"/>
      <c r="BO721" s="176"/>
      <c r="BP721" s="176"/>
      <c r="BQ721" s="176"/>
      <c r="BR721" s="176"/>
      <c r="BS721" s="176"/>
      <c r="BT721" s="176"/>
      <c r="BU721" s="176"/>
      <c r="BV721" s="176"/>
      <c r="BW721" s="176"/>
      <c r="BX721" s="176"/>
      <c r="BY721" s="176"/>
      <c r="BZ721" s="176"/>
      <c r="CA721" s="176"/>
      <c r="CB721" s="176"/>
      <c r="CC721" s="176"/>
      <c r="CD721" s="176"/>
      <c r="CE721" s="176"/>
      <c r="CF721" s="176"/>
      <c r="CG721" s="176"/>
      <c r="CH721" s="176"/>
      <c r="CI721" s="176"/>
      <c r="CJ721" s="176"/>
      <c r="CK721" s="176"/>
      <c r="CL721" s="176"/>
      <c r="CM721" s="176"/>
      <c r="CN721" s="176"/>
      <c r="CO721" s="176"/>
      <c r="CP721" s="176"/>
      <c r="CQ721" s="176"/>
      <c r="CR721" s="176"/>
      <c r="CS721" s="176"/>
      <c r="CT721" s="176"/>
      <c r="CU721" s="176"/>
      <c r="CV721" s="176"/>
      <c r="CW721" s="176"/>
      <c r="CX721" s="176"/>
      <c r="CY721" s="176"/>
      <c r="CZ721" s="176"/>
      <c r="DA721" s="176"/>
      <c r="DB721" s="176"/>
      <c r="DC721" s="176"/>
      <c r="DD721" s="176"/>
      <c r="DE721" s="176"/>
      <c r="DF721" s="176"/>
      <c r="DG721" s="176"/>
      <c r="DH721" s="176"/>
      <c r="DI721" s="176"/>
      <c r="DJ721" s="176"/>
      <c r="DK721" s="176"/>
      <c r="DL721" s="176"/>
      <c r="DM721" s="176"/>
      <c r="DN721" s="176"/>
      <c r="DO721" s="176"/>
      <c r="DP721" s="176"/>
      <c r="DQ721" s="176"/>
      <c r="DR721" s="176"/>
      <c r="DS721" s="176"/>
      <c r="DT721" s="176"/>
      <c r="DU721" s="176"/>
      <c r="DV721" s="176"/>
      <c r="DW721" s="176"/>
      <c r="DX721" s="176"/>
      <c r="DY721" s="176"/>
      <c r="DZ721" s="176"/>
      <c r="EA721" s="176"/>
    </row>
    <row r="722" spans="1:131">
      <c r="A722" s="269"/>
      <c r="B722" s="177"/>
      <c r="C722" s="176"/>
      <c r="D722" s="176"/>
      <c r="E722" s="176"/>
      <c r="F722" s="176"/>
      <c r="I722" s="177"/>
      <c r="J722" s="176"/>
      <c r="K722" s="176"/>
      <c r="L722" s="176"/>
      <c r="M722" s="176"/>
      <c r="N722" s="176"/>
      <c r="O722" s="176"/>
      <c r="P722" s="176"/>
      <c r="Q722" s="176"/>
      <c r="R722" s="176"/>
      <c r="S722" s="176"/>
      <c r="T722" s="176"/>
      <c r="U722" s="176"/>
      <c r="V722" s="176"/>
      <c r="W722" s="176"/>
      <c r="X722" s="176"/>
      <c r="Y722" s="176"/>
      <c r="Z722" s="176"/>
      <c r="AA722" s="176"/>
      <c r="AB722" s="176"/>
      <c r="AC722" s="176"/>
      <c r="AD722" s="176"/>
      <c r="AE722" s="176"/>
      <c r="AF722" s="176"/>
      <c r="AG722" s="176"/>
      <c r="AH722" s="176"/>
      <c r="AI722" s="176"/>
      <c r="AJ722" s="176"/>
      <c r="AK722" s="176"/>
      <c r="AL722" s="176"/>
      <c r="AM722" s="176"/>
      <c r="AN722" s="176"/>
      <c r="AO722" s="176"/>
      <c r="AP722" s="176"/>
      <c r="AQ722" s="176"/>
      <c r="AR722" s="176"/>
      <c r="AS722" s="176"/>
      <c r="AT722" s="176"/>
      <c r="AU722" s="176"/>
      <c r="AV722" s="176"/>
      <c r="AW722" s="176"/>
      <c r="AX722" s="176"/>
      <c r="AY722" s="176"/>
      <c r="AZ722" s="176"/>
      <c r="BA722" s="176"/>
      <c r="BB722" s="176"/>
      <c r="BC722" s="176"/>
      <c r="BD722" s="176"/>
      <c r="BE722" s="176"/>
      <c r="BF722" s="176"/>
      <c r="BG722" s="176"/>
      <c r="BH722" s="176"/>
      <c r="BI722" s="176"/>
      <c r="BJ722" s="176"/>
      <c r="BK722" s="176"/>
      <c r="BL722" s="176"/>
      <c r="BM722" s="176"/>
      <c r="BN722" s="176"/>
      <c r="BO722" s="176"/>
      <c r="BP722" s="176"/>
      <c r="BQ722" s="176"/>
      <c r="BR722" s="176"/>
      <c r="BS722" s="176"/>
      <c r="BT722" s="176"/>
      <c r="BU722" s="176"/>
      <c r="BV722" s="176"/>
      <c r="BW722" s="176"/>
      <c r="BX722" s="176"/>
      <c r="BY722" s="176"/>
      <c r="BZ722" s="176"/>
      <c r="CA722" s="176"/>
      <c r="CB722" s="176"/>
      <c r="CC722" s="176"/>
      <c r="CD722" s="176"/>
      <c r="CE722" s="176"/>
      <c r="CF722" s="176"/>
      <c r="CG722" s="176"/>
      <c r="CH722" s="176"/>
      <c r="CI722" s="176"/>
      <c r="CJ722" s="176"/>
      <c r="CK722" s="176"/>
      <c r="CL722" s="176"/>
      <c r="CM722" s="176"/>
      <c r="CN722" s="176"/>
      <c r="CO722" s="176"/>
      <c r="CP722" s="176"/>
      <c r="CQ722" s="176"/>
      <c r="CR722" s="176"/>
      <c r="CS722" s="176"/>
      <c r="CT722" s="176"/>
      <c r="CU722" s="176"/>
      <c r="CV722" s="176"/>
      <c r="CW722" s="176"/>
      <c r="CX722" s="176"/>
      <c r="CY722" s="176"/>
      <c r="CZ722" s="176"/>
      <c r="DA722" s="176"/>
      <c r="DB722" s="176"/>
      <c r="DC722" s="176"/>
      <c r="DD722" s="176"/>
      <c r="DE722" s="176"/>
      <c r="DF722" s="176"/>
      <c r="DG722" s="176"/>
      <c r="DH722" s="176"/>
      <c r="DI722" s="176"/>
      <c r="DJ722" s="176"/>
      <c r="DK722" s="176"/>
      <c r="DL722" s="176"/>
      <c r="DM722" s="176"/>
      <c r="DN722" s="176"/>
      <c r="DO722" s="176"/>
      <c r="DP722" s="176"/>
      <c r="DQ722" s="176"/>
      <c r="DR722" s="176"/>
      <c r="DS722" s="176"/>
      <c r="DT722" s="176"/>
      <c r="DU722" s="176"/>
      <c r="DV722" s="176"/>
      <c r="DW722" s="176"/>
      <c r="DX722" s="176"/>
      <c r="DY722" s="176"/>
      <c r="DZ722" s="176"/>
      <c r="EA722" s="176"/>
    </row>
    <row r="723" spans="1:131">
      <c r="A723" s="269"/>
      <c r="B723" s="177"/>
      <c r="C723" s="176"/>
      <c r="D723" s="176"/>
      <c r="E723" s="176"/>
      <c r="F723" s="176"/>
      <c r="I723" s="177"/>
      <c r="J723" s="176"/>
      <c r="K723" s="176"/>
      <c r="L723" s="176"/>
      <c r="M723" s="176"/>
      <c r="N723" s="176"/>
      <c r="O723" s="176"/>
      <c r="P723" s="176"/>
      <c r="Q723" s="176"/>
      <c r="R723" s="176"/>
      <c r="S723" s="176"/>
      <c r="T723" s="176"/>
      <c r="U723" s="176"/>
      <c r="V723" s="176"/>
      <c r="W723" s="176"/>
      <c r="X723" s="176"/>
      <c r="Y723" s="176"/>
      <c r="Z723" s="176"/>
      <c r="AA723" s="176"/>
      <c r="AB723" s="176"/>
      <c r="AC723" s="176"/>
      <c r="AD723" s="176"/>
      <c r="AE723" s="176"/>
      <c r="AF723" s="176"/>
      <c r="AG723" s="176"/>
      <c r="AH723" s="176"/>
      <c r="AI723" s="176"/>
      <c r="AJ723" s="176"/>
      <c r="AK723" s="176"/>
      <c r="AL723" s="176"/>
      <c r="AM723" s="176"/>
      <c r="AN723" s="176"/>
      <c r="AO723" s="176"/>
      <c r="AP723" s="176"/>
      <c r="AQ723" s="176"/>
      <c r="AR723" s="176"/>
      <c r="AS723" s="176"/>
      <c r="AT723" s="176"/>
      <c r="AU723" s="176"/>
      <c r="AV723" s="176"/>
      <c r="AW723" s="176"/>
      <c r="AX723" s="176"/>
      <c r="AY723" s="176"/>
      <c r="AZ723" s="176"/>
      <c r="BA723" s="176"/>
      <c r="BB723" s="176"/>
      <c r="BC723" s="176"/>
      <c r="BD723" s="176"/>
      <c r="BE723" s="176"/>
      <c r="BF723" s="176"/>
      <c r="BG723" s="176"/>
      <c r="BH723" s="176"/>
      <c r="BI723" s="176"/>
      <c r="BJ723" s="176"/>
      <c r="BK723" s="176"/>
      <c r="BL723" s="176"/>
      <c r="BM723" s="176"/>
      <c r="BN723" s="176"/>
      <c r="BO723" s="176"/>
      <c r="BP723" s="176"/>
      <c r="BQ723" s="176"/>
      <c r="BR723" s="176"/>
      <c r="BS723" s="176"/>
      <c r="BT723" s="176"/>
      <c r="BU723" s="176"/>
      <c r="BV723" s="176"/>
      <c r="BW723" s="176"/>
      <c r="BX723" s="176"/>
      <c r="BY723" s="176"/>
      <c r="BZ723" s="176"/>
      <c r="CA723" s="176"/>
      <c r="CB723" s="176"/>
      <c r="CC723" s="176"/>
      <c r="CD723" s="176"/>
      <c r="CE723" s="176"/>
      <c r="CF723" s="176"/>
      <c r="CG723" s="176"/>
      <c r="CH723" s="176"/>
      <c r="CI723" s="176"/>
      <c r="CJ723" s="176"/>
      <c r="CK723" s="176"/>
      <c r="CL723" s="176"/>
      <c r="CM723" s="176"/>
      <c r="CN723" s="176"/>
      <c r="CO723" s="176"/>
      <c r="CP723" s="176"/>
      <c r="CQ723" s="176"/>
      <c r="CR723" s="176"/>
      <c r="CS723" s="176"/>
      <c r="CT723" s="176"/>
      <c r="CU723" s="176"/>
      <c r="CV723" s="176"/>
      <c r="CW723" s="176"/>
      <c r="CX723" s="176"/>
      <c r="CY723" s="176"/>
      <c r="CZ723" s="176"/>
      <c r="DA723" s="176"/>
      <c r="DB723" s="176"/>
      <c r="DC723" s="176"/>
      <c r="DD723" s="176"/>
      <c r="DE723" s="176"/>
      <c r="DF723" s="176"/>
      <c r="DG723" s="176"/>
      <c r="DH723" s="176"/>
      <c r="DI723" s="176"/>
      <c r="DJ723" s="176"/>
      <c r="DK723" s="176"/>
      <c r="DL723" s="176"/>
      <c r="DM723" s="176"/>
      <c r="DN723" s="176"/>
      <c r="DO723" s="176"/>
      <c r="DP723" s="176"/>
      <c r="DQ723" s="176"/>
      <c r="DR723" s="176"/>
      <c r="DS723" s="176"/>
      <c r="DT723" s="176"/>
      <c r="DU723" s="176"/>
      <c r="DV723" s="176"/>
      <c r="DW723" s="176"/>
      <c r="DX723" s="176"/>
      <c r="DY723" s="176"/>
      <c r="DZ723" s="176"/>
      <c r="EA723" s="176"/>
    </row>
    <row r="724" spans="1:131">
      <c r="A724" s="269"/>
      <c r="B724" s="177"/>
      <c r="C724" s="176"/>
      <c r="D724" s="176"/>
      <c r="E724" s="176"/>
      <c r="F724" s="176"/>
      <c r="I724" s="177"/>
      <c r="J724" s="176"/>
      <c r="K724" s="176"/>
      <c r="L724" s="176"/>
      <c r="M724" s="176"/>
      <c r="N724" s="176"/>
      <c r="O724" s="176"/>
      <c r="P724" s="176"/>
      <c r="Q724" s="176"/>
      <c r="R724" s="176"/>
      <c r="S724" s="176"/>
      <c r="T724" s="176"/>
      <c r="U724" s="176"/>
      <c r="V724" s="176"/>
      <c r="W724" s="176"/>
      <c r="X724" s="176"/>
      <c r="Y724" s="176"/>
      <c r="Z724" s="176"/>
      <c r="AA724" s="176"/>
      <c r="AB724" s="176"/>
      <c r="AC724" s="176"/>
      <c r="AD724" s="176"/>
      <c r="AE724" s="176"/>
      <c r="AF724" s="176"/>
      <c r="AG724" s="176"/>
      <c r="AH724" s="176"/>
      <c r="AI724" s="176"/>
      <c r="AJ724" s="176"/>
      <c r="AK724" s="176"/>
      <c r="AL724" s="176"/>
      <c r="AM724" s="176"/>
      <c r="AN724" s="176"/>
      <c r="AO724" s="176"/>
      <c r="AP724" s="176"/>
      <c r="AQ724" s="176"/>
      <c r="AR724" s="176"/>
      <c r="AS724" s="176"/>
      <c r="AT724" s="176"/>
      <c r="AU724" s="176"/>
      <c r="AV724" s="176"/>
      <c r="AW724" s="176"/>
      <c r="AX724" s="176"/>
      <c r="AY724" s="176"/>
      <c r="AZ724" s="176"/>
      <c r="BA724" s="176"/>
      <c r="BB724" s="176"/>
      <c r="BC724" s="176"/>
      <c r="BD724" s="176"/>
      <c r="BE724" s="176"/>
      <c r="BF724" s="176"/>
      <c r="BG724" s="176"/>
      <c r="BH724" s="176"/>
      <c r="BI724" s="176"/>
      <c r="BJ724" s="176"/>
      <c r="BK724" s="176"/>
      <c r="BL724" s="176"/>
      <c r="BM724" s="176"/>
      <c r="BN724" s="176"/>
      <c r="BO724" s="176"/>
      <c r="BP724" s="176"/>
      <c r="BQ724" s="176"/>
      <c r="BR724" s="176"/>
      <c r="BS724" s="176"/>
      <c r="BT724" s="176"/>
      <c r="BU724" s="176"/>
      <c r="BV724" s="176"/>
      <c r="BW724" s="176"/>
      <c r="BX724" s="176"/>
      <c r="BY724" s="176"/>
      <c r="BZ724" s="176"/>
      <c r="CA724" s="176"/>
      <c r="CB724" s="176"/>
      <c r="CC724" s="176"/>
      <c r="CD724" s="176"/>
      <c r="CE724" s="176"/>
      <c r="CF724" s="176"/>
      <c r="CG724" s="176"/>
      <c r="CH724" s="176"/>
      <c r="CI724" s="176"/>
      <c r="CJ724" s="176"/>
      <c r="CK724" s="176"/>
      <c r="CL724" s="176"/>
      <c r="CM724" s="176"/>
      <c r="CN724" s="176"/>
      <c r="CO724" s="176"/>
      <c r="CP724" s="176"/>
      <c r="CQ724" s="176"/>
      <c r="CR724" s="176"/>
      <c r="CS724" s="176"/>
      <c r="CT724" s="176"/>
      <c r="CU724" s="176"/>
      <c r="CV724" s="176"/>
      <c r="CW724" s="176"/>
      <c r="CX724" s="176"/>
      <c r="CY724" s="176"/>
      <c r="CZ724" s="176"/>
      <c r="DA724" s="176"/>
      <c r="DB724" s="176"/>
      <c r="DC724" s="176"/>
      <c r="DD724" s="176"/>
      <c r="DE724" s="176"/>
      <c r="DF724" s="176"/>
      <c r="DG724" s="176"/>
      <c r="DH724" s="176"/>
      <c r="DI724" s="176"/>
      <c r="DJ724" s="176"/>
      <c r="DK724" s="176"/>
      <c r="DL724" s="176"/>
      <c r="DM724" s="176"/>
      <c r="DN724" s="176"/>
      <c r="DO724" s="176"/>
      <c r="DP724" s="176"/>
      <c r="DQ724" s="176"/>
      <c r="DR724" s="176"/>
      <c r="DS724" s="176"/>
      <c r="DT724" s="176"/>
      <c r="DU724" s="176"/>
      <c r="DV724" s="176"/>
      <c r="DW724" s="176"/>
      <c r="DX724" s="176"/>
      <c r="DY724" s="176"/>
      <c r="DZ724" s="176"/>
      <c r="EA724" s="176"/>
    </row>
    <row r="725" spans="1:131">
      <c r="A725" s="269"/>
      <c r="B725" s="177"/>
      <c r="C725" s="176"/>
      <c r="D725" s="176"/>
      <c r="E725" s="176"/>
      <c r="F725" s="176"/>
      <c r="I725" s="177"/>
      <c r="J725" s="176"/>
      <c r="K725" s="176"/>
      <c r="L725" s="176"/>
      <c r="M725" s="176"/>
      <c r="N725" s="176"/>
      <c r="O725" s="176"/>
      <c r="P725" s="176"/>
      <c r="Q725" s="176"/>
      <c r="R725" s="176"/>
      <c r="S725" s="176"/>
      <c r="T725" s="176"/>
      <c r="U725" s="176"/>
      <c r="V725" s="176"/>
      <c r="W725" s="176"/>
      <c r="X725" s="176"/>
      <c r="Y725" s="176"/>
      <c r="Z725" s="176"/>
      <c r="AA725" s="176"/>
      <c r="AB725" s="176"/>
      <c r="AC725" s="176"/>
      <c r="AD725" s="176"/>
      <c r="AE725" s="176"/>
      <c r="AF725" s="176"/>
      <c r="AG725" s="176"/>
      <c r="AH725" s="176"/>
      <c r="AI725" s="176"/>
      <c r="AJ725" s="176"/>
      <c r="AK725" s="176"/>
      <c r="AL725" s="176"/>
      <c r="AM725" s="176"/>
      <c r="AN725" s="176"/>
      <c r="AO725" s="176"/>
      <c r="AP725" s="176"/>
      <c r="AQ725" s="176"/>
      <c r="AR725" s="176"/>
      <c r="AS725" s="176"/>
      <c r="AT725" s="176"/>
      <c r="AU725" s="176"/>
      <c r="AV725" s="176"/>
      <c r="AW725" s="176"/>
      <c r="AX725" s="176"/>
      <c r="AY725" s="176"/>
      <c r="AZ725" s="176"/>
      <c r="BA725" s="176"/>
      <c r="BB725" s="176"/>
      <c r="BC725" s="176"/>
      <c r="BD725" s="176"/>
      <c r="BE725" s="176"/>
      <c r="BF725" s="176"/>
      <c r="BG725" s="176"/>
      <c r="BH725" s="176"/>
      <c r="BI725" s="176"/>
      <c r="BJ725" s="176"/>
      <c r="BK725" s="176"/>
      <c r="BL725" s="176"/>
      <c r="BM725" s="176"/>
      <c r="BN725" s="176"/>
      <c r="BO725" s="176"/>
      <c r="BP725" s="176"/>
      <c r="BQ725" s="176"/>
      <c r="BR725" s="176"/>
      <c r="BS725" s="176"/>
      <c r="BT725" s="176"/>
      <c r="BU725" s="176"/>
      <c r="BV725" s="176"/>
      <c r="BW725" s="176"/>
      <c r="BX725" s="176"/>
      <c r="BY725" s="176"/>
      <c r="BZ725" s="176"/>
      <c r="CA725" s="176"/>
      <c r="CB725" s="176"/>
      <c r="CC725" s="176"/>
      <c r="CD725" s="176"/>
      <c r="CE725" s="176"/>
      <c r="CF725" s="176"/>
      <c r="CG725" s="176"/>
      <c r="CH725" s="176"/>
      <c r="CI725" s="176"/>
      <c r="CJ725" s="176"/>
      <c r="CK725" s="176"/>
      <c r="CL725" s="176"/>
      <c r="CM725" s="176"/>
      <c r="CN725" s="176"/>
      <c r="CO725" s="176"/>
      <c r="CP725" s="176"/>
      <c r="CQ725" s="176"/>
      <c r="CR725" s="176"/>
      <c r="CS725" s="176"/>
      <c r="CT725" s="176"/>
      <c r="CU725" s="176"/>
      <c r="CV725" s="176"/>
      <c r="CW725" s="176"/>
      <c r="CX725" s="176"/>
      <c r="CY725" s="176"/>
      <c r="CZ725" s="176"/>
      <c r="DA725" s="176"/>
      <c r="DB725" s="176"/>
      <c r="DC725" s="176"/>
      <c r="DD725" s="176"/>
      <c r="DE725" s="176"/>
      <c r="DF725" s="176"/>
      <c r="DG725" s="176"/>
      <c r="DH725" s="176"/>
      <c r="DI725" s="176"/>
      <c r="DJ725" s="176"/>
      <c r="DK725" s="176"/>
      <c r="DL725" s="176"/>
      <c r="DM725" s="176"/>
      <c r="DN725" s="176"/>
      <c r="DO725" s="176"/>
      <c r="DP725" s="176"/>
      <c r="DQ725" s="176"/>
      <c r="DR725" s="176"/>
      <c r="DS725" s="176"/>
      <c r="DT725" s="176"/>
      <c r="DU725" s="176"/>
      <c r="DV725" s="176"/>
      <c r="DW725" s="176"/>
      <c r="DX725" s="176"/>
      <c r="DY725" s="176"/>
      <c r="DZ725" s="176"/>
      <c r="EA725" s="176"/>
    </row>
    <row r="726" spans="1:131">
      <c r="A726" s="269"/>
      <c r="B726" s="177"/>
      <c r="C726" s="176"/>
      <c r="D726" s="176"/>
      <c r="E726" s="176"/>
      <c r="F726" s="176"/>
      <c r="I726" s="177"/>
      <c r="J726" s="176"/>
      <c r="K726" s="176"/>
      <c r="L726" s="176"/>
      <c r="M726" s="176"/>
      <c r="N726" s="176"/>
      <c r="O726" s="176"/>
      <c r="P726" s="176"/>
      <c r="Q726" s="176"/>
      <c r="R726" s="176"/>
      <c r="S726" s="176"/>
      <c r="T726" s="176"/>
      <c r="U726" s="176"/>
      <c r="V726" s="176"/>
      <c r="W726" s="176"/>
      <c r="X726" s="176"/>
      <c r="Y726" s="176"/>
      <c r="Z726" s="176"/>
      <c r="AA726" s="176"/>
      <c r="AB726" s="176"/>
      <c r="AC726" s="176"/>
      <c r="AD726" s="176"/>
      <c r="AE726" s="176"/>
      <c r="AF726" s="176"/>
      <c r="AG726" s="176"/>
      <c r="AH726" s="176"/>
      <c r="AI726" s="176"/>
      <c r="AJ726" s="176"/>
      <c r="AK726" s="176"/>
      <c r="AL726" s="176"/>
      <c r="AM726" s="176"/>
      <c r="AN726" s="176"/>
      <c r="AO726" s="176"/>
      <c r="AP726" s="176"/>
      <c r="AQ726" s="176"/>
      <c r="AR726" s="176"/>
      <c r="AS726" s="176"/>
      <c r="AT726" s="176"/>
      <c r="AU726" s="176"/>
      <c r="AV726" s="176"/>
      <c r="AW726" s="176"/>
      <c r="AX726" s="176"/>
      <c r="AY726" s="176"/>
      <c r="AZ726" s="176"/>
      <c r="BA726" s="176"/>
      <c r="BB726" s="176"/>
      <c r="BC726" s="176"/>
      <c r="BD726" s="176"/>
      <c r="BE726" s="176"/>
      <c r="BF726" s="176"/>
      <c r="BG726" s="176"/>
      <c r="BH726" s="176"/>
      <c r="BI726" s="176"/>
      <c r="BJ726" s="176"/>
      <c r="BK726" s="176"/>
      <c r="BL726" s="176"/>
      <c r="BM726" s="176"/>
      <c r="BN726" s="176"/>
      <c r="BO726" s="176"/>
      <c r="BP726" s="176"/>
      <c r="BQ726" s="176"/>
      <c r="BR726" s="176"/>
      <c r="BS726" s="176"/>
      <c r="BT726" s="176"/>
      <c r="BU726" s="176"/>
      <c r="BV726" s="176"/>
      <c r="BW726" s="176"/>
      <c r="BX726" s="176"/>
      <c r="BY726" s="176"/>
      <c r="BZ726" s="176"/>
      <c r="CA726" s="176"/>
      <c r="CB726" s="176"/>
      <c r="CC726" s="176"/>
      <c r="CD726" s="176"/>
      <c r="CE726" s="176"/>
      <c r="CF726" s="176"/>
      <c r="CG726" s="176"/>
      <c r="CH726" s="176"/>
      <c r="CI726" s="176"/>
      <c r="CJ726" s="176"/>
      <c r="CK726" s="176"/>
      <c r="CL726" s="176"/>
      <c r="CM726" s="176"/>
      <c r="CN726" s="176"/>
      <c r="CO726" s="176"/>
      <c r="CP726" s="176"/>
      <c r="CQ726" s="176"/>
      <c r="CR726" s="176"/>
      <c r="CS726" s="176"/>
      <c r="CT726" s="176"/>
      <c r="CU726" s="176"/>
      <c r="CV726" s="176"/>
      <c r="CW726" s="176"/>
      <c r="CX726" s="176"/>
      <c r="CY726" s="176"/>
      <c r="CZ726" s="176"/>
      <c r="DA726" s="176"/>
      <c r="DB726" s="176"/>
      <c r="DC726" s="176"/>
      <c r="DD726" s="176"/>
      <c r="DE726" s="176"/>
      <c r="DF726" s="176"/>
      <c r="DG726" s="176"/>
      <c r="DH726" s="176"/>
      <c r="DI726" s="176"/>
      <c r="DJ726" s="176"/>
      <c r="DK726" s="176"/>
      <c r="DL726" s="176"/>
      <c r="DM726" s="176"/>
      <c r="DN726" s="176"/>
      <c r="DO726" s="176"/>
      <c r="DP726" s="176"/>
      <c r="DQ726" s="176"/>
      <c r="DR726" s="176"/>
      <c r="DS726" s="176"/>
      <c r="DT726" s="176"/>
      <c r="DU726" s="176"/>
      <c r="DV726" s="176"/>
      <c r="DW726" s="176"/>
      <c r="DX726" s="176"/>
      <c r="DY726" s="176"/>
      <c r="DZ726" s="176"/>
      <c r="EA726" s="176"/>
    </row>
    <row r="727" spans="1:131">
      <c r="A727" s="269"/>
      <c r="B727" s="177"/>
      <c r="C727" s="176"/>
      <c r="D727" s="176"/>
      <c r="E727" s="176"/>
      <c r="F727" s="176"/>
      <c r="I727" s="177"/>
      <c r="J727" s="176"/>
      <c r="K727" s="176"/>
      <c r="L727" s="176"/>
      <c r="M727" s="176"/>
      <c r="N727" s="176"/>
      <c r="O727" s="176"/>
      <c r="P727" s="176"/>
      <c r="Q727" s="176"/>
      <c r="R727" s="176"/>
      <c r="S727" s="176"/>
      <c r="T727" s="176"/>
      <c r="U727" s="176"/>
      <c r="V727" s="176"/>
      <c r="W727" s="176"/>
      <c r="X727" s="176"/>
      <c r="Y727" s="176"/>
      <c r="Z727" s="176"/>
      <c r="AA727" s="176"/>
      <c r="AB727" s="176"/>
      <c r="AC727" s="176"/>
      <c r="AD727" s="176"/>
      <c r="AE727" s="176"/>
      <c r="AF727" s="176"/>
      <c r="AG727" s="176"/>
      <c r="AH727" s="176"/>
      <c r="AI727" s="176"/>
      <c r="AJ727" s="176"/>
      <c r="AK727" s="176"/>
      <c r="AL727" s="176"/>
      <c r="AM727" s="176"/>
      <c r="AN727" s="176"/>
      <c r="AO727" s="176"/>
      <c r="AP727" s="176"/>
      <c r="AQ727" s="176"/>
      <c r="AR727" s="176"/>
      <c r="AS727" s="176"/>
      <c r="AT727" s="176"/>
      <c r="AU727" s="176"/>
      <c r="AV727" s="176"/>
      <c r="AW727" s="176"/>
      <c r="AX727" s="176"/>
      <c r="AY727" s="176"/>
      <c r="AZ727" s="176"/>
      <c r="BA727" s="176"/>
      <c r="BB727" s="176"/>
      <c r="BC727" s="176"/>
      <c r="BD727" s="176"/>
      <c r="BE727" s="176"/>
      <c r="BF727" s="176"/>
      <c r="BG727" s="176"/>
      <c r="BH727" s="176"/>
      <c r="BI727" s="176"/>
      <c r="BJ727" s="176"/>
      <c r="BK727" s="176"/>
      <c r="BL727" s="176"/>
      <c r="BM727" s="176"/>
      <c r="BN727" s="176"/>
      <c r="BO727" s="176"/>
      <c r="BP727" s="176"/>
      <c r="BQ727" s="176"/>
      <c r="BR727" s="176"/>
      <c r="BS727" s="176"/>
      <c r="BT727" s="176"/>
      <c r="BU727" s="176"/>
      <c r="BV727" s="176"/>
      <c r="BW727" s="176"/>
      <c r="BX727" s="176"/>
      <c r="BY727" s="176"/>
      <c r="BZ727" s="176"/>
      <c r="CA727" s="176"/>
      <c r="CB727" s="176"/>
      <c r="CC727" s="176"/>
      <c r="CD727" s="176"/>
      <c r="CE727" s="176"/>
      <c r="CF727" s="176"/>
      <c r="CG727" s="176"/>
      <c r="CH727" s="176"/>
      <c r="CI727" s="176"/>
      <c r="CJ727" s="176"/>
      <c r="CK727" s="176"/>
      <c r="CL727" s="176"/>
      <c r="CM727" s="176"/>
      <c r="CN727" s="176"/>
      <c r="CO727" s="176"/>
      <c r="CP727" s="176"/>
      <c r="CQ727" s="176"/>
      <c r="CR727" s="176"/>
      <c r="CS727" s="176"/>
      <c r="CT727" s="176"/>
      <c r="CU727" s="176"/>
      <c r="CV727" s="176"/>
      <c r="CW727" s="176"/>
      <c r="CX727" s="176"/>
      <c r="CY727" s="176"/>
      <c r="CZ727" s="176"/>
      <c r="DA727" s="176"/>
      <c r="DB727" s="176"/>
      <c r="DC727" s="176"/>
      <c r="DD727" s="176"/>
      <c r="DE727" s="176"/>
      <c r="DF727" s="176"/>
      <c r="DG727" s="176"/>
      <c r="DH727" s="176"/>
      <c r="DI727" s="176"/>
      <c r="DJ727" s="176"/>
      <c r="DK727" s="176"/>
      <c r="DL727" s="176"/>
      <c r="DM727" s="176"/>
      <c r="DN727" s="176"/>
      <c r="DO727" s="176"/>
      <c r="DP727" s="176"/>
      <c r="DQ727" s="176"/>
      <c r="DR727" s="176"/>
      <c r="DS727" s="176"/>
      <c r="DT727" s="176"/>
      <c r="DU727" s="176"/>
      <c r="DV727" s="176"/>
      <c r="DW727" s="176"/>
      <c r="DX727" s="176"/>
      <c r="DY727" s="176"/>
      <c r="DZ727" s="176"/>
      <c r="EA727" s="176"/>
    </row>
    <row r="728" spans="1:131">
      <c r="A728" s="269"/>
      <c r="B728" s="177"/>
      <c r="C728" s="176"/>
      <c r="D728" s="176"/>
      <c r="E728" s="176"/>
      <c r="F728" s="176"/>
      <c r="I728" s="177"/>
      <c r="J728" s="176"/>
      <c r="K728" s="176"/>
      <c r="L728" s="176"/>
      <c r="M728" s="176"/>
      <c r="N728" s="176"/>
      <c r="O728" s="176"/>
      <c r="P728" s="176"/>
      <c r="Q728" s="176"/>
      <c r="R728" s="176"/>
      <c r="S728" s="176"/>
      <c r="T728" s="176"/>
      <c r="U728" s="176"/>
      <c r="V728" s="176"/>
      <c r="W728" s="176"/>
      <c r="X728" s="176"/>
      <c r="Y728" s="176"/>
      <c r="Z728" s="176"/>
      <c r="AA728" s="176"/>
      <c r="AB728" s="176"/>
      <c r="AC728" s="176"/>
      <c r="AD728" s="176"/>
      <c r="AE728" s="176"/>
      <c r="AF728" s="176"/>
      <c r="AG728" s="176"/>
      <c r="AH728" s="176"/>
      <c r="AI728" s="176"/>
      <c r="AJ728" s="176"/>
      <c r="AK728" s="176"/>
      <c r="AL728" s="176"/>
      <c r="AM728" s="176"/>
      <c r="AN728" s="176"/>
      <c r="AO728" s="176"/>
      <c r="AP728" s="176"/>
      <c r="AQ728" s="176"/>
      <c r="AR728" s="176"/>
      <c r="AS728" s="176"/>
      <c r="AT728" s="176"/>
      <c r="AU728" s="176"/>
      <c r="AV728" s="176"/>
      <c r="AW728" s="176"/>
      <c r="AX728" s="176"/>
      <c r="AY728" s="176"/>
      <c r="AZ728" s="176"/>
      <c r="BA728" s="176"/>
      <c r="BB728" s="176"/>
      <c r="BC728" s="176"/>
      <c r="BD728" s="176"/>
      <c r="BE728" s="176"/>
      <c r="BF728" s="176"/>
      <c r="BG728" s="176"/>
      <c r="BH728" s="176"/>
      <c r="BI728" s="176"/>
      <c r="BJ728" s="176"/>
      <c r="BK728" s="176"/>
      <c r="BL728" s="176"/>
      <c r="BM728" s="176"/>
      <c r="BN728" s="176"/>
      <c r="BO728" s="176"/>
      <c r="BP728" s="176"/>
      <c r="BQ728" s="176"/>
      <c r="BR728" s="176"/>
      <c r="BS728" s="176"/>
      <c r="BT728" s="176"/>
      <c r="BU728" s="176"/>
      <c r="BV728" s="176"/>
      <c r="BW728" s="176"/>
      <c r="BX728" s="176"/>
      <c r="BY728" s="176"/>
      <c r="BZ728" s="176"/>
      <c r="CA728" s="176"/>
      <c r="CB728" s="176"/>
      <c r="CC728" s="176"/>
      <c r="CD728" s="176"/>
      <c r="CE728" s="176"/>
      <c r="CF728" s="176"/>
      <c r="CG728" s="176"/>
      <c r="CH728" s="176"/>
      <c r="CI728" s="176"/>
      <c r="CJ728" s="176"/>
      <c r="CK728" s="176"/>
      <c r="CL728" s="176"/>
      <c r="CM728" s="176"/>
      <c r="CN728" s="176"/>
      <c r="CO728" s="176"/>
      <c r="CP728" s="176"/>
      <c r="CQ728" s="176"/>
      <c r="CR728" s="176"/>
      <c r="CS728" s="176"/>
      <c r="CT728" s="176"/>
      <c r="CU728" s="176"/>
      <c r="CV728" s="176"/>
      <c r="CW728" s="176"/>
      <c r="CX728" s="176"/>
      <c r="CY728" s="176"/>
      <c r="CZ728" s="176"/>
      <c r="DA728" s="176"/>
      <c r="DB728" s="176"/>
      <c r="DC728" s="176"/>
      <c r="DD728" s="176"/>
      <c r="DE728" s="176"/>
      <c r="DF728" s="176"/>
      <c r="DG728" s="176"/>
      <c r="DH728" s="176"/>
      <c r="DI728" s="176"/>
      <c r="DJ728" s="176"/>
      <c r="DK728" s="176"/>
      <c r="DL728" s="176"/>
      <c r="DM728" s="176"/>
      <c r="DN728" s="176"/>
      <c r="DO728" s="176"/>
      <c r="DP728" s="176"/>
      <c r="DQ728" s="176"/>
      <c r="DR728" s="176"/>
      <c r="DS728" s="176"/>
      <c r="DT728" s="176"/>
      <c r="DU728" s="176"/>
      <c r="DV728" s="176"/>
      <c r="DW728" s="176"/>
      <c r="DX728" s="176"/>
      <c r="DY728" s="176"/>
      <c r="DZ728" s="176"/>
      <c r="EA728" s="176"/>
    </row>
    <row r="729" spans="1:131">
      <c r="A729" s="269"/>
      <c r="B729" s="177"/>
      <c r="C729" s="176"/>
      <c r="D729" s="176"/>
      <c r="E729" s="176"/>
      <c r="F729" s="176"/>
      <c r="I729" s="177"/>
      <c r="J729" s="176"/>
      <c r="K729" s="176"/>
      <c r="L729" s="176"/>
      <c r="M729" s="176"/>
      <c r="N729" s="176"/>
      <c r="O729" s="176"/>
      <c r="P729" s="176"/>
      <c r="Q729" s="176"/>
      <c r="R729" s="176"/>
      <c r="S729" s="176"/>
      <c r="T729" s="176"/>
      <c r="U729" s="176"/>
      <c r="V729" s="176"/>
      <c r="W729" s="176"/>
      <c r="X729" s="176"/>
      <c r="Y729" s="176"/>
      <c r="Z729" s="176"/>
      <c r="AA729" s="176"/>
      <c r="AB729" s="176"/>
      <c r="AC729" s="176"/>
      <c r="AD729" s="176"/>
      <c r="AE729" s="176"/>
      <c r="AF729" s="176"/>
      <c r="AG729" s="176"/>
      <c r="AH729" s="176"/>
      <c r="AI729" s="176"/>
      <c r="AJ729" s="176"/>
      <c r="AK729" s="176"/>
      <c r="AL729" s="176"/>
      <c r="AM729" s="176"/>
      <c r="AN729" s="176"/>
      <c r="AO729" s="176"/>
      <c r="AP729" s="176"/>
      <c r="AQ729" s="176"/>
      <c r="AR729" s="176"/>
      <c r="AS729" s="176"/>
      <c r="AT729" s="176"/>
      <c r="AU729" s="176"/>
      <c r="AV729" s="176"/>
      <c r="AW729" s="176"/>
      <c r="AX729" s="176"/>
      <c r="AY729" s="176"/>
      <c r="AZ729" s="176"/>
      <c r="BA729" s="176"/>
      <c r="BB729" s="176"/>
      <c r="BC729" s="176"/>
      <c r="BD729" s="176"/>
      <c r="BE729" s="176"/>
      <c r="BF729" s="176"/>
      <c r="BG729" s="176"/>
      <c r="BH729" s="176"/>
      <c r="BI729" s="176"/>
      <c r="BJ729" s="176"/>
      <c r="BK729" s="176"/>
      <c r="BL729" s="176"/>
      <c r="BM729" s="176"/>
      <c r="BN729" s="176"/>
      <c r="BO729" s="176"/>
      <c r="BP729" s="176"/>
      <c r="BQ729" s="176"/>
      <c r="BR729" s="176"/>
      <c r="BS729" s="176"/>
      <c r="BT729" s="176"/>
      <c r="BU729" s="176"/>
      <c r="BV729" s="176"/>
      <c r="BW729" s="176"/>
      <c r="BX729" s="176"/>
      <c r="BY729" s="176"/>
      <c r="BZ729" s="176"/>
      <c r="CA729" s="176"/>
      <c r="CB729" s="176"/>
      <c r="CC729" s="176"/>
      <c r="CD729" s="176"/>
      <c r="CE729" s="176"/>
      <c r="CF729" s="176"/>
      <c r="CG729" s="176"/>
      <c r="CH729" s="176"/>
      <c r="CI729" s="176"/>
      <c r="CJ729" s="176"/>
      <c r="CK729" s="176"/>
      <c r="CL729" s="176"/>
      <c r="CM729" s="176"/>
      <c r="CN729" s="176"/>
      <c r="CO729" s="176"/>
      <c r="CP729" s="176"/>
      <c r="CQ729" s="176"/>
      <c r="CR729" s="176"/>
      <c r="CS729" s="176"/>
      <c r="CT729" s="176"/>
      <c r="CU729" s="176"/>
      <c r="CV729" s="176"/>
      <c r="CW729" s="176"/>
      <c r="CX729" s="176"/>
      <c r="CY729" s="176"/>
      <c r="CZ729" s="176"/>
      <c r="DA729" s="176"/>
      <c r="DB729" s="176"/>
      <c r="DC729" s="176"/>
      <c r="DD729" s="176"/>
      <c r="DE729" s="176"/>
      <c r="DF729" s="176"/>
      <c r="DG729" s="176"/>
      <c r="DH729" s="176"/>
      <c r="DI729" s="176"/>
      <c r="DJ729" s="176"/>
      <c r="DK729" s="176"/>
      <c r="DL729" s="176"/>
      <c r="DM729" s="176"/>
      <c r="DN729" s="176"/>
      <c r="DO729" s="176"/>
      <c r="DP729" s="176"/>
      <c r="DQ729" s="176"/>
      <c r="DR729" s="176"/>
      <c r="DS729" s="176"/>
      <c r="DT729" s="176"/>
      <c r="DU729" s="176"/>
      <c r="DV729" s="176"/>
      <c r="DW729" s="176"/>
      <c r="DX729" s="176"/>
      <c r="DY729" s="176"/>
      <c r="DZ729" s="176"/>
      <c r="EA729" s="176"/>
    </row>
    <row r="730" spans="1:131">
      <c r="A730" s="269"/>
      <c r="B730" s="177"/>
      <c r="C730" s="176"/>
      <c r="D730" s="176"/>
      <c r="E730" s="176"/>
      <c r="F730" s="176"/>
      <c r="I730" s="177"/>
      <c r="J730" s="176"/>
      <c r="K730" s="176"/>
      <c r="L730" s="176"/>
      <c r="M730" s="176"/>
      <c r="N730" s="176"/>
      <c r="O730" s="176"/>
      <c r="P730" s="176"/>
      <c r="Q730" s="176"/>
      <c r="R730" s="176"/>
      <c r="S730" s="176"/>
      <c r="T730" s="176"/>
      <c r="U730" s="176"/>
      <c r="V730" s="176"/>
      <c r="W730" s="176"/>
      <c r="X730" s="176"/>
      <c r="Y730" s="176"/>
      <c r="Z730" s="176"/>
      <c r="AA730" s="176"/>
      <c r="AB730" s="176"/>
      <c r="AC730" s="176"/>
      <c r="AD730" s="176"/>
      <c r="AE730" s="176"/>
      <c r="AF730" s="176"/>
      <c r="AG730" s="176"/>
      <c r="AH730" s="176"/>
      <c r="AI730" s="176"/>
      <c r="AJ730" s="176"/>
      <c r="AK730" s="176"/>
      <c r="AL730" s="176"/>
      <c r="AM730" s="176"/>
      <c r="AN730" s="176"/>
      <c r="AO730" s="176"/>
      <c r="AP730" s="176"/>
      <c r="AQ730" s="176"/>
      <c r="AR730" s="176"/>
      <c r="AS730" s="176"/>
      <c r="AT730" s="176"/>
      <c r="AU730" s="176"/>
      <c r="AV730" s="176"/>
      <c r="AW730" s="176"/>
      <c r="AX730" s="176"/>
      <c r="AY730" s="176"/>
      <c r="AZ730" s="176"/>
      <c r="BA730" s="176"/>
      <c r="BB730" s="176"/>
      <c r="BC730" s="176"/>
      <c r="BD730" s="176"/>
      <c r="BE730" s="176"/>
      <c r="BF730" s="176"/>
      <c r="BG730" s="176"/>
      <c r="BH730" s="176"/>
      <c r="BI730" s="176"/>
      <c r="BJ730" s="176"/>
      <c r="BK730" s="176"/>
      <c r="BL730" s="176"/>
      <c r="BM730" s="176"/>
      <c r="BN730" s="176"/>
      <c r="BO730" s="176"/>
      <c r="BP730" s="176"/>
      <c r="BQ730" s="176"/>
      <c r="BR730" s="176"/>
      <c r="BS730" s="176"/>
      <c r="BT730" s="176"/>
      <c r="BU730" s="176"/>
      <c r="BV730" s="176"/>
      <c r="BW730" s="176"/>
      <c r="BX730" s="176"/>
      <c r="BY730" s="176"/>
      <c r="BZ730" s="176"/>
      <c r="CA730" s="176"/>
      <c r="CB730" s="176"/>
      <c r="CC730" s="176"/>
      <c r="CD730" s="176"/>
      <c r="CE730" s="176"/>
      <c r="CF730" s="176"/>
      <c r="CG730" s="176"/>
      <c r="CH730" s="176"/>
      <c r="CI730" s="176"/>
      <c r="CJ730" s="176"/>
      <c r="CK730" s="176"/>
      <c r="CL730" s="176"/>
      <c r="CM730" s="176"/>
      <c r="CN730" s="176"/>
      <c r="CO730" s="176"/>
      <c r="CP730" s="176"/>
      <c r="CQ730" s="176"/>
      <c r="CR730" s="176"/>
      <c r="CS730" s="176"/>
      <c r="CT730" s="176"/>
      <c r="CU730" s="176"/>
      <c r="CV730" s="176"/>
      <c r="CW730" s="176"/>
      <c r="CX730" s="176"/>
      <c r="CY730" s="176"/>
      <c r="CZ730" s="176"/>
      <c r="DA730" s="176"/>
      <c r="DB730" s="176"/>
      <c r="DC730" s="176"/>
      <c r="DD730" s="176"/>
      <c r="DE730" s="176"/>
      <c r="DF730" s="176"/>
      <c r="DG730" s="176"/>
      <c r="DH730" s="176"/>
      <c r="DI730" s="176"/>
      <c r="DJ730" s="176"/>
      <c r="DK730" s="176"/>
      <c r="DL730" s="176"/>
      <c r="DM730" s="176"/>
      <c r="DN730" s="176"/>
      <c r="DO730" s="176"/>
      <c r="DP730" s="176"/>
      <c r="DQ730" s="176"/>
      <c r="DR730" s="176"/>
      <c r="DS730" s="176"/>
      <c r="DT730" s="176"/>
      <c r="DU730" s="176"/>
      <c r="DV730" s="176"/>
      <c r="DW730" s="176"/>
      <c r="DX730" s="176"/>
      <c r="DY730" s="176"/>
      <c r="DZ730" s="176"/>
      <c r="EA730" s="176"/>
    </row>
    <row r="731" spans="1:131">
      <c r="A731" s="269"/>
      <c r="B731" s="177"/>
      <c r="C731" s="176"/>
      <c r="D731" s="176"/>
      <c r="E731" s="176"/>
      <c r="F731" s="176"/>
      <c r="I731" s="177"/>
      <c r="J731" s="176"/>
      <c r="K731" s="176"/>
      <c r="L731" s="176"/>
      <c r="M731" s="176"/>
      <c r="N731" s="176"/>
      <c r="O731" s="176"/>
      <c r="P731" s="176"/>
      <c r="Q731" s="176"/>
      <c r="R731" s="176"/>
      <c r="S731" s="176"/>
      <c r="T731" s="176"/>
      <c r="U731" s="176"/>
      <c r="V731" s="176"/>
      <c r="W731" s="176"/>
      <c r="X731" s="176"/>
      <c r="Y731" s="176"/>
      <c r="Z731" s="176"/>
      <c r="AA731" s="176"/>
      <c r="AB731" s="176"/>
      <c r="AC731" s="176"/>
      <c r="AD731" s="176"/>
      <c r="AE731" s="176"/>
      <c r="AF731" s="176"/>
      <c r="AG731" s="176"/>
      <c r="AH731" s="176"/>
      <c r="AI731" s="176"/>
      <c r="AJ731" s="176"/>
      <c r="AK731" s="176"/>
      <c r="AL731" s="176"/>
      <c r="AM731" s="176"/>
      <c r="AN731" s="176"/>
      <c r="AO731" s="176"/>
      <c r="AP731" s="176"/>
      <c r="AQ731" s="176"/>
      <c r="AR731" s="176"/>
      <c r="AS731" s="176"/>
      <c r="AT731" s="176"/>
      <c r="AU731" s="176"/>
      <c r="AV731" s="176"/>
      <c r="AW731" s="176"/>
      <c r="AX731" s="176"/>
      <c r="AY731" s="176"/>
      <c r="AZ731" s="176"/>
      <c r="BA731" s="176"/>
      <c r="BB731" s="176"/>
      <c r="BC731" s="176"/>
      <c r="BD731" s="176"/>
      <c r="BE731" s="176"/>
      <c r="BF731" s="176"/>
      <c r="BG731" s="176"/>
      <c r="BH731" s="176"/>
      <c r="BI731" s="176"/>
      <c r="BJ731" s="176"/>
      <c r="BK731" s="176"/>
      <c r="BL731" s="176"/>
      <c r="BM731" s="176"/>
      <c r="BN731" s="176"/>
      <c r="BO731" s="176"/>
      <c r="BP731" s="176"/>
      <c r="BQ731" s="176"/>
      <c r="BR731" s="176"/>
      <c r="BS731" s="176"/>
      <c r="BT731" s="176"/>
      <c r="BU731" s="176"/>
      <c r="BV731" s="176"/>
      <c r="BW731" s="176"/>
      <c r="BX731" s="176"/>
      <c r="BY731" s="176"/>
      <c r="BZ731" s="176"/>
      <c r="CA731" s="176"/>
      <c r="CB731" s="176"/>
      <c r="CC731" s="176"/>
      <c r="CD731" s="176"/>
      <c r="CE731" s="176"/>
      <c r="CF731" s="176"/>
      <c r="CG731" s="176"/>
      <c r="CH731" s="176"/>
      <c r="CI731" s="176"/>
      <c r="CJ731" s="176"/>
      <c r="CK731" s="176"/>
      <c r="CL731" s="176"/>
      <c r="CM731" s="176"/>
      <c r="CN731" s="176"/>
      <c r="CO731" s="176"/>
      <c r="CP731" s="176"/>
      <c r="CQ731" s="176"/>
      <c r="CR731" s="176"/>
      <c r="CS731" s="176"/>
      <c r="CT731" s="176"/>
      <c r="CU731" s="176"/>
      <c r="CV731" s="176"/>
      <c r="CW731" s="176"/>
      <c r="CX731" s="176"/>
      <c r="CY731" s="176"/>
      <c r="CZ731" s="176"/>
      <c r="DA731" s="176"/>
      <c r="DB731" s="176"/>
      <c r="DC731" s="176"/>
      <c r="DD731" s="176"/>
      <c r="DE731" s="176"/>
      <c r="DF731" s="176"/>
      <c r="DG731" s="176"/>
      <c r="DH731" s="176"/>
      <c r="DI731" s="176"/>
      <c r="DJ731" s="176"/>
      <c r="DK731" s="176"/>
      <c r="DL731" s="176"/>
      <c r="DM731" s="176"/>
      <c r="DN731" s="176"/>
      <c r="DO731" s="176"/>
      <c r="DP731" s="176"/>
      <c r="DQ731" s="176"/>
      <c r="DR731" s="176"/>
      <c r="DS731" s="176"/>
      <c r="DT731" s="176"/>
      <c r="DU731" s="176"/>
      <c r="DV731" s="176"/>
      <c r="DW731" s="176"/>
      <c r="DX731" s="176"/>
      <c r="DY731" s="176"/>
      <c r="DZ731" s="176"/>
      <c r="EA731" s="176"/>
    </row>
    <row r="732" spans="1:131">
      <c r="A732" s="269"/>
      <c r="B732" s="177"/>
      <c r="C732" s="176"/>
      <c r="D732" s="176"/>
      <c r="E732" s="176"/>
      <c r="F732" s="176"/>
      <c r="I732" s="177"/>
      <c r="J732" s="176"/>
      <c r="K732" s="176"/>
      <c r="L732" s="176"/>
      <c r="M732" s="176"/>
      <c r="N732" s="176"/>
      <c r="O732" s="176"/>
      <c r="P732" s="176"/>
      <c r="Q732" s="176"/>
      <c r="R732" s="176"/>
      <c r="S732" s="176"/>
      <c r="T732" s="176"/>
      <c r="U732" s="176"/>
      <c r="V732" s="176"/>
      <c r="W732" s="176"/>
      <c r="X732" s="176"/>
      <c r="Y732" s="176"/>
      <c r="Z732" s="176"/>
      <c r="AA732" s="176"/>
      <c r="AB732" s="176"/>
      <c r="AC732" s="176"/>
      <c r="AD732" s="176"/>
      <c r="AE732" s="176"/>
      <c r="AF732" s="176"/>
      <c r="AG732" s="176"/>
      <c r="AH732" s="176"/>
      <c r="AI732" s="176"/>
      <c r="AJ732" s="176"/>
      <c r="AK732" s="176"/>
      <c r="AL732" s="176"/>
      <c r="AM732" s="176"/>
      <c r="AN732" s="176"/>
      <c r="AO732" s="176"/>
      <c r="AP732" s="176"/>
      <c r="AQ732" s="176"/>
      <c r="AR732" s="176"/>
      <c r="AS732" s="176"/>
      <c r="AT732" s="176"/>
      <c r="AU732" s="176"/>
      <c r="AV732" s="176"/>
      <c r="AW732" s="176"/>
      <c r="AX732" s="176"/>
      <c r="AY732" s="176"/>
      <c r="AZ732" s="176"/>
      <c r="BA732" s="176"/>
      <c r="BB732" s="176"/>
      <c r="BC732" s="176"/>
      <c r="BD732" s="176"/>
      <c r="BE732" s="176"/>
      <c r="BF732" s="176"/>
      <c r="BG732" s="176"/>
      <c r="BH732" s="176"/>
      <c r="BI732" s="176"/>
      <c r="BJ732" s="176"/>
      <c r="BK732" s="176"/>
      <c r="BL732" s="176"/>
      <c r="BM732" s="176"/>
      <c r="BN732" s="176"/>
      <c r="BO732" s="176"/>
      <c r="BP732" s="176"/>
      <c r="BQ732" s="176"/>
      <c r="BR732" s="176"/>
      <c r="BS732" s="176"/>
      <c r="BT732" s="176"/>
      <c r="BU732" s="176"/>
      <c r="BV732" s="176"/>
      <c r="BW732" s="176"/>
      <c r="BX732" s="176"/>
      <c r="BY732" s="176"/>
      <c r="BZ732" s="176"/>
      <c r="CA732" s="176"/>
      <c r="CB732" s="176"/>
      <c r="CC732" s="176"/>
      <c r="CD732" s="176"/>
      <c r="CE732" s="176"/>
      <c r="CF732" s="176"/>
      <c r="CG732" s="176"/>
      <c r="CH732" s="176"/>
      <c r="CI732" s="176"/>
      <c r="CJ732" s="176"/>
      <c r="CK732" s="176"/>
      <c r="CL732" s="176"/>
      <c r="CM732" s="176"/>
      <c r="CN732" s="176"/>
      <c r="CO732" s="176"/>
      <c r="CP732" s="176"/>
      <c r="CQ732" s="176"/>
      <c r="CR732" s="176"/>
      <c r="CS732" s="176"/>
      <c r="CT732" s="176"/>
      <c r="CU732" s="176"/>
      <c r="CV732" s="176"/>
      <c r="CW732" s="176"/>
      <c r="CX732" s="176"/>
      <c r="CY732" s="176"/>
      <c r="CZ732" s="176"/>
      <c r="DA732" s="176"/>
      <c r="DB732" s="176"/>
      <c r="DC732" s="176"/>
      <c r="DD732" s="176"/>
      <c r="DE732" s="176"/>
      <c r="DF732" s="176"/>
      <c r="DG732" s="176"/>
      <c r="DH732" s="176"/>
      <c r="DI732" s="176"/>
      <c r="DJ732" s="176"/>
      <c r="DK732" s="176"/>
      <c r="DL732" s="176"/>
      <c r="DM732" s="176"/>
      <c r="DN732" s="176"/>
      <c r="DO732" s="176"/>
      <c r="DP732" s="176"/>
      <c r="DQ732" s="176"/>
      <c r="DR732" s="176"/>
      <c r="DS732" s="176"/>
      <c r="DT732" s="176"/>
      <c r="DU732" s="176"/>
      <c r="DV732" s="176"/>
      <c r="DW732" s="176"/>
      <c r="DX732" s="176"/>
      <c r="DY732" s="176"/>
      <c r="DZ732" s="176"/>
      <c r="EA732" s="176"/>
    </row>
    <row r="733" spans="1:131">
      <c r="A733" s="269"/>
      <c r="B733" s="177"/>
      <c r="C733" s="176"/>
      <c r="D733" s="176"/>
      <c r="E733" s="176"/>
      <c r="F733" s="176"/>
      <c r="I733" s="177"/>
      <c r="J733" s="176"/>
      <c r="K733" s="176"/>
      <c r="L733" s="176"/>
      <c r="M733" s="176"/>
      <c r="N733" s="176"/>
      <c r="O733" s="176"/>
      <c r="P733" s="176"/>
      <c r="Q733" s="176"/>
      <c r="R733" s="176"/>
      <c r="S733" s="176"/>
      <c r="T733" s="176"/>
      <c r="U733" s="176"/>
      <c r="V733" s="176"/>
      <c r="W733" s="176"/>
      <c r="X733" s="176"/>
      <c r="Y733" s="176"/>
      <c r="Z733" s="176"/>
      <c r="AA733" s="176"/>
      <c r="AB733" s="176"/>
      <c r="AC733" s="176"/>
      <c r="AD733" s="176"/>
      <c r="AE733" s="176"/>
      <c r="AF733" s="176"/>
      <c r="AG733" s="176"/>
      <c r="AH733" s="176"/>
      <c r="AI733" s="176"/>
      <c r="AJ733" s="176"/>
      <c r="AK733" s="176"/>
      <c r="AL733" s="176"/>
      <c r="AM733" s="176"/>
      <c r="AN733" s="176"/>
      <c r="AO733" s="176"/>
      <c r="AP733" s="176"/>
      <c r="AQ733" s="176"/>
      <c r="AR733" s="176"/>
      <c r="AS733" s="176"/>
      <c r="AT733" s="176"/>
      <c r="AU733" s="176"/>
      <c r="AV733" s="176"/>
      <c r="AW733" s="176"/>
      <c r="AX733" s="176"/>
      <c r="AY733" s="176"/>
      <c r="AZ733" s="176"/>
      <c r="BA733" s="176"/>
      <c r="BB733" s="176"/>
      <c r="BC733" s="176"/>
      <c r="BD733" s="176"/>
      <c r="BE733" s="176"/>
      <c r="BF733" s="176"/>
      <c r="BG733" s="176"/>
      <c r="BH733" s="176"/>
      <c r="BI733" s="176"/>
      <c r="BJ733" s="176"/>
      <c r="BK733" s="176"/>
      <c r="BL733" s="176"/>
      <c r="BM733" s="176"/>
      <c r="BN733" s="176"/>
      <c r="BO733" s="176"/>
      <c r="BP733" s="176"/>
      <c r="BQ733" s="176"/>
      <c r="BR733" s="176"/>
      <c r="BS733" s="176"/>
      <c r="BT733" s="176"/>
      <c r="BU733" s="176"/>
      <c r="BV733" s="176"/>
      <c r="BW733" s="176"/>
      <c r="BX733" s="176"/>
      <c r="BY733" s="176"/>
      <c r="BZ733" s="176"/>
      <c r="CA733" s="176"/>
      <c r="CB733" s="176"/>
      <c r="CC733" s="176"/>
      <c r="CD733" s="176"/>
      <c r="CE733" s="176"/>
      <c r="CF733" s="176"/>
      <c r="CG733" s="176"/>
      <c r="CH733" s="176"/>
      <c r="CI733" s="176"/>
      <c r="CJ733" s="176"/>
      <c r="CK733" s="176"/>
      <c r="CL733" s="176"/>
      <c r="CM733" s="176"/>
      <c r="CN733" s="176"/>
      <c r="CO733" s="176"/>
      <c r="CP733" s="176"/>
      <c r="CQ733" s="176"/>
      <c r="CR733" s="176"/>
      <c r="CS733" s="176"/>
      <c r="CT733" s="176"/>
      <c r="CU733" s="176"/>
      <c r="CV733" s="176"/>
      <c r="CW733" s="176"/>
      <c r="CX733" s="176"/>
      <c r="CY733" s="176"/>
      <c r="CZ733" s="176"/>
      <c r="DA733" s="176"/>
      <c r="DB733" s="176"/>
      <c r="DC733" s="176"/>
      <c r="DD733" s="176"/>
      <c r="DE733" s="176"/>
      <c r="DF733" s="176"/>
      <c r="DG733" s="176"/>
      <c r="DH733" s="176"/>
      <c r="DI733" s="176"/>
      <c r="DJ733" s="176"/>
      <c r="DK733" s="176"/>
      <c r="DL733" s="176"/>
      <c r="DM733" s="176"/>
      <c r="DN733" s="176"/>
      <c r="DO733" s="176"/>
      <c r="DP733" s="176"/>
      <c r="DQ733" s="176"/>
      <c r="DR733" s="176"/>
      <c r="DS733" s="176"/>
      <c r="DT733" s="176"/>
      <c r="DU733" s="176"/>
      <c r="DV733" s="176"/>
      <c r="DW733" s="176"/>
      <c r="DX733" s="176"/>
      <c r="DY733" s="176"/>
      <c r="DZ733" s="176"/>
      <c r="EA733" s="176"/>
    </row>
    <row r="734" spans="1:131">
      <c r="A734" s="269"/>
      <c r="B734" s="177"/>
      <c r="C734" s="176"/>
      <c r="D734" s="176"/>
      <c r="E734" s="176"/>
      <c r="F734" s="176"/>
      <c r="I734" s="177"/>
      <c r="J734" s="176"/>
      <c r="K734" s="176"/>
      <c r="L734" s="176"/>
      <c r="M734" s="176"/>
      <c r="N734" s="176"/>
      <c r="O734" s="176"/>
      <c r="P734" s="176"/>
      <c r="Q734" s="176"/>
      <c r="R734" s="176"/>
      <c r="S734" s="176"/>
      <c r="T734" s="176"/>
      <c r="U734" s="176"/>
      <c r="V734" s="176"/>
      <c r="W734" s="176"/>
      <c r="X734" s="176"/>
      <c r="Y734" s="176"/>
      <c r="Z734" s="176"/>
      <c r="AA734" s="176"/>
      <c r="AB734" s="176"/>
      <c r="AC734" s="176"/>
      <c r="AD734" s="176"/>
      <c r="AE734" s="176"/>
      <c r="AF734" s="176"/>
      <c r="AG734" s="176"/>
      <c r="AH734" s="176"/>
      <c r="AI734" s="176"/>
      <c r="AJ734" s="176"/>
      <c r="AK734" s="176"/>
      <c r="AL734" s="176"/>
      <c r="AM734" s="176"/>
      <c r="AN734" s="176"/>
      <c r="AO734" s="176"/>
      <c r="AP734" s="176"/>
      <c r="AQ734" s="176"/>
      <c r="AR734" s="176"/>
      <c r="AS734" s="176"/>
      <c r="AT734" s="176"/>
      <c r="AU734" s="176"/>
      <c r="AV734" s="176"/>
      <c r="AW734" s="176"/>
      <c r="AX734" s="176"/>
      <c r="AY734" s="176"/>
      <c r="AZ734" s="176"/>
      <c r="BA734" s="176"/>
      <c r="BB734" s="176"/>
      <c r="BC734" s="176"/>
      <c r="BD734" s="176"/>
      <c r="BE734" s="176"/>
      <c r="BF734" s="176"/>
      <c r="BG734" s="176"/>
      <c r="BH734" s="176"/>
      <c r="BI734" s="176"/>
      <c r="BJ734" s="176"/>
      <c r="BK734" s="176"/>
      <c r="BL734" s="176"/>
      <c r="BM734" s="176"/>
      <c r="BN734" s="176"/>
      <c r="BO734" s="176"/>
      <c r="BP734" s="176"/>
      <c r="BQ734" s="176"/>
      <c r="BR734" s="176"/>
      <c r="BS734" s="176"/>
      <c r="BT734" s="176"/>
      <c r="BU734" s="176"/>
      <c r="BV734" s="176"/>
      <c r="BW734" s="176"/>
      <c r="BX734" s="176"/>
      <c r="BY734" s="176"/>
      <c r="BZ734" s="176"/>
      <c r="CA734" s="176"/>
      <c r="CB734" s="176"/>
      <c r="CC734" s="176"/>
      <c r="CD734" s="176"/>
      <c r="CE734" s="176"/>
      <c r="CF734" s="176"/>
      <c r="CG734" s="176"/>
      <c r="CH734" s="176"/>
      <c r="CI734" s="176"/>
      <c r="CJ734" s="176"/>
      <c r="CK734" s="176"/>
      <c r="CL734" s="176"/>
      <c r="CM734" s="176"/>
      <c r="CN734" s="176"/>
      <c r="CO734" s="176"/>
      <c r="CP734" s="176"/>
      <c r="CQ734" s="176"/>
      <c r="CR734" s="176"/>
      <c r="CS734" s="176"/>
      <c r="CT734" s="176"/>
      <c r="CU734" s="176"/>
      <c r="CV734" s="176"/>
      <c r="CW734" s="176"/>
      <c r="CX734" s="176"/>
      <c r="CY734" s="176"/>
      <c r="CZ734" s="176"/>
      <c r="DA734" s="176"/>
      <c r="DB734" s="176"/>
      <c r="DC734" s="176"/>
      <c r="DD734" s="176"/>
      <c r="DE734" s="176"/>
      <c r="DF734" s="176"/>
      <c r="DG734" s="176"/>
      <c r="DH734" s="176"/>
      <c r="DI734" s="176"/>
      <c r="DJ734" s="176"/>
      <c r="DK734" s="176"/>
      <c r="DL734" s="176"/>
      <c r="DM734" s="176"/>
      <c r="DN734" s="176"/>
      <c r="DO734" s="176"/>
      <c r="DP734" s="176"/>
      <c r="DQ734" s="176"/>
      <c r="DR734" s="176"/>
      <c r="DS734" s="176"/>
      <c r="DT734" s="176"/>
      <c r="DU734" s="176"/>
      <c r="DV734" s="176"/>
      <c r="DW734" s="176"/>
      <c r="DX734" s="176"/>
      <c r="DY734" s="176"/>
      <c r="DZ734" s="176"/>
      <c r="EA734" s="176"/>
    </row>
    <row r="735" spans="1:131">
      <c r="A735" s="269"/>
      <c r="B735" s="177"/>
      <c r="C735" s="176"/>
      <c r="D735" s="176"/>
      <c r="E735" s="176"/>
      <c r="F735" s="176"/>
      <c r="I735" s="177"/>
      <c r="J735" s="176"/>
      <c r="K735" s="176"/>
      <c r="L735" s="176"/>
      <c r="M735" s="176"/>
      <c r="N735" s="176"/>
      <c r="O735" s="176"/>
      <c r="P735" s="176"/>
      <c r="Q735" s="176"/>
      <c r="R735" s="176"/>
      <c r="S735" s="176"/>
      <c r="T735" s="176"/>
      <c r="U735" s="176"/>
      <c r="V735" s="176"/>
      <c r="W735" s="176"/>
      <c r="X735" s="176"/>
      <c r="Y735" s="176"/>
      <c r="Z735" s="176"/>
      <c r="AA735" s="176"/>
      <c r="AB735" s="176"/>
      <c r="AC735" s="176"/>
      <c r="AD735" s="176"/>
      <c r="AE735" s="176"/>
      <c r="AF735" s="176"/>
      <c r="AG735" s="176"/>
      <c r="AH735" s="176"/>
      <c r="AI735" s="176"/>
      <c r="AJ735" s="176"/>
      <c r="AK735" s="176"/>
      <c r="AL735" s="176"/>
      <c r="AM735" s="176"/>
      <c r="AN735" s="176"/>
      <c r="AO735" s="176"/>
      <c r="AP735" s="176"/>
      <c r="AQ735" s="176"/>
      <c r="AR735" s="176"/>
      <c r="AS735" s="176"/>
      <c r="AT735" s="176"/>
      <c r="AU735" s="176"/>
      <c r="AV735" s="176"/>
      <c r="AW735" s="176"/>
      <c r="AX735" s="176"/>
      <c r="AY735" s="176"/>
      <c r="AZ735" s="176"/>
      <c r="BA735" s="176"/>
      <c r="BB735" s="176"/>
      <c r="BC735" s="176"/>
      <c r="BD735" s="176"/>
      <c r="BE735" s="176"/>
      <c r="BF735" s="176"/>
      <c r="BG735" s="176"/>
      <c r="BH735" s="176"/>
      <c r="BI735" s="176"/>
      <c r="BJ735" s="176"/>
      <c r="BK735" s="176"/>
      <c r="BL735" s="176"/>
      <c r="BM735" s="176"/>
      <c r="BN735" s="176"/>
      <c r="BO735" s="176"/>
      <c r="BP735" s="176"/>
      <c r="BQ735" s="176"/>
      <c r="BR735" s="176"/>
      <c r="BS735" s="176"/>
      <c r="BT735" s="176"/>
      <c r="BU735" s="176"/>
      <c r="BV735" s="176"/>
      <c r="BW735" s="176"/>
      <c r="BX735" s="176"/>
      <c r="BY735" s="176"/>
      <c r="BZ735" s="176"/>
      <c r="CA735" s="176"/>
      <c r="CB735" s="176"/>
      <c r="CC735" s="176"/>
      <c r="CD735" s="176"/>
      <c r="CE735" s="176"/>
      <c r="CF735" s="176"/>
      <c r="CG735" s="176"/>
      <c r="CH735" s="176"/>
      <c r="CI735" s="176"/>
      <c r="CJ735" s="176"/>
      <c r="CK735" s="176"/>
      <c r="CL735" s="176"/>
      <c r="CM735" s="176"/>
      <c r="CN735" s="176"/>
      <c r="CO735" s="176"/>
      <c r="CP735" s="176"/>
      <c r="CQ735" s="176"/>
      <c r="CR735" s="176"/>
      <c r="CS735" s="176"/>
      <c r="CT735" s="176"/>
      <c r="CU735" s="176"/>
      <c r="CV735" s="176"/>
      <c r="CW735" s="176"/>
      <c r="CX735" s="176"/>
      <c r="CY735" s="176"/>
      <c r="CZ735" s="176"/>
      <c r="DA735" s="176"/>
      <c r="DB735" s="176"/>
      <c r="DC735" s="176"/>
      <c r="DD735" s="176"/>
      <c r="DE735" s="176"/>
      <c r="DF735" s="176"/>
      <c r="DG735" s="176"/>
      <c r="DH735" s="176"/>
      <c r="DI735" s="176"/>
      <c r="DJ735" s="176"/>
      <c r="DK735" s="176"/>
      <c r="DL735" s="176"/>
      <c r="DM735" s="176"/>
      <c r="DN735" s="176"/>
      <c r="DO735" s="176"/>
      <c r="DP735" s="176"/>
      <c r="DQ735" s="176"/>
      <c r="DR735" s="176"/>
      <c r="DS735" s="176"/>
      <c r="DT735" s="176"/>
      <c r="DU735" s="176"/>
      <c r="DV735" s="176"/>
      <c r="DW735" s="176"/>
      <c r="DX735" s="176"/>
      <c r="DY735" s="176"/>
      <c r="DZ735" s="176"/>
      <c r="EA735" s="176"/>
    </row>
    <row r="736" spans="1:131">
      <c r="A736" s="269"/>
      <c r="B736" s="177"/>
      <c r="C736" s="176"/>
      <c r="D736" s="176"/>
      <c r="E736" s="176"/>
      <c r="F736" s="176"/>
      <c r="I736" s="177"/>
      <c r="J736" s="176"/>
      <c r="K736" s="176"/>
      <c r="L736" s="176"/>
      <c r="M736" s="176"/>
      <c r="N736" s="176"/>
      <c r="O736" s="176"/>
      <c r="P736" s="176"/>
      <c r="Q736" s="176"/>
      <c r="R736" s="176"/>
      <c r="S736" s="176"/>
      <c r="T736" s="176"/>
      <c r="U736" s="176"/>
      <c r="V736" s="176"/>
      <c r="W736" s="176"/>
      <c r="X736" s="176"/>
      <c r="Y736" s="176"/>
      <c r="Z736" s="176"/>
      <c r="AA736" s="176"/>
      <c r="AB736" s="176"/>
      <c r="AC736" s="176"/>
      <c r="AD736" s="176"/>
      <c r="AE736" s="176"/>
      <c r="AF736" s="176"/>
      <c r="AG736" s="176"/>
      <c r="AH736" s="176"/>
      <c r="AI736" s="176"/>
      <c r="AJ736" s="176"/>
      <c r="AK736" s="176"/>
      <c r="AL736" s="176"/>
      <c r="AM736" s="176"/>
      <c r="AN736" s="176"/>
      <c r="AO736" s="176"/>
      <c r="AP736" s="176"/>
      <c r="AQ736" s="176"/>
      <c r="AR736" s="176"/>
      <c r="AS736" s="176"/>
      <c r="AT736" s="176"/>
      <c r="AU736" s="176"/>
      <c r="AV736" s="176"/>
      <c r="AW736" s="176"/>
      <c r="AX736" s="176"/>
      <c r="AY736" s="176"/>
      <c r="AZ736" s="176"/>
      <c r="BA736" s="176"/>
      <c r="BB736" s="176"/>
      <c r="BC736" s="176"/>
      <c r="BD736" s="176"/>
      <c r="BE736" s="176"/>
      <c r="BF736" s="176"/>
      <c r="BG736" s="176"/>
      <c r="BH736" s="176"/>
      <c r="BI736" s="176"/>
      <c r="BJ736" s="176"/>
      <c r="BK736" s="176"/>
      <c r="BL736" s="176"/>
      <c r="BM736" s="176"/>
      <c r="BN736" s="176"/>
      <c r="BO736" s="176"/>
      <c r="BP736" s="176"/>
      <c r="BQ736" s="176"/>
      <c r="BR736" s="176"/>
      <c r="BS736" s="176"/>
      <c r="BT736" s="176"/>
      <c r="BU736" s="176"/>
      <c r="BV736" s="176"/>
      <c r="BW736" s="176"/>
      <c r="BX736" s="176"/>
      <c r="BY736" s="176"/>
      <c r="BZ736" s="176"/>
      <c r="CA736" s="176"/>
      <c r="CB736" s="176"/>
      <c r="CC736" s="176"/>
      <c r="CD736" s="176"/>
      <c r="CE736" s="176"/>
      <c r="CF736" s="176"/>
      <c r="CG736" s="176"/>
      <c r="CH736" s="176"/>
      <c r="CI736" s="176"/>
      <c r="CJ736" s="176"/>
      <c r="CK736" s="176"/>
      <c r="CL736" s="176"/>
      <c r="CM736" s="176"/>
      <c r="CN736" s="176"/>
      <c r="CO736" s="176"/>
      <c r="CP736" s="176"/>
      <c r="CQ736" s="176"/>
      <c r="CR736" s="176"/>
      <c r="CS736" s="176"/>
      <c r="CT736" s="176"/>
      <c r="CU736" s="176"/>
      <c r="CV736" s="176"/>
      <c r="CW736" s="176"/>
      <c r="CX736" s="176"/>
      <c r="CY736" s="176"/>
      <c r="CZ736" s="176"/>
      <c r="DA736" s="176"/>
      <c r="DB736" s="176"/>
      <c r="DC736" s="176"/>
      <c r="DD736" s="176"/>
      <c r="DE736" s="176"/>
      <c r="DF736" s="176"/>
      <c r="DG736" s="176"/>
      <c r="DH736" s="176"/>
      <c r="DI736" s="176"/>
      <c r="DJ736" s="176"/>
      <c r="DK736" s="176"/>
      <c r="DL736" s="176"/>
      <c r="DM736" s="176"/>
      <c r="DN736" s="176"/>
      <c r="DO736" s="176"/>
      <c r="DP736" s="176"/>
      <c r="DQ736" s="176"/>
      <c r="DR736" s="176"/>
      <c r="DS736" s="176"/>
      <c r="DT736" s="176"/>
      <c r="DU736" s="176"/>
      <c r="DV736" s="176"/>
      <c r="DW736" s="176"/>
      <c r="DX736" s="176"/>
      <c r="DY736" s="176"/>
      <c r="DZ736" s="176"/>
      <c r="EA736" s="176"/>
    </row>
    <row r="737" spans="1:131">
      <c r="A737" s="269"/>
      <c r="B737" s="177"/>
      <c r="C737" s="176"/>
      <c r="D737" s="176"/>
      <c r="E737" s="176"/>
      <c r="F737" s="176"/>
      <c r="I737" s="177"/>
      <c r="J737" s="176"/>
      <c r="K737" s="176"/>
      <c r="L737" s="176"/>
      <c r="M737" s="176"/>
      <c r="N737" s="176"/>
      <c r="O737" s="176"/>
      <c r="P737" s="176"/>
      <c r="Q737" s="176"/>
      <c r="R737" s="176"/>
      <c r="S737" s="176"/>
      <c r="T737" s="176"/>
      <c r="U737" s="176"/>
      <c r="V737" s="176"/>
      <c r="W737" s="176"/>
      <c r="X737" s="176"/>
      <c r="Y737" s="176"/>
      <c r="Z737" s="176"/>
      <c r="AA737" s="176"/>
      <c r="AB737" s="176"/>
      <c r="AC737" s="176"/>
      <c r="AD737" s="176"/>
      <c r="AE737" s="176"/>
      <c r="AF737" s="176"/>
      <c r="AG737" s="176"/>
      <c r="AH737" s="176"/>
      <c r="AI737" s="176"/>
      <c r="AJ737" s="176"/>
      <c r="AK737" s="176"/>
      <c r="AL737" s="176"/>
      <c r="AM737" s="176"/>
      <c r="AN737" s="176"/>
      <c r="AO737" s="176"/>
      <c r="AP737" s="176"/>
      <c r="AQ737" s="176"/>
      <c r="AR737" s="176"/>
      <c r="AS737" s="176"/>
      <c r="AT737" s="176"/>
      <c r="AU737" s="176"/>
      <c r="AV737" s="176"/>
      <c r="AW737" s="176"/>
      <c r="AX737" s="176"/>
      <c r="AY737" s="176"/>
      <c r="AZ737" s="176"/>
      <c r="BA737" s="176"/>
      <c r="BB737" s="176"/>
      <c r="BC737" s="176"/>
      <c r="BD737" s="176"/>
      <c r="BE737" s="176"/>
      <c r="BF737" s="176"/>
      <c r="BG737" s="176"/>
      <c r="BH737" s="176"/>
      <c r="BI737" s="176"/>
      <c r="BJ737" s="176"/>
      <c r="BK737" s="176"/>
      <c r="BL737" s="176"/>
      <c r="BM737" s="176"/>
      <c r="BN737" s="176"/>
      <c r="BO737" s="176"/>
      <c r="BP737" s="176"/>
      <c r="BQ737" s="176"/>
      <c r="BR737" s="176"/>
      <c r="BS737" s="176"/>
      <c r="BT737" s="176"/>
      <c r="BU737" s="176"/>
      <c r="BV737" s="176"/>
      <c r="BW737" s="176"/>
      <c r="BX737" s="176"/>
      <c r="BY737" s="176"/>
      <c r="BZ737" s="176"/>
      <c r="CA737" s="176"/>
      <c r="CB737" s="176"/>
      <c r="CC737" s="176"/>
      <c r="CD737" s="176"/>
      <c r="CE737" s="176"/>
      <c r="CF737" s="176"/>
      <c r="CG737" s="176"/>
      <c r="CH737" s="176"/>
      <c r="CI737" s="176"/>
      <c r="CJ737" s="176"/>
      <c r="CK737" s="176"/>
      <c r="CL737" s="176"/>
      <c r="CM737" s="176"/>
      <c r="CN737" s="176"/>
      <c r="CO737" s="176"/>
      <c r="CP737" s="176"/>
      <c r="CQ737" s="176"/>
      <c r="CR737" s="176"/>
      <c r="CS737" s="176"/>
      <c r="CT737" s="176"/>
      <c r="CU737" s="176"/>
      <c r="CV737" s="176"/>
      <c r="CW737" s="176"/>
      <c r="CX737" s="176"/>
      <c r="CY737" s="176"/>
      <c r="CZ737" s="176"/>
      <c r="DA737" s="176"/>
      <c r="DB737" s="176"/>
      <c r="DC737" s="176"/>
      <c r="DD737" s="176"/>
      <c r="DE737" s="176"/>
      <c r="DF737" s="176"/>
      <c r="DG737" s="176"/>
      <c r="DH737" s="176"/>
      <c r="DI737" s="176"/>
      <c r="DJ737" s="176"/>
      <c r="DK737" s="176"/>
      <c r="DL737" s="176"/>
      <c r="DM737" s="176"/>
      <c r="DN737" s="176"/>
      <c r="DO737" s="176"/>
      <c r="DP737" s="176"/>
      <c r="DQ737" s="176"/>
      <c r="DR737" s="176"/>
      <c r="DS737" s="176"/>
      <c r="DT737" s="176"/>
      <c r="DU737" s="176"/>
      <c r="DV737" s="176"/>
      <c r="DW737" s="176"/>
      <c r="DX737" s="176"/>
      <c r="DY737" s="176"/>
      <c r="DZ737" s="176"/>
      <c r="EA737" s="176"/>
    </row>
    <row r="738" spans="1:131">
      <c r="A738" s="269"/>
      <c r="B738" s="177"/>
      <c r="C738" s="176"/>
      <c r="D738" s="176"/>
      <c r="E738" s="176"/>
      <c r="F738" s="176"/>
      <c r="I738" s="177"/>
      <c r="J738" s="176"/>
      <c r="K738" s="176"/>
      <c r="L738" s="176"/>
      <c r="M738" s="176"/>
      <c r="N738" s="176"/>
      <c r="O738" s="176"/>
      <c r="P738" s="176"/>
      <c r="Q738" s="176"/>
      <c r="R738" s="176"/>
      <c r="S738" s="176"/>
      <c r="T738" s="176"/>
      <c r="U738" s="176"/>
      <c r="V738" s="176"/>
      <c r="W738" s="176"/>
      <c r="X738" s="176"/>
      <c r="Y738" s="176"/>
      <c r="Z738" s="176"/>
      <c r="AA738" s="176"/>
      <c r="AB738" s="176"/>
      <c r="AC738" s="176"/>
      <c r="AD738" s="176"/>
      <c r="AE738" s="176"/>
      <c r="AF738" s="176"/>
      <c r="AG738" s="176"/>
      <c r="AH738" s="176"/>
      <c r="AI738" s="176"/>
      <c r="AJ738" s="176"/>
      <c r="AK738" s="176"/>
      <c r="AL738" s="176"/>
      <c r="AM738" s="176"/>
      <c r="AN738" s="176"/>
      <c r="AO738" s="176"/>
      <c r="AP738" s="176"/>
      <c r="AQ738" s="176"/>
      <c r="AR738" s="176"/>
      <c r="AS738" s="176"/>
      <c r="AT738" s="176"/>
      <c r="AU738" s="176"/>
      <c r="AV738" s="176"/>
      <c r="AW738" s="176"/>
      <c r="AX738" s="176"/>
      <c r="AY738" s="176"/>
      <c r="AZ738" s="176"/>
      <c r="BA738" s="176"/>
      <c r="BB738" s="176"/>
      <c r="BC738" s="176"/>
      <c r="BD738" s="176"/>
      <c r="BE738" s="176"/>
      <c r="BF738" s="176"/>
      <c r="BG738" s="176"/>
      <c r="BH738" s="176"/>
      <c r="BI738" s="176"/>
      <c r="BJ738" s="176"/>
      <c r="BK738" s="176"/>
      <c r="BL738" s="176"/>
      <c r="BM738" s="176"/>
      <c r="BN738" s="176"/>
      <c r="BO738" s="176"/>
      <c r="BP738" s="176"/>
      <c r="BQ738" s="176"/>
      <c r="BR738" s="176"/>
      <c r="BS738" s="176"/>
      <c r="BT738" s="176"/>
      <c r="BU738" s="176"/>
      <c r="BV738" s="176"/>
      <c r="BW738" s="176"/>
      <c r="BX738" s="176"/>
      <c r="BY738" s="176"/>
      <c r="BZ738" s="176"/>
      <c r="CA738" s="176"/>
      <c r="CB738" s="176"/>
      <c r="CC738" s="176"/>
      <c r="CD738" s="176"/>
      <c r="CE738" s="176"/>
      <c r="CF738" s="176"/>
      <c r="CG738" s="176"/>
      <c r="CH738" s="176"/>
      <c r="CI738" s="176"/>
      <c r="CJ738" s="176"/>
      <c r="CK738" s="176"/>
      <c r="CL738" s="176"/>
      <c r="CM738" s="176"/>
      <c r="CN738" s="176"/>
      <c r="CO738" s="176"/>
      <c r="CP738" s="176"/>
      <c r="CQ738" s="176"/>
      <c r="CR738" s="176"/>
      <c r="CS738" s="176"/>
      <c r="CT738" s="176"/>
      <c r="CU738" s="176"/>
      <c r="CV738" s="176"/>
      <c r="CW738" s="176"/>
      <c r="CX738" s="176"/>
      <c r="CY738" s="176"/>
      <c r="CZ738" s="176"/>
      <c r="DA738" s="176"/>
      <c r="DB738" s="176"/>
      <c r="DC738" s="176"/>
      <c r="DD738" s="176"/>
      <c r="DE738" s="176"/>
      <c r="DF738" s="176"/>
      <c r="DG738" s="176"/>
      <c r="DH738" s="176"/>
      <c r="DI738" s="176"/>
      <c r="DJ738" s="176"/>
      <c r="DK738" s="176"/>
      <c r="DL738" s="176"/>
      <c r="DM738" s="176"/>
      <c r="DN738" s="176"/>
      <c r="DO738" s="176"/>
      <c r="DP738" s="176"/>
      <c r="DQ738" s="176"/>
      <c r="DR738" s="176"/>
      <c r="DS738" s="176"/>
      <c r="DT738" s="176"/>
      <c r="DU738" s="176"/>
      <c r="DV738" s="176"/>
      <c r="DW738" s="176"/>
      <c r="DX738" s="176"/>
      <c r="DY738" s="176"/>
      <c r="DZ738" s="176"/>
      <c r="EA738" s="176"/>
    </row>
    <row r="739" spans="1:131">
      <c r="A739" s="269"/>
      <c r="B739" s="177"/>
      <c r="C739" s="176"/>
      <c r="D739" s="176"/>
      <c r="E739" s="176"/>
      <c r="F739" s="176"/>
      <c r="I739" s="177"/>
      <c r="J739" s="176"/>
      <c r="K739" s="176"/>
      <c r="L739" s="176"/>
      <c r="M739" s="176"/>
      <c r="N739" s="176"/>
      <c r="O739" s="176"/>
      <c r="P739" s="176"/>
      <c r="Q739" s="176"/>
      <c r="R739" s="176"/>
      <c r="S739" s="176"/>
      <c r="T739" s="176"/>
      <c r="U739" s="176"/>
      <c r="V739" s="176"/>
      <c r="W739" s="176"/>
      <c r="X739" s="176"/>
      <c r="Y739" s="176"/>
      <c r="Z739" s="176"/>
      <c r="AA739" s="176"/>
      <c r="AB739" s="176"/>
      <c r="AC739" s="176"/>
      <c r="AD739" s="176"/>
      <c r="AE739" s="176"/>
      <c r="AF739" s="176"/>
      <c r="AG739" s="176"/>
      <c r="AH739" s="176"/>
      <c r="AI739" s="176"/>
      <c r="AJ739" s="176"/>
      <c r="AK739" s="176"/>
      <c r="AL739" s="176"/>
      <c r="AM739" s="176"/>
      <c r="AN739" s="176"/>
      <c r="AO739" s="176"/>
      <c r="AP739" s="176"/>
      <c r="AQ739" s="176"/>
      <c r="AR739" s="176"/>
      <c r="AS739" s="176"/>
      <c r="AT739" s="176"/>
      <c r="AU739" s="176"/>
      <c r="AV739" s="176"/>
      <c r="AW739" s="176"/>
      <c r="AX739" s="176"/>
      <c r="AY739" s="176"/>
      <c r="AZ739" s="176"/>
      <c r="BA739" s="176"/>
      <c r="BB739" s="176"/>
      <c r="BC739" s="176"/>
      <c r="BD739" s="176"/>
      <c r="BE739" s="176"/>
      <c r="BF739" s="176"/>
      <c r="BG739" s="176"/>
      <c r="BH739" s="176"/>
      <c r="BI739" s="176"/>
      <c r="BJ739" s="176"/>
      <c r="BK739" s="176"/>
      <c r="BL739" s="176"/>
      <c r="BM739" s="176"/>
      <c r="BN739" s="176"/>
      <c r="BO739" s="176"/>
      <c r="BP739" s="176"/>
      <c r="BQ739" s="176"/>
      <c r="BR739" s="176"/>
      <c r="BS739" s="176"/>
      <c r="BT739" s="176"/>
      <c r="BU739" s="176"/>
      <c r="BV739" s="176"/>
      <c r="BW739" s="176"/>
      <c r="BX739" s="176"/>
      <c r="BY739" s="176"/>
      <c r="BZ739" s="176"/>
      <c r="CA739" s="176"/>
      <c r="CB739" s="176"/>
      <c r="CC739" s="176"/>
      <c r="CD739" s="176"/>
      <c r="CE739" s="176"/>
      <c r="CF739" s="176"/>
      <c r="CG739" s="176"/>
      <c r="CH739" s="176"/>
      <c r="CI739" s="176"/>
      <c r="CJ739" s="176"/>
      <c r="CK739" s="176"/>
      <c r="CL739" s="176"/>
      <c r="CM739" s="176"/>
      <c r="CN739" s="176"/>
      <c r="CO739" s="176"/>
      <c r="CP739" s="176"/>
      <c r="CQ739" s="176"/>
      <c r="CR739" s="176"/>
      <c r="CS739" s="176"/>
      <c r="CT739" s="176"/>
      <c r="CU739" s="176"/>
      <c r="CV739" s="176"/>
      <c r="CW739" s="176"/>
      <c r="CX739" s="176"/>
      <c r="CY739" s="176"/>
      <c r="CZ739" s="176"/>
      <c r="DA739" s="176"/>
      <c r="DB739" s="176"/>
      <c r="DC739" s="176"/>
      <c r="DD739" s="176"/>
      <c r="DE739" s="176"/>
      <c r="DF739" s="176"/>
      <c r="DG739" s="176"/>
      <c r="DH739" s="176"/>
      <c r="DI739" s="176"/>
      <c r="DJ739" s="176"/>
      <c r="DK739" s="176"/>
      <c r="DL739" s="176"/>
      <c r="DM739" s="176"/>
      <c r="DN739" s="176"/>
      <c r="DO739" s="176"/>
      <c r="DP739" s="176"/>
      <c r="DQ739" s="176"/>
      <c r="DR739" s="176"/>
      <c r="DS739" s="176"/>
      <c r="DT739" s="176"/>
      <c r="DU739" s="176"/>
      <c r="DV739" s="176"/>
      <c r="DW739" s="176"/>
      <c r="DX739" s="176"/>
      <c r="DY739" s="176"/>
      <c r="DZ739" s="176"/>
      <c r="EA739" s="176"/>
    </row>
    <row r="740" spans="1:131">
      <c r="A740" s="269"/>
      <c r="B740" s="177"/>
      <c r="C740" s="176"/>
      <c r="D740" s="176"/>
      <c r="E740" s="176"/>
      <c r="F740" s="176"/>
      <c r="I740" s="177"/>
      <c r="J740" s="176"/>
      <c r="K740" s="176"/>
      <c r="L740" s="176"/>
      <c r="M740" s="176"/>
      <c r="N740" s="176"/>
      <c r="O740" s="176"/>
      <c r="P740" s="176"/>
      <c r="Q740" s="176"/>
      <c r="R740" s="176"/>
      <c r="S740" s="176"/>
      <c r="T740" s="176"/>
      <c r="U740" s="176"/>
      <c r="V740" s="176"/>
      <c r="W740" s="176"/>
      <c r="X740" s="176"/>
      <c r="Y740" s="176"/>
      <c r="Z740" s="176"/>
      <c r="AA740" s="176"/>
      <c r="AB740" s="176"/>
      <c r="AC740" s="176"/>
      <c r="AD740" s="176"/>
      <c r="AE740" s="176"/>
      <c r="AF740" s="176"/>
      <c r="AG740" s="176"/>
      <c r="AH740" s="176"/>
      <c r="AI740" s="176"/>
      <c r="AJ740" s="176"/>
      <c r="AK740" s="176"/>
      <c r="AL740" s="176"/>
      <c r="AM740" s="176"/>
      <c r="AN740" s="176"/>
      <c r="AO740" s="176"/>
      <c r="AP740" s="176"/>
      <c r="AQ740" s="176"/>
      <c r="AR740" s="176"/>
      <c r="AS740" s="176"/>
      <c r="AT740" s="176"/>
      <c r="AU740" s="176"/>
      <c r="AV740" s="176"/>
      <c r="AW740" s="176"/>
      <c r="AX740" s="176"/>
      <c r="AY740" s="176"/>
      <c r="AZ740" s="176"/>
      <c r="BA740" s="176"/>
      <c r="BB740" s="176"/>
      <c r="BC740" s="176"/>
      <c r="BD740" s="176"/>
      <c r="BE740" s="176"/>
      <c r="BF740" s="176"/>
      <c r="BG740" s="176"/>
      <c r="BH740" s="176"/>
      <c r="BI740" s="176"/>
      <c r="BJ740" s="176"/>
      <c r="BK740" s="176"/>
      <c r="BL740" s="176"/>
      <c r="BM740" s="176"/>
      <c r="BN740" s="176"/>
      <c r="BO740" s="176"/>
      <c r="BP740" s="176"/>
      <c r="BQ740" s="176"/>
      <c r="BR740" s="176"/>
      <c r="BS740" s="176"/>
      <c r="BT740" s="176"/>
      <c r="BU740" s="176"/>
      <c r="BV740" s="176"/>
      <c r="BW740" s="176"/>
      <c r="BX740" s="176"/>
      <c r="BY740" s="176"/>
      <c r="BZ740" s="176"/>
      <c r="CA740" s="176"/>
      <c r="CB740" s="176"/>
      <c r="CC740" s="176"/>
      <c r="CD740" s="176"/>
      <c r="CE740" s="176"/>
      <c r="CF740" s="176"/>
      <c r="CG740" s="176"/>
      <c r="CH740" s="176"/>
      <c r="CI740" s="176"/>
      <c r="CJ740" s="176"/>
      <c r="CK740" s="176"/>
      <c r="CL740" s="176"/>
      <c r="CM740" s="176"/>
      <c r="CN740" s="176"/>
      <c r="CO740" s="176"/>
      <c r="CP740" s="176"/>
      <c r="CQ740" s="176"/>
      <c r="CR740" s="176"/>
      <c r="CS740" s="176"/>
      <c r="CT740" s="176"/>
      <c r="CU740" s="176"/>
      <c r="CV740" s="176"/>
      <c r="CW740" s="176"/>
      <c r="CX740" s="176"/>
      <c r="CY740" s="176"/>
      <c r="CZ740" s="176"/>
      <c r="DA740" s="176"/>
      <c r="DB740" s="176"/>
      <c r="DC740" s="176"/>
      <c r="DD740" s="176"/>
      <c r="DE740" s="176"/>
      <c r="DF740" s="176"/>
      <c r="DG740" s="176"/>
      <c r="DH740" s="176"/>
      <c r="DI740" s="176"/>
      <c r="DJ740" s="176"/>
      <c r="DK740" s="176"/>
      <c r="DL740" s="176"/>
      <c r="DM740" s="176"/>
      <c r="DN740" s="176"/>
      <c r="DO740" s="176"/>
      <c r="DP740" s="176"/>
      <c r="DQ740" s="176"/>
      <c r="DR740" s="176"/>
      <c r="DS740" s="176"/>
      <c r="DT740" s="176"/>
      <c r="DU740" s="176"/>
      <c r="DV740" s="176"/>
      <c r="DW740" s="176"/>
      <c r="DX740" s="176"/>
      <c r="DY740" s="176"/>
      <c r="DZ740" s="176"/>
      <c r="EA740" s="176"/>
    </row>
    <row r="741" spans="1:131">
      <c r="A741" s="269"/>
      <c r="B741" s="177"/>
      <c r="C741" s="176"/>
      <c r="D741" s="176"/>
      <c r="E741" s="176"/>
      <c r="F741" s="176"/>
      <c r="I741" s="177"/>
      <c r="J741" s="176"/>
      <c r="K741" s="176"/>
      <c r="L741" s="176"/>
      <c r="M741" s="176"/>
      <c r="N741" s="176"/>
      <c r="O741" s="176"/>
      <c r="P741" s="176"/>
      <c r="Q741" s="176"/>
      <c r="R741" s="176"/>
      <c r="S741" s="176"/>
      <c r="T741" s="176"/>
      <c r="U741" s="176"/>
      <c r="V741" s="176"/>
      <c r="W741" s="176"/>
      <c r="X741" s="176"/>
      <c r="Y741" s="176"/>
      <c r="Z741" s="176"/>
      <c r="AA741" s="176"/>
      <c r="AB741" s="176"/>
      <c r="AC741" s="176"/>
      <c r="AD741" s="176"/>
      <c r="AE741" s="176"/>
      <c r="AF741" s="176"/>
      <c r="AG741" s="176"/>
      <c r="AH741" s="176"/>
      <c r="AI741" s="176"/>
      <c r="AJ741" s="176"/>
      <c r="AK741" s="176"/>
      <c r="AL741" s="176"/>
      <c r="AM741" s="176"/>
      <c r="AN741" s="176"/>
      <c r="AO741" s="176"/>
      <c r="AP741" s="176"/>
      <c r="AQ741" s="176"/>
      <c r="AR741" s="176"/>
      <c r="AS741" s="176"/>
      <c r="AT741" s="176"/>
      <c r="AU741" s="176"/>
      <c r="AV741" s="176"/>
      <c r="AW741" s="176"/>
      <c r="AX741" s="176"/>
      <c r="AY741" s="176"/>
      <c r="AZ741" s="176"/>
      <c r="BA741" s="176"/>
      <c r="BB741" s="176"/>
      <c r="BC741" s="176"/>
      <c r="BD741" s="176"/>
      <c r="BE741" s="176"/>
      <c r="BF741" s="176"/>
      <c r="BG741" s="176"/>
      <c r="BH741" s="176"/>
      <c r="BI741" s="176"/>
      <c r="BJ741" s="176"/>
      <c r="BK741" s="176"/>
      <c r="BL741" s="176"/>
      <c r="BM741" s="176"/>
      <c r="BN741" s="176"/>
      <c r="BO741" s="176"/>
      <c r="BP741" s="176"/>
      <c r="BQ741" s="176"/>
      <c r="BR741" s="176"/>
      <c r="BS741" s="176"/>
      <c r="BT741" s="176"/>
      <c r="BU741" s="176"/>
      <c r="BV741" s="176"/>
      <c r="BW741" s="176"/>
      <c r="BX741" s="176"/>
      <c r="BY741" s="176"/>
      <c r="BZ741" s="176"/>
      <c r="CA741" s="176"/>
      <c r="CB741" s="176"/>
      <c r="CC741" s="176"/>
      <c r="CD741" s="176"/>
      <c r="CE741" s="176"/>
      <c r="CF741" s="176"/>
      <c r="CG741" s="176"/>
      <c r="CH741" s="176"/>
      <c r="CI741" s="176"/>
      <c r="CJ741" s="176"/>
      <c r="CK741" s="176"/>
      <c r="CL741" s="176"/>
      <c r="CM741" s="176"/>
      <c r="CN741" s="176"/>
      <c r="CO741" s="176"/>
      <c r="CP741" s="176"/>
      <c r="CQ741" s="176"/>
      <c r="CR741" s="176"/>
      <c r="CS741" s="176"/>
      <c r="CT741" s="176"/>
      <c r="CU741" s="176"/>
      <c r="CV741" s="176"/>
      <c r="CW741" s="176"/>
      <c r="CX741" s="176"/>
      <c r="CY741" s="176"/>
      <c r="CZ741" s="176"/>
      <c r="DA741" s="176"/>
      <c r="DB741" s="176"/>
      <c r="DC741" s="176"/>
      <c r="DD741" s="176"/>
      <c r="DE741" s="176"/>
      <c r="DF741" s="176"/>
      <c r="DG741" s="176"/>
      <c r="DH741" s="176"/>
      <c r="DI741" s="176"/>
      <c r="DJ741" s="176"/>
      <c r="DK741" s="176"/>
      <c r="DL741" s="176"/>
      <c r="DM741" s="176"/>
      <c r="DN741" s="176"/>
      <c r="DO741" s="176"/>
      <c r="DP741" s="176"/>
      <c r="DQ741" s="176"/>
      <c r="DR741" s="176"/>
      <c r="DS741" s="176"/>
      <c r="DT741" s="176"/>
      <c r="DU741" s="176"/>
      <c r="DV741" s="176"/>
      <c r="DW741" s="176"/>
      <c r="DX741" s="176"/>
      <c r="DY741" s="176"/>
      <c r="DZ741" s="176"/>
      <c r="EA741" s="176"/>
    </row>
    <row r="742" spans="1:131">
      <c r="A742" s="269"/>
      <c r="B742" s="177"/>
      <c r="C742" s="176"/>
      <c r="D742" s="176"/>
      <c r="E742" s="176"/>
      <c r="F742" s="176"/>
      <c r="I742" s="177"/>
      <c r="J742" s="176"/>
      <c r="K742" s="176"/>
      <c r="L742" s="176"/>
      <c r="M742" s="176"/>
      <c r="N742" s="176"/>
      <c r="O742" s="176"/>
      <c r="P742" s="176"/>
      <c r="Q742" s="176"/>
      <c r="R742" s="176"/>
      <c r="S742" s="176"/>
      <c r="T742" s="176"/>
      <c r="U742" s="176"/>
      <c r="V742" s="176"/>
      <c r="W742" s="176"/>
      <c r="X742" s="176"/>
      <c r="Y742" s="176"/>
      <c r="Z742" s="176"/>
      <c r="AA742" s="176"/>
      <c r="AB742" s="176"/>
      <c r="AC742" s="176"/>
      <c r="AD742" s="176"/>
      <c r="AE742" s="176"/>
      <c r="AF742" s="176"/>
      <c r="AG742" s="176"/>
      <c r="AH742" s="176"/>
      <c r="AI742" s="176"/>
      <c r="AJ742" s="176"/>
      <c r="AK742" s="176"/>
      <c r="AL742" s="176"/>
      <c r="AM742" s="176"/>
      <c r="AN742" s="176"/>
      <c r="AO742" s="176"/>
      <c r="AP742" s="176"/>
      <c r="AQ742" s="176"/>
      <c r="AR742" s="176"/>
      <c r="AS742" s="176"/>
      <c r="AT742" s="176"/>
      <c r="AU742" s="176"/>
      <c r="AV742" s="176"/>
      <c r="AW742" s="176"/>
      <c r="AX742" s="176"/>
      <c r="AY742" s="176"/>
      <c r="AZ742" s="176"/>
      <c r="BA742" s="176"/>
      <c r="BB742" s="176"/>
      <c r="BC742" s="176"/>
      <c r="BD742" s="176"/>
      <c r="BE742" s="176"/>
      <c r="BF742" s="176"/>
      <c r="BG742" s="176"/>
      <c r="BH742" s="176"/>
      <c r="BI742" s="176"/>
      <c r="BJ742" s="176"/>
      <c r="BK742" s="176"/>
      <c r="BL742" s="176"/>
      <c r="BM742" s="176"/>
      <c r="BN742" s="176"/>
      <c r="BO742" s="176"/>
      <c r="BP742" s="176"/>
      <c r="BQ742" s="176"/>
      <c r="BR742" s="176"/>
      <c r="BS742" s="176"/>
      <c r="BT742" s="176"/>
      <c r="BU742" s="176"/>
      <c r="BV742" s="176"/>
      <c r="BW742" s="176"/>
      <c r="BX742" s="176"/>
      <c r="BY742" s="176"/>
      <c r="BZ742" s="176"/>
      <c r="CA742" s="176"/>
      <c r="CB742" s="176"/>
      <c r="CC742" s="176"/>
      <c r="CD742" s="176"/>
      <c r="CE742" s="176"/>
      <c r="CF742" s="176"/>
      <c r="CG742" s="176"/>
      <c r="CH742" s="176"/>
      <c r="CI742" s="176"/>
      <c r="CJ742" s="176"/>
      <c r="CK742" s="176"/>
      <c r="CL742" s="176"/>
      <c r="CM742" s="176"/>
      <c r="CN742" s="176"/>
      <c r="CO742" s="176"/>
      <c r="CP742" s="176"/>
      <c r="CQ742" s="176"/>
      <c r="CR742" s="176"/>
      <c r="CS742" s="176"/>
      <c r="CT742" s="176"/>
      <c r="CU742" s="176"/>
      <c r="CV742" s="176"/>
      <c r="CW742" s="176"/>
      <c r="CX742" s="176"/>
      <c r="CY742" s="176"/>
      <c r="CZ742" s="176"/>
      <c r="DA742" s="176"/>
      <c r="DB742" s="176"/>
      <c r="DC742" s="176"/>
      <c r="DD742" s="176"/>
      <c r="DE742" s="176"/>
      <c r="DF742" s="176"/>
      <c r="DG742" s="176"/>
      <c r="DH742" s="176"/>
      <c r="DI742" s="176"/>
      <c r="DJ742" s="176"/>
      <c r="DK742" s="176"/>
      <c r="DL742" s="176"/>
      <c r="DM742" s="176"/>
      <c r="DN742" s="176"/>
      <c r="DO742" s="176"/>
      <c r="DP742" s="176"/>
      <c r="DQ742" s="176"/>
      <c r="DR742" s="176"/>
      <c r="DS742" s="176"/>
      <c r="DT742" s="176"/>
      <c r="DU742" s="176"/>
      <c r="DV742" s="176"/>
      <c r="DW742" s="176"/>
      <c r="DX742" s="176"/>
      <c r="DY742" s="176"/>
      <c r="DZ742" s="176"/>
      <c r="EA742" s="176"/>
    </row>
    <row r="743" spans="1:131">
      <c r="A743" s="269"/>
      <c r="B743" s="177"/>
      <c r="C743" s="176"/>
      <c r="D743" s="176"/>
      <c r="E743" s="176"/>
      <c r="F743" s="176"/>
      <c r="I743" s="177"/>
      <c r="J743" s="176"/>
      <c r="K743" s="176"/>
      <c r="L743" s="176"/>
      <c r="M743" s="176"/>
      <c r="N743" s="176"/>
      <c r="O743" s="176"/>
      <c r="P743" s="176"/>
      <c r="Q743" s="176"/>
      <c r="R743" s="176"/>
      <c r="S743" s="176"/>
      <c r="T743" s="176"/>
      <c r="U743" s="176"/>
      <c r="V743" s="176"/>
      <c r="W743" s="176"/>
      <c r="X743" s="176"/>
      <c r="Y743" s="176"/>
      <c r="Z743" s="176"/>
      <c r="AA743" s="176"/>
      <c r="AB743" s="176"/>
      <c r="AC743" s="176"/>
      <c r="AD743" s="176"/>
      <c r="AE743" s="176"/>
      <c r="AF743" s="176"/>
      <c r="AG743" s="176"/>
      <c r="AH743" s="176"/>
      <c r="AI743" s="176"/>
      <c r="AJ743" s="176"/>
      <c r="AK743" s="176"/>
      <c r="AL743" s="176"/>
      <c r="AM743" s="176"/>
      <c r="AN743" s="176"/>
      <c r="AO743" s="176"/>
      <c r="AP743" s="176"/>
      <c r="AQ743" s="176"/>
      <c r="AR743" s="176"/>
      <c r="AS743" s="176"/>
      <c r="AT743" s="176"/>
      <c r="AU743" s="176"/>
      <c r="AV743" s="176"/>
      <c r="AW743" s="176"/>
      <c r="AX743" s="176"/>
      <c r="AY743" s="176"/>
      <c r="AZ743" s="176"/>
      <c r="BA743" s="176"/>
      <c r="BB743" s="176"/>
      <c r="BC743" s="176"/>
      <c r="BD743" s="176"/>
      <c r="BE743" s="176"/>
      <c r="BF743" s="176"/>
      <c r="BG743" s="176"/>
      <c r="BH743" s="176"/>
      <c r="BI743" s="176"/>
      <c r="BJ743" s="176"/>
      <c r="BK743" s="176"/>
      <c r="BL743" s="176"/>
      <c r="BM743" s="176"/>
      <c r="BN743" s="176"/>
      <c r="BO743" s="176"/>
      <c r="BP743" s="176"/>
      <c r="BQ743" s="176"/>
      <c r="BR743" s="176"/>
      <c r="BS743" s="176"/>
      <c r="BT743" s="176"/>
      <c r="BU743" s="176"/>
      <c r="BV743" s="176"/>
      <c r="BW743" s="176"/>
      <c r="BX743" s="176"/>
      <c r="BY743" s="176"/>
      <c r="BZ743" s="176"/>
      <c r="CA743" s="176"/>
      <c r="CB743" s="176"/>
      <c r="CC743" s="176"/>
      <c r="CD743" s="176"/>
      <c r="CE743" s="176"/>
      <c r="CF743" s="176"/>
      <c r="CG743" s="176"/>
      <c r="CH743" s="176"/>
      <c r="CI743" s="176"/>
      <c r="CJ743" s="176"/>
      <c r="CK743" s="176"/>
      <c r="CL743" s="176"/>
      <c r="CM743" s="176"/>
      <c r="CN743" s="176"/>
      <c r="CO743" s="176"/>
      <c r="CP743" s="176"/>
      <c r="CQ743" s="176"/>
      <c r="CR743" s="176"/>
      <c r="CS743" s="176"/>
      <c r="CT743" s="176"/>
      <c r="CU743" s="176"/>
      <c r="CV743" s="176"/>
      <c r="CW743" s="176"/>
      <c r="CX743" s="176"/>
      <c r="CY743" s="176"/>
      <c r="CZ743" s="176"/>
      <c r="DA743" s="176"/>
      <c r="DB743" s="176"/>
      <c r="DC743" s="176"/>
      <c r="DD743" s="176"/>
      <c r="DE743" s="176"/>
      <c r="DF743" s="176"/>
      <c r="DG743" s="176"/>
      <c r="DH743" s="176"/>
      <c r="DI743" s="176"/>
      <c r="DJ743" s="176"/>
      <c r="DK743" s="176"/>
      <c r="DL743" s="176"/>
      <c r="DM743" s="176"/>
      <c r="DN743" s="176"/>
      <c r="DO743" s="176"/>
      <c r="DP743" s="176"/>
      <c r="DQ743" s="176"/>
      <c r="DR743" s="176"/>
      <c r="DS743" s="176"/>
      <c r="DT743" s="176"/>
      <c r="DU743" s="176"/>
      <c r="DV743" s="176"/>
      <c r="DW743" s="176"/>
      <c r="DX743" s="176"/>
      <c r="DY743" s="176"/>
      <c r="DZ743" s="176"/>
      <c r="EA743" s="176"/>
    </row>
    <row r="744" spans="1:131">
      <c r="A744" s="269"/>
      <c r="B744" s="177"/>
      <c r="C744" s="176"/>
      <c r="D744" s="176"/>
      <c r="E744" s="176"/>
      <c r="F744" s="176"/>
      <c r="I744" s="177"/>
      <c r="J744" s="176"/>
      <c r="K744" s="176"/>
      <c r="L744" s="176"/>
      <c r="M744" s="176"/>
      <c r="N744" s="176"/>
      <c r="O744" s="176"/>
      <c r="P744" s="176"/>
      <c r="Q744" s="176"/>
      <c r="R744" s="176"/>
      <c r="S744" s="176"/>
      <c r="T744" s="176"/>
      <c r="U744" s="176"/>
      <c r="V744" s="176"/>
      <c r="W744" s="176"/>
      <c r="X744" s="176"/>
      <c r="Y744" s="176"/>
      <c r="Z744" s="176"/>
      <c r="AA744" s="176"/>
      <c r="AB744" s="176"/>
      <c r="AC744" s="176"/>
      <c r="AD744" s="176"/>
      <c r="AE744" s="176"/>
      <c r="AF744" s="176"/>
      <c r="AG744" s="176"/>
      <c r="AH744" s="176"/>
      <c r="AI744" s="176"/>
      <c r="AJ744" s="176"/>
      <c r="AK744" s="176"/>
      <c r="AL744" s="176"/>
      <c r="AM744" s="176"/>
      <c r="AN744" s="176"/>
      <c r="AO744" s="176"/>
      <c r="AP744" s="176"/>
      <c r="AQ744" s="176"/>
      <c r="AR744" s="176"/>
      <c r="AS744" s="176"/>
      <c r="AT744" s="176"/>
      <c r="AU744" s="176"/>
      <c r="AV744" s="176"/>
      <c r="AW744" s="176"/>
      <c r="AX744" s="176"/>
      <c r="AY744" s="176"/>
      <c r="AZ744" s="176"/>
      <c r="BA744" s="176"/>
      <c r="BB744" s="176"/>
      <c r="BC744" s="176"/>
      <c r="BD744" s="176"/>
      <c r="BE744" s="176"/>
      <c r="BF744" s="176"/>
      <c r="BG744" s="176"/>
      <c r="BH744" s="176"/>
      <c r="BI744" s="176"/>
      <c r="BJ744" s="176"/>
      <c r="BK744" s="176"/>
      <c r="BL744" s="176"/>
      <c r="BM744" s="176"/>
      <c r="BN744" s="176"/>
      <c r="BO744" s="176"/>
      <c r="BP744" s="176"/>
      <c r="BQ744" s="176"/>
      <c r="BR744" s="176"/>
      <c r="BS744" s="176"/>
      <c r="BT744" s="176"/>
      <c r="BU744" s="176"/>
      <c r="BV744" s="176"/>
      <c r="BW744" s="176"/>
      <c r="BX744" s="176"/>
      <c r="BY744" s="176"/>
      <c r="BZ744" s="176"/>
      <c r="CA744" s="176"/>
      <c r="CB744" s="176"/>
      <c r="CC744" s="176"/>
      <c r="CD744" s="176"/>
      <c r="CE744" s="176"/>
      <c r="CF744" s="176"/>
      <c r="CG744" s="176"/>
      <c r="CH744" s="176"/>
      <c r="CI744" s="176"/>
      <c r="CJ744" s="176"/>
      <c r="CK744" s="176"/>
      <c r="CL744" s="176"/>
      <c r="CM744" s="176"/>
      <c r="CN744" s="176"/>
      <c r="CO744" s="176"/>
      <c r="CP744" s="176"/>
      <c r="CQ744" s="176"/>
      <c r="CR744" s="176"/>
      <c r="CS744" s="176"/>
      <c r="CT744" s="176"/>
      <c r="CU744" s="176"/>
      <c r="CV744" s="176"/>
      <c r="CW744" s="176"/>
      <c r="CX744" s="176"/>
      <c r="CY744" s="176"/>
      <c r="CZ744" s="176"/>
      <c r="DA744" s="176"/>
      <c r="DB744" s="176"/>
      <c r="DC744" s="176"/>
      <c r="DD744" s="176"/>
      <c r="DE744" s="176"/>
      <c r="DF744" s="176"/>
      <c r="DG744" s="176"/>
      <c r="DH744" s="176"/>
      <c r="DI744" s="176"/>
      <c r="DJ744" s="176"/>
      <c r="DK744" s="176"/>
      <c r="DL744" s="176"/>
      <c r="DM744" s="176"/>
      <c r="DN744" s="176"/>
      <c r="DO744" s="176"/>
      <c r="DP744" s="176"/>
      <c r="DQ744" s="176"/>
      <c r="DR744" s="176"/>
      <c r="DS744" s="176"/>
      <c r="DT744" s="176"/>
      <c r="DU744" s="176"/>
      <c r="DV744" s="176"/>
      <c r="DW744" s="176"/>
      <c r="DX744" s="176"/>
      <c r="DY744" s="176"/>
      <c r="DZ744" s="176"/>
      <c r="EA744" s="176"/>
    </row>
    <row r="745" spans="1:131">
      <c r="A745" s="269"/>
      <c r="B745" s="177"/>
      <c r="C745" s="176"/>
      <c r="D745" s="176"/>
      <c r="E745" s="176"/>
      <c r="F745" s="176"/>
      <c r="I745" s="177"/>
      <c r="J745" s="176"/>
      <c r="K745" s="176"/>
      <c r="L745" s="176"/>
      <c r="M745" s="176"/>
      <c r="N745" s="176"/>
      <c r="O745" s="176"/>
      <c r="P745" s="176"/>
      <c r="Q745" s="176"/>
      <c r="R745" s="176"/>
      <c r="S745" s="176"/>
      <c r="T745" s="176"/>
      <c r="U745" s="176"/>
      <c r="V745" s="176"/>
      <c r="W745" s="176"/>
      <c r="X745" s="176"/>
      <c r="Y745" s="176"/>
      <c r="Z745" s="176"/>
      <c r="AA745" s="176"/>
      <c r="AB745" s="176"/>
      <c r="AC745" s="176"/>
      <c r="AD745" s="176"/>
      <c r="AE745" s="176"/>
      <c r="AF745" s="176"/>
      <c r="AG745" s="176"/>
      <c r="AH745" s="176"/>
      <c r="AI745" s="176"/>
      <c r="AJ745" s="176"/>
      <c r="AK745" s="176"/>
      <c r="AL745" s="176"/>
      <c r="AM745" s="176"/>
      <c r="AN745" s="176"/>
      <c r="AO745" s="176"/>
      <c r="AP745" s="176"/>
      <c r="AQ745" s="176"/>
      <c r="AR745" s="176"/>
      <c r="AS745" s="176"/>
      <c r="AT745" s="176"/>
      <c r="AU745" s="176"/>
      <c r="AV745" s="176"/>
      <c r="AW745" s="176"/>
      <c r="AX745" s="176"/>
      <c r="AY745" s="176"/>
      <c r="AZ745" s="176"/>
      <c r="BA745" s="176"/>
      <c r="BB745" s="176"/>
      <c r="BC745" s="176"/>
      <c r="BD745" s="176"/>
      <c r="BE745" s="176"/>
      <c r="BF745" s="176"/>
      <c r="BG745" s="176"/>
      <c r="BH745" s="176"/>
      <c r="BI745" s="176"/>
      <c r="BJ745" s="176"/>
      <c r="BK745" s="176"/>
      <c r="BL745" s="176"/>
      <c r="BM745" s="176"/>
      <c r="BN745" s="176"/>
      <c r="BO745" s="176"/>
      <c r="BP745" s="176"/>
      <c r="BQ745" s="176"/>
      <c r="BR745" s="176"/>
      <c r="BS745" s="176"/>
      <c r="BT745" s="176"/>
      <c r="BU745" s="176"/>
      <c r="BV745" s="176"/>
      <c r="BW745" s="176"/>
      <c r="BX745" s="176"/>
      <c r="BY745" s="176"/>
      <c r="BZ745" s="176"/>
      <c r="CA745" s="176"/>
      <c r="CB745" s="176"/>
      <c r="CC745" s="176"/>
      <c r="CD745" s="176"/>
      <c r="CE745" s="176"/>
      <c r="CF745" s="176"/>
      <c r="CG745" s="176"/>
      <c r="CH745" s="176"/>
      <c r="CI745" s="176"/>
      <c r="CJ745" s="176"/>
      <c r="CK745" s="176"/>
      <c r="CL745" s="176"/>
      <c r="CM745" s="176"/>
      <c r="CN745" s="176"/>
      <c r="CO745" s="176"/>
      <c r="CP745" s="176"/>
      <c r="CQ745" s="176"/>
      <c r="CR745" s="176"/>
      <c r="CS745" s="176"/>
      <c r="CT745" s="176"/>
      <c r="CU745" s="176"/>
      <c r="CV745" s="176"/>
      <c r="CW745" s="176"/>
      <c r="CX745" s="176"/>
      <c r="CY745" s="176"/>
      <c r="CZ745" s="176"/>
      <c r="DA745" s="176"/>
      <c r="DB745" s="176"/>
      <c r="DC745" s="176"/>
      <c r="DD745" s="176"/>
      <c r="DE745" s="176"/>
      <c r="DF745" s="176"/>
      <c r="DG745" s="176"/>
      <c r="DH745" s="176"/>
      <c r="DI745" s="176"/>
      <c r="DJ745" s="176"/>
      <c r="DK745" s="176"/>
      <c r="DL745" s="176"/>
      <c r="DM745" s="176"/>
      <c r="DN745" s="176"/>
      <c r="DO745" s="176"/>
      <c r="DP745" s="176"/>
      <c r="DQ745" s="176"/>
      <c r="DR745" s="176"/>
      <c r="DS745" s="176"/>
      <c r="DT745" s="176"/>
      <c r="DU745" s="176"/>
      <c r="DV745" s="176"/>
      <c r="DW745" s="176"/>
      <c r="DX745" s="176"/>
      <c r="DY745" s="176"/>
      <c r="DZ745" s="176"/>
      <c r="EA745" s="176"/>
    </row>
    <row r="746" spans="1:131">
      <c r="A746" s="269"/>
      <c r="B746" s="177"/>
      <c r="C746" s="176"/>
      <c r="D746" s="176"/>
      <c r="E746" s="176"/>
      <c r="F746" s="176"/>
      <c r="I746" s="177"/>
      <c r="J746" s="176"/>
      <c r="K746" s="176"/>
      <c r="L746" s="176"/>
      <c r="M746" s="176"/>
      <c r="N746" s="176"/>
      <c r="O746" s="176"/>
      <c r="P746" s="176"/>
      <c r="Q746" s="176"/>
      <c r="R746" s="176"/>
      <c r="S746" s="176"/>
      <c r="T746" s="176"/>
      <c r="U746" s="176"/>
      <c r="V746" s="176"/>
      <c r="W746" s="176"/>
      <c r="X746" s="176"/>
      <c r="Y746" s="176"/>
      <c r="Z746" s="176"/>
      <c r="AA746" s="176"/>
      <c r="AB746" s="176"/>
      <c r="AC746" s="176"/>
      <c r="AD746" s="176"/>
      <c r="AE746" s="176"/>
      <c r="AF746" s="176"/>
      <c r="AG746" s="176"/>
      <c r="AH746" s="176"/>
      <c r="AI746" s="176"/>
      <c r="AJ746" s="176"/>
      <c r="AK746" s="176"/>
      <c r="AL746" s="176"/>
      <c r="AM746" s="176"/>
      <c r="AN746" s="176"/>
      <c r="AO746" s="176"/>
      <c r="AP746" s="176"/>
      <c r="AQ746" s="176"/>
      <c r="AR746" s="176"/>
      <c r="AS746" s="176"/>
      <c r="AT746" s="176"/>
      <c r="AU746" s="176"/>
      <c r="AV746" s="176"/>
      <c r="AW746" s="176"/>
      <c r="AX746" s="176"/>
      <c r="AY746" s="176"/>
      <c r="AZ746" s="176"/>
      <c r="BA746" s="176"/>
      <c r="BB746" s="176"/>
      <c r="BC746" s="176"/>
      <c r="BD746" s="176"/>
      <c r="BE746" s="176"/>
      <c r="BF746" s="176"/>
      <c r="BG746" s="176"/>
      <c r="BH746" s="176"/>
      <c r="BI746" s="176"/>
      <c r="BJ746" s="176"/>
      <c r="BK746" s="176"/>
      <c r="BL746" s="176"/>
      <c r="BM746" s="176"/>
      <c r="BN746" s="176"/>
      <c r="BO746" s="176"/>
      <c r="BP746" s="176"/>
      <c r="BQ746" s="176"/>
      <c r="BR746" s="176"/>
      <c r="BS746" s="176"/>
      <c r="BT746" s="176"/>
      <c r="BU746" s="176"/>
      <c r="BV746" s="176"/>
      <c r="BW746" s="176"/>
      <c r="BX746" s="176"/>
      <c r="BY746" s="176"/>
      <c r="BZ746" s="176"/>
      <c r="CA746" s="176"/>
      <c r="CB746" s="176"/>
      <c r="CC746" s="176"/>
      <c r="CD746" s="176"/>
      <c r="CE746" s="176"/>
      <c r="CF746" s="176"/>
      <c r="CG746" s="176"/>
      <c r="CH746" s="176"/>
      <c r="CI746" s="176"/>
      <c r="CJ746" s="176"/>
      <c r="CK746" s="176"/>
      <c r="CL746" s="176"/>
      <c r="CM746" s="176"/>
      <c r="CN746" s="176"/>
      <c r="CO746" s="176"/>
      <c r="CP746" s="176"/>
      <c r="CQ746" s="176"/>
      <c r="CR746" s="176"/>
      <c r="CS746" s="176"/>
      <c r="CT746" s="176"/>
      <c r="CU746" s="176"/>
      <c r="CV746" s="176"/>
      <c r="CW746" s="176"/>
      <c r="CX746" s="176"/>
      <c r="CY746" s="176"/>
      <c r="CZ746" s="176"/>
      <c r="DA746" s="176"/>
      <c r="DB746" s="176"/>
      <c r="DC746" s="176"/>
      <c r="DD746" s="176"/>
      <c r="DE746" s="176"/>
      <c r="DF746" s="176"/>
      <c r="DG746" s="176"/>
      <c r="DH746" s="176"/>
      <c r="DI746" s="176"/>
      <c r="DJ746" s="176"/>
      <c r="DK746" s="176"/>
      <c r="DL746" s="176"/>
      <c r="DM746" s="176"/>
      <c r="DN746" s="176"/>
      <c r="DO746" s="176"/>
      <c r="DP746" s="176"/>
      <c r="DQ746" s="176"/>
      <c r="DR746" s="176"/>
      <c r="DS746" s="176"/>
      <c r="DT746" s="176"/>
      <c r="DU746" s="176"/>
      <c r="DV746" s="176"/>
      <c r="DW746" s="176"/>
      <c r="DX746" s="176"/>
      <c r="DY746" s="176"/>
      <c r="DZ746" s="176"/>
      <c r="EA746" s="176"/>
    </row>
    <row r="747" spans="1:131">
      <c r="A747" s="269"/>
      <c r="B747" s="177"/>
      <c r="C747" s="176"/>
      <c r="D747" s="176"/>
      <c r="E747" s="176"/>
      <c r="F747" s="176"/>
      <c r="I747" s="177"/>
      <c r="J747" s="176"/>
      <c r="K747" s="176"/>
      <c r="L747" s="176"/>
      <c r="M747" s="176"/>
      <c r="N747" s="176"/>
      <c r="O747" s="176"/>
      <c r="P747" s="176"/>
      <c r="Q747" s="176"/>
      <c r="R747" s="176"/>
      <c r="S747" s="176"/>
      <c r="T747" s="176"/>
      <c r="U747" s="176"/>
      <c r="V747" s="176"/>
      <c r="W747" s="176"/>
      <c r="X747" s="176"/>
      <c r="Y747" s="176"/>
      <c r="Z747" s="176"/>
      <c r="AA747" s="176"/>
      <c r="AB747" s="176"/>
      <c r="AC747" s="176"/>
      <c r="AD747" s="176"/>
      <c r="AE747" s="176"/>
      <c r="AF747" s="176"/>
      <c r="AG747" s="176"/>
      <c r="AH747" s="176"/>
      <c r="AI747" s="176"/>
      <c r="AJ747" s="176"/>
      <c r="AK747" s="176"/>
      <c r="AL747" s="176"/>
      <c r="AM747" s="176"/>
      <c r="AN747" s="176"/>
      <c r="AO747" s="176"/>
      <c r="AP747" s="176"/>
      <c r="AQ747" s="176"/>
      <c r="AR747" s="176"/>
      <c r="AS747" s="176"/>
      <c r="AT747" s="176"/>
      <c r="AU747" s="176"/>
      <c r="AV747" s="176"/>
      <c r="AW747" s="176"/>
      <c r="AX747" s="176"/>
      <c r="AY747" s="176"/>
      <c r="AZ747" s="176"/>
      <c r="BA747" s="176"/>
      <c r="BB747" s="176"/>
      <c r="BC747" s="176"/>
      <c r="BD747" s="176"/>
      <c r="BE747" s="176"/>
      <c r="BF747" s="176"/>
      <c r="BG747" s="176"/>
      <c r="BH747" s="176"/>
      <c r="BI747" s="176"/>
      <c r="BJ747" s="176"/>
      <c r="BK747" s="176"/>
      <c r="BL747" s="176"/>
      <c r="BM747" s="176"/>
      <c r="BN747" s="176"/>
      <c r="BO747" s="176"/>
      <c r="BP747" s="176"/>
      <c r="BQ747" s="176"/>
      <c r="BR747" s="176"/>
      <c r="BS747" s="176"/>
      <c r="BT747" s="176"/>
      <c r="BU747" s="176"/>
      <c r="BV747" s="176"/>
      <c r="BW747" s="176"/>
      <c r="BX747" s="176"/>
      <c r="BY747" s="176"/>
      <c r="BZ747" s="176"/>
      <c r="CA747" s="176"/>
      <c r="CB747" s="176"/>
      <c r="CC747" s="176"/>
      <c r="CD747" s="176"/>
      <c r="CE747" s="176"/>
      <c r="CF747" s="176"/>
      <c r="CG747" s="176"/>
      <c r="CH747" s="176"/>
      <c r="CI747" s="176"/>
      <c r="CJ747" s="176"/>
      <c r="CK747" s="176"/>
      <c r="CL747" s="176"/>
      <c r="CM747" s="176"/>
      <c r="CN747" s="176"/>
      <c r="CO747" s="176"/>
      <c r="CP747" s="176"/>
      <c r="CQ747" s="176"/>
      <c r="CR747" s="176"/>
      <c r="CS747" s="176"/>
      <c r="CT747" s="176"/>
      <c r="CU747" s="176"/>
      <c r="CV747" s="176"/>
      <c r="CW747" s="176"/>
      <c r="CX747" s="176"/>
      <c r="CY747" s="176"/>
      <c r="CZ747" s="176"/>
      <c r="DA747" s="176"/>
      <c r="DB747" s="176"/>
      <c r="DC747" s="176"/>
      <c r="DD747" s="176"/>
      <c r="DE747" s="176"/>
      <c r="DF747" s="176"/>
      <c r="DG747" s="176"/>
      <c r="DH747" s="176"/>
      <c r="DI747" s="176"/>
      <c r="DJ747" s="176"/>
      <c r="DK747" s="176"/>
      <c r="DL747" s="176"/>
      <c r="DM747" s="176"/>
      <c r="DN747" s="176"/>
      <c r="DO747" s="176"/>
      <c r="DP747" s="176"/>
      <c r="DQ747" s="176"/>
      <c r="DR747" s="176"/>
      <c r="DS747" s="176"/>
      <c r="DT747" s="176"/>
      <c r="DU747" s="176"/>
      <c r="DV747" s="176"/>
      <c r="DW747" s="176"/>
      <c r="DX747" s="176"/>
      <c r="DY747" s="176"/>
      <c r="DZ747" s="176"/>
      <c r="EA747" s="176"/>
    </row>
    <row r="748" spans="1:131">
      <c r="A748" s="269"/>
      <c r="B748" s="177"/>
      <c r="C748" s="176"/>
      <c r="D748" s="176"/>
      <c r="E748" s="176"/>
      <c r="F748" s="176"/>
      <c r="I748" s="177"/>
      <c r="J748" s="176"/>
      <c r="K748" s="176"/>
      <c r="L748" s="176"/>
      <c r="M748" s="176"/>
      <c r="N748" s="176"/>
      <c r="O748" s="176"/>
      <c r="P748" s="176"/>
      <c r="Q748" s="176"/>
      <c r="R748" s="176"/>
      <c r="S748" s="176"/>
      <c r="T748" s="176"/>
      <c r="U748" s="176"/>
      <c r="V748" s="176"/>
      <c r="W748" s="176"/>
      <c r="X748" s="176"/>
      <c r="Y748" s="176"/>
      <c r="Z748" s="176"/>
      <c r="AA748" s="176"/>
      <c r="AB748" s="176"/>
      <c r="AC748" s="176"/>
      <c r="AD748" s="176"/>
      <c r="AE748" s="176"/>
      <c r="AF748" s="176"/>
      <c r="AG748" s="176"/>
      <c r="AH748" s="176"/>
      <c r="AI748" s="176"/>
      <c r="AJ748" s="176"/>
      <c r="AK748" s="176"/>
      <c r="AL748" s="176"/>
      <c r="AM748" s="176"/>
      <c r="AN748" s="176"/>
      <c r="AO748" s="176"/>
      <c r="AP748" s="176"/>
      <c r="AQ748" s="176"/>
      <c r="AR748" s="176"/>
      <c r="AS748" s="176"/>
      <c r="AT748" s="176"/>
      <c r="AU748" s="176"/>
      <c r="AV748" s="176"/>
      <c r="AW748" s="176"/>
      <c r="AX748" s="176"/>
      <c r="AY748" s="176"/>
      <c r="AZ748" s="176"/>
      <c r="BA748" s="176"/>
      <c r="BB748" s="176"/>
      <c r="BC748" s="176"/>
      <c r="BD748" s="176"/>
      <c r="BE748" s="176"/>
      <c r="BF748" s="176"/>
      <c r="BG748" s="176"/>
      <c r="BH748" s="176"/>
      <c r="BI748" s="176"/>
      <c r="BJ748" s="176"/>
      <c r="BK748" s="176"/>
      <c r="BL748" s="176"/>
      <c r="BM748" s="176"/>
      <c r="BN748" s="176"/>
      <c r="BO748" s="176"/>
      <c r="BP748" s="176"/>
      <c r="BQ748" s="176"/>
      <c r="BR748" s="176"/>
      <c r="BS748" s="176"/>
      <c r="BT748" s="176"/>
      <c r="BU748" s="176"/>
      <c r="BV748" s="176"/>
      <c r="BW748" s="176"/>
      <c r="BX748" s="176"/>
      <c r="BY748" s="176"/>
      <c r="BZ748" s="176"/>
      <c r="CA748" s="176"/>
      <c r="CB748" s="176"/>
      <c r="CC748" s="176"/>
      <c r="CD748" s="176"/>
      <c r="CE748" s="176"/>
      <c r="CF748" s="176"/>
      <c r="CG748" s="176"/>
      <c r="CH748" s="176"/>
      <c r="CI748" s="176"/>
      <c r="CJ748" s="176"/>
      <c r="CK748" s="176"/>
      <c r="CL748" s="176"/>
      <c r="CM748" s="176"/>
      <c r="CN748" s="176"/>
      <c r="CO748" s="176"/>
      <c r="CP748" s="176"/>
      <c r="CQ748" s="176"/>
      <c r="CR748" s="176"/>
      <c r="CS748" s="176"/>
      <c r="CT748" s="176"/>
      <c r="CU748" s="176"/>
      <c r="CV748" s="176"/>
      <c r="CW748" s="176"/>
      <c r="CX748" s="176"/>
      <c r="CY748" s="176"/>
      <c r="CZ748" s="176"/>
      <c r="DA748" s="176"/>
      <c r="DB748" s="176"/>
      <c r="DC748" s="176"/>
      <c r="DD748" s="176"/>
      <c r="DE748" s="176"/>
      <c r="DF748" s="176"/>
      <c r="DG748" s="176"/>
      <c r="DH748" s="176"/>
      <c r="DI748" s="176"/>
      <c r="DJ748" s="176"/>
      <c r="DK748" s="176"/>
      <c r="DL748" s="176"/>
      <c r="DM748" s="176"/>
      <c r="DN748" s="176"/>
      <c r="DO748" s="176"/>
      <c r="DP748" s="176"/>
      <c r="DQ748" s="176"/>
      <c r="DR748" s="176"/>
      <c r="DS748" s="176"/>
      <c r="DT748" s="176"/>
      <c r="DU748" s="176"/>
      <c r="DV748" s="176"/>
      <c r="DW748" s="176"/>
      <c r="DX748" s="176"/>
      <c r="DY748" s="176"/>
      <c r="DZ748" s="176"/>
      <c r="EA748" s="176"/>
    </row>
    <row r="749" spans="1:131">
      <c r="A749" s="269"/>
      <c r="B749" s="177"/>
      <c r="C749" s="176"/>
      <c r="D749" s="176"/>
      <c r="E749" s="176"/>
      <c r="F749" s="176"/>
      <c r="I749" s="177"/>
      <c r="J749" s="176"/>
      <c r="K749" s="176"/>
      <c r="L749" s="176"/>
      <c r="M749" s="176"/>
      <c r="N749" s="176"/>
      <c r="O749" s="176"/>
      <c r="P749" s="176"/>
      <c r="Q749" s="176"/>
      <c r="R749" s="176"/>
      <c r="S749" s="176"/>
      <c r="T749" s="176"/>
      <c r="U749" s="176"/>
      <c r="V749" s="176"/>
      <c r="W749" s="176"/>
      <c r="X749" s="176"/>
      <c r="Y749" s="176"/>
      <c r="Z749" s="176"/>
      <c r="AA749" s="176"/>
      <c r="AB749" s="176"/>
      <c r="AC749" s="176"/>
      <c r="AD749" s="176"/>
      <c r="AE749" s="176"/>
      <c r="AF749" s="176"/>
      <c r="AG749" s="176"/>
      <c r="AH749" s="176"/>
      <c r="AI749" s="176"/>
      <c r="AJ749" s="176"/>
      <c r="AK749" s="176"/>
      <c r="AL749" s="176"/>
      <c r="AM749" s="176"/>
      <c r="AN749" s="176"/>
      <c r="AO749" s="176"/>
      <c r="AP749" s="176"/>
      <c r="AQ749" s="176"/>
      <c r="AR749" s="176"/>
      <c r="AS749" s="176"/>
      <c r="AT749" s="176"/>
      <c r="AU749" s="176"/>
      <c r="AV749" s="176"/>
      <c r="AW749" s="176"/>
      <c r="AX749" s="176"/>
      <c r="AY749" s="176"/>
      <c r="AZ749" s="176"/>
      <c r="BA749" s="176"/>
      <c r="BB749" s="176"/>
      <c r="BC749" s="176"/>
      <c r="BD749" s="176"/>
      <c r="BE749" s="176"/>
      <c r="BF749" s="176"/>
      <c r="BG749" s="176"/>
      <c r="BH749" s="176"/>
      <c r="BI749" s="176"/>
      <c r="BJ749" s="176"/>
      <c r="BK749" s="176"/>
      <c r="BL749" s="176"/>
      <c r="BM749" s="176"/>
      <c r="BN749" s="176"/>
      <c r="BO749" s="176"/>
      <c r="BP749" s="176"/>
      <c r="BQ749" s="176"/>
      <c r="BR749" s="176"/>
      <c r="BS749" s="176"/>
      <c r="BT749" s="176"/>
      <c r="BU749" s="176"/>
      <c r="BV749" s="176"/>
      <c r="BW749" s="176"/>
      <c r="BX749" s="176"/>
      <c r="BY749" s="176"/>
      <c r="BZ749" s="176"/>
      <c r="CA749" s="176"/>
      <c r="CB749" s="176"/>
      <c r="CC749" s="176"/>
      <c r="CD749" s="176"/>
      <c r="CE749" s="176"/>
      <c r="CF749" s="176"/>
      <c r="CG749" s="176"/>
      <c r="CH749" s="176"/>
      <c r="CI749" s="176"/>
      <c r="CJ749" s="176"/>
      <c r="CK749" s="176"/>
      <c r="CL749" s="176"/>
      <c r="CM749" s="176"/>
      <c r="CN749" s="176"/>
      <c r="CO749" s="176"/>
      <c r="CP749" s="176"/>
      <c r="CQ749" s="176"/>
      <c r="CR749" s="176"/>
      <c r="CS749" s="176"/>
      <c r="CT749" s="176"/>
      <c r="CU749" s="176"/>
      <c r="CV749" s="176"/>
      <c r="CW749" s="176"/>
      <c r="CX749" s="176"/>
      <c r="CY749" s="176"/>
      <c r="CZ749" s="176"/>
      <c r="DA749" s="176"/>
      <c r="DB749" s="176"/>
      <c r="DC749" s="176"/>
      <c r="DD749" s="176"/>
      <c r="DE749" s="176"/>
      <c r="DF749" s="176"/>
      <c r="DG749" s="176"/>
      <c r="DH749" s="176"/>
      <c r="DI749" s="176"/>
      <c r="DJ749" s="176"/>
      <c r="DK749" s="176"/>
      <c r="DL749" s="176"/>
      <c r="DM749" s="176"/>
      <c r="DN749" s="176"/>
      <c r="DO749" s="176"/>
      <c r="DP749" s="176"/>
      <c r="DQ749" s="176"/>
      <c r="DR749" s="176"/>
      <c r="DS749" s="176"/>
      <c r="DT749" s="176"/>
      <c r="DU749" s="176"/>
      <c r="DV749" s="176"/>
      <c r="DW749" s="176"/>
      <c r="DX749" s="176"/>
      <c r="DY749" s="176"/>
      <c r="DZ749" s="176"/>
      <c r="EA749" s="176"/>
    </row>
    <row r="750" spans="1:131">
      <c r="A750" s="269"/>
      <c r="B750" s="177"/>
      <c r="C750" s="176"/>
      <c r="D750" s="176"/>
      <c r="E750" s="176"/>
      <c r="F750" s="176"/>
      <c r="I750" s="177"/>
      <c r="J750" s="176"/>
      <c r="K750" s="176"/>
      <c r="L750" s="176"/>
      <c r="M750" s="176"/>
      <c r="N750" s="176"/>
      <c r="O750" s="176"/>
      <c r="P750" s="176"/>
      <c r="Q750" s="176"/>
      <c r="R750" s="176"/>
      <c r="S750" s="176"/>
      <c r="T750" s="176"/>
      <c r="U750" s="176"/>
      <c r="V750" s="176"/>
      <c r="W750" s="176"/>
      <c r="X750" s="176"/>
      <c r="Y750" s="176"/>
      <c r="Z750" s="176"/>
      <c r="AA750" s="176"/>
      <c r="AB750" s="176"/>
      <c r="AC750" s="176"/>
      <c r="AD750" s="176"/>
      <c r="AE750" s="176"/>
      <c r="AF750" s="176"/>
      <c r="AG750" s="176"/>
      <c r="AH750" s="176"/>
      <c r="AI750" s="176"/>
      <c r="AJ750" s="176"/>
      <c r="AK750" s="176"/>
      <c r="AL750" s="176"/>
      <c r="AM750" s="176"/>
      <c r="AN750" s="176"/>
      <c r="AO750" s="176"/>
      <c r="AP750" s="176"/>
      <c r="AQ750" s="176"/>
      <c r="AR750" s="176"/>
      <c r="AS750" s="176"/>
      <c r="AT750" s="176"/>
      <c r="AU750" s="176"/>
      <c r="AV750" s="176"/>
      <c r="AW750" s="176"/>
      <c r="AX750" s="176"/>
      <c r="AY750" s="176"/>
      <c r="AZ750" s="176"/>
      <c r="BA750" s="176"/>
      <c r="BB750" s="176"/>
      <c r="BC750" s="176"/>
      <c r="BD750" s="176"/>
      <c r="BE750" s="176"/>
      <c r="BF750" s="176"/>
      <c r="BG750" s="176"/>
      <c r="BH750" s="176"/>
      <c r="BI750" s="176"/>
      <c r="BJ750" s="176"/>
      <c r="BK750" s="176"/>
      <c r="BL750" s="176"/>
      <c r="BM750" s="176"/>
      <c r="BN750" s="176"/>
      <c r="BO750" s="176"/>
      <c r="BP750" s="176"/>
      <c r="BQ750" s="176"/>
      <c r="BR750" s="176"/>
      <c r="BS750" s="176"/>
      <c r="BT750" s="176"/>
      <c r="BU750" s="176"/>
      <c r="BV750" s="176"/>
      <c r="BW750" s="176"/>
      <c r="BX750" s="176"/>
      <c r="BY750" s="176"/>
      <c r="BZ750" s="176"/>
      <c r="CA750" s="176"/>
      <c r="CB750" s="176"/>
      <c r="CC750" s="176"/>
      <c r="CD750" s="176"/>
      <c r="CE750" s="176"/>
      <c r="CF750" s="176"/>
      <c r="CG750" s="176"/>
      <c r="CH750" s="176"/>
      <c r="CI750" s="176"/>
      <c r="CJ750" s="176"/>
      <c r="CK750" s="176"/>
      <c r="CL750" s="176"/>
      <c r="CM750" s="176"/>
      <c r="CN750" s="176"/>
      <c r="CO750" s="176"/>
      <c r="CP750" s="176"/>
      <c r="CQ750" s="176"/>
      <c r="CR750" s="176"/>
      <c r="CS750" s="176"/>
      <c r="CT750" s="176"/>
      <c r="CU750" s="176"/>
      <c r="CV750" s="176"/>
      <c r="CW750" s="176"/>
      <c r="CX750" s="176"/>
      <c r="CY750" s="176"/>
      <c r="CZ750" s="176"/>
      <c r="DA750" s="176"/>
      <c r="DB750" s="176"/>
      <c r="DC750" s="176"/>
      <c r="DD750" s="176"/>
      <c r="DE750" s="176"/>
      <c r="DF750" s="176"/>
      <c r="DG750" s="176"/>
      <c r="DH750" s="176"/>
      <c r="DI750" s="176"/>
      <c r="DJ750" s="176"/>
      <c r="DK750" s="176"/>
      <c r="DL750" s="176"/>
      <c r="DM750" s="176"/>
      <c r="DN750" s="176"/>
      <c r="DO750" s="176"/>
      <c r="DP750" s="176"/>
      <c r="DQ750" s="176"/>
      <c r="DR750" s="176"/>
      <c r="DS750" s="176"/>
      <c r="DT750" s="176"/>
      <c r="DU750" s="176"/>
      <c r="DV750" s="176"/>
      <c r="DW750" s="176"/>
      <c r="DX750" s="176"/>
      <c r="DY750" s="176"/>
      <c r="DZ750" s="176"/>
      <c r="EA750" s="176"/>
    </row>
    <row r="751" spans="1:131">
      <c r="A751" s="269"/>
      <c r="B751" s="177"/>
      <c r="C751" s="176"/>
      <c r="D751" s="176"/>
      <c r="E751" s="176"/>
      <c r="F751" s="176"/>
      <c r="I751" s="177"/>
      <c r="J751" s="176"/>
      <c r="K751" s="176"/>
      <c r="L751" s="176"/>
      <c r="M751" s="176"/>
      <c r="N751" s="176"/>
      <c r="O751" s="176"/>
      <c r="P751" s="176"/>
      <c r="Q751" s="176"/>
      <c r="R751" s="176"/>
      <c r="S751" s="176"/>
      <c r="T751" s="176"/>
      <c r="U751" s="176"/>
      <c r="V751" s="176"/>
      <c r="W751" s="176"/>
      <c r="X751" s="176"/>
      <c r="Y751" s="176"/>
      <c r="Z751" s="176"/>
      <c r="AA751" s="176"/>
      <c r="AB751" s="176"/>
      <c r="AC751" s="176"/>
      <c r="AD751" s="176"/>
      <c r="AE751" s="176"/>
      <c r="AF751" s="176"/>
      <c r="AG751" s="176"/>
      <c r="AH751" s="176"/>
      <c r="AI751" s="176"/>
      <c r="AJ751" s="176"/>
      <c r="AK751" s="176"/>
      <c r="AL751" s="176"/>
      <c r="AM751" s="176"/>
      <c r="AN751" s="176"/>
      <c r="AO751" s="176"/>
      <c r="AP751" s="176"/>
      <c r="AQ751" s="176"/>
      <c r="AR751" s="176"/>
      <c r="AS751" s="176"/>
      <c r="AT751" s="176"/>
      <c r="AU751" s="176"/>
      <c r="AV751" s="176"/>
      <c r="AW751" s="176"/>
      <c r="AX751" s="176"/>
      <c r="AY751" s="176"/>
      <c r="AZ751" s="176"/>
      <c r="BA751" s="176"/>
      <c r="BB751" s="176"/>
      <c r="BC751" s="176"/>
      <c r="BD751" s="176"/>
      <c r="BE751" s="176"/>
      <c r="BF751" s="176"/>
      <c r="BG751" s="176"/>
      <c r="BH751" s="176"/>
      <c r="BI751" s="176"/>
      <c r="BJ751" s="176"/>
      <c r="BK751" s="176"/>
      <c r="BL751" s="176"/>
      <c r="BM751" s="176"/>
      <c r="BN751" s="176"/>
      <c r="BO751" s="176"/>
      <c r="BP751" s="176"/>
      <c r="BQ751" s="176"/>
      <c r="BR751" s="176"/>
      <c r="BS751" s="176"/>
      <c r="BT751" s="176"/>
      <c r="BU751" s="176"/>
      <c r="BV751" s="176"/>
      <c r="BW751" s="176"/>
      <c r="BX751" s="176"/>
      <c r="BY751" s="176"/>
      <c r="BZ751" s="176"/>
      <c r="CA751" s="176"/>
      <c r="CB751" s="176"/>
      <c r="CC751" s="176"/>
      <c r="CD751" s="176"/>
      <c r="CE751" s="176"/>
      <c r="CF751" s="176"/>
      <c r="CG751" s="176"/>
      <c r="CH751" s="176"/>
      <c r="CI751" s="176"/>
      <c r="CJ751" s="176"/>
      <c r="CK751" s="176"/>
      <c r="CL751" s="176"/>
      <c r="CM751" s="176"/>
      <c r="CN751" s="176"/>
      <c r="CO751" s="176"/>
      <c r="CP751" s="176"/>
      <c r="CQ751" s="176"/>
      <c r="CR751" s="176"/>
      <c r="CS751" s="176"/>
      <c r="CT751" s="176"/>
      <c r="CU751" s="176"/>
      <c r="CV751" s="176"/>
      <c r="CW751" s="176"/>
      <c r="CX751" s="176"/>
      <c r="CY751" s="176"/>
      <c r="CZ751" s="176"/>
      <c r="DA751" s="176"/>
      <c r="DB751" s="176"/>
      <c r="DC751" s="176"/>
      <c r="DD751" s="176"/>
      <c r="DE751" s="176"/>
      <c r="DF751" s="176"/>
      <c r="DG751" s="176"/>
      <c r="DH751" s="176"/>
      <c r="DI751" s="176"/>
      <c r="DJ751" s="176"/>
      <c r="DK751" s="176"/>
      <c r="DL751" s="176"/>
      <c r="DM751" s="176"/>
      <c r="DN751" s="176"/>
      <c r="DO751" s="176"/>
      <c r="DP751" s="176"/>
      <c r="DQ751" s="176"/>
      <c r="DR751" s="176"/>
      <c r="DS751" s="176"/>
      <c r="DT751" s="176"/>
      <c r="DU751" s="176"/>
      <c r="DV751" s="176"/>
      <c r="DW751" s="176"/>
      <c r="DX751" s="176"/>
      <c r="DY751" s="176"/>
      <c r="DZ751" s="176"/>
      <c r="EA751" s="176"/>
    </row>
    <row r="752" spans="1:131">
      <c r="A752" s="269"/>
      <c r="B752" s="177"/>
      <c r="C752" s="176"/>
      <c r="D752" s="176"/>
      <c r="E752" s="176"/>
      <c r="F752" s="176"/>
      <c r="I752" s="177"/>
      <c r="J752" s="176"/>
      <c r="K752" s="176"/>
      <c r="L752" s="176"/>
      <c r="M752" s="176"/>
      <c r="N752" s="176"/>
      <c r="O752" s="176"/>
      <c r="P752" s="176"/>
      <c r="Q752" s="176"/>
      <c r="R752" s="176"/>
      <c r="S752" s="176"/>
      <c r="T752" s="176"/>
      <c r="U752" s="176"/>
      <c r="V752" s="176"/>
      <c r="W752" s="176"/>
      <c r="X752" s="176"/>
      <c r="Y752" s="176"/>
      <c r="Z752" s="176"/>
      <c r="AA752" s="176"/>
      <c r="AB752" s="176"/>
      <c r="AC752" s="176"/>
      <c r="AD752" s="176"/>
      <c r="AE752" s="176"/>
      <c r="AF752" s="176"/>
      <c r="AG752" s="176"/>
      <c r="AH752" s="176"/>
      <c r="AI752" s="176"/>
      <c r="AJ752" s="176"/>
      <c r="AK752" s="176"/>
      <c r="AL752" s="176"/>
      <c r="AM752" s="176"/>
      <c r="AN752" s="176"/>
      <c r="AO752" s="176"/>
      <c r="AP752" s="176"/>
      <c r="AQ752" s="176"/>
      <c r="AR752" s="176"/>
      <c r="AS752" s="176"/>
      <c r="AT752" s="176"/>
      <c r="AU752" s="176"/>
      <c r="AV752" s="176"/>
      <c r="AW752" s="176"/>
      <c r="AX752" s="176"/>
      <c r="AY752" s="176"/>
      <c r="AZ752" s="176"/>
      <c r="BA752" s="176"/>
      <c r="BB752" s="176"/>
      <c r="BC752" s="176"/>
      <c r="BD752" s="176"/>
      <c r="BE752" s="176"/>
      <c r="BF752" s="176"/>
      <c r="BG752" s="176"/>
      <c r="BH752" s="176"/>
      <c r="BI752" s="176"/>
      <c r="BJ752" s="176"/>
      <c r="BK752" s="176"/>
      <c r="BL752" s="176"/>
      <c r="BM752" s="176"/>
      <c r="BN752" s="176"/>
      <c r="BO752" s="176"/>
      <c r="BP752" s="176"/>
      <c r="BQ752" s="176"/>
      <c r="BR752" s="176"/>
      <c r="BS752" s="176"/>
      <c r="BT752" s="176"/>
      <c r="BU752" s="176"/>
      <c r="BV752" s="176"/>
      <c r="BW752" s="176"/>
      <c r="BX752" s="176"/>
      <c r="BY752" s="176"/>
      <c r="BZ752" s="176"/>
      <c r="CA752" s="176"/>
      <c r="CB752" s="176"/>
      <c r="CC752" s="176"/>
      <c r="CD752" s="176"/>
      <c r="CE752" s="176"/>
      <c r="CF752" s="176"/>
      <c r="CG752" s="176"/>
      <c r="CH752" s="176"/>
      <c r="CI752" s="176"/>
      <c r="CJ752" s="176"/>
      <c r="CK752" s="176"/>
      <c r="CL752" s="176"/>
      <c r="CM752" s="176"/>
      <c r="CN752" s="176"/>
      <c r="CO752" s="176"/>
      <c r="CP752" s="176"/>
      <c r="CQ752" s="176"/>
      <c r="CR752" s="176"/>
      <c r="CS752" s="176"/>
      <c r="CT752" s="176"/>
      <c r="CU752" s="176"/>
      <c r="CV752" s="176"/>
      <c r="CW752" s="176"/>
      <c r="CX752" s="176"/>
      <c r="CY752" s="176"/>
      <c r="CZ752" s="176"/>
      <c r="DA752" s="176"/>
      <c r="DB752" s="176"/>
      <c r="DC752" s="176"/>
      <c r="DD752" s="176"/>
      <c r="DE752" s="176"/>
      <c r="DF752" s="176"/>
      <c r="DG752" s="176"/>
      <c r="DH752" s="176"/>
      <c r="DI752" s="176"/>
      <c r="DJ752" s="176"/>
      <c r="DK752" s="176"/>
      <c r="DL752" s="176"/>
      <c r="DM752" s="176"/>
      <c r="DN752" s="176"/>
      <c r="DO752" s="176"/>
      <c r="DP752" s="176"/>
      <c r="DQ752" s="176"/>
      <c r="DR752" s="176"/>
      <c r="DS752" s="176"/>
      <c r="DT752" s="176"/>
      <c r="DU752" s="176"/>
      <c r="DV752" s="176"/>
      <c r="DW752" s="176"/>
      <c r="DX752" s="176"/>
      <c r="DY752" s="176"/>
      <c r="DZ752" s="176"/>
      <c r="EA752" s="176"/>
    </row>
    <row r="753" spans="1:131">
      <c r="A753" s="269"/>
      <c r="B753" s="177"/>
      <c r="C753" s="176"/>
      <c r="D753" s="176"/>
      <c r="E753" s="176"/>
      <c r="F753" s="176"/>
      <c r="I753" s="177"/>
      <c r="J753" s="176"/>
      <c r="K753" s="176"/>
      <c r="L753" s="176"/>
      <c r="M753" s="176"/>
      <c r="N753" s="176"/>
      <c r="O753" s="176"/>
      <c r="P753" s="176"/>
      <c r="Q753" s="176"/>
      <c r="R753" s="176"/>
      <c r="S753" s="176"/>
      <c r="T753" s="176"/>
      <c r="U753" s="176"/>
      <c r="V753" s="176"/>
      <c r="W753" s="176"/>
      <c r="X753" s="176"/>
      <c r="Y753" s="176"/>
      <c r="Z753" s="176"/>
      <c r="AA753" s="176"/>
      <c r="AB753" s="176"/>
      <c r="AC753" s="176"/>
      <c r="AD753" s="176"/>
      <c r="AE753" s="176"/>
      <c r="AF753" s="176"/>
      <c r="AG753" s="176"/>
      <c r="AH753" s="176"/>
      <c r="AI753" s="176"/>
      <c r="AJ753" s="176"/>
      <c r="AK753" s="176"/>
      <c r="AL753" s="176"/>
      <c r="AM753" s="176"/>
      <c r="AN753" s="176"/>
      <c r="AO753" s="176"/>
      <c r="AP753" s="176"/>
      <c r="AQ753" s="176"/>
      <c r="AR753" s="176"/>
      <c r="AS753" s="176"/>
      <c r="AT753" s="176"/>
      <c r="AU753" s="176"/>
      <c r="AV753" s="176"/>
      <c r="AW753" s="176"/>
      <c r="AX753" s="176"/>
      <c r="AY753" s="176"/>
      <c r="AZ753" s="176"/>
      <c r="BA753" s="176"/>
      <c r="BB753" s="176"/>
      <c r="BC753" s="176"/>
      <c r="BD753" s="176"/>
      <c r="BE753" s="176"/>
      <c r="BF753" s="176"/>
      <c r="BG753" s="176"/>
      <c r="BH753" s="176"/>
      <c r="BI753" s="176"/>
      <c r="BJ753" s="176"/>
      <c r="BK753" s="176"/>
      <c r="BL753" s="176"/>
      <c r="BM753" s="176"/>
      <c r="BN753" s="176"/>
      <c r="BO753" s="176"/>
      <c r="BP753" s="176"/>
      <c r="BQ753" s="176"/>
      <c r="BR753" s="176"/>
      <c r="BS753" s="176"/>
      <c r="BT753" s="176"/>
      <c r="BU753" s="176"/>
      <c r="BV753" s="176"/>
      <c r="BW753" s="176"/>
      <c r="BX753" s="176"/>
      <c r="BY753" s="176"/>
      <c r="BZ753" s="176"/>
      <c r="CA753" s="176"/>
      <c r="CB753" s="176"/>
      <c r="CC753" s="176"/>
      <c r="CD753" s="176"/>
      <c r="CE753" s="176"/>
      <c r="CF753" s="176"/>
      <c r="CG753" s="176"/>
      <c r="CH753" s="176"/>
      <c r="CI753" s="176"/>
      <c r="CJ753" s="176"/>
      <c r="CK753" s="176"/>
      <c r="CL753" s="176"/>
      <c r="CM753" s="176"/>
      <c r="CN753" s="176"/>
      <c r="CO753" s="176"/>
      <c r="CP753" s="176"/>
      <c r="CQ753" s="176"/>
      <c r="CR753" s="176"/>
      <c r="CS753" s="176"/>
      <c r="CT753" s="176"/>
      <c r="CU753" s="176"/>
      <c r="CV753" s="176"/>
      <c r="CW753" s="176"/>
      <c r="CX753" s="176"/>
      <c r="CY753" s="176"/>
      <c r="CZ753" s="176"/>
      <c r="DA753" s="176"/>
      <c r="DB753" s="176"/>
      <c r="DC753" s="176"/>
      <c r="DD753" s="176"/>
      <c r="DE753" s="176"/>
      <c r="DF753" s="176"/>
      <c r="DG753" s="176"/>
      <c r="DH753" s="176"/>
      <c r="DI753" s="176"/>
      <c r="DJ753" s="176"/>
      <c r="DK753" s="176"/>
      <c r="DL753" s="176"/>
      <c r="DM753" s="176"/>
      <c r="DN753" s="176"/>
      <c r="DO753" s="176"/>
      <c r="DP753" s="176"/>
      <c r="DQ753" s="176"/>
      <c r="DR753" s="176"/>
      <c r="DS753" s="176"/>
      <c r="DT753" s="176"/>
      <c r="DU753" s="176"/>
      <c r="DV753" s="176"/>
      <c r="DW753" s="176"/>
      <c r="DX753" s="176"/>
      <c r="DY753" s="176"/>
      <c r="DZ753" s="176"/>
      <c r="EA753" s="176"/>
    </row>
    <row r="754" spans="1:131">
      <c r="A754" s="269"/>
      <c r="B754" s="177"/>
      <c r="C754" s="176"/>
      <c r="D754" s="176"/>
      <c r="E754" s="176"/>
      <c r="F754" s="176"/>
      <c r="I754" s="177"/>
      <c r="J754" s="176"/>
      <c r="K754" s="176"/>
      <c r="L754" s="176"/>
      <c r="M754" s="176"/>
      <c r="N754" s="176"/>
      <c r="O754" s="176"/>
      <c r="P754" s="176"/>
      <c r="Q754" s="176"/>
      <c r="R754" s="176"/>
      <c r="S754" s="176"/>
      <c r="T754" s="176"/>
      <c r="U754" s="176"/>
      <c r="V754" s="176"/>
      <c r="W754" s="176"/>
      <c r="X754" s="176"/>
      <c r="Y754" s="176"/>
      <c r="Z754" s="176"/>
      <c r="AA754" s="176"/>
      <c r="AB754" s="176"/>
      <c r="AC754" s="176"/>
      <c r="AD754" s="176"/>
      <c r="AE754" s="176"/>
      <c r="AF754" s="176"/>
      <c r="AG754" s="176"/>
      <c r="AH754" s="176"/>
      <c r="AI754" s="176"/>
      <c r="AJ754" s="176"/>
      <c r="AK754" s="176"/>
      <c r="AL754" s="176"/>
      <c r="AM754" s="176"/>
      <c r="AN754" s="176"/>
      <c r="AO754" s="176"/>
      <c r="AP754" s="176"/>
      <c r="AQ754" s="176"/>
      <c r="AR754" s="176"/>
      <c r="AS754" s="176"/>
      <c r="AT754" s="176"/>
      <c r="AU754" s="176"/>
      <c r="AV754" s="176"/>
      <c r="AW754" s="176"/>
      <c r="AX754" s="176"/>
      <c r="AY754" s="176"/>
      <c r="AZ754" s="176"/>
      <c r="BA754" s="176"/>
      <c r="BB754" s="176"/>
      <c r="BC754" s="176"/>
      <c r="BD754" s="176"/>
      <c r="BE754" s="176"/>
      <c r="BF754" s="176"/>
      <c r="BG754" s="176"/>
      <c r="BH754" s="176"/>
      <c r="BI754" s="176"/>
      <c r="BJ754" s="176"/>
      <c r="BK754" s="176"/>
      <c r="BL754" s="176"/>
      <c r="BM754" s="176"/>
      <c r="BN754" s="176"/>
      <c r="BO754" s="176"/>
      <c r="BP754" s="176"/>
      <c r="BQ754" s="176"/>
      <c r="BR754" s="176"/>
      <c r="BS754" s="176"/>
      <c r="BT754" s="176"/>
      <c r="BU754" s="176"/>
      <c r="BV754" s="176"/>
      <c r="BW754" s="176"/>
      <c r="BX754" s="176"/>
      <c r="BY754" s="176"/>
      <c r="BZ754" s="176"/>
      <c r="CA754" s="176"/>
      <c r="CB754" s="176"/>
      <c r="CC754" s="176"/>
      <c r="CD754" s="176"/>
      <c r="CE754" s="176"/>
      <c r="CF754" s="176"/>
      <c r="CG754" s="176"/>
      <c r="CH754" s="176"/>
      <c r="CI754" s="176"/>
      <c r="CJ754" s="176"/>
      <c r="CK754" s="176"/>
      <c r="CL754" s="176"/>
      <c r="CM754" s="176"/>
      <c r="CN754" s="176"/>
      <c r="CO754" s="176"/>
      <c r="CP754" s="176"/>
      <c r="CQ754" s="176"/>
      <c r="CR754" s="176"/>
      <c r="CS754" s="176"/>
      <c r="CT754" s="176"/>
      <c r="CU754" s="176"/>
      <c r="CV754" s="176"/>
      <c r="CW754" s="176"/>
      <c r="CX754" s="176"/>
      <c r="CY754" s="176"/>
      <c r="CZ754" s="176"/>
      <c r="DA754" s="176"/>
      <c r="DB754" s="176"/>
      <c r="DC754" s="176"/>
      <c r="DD754" s="176"/>
      <c r="DE754" s="176"/>
      <c r="DF754" s="176"/>
      <c r="DG754" s="176"/>
      <c r="DH754" s="176"/>
      <c r="DI754" s="176"/>
      <c r="DJ754" s="176"/>
      <c r="DK754" s="176"/>
      <c r="DL754" s="176"/>
      <c r="DM754" s="176"/>
      <c r="DN754" s="176"/>
      <c r="DO754" s="176"/>
      <c r="DP754" s="176"/>
      <c r="DQ754" s="176"/>
      <c r="DR754" s="176"/>
      <c r="DS754" s="176"/>
      <c r="DT754" s="176"/>
      <c r="DU754" s="176"/>
      <c r="DV754" s="176"/>
      <c r="DW754" s="176"/>
      <c r="DX754" s="176"/>
      <c r="DY754" s="176"/>
      <c r="DZ754" s="176"/>
      <c r="EA754" s="176"/>
    </row>
    <row r="755" spans="1:131">
      <c r="A755" s="269"/>
      <c r="B755" s="177"/>
      <c r="C755" s="176"/>
      <c r="D755" s="176"/>
      <c r="E755" s="176"/>
      <c r="F755" s="176"/>
      <c r="I755" s="177"/>
      <c r="J755" s="176"/>
      <c r="K755" s="176"/>
      <c r="L755" s="176"/>
      <c r="M755" s="176"/>
      <c r="N755" s="176"/>
      <c r="O755" s="176"/>
      <c r="P755" s="176"/>
      <c r="Q755" s="176"/>
      <c r="R755" s="176"/>
      <c r="S755" s="176"/>
      <c r="T755" s="176"/>
      <c r="U755" s="176"/>
      <c r="V755" s="176"/>
      <c r="W755" s="176"/>
      <c r="X755" s="176"/>
      <c r="Y755" s="176"/>
      <c r="Z755" s="176"/>
      <c r="AA755" s="176"/>
      <c r="AB755" s="176"/>
      <c r="AC755" s="176"/>
      <c r="AD755" s="176"/>
      <c r="AE755" s="176"/>
      <c r="AF755" s="176"/>
      <c r="AG755" s="176"/>
      <c r="AH755" s="176"/>
      <c r="AI755" s="176"/>
      <c r="AJ755" s="176"/>
      <c r="AK755" s="176"/>
      <c r="AL755" s="176"/>
      <c r="AM755" s="176"/>
      <c r="AN755" s="176"/>
      <c r="AO755" s="176"/>
      <c r="AP755" s="176"/>
      <c r="AQ755" s="176"/>
      <c r="AR755" s="176"/>
      <c r="AS755" s="176"/>
      <c r="AT755" s="176"/>
      <c r="AU755" s="176"/>
      <c r="AV755" s="176"/>
      <c r="AW755" s="176"/>
      <c r="AX755" s="176"/>
      <c r="AY755" s="176"/>
      <c r="AZ755" s="176"/>
      <c r="BA755" s="176"/>
      <c r="BB755" s="176"/>
      <c r="BC755" s="176"/>
      <c r="BD755" s="176"/>
      <c r="BE755" s="176"/>
      <c r="BF755" s="176"/>
      <c r="BG755" s="176"/>
      <c r="BH755" s="176"/>
      <c r="BI755" s="176"/>
      <c r="BJ755" s="176"/>
      <c r="BK755" s="176"/>
      <c r="BL755" s="176"/>
      <c r="BM755" s="176"/>
      <c r="BN755" s="176"/>
      <c r="BO755" s="176"/>
      <c r="BP755" s="176"/>
      <c r="BQ755" s="176"/>
      <c r="BR755" s="176"/>
      <c r="BS755" s="176"/>
      <c r="BT755" s="176"/>
      <c r="BU755" s="176"/>
      <c r="BV755" s="176"/>
      <c r="BW755" s="176"/>
      <c r="BX755" s="176"/>
      <c r="BY755" s="176"/>
      <c r="BZ755" s="176"/>
      <c r="CA755" s="176"/>
      <c r="CB755" s="176"/>
      <c r="CC755" s="176"/>
      <c r="CD755" s="176"/>
      <c r="CE755" s="176"/>
      <c r="CF755" s="176"/>
      <c r="CG755" s="176"/>
      <c r="CH755" s="176"/>
      <c r="CI755" s="176"/>
      <c r="CJ755" s="176"/>
      <c r="CK755" s="176"/>
      <c r="CL755" s="176"/>
      <c r="CM755" s="176"/>
      <c r="CN755" s="176"/>
      <c r="CO755" s="176"/>
      <c r="CP755" s="176"/>
      <c r="CQ755" s="176"/>
      <c r="CR755" s="176"/>
      <c r="CS755" s="176"/>
      <c r="CT755" s="176"/>
      <c r="CU755" s="176"/>
      <c r="CV755" s="176"/>
      <c r="CW755" s="176"/>
      <c r="CX755" s="176"/>
      <c r="CY755" s="176"/>
      <c r="CZ755" s="176"/>
      <c r="DA755" s="176"/>
      <c r="DB755" s="176"/>
      <c r="DC755" s="176"/>
      <c r="DD755" s="176"/>
      <c r="DE755" s="176"/>
      <c r="DF755" s="176"/>
      <c r="DG755" s="176"/>
      <c r="DH755" s="176"/>
      <c r="DI755" s="176"/>
      <c r="DJ755" s="176"/>
      <c r="DK755" s="176"/>
      <c r="DL755" s="176"/>
      <c r="DM755" s="176"/>
      <c r="DN755" s="176"/>
      <c r="DO755" s="176"/>
      <c r="DP755" s="176"/>
      <c r="DQ755" s="176"/>
      <c r="DR755" s="176"/>
      <c r="DS755" s="176"/>
      <c r="DT755" s="176"/>
      <c r="DU755" s="176"/>
      <c r="DV755" s="176"/>
      <c r="DW755" s="176"/>
      <c r="DX755" s="176"/>
      <c r="DY755" s="176"/>
      <c r="DZ755" s="176"/>
      <c r="EA755" s="176"/>
    </row>
    <row r="756" spans="1:131">
      <c r="A756" s="269"/>
      <c r="B756" s="177"/>
      <c r="C756" s="176"/>
      <c r="D756" s="176"/>
      <c r="E756" s="176"/>
      <c r="F756" s="176"/>
      <c r="I756" s="177"/>
      <c r="J756" s="176"/>
      <c r="K756" s="176"/>
      <c r="L756" s="176"/>
      <c r="M756" s="176"/>
      <c r="N756" s="176"/>
      <c r="O756" s="176"/>
      <c r="P756" s="176"/>
      <c r="Q756" s="176"/>
      <c r="R756" s="176"/>
      <c r="S756" s="176"/>
      <c r="T756" s="176"/>
      <c r="U756" s="176"/>
      <c r="V756" s="176"/>
      <c r="W756" s="176"/>
      <c r="X756" s="176"/>
      <c r="Y756" s="176"/>
      <c r="Z756" s="176"/>
      <c r="AA756" s="176"/>
      <c r="AB756" s="176"/>
      <c r="AC756" s="176"/>
      <c r="AD756" s="176"/>
      <c r="AE756" s="176"/>
      <c r="AF756" s="176"/>
      <c r="AG756" s="176"/>
      <c r="AH756" s="176"/>
      <c r="AI756" s="176"/>
      <c r="AJ756" s="176"/>
      <c r="AK756" s="176"/>
      <c r="AL756" s="176"/>
      <c r="AM756" s="176"/>
      <c r="AN756" s="176"/>
      <c r="AO756" s="176"/>
      <c r="AP756" s="176"/>
      <c r="AQ756" s="176"/>
      <c r="AR756" s="176"/>
      <c r="AS756" s="176"/>
      <c r="AT756" s="176"/>
      <c r="AU756" s="176"/>
      <c r="AV756" s="176"/>
      <c r="AW756" s="176"/>
      <c r="AX756" s="176"/>
      <c r="AY756" s="176"/>
      <c r="AZ756" s="176"/>
      <c r="BA756" s="176"/>
      <c r="BB756" s="176"/>
      <c r="BC756" s="176"/>
      <c r="BD756" s="176"/>
      <c r="BE756" s="176"/>
      <c r="BF756" s="176"/>
      <c r="BG756" s="176"/>
      <c r="BH756" s="176"/>
      <c r="BI756" s="176"/>
      <c r="BJ756" s="176"/>
      <c r="BK756" s="176"/>
      <c r="BL756" s="176"/>
      <c r="BM756" s="176"/>
      <c r="BN756" s="176"/>
      <c r="BO756" s="176"/>
      <c r="BP756" s="176"/>
      <c r="BQ756" s="176"/>
      <c r="BR756" s="176"/>
      <c r="BS756" s="176"/>
      <c r="BT756" s="176"/>
      <c r="BU756" s="176"/>
      <c r="BV756" s="176"/>
      <c r="BW756" s="176"/>
      <c r="BX756" s="176"/>
      <c r="BY756" s="176"/>
      <c r="BZ756" s="176"/>
      <c r="CA756" s="176"/>
      <c r="CB756" s="176"/>
      <c r="CC756" s="176"/>
      <c r="CD756" s="176"/>
      <c r="CE756" s="176"/>
      <c r="CF756" s="176"/>
      <c r="CG756" s="176"/>
      <c r="CH756" s="176"/>
      <c r="CI756" s="176"/>
      <c r="CJ756" s="176"/>
      <c r="CK756" s="176"/>
      <c r="CL756" s="176"/>
      <c r="CM756" s="176"/>
      <c r="CN756" s="176"/>
      <c r="CO756" s="176"/>
      <c r="CP756" s="176"/>
      <c r="CQ756" s="176"/>
      <c r="CR756" s="176"/>
      <c r="CS756" s="176"/>
      <c r="CT756" s="176"/>
      <c r="CU756" s="176"/>
      <c r="CV756" s="176"/>
      <c r="CW756" s="176"/>
      <c r="CX756" s="176"/>
      <c r="CY756" s="176"/>
      <c r="CZ756" s="176"/>
      <c r="DA756" s="176"/>
      <c r="DB756" s="176"/>
      <c r="DC756" s="176"/>
      <c r="DD756" s="176"/>
      <c r="DE756" s="176"/>
      <c r="DF756" s="176"/>
      <c r="DG756" s="176"/>
      <c r="DH756" s="176"/>
      <c r="DI756" s="176"/>
      <c r="DJ756" s="176"/>
      <c r="DK756" s="176"/>
      <c r="DL756" s="176"/>
      <c r="DM756" s="176"/>
      <c r="DN756" s="176"/>
      <c r="DO756" s="176"/>
      <c r="DP756" s="176"/>
      <c r="DQ756" s="176"/>
      <c r="DR756" s="176"/>
      <c r="DS756" s="176"/>
      <c r="DT756" s="176"/>
      <c r="DU756" s="176"/>
      <c r="DV756" s="176"/>
      <c r="DW756" s="176"/>
      <c r="DX756" s="176"/>
      <c r="DY756" s="176"/>
      <c r="DZ756" s="176"/>
      <c r="EA756" s="176"/>
    </row>
    <row r="757" spans="1:131">
      <c r="A757" s="269"/>
      <c r="B757" s="177"/>
      <c r="C757" s="176"/>
      <c r="D757" s="176"/>
      <c r="E757" s="176"/>
      <c r="F757" s="176"/>
      <c r="I757" s="177"/>
      <c r="J757" s="176"/>
      <c r="K757" s="176"/>
      <c r="L757" s="176"/>
      <c r="M757" s="176"/>
      <c r="N757" s="176"/>
      <c r="O757" s="176"/>
      <c r="P757" s="176"/>
      <c r="Q757" s="176"/>
      <c r="R757" s="176"/>
      <c r="S757" s="176"/>
      <c r="T757" s="176"/>
      <c r="U757" s="176"/>
      <c r="V757" s="176"/>
      <c r="W757" s="176"/>
      <c r="X757" s="176"/>
      <c r="Y757" s="176"/>
      <c r="Z757" s="176"/>
      <c r="AA757" s="176"/>
      <c r="AB757" s="176"/>
      <c r="AC757" s="176"/>
      <c r="AD757" s="176"/>
      <c r="AE757" s="176"/>
      <c r="AF757" s="176"/>
      <c r="AG757" s="176"/>
      <c r="AH757" s="176"/>
      <c r="AI757" s="176"/>
      <c r="AJ757" s="176"/>
      <c r="AK757" s="176"/>
      <c r="AL757" s="176"/>
      <c r="AM757" s="176"/>
      <c r="AN757" s="176"/>
      <c r="AO757" s="176"/>
      <c r="AP757" s="176"/>
      <c r="AQ757" s="176"/>
      <c r="AR757" s="176"/>
      <c r="AS757" s="176"/>
      <c r="AT757" s="176"/>
      <c r="AU757" s="176"/>
      <c r="AV757" s="176"/>
      <c r="AW757" s="176"/>
      <c r="AX757" s="176"/>
      <c r="AY757" s="176"/>
      <c r="AZ757" s="176"/>
      <c r="BA757" s="176"/>
      <c r="BB757" s="176"/>
      <c r="BC757" s="176"/>
      <c r="BD757" s="176"/>
      <c r="BE757" s="176"/>
      <c r="BF757" s="176"/>
      <c r="BG757" s="176"/>
      <c r="BH757" s="176"/>
      <c r="BI757" s="176"/>
      <c r="BJ757" s="176"/>
      <c r="BK757" s="176"/>
      <c r="BL757" s="176"/>
      <c r="BM757" s="176"/>
      <c r="BN757" s="176"/>
      <c r="BO757" s="176"/>
      <c r="BP757" s="176"/>
      <c r="BQ757" s="176"/>
      <c r="BR757" s="176"/>
      <c r="BS757" s="176"/>
      <c r="BT757" s="176"/>
      <c r="BU757" s="176"/>
      <c r="BV757" s="176"/>
      <c r="BW757" s="176"/>
      <c r="BX757" s="176"/>
      <c r="BY757" s="176"/>
      <c r="BZ757" s="176"/>
      <c r="CA757" s="176"/>
      <c r="CB757" s="176"/>
      <c r="CC757" s="176"/>
      <c r="CD757" s="176"/>
      <c r="CE757" s="176"/>
      <c r="CF757" s="176"/>
      <c r="CG757" s="176"/>
      <c r="CH757" s="176"/>
      <c r="CI757" s="176"/>
      <c r="CJ757" s="176"/>
      <c r="CK757" s="176"/>
      <c r="CL757" s="176"/>
      <c r="CM757" s="176"/>
      <c r="CN757" s="176"/>
      <c r="CO757" s="176"/>
      <c r="CP757" s="176"/>
      <c r="CQ757" s="176"/>
      <c r="CR757" s="176"/>
      <c r="CS757" s="176"/>
      <c r="CT757" s="176"/>
      <c r="CU757" s="176"/>
      <c r="CV757" s="176"/>
      <c r="CW757" s="176"/>
      <c r="CX757" s="176"/>
      <c r="CY757" s="176"/>
      <c r="CZ757" s="176"/>
      <c r="DA757" s="176"/>
      <c r="DB757" s="176"/>
      <c r="DC757" s="176"/>
      <c r="DD757" s="176"/>
      <c r="DE757" s="176"/>
      <c r="DF757" s="176"/>
      <c r="DG757" s="176"/>
      <c r="DH757" s="176"/>
      <c r="DI757" s="176"/>
      <c r="DJ757" s="176"/>
      <c r="DK757" s="176"/>
      <c r="DL757" s="176"/>
      <c r="DM757" s="176"/>
      <c r="DN757" s="176"/>
      <c r="DO757" s="176"/>
      <c r="DP757" s="176"/>
      <c r="DQ757" s="176"/>
      <c r="DR757" s="176"/>
      <c r="DS757" s="176"/>
      <c r="DT757" s="176"/>
      <c r="DU757" s="176"/>
      <c r="DV757" s="176"/>
      <c r="DW757" s="176"/>
      <c r="DX757" s="176"/>
      <c r="DY757" s="176"/>
      <c r="DZ757" s="176"/>
      <c r="EA757" s="176"/>
    </row>
    <row r="758" spans="1:131">
      <c r="A758" s="269"/>
      <c r="B758" s="177"/>
      <c r="C758" s="176"/>
      <c r="D758" s="176"/>
      <c r="E758" s="176"/>
      <c r="F758" s="176"/>
      <c r="I758" s="177"/>
      <c r="J758" s="176"/>
      <c r="K758" s="176"/>
      <c r="L758" s="176"/>
      <c r="M758" s="176"/>
      <c r="N758" s="176"/>
      <c r="O758" s="176"/>
      <c r="P758" s="176"/>
      <c r="Q758" s="176"/>
      <c r="R758" s="176"/>
      <c r="S758" s="176"/>
      <c r="T758" s="176"/>
      <c r="U758" s="176"/>
      <c r="V758" s="176"/>
      <c r="W758" s="176"/>
      <c r="X758" s="176"/>
      <c r="Y758" s="176"/>
      <c r="Z758" s="176"/>
      <c r="AA758" s="176"/>
      <c r="AB758" s="176"/>
      <c r="AC758" s="176"/>
      <c r="AD758" s="176"/>
      <c r="AE758" s="176"/>
      <c r="AF758" s="176"/>
      <c r="AG758" s="176"/>
      <c r="AH758" s="176"/>
      <c r="AI758" s="176"/>
      <c r="AJ758" s="176"/>
      <c r="AK758" s="176"/>
      <c r="AL758" s="176"/>
      <c r="AM758" s="176"/>
      <c r="AN758" s="176"/>
      <c r="AO758" s="176"/>
      <c r="AP758" s="176"/>
      <c r="AQ758" s="176"/>
      <c r="AR758" s="176"/>
      <c r="AS758" s="176"/>
      <c r="AT758" s="176"/>
      <c r="AU758" s="176"/>
      <c r="AV758" s="176"/>
      <c r="AW758" s="176"/>
      <c r="AX758" s="176"/>
      <c r="AY758" s="176"/>
      <c r="AZ758" s="176"/>
      <c r="BA758" s="176"/>
      <c r="BB758" s="176"/>
      <c r="BC758" s="176"/>
      <c r="BD758" s="176"/>
      <c r="BE758" s="176"/>
      <c r="BF758" s="176"/>
      <c r="BG758" s="176"/>
      <c r="BH758" s="176"/>
      <c r="BI758" s="176"/>
      <c r="BJ758" s="176"/>
      <c r="BK758" s="176"/>
      <c r="BL758" s="176"/>
      <c r="BM758" s="176"/>
      <c r="BN758" s="176"/>
      <c r="BO758" s="176"/>
      <c r="BP758" s="176"/>
      <c r="BQ758" s="176"/>
      <c r="BR758" s="176"/>
      <c r="BS758" s="176"/>
      <c r="BT758" s="176"/>
      <c r="BU758" s="176"/>
      <c r="BV758" s="176"/>
      <c r="BW758" s="176"/>
      <c r="BX758" s="176"/>
      <c r="BY758" s="176"/>
      <c r="BZ758" s="176"/>
      <c r="CA758" s="176"/>
      <c r="CB758" s="176"/>
      <c r="CC758" s="176"/>
      <c r="CD758" s="176"/>
      <c r="CE758" s="176"/>
      <c r="CF758" s="176"/>
      <c r="CG758" s="176"/>
      <c r="CH758" s="176"/>
      <c r="CI758" s="176"/>
      <c r="CJ758" s="176"/>
      <c r="CK758" s="176"/>
      <c r="CL758" s="176"/>
      <c r="CM758" s="176"/>
      <c r="CN758" s="176"/>
      <c r="CO758" s="176"/>
      <c r="CP758" s="176"/>
      <c r="CQ758" s="176"/>
      <c r="CR758" s="176"/>
      <c r="CS758" s="176"/>
      <c r="CT758" s="176"/>
      <c r="CU758" s="176"/>
      <c r="CV758" s="176"/>
      <c r="CW758" s="176"/>
      <c r="CX758" s="176"/>
      <c r="CY758" s="176"/>
      <c r="CZ758" s="176"/>
      <c r="DA758" s="176"/>
      <c r="DB758" s="176"/>
      <c r="DC758" s="176"/>
      <c r="DD758" s="176"/>
      <c r="DE758" s="176"/>
      <c r="DF758" s="176"/>
      <c r="DG758" s="176"/>
      <c r="DH758" s="176"/>
      <c r="DI758" s="176"/>
      <c r="DJ758" s="176"/>
      <c r="DK758" s="176"/>
      <c r="DL758" s="176"/>
      <c r="DM758" s="176"/>
      <c r="DN758" s="176"/>
      <c r="DO758" s="176"/>
      <c r="DP758" s="176"/>
      <c r="DQ758" s="176"/>
      <c r="DR758" s="176"/>
      <c r="DS758" s="176"/>
      <c r="DT758" s="176"/>
      <c r="DU758" s="176"/>
      <c r="DV758" s="176"/>
      <c r="DW758" s="176"/>
      <c r="DX758" s="176"/>
      <c r="DY758" s="176"/>
      <c r="DZ758" s="176"/>
      <c r="EA758" s="176"/>
    </row>
    <row r="1377" spans="2:2">
      <c r="B1377" s="223" t="s">
        <v>1087</v>
      </c>
    </row>
    <row r="1378" spans="2:2">
      <c r="B1378" s="223" t="s">
        <v>1087</v>
      </c>
    </row>
    <row r="1379" spans="2:2">
      <c r="B1379" s="223" t="s">
        <v>1087</v>
      </c>
    </row>
    <row r="1380" spans="2:2">
      <c r="B1380" s="223" t="s">
        <v>1087</v>
      </c>
    </row>
    <row r="1381" spans="2:2">
      <c r="B1381" s="223" t="s">
        <v>1087</v>
      </c>
    </row>
    <row r="1382" spans="2:2">
      <c r="B1382" s="223" t="s">
        <v>1087</v>
      </c>
    </row>
    <row r="1383" spans="2:2">
      <c r="B1383" s="223" t="s">
        <v>1087</v>
      </c>
    </row>
    <row r="1384" spans="2:2">
      <c r="B1384" s="223" t="s">
        <v>1087</v>
      </c>
    </row>
    <row r="1385" spans="2:2">
      <c r="B1385" s="223" t="s">
        <v>1087</v>
      </c>
    </row>
    <row r="1386" spans="2:2">
      <c r="B1386" s="223" t="s">
        <v>1087</v>
      </c>
    </row>
    <row r="1387" spans="2:2">
      <c r="B1387" s="223" t="s">
        <v>1087</v>
      </c>
    </row>
    <row r="1388" spans="2:2">
      <c r="B1388" s="223" t="s">
        <v>1087</v>
      </c>
    </row>
    <row r="1389" spans="2:2">
      <c r="B1389" s="223" t="s">
        <v>1087</v>
      </c>
    </row>
    <row r="1390" spans="2:2">
      <c r="B1390" s="223" t="s">
        <v>1087</v>
      </c>
    </row>
    <row r="1391" spans="2:2">
      <c r="B1391" s="223" t="s">
        <v>1087</v>
      </c>
    </row>
    <row r="1392" spans="2:2">
      <c r="B1392" s="223" t="s">
        <v>1087</v>
      </c>
    </row>
    <row r="1393" spans="2:2">
      <c r="B1393" s="223" t="s">
        <v>1087</v>
      </c>
    </row>
  </sheetData>
  <pageMargins left="0.7" right="0.7" top="0.75" bottom="0.75" header="0.3" footer="0.3"/>
  <pageSetup orientation="portrait" horizontalDpi="0" verticalDpi="0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219C-2902-744A-9008-ED82C4A4B1E3}">
  <dimension ref="A1:F635"/>
  <sheetViews>
    <sheetView zoomScale="120" zoomScaleNormal="120" workbookViewId="0">
      <selection activeCell="D11" sqref="D11"/>
    </sheetView>
  </sheetViews>
  <sheetFormatPr baseColWidth="10" defaultColWidth="11" defaultRowHeight="16"/>
  <cols>
    <col min="1" max="1" width="8" customWidth="1"/>
    <col min="2" max="2" width="15.83203125" customWidth="1"/>
    <col min="3" max="3" width="17.5" customWidth="1"/>
    <col min="4" max="4" width="10" customWidth="1"/>
    <col min="5" max="5" width="11.1640625" bestFit="1" customWidth="1"/>
    <col min="6" max="6" width="10.5" bestFit="1" customWidth="1"/>
  </cols>
  <sheetData>
    <row r="1" spans="1:6" ht="17" thickBot="1">
      <c r="A1" s="4" t="s">
        <v>1088</v>
      </c>
      <c r="B1" s="2" t="s">
        <v>151</v>
      </c>
      <c r="C1" s="4" t="s">
        <v>1089</v>
      </c>
      <c r="D1" s="4" t="s">
        <v>1090</v>
      </c>
      <c r="E1" s="4" t="s">
        <v>1091</v>
      </c>
      <c r="F1" s="4" t="s">
        <v>1092</v>
      </c>
    </row>
    <row r="2" spans="1:6">
      <c r="A2" s="16">
        <v>62</v>
      </c>
      <c r="B2" s="6" t="s">
        <v>581</v>
      </c>
      <c r="C2" s="17" t="s">
        <v>582</v>
      </c>
    </row>
    <row r="3" spans="1:6">
      <c r="A3" s="16">
        <v>63</v>
      </c>
      <c r="B3" s="6" t="s">
        <v>581</v>
      </c>
      <c r="C3" s="17" t="s">
        <v>780</v>
      </c>
    </row>
    <row r="4" spans="1:6">
      <c r="A4" s="16">
        <v>64</v>
      </c>
      <c r="B4" s="6" t="s">
        <v>942</v>
      </c>
      <c r="C4" s="17" t="s">
        <v>1093</v>
      </c>
    </row>
    <row r="5" spans="1:6">
      <c r="A5" s="16">
        <v>65</v>
      </c>
      <c r="B5" s="6" t="s">
        <v>942</v>
      </c>
      <c r="C5" s="17" t="s">
        <v>943</v>
      </c>
    </row>
    <row r="6" spans="1:6">
      <c r="A6" s="16">
        <v>66</v>
      </c>
      <c r="B6" s="6" t="s">
        <v>164</v>
      </c>
      <c r="C6" s="17" t="s">
        <v>583</v>
      </c>
    </row>
    <row r="7" spans="1:6">
      <c r="A7" s="16">
        <v>67</v>
      </c>
      <c r="B7" s="6" t="s">
        <v>164</v>
      </c>
      <c r="C7" s="17" t="s">
        <v>747</v>
      </c>
    </row>
    <row r="8" spans="1:6">
      <c r="A8" s="15">
        <v>1</v>
      </c>
      <c r="B8" s="14" t="s">
        <v>944</v>
      </c>
      <c r="C8" s="12" t="s">
        <v>945</v>
      </c>
    </row>
    <row r="9" spans="1:6">
      <c r="A9" s="16">
        <v>68</v>
      </c>
      <c r="B9" s="6" t="s">
        <v>374</v>
      </c>
      <c r="C9" s="17" t="s">
        <v>375</v>
      </c>
    </row>
    <row r="10" spans="1:6">
      <c r="A10" s="16">
        <v>69</v>
      </c>
      <c r="B10" s="6" t="s">
        <v>374</v>
      </c>
      <c r="C10" s="17" t="s">
        <v>692</v>
      </c>
    </row>
    <row r="11" spans="1:6">
      <c r="A11" s="16">
        <v>70</v>
      </c>
      <c r="B11" s="6" t="s">
        <v>584</v>
      </c>
      <c r="C11" s="17" t="s">
        <v>585</v>
      </c>
    </row>
    <row r="12" spans="1:6">
      <c r="A12" s="16">
        <v>71</v>
      </c>
      <c r="B12" s="6" t="s">
        <v>584</v>
      </c>
      <c r="C12" s="17" t="s">
        <v>1023</v>
      </c>
    </row>
    <row r="13" spans="1:6">
      <c r="A13" s="15">
        <v>2</v>
      </c>
      <c r="B13" s="14" t="s">
        <v>179</v>
      </c>
      <c r="C13" s="12" t="s">
        <v>870</v>
      </c>
    </row>
    <row r="14" spans="1:6">
      <c r="A14" s="16">
        <v>72</v>
      </c>
      <c r="B14" s="6" t="s">
        <v>586</v>
      </c>
      <c r="C14" s="17" t="s">
        <v>587</v>
      </c>
    </row>
    <row r="15" spans="1:6">
      <c r="A15" s="16">
        <v>73</v>
      </c>
      <c r="B15" s="6" t="s">
        <v>586</v>
      </c>
      <c r="C15" s="17" t="s">
        <v>871</v>
      </c>
    </row>
    <row r="16" spans="1:6">
      <c r="A16" s="16">
        <v>74</v>
      </c>
      <c r="B16" s="6" t="s">
        <v>782</v>
      </c>
      <c r="C16" s="17" t="s">
        <v>783</v>
      </c>
    </row>
    <row r="17" spans="1:3">
      <c r="A17" s="16">
        <v>75</v>
      </c>
      <c r="B17" s="6" t="s">
        <v>782</v>
      </c>
      <c r="C17" s="17" t="s">
        <v>872</v>
      </c>
    </row>
    <row r="18" spans="1:3">
      <c r="A18" s="16">
        <v>76</v>
      </c>
      <c r="B18" s="6" t="s">
        <v>23</v>
      </c>
      <c r="C18" s="17" t="s">
        <v>24</v>
      </c>
    </row>
    <row r="19" spans="1:3">
      <c r="A19" s="16">
        <v>77</v>
      </c>
      <c r="B19" s="6" t="s">
        <v>23</v>
      </c>
      <c r="C19" s="17" t="s">
        <v>946</v>
      </c>
    </row>
    <row r="20" spans="1:3">
      <c r="A20" s="16">
        <v>78</v>
      </c>
      <c r="B20" s="6" t="s">
        <v>424</v>
      </c>
      <c r="C20" s="17" t="s">
        <v>116</v>
      </c>
    </row>
    <row r="21" spans="1:3">
      <c r="A21" s="16">
        <v>79</v>
      </c>
      <c r="B21" s="6" t="s">
        <v>424</v>
      </c>
      <c r="C21" s="17" t="s">
        <v>1024</v>
      </c>
    </row>
    <row r="22" spans="1:3">
      <c r="A22" s="16">
        <v>80</v>
      </c>
      <c r="B22" s="6" t="s">
        <v>516</v>
      </c>
      <c r="C22" s="17" t="s">
        <v>517</v>
      </c>
    </row>
    <row r="23" spans="1:3">
      <c r="A23" s="16">
        <v>81</v>
      </c>
      <c r="B23" s="6" t="s">
        <v>516</v>
      </c>
      <c r="C23" s="17" t="s">
        <v>588</v>
      </c>
    </row>
    <row r="24" spans="1:3">
      <c r="A24" s="16">
        <v>82</v>
      </c>
      <c r="B24" s="6" t="s">
        <v>186</v>
      </c>
      <c r="C24" s="17" t="s">
        <v>873</v>
      </c>
    </row>
    <row r="25" spans="1:3">
      <c r="A25" s="16">
        <v>83</v>
      </c>
      <c r="B25" s="6" t="s">
        <v>186</v>
      </c>
      <c r="C25" s="17" t="s">
        <v>947</v>
      </c>
    </row>
    <row r="26" spans="1:3">
      <c r="A26" s="16">
        <v>84</v>
      </c>
      <c r="B26" s="6" t="s">
        <v>237</v>
      </c>
      <c r="C26" s="17" t="s">
        <v>64</v>
      </c>
    </row>
    <row r="27" spans="1:3">
      <c r="A27" s="16">
        <v>85</v>
      </c>
      <c r="B27" s="6" t="s">
        <v>237</v>
      </c>
      <c r="C27" s="17" t="s">
        <v>1025</v>
      </c>
    </row>
    <row r="28" spans="1:3">
      <c r="A28" s="16">
        <v>86</v>
      </c>
      <c r="B28" s="6" t="s">
        <v>425</v>
      </c>
      <c r="C28" s="17" t="s">
        <v>426</v>
      </c>
    </row>
    <row r="29" spans="1:3">
      <c r="A29" s="16">
        <v>87</v>
      </c>
      <c r="B29" s="6" t="s">
        <v>425</v>
      </c>
      <c r="C29" s="17" t="s">
        <v>589</v>
      </c>
    </row>
    <row r="30" spans="1:3">
      <c r="A30" s="16">
        <v>88</v>
      </c>
      <c r="B30" s="6" t="s">
        <v>693</v>
      </c>
      <c r="C30" s="17" t="s">
        <v>694</v>
      </c>
    </row>
    <row r="31" spans="1:3">
      <c r="A31" s="16">
        <v>89</v>
      </c>
      <c r="B31" s="6" t="s">
        <v>693</v>
      </c>
      <c r="C31" s="17" t="s">
        <v>948</v>
      </c>
    </row>
    <row r="32" spans="1:3">
      <c r="A32" s="15">
        <v>3</v>
      </c>
      <c r="B32" s="14" t="s">
        <v>874</v>
      </c>
      <c r="C32" s="12" t="s">
        <v>875</v>
      </c>
    </row>
    <row r="33" spans="1:3">
      <c r="A33" s="16">
        <v>90</v>
      </c>
      <c r="B33" s="6" t="s">
        <v>428</v>
      </c>
      <c r="C33" s="17" t="s">
        <v>429</v>
      </c>
    </row>
    <row r="34" spans="1:3">
      <c r="A34" s="16">
        <v>91</v>
      </c>
      <c r="B34" s="6" t="s">
        <v>428</v>
      </c>
      <c r="C34" s="17" t="s">
        <v>37</v>
      </c>
    </row>
    <row r="35" spans="1:3">
      <c r="A35" s="16">
        <v>92</v>
      </c>
      <c r="B35" s="6" t="s">
        <v>376</v>
      </c>
      <c r="C35" s="17" t="s">
        <v>377</v>
      </c>
    </row>
    <row r="36" spans="1:3">
      <c r="A36" s="16">
        <v>93</v>
      </c>
      <c r="B36" s="6" t="s">
        <v>376</v>
      </c>
      <c r="C36" s="17" t="s">
        <v>949</v>
      </c>
    </row>
    <row r="37" spans="1:3">
      <c r="A37" s="16">
        <v>94</v>
      </c>
      <c r="B37" s="6" t="s">
        <v>430</v>
      </c>
      <c r="C37" s="17" t="s">
        <v>431</v>
      </c>
    </row>
    <row r="38" spans="1:3">
      <c r="A38" s="16">
        <v>95</v>
      </c>
      <c r="B38" s="6" t="s">
        <v>430</v>
      </c>
      <c r="C38" s="17" t="s">
        <v>950</v>
      </c>
    </row>
    <row r="39" spans="1:3">
      <c r="A39" s="16">
        <v>96</v>
      </c>
      <c r="B39" s="6" t="s">
        <v>590</v>
      </c>
      <c r="C39" s="17" t="s">
        <v>591</v>
      </c>
    </row>
    <row r="40" spans="1:3">
      <c r="A40" s="16">
        <v>97</v>
      </c>
      <c r="B40" s="6" t="s">
        <v>590</v>
      </c>
      <c r="C40" s="17" t="s">
        <v>696</v>
      </c>
    </row>
    <row r="41" spans="1:3">
      <c r="A41" s="16">
        <v>98</v>
      </c>
      <c r="B41" s="6" t="s">
        <v>592</v>
      </c>
      <c r="C41" s="17" t="s">
        <v>593</v>
      </c>
    </row>
    <row r="42" spans="1:3">
      <c r="A42" s="16">
        <v>99</v>
      </c>
      <c r="B42" s="6" t="s">
        <v>592</v>
      </c>
      <c r="C42" s="17" t="s">
        <v>595</v>
      </c>
    </row>
    <row r="43" spans="1:3">
      <c r="A43" s="16">
        <v>100</v>
      </c>
      <c r="B43" s="6" t="s">
        <v>785</v>
      </c>
      <c r="C43" s="17" t="s">
        <v>786</v>
      </c>
    </row>
    <row r="44" spans="1:3">
      <c r="A44" s="16">
        <v>101</v>
      </c>
      <c r="B44" s="6" t="s">
        <v>785</v>
      </c>
      <c r="C44" s="17" t="s">
        <v>876</v>
      </c>
    </row>
    <row r="45" spans="1:3">
      <c r="A45" s="16">
        <v>102</v>
      </c>
      <c r="B45" s="6" t="s">
        <v>432</v>
      </c>
      <c r="C45" s="17" t="s">
        <v>433</v>
      </c>
    </row>
    <row r="46" spans="1:3">
      <c r="A46" s="16">
        <v>103</v>
      </c>
      <c r="B46" s="6" t="s">
        <v>432</v>
      </c>
      <c r="C46" s="17" t="s">
        <v>951</v>
      </c>
    </row>
    <row r="47" spans="1:3">
      <c r="A47" s="15">
        <v>4</v>
      </c>
      <c r="B47" s="14" t="s">
        <v>40</v>
      </c>
      <c r="C47" s="12" t="s">
        <v>41</v>
      </c>
    </row>
    <row r="48" spans="1:3">
      <c r="A48" s="16">
        <v>104</v>
      </c>
      <c r="B48" s="6" t="s">
        <v>698</v>
      </c>
      <c r="C48" s="17" t="s">
        <v>699</v>
      </c>
    </row>
    <row r="49" spans="1:3">
      <c r="A49" s="16">
        <v>105</v>
      </c>
      <c r="B49" s="6" t="s">
        <v>698</v>
      </c>
      <c r="C49" s="17" t="s">
        <v>877</v>
      </c>
    </row>
    <row r="50" spans="1:3">
      <c r="A50" s="15">
        <v>5</v>
      </c>
      <c r="B50" s="14" t="s">
        <v>1026</v>
      </c>
      <c r="C50" s="12" t="s">
        <v>668</v>
      </c>
    </row>
    <row r="51" spans="1:3">
      <c r="A51" s="16">
        <v>106</v>
      </c>
      <c r="B51" s="6" t="s">
        <v>220</v>
      </c>
      <c r="C51" s="17" t="s">
        <v>596</v>
      </c>
    </row>
    <row r="52" spans="1:3">
      <c r="A52" s="16">
        <v>107</v>
      </c>
      <c r="B52" s="6" t="s">
        <v>220</v>
      </c>
      <c r="C52" s="17" t="s">
        <v>700</v>
      </c>
    </row>
    <row r="53" spans="1:3">
      <c r="A53" s="16">
        <v>108</v>
      </c>
      <c r="B53" s="6" t="s">
        <v>787</v>
      </c>
      <c r="C53" s="17" t="s">
        <v>788</v>
      </c>
    </row>
    <row r="54" spans="1:3">
      <c r="A54" s="16">
        <v>109</v>
      </c>
      <c r="B54" s="6" t="s">
        <v>787</v>
      </c>
      <c r="C54" s="17" t="s">
        <v>952</v>
      </c>
    </row>
    <row r="55" spans="1:3">
      <c r="A55" s="16">
        <v>110</v>
      </c>
      <c r="B55" s="6" t="s">
        <v>66</v>
      </c>
      <c r="C55" s="17" t="s">
        <v>67</v>
      </c>
    </row>
    <row r="56" spans="1:3">
      <c r="A56" s="16">
        <v>111</v>
      </c>
      <c r="B56" s="6" t="s">
        <v>66</v>
      </c>
      <c r="C56" s="17" t="s">
        <v>636</v>
      </c>
    </row>
    <row r="57" spans="1:3">
      <c r="A57" s="16">
        <v>112</v>
      </c>
      <c r="B57" s="6" t="s">
        <v>878</v>
      </c>
      <c r="C57" s="17" t="s">
        <v>879</v>
      </c>
    </row>
    <row r="58" spans="1:3">
      <c r="A58" s="16">
        <v>113</v>
      </c>
      <c r="B58" s="6" t="s">
        <v>878</v>
      </c>
      <c r="C58" s="17" t="s">
        <v>924</v>
      </c>
    </row>
    <row r="59" spans="1:3">
      <c r="A59" s="16">
        <v>114</v>
      </c>
      <c r="B59" s="6" t="s">
        <v>597</v>
      </c>
      <c r="C59" s="17" t="s">
        <v>113</v>
      </c>
    </row>
    <row r="60" spans="1:3">
      <c r="A60" s="16">
        <v>115</v>
      </c>
      <c r="B60" s="6" t="s">
        <v>597</v>
      </c>
      <c r="C60" s="17" t="s">
        <v>953</v>
      </c>
    </row>
    <row r="61" spans="1:3">
      <c r="A61" s="16">
        <v>116</v>
      </c>
      <c r="B61" s="6" t="s">
        <v>378</v>
      </c>
      <c r="C61" s="17" t="s">
        <v>379</v>
      </c>
    </row>
    <row r="62" spans="1:3">
      <c r="A62" s="16">
        <v>117</v>
      </c>
      <c r="B62" s="6" t="s">
        <v>378</v>
      </c>
      <c r="C62" s="17" t="s">
        <v>701</v>
      </c>
    </row>
    <row r="63" spans="1:3">
      <c r="A63" s="16">
        <v>118</v>
      </c>
      <c r="B63" s="6" t="s">
        <v>202</v>
      </c>
      <c r="C63" s="17" t="s">
        <v>434</v>
      </c>
    </row>
    <row r="64" spans="1:3">
      <c r="A64" s="16">
        <v>119</v>
      </c>
      <c r="B64" s="6" t="s">
        <v>202</v>
      </c>
      <c r="C64" s="17" t="s">
        <v>627</v>
      </c>
    </row>
    <row r="65" spans="1:3">
      <c r="A65" s="15">
        <v>6</v>
      </c>
      <c r="B65" s="14" t="s">
        <v>43</v>
      </c>
      <c r="C65" s="12" t="s">
        <v>44</v>
      </c>
    </row>
    <row r="66" spans="1:3">
      <c r="A66" s="16">
        <v>120</v>
      </c>
      <c r="B66" s="6" t="s">
        <v>435</v>
      </c>
      <c r="C66" s="17" t="s">
        <v>436</v>
      </c>
    </row>
    <row r="67" spans="1:3">
      <c r="A67" s="16">
        <v>121</v>
      </c>
      <c r="B67" s="6" t="s">
        <v>435</v>
      </c>
      <c r="C67" s="17" t="s">
        <v>880</v>
      </c>
    </row>
    <row r="68" spans="1:3">
      <c r="A68" s="15">
        <v>7</v>
      </c>
      <c r="B68" s="14" t="s">
        <v>69</v>
      </c>
      <c r="C68" s="12" t="s">
        <v>70</v>
      </c>
    </row>
    <row r="69" spans="1:3">
      <c r="A69" s="15">
        <v>8</v>
      </c>
      <c r="B69" s="14" t="s">
        <v>187</v>
      </c>
      <c r="C69" s="12" t="s">
        <v>954</v>
      </c>
    </row>
    <row r="70" spans="1:3">
      <c r="A70" s="16">
        <v>122</v>
      </c>
      <c r="B70" s="6" t="s">
        <v>204</v>
      </c>
      <c r="C70" s="17" t="s">
        <v>437</v>
      </c>
    </row>
    <row r="71" spans="1:3">
      <c r="A71" s="16">
        <v>123</v>
      </c>
      <c r="B71" s="6" t="s">
        <v>204</v>
      </c>
      <c r="C71" s="17" t="s">
        <v>955</v>
      </c>
    </row>
    <row r="72" spans="1:3">
      <c r="A72" s="16">
        <v>124</v>
      </c>
      <c r="B72" s="6" t="s">
        <v>881</v>
      </c>
      <c r="C72" s="17" t="s">
        <v>882</v>
      </c>
    </row>
    <row r="73" spans="1:3">
      <c r="A73" s="16">
        <v>125</v>
      </c>
      <c r="B73" s="6" t="s">
        <v>881</v>
      </c>
      <c r="C73" s="17" t="s">
        <v>1027</v>
      </c>
    </row>
    <row r="74" spans="1:3">
      <c r="A74" s="16">
        <v>126</v>
      </c>
      <c r="B74" s="6" t="s">
        <v>702</v>
      </c>
      <c r="C74" s="17" t="s">
        <v>703</v>
      </c>
    </row>
    <row r="75" spans="1:3">
      <c r="A75" s="16">
        <v>127</v>
      </c>
      <c r="B75" s="6" t="s">
        <v>702</v>
      </c>
      <c r="C75" s="17" t="s">
        <v>956</v>
      </c>
    </row>
    <row r="76" spans="1:3">
      <c r="A76" s="15">
        <v>9</v>
      </c>
      <c r="B76" s="14" t="s">
        <v>704</v>
      </c>
      <c r="C76" s="12" t="s">
        <v>705</v>
      </c>
    </row>
    <row r="77" spans="1:3">
      <c r="A77" s="15">
        <v>10</v>
      </c>
      <c r="B77" s="14" t="s">
        <v>1028</v>
      </c>
      <c r="C77" s="12" t="s">
        <v>1029</v>
      </c>
    </row>
    <row r="78" spans="1:3">
      <c r="A78" s="16">
        <v>128</v>
      </c>
      <c r="B78" s="6" t="s">
        <v>883</v>
      </c>
      <c r="C78" s="17" t="s">
        <v>449</v>
      </c>
    </row>
    <row r="79" spans="1:3">
      <c r="A79" s="16">
        <v>129</v>
      </c>
      <c r="B79" s="6" t="s">
        <v>884</v>
      </c>
      <c r="C79" s="17" t="s">
        <v>885</v>
      </c>
    </row>
    <row r="80" spans="1:3">
      <c r="A80" s="16">
        <v>130</v>
      </c>
      <c r="B80" s="6" t="s">
        <v>438</v>
      </c>
      <c r="C80" s="17" t="s">
        <v>439</v>
      </c>
    </row>
    <row r="81" spans="1:3">
      <c r="A81" s="16">
        <v>131</v>
      </c>
      <c r="B81" s="6" t="s">
        <v>438</v>
      </c>
      <c r="C81" s="17" t="s">
        <v>886</v>
      </c>
    </row>
    <row r="82" spans="1:3">
      <c r="A82" s="15">
        <v>11</v>
      </c>
      <c r="B82" s="14" t="s">
        <v>518</v>
      </c>
      <c r="C82" s="12" t="s">
        <v>519</v>
      </c>
    </row>
    <row r="83" spans="1:3">
      <c r="A83" s="16">
        <v>132</v>
      </c>
      <c r="B83" s="6" t="s">
        <v>789</v>
      </c>
      <c r="C83" s="17" t="s">
        <v>790</v>
      </c>
    </row>
    <row r="84" spans="1:3">
      <c r="A84" s="16">
        <v>133</v>
      </c>
      <c r="B84" s="6" t="s">
        <v>789</v>
      </c>
      <c r="C84" s="17" t="s">
        <v>957</v>
      </c>
    </row>
    <row r="85" spans="1:3">
      <c r="A85" s="16">
        <v>134</v>
      </c>
      <c r="B85" s="6" t="s">
        <v>103</v>
      </c>
      <c r="C85" s="17" t="s">
        <v>104</v>
      </c>
    </row>
    <row r="86" spans="1:3">
      <c r="A86" s="16">
        <v>135</v>
      </c>
      <c r="B86" s="6" t="s">
        <v>103</v>
      </c>
      <c r="C86" s="17" t="s">
        <v>620</v>
      </c>
    </row>
    <row r="87" spans="1:3">
      <c r="A87" s="15">
        <v>12</v>
      </c>
      <c r="B87" s="14" t="s">
        <v>599</v>
      </c>
      <c r="C87" s="12" t="s">
        <v>600</v>
      </c>
    </row>
    <row r="88" spans="1:3">
      <c r="A88" s="15">
        <v>13</v>
      </c>
      <c r="B88" s="14" t="s">
        <v>520</v>
      </c>
      <c r="C88" s="12" t="s">
        <v>521</v>
      </c>
    </row>
    <row r="89" spans="1:3">
      <c r="A89" s="15">
        <v>14</v>
      </c>
      <c r="B89" s="14" t="s">
        <v>706</v>
      </c>
      <c r="C89" s="12" t="s">
        <v>707</v>
      </c>
    </row>
    <row r="90" spans="1:3">
      <c r="A90" s="16">
        <v>136</v>
      </c>
      <c r="B90" s="6" t="s">
        <v>175</v>
      </c>
      <c r="C90" s="17" t="s">
        <v>709</v>
      </c>
    </row>
    <row r="91" spans="1:3">
      <c r="A91" s="16">
        <v>137</v>
      </c>
      <c r="B91" s="6" t="s">
        <v>175</v>
      </c>
      <c r="C91" s="17" t="s">
        <v>604</v>
      </c>
    </row>
    <row r="92" spans="1:3">
      <c r="A92" s="16">
        <v>138</v>
      </c>
      <c r="B92" s="6" t="s">
        <v>601</v>
      </c>
      <c r="C92" s="17" t="s">
        <v>602</v>
      </c>
    </row>
    <row r="93" spans="1:3">
      <c r="A93" s="16">
        <v>139</v>
      </c>
      <c r="B93" s="6" t="s">
        <v>601</v>
      </c>
      <c r="C93" s="17" t="s">
        <v>887</v>
      </c>
    </row>
    <row r="94" spans="1:3">
      <c r="A94" s="16">
        <v>140</v>
      </c>
      <c r="B94" s="6" t="s">
        <v>221</v>
      </c>
      <c r="C94" s="17" t="s">
        <v>710</v>
      </c>
    </row>
    <row r="95" spans="1:3">
      <c r="A95" s="16">
        <v>141</v>
      </c>
      <c r="B95" s="6" t="s">
        <v>221</v>
      </c>
      <c r="C95" s="17" t="s">
        <v>1030</v>
      </c>
    </row>
    <row r="96" spans="1:3">
      <c r="A96" s="16">
        <v>142</v>
      </c>
      <c r="B96" s="6" t="s">
        <v>380</v>
      </c>
      <c r="C96" s="17" t="s">
        <v>381</v>
      </c>
    </row>
    <row r="97" spans="1:3">
      <c r="A97" s="16">
        <v>143</v>
      </c>
      <c r="B97" s="6" t="s">
        <v>380</v>
      </c>
      <c r="C97" s="17" t="s">
        <v>764</v>
      </c>
    </row>
    <row r="98" spans="1:3">
      <c r="A98" s="16">
        <v>144</v>
      </c>
      <c r="B98" s="6" t="s">
        <v>603</v>
      </c>
      <c r="C98" s="17" t="s">
        <v>604</v>
      </c>
    </row>
    <row r="99" spans="1:3">
      <c r="A99" s="16">
        <v>145</v>
      </c>
      <c r="B99" s="6" t="s">
        <v>603</v>
      </c>
      <c r="C99" s="17" t="s">
        <v>1031</v>
      </c>
    </row>
    <row r="100" spans="1:3">
      <c r="A100" s="16">
        <v>146</v>
      </c>
      <c r="B100" s="6" t="s">
        <v>791</v>
      </c>
      <c r="C100" s="17" t="s">
        <v>792</v>
      </c>
    </row>
    <row r="101" spans="1:3">
      <c r="A101" s="16">
        <v>147</v>
      </c>
      <c r="B101" s="6" t="s">
        <v>791</v>
      </c>
      <c r="C101" s="17" t="s">
        <v>958</v>
      </c>
    </row>
    <row r="102" spans="1:3">
      <c r="A102" s="16">
        <v>148</v>
      </c>
      <c r="B102" s="6" t="s">
        <v>440</v>
      </c>
      <c r="C102" s="17" t="s">
        <v>441</v>
      </c>
    </row>
    <row r="103" spans="1:3">
      <c r="A103" s="16">
        <v>149</v>
      </c>
      <c r="B103" s="6" t="s">
        <v>440</v>
      </c>
      <c r="C103" s="17" t="s">
        <v>1032</v>
      </c>
    </row>
    <row r="104" spans="1:3">
      <c r="A104" s="16">
        <v>150</v>
      </c>
      <c r="B104" s="6" t="s">
        <v>72</v>
      </c>
      <c r="C104" s="17" t="s">
        <v>73</v>
      </c>
    </row>
    <row r="105" spans="1:3">
      <c r="A105" s="16">
        <v>151</v>
      </c>
      <c r="B105" s="6" t="s">
        <v>72</v>
      </c>
      <c r="C105" s="17" t="s">
        <v>617</v>
      </c>
    </row>
    <row r="106" spans="1:3">
      <c r="A106" s="16">
        <v>152</v>
      </c>
      <c r="B106" s="6" t="s">
        <v>605</v>
      </c>
      <c r="C106" s="17" t="s">
        <v>606</v>
      </c>
    </row>
    <row r="107" spans="1:3">
      <c r="A107" s="16">
        <v>153</v>
      </c>
      <c r="B107" s="6" t="s">
        <v>605</v>
      </c>
      <c r="C107" s="17" t="s">
        <v>880</v>
      </c>
    </row>
    <row r="108" spans="1:3">
      <c r="A108" s="16">
        <v>154</v>
      </c>
      <c r="B108" s="6" t="s">
        <v>382</v>
      </c>
      <c r="C108" s="17" t="s">
        <v>383</v>
      </c>
    </row>
    <row r="109" spans="1:3">
      <c r="A109" s="16">
        <v>155</v>
      </c>
      <c r="B109" s="6" t="s">
        <v>382</v>
      </c>
      <c r="C109" s="17" t="s">
        <v>959</v>
      </c>
    </row>
    <row r="110" spans="1:3">
      <c r="A110" s="16">
        <v>156</v>
      </c>
      <c r="B110" s="6" t="s">
        <v>522</v>
      </c>
      <c r="C110" s="17" t="s">
        <v>523</v>
      </c>
    </row>
    <row r="111" spans="1:3">
      <c r="A111" s="16">
        <v>157</v>
      </c>
      <c r="B111" s="6" t="s">
        <v>522</v>
      </c>
      <c r="C111" s="17" t="s">
        <v>888</v>
      </c>
    </row>
    <row r="112" spans="1:3">
      <c r="A112" s="16">
        <v>158</v>
      </c>
      <c r="B112" s="6" t="s">
        <v>889</v>
      </c>
      <c r="C112" s="17" t="s">
        <v>574</v>
      </c>
    </row>
    <row r="113" spans="1:3">
      <c r="A113" s="16">
        <v>159</v>
      </c>
      <c r="B113" s="6" t="s">
        <v>890</v>
      </c>
      <c r="C113" s="17" t="s">
        <v>891</v>
      </c>
    </row>
    <row r="114" spans="1:3">
      <c r="A114" s="16">
        <v>160</v>
      </c>
      <c r="B114" s="6" t="s">
        <v>442</v>
      </c>
      <c r="C114" s="17" t="s">
        <v>443</v>
      </c>
    </row>
    <row r="115" spans="1:3">
      <c r="A115" s="16">
        <v>161</v>
      </c>
      <c r="B115" s="6" t="s">
        <v>442</v>
      </c>
      <c r="C115" s="17" t="s">
        <v>960</v>
      </c>
    </row>
    <row r="116" spans="1:3">
      <c r="A116" s="16">
        <v>162</v>
      </c>
      <c r="B116" s="6" t="s">
        <v>28</v>
      </c>
      <c r="C116" s="17" t="s">
        <v>29</v>
      </c>
    </row>
    <row r="117" spans="1:3">
      <c r="A117" s="16">
        <v>163</v>
      </c>
      <c r="B117" s="6" t="s">
        <v>28</v>
      </c>
      <c r="C117" s="17" t="s">
        <v>961</v>
      </c>
    </row>
    <row r="118" spans="1:3">
      <c r="A118" s="16">
        <v>164</v>
      </c>
      <c r="B118" s="6" t="s">
        <v>524</v>
      </c>
      <c r="C118" s="17" t="s">
        <v>525</v>
      </c>
    </row>
    <row r="119" spans="1:3">
      <c r="A119" s="16">
        <v>165</v>
      </c>
      <c r="B119" s="6" t="s">
        <v>524</v>
      </c>
      <c r="C119" s="17" t="s">
        <v>711</v>
      </c>
    </row>
    <row r="120" spans="1:3">
      <c r="A120" s="15">
        <v>15</v>
      </c>
      <c r="B120" s="14" t="s">
        <v>793</v>
      </c>
      <c r="C120" s="12" t="s">
        <v>794</v>
      </c>
    </row>
    <row r="121" spans="1:3">
      <c r="A121" s="15">
        <v>16</v>
      </c>
      <c r="B121" s="14" t="s">
        <v>18</v>
      </c>
      <c r="C121" s="12" t="s">
        <v>19</v>
      </c>
    </row>
    <row r="122" spans="1:3">
      <c r="A122" s="16">
        <v>166</v>
      </c>
      <c r="B122" s="6" t="s">
        <v>205</v>
      </c>
      <c r="C122" s="17" t="s">
        <v>47</v>
      </c>
    </row>
    <row r="123" spans="1:3">
      <c r="A123" s="16">
        <v>167</v>
      </c>
      <c r="B123" s="6" t="s">
        <v>205</v>
      </c>
      <c r="C123" s="17" t="s">
        <v>962</v>
      </c>
    </row>
    <row r="124" spans="1:3">
      <c r="A124" s="16">
        <v>168</v>
      </c>
      <c r="B124" s="6" t="s">
        <v>244</v>
      </c>
      <c r="C124" s="17" t="s">
        <v>712</v>
      </c>
    </row>
    <row r="125" spans="1:3">
      <c r="A125" s="16">
        <v>169</v>
      </c>
      <c r="B125" s="6" t="s">
        <v>244</v>
      </c>
      <c r="C125" s="17" t="s">
        <v>629</v>
      </c>
    </row>
    <row r="126" spans="1:3">
      <c r="A126" s="16">
        <v>170</v>
      </c>
      <c r="B126" s="6" t="s">
        <v>444</v>
      </c>
      <c r="C126" s="17" t="s">
        <v>445</v>
      </c>
    </row>
    <row r="127" spans="1:3">
      <c r="A127" s="16">
        <v>171</v>
      </c>
      <c r="B127" s="6" t="s">
        <v>444</v>
      </c>
      <c r="C127" s="17" t="s">
        <v>790</v>
      </c>
    </row>
    <row r="128" spans="1:3">
      <c r="A128" s="16">
        <v>172</v>
      </c>
      <c r="B128" s="6" t="s">
        <v>526</v>
      </c>
      <c r="C128" s="17" t="s">
        <v>527</v>
      </c>
    </row>
    <row r="129" spans="1:3">
      <c r="A129" s="16">
        <v>173</v>
      </c>
      <c r="B129" s="6" t="s">
        <v>526</v>
      </c>
      <c r="C129" s="17" t="s">
        <v>1033</v>
      </c>
    </row>
    <row r="130" spans="1:3">
      <c r="A130" s="16">
        <v>174</v>
      </c>
      <c r="B130" s="6" t="s">
        <v>607</v>
      </c>
      <c r="C130" s="17" t="s">
        <v>608</v>
      </c>
    </row>
    <row r="131" spans="1:3">
      <c r="A131" s="16">
        <v>175</v>
      </c>
      <c r="B131" s="6" t="s">
        <v>607</v>
      </c>
      <c r="C131" s="17" t="s">
        <v>571</v>
      </c>
    </row>
    <row r="132" spans="1:3">
      <c r="A132" s="16">
        <v>176</v>
      </c>
      <c r="B132" s="6" t="s">
        <v>609</v>
      </c>
      <c r="C132" s="17" t="s">
        <v>610</v>
      </c>
    </row>
    <row r="133" spans="1:3">
      <c r="A133" s="16">
        <v>177</v>
      </c>
      <c r="B133" s="6" t="s">
        <v>609</v>
      </c>
      <c r="C133" s="17" t="s">
        <v>566</v>
      </c>
    </row>
    <row r="134" spans="1:3">
      <c r="A134" s="16">
        <v>178</v>
      </c>
      <c r="B134" s="6" t="s">
        <v>74</v>
      </c>
      <c r="C134" s="17" t="s">
        <v>75</v>
      </c>
    </row>
    <row r="135" spans="1:3">
      <c r="A135" s="16">
        <v>179</v>
      </c>
      <c r="B135" s="6" t="s">
        <v>74</v>
      </c>
      <c r="C135" s="17" t="s">
        <v>892</v>
      </c>
    </row>
    <row r="136" spans="1:3">
      <c r="A136" s="16">
        <v>180</v>
      </c>
      <c r="B136" s="6" t="s">
        <v>159</v>
      </c>
      <c r="C136" s="17" t="s">
        <v>528</v>
      </c>
    </row>
    <row r="137" spans="1:3">
      <c r="A137" s="16">
        <v>181</v>
      </c>
      <c r="B137" s="6" t="s">
        <v>159</v>
      </c>
      <c r="C137" s="17" t="s">
        <v>963</v>
      </c>
    </row>
    <row r="138" spans="1:3">
      <c r="A138" s="16">
        <v>182</v>
      </c>
      <c r="B138" s="6" t="s">
        <v>529</v>
      </c>
      <c r="C138" s="17" t="s">
        <v>487</v>
      </c>
    </row>
    <row r="139" spans="1:3">
      <c r="A139" s="16">
        <v>183</v>
      </c>
      <c r="B139" s="6" t="s">
        <v>529</v>
      </c>
      <c r="C139" s="17" t="s">
        <v>795</v>
      </c>
    </row>
    <row r="140" spans="1:3">
      <c r="A140" s="16">
        <v>184</v>
      </c>
      <c r="B140" s="6" t="s">
        <v>188</v>
      </c>
      <c r="C140" s="17" t="s">
        <v>446</v>
      </c>
    </row>
    <row r="141" spans="1:3">
      <c r="A141" s="16">
        <v>185</v>
      </c>
      <c r="B141" s="6" t="s">
        <v>188</v>
      </c>
      <c r="C141" s="17" t="s">
        <v>964</v>
      </c>
    </row>
    <row r="142" spans="1:3">
      <c r="A142" s="16">
        <v>186</v>
      </c>
      <c r="B142" s="6" t="s">
        <v>118</v>
      </c>
      <c r="C142" s="17" t="s">
        <v>893</v>
      </c>
    </row>
    <row r="143" spans="1:3">
      <c r="A143" s="16">
        <v>187</v>
      </c>
      <c r="B143" s="6" t="s">
        <v>118</v>
      </c>
      <c r="C143" s="17" t="s">
        <v>119</v>
      </c>
    </row>
    <row r="144" spans="1:3">
      <c r="A144" s="16">
        <v>188</v>
      </c>
      <c r="B144" s="6" t="s">
        <v>447</v>
      </c>
      <c r="C144" s="17" t="s">
        <v>448</v>
      </c>
    </row>
    <row r="145" spans="1:3">
      <c r="A145" s="16">
        <v>189</v>
      </c>
      <c r="B145" s="6" t="s">
        <v>447</v>
      </c>
      <c r="C145" s="17" t="s">
        <v>965</v>
      </c>
    </row>
    <row r="146" spans="1:3">
      <c r="A146" s="16">
        <v>190</v>
      </c>
      <c r="B146" s="6" t="s">
        <v>234</v>
      </c>
      <c r="C146" s="17" t="s">
        <v>797</v>
      </c>
    </row>
    <row r="147" spans="1:3">
      <c r="A147" s="16">
        <v>191</v>
      </c>
      <c r="B147" s="6" t="s">
        <v>234</v>
      </c>
      <c r="C147" s="17" t="s">
        <v>966</v>
      </c>
    </row>
    <row r="148" spans="1:3">
      <c r="A148" s="16">
        <v>192</v>
      </c>
      <c r="B148" s="6" t="s">
        <v>222</v>
      </c>
      <c r="C148" s="17" t="s">
        <v>713</v>
      </c>
    </row>
    <row r="149" spans="1:3">
      <c r="A149" s="16">
        <v>193</v>
      </c>
      <c r="B149" s="6" t="s">
        <v>222</v>
      </c>
      <c r="C149" s="17" t="s">
        <v>1034</v>
      </c>
    </row>
    <row r="150" spans="1:3">
      <c r="A150" s="15">
        <v>17</v>
      </c>
      <c r="B150" s="14" t="s">
        <v>235</v>
      </c>
      <c r="C150" s="12" t="s">
        <v>894</v>
      </c>
    </row>
    <row r="151" spans="1:3">
      <c r="A151" s="15">
        <v>18</v>
      </c>
      <c r="B151" s="14" t="s">
        <v>798</v>
      </c>
      <c r="C151" s="12" t="s">
        <v>799</v>
      </c>
    </row>
    <row r="152" spans="1:3">
      <c r="A152" s="16">
        <v>194</v>
      </c>
      <c r="B152" s="6" t="s">
        <v>177</v>
      </c>
      <c r="C152" s="17" t="s">
        <v>449</v>
      </c>
    </row>
    <row r="153" spans="1:3">
      <c r="A153" s="16">
        <v>195</v>
      </c>
      <c r="B153" s="6" t="s">
        <v>177</v>
      </c>
      <c r="C153" s="17" t="s">
        <v>800</v>
      </c>
    </row>
    <row r="154" spans="1:3">
      <c r="A154" s="16">
        <v>196</v>
      </c>
      <c r="B154" s="6" t="s">
        <v>206</v>
      </c>
      <c r="C154" s="17" t="s">
        <v>80</v>
      </c>
    </row>
    <row r="155" spans="1:3">
      <c r="A155" s="16">
        <v>197</v>
      </c>
      <c r="B155" s="6" t="s">
        <v>206</v>
      </c>
      <c r="C155" s="17" t="s">
        <v>828</v>
      </c>
    </row>
    <row r="156" spans="1:3">
      <c r="A156" s="16">
        <v>198</v>
      </c>
      <c r="B156" s="6" t="s">
        <v>223</v>
      </c>
      <c r="C156" s="17" t="s">
        <v>714</v>
      </c>
    </row>
    <row r="157" spans="1:3">
      <c r="A157" s="16">
        <v>199</v>
      </c>
      <c r="B157" s="6" t="s">
        <v>223</v>
      </c>
      <c r="C157" s="17" t="s">
        <v>573</v>
      </c>
    </row>
    <row r="158" spans="1:3">
      <c r="A158" s="16">
        <v>200</v>
      </c>
      <c r="B158" s="6" t="s">
        <v>196</v>
      </c>
      <c r="C158" s="17" t="s">
        <v>384</v>
      </c>
    </row>
    <row r="159" spans="1:3">
      <c r="A159" s="16">
        <v>201</v>
      </c>
      <c r="B159" s="6" t="s">
        <v>196</v>
      </c>
      <c r="C159" s="17" t="s">
        <v>582</v>
      </c>
    </row>
    <row r="160" spans="1:3">
      <c r="A160" s="16">
        <v>202</v>
      </c>
      <c r="B160" s="6" t="s">
        <v>239</v>
      </c>
      <c r="C160" s="17" t="s">
        <v>715</v>
      </c>
    </row>
    <row r="161" spans="1:3">
      <c r="A161" s="16">
        <v>203</v>
      </c>
      <c r="B161" s="6" t="s">
        <v>239</v>
      </c>
      <c r="C161" s="17" t="s">
        <v>841</v>
      </c>
    </row>
    <row r="162" spans="1:3">
      <c r="A162" s="16">
        <v>204</v>
      </c>
      <c r="B162" s="6" t="s">
        <v>218</v>
      </c>
      <c r="C162" s="17" t="s">
        <v>450</v>
      </c>
    </row>
    <row r="163" spans="1:3">
      <c r="A163" s="16">
        <v>205</v>
      </c>
      <c r="B163" s="6" t="s">
        <v>218</v>
      </c>
      <c r="C163" s="17" t="s">
        <v>611</v>
      </c>
    </row>
    <row r="164" spans="1:3">
      <c r="A164" s="16">
        <v>206</v>
      </c>
      <c r="B164" s="6" t="s">
        <v>716</v>
      </c>
      <c r="C164" s="17" t="s">
        <v>717</v>
      </c>
    </row>
    <row r="165" spans="1:3">
      <c r="A165" s="16">
        <v>207</v>
      </c>
      <c r="B165" s="6" t="s">
        <v>716</v>
      </c>
      <c r="C165" s="17" t="s">
        <v>1035</v>
      </c>
    </row>
    <row r="166" spans="1:3">
      <c r="A166" s="16">
        <v>208</v>
      </c>
      <c r="B166" s="6" t="s">
        <v>121</v>
      </c>
      <c r="C166" s="17" t="s">
        <v>530</v>
      </c>
    </row>
    <row r="167" spans="1:3">
      <c r="A167" s="16">
        <v>209</v>
      </c>
      <c r="B167" s="6" t="s">
        <v>121</v>
      </c>
      <c r="C167" s="17" t="s">
        <v>122</v>
      </c>
    </row>
    <row r="168" spans="1:3">
      <c r="A168" s="16">
        <v>210</v>
      </c>
      <c r="B168" s="6" t="s">
        <v>718</v>
      </c>
      <c r="C168" s="17" t="s">
        <v>719</v>
      </c>
    </row>
    <row r="169" spans="1:3">
      <c r="A169" s="16">
        <v>211</v>
      </c>
      <c r="B169" s="6" t="s">
        <v>718</v>
      </c>
      <c r="C169" s="17" t="s">
        <v>530</v>
      </c>
    </row>
    <row r="170" spans="1:3">
      <c r="A170" s="16">
        <v>212</v>
      </c>
      <c r="B170" s="6" t="s">
        <v>801</v>
      </c>
      <c r="C170" s="17" t="s">
        <v>802</v>
      </c>
    </row>
    <row r="171" spans="1:3">
      <c r="A171" s="16">
        <v>213</v>
      </c>
      <c r="B171" s="17" t="s">
        <v>803</v>
      </c>
      <c r="C171" s="17" t="s">
        <v>804</v>
      </c>
    </row>
    <row r="172" spans="1:3">
      <c r="A172" s="16">
        <v>214</v>
      </c>
      <c r="B172" s="6" t="s">
        <v>124</v>
      </c>
      <c r="C172" s="17" t="s">
        <v>612</v>
      </c>
    </row>
    <row r="173" spans="1:3">
      <c r="A173" s="16">
        <v>215</v>
      </c>
      <c r="B173" s="6" t="s">
        <v>124</v>
      </c>
      <c r="C173" s="17" t="s">
        <v>125</v>
      </c>
    </row>
    <row r="174" spans="1:3">
      <c r="A174" s="16">
        <v>216</v>
      </c>
      <c r="B174" s="6" t="s">
        <v>531</v>
      </c>
      <c r="C174" s="17" t="s">
        <v>532</v>
      </c>
    </row>
    <row r="175" spans="1:3">
      <c r="A175" s="16">
        <v>217</v>
      </c>
      <c r="B175" s="6" t="s">
        <v>531</v>
      </c>
      <c r="C175" s="17" t="s">
        <v>1036</v>
      </c>
    </row>
    <row r="176" spans="1:3">
      <c r="A176" s="16">
        <v>218</v>
      </c>
      <c r="B176" s="6" t="s">
        <v>451</v>
      </c>
      <c r="C176" s="17" t="s">
        <v>452</v>
      </c>
    </row>
    <row r="177" spans="1:3">
      <c r="A177" s="16">
        <v>219</v>
      </c>
      <c r="B177" s="6" t="s">
        <v>451</v>
      </c>
      <c r="C177" s="17" t="s">
        <v>895</v>
      </c>
    </row>
    <row r="178" spans="1:3">
      <c r="A178" s="16">
        <v>220</v>
      </c>
      <c r="B178" s="6" t="s">
        <v>385</v>
      </c>
      <c r="C178" s="17" t="s">
        <v>386</v>
      </c>
    </row>
    <row r="179" spans="1:3">
      <c r="A179" s="16">
        <v>221</v>
      </c>
      <c r="B179" s="6" t="s">
        <v>385</v>
      </c>
      <c r="C179" s="17" t="s">
        <v>110</v>
      </c>
    </row>
    <row r="180" spans="1:3">
      <c r="A180" s="16">
        <v>222</v>
      </c>
      <c r="B180" s="6" t="s">
        <v>805</v>
      </c>
      <c r="C180" s="17" t="s">
        <v>707</v>
      </c>
    </row>
    <row r="181" spans="1:3">
      <c r="A181" s="16">
        <v>223</v>
      </c>
      <c r="B181" s="6" t="s">
        <v>805</v>
      </c>
      <c r="C181" s="17" t="s">
        <v>967</v>
      </c>
    </row>
    <row r="182" spans="1:3">
      <c r="A182" s="16">
        <v>224</v>
      </c>
      <c r="B182" s="6" t="s">
        <v>533</v>
      </c>
      <c r="C182" s="17" t="s">
        <v>534</v>
      </c>
    </row>
    <row r="183" spans="1:3">
      <c r="A183" s="16">
        <v>225</v>
      </c>
      <c r="B183" s="6" t="s">
        <v>533</v>
      </c>
      <c r="C183" s="17" t="s">
        <v>1037</v>
      </c>
    </row>
    <row r="184" spans="1:3">
      <c r="A184" s="16">
        <v>226</v>
      </c>
      <c r="B184" s="6" t="s">
        <v>225</v>
      </c>
      <c r="C184" s="17" t="s">
        <v>497</v>
      </c>
    </row>
    <row r="185" spans="1:3">
      <c r="A185" s="16">
        <v>227</v>
      </c>
      <c r="B185" s="6" t="s">
        <v>225</v>
      </c>
      <c r="C185" s="17" t="s">
        <v>1038</v>
      </c>
    </row>
    <row r="186" spans="1:3">
      <c r="A186" s="16">
        <v>228</v>
      </c>
      <c r="B186" s="6" t="s">
        <v>226</v>
      </c>
      <c r="C186" s="17" t="s">
        <v>720</v>
      </c>
    </row>
    <row r="187" spans="1:3">
      <c r="A187" s="16">
        <v>229</v>
      </c>
      <c r="B187" s="17" t="s">
        <v>91</v>
      </c>
      <c r="C187" s="17" t="s">
        <v>92</v>
      </c>
    </row>
    <row r="188" spans="1:3">
      <c r="A188" s="16">
        <v>230</v>
      </c>
      <c r="B188" s="6" t="s">
        <v>263</v>
      </c>
      <c r="C188" s="17" t="s">
        <v>613</v>
      </c>
    </row>
    <row r="189" spans="1:3">
      <c r="A189" s="16">
        <v>231</v>
      </c>
      <c r="B189" s="6" t="s">
        <v>263</v>
      </c>
      <c r="C189" s="17" t="s">
        <v>721</v>
      </c>
    </row>
    <row r="190" spans="1:3">
      <c r="A190" s="16">
        <v>232</v>
      </c>
      <c r="B190" s="6" t="s">
        <v>240</v>
      </c>
      <c r="C190" s="17" t="s">
        <v>614</v>
      </c>
    </row>
    <row r="191" spans="1:3">
      <c r="A191" s="16">
        <v>233</v>
      </c>
      <c r="B191" s="6" t="s">
        <v>240</v>
      </c>
      <c r="C191" s="17" t="s">
        <v>762</v>
      </c>
    </row>
    <row r="192" spans="1:3">
      <c r="A192" s="16">
        <v>234</v>
      </c>
      <c r="B192" s="6" t="s">
        <v>232</v>
      </c>
      <c r="C192" s="17" t="s">
        <v>615</v>
      </c>
    </row>
    <row r="193" spans="1:3">
      <c r="A193" s="16">
        <v>235</v>
      </c>
      <c r="B193" s="6" t="s">
        <v>232</v>
      </c>
      <c r="C193" s="17" t="s">
        <v>896</v>
      </c>
    </row>
    <row r="194" spans="1:3">
      <c r="A194" s="16">
        <v>236</v>
      </c>
      <c r="B194" s="6" t="s">
        <v>126</v>
      </c>
      <c r="C194" s="17" t="s">
        <v>453</v>
      </c>
    </row>
    <row r="195" spans="1:3">
      <c r="A195" s="16">
        <v>237</v>
      </c>
      <c r="B195" s="6" t="s">
        <v>126</v>
      </c>
      <c r="C195" s="17" t="s">
        <v>127</v>
      </c>
    </row>
    <row r="196" spans="1:3">
      <c r="A196" s="15">
        <v>19</v>
      </c>
      <c r="B196" s="14" t="s">
        <v>252</v>
      </c>
      <c r="C196" s="12" t="s">
        <v>806</v>
      </c>
    </row>
    <row r="197" spans="1:3">
      <c r="A197" s="16">
        <v>238</v>
      </c>
      <c r="B197" s="6" t="s">
        <v>387</v>
      </c>
      <c r="C197" s="17" t="s">
        <v>388</v>
      </c>
    </row>
    <row r="198" spans="1:3">
      <c r="A198" s="16">
        <v>239</v>
      </c>
      <c r="B198" s="6" t="s">
        <v>387</v>
      </c>
      <c r="C198" s="17" t="s">
        <v>968</v>
      </c>
    </row>
    <row r="199" spans="1:3">
      <c r="A199" s="15">
        <v>20</v>
      </c>
      <c r="B199" s="14" t="s">
        <v>807</v>
      </c>
      <c r="C199" s="12" t="s">
        <v>808</v>
      </c>
    </row>
    <row r="200" spans="1:3">
      <c r="A200" s="16">
        <v>240</v>
      </c>
      <c r="B200" s="6" t="s">
        <v>616</v>
      </c>
      <c r="C200" s="17" t="s">
        <v>80</v>
      </c>
    </row>
    <row r="201" spans="1:3">
      <c r="A201" s="16">
        <v>241</v>
      </c>
      <c r="B201" s="6" t="s">
        <v>616</v>
      </c>
      <c r="C201" s="17" t="s">
        <v>682</v>
      </c>
    </row>
    <row r="202" spans="1:3">
      <c r="A202" s="16">
        <v>242</v>
      </c>
      <c r="B202" s="6" t="s">
        <v>390</v>
      </c>
      <c r="C202" s="17" t="s">
        <v>391</v>
      </c>
    </row>
    <row r="203" spans="1:3">
      <c r="A203" s="16">
        <v>243</v>
      </c>
      <c r="B203" s="6" t="s">
        <v>390</v>
      </c>
      <c r="C203" s="17" t="s">
        <v>897</v>
      </c>
    </row>
    <row r="204" spans="1:3">
      <c r="A204" s="16">
        <v>244</v>
      </c>
      <c r="B204" s="6" t="s">
        <v>171</v>
      </c>
      <c r="C204" s="17" t="s">
        <v>617</v>
      </c>
    </row>
    <row r="205" spans="1:3">
      <c r="A205" s="16">
        <v>245</v>
      </c>
      <c r="B205" s="6" t="s">
        <v>171</v>
      </c>
      <c r="C205" s="17" t="s">
        <v>1039</v>
      </c>
    </row>
    <row r="206" spans="1:3">
      <c r="A206" s="16">
        <v>246</v>
      </c>
      <c r="B206" s="6" t="s">
        <v>256</v>
      </c>
      <c r="C206" s="17" t="s">
        <v>535</v>
      </c>
    </row>
    <row r="207" spans="1:3">
      <c r="A207" s="16">
        <v>247</v>
      </c>
      <c r="B207" s="6" t="s">
        <v>256</v>
      </c>
      <c r="C207" s="17" t="s">
        <v>809</v>
      </c>
    </row>
    <row r="208" spans="1:3">
      <c r="A208" s="16">
        <v>248</v>
      </c>
      <c r="B208" s="6" t="s">
        <v>810</v>
      </c>
      <c r="C208" s="17" t="s">
        <v>811</v>
      </c>
    </row>
    <row r="209" spans="1:3">
      <c r="A209" s="16">
        <v>249</v>
      </c>
      <c r="B209" s="6" t="s">
        <v>810</v>
      </c>
      <c r="C209" s="17" t="s">
        <v>635</v>
      </c>
    </row>
    <row r="210" spans="1:3">
      <c r="A210" s="16">
        <v>250</v>
      </c>
      <c r="B210" s="6" t="s">
        <v>812</v>
      </c>
      <c r="C210" s="17" t="s">
        <v>60</v>
      </c>
    </row>
    <row r="211" spans="1:3">
      <c r="A211" s="16">
        <v>251</v>
      </c>
      <c r="B211" s="17" t="s">
        <v>1094</v>
      </c>
      <c r="C211" s="17" t="s">
        <v>49</v>
      </c>
    </row>
    <row r="212" spans="1:3">
      <c r="A212" s="16">
        <v>252</v>
      </c>
      <c r="B212" s="6" t="s">
        <v>813</v>
      </c>
      <c r="C212" s="17" t="s">
        <v>606</v>
      </c>
    </row>
    <row r="213" spans="1:3">
      <c r="A213" s="16">
        <v>253</v>
      </c>
      <c r="B213" s="6" t="s">
        <v>813</v>
      </c>
      <c r="C213" s="17" t="s">
        <v>1040</v>
      </c>
    </row>
    <row r="214" spans="1:3">
      <c r="A214" s="16">
        <v>254</v>
      </c>
      <c r="B214" s="6" t="s">
        <v>198</v>
      </c>
      <c r="C214" s="17" t="s">
        <v>392</v>
      </c>
    </row>
    <row r="215" spans="1:3">
      <c r="A215" s="16">
        <v>255</v>
      </c>
      <c r="B215" s="6" t="s">
        <v>198</v>
      </c>
      <c r="C215" s="17" t="s">
        <v>618</v>
      </c>
    </row>
    <row r="216" spans="1:3">
      <c r="A216" s="16">
        <v>256</v>
      </c>
      <c r="B216" s="6" t="s">
        <v>454</v>
      </c>
      <c r="C216" s="17" t="s">
        <v>108</v>
      </c>
    </row>
    <row r="217" spans="1:3">
      <c r="A217" s="16">
        <v>257</v>
      </c>
      <c r="B217" s="6" t="s">
        <v>454</v>
      </c>
      <c r="C217" s="17" t="s">
        <v>898</v>
      </c>
    </row>
    <row r="218" spans="1:3">
      <c r="A218" s="16">
        <v>258</v>
      </c>
      <c r="B218" s="6" t="s">
        <v>536</v>
      </c>
      <c r="C218" s="17" t="s">
        <v>537</v>
      </c>
    </row>
    <row r="219" spans="1:3">
      <c r="A219" s="16">
        <v>259</v>
      </c>
      <c r="B219" s="6" t="s">
        <v>536</v>
      </c>
      <c r="C219" s="17" t="s">
        <v>722</v>
      </c>
    </row>
    <row r="220" spans="1:3">
      <c r="A220" s="16">
        <v>260</v>
      </c>
      <c r="B220" s="6" t="s">
        <v>455</v>
      </c>
      <c r="C220" s="17" t="s">
        <v>456</v>
      </c>
    </row>
    <row r="221" spans="1:3">
      <c r="A221" s="16">
        <v>261</v>
      </c>
      <c r="B221" s="6" t="s">
        <v>455</v>
      </c>
      <c r="C221" s="17" t="s">
        <v>848</v>
      </c>
    </row>
    <row r="222" spans="1:3">
      <c r="A222" s="16">
        <v>262</v>
      </c>
      <c r="B222" s="6" t="s">
        <v>814</v>
      </c>
      <c r="C222" s="17" t="s">
        <v>815</v>
      </c>
    </row>
    <row r="223" spans="1:3">
      <c r="A223" s="16">
        <v>263</v>
      </c>
      <c r="B223" s="6" t="s">
        <v>814</v>
      </c>
      <c r="C223" s="17" t="s">
        <v>540</v>
      </c>
    </row>
    <row r="224" spans="1:3">
      <c r="A224" s="16">
        <v>264</v>
      </c>
      <c r="B224" s="6" t="s">
        <v>253</v>
      </c>
      <c r="C224" s="17" t="s">
        <v>458</v>
      </c>
    </row>
    <row r="225" spans="1:3">
      <c r="A225" s="16">
        <v>265</v>
      </c>
      <c r="B225" s="6" t="s">
        <v>253</v>
      </c>
      <c r="C225" s="17" t="s">
        <v>723</v>
      </c>
    </row>
    <row r="226" spans="1:3">
      <c r="A226" s="16">
        <v>266</v>
      </c>
      <c r="B226" s="6" t="s">
        <v>254</v>
      </c>
      <c r="C226" s="17" t="s">
        <v>459</v>
      </c>
    </row>
    <row r="227" spans="1:3">
      <c r="A227" s="16">
        <v>267</v>
      </c>
      <c r="B227" s="6" t="s">
        <v>254</v>
      </c>
      <c r="C227" s="17" t="s">
        <v>969</v>
      </c>
    </row>
    <row r="228" spans="1:3">
      <c r="A228" s="16">
        <v>268</v>
      </c>
      <c r="B228" s="6" t="s">
        <v>129</v>
      </c>
      <c r="C228" s="17" t="s">
        <v>816</v>
      </c>
    </row>
    <row r="229" spans="1:3">
      <c r="A229" s="16">
        <v>269</v>
      </c>
      <c r="B229" s="6" t="s">
        <v>129</v>
      </c>
      <c r="C229" s="17" t="s">
        <v>130</v>
      </c>
    </row>
    <row r="230" spans="1:3">
      <c r="A230" s="16">
        <v>270</v>
      </c>
      <c r="B230" s="6" t="s">
        <v>619</v>
      </c>
      <c r="C230" s="17" t="s">
        <v>620</v>
      </c>
    </row>
    <row r="231" spans="1:3">
      <c r="A231" s="16">
        <v>271</v>
      </c>
      <c r="B231" s="6" t="s">
        <v>619</v>
      </c>
      <c r="C231" s="17" t="s">
        <v>724</v>
      </c>
    </row>
    <row r="232" spans="1:3">
      <c r="A232" s="16">
        <v>272</v>
      </c>
      <c r="B232" s="6" t="s">
        <v>621</v>
      </c>
      <c r="C232" s="17" t="s">
        <v>622</v>
      </c>
    </row>
    <row r="233" spans="1:3">
      <c r="A233" s="16">
        <v>273</v>
      </c>
      <c r="B233" s="6" t="s">
        <v>621</v>
      </c>
      <c r="C233" s="17" t="s">
        <v>725</v>
      </c>
    </row>
    <row r="234" spans="1:3">
      <c r="A234" s="16">
        <v>274</v>
      </c>
      <c r="B234" s="6" t="s">
        <v>460</v>
      </c>
      <c r="C234" s="17" t="s">
        <v>461</v>
      </c>
    </row>
    <row r="235" spans="1:3">
      <c r="A235" s="16">
        <v>275</v>
      </c>
      <c r="B235" s="6" t="s">
        <v>460</v>
      </c>
      <c r="C235" s="17" t="s">
        <v>817</v>
      </c>
    </row>
    <row r="236" spans="1:3">
      <c r="A236" s="16">
        <v>276</v>
      </c>
      <c r="B236" s="6" t="s">
        <v>76</v>
      </c>
      <c r="C236" s="17"/>
    </row>
    <row r="237" spans="1:3">
      <c r="A237" s="16">
        <v>277</v>
      </c>
      <c r="B237" s="6" t="s">
        <v>76</v>
      </c>
      <c r="C237" s="17"/>
    </row>
    <row r="238" spans="1:3">
      <c r="A238" s="16">
        <v>278</v>
      </c>
      <c r="B238" s="6" t="s">
        <v>623</v>
      </c>
      <c r="C238" s="17" t="s">
        <v>624</v>
      </c>
    </row>
    <row r="239" spans="1:3">
      <c r="A239" s="16">
        <v>279</v>
      </c>
      <c r="B239" s="6" t="s">
        <v>623</v>
      </c>
      <c r="C239" s="17" t="s">
        <v>726</v>
      </c>
    </row>
    <row r="240" spans="1:3">
      <c r="A240" s="16">
        <v>280</v>
      </c>
      <c r="B240" s="6" t="s">
        <v>727</v>
      </c>
      <c r="C240" s="17" t="s">
        <v>728</v>
      </c>
    </row>
    <row r="241" spans="1:3">
      <c r="A241" s="16">
        <v>281</v>
      </c>
      <c r="B241" s="6" t="s">
        <v>727</v>
      </c>
      <c r="C241" s="17" t="s">
        <v>733</v>
      </c>
    </row>
    <row r="242" spans="1:3">
      <c r="A242" s="16">
        <v>282</v>
      </c>
      <c r="B242" s="6" t="s">
        <v>393</v>
      </c>
      <c r="C242" s="17" t="s">
        <v>394</v>
      </c>
    </row>
    <row r="243" spans="1:3">
      <c r="A243" s="16">
        <v>283</v>
      </c>
      <c r="B243" s="6" t="s">
        <v>393</v>
      </c>
      <c r="C243" s="17" t="s">
        <v>625</v>
      </c>
    </row>
    <row r="244" spans="1:3">
      <c r="A244" s="16">
        <v>284</v>
      </c>
      <c r="B244" s="6" t="s">
        <v>899</v>
      </c>
      <c r="C244" s="17" t="s">
        <v>900</v>
      </c>
    </row>
    <row r="245" spans="1:3">
      <c r="A245" s="16">
        <v>285</v>
      </c>
      <c r="B245" s="6" t="s">
        <v>899</v>
      </c>
      <c r="C245" s="17" t="s">
        <v>692</v>
      </c>
    </row>
    <row r="246" spans="1:3">
      <c r="A246" s="16">
        <v>286</v>
      </c>
      <c r="B246" s="6" t="s">
        <v>901</v>
      </c>
      <c r="C246" s="17" t="s">
        <v>737</v>
      </c>
    </row>
    <row r="247" spans="1:3">
      <c r="A247" s="16">
        <v>287</v>
      </c>
      <c r="B247" s="6" t="s">
        <v>901</v>
      </c>
      <c r="C247" s="17" t="s">
        <v>970</v>
      </c>
    </row>
    <row r="248" spans="1:3">
      <c r="A248" s="16">
        <v>288</v>
      </c>
      <c r="B248" s="6" t="s">
        <v>818</v>
      </c>
      <c r="C248" s="17" t="s">
        <v>620</v>
      </c>
    </row>
    <row r="249" spans="1:3">
      <c r="A249" s="16">
        <v>289</v>
      </c>
      <c r="B249" s="6" t="s">
        <v>818</v>
      </c>
      <c r="C249" s="17" t="s">
        <v>971</v>
      </c>
    </row>
    <row r="250" spans="1:3">
      <c r="A250" s="16">
        <v>290</v>
      </c>
      <c r="B250" s="6" t="s">
        <v>146</v>
      </c>
      <c r="C250" s="17" t="s">
        <v>809</v>
      </c>
    </row>
    <row r="251" spans="1:3">
      <c r="A251" s="16">
        <v>291</v>
      </c>
      <c r="B251" s="6" t="s">
        <v>147</v>
      </c>
      <c r="C251" s="17" t="s">
        <v>49</v>
      </c>
    </row>
    <row r="252" spans="1:3">
      <c r="A252" s="16">
        <v>292</v>
      </c>
      <c r="B252" s="6" t="s">
        <v>1041</v>
      </c>
      <c r="C252" s="17" t="s">
        <v>532</v>
      </c>
    </row>
    <row r="253" spans="1:3">
      <c r="A253" s="16">
        <v>293</v>
      </c>
      <c r="B253" s="6" t="s">
        <v>1042</v>
      </c>
      <c r="C253" s="17" t="s">
        <v>1043</v>
      </c>
    </row>
    <row r="254" spans="1:3">
      <c r="A254" s="16">
        <v>294</v>
      </c>
      <c r="B254" s="6" t="s">
        <v>626</v>
      </c>
      <c r="C254" s="17" t="s">
        <v>627</v>
      </c>
    </row>
    <row r="255" spans="1:3">
      <c r="A255" s="16">
        <v>295</v>
      </c>
      <c r="B255" s="6" t="s">
        <v>626</v>
      </c>
      <c r="C255" s="17" t="s">
        <v>972</v>
      </c>
    </row>
    <row r="256" spans="1:3">
      <c r="A256" s="16">
        <v>296</v>
      </c>
      <c r="B256" s="6" t="s">
        <v>628</v>
      </c>
      <c r="C256" s="17" t="s">
        <v>629</v>
      </c>
    </row>
    <row r="257" spans="1:3">
      <c r="A257" s="16">
        <v>297</v>
      </c>
      <c r="B257" s="6" t="s">
        <v>628</v>
      </c>
      <c r="C257" s="17" t="s">
        <v>1044</v>
      </c>
    </row>
    <row r="258" spans="1:3">
      <c r="A258" s="16">
        <v>298</v>
      </c>
      <c r="B258" s="6" t="s">
        <v>729</v>
      </c>
      <c r="C258" s="17" t="s">
        <v>643</v>
      </c>
    </row>
    <row r="259" spans="1:3">
      <c r="A259" s="16">
        <v>299</v>
      </c>
      <c r="B259" s="6" t="s">
        <v>729</v>
      </c>
      <c r="C259" s="17" t="s">
        <v>819</v>
      </c>
    </row>
    <row r="260" spans="1:3">
      <c r="A260" s="16">
        <v>300</v>
      </c>
      <c r="B260" s="6" t="s">
        <v>538</v>
      </c>
      <c r="C260" s="17" t="s">
        <v>539</v>
      </c>
    </row>
    <row r="261" spans="1:3">
      <c r="A261" s="16">
        <v>301</v>
      </c>
      <c r="B261" s="6" t="s">
        <v>538</v>
      </c>
      <c r="C261" s="17" t="s">
        <v>973</v>
      </c>
    </row>
    <row r="262" spans="1:3">
      <c r="A262" s="15">
        <v>21</v>
      </c>
      <c r="B262" s="14" t="s">
        <v>730</v>
      </c>
      <c r="C262" s="12" t="s">
        <v>731</v>
      </c>
    </row>
    <row r="263" spans="1:3">
      <c r="A263" s="16">
        <v>302</v>
      </c>
      <c r="B263" s="6" t="s">
        <v>732</v>
      </c>
      <c r="C263" s="17" t="s">
        <v>733</v>
      </c>
    </row>
    <row r="264" spans="1:3">
      <c r="A264" s="16">
        <v>303</v>
      </c>
      <c r="B264" s="6" t="s">
        <v>732</v>
      </c>
      <c r="C264" s="17" t="s">
        <v>820</v>
      </c>
    </row>
    <row r="265" spans="1:3">
      <c r="A265" s="15">
        <v>22</v>
      </c>
      <c r="B265" s="14" t="s">
        <v>630</v>
      </c>
      <c r="C265" s="12" t="s">
        <v>631</v>
      </c>
    </row>
    <row r="266" spans="1:3">
      <c r="A266" s="15">
        <v>23</v>
      </c>
      <c r="B266" s="14" t="s">
        <v>246</v>
      </c>
      <c r="C266" s="12" t="s">
        <v>974</v>
      </c>
    </row>
    <row r="267" spans="1:3">
      <c r="A267" s="16">
        <v>304</v>
      </c>
      <c r="B267" s="6" t="s">
        <v>821</v>
      </c>
      <c r="C267" s="17" t="s">
        <v>822</v>
      </c>
    </row>
    <row r="268" spans="1:3">
      <c r="A268" s="16">
        <v>305</v>
      </c>
      <c r="B268" s="6" t="s">
        <v>821</v>
      </c>
      <c r="C268" s="17" t="s">
        <v>975</v>
      </c>
    </row>
    <row r="269" spans="1:3">
      <c r="A269" s="16">
        <v>306</v>
      </c>
      <c r="B269" s="6" t="s">
        <v>632</v>
      </c>
      <c r="C269" s="17" t="s">
        <v>633</v>
      </c>
    </row>
    <row r="270" spans="1:3">
      <c r="A270" s="16">
        <v>307</v>
      </c>
      <c r="B270" s="6" t="s">
        <v>632</v>
      </c>
      <c r="C270" s="17" t="s">
        <v>872</v>
      </c>
    </row>
    <row r="271" spans="1:3">
      <c r="A271" s="16">
        <v>308</v>
      </c>
      <c r="B271" s="6" t="s">
        <v>462</v>
      </c>
      <c r="C271" s="17" t="s">
        <v>463</v>
      </c>
    </row>
    <row r="272" spans="1:3">
      <c r="A272" s="16">
        <v>309</v>
      </c>
      <c r="B272" s="6" t="s">
        <v>462</v>
      </c>
      <c r="C272" s="17" t="s">
        <v>608</v>
      </c>
    </row>
    <row r="273" spans="1:3">
      <c r="A273" s="16">
        <v>310</v>
      </c>
      <c r="B273" s="6" t="s">
        <v>464</v>
      </c>
      <c r="C273" s="17" t="s">
        <v>465</v>
      </c>
    </row>
    <row r="274" spans="1:3">
      <c r="A274" s="16">
        <v>311</v>
      </c>
      <c r="B274" s="6" t="s">
        <v>464</v>
      </c>
      <c r="C274" s="17" t="s">
        <v>823</v>
      </c>
    </row>
    <row r="275" spans="1:3">
      <c r="A275" s="16">
        <v>312</v>
      </c>
      <c r="B275" s="6" t="s">
        <v>734</v>
      </c>
      <c r="C275" s="17" t="s">
        <v>735</v>
      </c>
    </row>
    <row r="276" spans="1:3">
      <c r="A276" s="16">
        <v>313</v>
      </c>
      <c r="B276" s="6" t="s">
        <v>734</v>
      </c>
      <c r="C276" s="17" t="s">
        <v>976</v>
      </c>
    </row>
    <row r="277" spans="1:3">
      <c r="A277" s="16">
        <v>314</v>
      </c>
      <c r="B277" s="6" t="s">
        <v>466</v>
      </c>
      <c r="C277" s="17" t="s">
        <v>467</v>
      </c>
    </row>
    <row r="278" spans="1:3">
      <c r="A278" s="16">
        <v>315</v>
      </c>
      <c r="B278" s="17" t="s">
        <v>1095</v>
      </c>
      <c r="C278" s="17" t="s">
        <v>824</v>
      </c>
    </row>
    <row r="279" spans="1:3">
      <c r="A279" s="16">
        <v>316</v>
      </c>
      <c r="B279" s="6" t="s">
        <v>634</v>
      </c>
      <c r="C279" s="17" t="s">
        <v>635</v>
      </c>
    </row>
    <row r="280" spans="1:3">
      <c r="A280" s="16">
        <v>317</v>
      </c>
      <c r="B280" s="6" t="s">
        <v>634</v>
      </c>
      <c r="C280" s="17" t="s">
        <v>712</v>
      </c>
    </row>
    <row r="281" spans="1:3">
      <c r="A281" s="15">
        <v>24</v>
      </c>
      <c r="B281" s="14" t="s">
        <v>46</v>
      </c>
      <c r="C281" s="12" t="s">
        <v>47</v>
      </c>
    </row>
    <row r="282" spans="1:3">
      <c r="A282" s="16">
        <v>318</v>
      </c>
      <c r="B282" s="6" t="s">
        <v>977</v>
      </c>
      <c r="C282" s="17" t="s">
        <v>764</v>
      </c>
    </row>
    <row r="283" spans="1:3">
      <c r="A283" s="16">
        <v>319</v>
      </c>
      <c r="B283" s="6" t="s">
        <v>977</v>
      </c>
      <c r="C283" s="17" t="s">
        <v>668</v>
      </c>
    </row>
    <row r="284" spans="1:3">
      <c r="A284" s="16">
        <v>320</v>
      </c>
      <c r="B284" s="6" t="s">
        <v>978</v>
      </c>
      <c r="C284" s="17" t="s">
        <v>846</v>
      </c>
    </row>
    <row r="285" spans="1:3">
      <c r="A285" s="16">
        <v>321</v>
      </c>
      <c r="B285" s="6" t="s">
        <v>978</v>
      </c>
      <c r="C285" s="17" t="s">
        <v>113</v>
      </c>
    </row>
    <row r="286" spans="1:3">
      <c r="A286" s="16">
        <v>322</v>
      </c>
      <c r="B286" s="6" t="s">
        <v>468</v>
      </c>
      <c r="C286" s="17" t="s">
        <v>469</v>
      </c>
    </row>
    <row r="287" spans="1:3">
      <c r="A287" s="16">
        <v>323</v>
      </c>
      <c r="B287" s="6" t="s">
        <v>468</v>
      </c>
      <c r="C287" s="17" t="s">
        <v>979</v>
      </c>
    </row>
    <row r="288" spans="1:3">
      <c r="A288" s="16">
        <v>324</v>
      </c>
      <c r="B288" s="6" t="s">
        <v>14</v>
      </c>
      <c r="C288" s="17" t="s">
        <v>15</v>
      </c>
    </row>
    <row r="289" spans="1:3">
      <c r="A289" s="16">
        <v>325</v>
      </c>
      <c r="B289" s="6" t="s">
        <v>14</v>
      </c>
      <c r="C289" s="17" t="s">
        <v>980</v>
      </c>
    </row>
    <row r="290" spans="1:3">
      <c r="A290" s="16">
        <v>326</v>
      </c>
      <c r="B290" s="6" t="s">
        <v>902</v>
      </c>
      <c r="C290" s="17" t="s">
        <v>669</v>
      </c>
    </row>
    <row r="291" spans="1:3">
      <c r="A291" s="16">
        <v>327</v>
      </c>
      <c r="B291" s="6" t="s">
        <v>902</v>
      </c>
      <c r="C291" s="17" t="s">
        <v>981</v>
      </c>
    </row>
    <row r="292" spans="1:3">
      <c r="A292" s="16">
        <v>328</v>
      </c>
      <c r="B292" s="6" t="s">
        <v>470</v>
      </c>
      <c r="C292" s="17" t="s">
        <v>471</v>
      </c>
    </row>
    <row r="293" spans="1:3">
      <c r="A293" s="16">
        <v>329</v>
      </c>
      <c r="B293" s="6" t="s">
        <v>470</v>
      </c>
      <c r="C293" s="17" t="s">
        <v>825</v>
      </c>
    </row>
    <row r="294" spans="1:3">
      <c r="A294" s="16">
        <v>330</v>
      </c>
      <c r="B294" s="6" t="s">
        <v>194</v>
      </c>
      <c r="C294" s="17" t="s">
        <v>903</v>
      </c>
    </row>
    <row r="295" spans="1:3">
      <c r="A295" s="16">
        <v>331</v>
      </c>
      <c r="B295" s="6" t="s">
        <v>194</v>
      </c>
      <c r="C295" s="17" t="s">
        <v>1045</v>
      </c>
    </row>
    <row r="296" spans="1:3">
      <c r="A296" s="16">
        <v>332</v>
      </c>
      <c r="B296" s="6" t="s">
        <v>199</v>
      </c>
      <c r="C296" s="17" t="s">
        <v>395</v>
      </c>
    </row>
    <row r="297" spans="1:3">
      <c r="A297" s="16">
        <v>333</v>
      </c>
      <c r="B297" s="6" t="s">
        <v>199</v>
      </c>
      <c r="C297" s="17" t="s">
        <v>540</v>
      </c>
    </row>
    <row r="298" spans="1:3">
      <c r="A298" s="16">
        <v>334</v>
      </c>
      <c r="B298" s="6" t="s">
        <v>264</v>
      </c>
      <c r="C298" s="17" t="s">
        <v>736</v>
      </c>
    </row>
    <row r="299" spans="1:3">
      <c r="A299" s="16">
        <v>335</v>
      </c>
      <c r="B299" s="6" t="s">
        <v>264</v>
      </c>
      <c r="C299" s="17" t="s">
        <v>904</v>
      </c>
    </row>
    <row r="300" spans="1:3">
      <c r="A300" s="16">
        <v>336</v>
      </c>
      <c r="B300" s="6" t="s">
        <v>78</v>
      </c>
      <c r="C300" s="17" t="s">
        <v>541</v>
      </c>
    </row>
    <row r="301" spans="1:3">
      <c r="A301" s="16">
        <v>337</v>
      </c>
      <c r="B301" s="6" t="s">
        <v>78</v>
      </c>
      <c r="C301" s="17" t="s">
        <v>768</v>
      </c>
    </row>
    <row r="302" spans="1:3">
      <c r="A302" s="15">
        <v>25</v>
      </c>
      <c r="B302" s="14" t="s">
        <v>78</v>
      </c>
      <c r="C302" s="12" t="s">
        <v>79</v>
      </c>
    </row>
    <row r="303" spans="1:3">
      <c r="A303" s="16">
        <v>338</v>
      </c>
      <c r="B303" s="6" t="s">
        <v>472</v>
      </c>
      <c r="C303" s="17" t="s">
        <v>473</v>
      </c>
    </row>
    <row r="304" spans="1:3">
      <c r="A304" s="16">
        <v>339</v>
      </c>
      <c r="B304" s="6" t="s">
        <v>472</v>
      </c>
      <c r="C304" s="17" t="s">
        <v>475</v>
      </c>
    </row>
    <row r="305" spans="1:3">
      <c r="A305" s="15">
        <v>26</v>
      </c>
      <c r="B305" s="14" t="s">
        <v>1046</v>
      </c>
      <c r="C305" s="12" t="s">
        <v>1047</v>
      </c>
    </row>
    <row r="306" spans="1:3">
      <c r="A306" s="15">
        <v>27</v>
      </c>
      <c r="B306" s="14" t="s">
        <v>21</v>
      </c>
      <c r="C306" s="12" t="s">
        <v>22</v>
      </c>
    </row>
    <row r="307" spans="1:3">
      <c r="A307" s="16">
        <v>340</v>
      </c>
      <c r="B307" s="6" t="s">
        <v>476</v>
      </c>
      <c r="C307" s="17" t="s">
        <v>477</v>
      </c>
    </row>
    <row r="308" spans="1:3">
      <c r="A308" s="16">
        <v>341</v>
      </c>
      <c r="B308" s="6" t="s">
        <v>476</v>
      </c>
      <c r="C308" s="17" t="s">
        <v>479</v>
      </c>
    </row>
    <row r="309" spans="1:3">
      <c r="A309" s="16">
        <v>342</v>
      </c>
      <c r="B309" s="6" t="s">
        <v>148</v>
      </c>
      <c r="C309" t="s">
        <v>636</v>
      </c>
    </row>
    <row r="310" spans="1:3">
      <c r="A310" s="16">
        <v>343</v>
      </c>
      <c r="B310" s="6" t="s">
        <v>148</v>
      </c>
      <c r="C310" t="s">
        <v>149</v>
      </c>
    </row>
    <row r="311" spans="1:3">
      <c r="A311" s="16">
        <v>344</v>
      </c>
      <c r="B311" s="6" t="s">
        <v>480</v>
      </c>
      <c r="C311" s="17" t="s">
        <v>481</v>
      </c>
    </row>
    <row r="312" spans="1:3">
      <c r="A312" s="16">
        <v>345</v>
      </c>
      <c r="B312" s="6" t="s">
        <v>480</v>
      </c>
      <c r="C312" s="17" t="s">
        <v>982</v>
      </c>
    </row>
    <row r="313" spans="1:3">
      <c r="A313" s="16">
        <v>346</v>
      </c>
      <c r="B313" s="6" t="s">
        <v>482</v>
      </c>
      <c r="C313" s="17" t="s">
        <v>483</v>
      </c>
    </row>
    <row r="314" spans="1:3">
      <c r="A314" s="16">
        <v>347</v>
      </c>
      <c r="B314" s="6" t="s">
        <v>482</v>
      </c>
      <c r="C314" s="17" t="s">
        <v>580</v>
      </c>
    </row>
    <row r="315" spans="1:3">
      <c r="A315" s="15">
        <v>28</v>
      </c>
      <c r="B315" s="14" t="s">
        <v>983</v>
      </c>
      <c r="C315" s="12" t="s">
        <v>937</v>
      </c>
    </row>
    <row r="316" spans="1:3">
      <c r="A316" s="16">
        <v>348</v>
      </c>
      <c r="B316" s="6" t="s">
        <v>484</v>
      </c>
      <c r="C316" t="s">
        <v>485</v>
      </c>
    </row>
    <row r="317" spans="1:3">
      <c r="A317" s="16">
        <v>349</v>
      </c>
      <c r="B317" s="6" t="s">
        <v>484</v>
      </c>
      <c r="C317" t="s">
        <v>905</v>
      </c>
    </row>
    <row r="318" spans="1:3">
      <c r="A318" s="16">
        <v>350</v>
      </c>
      <c r="B318" s="17" t="s">
        <v>1048</v>
      </c>
      <c r="C318" s="17" t="s">
        <v>1049</v>
      </c>
    </row>
    <row r="319" spans="1:3">
      <c r="A319" s="16">
        <v>351</v>
      </c>
      <c r="B319" s="17" t="s">
        <v>1050</v>
      </c>
      <c r="C319" s="17" t="s">
        <v>593</v>
      </c>
    </row>
    <row r="320" spans="1:3">
      <c r="A320" s="16">
        <v>352</v>
      </c>
      <c r="B320" s="6" t="s">
        <v>233</v>
      </c>
      <c r="C320" s="17" t="s">
        <v>847</v>
      </c>
    </row>
    <row r="321" spans="1:3">
      <c r="A321" s="16">
        <v>353</v>
      </c>
      <c r="B321" s="6" t="s">
        <v>233</v>
      </c>
      <c r="C321" s="17" t="s">
        <v>894</v>
      </c>
    </row>
    <row r="322" spans="1:3">
      <c r="A322" s="15">
        <v>29</v>
      </c>
      <c r="B322" s="14" t="s">
        <v>48</v>
      </c>
      <c r="C322" s="12" t="s">
        <v>49</v>
      </c>
    </row>
    <row r="323" spans="1:3">
      <c r="A323" s="16">
        <v>354</v>
      </c>
      <c r="B323" s="6" t="s">
        <v>542</v>
      </c>
      <c r="C323" s="17" t="s">
        <v>543</v>
      </c>
    </row>
    <row r="324" spans="1:3">
      <c r="A324" s="16">
        <v>355</v>
      </c>
      <c r="B324" s="6" t="s">
        <v>542</v>
      </c>
      <c r="C324" s="17" t="s">
        <v>737</v>
      </c>
    </row>
    <row r="325" spans="1:3">
      <c r="A325" s="16">
        <v>356</v>
      </c>
      <c r="B325" s="6" t="s">
        <v>906</v>
      </c>
      <c r="C325" s="17" t="s">
        <v>102</v>
      </c>
    </row>
    <row r="326" spans="1:3">
      <c r="A326" s="16">
        <v>357</v>
      </c>
      <c r="B326" s="6" t="s">
        <v>906</v>
      </c>
      <c r="C326" s="17" t="s">
        <v>958</v>
      </c>
    </row>
    <row r="327" spans="1:3">
      <c r="A327" s="16">
        <v>358</v>
      </c>
      <c r="B327" s="6" t="s">
        <v>1051</v>
      </c>
      <c r="C327" s="17" t="s">
        <v>1052</v>
      </c>
    </row>
    <row r="328" spans="1:3">
      <c r="A328" s="16">
        <v>359</v>
      </c>
      <c r="B328" s="6" t="s">
        <v>1053</v>
      </c>
      <c r="C328" s="17" t="s">
        <v>733</v>
      </c>
    </row>
    <row r="329" spans="1:3">
      <c r="A329" s="16">
        <v>360</v>
      </c>
      <c r="B329" s="6" t="s">
        <v>637</v>
      </c>
      <c r="C329" s="17" t="s">
        <v>99</v>
      </c>
    </row>
    <row r="330" spans="1:3">
      <c r="A330" s="16">
        <v>361</v>
      </c>
      <c r="B330" s="6" t="s">
        <v>637</v>
      </c>
      <c r="C330" s="17" t="s">
        <v>1054</v>
      </c>
    </row>
    <row r="331" spans="1:3">
      <c r="A331" s="16">
        <v>362</v>
      </c>
      <c r="B331" s="6" t="s">
        <v>638</v>
      </c>
      <c r="C331" s="17" t="s">
        <v>639</v>
      </c>
    </row>
    <row r="332" spans="1:3">
      <c r="A332" s="16">
        <v>363</v>
      </c>
      <c r="B332" s="6" t="s">
        <v>638</v>
      </c>
      <c r="C332" s="17" t="s">
        <v>808</v>
      </c>
    </row>
    <row r="333" spans="1:3">
      <c r="A333" s="16">
        <v>364</v>
      </c>
      <c r="B333" s="6" t="s">
        <v>160</v>
      </c>
      <c r="C333" s="17" t="s">
        <v>544</v>
      </c>
    </row>
    <row r="334" spans="1:3">
      <c r="A334" s="16">
        <v>365</v>
      </c>
      <c r="B334" s="6" t="s">
        <v>160</v>
      </c>
      <c r="C334" s="17" t="s">
        <v>37</v>
      </c>
    </row>
    <row r="335" spans="1:3">
      <c r="A335" s="16">
        <v>366</v>
      </c>
      <c r="B335" s="6" t="s">
        <v>209</v>
      </c>
      <c r="C335" s="17" t="s">
        <v>545</v>
      </c>
    </row>
    <row r="336" spans="1:3">
      <c r="A336" s="16">
        <v>367</v>
      </c>
      <c r="B336" s="6" t="s">
        <v>209</v>
      </c>
      <c r="C336" s="17" t="s">
        <v>546</v>
      </c>
    </row>
    <row r="337" spans="1:3">
      <c r="A337" s="15">
        <v>30</v>
      </c>
      <c r="B337" s="14" t="s">
        <v>189</v>
      </c>
      <c r="C337" s="12" t="s">
        <v>984</v>
      </c>
    </row>
    <row r="338" spans="1:3">
      <c r="A338" s="16">
        <v>368</v>
      </c>
      <c r="B338" s="6" t="s">
        <v>200</v>
      </c>
      <c r="C338" s="17" t="s">
        <v>396</v>
      </c>
    </row>
    <row r="339" spans="1:3">
      <c r="A339" s="16">
        <v>369</v>
      </c>
      <c r="B339" s="6" t="s">
        <v>200</v>
      </c>
      <c r="C339" s="17" t="s">
        <v>826</v>
      </c>
    </row>
    <row r="340" spans="1:3">
      <c r="A340" s="15">
        <v>31</v>
      </c>
      <c r="B340" s="14" t="s">
        <v>247</v>
      </c>
      <c r="C340" s="12" t="s">
        <v>985</v>
      </c>
    </row>
    <row r="341" spans="1:3">
      <c r="A341" s="16">
        <v>370</v>
      </c>
      <c r="B341" s="6" t="s">
        <v>486</v>
      </c>
      <c r="C341" s="17" t="s">
        <v>487</v>
      </c>
    </row>
    <row r="342" spans="1:3">
      <c r="A342" s="16">
        <v>371</v>
      </c>
      <c r="B342" s="6" t="s">
        <v>486</v>
      </c>
      <c r="C342" s="17" t="s">
        <v>827</v>
      </c>
    </row>
    <row r="343" spans="1:3">
      <c r="A343" s="16">
        <v>372</v>
      </c>
      <c r="B343" s="6" t="s">
        <v>190</v>
      </c>
      <c r="C343" t="s">
        <v>446</v>
      </c>
    </row>
    <row r="344" spans="1:3">
      <c r="A344" s="16">
        <v>373</v>
      </c>
      <c r="B344" s="6" t="s">
        <v>190</v>
      </c>
      <c r="C344" t="s">
        <v>986</v>
      </c>
    </row>
    <row r="345" spans="1:3">
      <c r="A345" s="16">
        <v>374</v>
      </c>
      <c r="B345" s="6" t="s">
        <v>258</v>
      </c>
      <c r="C345" s="17" t="s">
        <v>547</v>
      </c>
    </row>
    <row r="346" spans="1:3">
      <c r="A346" s="16">
        <v>375</v>
      </c>
      <c r="B346" s="6" t="s">
        <v>258</v>
      </c>
      <c r="C346" s="17" t="s">
        <v>907</v>
      </c>
    </row>
    <row r="347" spans="1:3">
      <c r="A347" s="16">
        <v>376</v>
      </c>
      <c r="B347" s="6" t="s">
        <v>640</v>
      </c>
      <c r="C347" s="17" t="s">
        <v>641</v>
      </c>
    </row>
    <row r="348" spans="1:3">
      <c r="A348" s="16">
        <v>377</v>
      </c>
      <c r="B348" s="6" t="s">
        <v>640</v>
      </c>
      <c r="C348" s="17" t="s">
        <v>828</v>
      </c>
    </row>
    <row r="349" spans="1:3">
      <c r="A349" s="16">
        <v>378</v>
      </c>
      <c r="B349" s="6" t="s">
        <v>259</v>
      </c>
      <c r="C349" s="17" t="s">
        <v>499</v>
      </c>
    </row>
    <row r="350" spans="1:3">
      <c r="A350" s="16">
        <v>379</v>
      </c>
      <c r="B350" s="6" t="s">
        <v>259</v>
      </c>
      <c r="C350" s="17" t="s">
        <v>1055</v>
      </c>
    </row>
    <row r="351" spans="1:3">
      <c r="A351" s="15">
        <v>32</v>
      </c>
      <c r="B351" s="14" t="s">
        <v>50</v>
      </c>
      <c r="C351" s="12" t="s">
        <v>51</v>
      </c>
    </row>
    <row r="352" spans="1:3">
      <c r="A352" s="16">
        <v>380</v>
      </c>
      <c r="B352" s="6" t="s">
        <v>32</v>
      </c>
      <c r="C352" s="17" t="s">
        <v>33</v>
      </c>
    </row>
    <row r="353" spans="1:3">
      <c r="A353" s="16">
        <v>381</v>
      </c>
      <c r="B353" s="6" t="s">
        <v>32</v>
      </c>
      <c r="C353" s="17" t="s">
        <v>80</v>
      </c>
    </row>
    <row r="354" spans="1:3">
      <c r="A354" s="16">
        <v>382</v>
      </c>
      <c r="B354" s="6" t="s">
        <v>738</v>
      </c>
      <c r="C354" t="s">
        <v>739</v>
      </c>
    </row>
    <row r="355" spans="1:3">
      <c r="A355" s="16">
        <v>383</v>
      </c>
      <c r="B355" s="6" t="s">
        <v>738</v>
      </c>
      <c r="C355" t="s">
        <v>987</v>
      </c>
    </row>
    <row r="356" spans="1:3">
      <c r="A356" s="16">
        <v>384</v>
      </c>
      <c r="B356" s="6" t="s">
        <v>488</v>
      </c>
      <c r="C356" s="17" t="s">
        <v>489</v>
      </c>
    </row>
    <row r="357" spans="1:3">
      <c r="A357" s="16">
        <v>385</v>
      </c>
      <c r="B357" s="6" t="s">
        <v>488</v>
      </c>
      <c r="C357" s="17" t="s">
        <v>988</v>
      </c>
    </row>
    <row r="358" spans="1:3">
      <c r="A358" s="16">
        <v>386</v>
      </c>
      <c r="B358" s="6" t="s">
        <v>490</v>
      </c>
      <c r="C358" s="17" t="s">
        <v>491</v>
      </c>
    </row>
    <row r="359" spans="1:3">
      <c r="A359" s="16">
        <v>387</v>
      </c>
      <c r="B359" s="6" t="s">
        <v>490</v>
      </c>
      <c r="C359" s="17" t="s">
        <v>546</v>
      </c>
    </row>
    <row r="360" spans="1:3">
      <c r="A360" s="15">
        <v>33</v>
      </c>
      <c r="B360" s="14" t="s">
        <v>52</v>
      </c>
      <c r="C360" s="12" t="s">
        <v>53</v>
      </c>
    </row>
    <row r="361" spans="1:3">
      <c r="A361" s="15">
        <v>34</v>
      </c>
      <c r="B361" s="14" t="s">
        <v>740</v>
      </c>
      <c r="C361" s="12" t="s">
        <v>741</v>
      </c>
    </row>
    <row r="362" spans="1:3">
      <c r="A362" s="16">
        <v>388</v>
      </c>
      <c r="B362" s="6" t="s">
        <v>153</v>
      </c>
      <c r="C362" s="17" t="s">
        <v>397</v>
      </c>
    </row>
    <row r="363" spans="1:3">
      <c r="A363" s="16">
        <v>389</v>
      </c>
      <c r="B363" s="6" t="s">
        <v>153</v>
      </c>
      <c r="C363" s="17" t="s">
        <v>829</v>
      </c>
    </row>
    <row r="364" spans="1:3">
      <c r="A364" s="15">
        <v>35</v>
      </c>
      <c r="B364" s="14" t="s">
        <v>908</v>
      </c>
      <c r="C364" s="12" t="s">
        <v>909</v>
      </c>
    </row>
    <row r="365" spans="1:3">
      <c r="A365" s="16">
        <v>390</v>
      </c>
      <c r="B365" s="6" t="s">
        <v>910</v>
      </c>
      <c r="C365" s="17" t="s">
        <v>911</v>
      </c>
    </row>
    <row r="366" spans="1:3">
      <c r="A366" s="16">
        <v>391</v>
      </c>
      <c r="B366" s="6" t="s">
        <v>910</v>
      </c>
      <c r="C366" s="17" t="s">
        <v>990</v>
      </c>
    </row>
    <row r="367" spans="1:3">
      <c r="A367" s="16">
        <v>392</v>
      </c>
      <c r="B367" s="6" t="s">
        <v>180</v>
      </c>
      <c r="C367" s="17" t="s">
        <v>119</v>
      </c>
    </row>
    <row r="368" spans="1:3">
      <c r="A368" s="16">
        <v>393</v>
      </c>
      <c r="B368" s="6" t="s">
        <v>180</v>
      </c>
      <c r="C368" s="17"/>
    </row>
    <row r="369" spans="1:3">
      <c r="A369" s="16">
        <v>394</v>
      </c>
      <c r="B369" s="6" t="s">
        <v>548</v>
      </c>
      <c r="C369" s="17" t="s">
        <v>549</v>
      </c>
    </row>
    <row r="370" spans="1:3">
      <c r="A370" s="16">
        <v>395</v>
      </c>
      <c r="B370" s="6" t="s">
        <v>548</v>
      </c>
      <c r="C370" s="17" t="s">
        <v>830</v>
      </c>
    </row>
    <row r="371" spans="1:3">
      <c r="A371" s="16">
        <v>396</v>
      </c>
      <c r="B371" s="6" t="s">
        <v>492</v>
      </c>
      <c r="C371" s="17" t="s">
        <v>493</v>
      </c>
    </row>
    <row r="372" spans="1:3">
      <c r="A372" s="16">
        <v>397</v>
      </c>
      <c r="B372" s="6" t="s">
        <v>492</v>
      </c>
      <c r="C372" s="17" t="s">
        <v>1056</v>
      </c>
    </row>
    <row r="373" spans="1:3">
      <c r="A373" s="16">
        <v>398</v>
      </c>
      <c r="B373" s="6" t="s">
        <v>550</v>
      </c>
      <c r="C373" s="17" t="s">
        <v>551</v>
      </c>
    </row>
    <row r="374" spans="1:3">
      <c r="A374" s="16">
        <v>399</v>
      </c>
      <c r="B374" s="6" t="s">
        <v>550</v>
      </c>
      <c r="C374" s="17" t="s">
        <v>892</v>
      </c>
    </row>
    <row r="375" spans="1:3">
      <c r="A375" s="16">
        <v>400</v>
      </c>
      <c r="B375" s="6" t="s">
        <v>272</v>
      </c>
      <c r="C375" s="17" t="s">
        <v>494</v>
      </c>
    </row>
    <row r="376" spans="1:3">
      <c r="A376" s="16">
        <v>401</v>
      </c>
      <c r="B376" s="6" t="s">
        <v>272</v>
      </c>
      <c r="C376" s="17" t="s">
        <v>1057</v>
      </c>
    </row>
    <row r="377" spans="1:3">
      <c r="A377" s="16">
        <v>402</v>
      </c>
      <c r="B377" s="6" t="s">
        <v>831</v>
      </c>
      <c r="C377" s="17" t="s">
        <v>680</v>
      </c>
    </row>
    <row r="378" spans="1:3">
      <c r="A378" s="16">
        <v>403</v>
      </c>
      <c r="B378" s="6" t="s">
        <v>831</v>
      </c>
      <c r="C378" s="17" t="s">
        <v>913</v>
      </c>
    </row>
    <row r="379" spans="1:3">
      <c r="A379" s="16">
        <v>404</v>
      </c>
      <c r="B379" s="6" t="s">
        <v>914</v>
      </c>
      <c r="C379" s="17" t="s">
        <v>915</v>
      </c>
    </row>
    <row r="380" spans="1:3">
      <c r="A380" s="16">
        <v>405</v>
      </c>
      <c r="B380" s="6" t="s">
        <v>914</v>
      </c>
      <c r="C380" s="17" t="s">
        <v>1058</v>
      </c>
    </row>
    <row r="381" spans="1:3">
      <c r="A381" s="16">
        <v>406</v>
      </c>
      <c r="B381" s="6" t="s">
        <v>742</v>
      </c>
      <c r="C381" s="17" t="s">
        <v>600</v>
      </c>
    </row>
    <row r="382" spans="1:3">
      <c r="A382" s="16">
        <v>407</v>
      </c>
      <c r="B382" s="6" t="s">
        <v>742</v>
      </c>
      <c r="C382" s="17" t="s">
        <v>991</v>
      </c>
    </row>
    <row r="383" spans="1:3">
      <c r="A383" s="16">
        <v>408</v>
      </c>
      <c r="B383" s="6" t="s">
        <v>642</v>
      </c>
      <c r="C383" s="17" t="s">
        <v>643</v>
      </c>
    </row>
    <row r="384" spans="1:3">
      <c r="A384" s="16">
        <v>409</v>
      </c>
      <c r="B384" s="6" t="s">
        <v>642</v>
      </c>
      <c r="C384" s="17" t="s">
        <v>530</v>
      </c>
    </row>
    <row r="385" spans="1:3">
      <c r="A385" s="16">
        <v>410</v>
      </c>
      <c r="B385" s="6" t="s">
        <v>182</v>
      </c>
      <c r="C385" s="17" t="s">
        <v>540</v>
      </c>
    </row>
    <row r="386" spans="1:3">
      <c r="A386" s="16">
        <v>411</v>
      </c>
      <c r="B386" s="6" t="s">
        <v>182</v>
      </c>
      <c r="C386" s="17" t="s">
        <v>992</v>
      </c>
    </row>
    <row r="387" spans="1:3">
      <c r="A387" s="16">
        <v>412</v>
      </c>
      <c r="B387" s="6" t="s">
        <v>832</v>
      </c>
      <c r="C387" s="17" t="s">
        <v>833</v>
      </c>
    </row>
    <row r="388" spans="1:3">
      <c r="A388" s="16">
        <v>413</v>
      </c>
      <c r="B388" s="6" t="s">
        <v>832</v>
      </c>
      <c r="C388" s="17" t="s">
        <v>993</v>
      </c>
    </row>
    <row r="389" spans="1:3">
      <c r="A389" s="16">
        <v>414</v>
      </c>
      <c r="B389" s="6" t="s">
        <v>552</v>
      </c>
      <c r="C389" s="17" t="s">
        <v>553</v>
      </c>
    </row>
    <row r="390" spans="1:3">
      <c r="A390" s="16">
        <v>415</v>
      </c>
      <c r="B390" s="6" t="s">
        <v>552</v>
      </c>
      <c r="C390" s="17" t="s">
        <v>644</v>
      </c>
    </row>
    <row r="391" spans="1:3">
      <c r="A391" s="16">
        <v>416</v>
      </c>
      <c r="B391" s="17" t="s">
        <v>645</v>
      </c>
      <c r="C391" s="17" t="s">
        <v>646</v>
      </c>
    </row>
    <row r="392" spans="1:3">
      <c r="A392" s="16">
        <v>417</v>
      </c>
      <c r="B392" s="17" t="s">
        <v>647</v>
      </c>
      <c r="C392" s="17" t="s">
        <v>648</v>
      </c>
    </row>
    <row r="393" spans="1:3">
      <c r="A393" s="16">
        <v>418</v>
      </c>
      <c r="B393" s="6" t="s">
        <v>132</v>
      </c>
      <c r="C393" s="17"/>
    </row>
    <row r="394" spans="1:3">
      <c r="A394" s="16">
        <v>419</v>
      </c>
      <c r="B394" s="6" t="s">
        <v>132</v>
      </c>
      <c r="C394" s="17"/>
    </row>
    <row r="395" spans="1:3">
      <c r="A395" s="16">
        <v>420</v>
      </c>
      <c r="B395" s="6" t="s">
        <v>1078</v>
      </c>
      <c r="C395" s="17"/>
    </row>
    <row r="396" spans="1:3">
      <c r="A396" s="16">
        <v>421</v>
      </c>
      <c r="B396" s="6" t="s">
        <v>1078</v>
      </c>
      <c r="C396" s="17"/>
    </row>
    <row r="397" spans="1:3">
      <c r="A397" s="15">
        <v>36</v>
      </c>
      <c r="B397" s="14" t="s">
        <v>994</v>
      </c>
      <c r="C397" s="12" t="s">
        <v>759</v>
      </c>
    </row>
    <row r="398" spans="1:3">
      <c r="A398" s="16">
        <v>422</v>
      </c>
      <c r="B398" s="6" t="s">
        <v>554</v>
      </c>
      <c r="C398" s="17" t="s">
        <v>555</v>
      </c>
    </row>
    <row r="399" spans="1:3">
      <c r="A399" s="16">
        <v>423</v>
      </c>
      <c r="B399" s="6" t="s">
        <v>554</v>
      </c>
      <c r="C399" s="17" t="s">
        <v>834</v>
      </c>
    </row>
    <row r="400" spans="1:3">
      <c r="A400" s="16">
        <v>424</v>
      </c>
      <c r="B400" s="6" t="s">
        <v>995</v>
      </c>
      <c r="C400" s="17" t="s">
        <v>996</v>
      </c>
    </row>
    <row r="401" spans="1:3">
      <c r="A401" s="16">
        <v>425</v>
      </c>
      <c r="B401" s="6" t="s">
        <v>191</v>
      </c>
      <c r="C401" s="17" t="s">
        <v>987</v>
      </c>
    </row>
    <row r="402" spans="1:3">
      <c r="A402" s="16">
        <v>426</v>
      </c>
      <c r="B402" s="6" t="s">
        <v>495</v>
      </c>
      <c r="C402" s="17" t="s">
        <v>496</v>
      </c>
    </row>
    <row r="403" spans="1:3">
      <c r="A403" s="16">
        <v>427</v>
      </c>
      <c r="B403" s="6" t="s">
        <v>495</v>
      </c>
      <c r="C403" s="17" t="s">
        <v>916</v>
      </c>
    </row>
    <row r="404" spans="1:3">
      <c r="A404" s="16">
        <v>428</v>
      </c>
      <c r="B404" s="6" t="s">
        <v>172</v>
      </c>
      <c r="C404" s="17" t="s">
        <v>556</v>
      </c>
    </row>
    <row r="405" spans="1:3">
      <c r="A405" s="16">
        <v>429</v>
      </c>
      <c r="B405" s="6" t="s">
        <v>172</v>
      </c>
      <c r="C405" s="17" t="s">
        <v>649</v>
      </c>
    </row>
    <row r="406" spans="1:3">
      <c r="A406" s="16">
        <v>430</v>
      </c>
      <c r="B406" s="6" t="s">
        <v>398</v>
      </c>
      <c r="C406" s="17" t="s">
        <v>399</v>
      </c>
    </row>
    <row r="407" spans="1:3">
      <c r="A407" s="16">
        <v>431</v>
      </c>
      <c r="B407" s="6" t="s">
        <v>398</v>
      </c>
      <c r="C407" s="17" t="s">
        <v>835</v>
      </c>
    </row>
    <row r="408" spans="1:3">
      <c r="A408" s="15">
        <v>37</v>
      </c>
      <c r="B408" s="14" t="s">
        <v>211</v>
      </c>
      <c r="C408" s="12" t="s">
        <v>557</v>
      </c>
    </row>
    <row r="409" spans="1:3">
      <c r="A409" s="16">
        <v>432</v>
      </c>
      <c r="B409" s="6" t="s">
        <v>265</v>
      </c>
      <c r="C409" s="17" t="s">
        <v>497</v>
      </c>
    </row>
    <row r="410" spans="1:3">
      <c r="A410" s="16">
        <v>433</v>
      </c>
      <c r="B410" s="6" t="s">
        <v>265</v>
      </c>
      <c r="C410" s="17" t="s">
        <v>809</v>
      </c>
    </row>
    <row r="411" spans="1:3">
      <c r="A411" s="16">
        <v>434</v>
      </c>
      <c r="B411" s="6" t="s">
        <v>836</v>
      </c>
      <c r="C411" s="17" t="s">
        <v>837</v>
      </c>
    </row>
    <row r="412" spans="1:3">
      <c r="A412" s="16">
        <v>435</v>
      </c>
      <c r="B412" s="6" t="s">
        <v>836</v>
      </c>
      <c r="C412" s="17" t="s">
        <v>924</v>
      </c>
    </row>
    <row r="413" spans="1:3">
      <c r="A413" s="16">
        <v>436</v>
      </c>
      <c r="B413" s="6" t="s">
        <v>260</v>
      </c>
      <c r="C413" s="17" t="s">
        <v>452</v>
      </c>
    </row>
    <row r="414" spans="1:3">
      <c r="A414" s="16">
        <v>437</v>
      </c>
      <c r="B414" s="6" t="s">
        <v>260</v>
      </c>
      <c r="C414" s="17" t="s">
        <v>997</v>
      </c>
    </row>
    <row r="415" spans="1:3">
      <c r="A415" s="16">
        <v>438</v>
      </c>
      <c r="B415" s="6" t="s">
        <v>650</v>
      </c>
      <c r="C415" s="17" t="s">
        <v>651</v>
      </c>
    </row>
    <row r="416" spans="1:3">
      <c r="A416" s="16">
        <v>439</v>
      </c>
      <c r="B416" s="6" t="s">
        <v>650</v>
      </c>
      <c r="C416" s="17" t="s">
        <v>838</v>
      </c>
    </row>
    <row r="417" spans="1:3">
      <c r="A417" s="15">
        <v>38</v>
      </c>
      <c r="B417" s="14" t="s">
        <v>743</v>
      </c>
      <c r="C417" s="12" t="s">
        <v>744</v>
      </c>
    </row>
    <row r="418" spans="1:3">
      <c r="A418" s="15">
        <v>39</v>
      </c>
      <c r="B418" s="14" t="s">
        <v>227</v>
      </c>
      <c r="C418" s="12" t="s">
        <v>918</v>
      </c>
    </row>
    <row r="419" spans="1:3">
      <c r="A419" s="16">
        <v>440</v>
      </c>
      <c r="B419" s="6" t="s">
        <v>652</v>
      </c>
      <c r="C419" s="17" t="s">
        <v>653</v>
      </c>
    </row>
    <row r="420" spans="1:3">
      <c r="A420" s="16">
        <v>441</v>
      </c>
      <c r="B420" s="6" t="s">
        <v>652</v>
      </c>
      <c r="C420" s="17" t="s">
        <v>776</v>
      </c>
    </row>
    <row r="421" spans="1:3">
      <c r="A421" s="16">
        <v>442</v>
      </c>
      <c r="B421" s="6" t="s">
        <v>919</v>
      </c>
      <c r="C421" s="17" t="s">
        <v>920</v>
      </c>
    </row>
    <row r="422" spans="1:3">
      <c r="A422" s="16">
        <v>443</v>
      </c>
      <c r="B422" s="6" t="s">
        <v>919</v>
      </c>
      <c r="C422" s="17" t="s">
        <v>1059</v>
      </c>
    </row>
    <row r="423" spans="1:3">
      <c r="A423" s="16">
        <v>444</v>
      </c>
      <c r="B423" s="6" t="s">
        <v>745</v>
      </c>
      <c r="C423" s="17" t="s">
        <v>535</v>
      </c>
    </row>
    <row r="424" spans="1:3">
      <c r="A424" s="16">
        <v>445</v>
      </c>
      <c r="B424" s="6" t="s">
        <v>745</v>
      </c>
      <c r="C424" s="17" t="s">
        <v>921</v>
      </c>
    </row>
    <row r="425" spans="1:3">
      <c r="A425" s="15">
        <v>40</v>
      </c>
      <c r="B425" s="14" t="s">
        <v>745</v>
      </c>
      <c r="C425" s="12" t="s">
        <v>535</v>
      </c>
    </row>
    <row r="426" spans="1:3">
      <c r="A426" s="16">
        <v>446</v>
      </c>
      <c r="B426" s="6" t="s">
        <v>654</v>
      </c>
      <c r="C426" s="17" t="s">
        <v>655</v>
      </c>
    </row>
    <row r="427" spans="1:3">
      <c r="A427" s="16">
        <v>447</v>
      </c>
      <c r="B427" s="6" t="s">
        <v>654</v>
      </c>
      <c r="C427" s="17" t="s">
        <v>613</v>
      </c>
    </row>
    <row r="428" spans="1:3">
      <c r="A428" s="16">
        <v>448</v>
      </c>
      <c r="B428" s="6" t="s">
        <v>656</v>
      </c>
      <c r="C428" s="17" t="s">
        <v>657</v>
      </c>
    </row>
    <row r="429" spans="1:3">
      <c r="A429" s="16">
        <v>449</v>
      </c>
      <c r="B429" s="6" t="s">
        <v>656</v>
      </c>
      <c r="C429" s="17" t="s">
        <v>839</v>
      </c>
    </row>
    <row r="430" spans="1:3">
      <c r="A430" s="16">
        <v>450</v>
      </c>
      <c r="B430" s="6" t="s">
        <v>134</v>
      </c>
      <c r="C430" s="17" t="s">
        <v>400</v>
      </c>
    </row>
    <row r="431" spans="1:3">
      <c r="A431" s="16">
        <v>451</v>
      </c>
      <c r="B431" s="6" t="s">
        <v>134</v>
      </c>
      <c r="C431" s="17" t="s">
        <v>135</v>
      </c>
    </row>
    <row r="432" spans="1:3">
      <c r="A432" s="16">
        <v>452</v>
      </c>
      <c r="B432" s="6" t="s">
        <v>559</v>
      </c>
      <c r="C432" s="17" t="s">
        <v>558</v>
      </c>
    </row>
    <row r="433" spans="1:3">
      <c r="A433" s="16">
        <v>453</v>
      </c>
      <c r="B433" s="6" t="s">
        <v>559</v>
      </c>
      <c r="C433" s="17" t="s">
        <v>1060</v>
      </c>
    </row>
    <row r="434" spans="1:3">
      <c r="A434" s="16">
        <v>454</v>
      </c>
      <c r="B434" s="6" t="s">
        <v>746</v>
      </c>
      <c r="C434" s="17" t="s">
        <v>747</v>
      </c>
    </row>
    <row r="435" spans="1:3">
      <c r="A435" s="16">
        <v>455</v>
      </c>
      <c r="B435" s="6" t="s">
        <v>746</v>
      </c>
      <c r="C435" s="17" t="s">
        <v>922</v>
      </c>
    </row>
    <row r="436" spans="1:3">
      <c r="A436" s="16">
        <v>456</v>
      </c>
      <c r="B436" s="6" t="s">
        <v>560</v>
      </c>
      <c r="C436" s="17" t="s">
        <v>561</v>
      </c>
    </row>
    <row r="437" spans="1:3">
      <c r="A437" s="16">
        <v>457</v>
      </c>
      <c r="B437" s="6" t="s">
        <v>560</v>
      </c>
      <c r="C437" s="17" t="s">
        <v>658</v>
      </c>
    </row>
    <row r="438" spans="1:3">
      <c r="A438" s="16">
        <v>458</v>
      </c>
      <c r="B438" s="6" t="s">
        <v>659</v>
      </c>
      <c r="C438" s="17" t="s">
        <v>660</v>
      </c>
    </row>
    <row r="439" spans="1:3">
      <c r="A439" s="16">
        <v>459</v>
      </c>
      <c r="B439" s="6" t="s">
        <v>659</v>
      </c>
      <c r="C439" s="17" t="s">
        <v>1061</v>
      </c>
    </row>
    <row r="440" spans="1:3">
      <c r="A440" s="16">
        <v>460</v>
      </c>
      <c r="B440" s="6" t="s">
        <v>748</v>
      </c>
      <c r="C440" s="17" t="s">
        <v>749</v>
      </c>
    </row>
    <row r="441" spans="1:3">
      <c r="A441" s="16">
        <v>461</v>
      </c>
      <c r="B441" s="6" t="s">
        <v>748</v>
      </c>
      <c r="C441" s="17" t="s">
        <v>720</v>
      </c>
    </row>
    <row r="442" spans="1:3">
      <c r="A442" s="15">
        <v>41</v>
      </c>
      <c r="B442" s="14" t="s">
        <v>54</v>
      </c>
      <c r="C442" s="12" t="s">
        <v>55</v>
      </c>
    </row>
    <row r="443" spans="1:3">
      <c r="A443" s="16">
        <v>462</v>
      </c>
      <c r="B443" s="6" t="s">
        <v>401</v>
      </c>
      <c r="C443" s="17" t="s">
        <v>402</v>
      </c>
    </row>
    <row r="444" spans="1:3">
      <c r="A444" s="16">
        <v>463</v>
      </c>
      <c r="B444" s="6" t="s">
        <v>401</v>
      </c>
      <c r="C444" s="17" t="s">
        <v>37</v>
      </c>
    </row>
    <row r="445" spans="1:3">
      <c r="A445" s="16">
        <v>464</v>
      </c>
      <c r="B445" s="6" t="s">
        <v>255</v>
      </c>
      <c r="C445" s="17" t="s">
        <v>499</v>
      </c>
    </row>
    <row r="446" spans="1:3">
      <c r="A446" s="16">
        <v>465</v>
      </c>
      <c r="B446" s="6" t="s">
        <v>255</v>
      </c>
      <c r="C446" s="17" t="s">
        <v>149</v>
      </c>
    </row>
    <row r="447" spans="1:3">
      <c r="A447" s="16">
        <v>466</v>
      </c>
      <c r="B447" s="6" t="s">
        <v>923</v>
      </c>
      <c r="C447" s="17" t="s">
        <v>924</v>
      </c>
    </row>
    <row r="448" spans="1:3">
      <c r="A448" s="16">
        <v>467</v>
      </c>
      <c r="B448" s="17" t="s">
        <v>109</v>
      </c>
      <c r="C448" s="17" t="s">
        <v>110</v>
      </c>
    </row>
    <row r="449" spans="1:3">
      <c r="A449" s="16">
        <v>468</v>
      </c>
      <c r="B449" s="6" t="s">
        <v>840</v>
      </c>
      <c r="C449" s="17" t="s">
        <v>841</v>
      </c>
    </row>
    <row r="450" spans="1:3">
      <c r="A450" s="16">
        <v>469</v>
      </c>
      <c r="B450" s="6" t="s">
        <v>840</v>
      </c>
      <c r="C450" s="17" t="s">
        <v>1062</v>
      </c>
    </row>
    <row r="451" spans="1:3">
      <c r="A451" s="15">
        <v>42</v>
      </c>
      <c r="B451" s="14" t="s">
        <v>661</v>
      </c>
      <c r="C451" s="12" t="s">
        <v>662</v>
      </c>
    </row>
    <row r="452" spans="1:3">
      <c r="A452" s="16">
        <v>470</v>
      </c>
      <c r="B452" s="6" t="s">
        <v>663</v>
      </c>
      <c r="C452" s="17" t="s">
        <v>664</v>
      </c>
    </row>
    <row r="453" spans="1:3">
      <c r="A453" s="16">
        <v>471</v>
      </c>
      <c r="B453" s="6" t="s">
        <v>663</v>
      </c>
      <c r="C453" s="17" t="s">
        <v>1063</v>
      </c>
    </row>
    <row r="454" spans="1:3">
      <c r="A454" s="15">
        <v>43</v>
      </c>
      <c r="B454" s="14" t="s">
        <v>403</v>
      </c>
      <c r="C454" s="12" t="s">
        <v>404</v>
      </c>
    </row>
    <row r="455" spans="1:3">
      <c r="A455" s="16">
        <v>472</v>
      </c>
      <c r="B455" s="6" t="s">
        <v>82</v>
      </c>
      <c r="C455" s="17" t="s">
        <v>83</v>
      </c>
    </row>
    <row r="456" spans="1:3">
      <c r="A456" s="16">
        <v>473</v>
      </c>
      <c r="B456" s="6" t="s">
        <v>82</v>
      </c>
      <c r="C456" s="17" t="s">
        <v>998</v>
      </c>
    </row>
    <row r="457" spans="1:3">
      <c r="A457" s="16">
        <v>474</v>
      </c>
      <c r="B457" s="6" t="s">
        <v>750</v>
      </c>
      <c r="C457" s="17" t="s">
        <v>751</v>
      </c>
    </row>
    <row r="458" spans="1:3">
      <c r="A458" s="16">
        <v>475</v>
      </c>
      <c r="B458" s="6" t="s">
        <v>750</v>
      </c>
      <c r="C458" s="17" t="s">
        <v>539</v>
      </c>
    </row>
    <row r="459" spans="1:3">
      <c r="A459" s="16">
        <v>476</v>
      </c>
      <c r="B459" s="6" t="s">
        <v>562</v>
      </c>
      <c r="C459" s="17" t="s">
        <v>563</v>
      </c>
    </row>
    <row r="460" spans="1:3">
      <c r="A460" s="16">
        <v>477</v>
      </c>
      <c r="B460" s="6" t="s">
        <v>562</v>
      </c>
      <c r="C460" s="17" t="s">
        <v>842</v>
      </c>
    </row>
    <row r="461" spans="1:3">
      <c r="A461" s="16">
        <v>478</v>
      </c>
      <c r="B461" s="6" t="s">
        <v>84</v>
      </c>
      <c r="C461" s="17" t="s">
        <v>500</v>
      </c>
    </row>
    <row r="462" spans="1:3">
      <c r="A462" s="16">
        <v>479</v>
      </c>
      <c r="B462" s="6" t="s">
        <v>84</v>
      </c>
      <c r="C462" s="17" t="s">
        <v>85</v>
      </c>
    </row>
    <row r="463" spans="1:3">
      <c r="A463" s="16">
        <v>480</v>
      </c>
      <c r="B463" s="6" t="s">
        <v>752</v>
      </c>
      <c r="C463" s="17" t="s">
        <v>753</v>
      </c>
    </row>
    <row r="464" spans="1:3">
      <c r="A464" s="16">
        <v>481</v>
      </c>
      <c r="B464" s="6" t="s">
        <v>752</v>
      </c>
      <c r="C464" s="17" t="s">
        <v>999</v>
      </c>
    </row>
    <row r="465" spans="1:3">
      <c r="A465" s="16">
        <v>482</v>
      </c>
      <c r="B465" s="6" t="s">
        <v>925</v>
      </c>
      <c r="C465" s="17" t="s">
        <v>926</v>
      </c>
    </row>
    <row r="466" spans="1:3">
      <c r="A466" s="16">
        <v>483</v>
      </c>
      <c r="B466" s="6" t="s">
        <v>925</v>
      </c>
      <c r="C466" s="17" t="s">
        <v>1000</v>
      </c>
    </row>
    <row r="467" spans="1:3">
      <c r="A467" s="15">
        <v>44</v>
      </c>
      <c r="B467" s="14" t="s">
        <v>36</v>
      </c>
      <c r="C467" s="12" t="s">
        <v>37</v>
      </c>
    </row>
    <row r="468" spans="1:3">
      <c r="A468" s="16">
        <v>484</v>
      </c>
      <c r="B468" s="6" t="s">
        <v>176</v>
      </c>
      <c r="C468" s="17" t="s">
        <v>754</v>
      </c>
    </row>
    <row r="469" spans="1:3">
      <c r="A469" s="16">
        <v>485</v>
      </c>
      <c r="B469" s="6" t="s">
        <v>176</v>
      </c>
      <c r="C469" s="17" t="s">
        <v>1001</v>
      </c>
    </row>
    <row r="470" spans="1:3">
      <c r="A470" s="16">
        <v>486</v>
      </c>
      <c r="B470" s="6" t="s">
        <v>112</v>
      </c>
      <c r="C470" s="17" t="s">
        <v>571</v>
      </c>
    </row>
    <row r="471" spans="1:3">
      <c r="A471" s="16">
        <v>487</v>
      </c>
      <c r="B471" s="6" t="s">
        <v>112</v>
      </c>
      <c r="C471" s="17" t="s">
        <v>113</v>
      </c>
    </row>
    <row r="472" spans="1:3">
      <c r="A472" s="15">
        <v>45</v>
      </c>
      <c r="B472" s="14" t="s">
        <v>1064</v>
      </c>
      <c r="C472" s="12" t="s">
        <v>569</v>
      </c>
    </row>
    <row r="473" spans="1:3">
      <c r="A473" s="15">
        <v>46</v>
      </c>
      <c r="B473" s="14" t="s">
        <v>57</v>
      </c>
      <c r="C473" s="12" t="s">
        <v>58</v>
      </c>
    </row>
    <row r="474" spans="1:3">
      <c r="A474" s="15">
        <v>47</v>
      </c>
      <c r="B474" s="14" t="s">
        <v>927</v>
      </c>
      <c r="C474" s="12" t="s">
        <v>515</v>
      </c>
    </row>
    <row r="475" spans="1:3">
      <c r="A475" s="16">
        <v>488</v>
      </c>
      <c r="B475" s="6" t="s">
        <v>231</v>
      </c>
      <c r="C475" s="17" t="s">
        <v>843</v>
      </c>
    </row>
    <row r="476" spans="1:3">
      <c r="A476" s="16">
        <v>489</v>
      </c>
      <c r="B476" s="6" t="s">
        <v>231</v>
      </c>
      <c r="C476" s="17" t="s">
        <v>1002</v>
      </c>
    </row>
    <row r="477" spans="1:3">
      <c r="A477" s="16">
        <v>490</v>
      </c>
      <c r="B477" s="6" t="s">
        <v>95</v>
      </c>
      <c r="C477" s="17" t="s">
        <v>405</v>
      </c>
    </row>
    <row r="478" spans="1:3">
      <c r="A478" s="16">
        <v>491</v>
      </c>
      <c r="B478" s="6" t="s">
        <v>95</v>
      </c>
      <c r="C478" s="17" t="s">
        <v>96</v>
      </c>
    </row>
    <row r="479" spans="1:3">
      <c r="A479" s="16">
        <v>492</v>
      </c>
      <c r="B479" s="6" t="s">
        <v>501</v>
      </c>
      <c r="C479" s="17" t="s">
        <v>502</v>
      </c>
    </row>
    <row r="480" spans="1:3">
      <c r="A480" s="16">
        <v>493</v>
      </c>
      <c r="B480" s="6" t="s">
        <v>501</v>
      </c>
      <c r="C480" s="17" t="s">
        <v>1003</v>
      </c>
    </row>
    <row r="481" spans="1:3">
      <c r="A481" s="15">
        <v>48</v>
      </c>
      <c r="B481" s="14" t="s">
        <v>59</v>
      </c>
      <c r="C481" s="12" t="s">
        <v>60</v>
      </c>
    </row>
    <row r="482" spans="1:3">
      <c r="A482" s="16">
        <v>494</v>
      </c>
      <c r="B482" s="6" t="s">
        <v>844</v>
      </c>
      <c r="C482" s="17" t="s">
        <v>845</v>
      </c>
    </row>
    <row r="483" spans="1:3">
      <c r="A483" s="16">
        <v>495</v>
      </c>
      <c r="B483" s="6" t="s">
        <v>844</v>
      </c>
      <c r="C483" s="17" t="s">
        <v>928</v>
      </c>
    </row>
    <row r="484" spans="1:3">
      <c r="A484" s="16">
        <v>496</v>
      </c>
      <c r="B484" s="6" t="s">
        <v>212</v>
      </c>
      <c r="C484" s="17" t="s">
        <v>564</v>
      </c>
    </row>
    <row r="485" spans="1:3">
      <c r="A485" s="16">
        <v>497</v>
      </c>
      <c r="B485" s="6" t="s">
        <v>212</v>
      </c>
      <c r="C485" s="17" t="s">
        <v>846</v>
      </c>
    </row>
    <row r="486" spans="1:3">
      <c r="A486" s="16">
        <v>498</v>
      </c>
      <c r="B486" s="6" t="s">
        <v>665</v>
      </c>
      <c r="C486" s="17" t="s">
        <v>666</v>
      </c>
    </row>
    <row r="487" spans="1:3">
      <c r="A487" s="16">
        <v>499</v>
      </c>
      <c r="B487" s="6" t="s">
        <v>665</v>
      </c>
      <c r="C487" s="17" t="s">
        <v>922</v>
      </c>
    </row>
    <row r="488" spans="1:3">
      <c r="A488" s="16">
        <v>500</v>
      </c>
      <c r="B488" s="6" t="s">
        <v>144</v>
      </c>
      <c r="C488" s="17" t="s">
        <v>83</v>
      </c>
    </row>
    <row r="489" spans="1:3">
      <c r="A489" s="16">
        <v>501</v>
      </c>
      <c r="B489" s="6" t="s">
        <v>144</v>
      </c>
      <c r="C489" s="17" t="s">
        <v>145</v>
      </c>
    </row>
    <row r="490" spans="1:3">
      <c r="A490" s="16">
        <v>502</v>
      </c>
      <c r="B490" s="6" t="s">
        <v>503</v>
      </c>
      <c r="C490" s="17" t="s">
        <v>504</v>
      </c>
    </row>
    <row r="491" spans="1:3">
      <c r="A491" s="16">
        <v>503</v>
      </c>
      <c r="B491" s="6" t="s">
        <v>503</v>
      </c>
      <c r="C491" s="17" t="s">
        <v>493</v>
      </c>
    </row>
    <row r="492" spans="1:3">
      <c r="A492" s="16">
        <v>504</v>
      </c>
      <c r="B492" s="6" t="s">
        <v>667</v>
      </c>
      <c r="C492" s="17" t="s">
        <v>668</v>
      </c>
    </row>
    <row r="493" spans="1:3">
      <c r="A493" s="16">
        <v>505</v>
      </c>
      <c r="B493" s="6" t="s">
        <v>667</v>
      </c>
      <c r="C493" s="17" t="s">
        <v>755</v>
      </c>
    </row>
    <row r="494" spans="1:3">
      <c r="A494" s="16">
        <v>506</v>
      </c>
      <c r="B494" s="6" t="s">
        <v>143</v>
      </c>
      <c r="C494" s="17" t="s">
        <v>37</v>
      </c>
    </row>
    <row r="495" spans="1:3">
      <c r="A495" s="16">
        <v>507</v>
      </c>
      <c r="B495" s="6" t="s">
        <v>143</v>
      </c>
      <c r="C495" s="17" t="s">
        <v>847</v>
      </c>
    </row>
    <row r="496" spans="1:3">
      <c r="A496" s="16">
        <v>508</v>
      </c>
      <c r="B496" s="6" t="s">
        <v>406</v>
      </c>
      <c r="C496" s="17" t="s">
        <v>407</v>
      </c>
    </row>
    <row r="497" spans="1:3">
      <c r="A497" s="16">
        <v>509</v>
      </c>
      <c r="B497" s="6" t="s">
        <v>406</v>
      </c>
      <c r="C497" s="17" t="s">
        <v>848</v>
      </c>
    </row>
    <row r="498" spans="1:3">
      <c r="A498" s="16">
        <v>510</v>
      </c>
      <c r="B498" s="6" t="s">
        <v>183</v>
      </c>
      <c r="C498" s="17" t="s">
        <v>669</v>
      </c>
    </row>
    <row r="499" spans="1:3">
      <c r="A499" s="16">
        <v>511</v>
      </c>
      <c r="B499" s="6" t="s">
        <v>183</v>
      </c>
      <c r="C499" s="17" t="s">
        <v>929</v>
      </c>
    </row>
    <row r="500" spans="1:3">
      <c r="A500" s="16">
        <v>512</v>
      </c>
      <c r="B500" s="6" t="s">
        <v>136</v>
      </c>
      <c r="C500" s="17" t="s">
        <v>756</v>
      </c>
    </row>
    <row r="501" spans="1:3">
      <c r="A501" s="16">
        <v>513</v>
      </c>
      <c r="B501" s="6" t="s">
        <v>136</v>
      </c>
      <c r="C501" s="17" t="s">
        <v>137</v>
      </c>
    </row>
    <row r="502" spans="1:3">
      <c r="A502" s="16">
        <v>514</v>
      </c>
      <c r="B502" s="6" t="s">
        <v>86</v>
      </c>
      <c r="C502" s="17"/>
    </row>
    <row r="503" spans="1:3">
      <c r="A503" s="16">
        <v>515</v>
      </c>
      <c r="B503" s="6" t="s">
        <v>86</v>
      </c>
      <c r="C503" s="17"/>
    </row>
    <row r="504" spans="1:3">
      <c r="A504" s="16">
        <v>516</v>
      </c>
      <c r="B504" s="6" t="s">
        <v>38</v>
      </c>
      <c r="C504" s="17" t="s">
        <v>39</v>
      </c>
    </row>
    <row r="505" spans="1:3">
      <c r="A505" s="16">
        <v>517</v>
      </c>
      <c r="B505" s="6" t="s">
        <v>38</v>
      </c>
      <c r="C505" s="17" t="s">
        <v>705</v>
      </c>
    </row>
    <row r="506" spans="1:3">
      <c r="A506" s="15">
        <v>49</v>
      </c>
      <c r="B506" s="14" t="s">
        <v>61</v>
      </c>
      <c r="C506" s="12" t="s">
        <v>62</v>
      </c>
    </row>
    <row r="507" spans="1:3">
      <c r="A507" s="15">
        <v>50</v>
      </c>
      <c r="B507" s="14" t="s">
        <v>245</v>
      </c>
      <c r="C507" s="12" t="s">
        <v>49</v>
      </c>
    </row>
    <row r="508" spans="1:3">
      <c r="A508" s="16">
        <v>518</v>
      </c>
      <c r="B508" s="6" t="s">
        <v>849</v>
      </c>
      <c r="C508" s="17" t="s">
        <v>850</v>
      </c>
    </row>
    <row r="509" spans="1:3">
      <c r="A509" s="16">
        <v>519</v>
      </c>
      <c r="B509" s="6" t="s">
        <v>849</v>
      </c>
      <c r="C509" s="17" t="s">
        <v>1065</v>
      </c>
    </row>
    <row r="510" spans="1:3">
      <c r="A510" s="16">
        <v>520</v>
      </c>
      <c r="B510" s="6" t="s">
        <v>249</v>
      </c>
      <c r="C510" s="18" t="s">
        <v>408</v>
      </c>
    </row>
    <row r="511" spans="1:3">
      <c r="A511" s="16">
        <v>521</v>
      </c>
      <c r="B511" s="6" t="s">
        <v>249</v>
      </c>
      <c r="C511" s="17" t="s">
        <v>565</v>
      </c>
    </row>
    <row r="512" spans="1:3">
      <c r="A512" s="16">
        <v>522</v>
      </c>
      <c r="B512" s="6" t="s">
        <v>192</v>
      </c>
      <c r="C512" s="17" t="s">
        <v>566</v>
      </c>
    </row>
    <row r="513" spans="1:3">
      <c r="A513" s="16">
        <v>523</v>
      </c>
      <c r="B513" s="6" t="s">
        <v>192</v>
      </c>
      <c r="C513" s="17" t="s">
        <v>1004</v>
      </c>
    </row>
    <row r="514" spans="1:3">
      <c r="A514" s="16">
        <v>524</v>
      </c>
      <c r="B514" s="6" t="s">
        <v>98</v>
      </c>
      <c r="C514" s="17" t="s">
        <v>99</v>
      </c>
    </row>
    <row r="515" spans="1:3">
      <c r="A515" s="16">
        <v>525</v>
      </c>
      <c r="B515" s="6" t="s">
        <v>98</v>
      </c>
      <c r="C515" s="17" t="s">
        <v>60</v>
      </c>
    </row>
    <row r="516" spans="1:3">
      <c r="A516" s="16">
        <v>526</v>
      </c>
      <c r="B516" s="6" t="s">
        <v>757</v>
      </c>
      <c r="C516" s="17" t="s">
        <v>758</v>
      </c>
    </row>
    <row r="517" spans="1:3">
      <c r="A517" s="16">
        <v>527</v>
      </c>
      <c r="B517" s="6" t="s">
        <v>757</v>
      </c>
      <c r="C517" s="17" t="s">
        <v>930</v>
      </c>
    </row>
    <row r="518" spans="1:3">
      <c r="A518" s="16">
        <v>528</v>
      </c>
      <c r="B518" s="6" t="s">
        <v>670</v>
      </c>
      <c r="C518" s="17" t="s">
        <v>671</v>
      </c>
    </row>
    <row r="519" spans="1:3">
      <c r="A519" s="16">
        <v>529</v>
      </c>
      <c r="B519" s="6" t="s">
        <v>670</v>
      </c>
      <c r="C519" s="17" t="s">
        <v>710</v>
      </c>
    </row>
    <row r="520" spans="1:3">
      <c r="A520" s="16">
        <v>530</v>
      </c>
      <c r="B520" s="6" t="s">
        <v>567</v>
      </c>
      <c r="C520" s="17" t="s">
        <v>568</v>
      </c>
    </row>
    <row r="521" spans="1:3">
      <c r="A521" s="16">
        <v>531</v>
      </c>
      <c r="B521" s="6" t="s">
        <v>567</v>
      </c>
      <c r="C521" s="17" t="s">
        <v>556</v>
      </c>
    </row>
    <row r="522" spans="1:3">
      <c r="A522" s="16">
        <v>532</v>
      </c>
      <c r="B522" s="6" t="s">
        <v>174</v>
      </c>
      <c r="C522" s="17" t="s">
        <v>569</v>
      </c>
    </row>
    <row r="523" spans="1:3">
      <c r="A523" s="16">
        <v>532.20000000000005</v>
      </c>
      <c r="B523" s="6" t="s">
        <v>174</v>
      </c>
      <c r="C523" s="17" t="s">
        <v>851</v>
      </c>
    </row>
    <row r="524" spans="1:3">
      <c r="A524" s="15">
        <v>51</v>
      </c>
      <c r="B524" s="14" t="s">
        <v>1005</v>
      </c>
      <c r="C524" s="12" t="s">
        <v>540</v>
      </c>
    </row>
    <row r="525" spans="1:3">
      <c r="A525" s="15">
        <v>52</v>
      </c>
      <c r="B525" s="14" t="s">
        <v>673</v>
      </c>
      <c r="C525" s="12" t="s">
        <v>674</v>
      </c>
    </row>
    <row r="526" spans="1:3">
      <c r="A526" s="16">
        <v>534</v>
      </c>
      <c r="B526" s="6" t="s">
        <v>1006</v>
      </c>
      <c r="C526" s="17" t="s">
        <v>113</v>
      </c>
    </row>
    <row r="527" spans="1:3">
      <c r="A527" s="16">
        <v>535</v>
      </c>
      <c r="B527" s="6" t="s">
        <v>1007</v>
      </c>
      <c r="C527" s="17" t="s">
        <v>1008</v>
      </c>
    </row>
    <row r="528" spans="1:3">
      <c r="A528" s="16">
        <v>536</v>
      </c>
      <c r="B528" s="6" t="s">
        <v>852</v>
      </c>
      <c r="C528" s="17" t="s">
        <v>853</v>
      </c>
    </row>
    <row r="529" spans="1:3">
      <c r="A529" s="16">
        <v>537</v>
      </c>
      <c r="B529" s="6" t="s">
        <v>852</v>
      </c>
      <c r="C529" s="17" t="s">
        <v>843</v>
      </c>
    </row>
    <row r="530" spans="1:3">
      <c r="A530" s="15">
        <v>53</v>
      </c>
      <c r="B530" s="14" t="s">
        <v>273</v>
      </c>
      <c r="C530" s="12" t="s">
        <v>759</v>
      </c>
    </row>
    <row r="531" spans="1:3">
      <c r="A531" s="15">
        <v>54</v>
      </c>
      <c r="B531" s="14" t="s">
        <v>761</v>
      </c>
      <c r="C531" s="12" t="s">
        <v>762</v>
      </c>
    </row>
    <row r="532" spans="1:3">
      <c r="A532" s="16">
        <v>538</v>
      </c>
      <c r="B532" s="6" t="s">
        <v>201</v>
      </c>
      <c r="C532" s="17" t="s">
        <v>409</v>
      </c>
    </row>
    <row r="533" spans="1:3">
      <c r="A533" s="16">
        <v>539</v>
      </c>
      <c r="B533" s="6" t="s">
        <v>201</v>
      </c>
      <c r="C533" s="17" t="s">
        <v>828</v>
      </c>
    </row>
    <row r="534" spans="1:3">
      <c r="A534" s="16">
        <v>540</v>
      </c>
      <c r="B534" s="6" t="s">
        <v>195</v>
      </c>
      <c r="C534" s="17" t="s">
        <v>570</v>
      </c>
    </row>
    <row r="535" spans="1:3">
      <c r="A535" s="16">
        <v>541</v>
      </c>
      <c r="B535" s="6" t="s">
        <v>195</v>
      </c>
      <c r="C535" s="17" t="s">
        <v>1066</v>
      </c>
    </row>
    <row r="536" spans="1:3">
      <c r="A536" s="16">
        <v>542</v>
      </c>
      <c r="B536" s="6" t="s">
        <v>262</v>
      </c>
      <c r="C536" s="17" t="s">
        <v>410</v>
      </c>
    </row>
    <row r="537" spans="1:3">
      <c r="A537" s="16">
        <v>543</v>
      </c>
      <c r="B537" s="6" t="s">
        <v>262</v>
      </c>
      <c r="C537" s="17" t="s">
        <v>675</v>
      </c>
    </row>
    <row r="538" spans="1:3">
      <c r="A538" s="16">
        <v>544</v>
      </c>
      <c r="B538" s="6" t="s">
        <v>676</v>
      </c>
      <c r="C538" s="17" t="s">
        <v>677</v>
      </c>
    </row>
    <row r="539" spans="1:3">
      <c r="A539" s="16">
        <v>545</v>
      </c>
      <c r="B539" s="6" t="s">
        <v>676</v>
      </c>
      <c r="C539" s="17" t="s">
        <v>530</v>
      </c>
    </row>
    <row r="540" spans="1:3">
      <c r="A540" s="16">
        <v>546</v>
      </c>
      <c r="B540" s="6" t="s">
        <v>505</v>
      </c>
      <c r="C540" s="17" t="s">
        <v>506</v>
      </c>
    </row>
    <row r="541" spans="1:3">
      <c r="A541" s="16">
        <v>547</v>
      </c>
      <c r="B541" s="6" t="s">
        <v>505</v>
      </c>
      <c r="C541" s="17" t="s">
        <v>508</v>
      </c>
    </row>
    <row r="542" spans="1:3">
      <c r="A542" s="15">
        <v>55</v>
      </c>
      <c r="B542" s="14" t="s">
        <v>213</v>
      </c>
      <c r="C542" s="12" t="s">
        <v>458</v>
      </c>
    </row>
    <row r="543" spans="1:3">
      <c r="A543" s="15">
        <v>56</v>
      </c>
      <c r="B543" s="14" t="s">
        <v>261</v>
      </c>
      <c r="C543" s="12" t="s">
        <v>571</v>
      </c>
    </row>
    <row r="544" spans="1:3">
      <c r="A544" s="16">
        <v>548</v>
      </c>
      <c r="B544" s="6" t="s">
        <v>679</v>
      </c>
      <c r="C544" s="17" t="s">
        <v>680</v>
      </c>
    </row>
    <row r="545" spans="1:3">
      <c r="A545" s="16">
        <v>549</v>
      </c>
      <c r="B545" s="6" t="s">
        <v>679</v>
      </c>
      <c r="C545" s="17" t="s">
        <v>790</v>
      </c>
    </row>
    <row r="546" spans="1:3">
      <c r="A546" s="16">
        <v>550</v>
      </c>
      <c r="B546" s="6" t="s">
        <v>763</v>
      </c>
      <c r="C546" s="17" t="s">
        <v>764</v>
      </c>
    </row>
    <row r="547" spans="1:3">
      <c r="A547" s="16">
        <v>551</v>
      </c>
      <c r="B547" s="6" t="s">
        <v>763</v>
      </c>
      <c r="C547" s="17" t="s">
        <v>931</v>
      </c>
    </row>
    <row r="548" spans="1:3">
      <c r="A548" s="16">
        <v>552</v>
      </c>
      <c r="B548" s="6" t="s">
        <v>509</v>
      </c>
      <c r="C548" s="17" t="s">
        <v>437</v>
      </c>
    </row>
    <row r="549" spans="1:3">
      <c r="A549" s="16">
        <v>553</v>
      </c>
      <c r="B549" s="6" t="s">
        <v>509</v>
      </c>
      <c r="C549" s="17" t="s">
        <v>1009</v>
      </c>
    </row>
    <row r="550" spans="1:3">
      <c r="A550" s="16">
        <v>554</v>
      </c>
      <c r="B550" s="6" t="s">
        <v>572</v>
      </c>
      <c r="C550" s="17" t="s">
        <v>573</v>
      </c>
    </row>
    <row r="551" spans="1:3">
      <c r="A551" s="16">
        <v>555</v>
      </c>
      <c r="B551" s="6" t="s">
        <v>572</v>
      </c>
      <c r="C551" s="17" t="s">
        <v>87</v>
      </c>
    </row>
    <row r="552" spans="1:3">
      <c r="A552" s="16">
        <v>556</v>
      </c>
      <c r="B552" s="6" t="s">
        <v>178</v>
      </c>
      <c r="C552" s="17" t="s">
        <v>681</v>
      </c>
    </row>
    <row r="553" spans="1:3">
      <c r="A553" s="16">
        <v>557</v>
      </c>
      <c r="B553" s="6" t="s">
        <v>178</v>
      </c>
      <c r="C553" s="17" t="s">
        <v>854</v>
      </c>
    </row>
    <row r="554" spans="1:3">
      <c r="A554" s="16">
        <v>558</v>
      </c>
      <c r="B554" s="6" t="s">
        <v>193</v>
      </c>
      <c r="C554" s="17" t="s">
        <v>932</v>
      </c>
    </row>
    <row r="555" spans="1:3">
      <c r="A555" s="16">
        <v>559</v>
      </c>
      <c r="B555" s="6" t="s">
        <v>193</v>
      </c>
      <c r="C555" s="17" t="s">
        <v>1010</v>
      </c>
    </row>
    <row r="556" spans="1:3">
      <c r="A556" s="16">
        <v>560</v>
      </c>
      <c r="B556" s="6" t="s">
        <v>267</v>
      </c>
      <c r="C556" s="17" t="s">
        <v>855</v>
      </c>
    </row>
    <row r="557" spans="1:3">
      <c r="A557" s="16">
        <v>561</v>
      </c>
      <c r="B557" s="6" t="s">
        <v>267</v>
      </c>
      <c r="C557" s="17" t="s">
        <v>1011</v>
      </c>
    </row>
    <row r="558" spans="1:3">
      <c r="A558" s="16">
        <v>562</v>
      </c>
      <c r="B558" s="6" t="s">
        <v>933</v>
      </c>
      <c r="C558" s="17" t="s">
        <v>934</v>
      </c>
    </row>
    <row r="559" spans="1:3">
      <c r="A559" s="16">
        <v>563</v>
      </c>
      <c r="B559" s="6" t="s">
        <v>933</v>
      </c>
      <c r="C559" s="17" t="s">
        <v>1012</v>
      </c>
    </row>
    <row r="560" spans="1:3">
      <c r="A560" s="16">
        <v>564</v>
      </c>
      <c r="B560" s="6" t="s">
        <v>236</v>
      </c>
      <c r="C560" s="17" t="s">
        <v>411</v>
      </c>
    </row>
    <row r="561" spans="1:3">
      <c r="A561" s="16">
        <v>565</v>
      </c>
      <c r="B561" s="6" t="s">
        <v>236</v>
      </c>
      <c r="C561" s="17" t="s">
        <v>1013</v>
      </c>
    </row>
    <row r="562" spans="1:3">
      <c r="A562" s="16">
        <v>566</v>
      </c>
      <c r="B562" s="6" t="s">
        <v>765</v>
      </c>
      <c r="C562" s="17" t="s">
        <v>766</v>
      </c>
    </row>
    <row r="563" spans="1:3">
      <c r="A563" s="16">
        <v>567</v>
      </c>
      <c r="B563" s="6" t="s">
        <v>765</v>
      </c>
      <c r="C563" s="17" t="s">
        <v>1014</v>
      </c>
    </row>
    <row r="564" spans="1:3">
      <c r="A564" s="16">
        <v>568</v>
      </c>
      <c r="B564" s="6" t="s">
        <v>412</v>
      </c>
      <c r="C564" s="17" t="s">
        <v>413</v>
      </c>
    </row>
    <row r="565" spans="1:3">
      <c r="A565" s="16">
        <v>569</v>
      </c>
      <c r="B565" s="6" t="s">
        <v>412</v>
      </c>
      <c r="C565" s="17" t="s">
        <v>510</v>
      </c>
    </row>
    <row r="566" spans="1:3">
      <c r="A566" s="16">
        <v>570</v>
      </c>
      <c r="B566" s="6" t="s">
        <v>511</v>
      </c>
      <c r="C566" s="17" t="s">
        <v>512</v>
      </c>
    </row>
    <row r="567" spans="1:3">
      <c r="A567" s="16">
        <v>571</v>
      </c>
      <c r="B567" s="6" t="s">
        <v>511</v>
      </c>
      <c r="C567" s="17" t="s">
        <v>682</v>
      </c>
    </row>
    <row r="568" spans="1:3">
      <c r="A568" s="15">
        <v>57</v>
      </c>
      <c r="B568" s="14" t="s">
        <v>683</v>
      </c>
      <c r="C568" s="12" t="s">
        <v>684</v>
      </c>
    </row>
    <row r="569" spans="1:3">
      <c r="A569" s="16">
        <v>572</v>
      </c>
      <c r="B569" s="6" t="s">
        <v>856</v>
      </c>
      <c r="C569" s="17" t="s">
        <v>857</v>
      </c>
    </row>
    <row r="570" spans="1:3">
      <c r="A570" s="16">
        <v>573</v>
      </c>
      <c r="B570" s="6" t="s">
        <v>856</v>
      </c>
      <c r="C570" s="17" t="s">
        <v>838</v>
      </c>
    </row>
    <row r="571" spans="1:3">
      <c r="A571" s="16">
        <v>574</v>
      </c>
      <c r="B571" s="6" t="s">
        <v>414</v>
      </c>
      <c r="C571" s="17" t="s">
        <v>415</v>
      </c>
    </row>
    <row r="572" spans="1:3">
      <c r="A572" s="16">
        <v>575</v>
      </c>
      <c r="B572" s="6" t="s">
        <v>414</v>
      </c>
      <c r="C572" s="17" t="s">
        <v>513</v>
      </c>
    </row>
    <row r="573" spans="1:3">
      <c r="A573" s="15">
        <v>58</v>
      </c>
      <c r="B573" s="14" t="s">
        <v>767</v>
      </c>
      <c r="C573" s="12" t="s">
        <v>768</v>
      </c>
    </row>
    <row r="574" spans="1:3">
      <c r="A574" s="16">
        <v>576</v>
      </c>
      <c r="B574" s="6" t="s">
        <v>250</v>
      </c>
      <c r="C574" s="17" t="s">
        <v>416</v>
      </c>
    </row>
    <row r="575" spans="1:3">
      <c r="A575" s="16">
        <v>577</v>
      </c>
      <c r="B575" s="6" t="s">
        <v>250</v>
      </c>
      <c r="C575" s="17" t="s">
        <v>418</v>
      </c>
    </row>
    <row r="576" spans="1:3">
      <c r="A576" s="16">
        <v>578</v>
      </c>
      <c r="B576" s="6" t="s">
        <v>139</v>
      </c>
      <c r="C576" s="17" t="s">
        <v>574</v>
      </c>
    </row>
    <row r="577" spans="1:3">
      <c r="A577" s="16">
        <v>579</v>
      </c>
      <c r="B577" s="6" t="s">
        <v>139</v>
      </c>
      <c r="C577" s="17" t="s">
        <v>140</v>
      </c>
    </row>
    <row r="578" spans="1:3">
      <c r="A578" s="16">
        <v>580</v>
      </c>
      <c r="B578" s="6" t="s">
        <v>858</v>
      </c>
      <c r="C578" s="17" t="s">
        <v>847</v>
      </c>
    </row>
    <row r="579" spans="1:3">
      <c r="A579" s="16">
        <v>581</v>
      </c>
      <c r="B579" s="17" t="s">
        <v>859</v>
      </c>
      <c r="C579" s="17" t="s">
        <v>719</v>
      </c>
    </row>
    <row r="580" spans="1:3">
      <c r="A580" s="16">
        <v>582</v>
      </c>
      <c r="B580" s="6" t="s">
        <v>248</v>
      </c>
      <c r="C580" s="17" t="s">
        <v>769</v>
      </c>
    </row>
    <row r="581" spans="1:3">
      <c r="A581" s="16">
        <v>583</v>
      </c>
      <c r="B581" s="6" t="s">
        <v>248</v>
      </c>
      <c r="C581" s="17" t="s">
        <v>1015</v>
      </c>
    </row>
    <row r="582" spans="1:3">
      <c r="A582" s="16">
        <v>584</v>
      </c>
      <c r="B582" s="6" t="s">
        <v>230</v>
      </c>
      <c r="C582" s="17" t="s">
        <v>770</v>
      </c>
    </row>
    <row r="583" spans="1:3">
      <c r="A583" s="16">
        <v>585</v>
      </c>
      <c r="B583" s="6" t="s">
        <v>230</v>
      </c>
      <c r="C583" s="17" t="s">
        <v>1016</v>
      </c>
    </row>
    <row r="584" spans="1:3">
      <c r="A584" s="16">
        <v>586</v>
      </c>
      <c r="B584" s="6" t="s">
        <v>860</v>
      </c>
      <c r="C584" s="17" t="s">
        <v>861</v>
      </c>
    </row>
    <row r="585" spans="1:3">
      <c r="A585" s="16">
        <v>587</v>
      </c>
      <c r="B585" s="17" t="s">
        <v>862</v>
      </c>
      <c r="C585" s="17" t="s">
        <v>863</v>
      </c>
    </row>
    <row r="586" spans="1:3">
      <c r="A586" s="16">
        <v>588</v>
      </c>
      <c r="B586" s="6" t="s">
        <v>101</v>
      </c>
      <c r="C586" s="17" t="s">
        <v>685</v>
      </c>
    </row>
    <row r="587" spans="1:3">
      <c r="A587" s="16">
        <v>589</v>
      </c>
      <c r="B587" s="6" t="s">
        <v>101</v>
      </c>
      <c r="C587" s="17" t="s">
        <v>102</v>
      </c>
    </row>
    <row r="588" spans="1:3">
      <c r="A588" s="16">
        <v>590</v>
      </c>
      <c r="B588" s="6" t="s">
        <v>241</v>
      </c>
      <c r="C588" s="17" t="s">
        <v>575</v>
      </c>
    </row>
    <row r="589" spans="1:3">
      <c r="A589" s="16">
        <v>591</v>
      </c>
      <c r="B589" s="6" t="s">
        <v>241</v>
      </c>
      <c r="C589" s="17" t="s">
        <v>1067</v>
      </c>
    </row>
    <row r="590" spans="1:3">
      <c r="A590" s="15">
        <v>59</v>
      </c>
      <c r="B590" s="14" t="s">
        <v>771</v>
      </c>
      <c r="C590" s="12" t="s">
        <v>772</v>
      </c>
    </row>
    <row r="591" spans="1:3">
      <c r="A591" s="16">
        <v>592</v>
      </c>
      <c r="B591" s="6" t="s">
        <v>773</v>
      </c>
      <c r="C591" s="17" t="s">
        <v>774</v>
      </c>
    </row>
    <row r="592" spans="1:3">
      <c r="A592" s="16">
        <v>593</v>
      </c>
      <c r="B592" s="6" t="s">
        <v>773</v>
      </c>
      <c r="C592" s="17" t="s">
        <v>585</v>
      </c>
    </row>
    <row r="593" spans="1:3">
      <c r="A593" s="16">
        <v>594</v>
      </c>
      <c r="B593" s="6" t="s">
        <v>170</v>
      </c>
      <c r="C593" s="17" t="s">
        <v>864</v>
      </c>
    </row>
    <row r="594" spans="1:3">
      <c r="A594" s="16">
        <v>595</v>
      </c>
      <c r="B594" s="6" t="s">
        <v>170</v>
      </c>
      <c r="C594" s="17" t="s">
        <v>1017</v>
      </c>
    </row>
    <row r="595" spans="1:3">
      <c r="A595" s="16">
        <v>596</v>
      </c>
      <c r="B595" s="6" t="s">
        <v>576</v>
      </c>
      <c r="C595" s="17" t="s">
        <v>577</v>
      </c>
    </row>
    <row r="596" spans="1:3">
      <c r="A596" s="16">
        <v>597</v>
      </c>
      <c r="B596" s="6" t="s">
        <v>576</v>
      </c>
      <c r="C596" s="17" t="s">
        <v>1018</v>
      </c>
    </row>
    <row r="597" spans="1:3">
      <c r="A597" s="15">
        <v>60</v>
      </c>
      <c r="B597" s="14" t="s">
        <v>775</v>
      </c>
      <c r="C597" s="12" t="s">
        <v>776</v>
      </c>
    </row>
    <row r="598" spans="1:3">
      <c r="A598" s="16">
        <v>598</v>
      </c>
      <c r="B598" s="6" t="s">
        <v>207</v>
      </c>
      <c r="C598" s="17" t="s">
        <v>514</v>
      </c>
    </row>
    <row r="599" spans="1:3">
      <c r="A599" s="16">
        <v>599</v>
      </c>
      <c r="B599" s="6" t="s">
        <v>207</v>
      </c>
      <c r="C599" s="17" t="s">
        <v>1019</v>
      </c>
    </row>
    <row r="600" spans="1:3">
      <c r="A600" s="16">
        <v>600</v>
      </c>
      <c r="B600" s="6" t="s">
        <v>419</v>
      </c>
      <c r="C600" s="17" t="s">
        <v>420</v>
      </c>
    </row>
    <row r="601" spans="1:3">
      <c r="A601" s="16">
        <v>601</v>
      </c>
      <c r="B601" s="6" t="s">
        <v>419</v>
      </c>
      <c r="C601" s="17" t="s">
        <v>1020</v>
      </c>
    </row>
    <row r="602" spans="1:3">
      <c r="A602" s="16">
        <v>602</v>
      </c>
      <c r="B602" s="6" t="s">
        <v>865</v>
      </c>
      <c r="C602" s="17" t="s">
        <v>866</v>
      </c>
    </row>
    <row r="603" spans="1:3">
      <c r="A603" s="16">
        <v>603</v>
      </c>
      <c r="B603" s="6" t="s">
        <v>865</v>
      </c>
      <c r="C603" s="17" t="s">
        <v>1068</v>
      </c>
    </row>
    <row r="604" spans="1:3">
      <c r="A604" s="16">
        <v>604</v>
      </c>
      <c r="B604" s="6" t="s">
        <v>184</v>
      </c>
      <c r="C604" s="17" t="s">
        <v>87</v>
      </c>
    </row>
    <row r="605" spans="1:3">
      <c r="A605" s="16">
        <v>605</v>
      </c>
      <c r="B605" s="6" t="s">
        <v>184</v>
      </c>
      <c r="C605" s="17" t="s">
        <v>843</v>
      </c>
    </row>
    <row r="606" spans="1:3">
      <c r="A606" s="16">
        <v>606</v>
      </c>
      <c r="B606" s="6" t="s">
        <v>106</v>
      </c>
      <c r="C606" s="17" t="s">
        <v>867</v>
      </c>
    </row>
    <row r="607" spans="1:3">
      <c r="A607" s="16">
        <v>607</v>
      </c>
      <c r="B607" s="6" t="s">
        <v>107</v>
      </c>
      <c r="C607" s="17" t="s">
        <v>108</v>
      </c>
    </row>
    <row r="608" spans="1:3">
      <c r="A608" s="16">
        <v>608</v>
      </c>
      <c r="B608" s="6" t="s">
        <v>935</v>
      </c>
      <c r="C608" s="17" t="s">
        <v>936</v>
      </c>
    </row>
    <row r="609" spans="1:3">
      <c r="A609" s="16">
        <v>609</v>
      </c>
      <c r="B609" s="6" t="s">
        <v>935</v>
      </c>
      <c r="C609" s="17" t="s">
        <v>1069</v>
      </c>
    </row>
    <row r="610" spans="1:3">
      <c r="A610" s="16">
        <v>610</v>
      </c>
      <c r="B610" s="6" t="s">
        <v>185</v>
      </c>
      <c r="C610" s="17" t="s">
        <v>574</v>
      </c>
    </row>
    <row r="611" spans="1:3">
      <c r="A611" s="16">
        <v>611</v>
      </c>
      <c r="B611" s="6" t="s">
        <v>185</v>
      </c>
      <c r="C611" s="17" t="s">
        <v>937</v>
      </c>
    </row>
    <row r="612" spans="1:3">
      <c r="A612" s="16">
        <v>612</v>
      </c>
      <c r="B612" s="6" t="s">
        <v>578</v>
      </c>
      <c r="C612" s="17" t="s">
        <v>579</v>
      </c>
    </row>
    <row r="613" spans="1:3">
      <c r="A613" s="16">
        <v>613</v>
      </c>
      <c r="B613" s="6" t="s">
        <v>578</v>
      </c>
      <c r="C613" s="17" t="s">
        <v>868</v>
      </c>
    </row>
    <row r="614" spans="1:3">
      <c r="A614" s="16">
        <v>614</v>
      </c>
      <c r="B614" s="6" t="s">
        <v>686</v>
      </c>
      <c r="C614" s="17" t="s">
        <v>85</v>
      </c>
    </row>
    <row r="615" spans="1:3">
      <c r="A615" s="16">
        <v>615</v>
      </c>
      <c r="B615" s="6" t="s">
        <v>686</v>
      </c>
      <c r="C615" s="17" t="s">
        <v>1021</v>
      </c>
    </row>
    <row r="616" spans="1:3">
      <c r="A616" s="16">
        <v>616</v>
      </c>
      <c r="B616" s="6" t="s">
        <v>421</v>
      </c>
      <c r="C616" s="17" t="s">
        <v>422</v>
      </c>
    </row>
    <row r="617" spans="1:3">
      <c r="A617" s="16">
        <v>617</v>
      </c>
      <c r="B617" s="6" t="s">
        <v>421</v>
      </c>
      <c r="C617" s="17" t="s">
        <v>687</v>
      </c>
    </row>
    <row r="618" spans="1:3">
      <c r="A618" s="16">
        <v>618</v>
      </c>
      <c r="B618" s="6" t="s">
        <v>938</v>
      </c>
      <c r="C618" s="17" t="s">
        <v>939</v>
      </c>
    </row>
    <row r="619" spans="1:3">
      <c r="A619" s="16">
        <v>619</v>
      </c>
      <c r="B619" s="6" t="s">
        <v>938</v>
      </c>
      <c r="C619" s="17" t="s">
        <v>788</v>
      </c>
    </row>
    <row r="620" spans="1:3">
      <c r="A620" s="16">
        <v>620</v>
      </c>
      <c r="B620" s="6" t="s">
        <v>688</v>
      </c>
      <c r="C620" s="17" t="s">
        <v>689</v>
      </c>
    </row>
    <row r="621" spans="1:3">
      <c r="A621" s="16">
        <v>621</v>
      </c>
      <c r="B621" s="6" t="s">
        <v>688</v>
      </c>
      <c r="C621" s="17" t="s">
        <v>940</v>
      </c>
    </row>
    <row r="622" spans="1:3">
      <c r="A622" s="16">
        <v>622</v>
      </c>
      <c r="B622" s="17" t="s">
        <v>1070</v>
      </c>
      <c r="C622" s="17" t="s">
        <v>724</v>
      </c>
    </row>
    <row r="623" spans="1:3">
      <c r="A623" s="16">
        <v>623</v>
      </c>
      <c r="B623" s="17" t="s">
        <v>1071</v>
      </c>
      <c r="C623" s="17" t="s">
        <v>1072</v>
      </c>
    </row>
    <row r="624" spans="1:3">
      <c r="A624" s="16">
        <v>624</v>
      </c>
      <c r="B624" s="6" t="s">
        <v>778</v>
      </c>
      <c r="C624" s="17" t="s">
        <v>779</v>
      </c>
    </row>
    <row r="625" spans="1:3">
      <c r="A625" s="16">
        <v>625</v>
      </c>
      <c r="B625" s="6" t="s">
        <v>778</v>
      </c>
      <c r="C625" s="17" t="s">
        <v>941</v>
      </c>
    </row>
    <row r="626" spans="1:3">
      <c r="A626" s="16">
        <v>626</v>
      </c>
      <c r="B626" s="6" t="s">
        <v>690</v>
      </c>
      <c r="C626" s="17" t="s">
        <v>691</v>
      </c>
    </row>
    <row r="627" spans="1:3">
      <c r="A627" s="16">
        <v>627</v>
      </c>
      <c r="B627" s="6" t="s">
        <v>690</v>
      </c>
      <c r="C627" s="17" t="s">
        <v>1022</v>
      </c>
    </row>
    <row r="628" spans="1:3">
      <c r="A628" s="16">
        <v>628</v>
      </c>
      <c r="B628" s="6" t="s">
        <v>243</v>
      </c>
      <c r="C628" s="17" t="s">
        <v>580</v>
      </c>
    </row>
    <row r="629" spans="1:3">
      <c r="A629" s="16">
        <v>629</v>
      </c>
      <c r="B629" s="6" t="s">
        <v>243</v>
      </c>
      <c r="C629" s="17" t="s">
        <v>1073</v>
      </c>
    </row>
    <row r="630" spans="1:3">
      <c r="A630" s="16">
        <v>630</v>
      </c>
      <c r="B630" s="6" t="s">
        <v>163</v>
      </c>
      <c r="C630" s="17" t="s">
        <v>423</v>
      </c>
    </row>
    <row r="631" spans="1:3">
      <c r="A631" s="16">
        <v>631</v>
      </c>
      <c r="B631" s="6" t="s">
        <v>163</v>
      </c>
      <c r="C631" s="17" t="s">
        <v>145</v>
      </c>
    </row>
    <row r="632" spans="1:3">
      <c r="A632" s="16">
        <v>632</v>
      </c>
      <c r="B632" s="6" t="s">
        <v>208</v>
      </c>
      <c r="C632" s="17" t="s">
        <v>515</v>
      </c>
    </row>
    <row r="633" spans="1:3">
      <c r="A633" s="16">
        <v>633</v>
      </c>
      <c r="B633" s="6" t="s">
        <v>208</v>
      </c>
      <c r="C633" s="17" t="s">
        <v>869</v>
      </c>
    </row>
    <row r="634" spans="1:3">
      <c r="A634" s="15">
        <v>61</v>
      </c>
      <c r="B634" s="14" t="s">
        <v>1074</v>
      </c>
      <c r="C634" s="12" t="s">
        <v>1075</v>
      </c>
    </row>
    <row r="635" spans="1:3">
      <c r="A635" s="1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C68CC-937B-7F44-BC1E-780EE2A8D9D0}">
  <dimension ref="A1:G636"/>
  <sheetViews>
    <sheetView zoomScaleNormal="100" workbookViewId="0">
      <selection activeCell="D18" sqref="D18"/>
    </sheetView>
  </sheetViews>
  <sheetFormatPr baseColWidth="10" defaultColWidth="11" defaultRowHeight="16"/>
  <cols>
    <col min="1" max="1" width="14.1640625" customWidth="1"/>
    <col min="2" max="2" width="6.5" style="3" customWidth="1"/>
    <col min="3" max="3" width="14.83203125" style="3" customWidth="1"/>
    <col min="4" max="4" width="14.5" style="3" bestFit="1" customWidth="1"/>
    <col min="5" max="5" width="17.6640625" customWidth="1"/>
    <col min="6" max="6" width="11.33203125" style="3" customWidth="1"/>
    <col min="7" max="7" width="10.83203125" style="7"/>
  </cols>
  <sheetData>
    <row r="1" spans="1:7" ht="17" thickBot="1">
      <c r="A1" s="2" t="s">
        <v>151</v>
      </c>
      <c r="B1" s="21" t="s">
        <v>1088</v>
      </c>
      <c r="C1" s="19" t="s">
        <v>1096</v>
      </c>
      <c r="D1" s="19" t="s">
        <v>1097</v>
      </c>
      <c r="E1" s="19" t="s">
        <v>1098</v>
      </c>
      <c r="F1" s="19" t="s">
        <v>1099</v>
      </c>
      <c r="G1" s="27" t="s">
        <v>1100</v>
      </c>
    </row>
    <row r="2" spans="1:7">
      <c r="A2" s="3" t="s">
        <v>581</v>
      </c>
      <c r="B2" s="6">
        <v>1</v>
      </c>
      <c r="C2" s="6" t="s">
        <v>1101</v>
      </c>
      <c r="D2" s="6" t="s">
        <v>162</v>
      </c>
      <c r="E2" s="6" t="s">
        <v>35</v>
      </c>
      <c r="F2" s="6">
        <v>10</v>
      </c>
      <c r="G2" s="26"/>
    </row>
    <row r="3" spans="1:7">
      <c r="A3" s="3" t="s">
        <v>581</v>
      </c>
      <c r="B3" s="6">
        <v>2</v>
      </c>
      <c r="C3" s="6" t="s">
        <v>1101</v>
      </c>
      <c r="D3" s="6" t="s">
        <v>781</v>
      </c>
      <c r="E3" s="6" t="s">
        <v>35</v>
      </c>
      <c r="F3" s="6">
        <v>100</v>
      </c>
      <c r="G3" s="26"/>
    </row>
    <row r="4" spans="1:7">
      <c r="A4" s="3" t="s">
        <v>942</v>
      </c>
      <c r="B4" s="6">
        <v>4</v>
      </c>
      <c r="C4" s="6" t="s">
        <v>942</v>
      </c>
      <c r="D4" s="20">
        <v>42876</v>
      </c>
      <c r="E4" s="6" t="s">
        <v>20</v>
      </c>
      <c r="F4" s="6">
        <v>100</v>
      </c>
      <c r="G4" s="26">
        <v>27</v>
      </c>
    </row>
    <row r="5" spans="1:7">
      <c r="A5" s="3" t="s">
        <v>942</v>
      </c>
      <c r="B5" s="6">
        <v>3</v>
      </c>
      <c r="C5" s="6" t="s">
        <v>942</v>
      </c>
      <c r="D5" s="6" t="s">
        <v>123</v>
      </c>
      <c r="E5" s="6" t="s">
        <v>17</v>
      </c>
      <c r="F5" s="6">
        <v>20</v>
      </c>
      <c r="G5" s="26">
        <v>6.5</v>
      </c>
    </row>
    <row r="6" spans="1:7">
      <c r="A6" s="3" t="s">
        <v>164</v>
      </c>
      <c r="B6" s="6">
        <v>5</v>
      </c>
      <c r="C6" s="6" t="s">
        <v>164</v>
      </c>
      <c r="D6" s="6" t="s">
        <v>214</v>
      </c>
      <c r="E6" s="6" t="s">
        <v>20</v>
      </c>
      <c r="F6" s="6">
        <v>100</v>
      </c>
      <c r="G6" s="26">
        <v>8</v>
      </c>
    </row>
    <row r="7" spans="1:7">
      <c r="A7" s="3" t="s">
        <v>164</v>
      </c>
      <c r="B7" s="6">
        <v>6</v>
      </c>
      <c r="C7" s="6" t="s">
        <v>164</v>
      </c>
      <c r="D7" s="6" t="s">
        <v>165</v>
      </c>
      <c r="E7" s="6" t="s">
        <v>156</v>
      </c>
      <c r="F7" s="6">
        <v>50</v>
      </c>
      <c r="G7" s="26">
        <v>10</v>
      </c>
    </row>
    <row r="8" spans="1:7">
      <c r="A8" s="3" t="s">
        <v>374</v>
      </c>
      <c r="B8" s="6">
        <v>573</v>
      </c>
      <c r="C8" s="14" t="s">
        <v>944</v>
      </c>
      <c r="D8" s="14" t="s">
        <v>128</v>
      </c>
      <c r="E8" s="14" t="s">
        <v>17</v>
      </c>
      <c r="F8" s="14">
        <v>100</v>
      </c>
      <c r="G8" s="26">
        <v>15.666666666666666</v>
      </c>
    </row>
    <row r="9" spans="1:7">
      <c r="A9" s="3" t="s">
        <v>374</v>
      </c>
      <c r="B9" s="6">
        <v>7</v>
      </c>
      <c r="C9" s="6" t="s">
        <v>374</v>
      </c>
      <c r="D9" s="20">
        <v>42877</v>
      </c>
      <c r="E9" s="6" t="s">
        <v>20</v>
      </c>
      <c r="F9" s="6">
        <v>90</v>
      </c>
      <c r="G9" s="26">
        <v>8.3333333333333339</v>
      </c>
    </row>
    <row r="10" spans="1:7">
      <c r="A10" s="3" t="s">
        <v>584</v>
      </c>
      <c r="B10" s="6">
        <v>8</v>
      </c>
      <c r="C10" s="6" t="s">
        <v>374</v>
      </c>
      <c r="D10" s="6" t="s">
        <v>97</v>
      </c>
      <c r="E10" s="6" t="s">
        <v>20</v>
      </c>
      <c r="F10" s="6">
        <v>100</v>
      </c>
      <c r="G10" s="26">
        <v>10.333333333333334</v>
      </c>
    </row>
    <row r="11" spans="1:7">
      <c r="A11" s="3" t="s">
        <v>584</v>
      </c>
      <c r="B11" s="6">
        <v>10</v>
      </c>
      <c r="C11" s="6" t="s">
        <v>584</v>
      </c>
      <c r="D11" s="6" t="s">
        <v>214</v>
      </c>
      <c r="E11" s="6" t="s">
        <v>27</v>
      </c>
      <c r="F11" s="6">
        <v>100</v>
      </c>
      <c r="G11" s="26"/>
    </row>
    <row r="12" spans="1:7">
      <c r="A12" s="3" t="s">
        <v>586</v>
      </c>
      <c r="B12" s="6">
        <v>9</v>
      </c>
      <c r="C12" s="6" t="s">
        <v>584</v>
      </c>
      <c r="D12" s="6" t="s">
        <v>142</v>
      </c>
      <c r="E12" s="6" t="s">
        <v>27</v>
      </c>
      <c r="F12" s="6">
        <v>100</v>
      </c>
      <c r="G12" s="26"/>
    </row>
    <row r="13" spans="1:7">
      <c r="A13" s="3" t="s">
        <v>586</v>
      </c>
      <c r="B13" s="6">
        <v>574</v>
      </c>
      <c r="C13" s="14" t="s">
        <v>179</v>
      </c>
      <c r="D13" s="14" t="s">
        <v>165</v>
      </c>
      <c r="E13" s="14" t="s">
        <v>20</v>
      </c>
      <c r="F13" s="14">
        <v>70</v>
      </c>
      <c r="G13" s="26">
        <v>12.333333333333334</v>
      </c>
    </row>
    <row r="14" spans="1:7">
      <c r="A14" s="3" t="s">
        <v>782</v>
      </c>
      <c r="B14" s="6">
        <v>12</v>
      </c>
      <c r="C14" s="6" t="s">
        <v>586</v>
      </c>
      <c r="D14" s="6" t="s">
        <v>216</v>
      </c>
      <c r="E14" s="6" t="s">
        <v>20</v>
      </c>
      <c r="F14" s="6">
        <v>70</v>
      </c>
      <c r="G14" s="26">
        <v>18</v>
      </c>
    </row>
    <row r="15" spans="1:7">
      <c r="A15" s="3" t="s">
        <v>782</v>
      </c>
      <c r="B15" s="6">
        <v>11</v>
      </c>
      <c r="C15" s="6" t="s">
        <v>586</v>
      </c>
      <c r="D15" s="6" t="s">
        <v>111</v>
      </c>
      <c r="E15" s="6" t="s">
        <v>20</v>
      </c>
      <c r="F15" s="6">
        <v>80</v>
      </c>
      <c r="G15" s="26">
        <v>10.333333333333334</v>
      </c>
    </row>
    <row r="16" spans="1:7">
      <c r="A16" s="3" t="s">
        <v>23</v>
      </c>
      <c r="B16" s="6">
        <v>14</v>
      </c>
      <c r="C16" s="6" t="s">
        <v>782</v>
      </c>
      <c r="D16" s="6" t="s">
        <v>784</v>
      </c>
      <c r="E16" s="6" t="s">
        <v>20</v>
      </c>
      <c r="F16" s="6">
        <v>100</v>
      </c>
      <c r="G16" s="26">
        <v>11.666666666666666</v>
      </c>
    </row>
    <row r="17" spans="1:7">
      <c r="A17" s="3" t="s">
        <v>23</v>
      </c>
      <c r="B17" s="6">
        <v>13</v>
      </c>
      <c r="C17" s="6" t="s">
        <v>782</v>
      </c>
      <c r="D17" s="6" t="s">
        <v>111</v>
      </c>
      <c r="E17" s="6" t="s">
        <v>20</v>
      </c>
      <c r="F17" s="6">
        <v>100</v>
      </c>
      <c r="G17" s="26">
        <v>11.666666666666666</v>
      </c>
    </row>
    <row r="18" spans="1:7">
      <c r="A18" s="3" t="s">
        <v>424</v>
      </c>
      <c r="B18" s="6">
        <v>15</v>
      </c>
      <c r="C18" s="6" t="s">
        <v>23</v>
      </c>
      <c r="D18" s="6" t="s">
        <v>168</v>
      </c>
      <c r="E18" s="6" t="s">
        <v>27</v>
      </c>
      <c r="F18" s="6">
        <v>100</v>
      </c>
      <c r="G18" s="26"/>
    </row>
    <row r="19" spans="1:7">
      <c r="A19" s="3" t="s">
        <v>424</v>
      </c>
      <c r="B19" s="6">
        <v>16</v>
      </c>
      <c r="C19" s="6" t="s">
        <v>1102</v>
      </c>
      <c r="D19" s="6" t="s">
        <v>25</v>
      </c>
      <c r="E19" s="6" t="s">
        <v>27</v>
      </c>
      <c r="F19" s="6">
        <v>100</v>
      </c>
      <c r="G19" s="26"/>
    </row>
    <row r="20" spans="1:7">
      <c r="A20" s="3" t="s">
        <v>516</v>
      </c>
      <c r="B20" s="6">
        <v>18</v>
      </c>
      <c r="C20" s="6" t="s">
        <v>424</v>
      </c>
      <c r="D20" s="6" t="s">
        <v>42</v>
      </c>
      <c r="E20" s="6" t="s">
        <v>27</v>
      </c>
      <c r="F20" s="6">
        <v>100</v>
      </c>
      <c r="G20" s="26"/>
    </row>
    <row r="21" spans="1:7">
      <c r="A21" s="3" t="s">
        <v>516</v>
      </c>
      <c r="B21" s="6">
        <v>17</v>
      </c>
      <c r="C21" s="6" t="s">
        <v>424</v>
      </c>
      <c r="D21" s="6" t="s">
        <v>150</v>
      </c>
      <c r="E21" s="6" t="s">
        <v>35</v>
      </c>
      <c r="F21" s="6">
        <v>100</v>
      </c>
      <c r="G21" s="26"/>
    </row>
    <row r="22" spans="1:7">
      <c r="A22" s="3" t="s">
        <v>186</v>
      </c>
      <c r="B22" s="6">
        <v>20</v>
      </c>
      <c r="C22" s="6" t="s">
        <v>516</v>
      </c>
      <c r="D22" s="6" t="s">
        <v>34</v>
      </c>
      <c r="E22" s="6" t="s">
        <v>17</v>
      </c>
      <c r="F22" s="6">
        <v>100</v>
      </c>
      <c r="G22" s="26">
        <v>28.666666666666668</v>
      </c>
    </row>
    <row r="23" spans="1:7">
      <c r="A23" s="3" t="s">
        <v>186</v>
      </c>
      <c r="B23" s="6">
        <v>19</v>
      </c>
      <c r="C23" s="6" t="s">
        <v>516</v>
      </c>
      <c r="D23" s="6" t="s">
        <v>162</v>
      </c>
      <c r="E23" s="6" t="s">
        <v>20</v>
      </c>
      <c r="F23" s="6">
        <v>100</v>
      </c>
      <c r="G23" s="26">
        <v>29.666666666666668</v>
      </c>
    </row>
    <row r="24" spans="1:7">
      <c r="A24" s="3" t="s">
        <v>237</v>
      </c>
      <c r="B24" s="6">
        <v>22</v>
      </c>
      <c r="C24" s="6" t="s">
        <v>186</v>
      </c>
      <c r="D24" s="6" t="s">
        <v>270</v>
      </c>
      <c r="E24" s="6" t="s">
        <v>35</v>
      </c>
      <c r="F24" s="6">
        <v>100</v>
      </c>
      <c r="G24" s="26"/>
    </row>
    <row r="25" spans="1:7">
      <c r="A25" s="3" t="s">
        <v>237</v>
      </c>
      <c r="B25" s="6">
        <v>21</v>
      </c>
      <c r="C25" s="6" t="s">
        <v>186</v>
      </c>
      <c r="D25" s="6" t="s">
        <v>128</v>
      </c>
      <c r="E25" s="6" t="s">
        <v>27</v>
      </c>
      <c r="F25" s="6">
        <v>100</v>
      </c>
      <c r="G25" s="26"/>
    </row>
    <row r="26" spans="1:7">
      <c r="A26" s="3" t="s">
        <v>425</v>
      </c>
      <c r="B26" s="6">
        <v>23</v>
      </c>
      <c r="C26" s="6" t="s">
        <v>63</v>
      </c>
      <c r="D26" s="6" t="s">
        <v>65</v>
      </c>
      <c r="E26" s="6" t="s">
        <v>27</v>
      </c>
      <c r="F26" s="6">
        <v>70</v>
      </c>
      <c r="G26" s="26"/>
    </row>
    <row r="27" spans="1:7">
      <c r="A27" s="3" t="s">
        <v>425</v>
      </c>
      <c r="B27" s="6">
        <v>24</v>
      </c>
      <c r="C27" s="6" t="s">
        <v>63</v>
      </c>
      <c r="D27" s="6" t="s">
        <v>150</v>
      </c>
      <c r="E27" s="6" t="s">
        <v>17</v>
      </c>
      <c r="G27" s="26" t="e">
        <v>#DIV/0!</v>
      </c>
    </row>
    <row r="28" spans="1:7">
      <c r="A28" s="3" t="s">
        <v>693</v>
      </c>
      <c r="B28" s="6">
        <v>26</v>
      </c>
      <c r="C28" s="6" t="s">
        <v>425</v>
      </c>
      <c r="D28" s="6" t="s">
        <v>45</v>
      </c>
      <c r="E28" s="6" t="s">
        <v>427</v>
      </c>
      <c r="F28" s="6">
        <v>30</v>
      </c>
      <c r="G28" s="26" t="e">
        <v>#DIV/0!</v>
      </c>
    </row>
    <row r="29" spans="1:7">
      <c r="A29" s="3" t="s">
        <v>693</v>
      </c>
      <c r="B29" s="6">
        <v>25</v>
      </c>
      <c r="C29" s="6" t="s">
        <v>425</v>
      </c>
      <c r="D29" s="6" t="s">
        <v>216</v>
      </c>
      <c r="E29" s="6" t="s">
        <v>20</v>
      </c>
      <c r="F29" s="6">
        <v>50</v>
      </c>
      <c r="G29" s="26">
        <v>11.666666666666666</v>
      </c>
    </row>
    <row r="30" spans="1:7">
      <c r="A30" s="3" t="s">
        <v>428</v>
      </c>
      <c r="B30" s="6">
        <v>28</v>
      </c>
      <c r="C30" s="6" t="s">
        <v>693</v>
      </c>
      <c r="D30" s="6" t="s">
        <v>228</v>
      </c>
      <c r="E30" s="6" t="s">
        <v>695</v>
      </c>
      <c r="F30" s="6">
        <v>0</v>
      </c>
      <c r="G30" s="26" t="e">
        <v>#DIV/0!</v>
      </c>
    </row>
    <row r="31" spans="1:7">
      <c r="A31" s="3" t="s">
        <v>428</v>
      </c>
      <c r="B31" s="6">
        <v>27</v>
      </c>
      <c r="C31" s="6" t="s">
        <v>693</v>
      </c>
      <c r="D31" s="6" t="s">
        <v>168</v>
      </c>
      <c r="E31" s="6" t="s">
        <v>17</v>
      </c>
      <c r="F31" s="6">
        <v>10</v>
      </c>
      <c r="G31" s="26">
        <v>3</v>
      </c>
    </row>
    <row r="32" spans="1:7">
      <c r="A32" s="3" t="s">
        <v>376</v>
      </c>
      <c r="B32" s="6">
        <v>575</v>
      </c>
      <c r="C32" s="14" t="s">
        <v>874</v>
      </c>
      <c r="D32" s="14" t="s">
        <v>165</v>
      </c>
      <c r="E32" s="14" t="s">
        <v>268</v>
      </c>
      <c r="F32" s="14">
        <v>0</v>
      </c>
      <c r="G32" s="26" t="e">
        <v>#DIV/0!</v>
      </c>
    </row>
    <row r="33" spans="1:7">
      <c r="A33" s="3" t="s">
        <v>376</v>
      </c>
      <c r="B33" s="6">
        <v>30</v>
      </c>
      <c r="C33" s="6" t="s">
        <v>428</v>
      </c>
      <c r="D33" s="6" t="s">
        <v>45</v>
      </c>
      <c r="E33" s="6" t="s">
        <v>17</v>
      </c>
      <c r="F33" s="6">
        <v>20</v>
      </c>
      <c r="G33" s="26">
        <v>18.5</v>
      </c>
    </row>
    <row r="34" spans="1:7">
      <c r="A34" s="3" t="s">
        <v>430</v>
      </c>
      <c r="B34" s="6">
        <v>29</v>
      </c>
      <c r="C34" s="6" t="s">
        <v>428</v>
      </c>
      <c r="D34" s="6" t="s">
        <v>34</v>
      </c>
      <c r="E34" s="6" t="s">
        <v>20</v>
      </c>
      <c r="F34" s="6">
        <v>100</v>
      </c>
      <c r="G34" s="26">
        <v>17.333333333333332</v>
      </c>
    </row>
    <row r="35" spans="1:7">
      <c r="A35" s="3" t="s">
        <v>430</v>
      </c>
      <c r="B35" s="6">
        <v>32</v>
      </c>
      <c r="C35" s="6" t="s">
        <v>376</v>
      </c>
      <c r="D35" s="20">
        <v>42876</v>
      </c>
      <c r="E35" s="6" t="s">
        <v>20</v>
      </c>
      <c r="F35" s="6">
        <v>80</v>
      </c>
      <c r="G35" s="26">
        <v>8</v>
      </c>
    </row>
    <row r="36" spans="1:7">
      <c r="A36" s="3" t="s">
        <v>590</v>
      </c>
      <c r="B36" s="6">
        <v>31</v>
      </c>
      <c r="C36" s="6" t="s">
        <v>376</v>
      </c>
      <c r="D36" s="6" t="s">
        <v>168</v>
      </c>
      <c r="E36" s="6" t="s">
        <v>268</v>
      </c>
      <c r="F36" s="6">
        <v>0</v>
      </c>
      <c r="G36" s="26" t="e">
        <v>#DIV/0!</v>
      </c>
    </row>
    <row r="37" spans="1:7">
      <c r="A37" s="3" t="s">
        <v>590</v>
      </c>
      <c r="B37" s="6">
        <v>34</v>
      </c>
      <c r="C37" s="6" t="s">
        <v>430</v>
      </c>
      <c r="D37" s="6" t="s">
        <v>42</v>
      </c>
      <c r="E37" s="6" t="s">
        <v>17</v>
      </c>
      <c r="F37" s="6">
        <v>60</v>
      </c>
      <c r="G37" s="26">
        <v>38.333333333333336</v>
      </c>
    </row>
    <row r="38" spans="1:7">
      <c r="A38" s="3" t="s">
        <v>592</v>
      </c>
      <c r="B38" s="6">
        <v>33</v>
      </c>
      <c r="C38" s="6" t="s">
        <v>430</v>
      </c>
      <c r="D38" s="6" t="s">
        <v>168</v>
      </c>
      <c r="E38" s="6" t="s">
        <v>20</v>
      </c>
      <c r="F38" s="6">
        <v>100</v>
      </c>
      <c r="G38" s="26">
        <v>9.3333333333333339</v>
      </c>
    </row>
    <row r="39" spans="1:7">
      <c r="A39" s="3" t="s">
        <v>594</v>
      </c>
      <c r="B39" s="6">
        <v>35</v>
      </c>
      <c r="C39" s="6" t="s">
        <v>590</v>
      </c>
      <c r="D39" s="6" t="s">
        <v>162</v>
      </c>
      <c r="E39" s="6" t="s">
        <v>20</v>
      </c>
      <c r="F39" s="6">
        <v>90</v>
      </c>
      <c r="G39" s="26">
        <v>10.333333333333334</v>
      </c>
    </row>
    <row r="40" spans="1:7">
      <c r="A40" s="3" t="s">
        <v>785</v>
      </c>
      <c r="B40" s="6">
        <v>36</v>
      </c>
      <c r="C40" s="6" t="s">
        <v>590</v>
      </c>
      <c r="D40" s="6" t="s">
        <v>697</v>
      </c>
      <c r="E40" s="6" t="s">
        <v>20</v>
      </c>
      <c r="F40" s="6">
        <v>90</v>
      </c>
      <c r="G40" s="26">
        <v>3.3333333333333335</v>
      </c>
    </row>
    <row r="41" spans="1:7">
      <c r="A41" s="3" t="s">
        <v>785</v>
      </c>
      <c r="B41" s="6">
        <v>38</v>
      </c>
      <c r="C41" s="6" t="s">
        <v>592</v>
      </c>
      <c r="D41" s="6" t="s">
        <v>162</v>
      </c>
      <c r="E41" s="6" t="s">
        <v>27</v>
      </c>
      <c r="F41" s="6">
        <v>100</v>
      </c>
      <c r="G41" s="26"/>
    </row>
    <row r="42" spans="1:7">
      <c r="A42" s="3" t="s">
        <v>432</v>
      </c>
      <c r="B42" s="6">
        <v>37</v>
      </c>
      <c r="C42" s="6" t="s">
        <v>592</v>
      </c>
      <c r="D42" s="6" t="s">
        <v>90</v>
      </c>
      <c r="E42" s="6" t="s">
        <v>27</v>
      </c>
      <c r="F42" s="6">
        <v>100</v>
      </c>
      <c r="G42" s="26"/>
    </row>
    <row r="43" spans="1:7">
      <c r="A43" s="3" t="s">
        <v>432</v>
      </c>
      <c r="B43" s="6">
        <v>40</v>
      </c>
      <c r="C43" s="6" t="s">
        <v>785</v>
      </c>
      <c r="D43" s="6" t="s">
        <v>784</v>
      </c>
      <c r="E43" s="6" t="s">
        <v>17</v>
      </c>
      <c r="F43" s="6">
        <v>30</v>
      </c>
      <c r="G43" s="26">
        <v>4.666666666666667</v>
      </c>
    </row>
    <row r="44" spans="1:7">
      <c r="A44" s="3" t="s">
        <v>698</v>
      </c>
      <c r="B44" s="6">
        <v>39</v>
      </c>
      <c r="C44" s="6" t="s">
        <v>785</v>
      </c>
      <c r="D44" s="6" t="s">
        <v>111</v>
      </c>
      <c r="E44" s="6" t="s">
        <v>94</v>
      </c>
      <c r="F44" s="6">
        <v>80</v>
      </c>
      <c r="G44" s="26">
        <v>9.6666666666666661</v>
      </c>
    </row>
    <row r="45" spans="1:7">
      <c r="A45" s="3" t="s">
        <v>698</v>
      </c>
      <c r="B45" s="6">
        <v>42</v>
      </c>
      <c r="C45" s="6" t="s">
        <v>432</v>
      </c>
      <c r="D45" s="6" t="s">
        <v>30</v>
      </c>
      <c r="E45" s="6" t="s">
        <v>35</v>
      </c>
      <c r="F45" s="6">
        <v>90</v>
      </c>
      <c r="G45" s="26"/>
    </row>
    <row r="46" spans="1:7">
      <c r="A46" s="3" t="s">
        <v>220</v>
      </c>
      <c r="B46" s="6">
        <v>41</v>
      </c>
      <c r="C46" s="6" t="s">
        <v>432</v>
      </c>
      <c r="D46" s="6" t="s">
        <v>117</v>
      </c>
      <c r="E46" s="6" t="s">
        <v>35</v>
      </c>
      <c r="F46" s="6">
        <v>100</v>
      </c>
      <c r="G46" s="26"/>
    </row>
    <row r="47" spans="1:7">
      <c r="A47" s="3" t="s">
        <v>220</v>
      </c>
      <c r="B47" s="6">
        <v>576</v>
      </c>
      <c r="C47" s="14" t="s">
        <v>40</v>
      </c>
      <c r="D47" s="14" t="s">
        <v>42</v>
      </c>
      <c r="E47" s="14" t="s">
        <v>17</v>
      </c>
      <c r="F47" s="14">
        <v>70</v>
      </c>
      <c r="G47" s="26">
        <v>7.333333333333333</v>
      </c>
    </row>
    <row r="48" spans="1:7">
      <c r="A48" s="3" t="s">
        <v>787</v>
      </c>
      <c r="B48" s="6">
        <v>44</v>
      </c>
      <c r="C48" s="6" t="s">
        <v>698</v>
      </c>
      <c r="D48" s="6" t="s">
        <v>93</v>
      </c>
      <c r="E48" s="6" t="s">
        <v>27</v>
      </c>
      <c r="F48" s="6">
        <v>100</v>
      </c>
      <c r="G48" s="26"/>
    </row>
    <row r="49" spans="1:7">
      <c r="A49" s="3" t="s">
        <v>787</v>
      </c>
      <c r="B49" s="6">
        <v>43</v>
      </c>
      <c r="C49" s="6" t="s">
        <v>698</v>
      </c>
      <c r="D49" s="6" t="s">
        <v>270</v>
      </c>
      <c r="E49" s="6" t="s">
        <v>35</v>
      </c>
      <c r="F49" s="6">
        <v>100</v>
      </c>
      <c r="G49" s="26"/>
    </row>
    <row r="50" spans="1:7">
      <c r="A50" s="3" t="s">
        <v>66</v>
      </c>
      <c r="B50" s="6">
        <v>45</v>
      </c>
      <c r="C50" s="6" t="s">
        <v>1026</v>
      </c>
      <c r="D50" s="6" t="s">
        <v>68</v>
      </c>
      <c r="E50" s="6" t="s">
        <v>17</v>
      </c>
      <c r="F50" s="6">
        <v>100</v>
      </c>
      <c r="G50" s="26">
        <v>10.333333333333334</v>
      </c>
    </row>
    <row r="51" spans="1:7">
      <c r="A51" s="3" t="s">
        <v>66</v>
      </c>
      <c r="B51" s="6">
        <v>577</v>
      </c>
      <c r="C51" s="14" t="s">
        <v>1026</v>
      </c>
      <c r="D51" s="14" t="s">
        <v>150</v>
      </c>
      <c r="E51" s="14" t="s">
        <v>35</v>
      </c>
      <c r="F51" s="14">
        <v>100</v>
      </c>
      <c r="G51" s="26"/>
    </row>
    <row r="52" spans="1:7">
      <c r="A52" s="3" t="s">
        <v>878</v>
      </c>
      <c r="B52" s="6">
        <v>46</v>
      </c>
      <c r="C52" s="6" t="s">
        <v>220</v>
      </c>
      <c r="D52" s="6" t="s">
        <v>214</v>
      </c>
      <c r="E52" s="6" t="s">
        <v>27</v>
      </c>
      <c r="F52" s="6">
        <v>100</v>
      </c>
      <c r="G52" s="26"/>
    </row>
    <row r="53" spans="1:7">
      <c r="A53" s="3" t="s">
        <v>878</v>
      </c>
      <c r="B53" s="6">
        <v>48</v>
      </c>
      <c r="C53" s="6" t="s">
        <v>787</v>
      </c>
      <c r="D53" s="6" t="s">
        <v>781</v>
      </c>
      <c r="E53" s="6" t="s">
        <v>20</v>
      </c>
      <c r="F53" s="6">
        <v>80</v>
      </c>
      <c r="G53" s="26">
        <v>21</v>
      </c>
    </row>
    <row r="54" spans="1:7">
      <c r="A54" s="3" t="s">
        <v>597</v>
      </c>
      <c r="B54" s="6">
        <v>47</v>
      </c>
      <c r="C54" s="6" t="s">
        <v>787</v>
      </c>
      <c r="D54" s="6" t="s">
        <v>117</v>
      </c>
      <c r="E54" s="6" t="s">
        <v>20</v>
      </c>
      <c r="F54" s="6">
        <v>90</v>
      </c>
      <c r="G54" s="26">
        <v>20</v>
      </c>
    </row>
    <row r="55" spans="1:7">
      <c r="A55" s="3" t="s">
        <v>597</v>
      </c>
      <c r="B55" s="6">
        <v>50</v>
      </c>
      <c r="C55" s="6" t="s">
        <v>66</v>
      </c>
      <c r="D55" s="6" t="s">
        <v>68</v>
      </c>
      <c r="E55" s="6" t="s">
        <v>27</v>
      </c>
      <c r="F55" s="6">
        <v>100</v>
      </c>
      <c r="G55" s="26"/>
    </row>
    <row r="56" spans="1:7">
      <c r="A56" s="3" t="s">
        <v>378</v>
      </c>
      <c r="B56" s="6">
        <v>49</v>
      </c>
      <c r="C56" s="6" t="s">
        <v>66</v>
      </c>
      <c r="D56" s="6" t="s">
        <v>142</v>
      </c>
      <c r="E56" s="6" t="s">
        <v>35</v>
      </c>
      <c r="F56" s="6">
        <v>90</v>
      </c>
      <c r="G56" s="26"/>
    </row>
    <row r="57" spans="1:7">
      <c r="A57" s="3" t="s">
        <v>378</v>
      </c>
      <c r="B57" s="6">
        <v>52</v>
      </c>
      <c r="C57" s="6" t="s">
        <v>878</v>
      </c>
      <c r="D57" s="6" t="s">
        <v>165</v>
      </c>
      <c r="E57" s="6" t="s">
        <v>20</v>
      </c>
      <c r="F57" s="6">
        <v>80</v>
      </c>
      <c r="G57" s="26">
        <v>6.333333333333333</v>
      </c>
    </row>
    <row r="58" spans="1:7">
      <c r="A58" s="3" t="s">
        <v>202</v>
      </c>
      <c r="B58" s="6">
        <v>51</v>
      </c>
      <c r="C58" s="6" t="s">
        <v>878</v>
      </c>
      <c r="D58" s="6" t="s">
        <v>123</v>
      </c>
      <c r="E58" s="6" t="s">
        <v>17</v>
      </c>
      <c r="F58" s="6">
        <v>100</v>
      </c>
      <c r="G58" s="26">
        <v>3.3333333333333335</v>
      </c>
    </row>
    <row r="59" spans="1:7">
      <c r="A59" s="3" t="s">
        <v>202</v>
      </c>
      <c r="B59" s="6">
        <v>54</v>
      </c>
      <c r="C59" s="6" t="s">
        <v>597</v>
      </c>
      <c r="D59" s="6" t="s">
        <v>90</v>
      </c>
      <c r="E59" s="6" t="s">
        <v>17</v>
      </c>
      <c r="F59" s="6">
        <v>10</v>
      </c>
      <c r="G59" s="26">
        <v>14.666666666666666</v>
      </c>
    </row>
    <row r="60" spans="1:7">
      <c r="A60" s="3" t="s">
        <v>435</v>
      </c>
      <c r="B60" s="6">
        <v>53</v>
      </c>
      <c r="C60" s="6" t="s">
        <v>597</v>
      </c>
      <c r="D60" s="6" t="s">
        <v>117</v>
      </c>
      <c r="E60" s="6" t="s">
        <v>20</v>
      </c>
      <c r="F60" s="6">
        <v>100</v>
      </c>
      <c r="G60" s="26">
        <v>10.333333333333334</v>
      </c>
    </row>
    <row r="61" spans="1:7">
      <c r="A61" s="3" t="s">
        <v>435</v>
      </c>
      <c r="B61" s="6">
        <v>55</v>
      </c>
      <c r="C61" s="6" t="s">
        <v>378</v>
      </c>
      <c r="D61" s="20">
        <v>42877</v>
      </c>
      <c r="E61" s="6" t="s">
        <v>20</v>
      </c>
      <c r="F61" s="6">
        <v>100</v>
      </c>
      <c r="G61" s="26">
        <v>9.3333333333333339</v>
      </c>
    </row>
    <row r="62" spans="1:7">
      <c r="A62" s="3" t="s">
        <v>204</v>
      </c>
      <c r="B62" s="6">
        <v>56</v>
      </c>
      <c r="C62" s="6" t="s">
        <v>378</v>
      </c>
      <c r="D62" s="6" t="s">
        <v>97</v>
      </c>
      <c r="E62" s="6" t="s">
        <v>17</v>
      </c>
      <c r="F62" s="6">
        <v>100</v>
      </c>
      <c r="G62" s="26">
        <v>13</v>
      </c>
    </row>
    <row r="63" spans="1:7">
      <c r="A63" s="3" t="s">
        <v>204</v>
      </c>
      <c r="B63" s="6">
        <v>58</v>
      </c>
      <c r="C63" s="6" t="s">
        <v>202</v>
      </c>
      <c r="D63" s="6" t="s">
        <v>45</v>
      </c>
      <c r="E63" s="6" t="s">
        <v>17</v>
      </c>
      <c r="G63" s="26" t="e">
        <v>#DIV/0!</v>
      </c>
    </row>
    <row r="64" spans="1:7">
      <c r="A64" s="3" t="s">
        <v>881</v>
      </c>
      <c r="B64" s="6">
        <v>57</v>
      </c>
      <c r="C64" s="6" t="s">
        <v>202</v>
      </c>
      <c r="D64" s="6" t="s">
        <v>81</v>
      </c>
      <c r="E64" s="6" t="s">
        <v>20</v>
      </c>
      <c r="F64" s="6">
        <v>100</v>
      </c>
      <c r="G64" s="26">
        <v>5</v>
      </c>
    </row>
    <row r="65" spans="1:7">
      <c r="A65" s="3" t="s">
        <v>881</v>
      </c>
      <c r="B65" s="6">
        <v>578</v>
      </c>
      <c r="C65" s="14" t="s">
        <v>43</v>
      </c>
      <c r="D65" s="14" t="s">
        <v>45</v>
      </c>
      <c r="E65" s="14" t="s">
        <v>20</v>
      </c>
      <c r="F65" s="14">
        <v>100</v>
      </c>
      <c r="G65" s="26">
        <v>9</v>
      </c>
    </row>
    <row r="66" spans="1:7">
      <c r="A66" s="3" t="s">
        <v>702</v>
      </c>
      <c r="B66" s="6">
        <v>60</v>
      </c>
      <c r="C66" s="6" t="s">
        <v>435</v>
      </c>
      <c r="D66" s="6" t="s">
        <v>30</v>
      </c>
      <c r="E66" s="6" t="s">
        <v>27</v>
      </c>
      <c r="F66" s="6">
        <v>100</v>
      </c>
      <c r="G66" s="26"/>
    </row>
    <row r="67" spans="1:7">
      <c r="A67" s="3" t="s">
        <v>702</v>
      </c>
      <c r="B67" s="6">
        <v>59</v>
      </c>
      <c r="C67" s="6" t="s">
        <v>435</v>
      </c>
      <c r="D67" s="6" t="s">
        <v>114</v>
      </c>
      <c r="E67" s="6" t="s">
        <v>35</v>
      </c>
      <c r="F67" s="6">
        <v>100</v>
      </c>
      <c r="G67" s="26"/>
    </row>
    <row r="68" spans="1:7">
      <c r="A68" s="3" t="s">
        <v>883</v>
      </c>
      <c r="B68" s="6">
        <v>579</v>
      </c>
      <c r="C68" s="14" t="s">
        <v>69</v>
      </c>
      <c r="D68" s="14" t="s">
        <v>68</v>
      </c>
      <c r="E68" s="14" t="s">
        <v>27</v>
      </c>
      <c r="F68" s="14">
        <v>100</v>
      </c>
      <c r="G68" s="26"/>
    </row>
    <row r="69" spans="1:7">
      <c r="A69" s="3" t="s">
        <v>884</v>
      </c>
      <c r="B69" s="6">
        <v>580</v>
      </c>
      <c r="C69" s="14" t="s">
        <v>187</v>
      </c>
      <c r="D69" s="14" t="s">
        <v>128</v>
      </c>
      <c r="E69" s="14" t="s">
        <v>17</v>
      </c>
      <c r="F69" s="14">
        <v>100</v>
      </c>
      <c r="G69" s="26">
        <v>9.6666666666666661</v>
      </c>
    </row>
    <row r="70" spans="1:7">
      <c r="A70" s="3" t="s">
        <v>438</v>
      </c>
      <c r="B70" s="6">
        <v>62</v>
      </c>
      <c r="C70" s="6" t="s">
        <v>204</v>
      </c>
      <c r="D70" s="6" t="s">
        <v>25</v>
      </c>
      <c r="E70" s="6" t="s">
        <v>17</v>
      </c>
      <c r="F70" s="6">
        <v>100</v>
      </c>
      <c r="G70" s="26">
        <v>10</v>
      </c>
    </row>
    <row r="71" spans="1:7">
      <c r="A71" s="3" t="s">
        <v>438</v>
      </c>
      <c r="B71" s="6">
        <v>61</v>
      </c>
      <c r="C71" s="6" t="s">
        <v>204</v>
      </c>
      <c r="D71" s="6" t="s">
        <v>1103</v>
      </c>
      <c r="E71" s="6" t="s">
        <v>20</v>
      </c>
      <c r="F71" s="6">
        <v>100</v>
      </c>
      <c r="G71" s="26">
        <v>4.666666666666667</v>
      </c>
    </row>
    <row r="72" spans="1:7">
      <c r="A72" s="3" t="s">
        <v>789</v>
      </c>
      <c r="B72" s="6">
        <v>64</v>
      </c>
      <c r="C72" s="6" t="s">
        <v>881</v>
      </c>
      <c r="D72" s="6" t="s">
        <v>181</v>
      </c>
      <c r="E72" s="6" t="s">
        <v>35</v>
      </c>
      <c r="F72" s="6">
        <v>100</v>
      </c>
      <c r="G72" s="26"/>
    </row>
    <row r="73" spans="1:7">
      <c r="A73" s="3" t="s">
        <v>789</v>
      </c>
      <c r="B73" s="6">
        <v>63</v>
      </c>
      <c r="C73" s="6" t="s">
        <v>881</v>
      </c>
      <c r="D73" s="6" t="s">
        <v>142</v>
      </c>
      <c r="E73" s="6" t="s">
        <v>156</v>
      </c>
      <c r="F73" s="6">
        <v>100</v>
      </c>
      <c r="G73" s="26">
        <v>1.5</v>
      </c>
    </row>
    <row r="74" spans="1:7">
      <c r="A74" s="3" t="s">
        <v>103</v>
      </c>
      <c r="B74" s="6">
        <v>66</v>
      </c>
      <c r="C74" s="6" t="s">
        <v>702</v>
      </c>
      <c r="D74" s="6" t="s">
        <v>97</v>
      </c>
      <c r="E74" s="6" t="s">
        <v>17</v>
      </c>
      <c r="F74" s="6">
        <v>100</v>
      </c>
      <c r="G74" s="26">
        <v>7</v>
      </c>
    </row>
    <row r="75" spans="1:7">
      <c r="A75" s="3" t="s">
        <v>103</v>
      </c>
      <c r="B75" s="6">
        <v>65</v>
      </c>
      <c r="C75" s="6" t="s">
        <v>702</v>
      </c>
      <c r="D75" s="6" t="s">
        <v>168</v>
      </c>
      <c r="E75" s="6" t="s">
        <v>17</v>
      </c>
      <c r="F75" s="6">
        <v>80</v>
      </c>
      <c r="G75" s="26">
        <v>9.6666666666666661</v>
      </c>
    </row>
    <row r="76" spans="1:7">
      <c r="A76" s="3" t="s">
        <v>175</v>
      </c>
      <c r="B76" s="6">
        <v>581</v>
      </c>
      <c r="C76" s="14" t="s">
        <v>704</v>
      </c>
      <c r="D76" s="14" t="s">
        <v>228</v>
      </c>
      <c r="E76" s="14" t="s">
        <v>20</v>
      </c>
      <c r="F76" s="14">
        <v>100</v>
      </c>
      <c r="G76" s="26">
        <v>11.333333333333334</v>
      </c>
    </row>
    <row r="77" spans="1:7">
      <c r="A77" s="3" t="s">
        <v>175</v>
      </c>
      <c r="B77" s="6">
        <v>582</v>
      </c>
      <c r="C77" s="14" t="s">
        <v>1028</v>
      </c>
      <c r="D77" s="14" t="s">
        <v>142</v>
      </c>
      <c r="E77" s="14" t="s">
        <v>27</v>
      </c>
      <c r="F77" s="14">
        <v>100</v>
      </c>
      <c r="G77" s="26"/>
    </row>
    <row r="78" spans="1:7">
      <c r="A78" s="3" t="s">
        <v>601</v>
      </c>
      <c r="B78" s="6">
        <v>68</v>
      </c>
      <c r="C78" s="6" t="s">
        <v>883</v>
      </c>
      <c r="D78" s="6" t="s">
        <v>111</v>
      </c>
      <c r="E78" s="6" t="s">
        <v>17</v>
      </c>
      <c r="F78" s="6">
        <v>40</v>
      </c>
      <c r="G78" s="26">
        <v>9.6666666666666661</v>
      </c>
    </row>
    <row r="79" spans="1:7">
      <c r="A79" s="3" t="s">
        <v>601</v>
      </c>
      <c r="B79" s="6">
        <v>67</v>
      </c>
      <c r="C79" s="6" t="s">
        <v>883</v>
      </c>
      <c r="D79" s="6" t="s">
        <v>165</v>
      </c>
      <c r="E79" s="6" t="s">
        <v>20</v>
      </c>
      <c r="F79" s="6">
        <v>90</v>
      </c>
      <c r="G79" s="26">
        <v>4.333333333333333</v>
      </c>
    </row>
    <row r="80" spans="1:7">
      <c r="A80" s="3" t="s">
        <v>221</v>
      </c>
      <c r="B80" s="6">
        <v>70</v>
      </c>
      <c r="C80" s="6" t="s">
        <v>438</v>
      </c>
      <c r="D80" s="6" t="s">
        <v>45</v>
      </c>
      <c r="E80" s="6" t="s">
        <v>17</v>
      </c>
      <c r="F80" s="6">
        <v>100</v>
      </c>
      <c r="G80" s="26">
        <v>10.666666666666666</v>
      </c>
    </row>
    <row r="81" spans="1:7">
      <c r="A81" s="3" t="s">
        <v>221</v>
      </c>
      <c r="B81" s="6">
        <v>69</v>
      </c>
      <c r="C81" s="6" t="s">
        <v>438</v>
      </c>
      <c r="D81" s="6" t="s">
        <v>165</v>
      </c>
      <c r="E81" s="6" t="s">
        <v>20</v>
      </c>
      <c r="F81" s="6">
        <v>100</v>
      </c>
      <c r="G81" s="26">
        <v>7.666666666666667</v>
      </c>
    </row>
    <row r="82" spans="1:7">
      <c r="A82" s="3" t="s">
        <v>380</v>
      </c>
      <c r="B82" s="6">
        <v>583</v>
      </c>
      <c r="C82" s="14" t="s">
        <v>518</v>
      </c>
      <c r="D82" s="14" t="s">
        <v>65</v>
      </c>
      <c r="E82" s="14" t="s">
        <v>20</v>
      </c>
      <c r="F82" s="14">
        <v>100</v>
      </c>
      <c r="G82" s="26">
        <v>5.666666666666667</v>
      </c>
    </row>
    <row r="83" spans="1:7">
      <c r="A83" s="3" t="s">
        <v>380</v>
      </c>
      <c r="B83" s="6">
        <v>72</v>
      </c>
      <c r="C83" s="6" t="s">
        <v>789</v>
      </c>
      <c r="D83" s="6" t="s">
        <v>224</v>
      </c>
      <c r="E83" s="6" t="s">
        <v>17</v>
      </c>
      <c r="F83" s="6">
        <v>80</v>
      </c>
      <c r="G83" s="26">
        <v>12</v>
      </c>
    </row>
    <row r="84" spans="1:7">
      <c r="A84" s="3" t="s">
        <v>603</v>
      </c>
      <c r="B84" s="6">
        <v>71</v>
      </c>
      <c r="C84" s="6" t="s">
        <v>789</v>
      </c>
      <c r="D84" s="6" t="s">
        <v>131</v>
      </c>
      <c r="E84" s="6" t="s">
        <v>17</v>
      </c>
      <c r="F84" s="6">
        <v>80</v>
      </c>
      <c r="G84" s="26">
        <v>14</v>
      </c>
    </row>
    <row r="85" spans="1:7">
      <c r="A85" s="3" t="s">
        <v>603</v>
      </c>
      <c r="B85" s="6">
        <v>74</v>
      </c>
      <c r="C85" s="6" t="s">
        <v>103</v>
      </c>
      <c r="D85" s="6" t="s">
        <v>105</v>
      </c>
      <c r="E85" s="6" t="s">
        <v>35</v>
      </c>
      <c r="F85" s="6">
        <v>100</v>
      </c>
      <c r="G85" s="26"/>
    </row>
    <row r="86" spans="1:7">
      <c r="A86" s="3" t="s">
        <v>791</v>
      </c>
      <c r="B86" s="6">
        <v>73</v>
      </c>
      <c r="C86" s="6" t="s">
        <v>103</v>
      </c>
      <c r="D86" s="6" t="s">
        <v>150</v>
      </c>
      <c r="E86" s="6" t="s">
        <v>27</v>
      </c>
      <c r="F86" s="6">
        <v>100</v>
      </c>
      <c r="G86" s="26"/>
    </row>
    <row r="87" spans="1:7">
      <c r="A87" s="3" t="s">
        <v>791</v>
      </c>
      <c r="B87" s="6">
        <v>584</v>
      </c>
      <c r="C87" s="14" t="s">
        <v>599</v>
      </c>
      <c r="D87" s="14" t="s">
        <v>90</v>
      </c>
      <c r="E87" s="14" t="s">
        <v>17</v>
      </c>
      <c r="F87" s="14">
        <v>100</v>
      </c>
      <c r="G87" s="26">
        <v>10.333333333333334</v>
      </c>
    </row>
    <row r="88" spans="1:7">
      <c r="A88" s="3" t="s">
        <v>440</v>
      </c>
      <c r="B88" s="6">
        <v>585</v>
      </c>
      <c r="C88" s="14" t="s">
        <v>520</v>
      </c>
      <c r="D88" s="14" t="s">
        <v>68</v>
      </c>
      <c r="E88" s="14" t="s">
        <v>27</v>
      </c>
      <c r="F88" s="14">
        <v>100</v>
      </c>
      <c r="G88" s="26"/>
    </row>
    <row r="89" spans="1:7">
      <c r="A89" s="3" t="s">
        <v>440</v>
      </c>
      <c r="B89" s="6">
        <v>586</v>
      </c>
      <c r="C89" s="14" t="s">
        <v>706</v>
      </c>
      <c r="D89" s="14" t="s">
        <v>708</v>
      </c>
      <c r="E89" s="14" t="s">
        <v>35</v>
      </c>
      <c r="F89" s="14">
        <v>100</v>
      </c>
      <c r="G89" s="26"/>
    </row>
    <row r="90" spans="1:7">
      <c r="A90" s="3" t="s">
        <v>72</v>
      </c>
      <c r="B90" s="6">
        <v>75</v>
      </c>
      <c r="C90" s="6" t="s">
        <v>175</v>
      </c>
      <c r="D90" s="6" t="s">
        <v>165</v>
      </c>
      <c r="E90" s="6" t="s">
        <v>17</v>
      </c>
      <c r="F90" s="6">
        <v>40</v>
      </c>
      <c r="G90" s="26">
        <v>6.333333333333333</v>
      </c>
    </row>
    <row r="91" spans="1:7">
      <c r="A91" s="3" t="s">
        <v>72</v>
      </c>
      <c r="B91" s="6">
        <v>76</v>
      </c>
      <c r="C91" s="6" t="s">
        <v>1104</v>
      </c>
      <c r="D91" s="6" t="s">
        <v>97</v>
      </c>
      <c r="E91" s="6" t="s">
        <v>17</v>
      </c>
      <c r="F91" s="6">
        <v>100</v>
      </c>
      <c r="G91" s="26">
        <v>9</v>
      </c>
    </row>
    <row r="92" spans="1:7">
      <c r="A92" s="3" t="s">
        <v>605</v>
      </c>
      <c r="B92" s="6">
        <v>77</v>
      </c>
      <c r="C92" s="6" t="s">
        <v>601</v>
      </c>
      <c r="D92" s="6" t="s">
        <v>214</v>
      </c>
      <c r="E92" s="6" t="s">
        <v>27</v>
      </c>
      <c r="F92" s="6">
        <v>100</v>
      </c>
      <c r="G92" s="26"/>
    </row>
    <row r="93" spans="1:7">
      <c r="A93" s="3" t="s">
        <v>605</v>
      </c>
      <c r="B93" s="6">
        <v>78</v>
      </c>
      <c r="C93" s="6" t="s">
        <v>601</v>
      </c>
      <c r="D93" s="6" t="s">
        <v>181</v>
      </c>
      <c r="E93" s="6" t="s">
        <v>35</v>
      </c>
      <c r="F93" s="6">
        <v>100</v>
      </c>
      <c r="G93" s="26"/>
    </row>
    <row r="94" spans="1:7">
      <c r="A94" s="3" t="s">
        <v>382</v>
      </c>
      <c r="B94" s="6">
        <v>80</v>
      </c>
      <c r="C94" s="6" t="s">
        <v>221</v>
      </c>
      <c r="D94" s="6" t="s">
        <v>100</v>
      </c>
      <c r="E94" s="6" t="s">
        <v>27</v>
      </c>
      <c r="F94" s="6">
        <v>10</v>
      </c>
      <c r="G94" s="26"/>
    </row>
    <row r="95" spans="1:7">
      <c r="A95" s="3" t="s">
        <v>382</v>
      </c>
      <c r="B95" s="6">
        <v>79</v>
      </c>
      <c r="C95" s="6" t="s">
        <v>221</v>
      </c>
      <c r="D95" s="6" t="s">
        <v>150</v>
      </c>
      <c r="E95" s="6" t="s">
        <v>31</v>
      </c>
      <c r="F95" s="6">
        <v>80</v>
      </c>
      <c r="G95" s="26">
        <v>5.333333333333333</v>
      </c>
    </row>
    <row r="96" spans="1:7">
      <c r="A96" s="3" t="s">
        <v>522</v>
      </c>
      <c r="B96" s="6">
        <v>82</v>
      </c>
      <c r="C96" s="6" t="s">
        <v>380</v>
      </c>
      <c r="D96" s="20">
        <v>42876</v>
      </c>
      <c r="E96" s="6" t="s">
        <v>20</v>
      </c>
      <c r="F96" s="6">
        <v>100</v>
      </c>
      <c r="G96" s="26">
        <v>23.666666666666668</v>
      </c>
    </row>
    <row r="97" spans="1:7">
      <c r="A97" s="3" t="s">
        <v>522</v>
      </c>
      <c r="B97" s="6">
        <v>81</v>
      </c>
      <c r="C97" s="6" t="s">
        <v>380</v>
      </c>
      <c r="D97" s="6" t="s">
        <v>224</v>
      </c>
      <c r="E97" s="6" t="s">
        <v>17</v>
      </c>
      <c r="F97" s="6">
        <v>80</v>
      </c>
      <c r="G97" s="26">
        <v>6.666666666666667</v>
      </c>
    </row>
    <row r="98" spans="1:7">
      <c r="A98" s="3" t="s">
        <v>889</v>
      </c>
      <c r="B98" s="6">
        <v>84</v>
      </c>
      <c r="C98" s="6" t="s">
        <v>603</v>
      </c>
      <c r="D98" s="6" t="s">
        <v>216</v>
      </c>
      <c r="E98" s="6" t="s">
        <v>17</v>
      </c>
      <c r="F98" s="6">
        <v>100</v>
      </c>
      <c r="G98" s="26">
        <v>14</v>
      </c>
    </row>
    <row r="99" spans="1:7">
      <c r="A99" s="3" t="s">
        <v>890</v>
      </c>
      <c r="B99" s="6">
        <v>83</v>
      </c>
      <c r="C99" s="6" t="s">
        <v>603</v>
      </c>
      <c r="D99" s="6" t="s">
        <v>150</v>
      </c>
      <c r="E99" s="6" t="s">
        <v>17</v>
      </c>
      <c r="F99" s="6">
        <v>100</v>
      </c>
      <c r="G99" s="26">
        <v>11</v>
      </c>
    </row>
    <row r="100" spans="1:7">
      <c r="A100" s="3" t="s">
        <v>442</v>
      </c>
      <c r="B100" s="6">
        <v>86</v>
      </c>
      <c r="C100" s="6" t="s">
        <v>791</v>
      </c>
      <c r="D100" s="6" t="s">
        <v>105</v>
      </c>
      <c r="E100" s="6" t="s">
        <v>35</v>
      </c>
      <c r="F100" s="6">
        <v>100</v>
      </c>
      <c r="G100" s="26"/>
    </row>
    <row r="101" spans="1:7">
      <c r="A101" s="3" t="s">
        <v>442</v>
      </c>
      <c r="B101" s="6">
        <v>85</v>
      </c>
      <c r="C101" s="6" t="s">
        <v>791</v>
      </c>
      <c r="D101" s="6" t="s">
        <v>120</v>
      </c>
      <c r="E101" s="6" t="s">
        <v>27</v>
      </c>
      <c r="F101" s="6">
        <v>70</v>
      </c>
      <c r="G101" s="26"/>
    </row>
    <row r="102" spans="1:7">
      <c r="A102" s="3" t="s">
        <v>28</v>
      </c>
      <c r="B102" s="6">
        <v>87</v>
      </c>
      <c r="C102" s="6" t="s">
        <v>440</v>
      </c>
      <c r="D102" s="6" t="s">
        <v>30</v>
      </c>
      <c r="E102" s="6" t="s">
        <v>35</v>
      </c>
      <c r="F102" s="6">
        <v>100</v>
      </c>
      <c r="G102" s="26"/>
    </row>
    <row r="103" spans="1:7">
      <c r="A103" s="3" t="s">
        <v>28</v>
      </c>
      <c r="B103" s="6">
        <v>88</v>
      </c>
      <c r="C103" s="6" t="s">
        <v>440</v>
      </c>
      <c r="D103" s="6" t="s">
        <v>150</v>
      </c>
      <c r="E103" s="6" t="s">
        <v>27</v>
      </c>
      <c r="G103" s="26"/>
    </row>
    <row r="104" spans="1:7">
      <c r="A104" s="3" t="s">
        <v>524</v>
      </c>
      <c r="B104" s="6">
        <v>89</v>
      </c>
      <c r="C104" s="6" t="s">
        <v>1105</v>
      </c>
      <c r="D104" s="6" t="s">
        <v>97</v>
      </c>
      <c r="E104" s="6" t="s">
        <v>27</v>
      </c>
      <c r="F104" s="6">
        <v>100</v>
      </c>
      <c r="G104" s="26"/>
    </row>
    <row r="105" spans="1:7">
      <c r="A105" s="3" t="s">
        <v>524</v>
      </c>
      <c r="B105" s="25">
        <v>90</v>
      </c>
      <c r="C105" s="25" t="s">
        <v>1105</v>
      </c>
      <c r="D105" s="25"/>
      <c r="E105" s="25"/>
      <c r="F105" s="25"/>
      <c r="G105" s="26" t="e">
        <v>#DIV/0!</v>
      </c>
    </row>
    <row r="106" spans="1:7">
      <c r="A106" s="3" t="s">
        <v>205</v>
      </c>
      <c r="B106" s="6">
        <v>91</v>
      </c>
      <c r="C106" s="6" t="s">
        <v>605</v>
      </c>
      <c r="D106" s="6" t="s">
        <v>90</v>
      </c>
      <c r="E106" s="6" t="s">
        <v>17</v>
      </c>
      <c r="F106" s="6">
        <v>70</v>
      </c>
      <c r="G106" s="26">
        <v>11.666666666666666</v>
      </c>
    </row>
    <row r="107" spans="1:7">
      <c r="A107" s="3" t="s">
        <v>205</v>
      </c>
      <c r="B107" s="6">
        <v>92</v>
      </c>
      <c r="C107" s="6" t="s">
        <v>605</v>
      </c>
      <c r="D107" s="6" t="s">
        <v>111</v>
      </c>
      <c r="E107" s="6" t="s">
        <v>268</v>
      </c>
      <c r="F107" s="6">
        <v>0</v>
      </c>
      <c r="G107" s="26" t="e">
        <v>#DIV/0!</v>
      </c>
    </row>
    <row r="108" spans="1:7">
      <c r="A108" s="3" t="s">
        <v>244</v>
      </c>
      <c r="B108" s="6">
        <v>94</v>
      </c>
      <c r="C108" s="6" t="s">
        <v>382</v>
      </c>
      <c r="D108" s="20">
        <v>42877</v>
      </c>
      <c r="E108" s="6" t="s">
        <v>20</v>
      </c>
      <c r="F108" s="6">
        <v>90</v>
      </c>
      <c r="G108" s="26">
        <v>17.666666666666668</v>
      </c>
    </row>
    <row r="109" spans="1:7">
      <c r="A109" s="3" t="s">
        <v>244</v>
      </c>
      <c r="B109" s="6">
        <v>93</v>
      </c>
      <c r="C109" s="6" t="s">
        <v>382</v>
      </c>
      <c r="D109" s="6" t="s">
        <v>168</v>
      </c>
      <c r="E109" s="6" t="s">
        <v>20</v>
      </c>
      <c r="F109" s="6">
        <v>90</v>
      </c>
      <c r="G109" s="26">
        <v>8</v>
      </c>
    </row>
    <row r="110" spans="1:7">
      <c r="A110" s="3" t="s">
        <v>444</v>
      </c>
      <c r="B110" s="6">
        <v>96</v>
      </c>
      <c r="C110" s="6" t="s">
        <v>522</v>
      </c>
      <c r="D110" s="6" t="s">
        <v>257</v>
      </c>
      <c r="E110" s="6" t="s">
        <v>20</v>
      </c>
      <c r="F110" s="6">
        <v>100</v>
      </c>
      <c r="G110" s="26">
        <v>24</v>
      </c>
    </row>
    <row r="111" spans="1:7">
      <c r="A111" s="3" t="s">
        <v>444</v>
      </c>
      <c r="B111" s="6">
        <v>95</v>
      </c>
      <c r="C111" s="6" t="s">
        <v>522</v>
      </c>
      <c r="D111" s="6" t="s">
        <v>181</v>
      </c>
      <c r="E111" s="6" t="s">
        <v>20</v>
      </c>
      <c r="F111" s="6">
        <v>80</v>
      </c>
      <c r="G111" s="26">
        <v>5.333333333333333</v>
      </c>
    </row>
    <row r="112" spans="1:7">
      <c r="A112" s="3" t="s">
        <v>526</v>
      </c>
      <c r="B112" s="6">
        <v>98</v>
      </c>
      <c r="C112" s="6" t="s">
        <v>889</v>
      </c>
      <c r="D112" s="6" t="s">
        <v>270</v>
      </c>
      <c r="E112" s="6" t="s">
        <v>17</v>
      </c>
      <c r="F112" s="6">
        <v>90</v>
      </c>
      <c r="G112" s="26">
        <v>13.333333333333334</v>
      </c>
    </row>
    <row r="113" spans="1:7">
      <c r="A113" s="3" t="s">
        <v>526</v>
      </c>
      <c r="B113" s="6">
        <v>97</v>
      </c>
      <c r="C113" s="6" t="s">
        <v>889</v>
      </c>
      <c r="D113" s="6" t="s">
        <v>165</v>
      </c>
      <c r="E113" s="6" t="s">
        <v>20</v>
      </c>
      <c r="F113" s="6">
        <v>50</v>
      </c>
      <c r="G113" s="26">
        <v>7.666666666666667</v>
      </c>
    </row>
    <row r="114" spans="1:7">
      <c r="A114" s="3" t="s">
        <v>607</v>
      </c>
      <c r="B114" s="6">
        <v>100</v>
      </c>
      <c r="C114" s="6" t="s">
        <v>442</v>
      </c>
      <c r="D114" s="6" t="s">
        <v>42</v>
      </c>
      <c r="E114" s="6" t="s">
        <v>20</v>
      </c>
      <c r="F114" s="6">
        <v>60</v>
      </c>
      <c r="G114" s="26">
        <v>6</v>
      </c>
    </row>
    <row r="115" spans="1:7">
      <c r="A115" s="3" t="s">
        <v>607</v>
      </c>
      <c r="B115" s="6">
        <v>99</v>
      </c>
      <c r="C115" s="6" t="s">
        <v>442</v>
      </c>
      <c r="D115" s="6" t="s">
        <v>131</v>
      </c>
      <c r="E115" s="6" t="s">
        <v>17</v>
      </c>
      <c r="F115" s="6">
        <v>90</v>
      </c>
      <c r="G115" s="26">
        <v>3</v>
      </c>
    </row>
    <row r="116" spans="1:7">
      <c r="A116" s="3" t="s">
        <v>609</v>
      </c>
      <c r="B116" s="6">
        <v>102</v>
      </c>
      <c r="C116" s="6" t="s">
        <v>28</v>
      </c>
      <c r="D116" s="6" t="s">
        <v>30</v>
      </c>
      <c r="E116" s="6" t="s">
        <v>31</v>
      </c>
      <c r="F116" s="6">
        <v>90</v>
      </c>
      <c r="G116" s="26">
        <v>1.3333333333333333</v>
      </c>
    </row>
    <row r="117" spans="1:7">
      <c r="A117" s="3" t="s">
        <v>609</v>
      </c>
      <c r="B117" s="6">
        <v>101</v>
      </c>
      <c r="C117" s="6" t="s">
        <v>28</v>
      </c>
      <c r="D117" s="6" t="s">
        <v>128</v>
      </c>
      <c r="E117" s="6" t="s">
        <v>156</v>
      </c>
      <c r="F117" s="6">
        <v>60</v>
      </c>
      <c r="G117" s="26">
        <v>4</v>
      </c>
    </row>
    <row r="118" spans="1:7">
      <c r="A118" s="3" t="s">
        <v>74</v>
      </c>
      <c r="B118" s="6">
        <v>104</v>
      </c>
      <c r="C118" s="6" t="s">
        <v>524</v>
      </c>
      <c r="D118" s="6" t="s">
        <v>34</v>
      </c>
      <c r="E118" s="6" t="s">
        <v>17</v>
      </c>
      <c r="F118" s="6">
        <v>100</v>
      </c>
      <c r="G118" s="26">
        <v>9</v>
      </c>
    </row>
    <row r="119" spans="1:7">
      <c r="A119" s="3" t="s">
        <v>74</v>
      </c>
      <c r="B119" s="6">
        <v>103</v>
      </c>
      <c r="C119" s="6" t="s">
        <v>524</v>
      </c>
      <c r="D119" s="6" t="s">
        <v>228</v>
      </c>
      <c r="E119" s="6" t="s">
        <v>20</v>
      </c>
      <c r="F119" s="6">
        <v>90</v>
      </c>
      <c r="G119" s="26">
        <v>3.6666666666666665</v>
      </c>
    </row>
    <row r="120" spans="1:7">
      <c r="A120" s="3" t="s">
        <v>159</v>
      </c>
      <c r="B120" s="6">
        <v>587</v>
      </c>
      <c r="C120" s="14" t="s">
        <v>793</v>
      </c>
      <c r="D120" s="14" t="s">
        <v>784</v>
      </c>
      <c r="E120" s="14" t="s">
        <v>17</v>
      </c>
      <c r="F120" s="14">
        <v>100</v>
      </c>
      <c r="G120" s="26">
        <v>10</v>
      </c>
    </row>
    <row r="121" spans="1:7">
      <c r="A121" s="3" t="s">
        <v>159</v>
      </c>
      <c r="B121" s="6">
        <v>588</v>
      </c>
      <c r="C121" s="14" t="s">
        <v>18</v>
      </c>
      <c r="D121" s="24">
        <v>42877</v>
      </c>
      <c r="E121" s="14" t="s">
        <v>20</v>
      </c>
      <c r="F121" s="14">
        <v>60</v>
      </c>
      <c r="G121" s="26">
        <v>12.333333333333334</v>
      </c>
    </row>
    <row r="122" spans="1:7">
      <c r="A122" s="3" t="s">
        <v>529</v>
      </c>
      <c r="B122" s="6">
        <v>106</v>
      </c>
      <c r="C122" s="6" t="s">
        <v>205</v>
      </c>
      <c r="D122" s="6" t="s">
        <v>25</v>
      </c>
      <c r="E122" s="6" t="s">
        <v>17</v>
      </c>
      <c r="F122" s="6">
        <v>100</v>
      </c>
      <c r="G122" s="26">
        <v>3.3333333333333335</v>
      </c>
    </row>
    <row r="123" spans="1:7">
      <c r="A123" s="3" t="s">
        <v>529</v>
      </c>
      <c r="B123" s="6">
        <v>105</v>
      </c>
      <c r="C123" s="6" t="s">
        <v>205</v>
      </c>
      <c r="D123" s="6" t="s">
        <v>117</v>
      </c>
      <c r="E123" s="6" t="s">
        <v>20</v>
      </c>
      <c r="F123" s="6">
        <v>60</v>
      </c>
      <c r="G123" s="26">
        <v>6.333333333333333</v>
      </c>
    </row>
    <row r="124" spans="1:7">
      <c r="A124" s="3" t="s">
        <v>188</v>
      </c>
      <c r="B124" s="6">
        <v>108</v>
      </c>
      <c r="C124" s="6" t="s">
        <v>244</v>
      </c>
      <c r="D124" s="6" t="s">
        <v>97</v>
      </c>
      <c r="E124" s="6" t="s">
        <v>20</v>
      </c>
      <c r="G124" s="26">
        <v>9.3333333333333339</v>
      </c>
    </row>
    <row r="125" spans="1:7">
      <c r="A125" s="3" t="s">
        <v>188</v>
      </c>
      <c r="B125" s="6">
        <v>107</v>
      </c>
      <c r="C125" s="6" t="s">
        <v>244</v>
      </c>
      <c r="D125" s="6" t="s">
        <v>123</v>
      </c>
      <c r="E125" s="6" t="s">
        <v>17</v>
      </c>
      <c r="F125" s="6">
        <v>100</v>
      </c>
      <c r="G125" s="26">
        <v>7.666666666666667</v>
      </c>
    </row>
    <row r="126" spans="1:7">
      <c r="A126" s="3" t="s">
        <v>118</v>
      </c>
      <c r="B126" s="6">
        <v>109</v>
      </c>
      <c r="C126" s="6" t="s">
        <v>444</v>
      </c>
      <c r="D126" s="6" t="s">
        <v>25</v>
      </c>
      <c r="E126" s="6" t="s">
        <v>27</v>
      </c>
      <c r="F126" s="6">
        <v>100</v>
      </c>
      <c r="G126" s="26"/>
    </row>
    <row r="127" spans="1:7">
      <c r="A127" s="3" t="s">
        <v>118</v>
      </c>
      <c r="B127" s="6">
        <v>110</v>
      </c>
      <c r="C127" s="6" t="s">
        <v>444</v>
      </c>
      <c r="D127" s="6" t="s">
        <v>105</v>
      </c>
      <c r="E127" s="6" t="s">
        <v>35</v>
      </c>
      <c r="F127" s="6">
        <v>100</v>
      </c>
      <c r="G127" s="26"/>
    </row>
    <row r="128" spans="1:7">
      <c r="A128" s="3" t="s">
        <v>447</v>
      </c>
      <c r="B128" s="6">
        <v>112</v>
      </c>
      <c r="C128" s="6" t="s">
        <v>526</v>
      </c>
      <c r="D128" s="6" t="s">
        <v>257</v>
      </c>
      <c r="E128" s="6" t="s">
        <v>35</v>
      </c>
      <c r="F128" s="6">
        <v>100</v>
      </c>
      <c r="G128" s="26"/>
    </row>
    <row r="129" spans="1:7">
      <c r="A129" s="3" t="s">
        <v>447</v>
      </c>
      <c r="B129" s="6">
        <v>111</v>
      </c>
      <c r="C129" s="6" t="s">
        <v>526</v>
      </c>
      <c r="D129" s="6" t="s">
        <v>142</v>
      </c>
      <c r="E129" s="6" t="s">
        <v>27</v>
      </c>
      <c r="F129" s="6">
        <v>100</v>
      </c>
      <c r="G129" s="26"/>
    </row>
    <row r="130" spans="1:7">
      <c r="A130" s="3" t="s">
        <v>234</v>
      </c>
      <c r="B130" s="6">
        <v>114</v>
      </c>
      <c r="C130" s="6" t="s">
        <v>607</v>
      </c>
      <c r="D130" s="6" t="s">
        <v>214</v>
      </c>
      <c r="E130" s="6" t="s">
        <v>27</v>
      </c>
      <c r="F130" s="6">
        <v>100</v>
      </c>
      <c r="G130" s="26"/>
    </row>
    <row r="131" spans="1:7">
      <c r="A131" s="3" t="s">
        <v>234</v>
      </c>
      <c r="B131" s="6">
        <v>113</v>
      </c>
      <c r="C131" s="6" t="s">
        <v>607</v>
      </c>
      <c r="D131" s="6" t="s">
        <v>150</v>
      </c>
      <c r="E131" s="6" t="s">
        <v>27</v>
      </c>
      <c r="F131" s="6">
        <v>90</v>
      </c>
      <c r="G131" s="26"/>
    </row>
    <row r="132" spans="1:7">
      <c r="A132" s="3" t="s">
        <v>222</v>
      </c>
      <c r="B132" s="6">
        <v>115</v>
      </c>
      <c r="C132" s="6" t="s">
        <v>609</v>
      </c>
      <c r="D132" s="6" t="s">
        <v>162</v>
      </c>
      <c r="E132" s="6" t="s">
        <v>20</v>
      </c>
      <c r="F132" s="6">
        <v>100</v>
      </c>
      <c r="G132" s="26">
        <v>20</v>
      </c>
    </row>
    <row r="133" spans="1:7">
      <c r="A133" s="3" t="s">
        <v>222</v>
      </c>
      <c r="B133" s="6">
        <v>116</v>
      </c>
      <c r="C133" s="6" t="s">
        <v>609</v>
      </c>
      <c r="D133" s="6" t="s">
        <v>784</v>
      </c>
      <c r="E133" s="6" t="s">
        <v>17</v>
      </c>
      <c r="F133" s="6">
        <v>70</v>
      </c>
      <c r="G133" s="26">
        <v>19.333333333333332</v>
      </c>
    </row>
    <row r="134" spans="1:7">
      <c r="A134" s="3" t="s">
        <v>177</v>
      </c>
      <c r="B134" s="6">
        <v>117</v>
      </c>
      <c r="C134" s="6" t="s">
        <v>74</v>
      </c>
      <c r="D134" s="6" t="s">
        <v>68</v>
      </c>
      <c r="E134" s="6" t="s">
        <v>35</v>
      </c>
      <c r="F134" s="6">
        <v>100</v>
      </c>
      <c r="G134" s="26"/>
    </row>
    <row r="135" spans="1:7">
      <c r="A135" s="3" t="s">
        <v>177</v>
      </c>
      <c r="B135" s="6">
        <v>118</v>
      </c>
      <c r="C135" s="6" t="s">
        <v>74</v>
      </c>
      <c r="D135" s="6" t="s">
        <v>270</v>
      </c>
      <c r="E135" s="6" t="s">
        <v>35</v>
      </c>
      <c r="F135" s="6">
        <v>100</v>
      </c>
      <c r="G135" s="26"/>
    </row>
    <row r="136" spans="1:7">
      <c r="A136" s="3" t="s">
        <v>206</v>
      </c>
      <c r="B136" s="6">
        <v>120</v>
      </c>
      <c r="C136" s="6" t="s">
        <v>159</v>
      </c>
      <c r="D136" s="6" t="s">
        <v>65</v>
      </c>
      <c r="E136" s="6" t="s">
        <v>31</v>
      </c>
      <c r="F136" s="6">
        <v>100</v>
      </c>
      <c r="G136" s="26">
        <v>11</v>
      </c>
    </row>
    <row r="137" spans="1:7">
      <c r="A137" s="3" t="s">
        <v>206</v>
      </c>
      <c r="B137" s="6">
        <v>119</v>
      </c>
      <c r="C137" s="6" t="s">
        <v>159</v>
      </c>
      <c r="D137" s="6" t="s">
        <v>128</v>
      </c>
      <c r="E137" s="6" t="s">
        <v>156</v>
      </c>
      <c r="F137" s="6">
        <v>100</v>
      </c>
      <c r="G137" s="26">
        <v>19.333333333333332</v>
      </c>
    </row>
    <row r="138" spans="1:7">
      <c r="A138" s="3" t="s">
        <v>223</v>
      </c>
      <c r="B138" s="6">
        <v>122</v>
      </c>
      <c r="C138" s="6" t="s">
        <v>529</v>
      </c>
      <c r="D138" s="6" t="s">
        <v>257</v>
      </c>
      <c r="E138" s="6" t="s">
        <v>20</v>
      </c>
      <c r="F138" s="6">
        <v>100</v>
      </c>
      <c r="G138" s="26">
        <v>16.666666666666668</v>
      </c>
    </row>
    <row r="139" spans="1:7">
      <c r="A139" s="3" t="s">
        <v>223</v>
      </c>
      <c r="B139" s="6">
        <v>121</v>
      </c>
      <c r="C139" s="6" t="s">
        <v>529</v>
      </c>
      <c r="D139" s="6" t="s">
        <v>796</v>
      </c>
      <c r="E139" s="6" t="s">
        <v>20</v>
      </c>
      <c r="F139" s="6">
        <v>50</v>
      </c>
      <c r="G139" s="26">
        <v>8.6666666666666661</v>
      </c>
    </row>
    <row r="140" spans="1:7">
      <c r="A140" s="3" t="s">
        <v>196</v>
      </c>
      <c r="B140" s="6">
        <v>124</v>
      </c>
      <c r="C140" s="6" t="s">
        <v>188</v>
      </c>
      <c r="D140" s="6" t="s">
        <v>30</v>
      </c>
      <c r="E140" s="6" t="s">
        <v>27</v>
      </c>
      <c r="F140" s="6">
        <v>100</v>
      </c>
      <c r="G140" s="26"/>
    </row>
    <row r="141" spans="1:7">
      <c r="A141" s="3" t="s">
        <v>196</v>
      </c>
      <c r="B141" s="6">
        <v>123</v>
      </c>
      <c r="C141" s="6" t="s">
        <v>188</v>
      </c>
      <c r="D141" s="6" t="s">
        <v>123</v>
      </c>
      <c r="E141" s="6" t="s">
        <v>27</v>
      </c>
      <c r="F141" s="6">
        <v>100</v>
      </c>
      <c r="G141" s="26"/>
    </row>
    <row r="142" spans="1:7">
      <c r="A142" s="3" t="s">
        <v>239</v>
      </c>
      <c r="B142" s="6">
        <v>126</v>
      </c>
      <c r="C142" s="6" t="s">
        <v>118</v>
      </c>
      <c r="D142" s="6" t="s">
        <v>111</v>
      </c>
      <c r="E142" s="6" t="s">
        <v>35</v>
      </c>
      <c r="F142" s="6">
        <v>100</v>
      </c>
      <c r="G142" s="26"/>
    </row>
    <row r="143" spans="1:7">
      <c r="A143" s="3" t="s">
        <v>239</v>
      </c>
      <c r="B143" s="6">
        <v>125</v>
      </c>
      <c r="C143" s="6" t="s">
        <v>118</v>
      </c>
      <c r="D143" s="6" t="s">
        <v>120</v>
      </c>
      <c r="E143" s="6" t="s">
        <v>27</v>
      </c>
      <c r="F143" s="6">
        <v>100</v>
      </c>
      <c r="G143" s="26"/>
    </row>
    <row r="144" spans="1:7">
      <c r="A144" s="3" t="s">
        <v>218</v>
      </c>
      <c r="B144" s="6">
        <v>128</v>
      </c>
      <c r="C144" s="6" t="s">
        <v>447</v>
      </c>
      <c r="D144" s="6" t="s">
        <v>25</v>
      </c>
      <c r="E144" s="6" t="s">
        <v>27</v>
      </c>
      <c r="F144" s="6">
        <v>100</v>
      </c>
      <c r="G144" s="26"/>
    </row>
    <row r="145" spans="1:7">
      <c r="A145" s="3" t="s">
        <v>218</v>
      </c>
      <c r="B145" s="6">
        <v>127</v>
      </c>
      <c r="C145" s="6" t="s">
        <v>447</v>
      </c>
      <c r="D145" s="6" t="s">
        <v>168</v>
      </c>
      <c r="E145" s="6" t="s">
        <v>27</v>
      </c>
      <c r="F145" s="6">
        <v>100</v>
      </c>
      <c r="G145" s="26"/>
    </row>
    <row r="146" spans="1:7">
      <c r="A146" s="3" t="s">
        <v>716</v>
      </c>
      <c r="B146" s="6">
        <v>130</v>
      </c>
      <c r="C146" s="6" t="s">
        <v>234</v>
      </c>
      <c r="D146" s="20">
        <v>42884</v>
      </c>
      <c r="E146" s="6" t="s">
        <v>20</v>
      </c>
      <c r="G146" s="26" t="e">
        <v>#DIV/0!</v>
      </c>
    </row>
    <row r="147" spans="1:7">
      <c r="A147" s="3" t="s">
        <v>716</v>
      </c>
      <c r="B147" s="6">
        <v>129</v>
      </c>
      <c r="C147" s="6" t="s">
        <v>234</v>
      </c>
      <c r="D147" s="6" t="s">
        <v>224</v>
      </c>
      <c r="E147" s="6" t="s">
        <v>17</v>
      </c>
      <c r="F147" s="6">
        <v>30</v>
      </c>
      <c r="G147" s="26">
        <v>3.3333333333333335</v>
      </c>
    </row>
    <row r="148" spans="1:7">
      <c r="A148" s="3" t="s">
        <v>121</v>
      </c>
      <c r="B148" s="6">
        <v>132</v>
      </c>
      <c r="C148" s="6" t="s">
        <v>222</v>
      </c>
      <c r="D148" s="6" t="s">
        <v>100</v>
      </c>
      <c r="E148" s="6" t="s">
        <v>27</v>
      </c>
      <c r="F148" s="6">
        <v>100</v>
      </c>
      <c r="G148" s="26"/>
    </row>
    <row r="149" spans="1:7">
      <c r="A149" s="3" t="s">
        <v>121</v>
      </c>
      <c r="B149" s="6">
        <v>131</v>
      </c>
      <c r="C149" s="6" t="s">
        <v>222</v>
      </c>
      <c r="D149" s="6" t="s">
        <v>142</v>
      </c>
      <c r="E149" s="6" t="s">
        <v>35</v>
      </c>
      <c r="F149" s="6">
        <v>100</v>
      </c>
      <c r="G149" s="26"/>
    </row>
    <row r="150" spans="1:7">
      <c r="A150" s="3" t="s">
        <v>718</v>
      </c>
      <c r="B150" s="6">
        <v>589</v>
      </c>
      <c r="C150" s="14" t="s">
        <v>235</v>
      </c>
      <c r="D150" s="14" t="s">
        <v>165</v>
      </c>
      <c r="E150" s="14" t="s">
        <v>20</v>
      </c>
      <c r="F150" s="14">
        <v>30</v>
      </c>
      <c r="G150" s="26">
        <v>3.3333333333333335</v>
      </c>
    </row>
    <row r="151" spans="1:7">
      <c r="A151" s="3" t="s">
        <v>718</v>
      </c>
      <c r="B151" s="6">
        <v>590</v>
      </c>
      <c r="C151" s="14" t="s">
        <v>798</v>
      </c>
      <c r="D151" s="14" t="s">
        <v>257</v>
      </c>
      <c r="E151" s="14" t="s">
        <v>20</v>
      </c>
      <c r="F151" s="14">
        <v>100</v>
      </c>
      <c r="G151" s="26">
        <v>15</v>
      </c>
    </row>
    <row r="152" spans="1:7">
      <c r="A152" s="3" t="s">
        <v>801</v>
      </c>
      <c r="B152" s="6">
        <v>133</v>
      </c>
      <c r="C152" s="6" t="s">
        <v>177</v>
      </c>
      <c r="D152" s="6" t="s">
        <v>25</v>
      </c>
      <c r="E152" s="6" t="s">
        <v>27</v>
      </c>
      <c r="F152" s="6">
        <v>100</v>
      </c>
      <c r="G152" s="26"/>
    </row>
    <row r="153" spans="1:7">
      <c r="A153" s="3" t="s">
        <v>803</v>
      </c>
      <c r="B153" s="25">
        <v>134</v>
      </c>
      <c r="C153" s="25" t="s">
        <v>177</v>
      </c>
      <c r="D153" s="25"/>
      <c r="E153" s="25"/>
      <c r="F153" s="25"/>
      <c r="G153" s="26" t="e">
        <v>#DIV/0!</v>
      </c>
    </row>
    <row r="154" spans="1:7">
      <c r="A154" s="3" t="s">
        <v>124</v>
      </c>
      <c r="B154" s="6">
        <v>136</v>
      </c>
      <c r="C154" s="6" t="s">
        <v>206</v>
      </c>
      <c r="D154" s="6" t="s">
        <v>30</v>
      </c>
      <c r="E154" s="6" t="s">
        <v>35</v>
      </c>
      <c r="F154" s="6">
        <v>100</v>
      </c>
      <c r="G154" s="26"/>
    </row>
    <row r="155" spans="1:7">
      <c r="A155" s="3" t="s">
        <v>124</v>
      </c>
      <c r="B155" s="6">
        <v>135</v>
      </c>
      <c r="C155" s="6" t="s">
        <v>206</v>
      </c>
      <c r="D155" s="6" t="s">
        <v>142</v>
      </c>
      <c r="E155" s="6" t="s">
        <v>27</v>
      </c>
      <c r="F155" s="6">
        <v>100</v>
      </c>
      <c r="G155" s="26"/>
    </row>
    <row r="156" spans="1:7">
      <c r="A156" s="3" t="s">
        <v>531</v>
      </c>
      <c r="B156" s="22">
        <v>139</v>
      </c>
      <c r="C156" s="22" t="s">
        <v>223</v>
      </c>
      <c r="D156" s="22" t="s">
        <v>228</v>
      </c>
      <c r="E156" s="22" t="s">
        <v>27</v>
      </c>
      <c r="F156" s="22">
        <v>100</v>
      </c>
      <c r="G156" s="26"/>
    </row>
    <row r="157" spans="1:7">
      <c r="A157" s="3" t="s">
        <v>531</v>
      </c>
      <c r="B157" s="22">
        <v>138</v>
      </c>
      <c r="C157" s="22" t="s">
        <v>223</v>
      </c>
      <c r="D157" s="22" t="s">
        <v>224</v>
      </c>
      <c r="E157" s="22" t="s">
        <v>17</v>
      </c>
      <c r="F157" s="22">
        <v>100</v>
      </c>
      <c r="G157" s="26">
        <v>8</v>
      </c>
    </row>
    <row r="158" spans="1:7">
      <c r="A158" s="3" t="s">
        <v>451</v>
      </c>
      <c r="B158" s="22">
        <v>137</v>
      </c>
      <c r="C158" s="22" t="s">
        <v>223</v>
      </c>
      <c r="D158" s="22" t="s">
        <v>81</v>
      </c>
      <c r="E158" s="22" t="s">
        <v>27</v>
      </c>
      <c r="F158" s="22">
        <v>90</v>
      </c>
      <c r="G158" s="26"/>
    </row>
    <row r="159" spans="1:7">
      <c r="A159" s="3" t="s">
        <v>451</v>
      </c>
      <c r="B159" s="22">
        <v>140</v>
      </c>
      <c r="C159" s="22" t="s">
        <v>196</v>
      </c>
      <c r="D159" s="23">
        <v>42876</v>
      </c>
      <c r="E159" s="22" t="s">
        <v>17</v>
      </c>
      <c r="F159" s="22"/>
      <c r="G159" s="26" t="e">
        <v>#DIV/0!</v>
      </c>
    </row>
    <row r="160" spans="1:7">
      <c r="A160" s="3" t="s">
        <v>385</v>
      </c>
      <c r="B160" s="6">
        <v>142</v>
      </c>
      <c r="C160" s="6" t="s">
        <v>239</v>
      </c>
      <c r="D160" s="6" t="s">
        <v>93</v>
      </c>
      <c r="E160" s="6" t="s">
        <v>35</v>
      </c>
      <c r="F160" s="6">
        <v>100</v>
      </c>
      <c r="G160" s="26"/>
    </row>
    <row r="161" spans="1:7">
      <c r="A161" s="3" t="s">
        <v>385</v>
      </c>
      <c r="B161" s="6">
        <v>141</v>
      </c>
      <c r="C161" s="6" t="s">
        <v>239</v>
      </c>
      <c r="D161" s="6" t="s">
        <v>142</v>
      </c>
      <c r="E161" s="6" t="s">
        <v>35</v>
      </c>
      <c r="F161" s="6">
        <v>30</v>
      </c>
      <c r="G161" s="26"/>
    </row>
    <row r="162" spans="1:7">
      <c r="A162" s="3" t="s">
        <v>805</v>
      </c>
      <c r="B162" s="25">
        <v>143</v>
      </c>
      <c r="C162" s="25" t="s">
        <v>218</v>
      </c>
      <c r="D162" s="25" t="s">
        <v>16</v>
      </c>
      <c r="E162" s="25" t="s">
        <v>35</v>
      </c>
      <c r="F162" s="25">
        <v>100</v>
      </c>
      <c r="G162" s="26"/>
    </row>
    <row r="163" spans="1:7">
      <c r="A163" s="3" t="s">
        <v>805</v>
      </c>
      <c r="B163" s="25">
        <v>144</v>
      </c>
      <c r="C163" s="25" t="s">
        <v>218</v>
      </c>
      <c r="D163" s="25"/>
      <c r="E163" s="25"/>
      <c r="F163" s="25"/>
      <c r="G163" s="26" t="e">
        <v>#DIV/0!</v>
      </c>
    </row>
    <row r="164" spans="1:7">
      <c r="A164" s="3" t="s">
        <v>533</v>
      </c>
      <c r="B164" s="6">
        <v>146</v>
      </c>
      <c r="C164" s="6" t="s">
        <v>716</v>
      </c>
      <c r="D164" s="6" t="s">
        <v>93</v>
      </c>
      <c r="E164" s="6" t="s">
        <v>27</v>
      </c>
      <c r="F164" s="6">
        <v>100</v>
      </c>
      <c r="G164" s="26"/>
    </row>
    <row r="165" spans="1:7">
      <c r="A165" s="3" t="s">
        <v>533</v>
      </c>
      <c r="B165" s="6">
        <v>145</v>
      </c>
      <c r="C165" s="6" t="s">
        <v>716</v>
      </c>
      <c r="D165" s="6" t="s">
        <v>150</v>
      </c>
      <c r="E165" s="6" t="s">
        <v>27</v>
      </c>
      <c r="F165" s="6">
        <v>100</v>
      </c>
      <c r="G165" s="26"/>
    </row>
    <row r="166" spans="1:7">
      <c r="A166" s="3" t="s">
        <v>225</v>
      </c>
      <c r="B166" s="6">
        <v>148</v>
      </c>
      <c r="C166" s="6" t="s">
        <v>121</v>
      </c>
      <c r="D166" s="6" t="s">
        <v>257</v>
      </c>
      <c r="E166" s="6" t="s">
        <v>20</v>
      </c>
      <c r="F166" s="6">
        <v>100</v>
      </c>
      <c r="G166" s="26">
        <v>10.333333333333334</v>
      </c>
    </row>
    <row r="167" spans="1:7">
      <c r="A167" s="3" t="s">
        <v>225</v>
      </c>
      <c r="B167" s="6">
        <v>147</v>
      </c>
      <c r="C167" s="6" t="s">
        <v>121</v>
      </c>
      <c r="D167" s="6" t="s">
        <v>123</v>
      </c>
      <c r="E167" s="6" t="s">
        <v>17</v>
      </c>
      <c r="F167" s="6">
        <v>100</v>
      </c>
      <c r="G167" s="26">
        <v>13.333333333333334</v>
      </c>
    </row>
    <row r="168" spans="1:7">
      <c r="A168" s="3" t="s">
        <v>226</v>
      </c>
      <c r="B168" s="6">
        <v>150</v>
      </c>
      <c r="C168" s="6" t="s">
        <v>718</v>
      </c>
      <c r="D168" s="6" t="s">
        <v>228</v>
      </c>
      <c r="E168" s="6" t="s">
        <v>20</v>
      </c>
      <c r="F168" s="6">
        <v>100</v>
      </c>
      <c r="G168" s="26">
        <v>15</v>
      </c>
    </row>
    <row r="169" spans="1:7">
      <c r="A169" s="3" t="s">
        <v>91</v>
      </c>
      <c r="B169" s="6">
        <v>149</v>
      </c>
      <c r="C169" s="6" t="s">
        <v>718</v>
      </c>
      <c r="D169" s="6" t="s">
        <v>111</v>
      </c>
      <c r="E169" s="6" t="s">
        <v>20</v>
      </c>
      <c r="F169" s="6">
        <v>90</v>
      </c>
      <c r="G169" s="26">
        <v>7.333333333333333</v>
      </c>
    </row>
    <row r="170" spans="1:7">
      <c r="A170" s="3" t="s">
        <v>263</v>
      </c>
      <c r="B170" s="6">
        <v>151</v>
      </c>
      <c r="C170" s="6" t="s">
        <v>801</v>
      </c>
      <c r="D170" s="6" t="s">
        <v>796</v>
      </c>
      <c r="E170" s="6" t="s">
        <v>20</v>
      </c>
      <c r="F170" s="6">
        <v>100</v>
      </c>
      <c r="G170" s="26">
        <v>19.333333333333332</v>
      </c>
    </row>
    <row r="171" spans="1:7">
      <c r="A171" s="3" t="s">
        <v>263</v>
      </c>
      <c r="B171" s="6">
        <v>152</v>
      </c>
      <c r="C171" s="6" t="s">
        <v>803</v>
      </c>
      <c r="D171" s="6" t="s">
        <v>224</v>
      </c>
      <c r="E171" s="6" t="s">
        <v>17</v>
      </c>
      <c r="F171" s="6">
        <v>100</v>
      </c>
      <c r="G171" s="26">
        <v>18.333333333333332</v>
      </c>
    </row>
    <row r="172" spans="1:7">
      <c r="A172" s="3" t="s">
        <v>240</v>
      </c>
      <c r="B172" s="6">
        <v>154</v>
      </c>
      <c r="C172" s="6" t="s">
        <v>124</v>
      </c>
      <c r="D172" s="6" t="s">
        <v>90</v>
      </c>
      <c r="E172" s="6" t="s">
        <v>20</v>
      </c>
      <c r="F172" s="6">
        <v>90</v>
      </c>
      <c r="G172" s="26">
        <v>9.6666666666666661</v>
      </c>
    </row>
    <row r="173" spans="1:7">
      <c r="A173" s="3" t="s">
        <v>240</v>
      </c>
      <c r="B173" s="6">
        <v>153</v>
      </c>
      <c r="C173" s="6" t="s">
        <v>124</v>
      </c>
      <c r="D173" s="6" t="s">
        <v>120</v>
      </c>
      <c r="E173" s="6" t="s">
        <v>20</v>
      </c>
      <c r="F173" s="6">
        <v>90</v>
      </c>
      <c r="G173" s="26">
        <v>5</v>
      </c>
    </row>
    <row r="174" spans="1:7">
      <c r="A174" s="3" t="s">
        <v>232</v>
      </c>
      <c r="B174" s="6">
        <v>156</v>
      </c>
      <c r="C174" s="6" t="s">
        <v>531</v>
      </c>
      <c r="D174" s="6" t="s">
        <v>68</v>
      </c>
      <c r="E174" s="6" t="s">
        <v>27</v>
      </c>
      <c r="F174" s="6">
        <v>100</v>
      </c>
      <c r="G174" s="26"/>
    </row>
    <row r="175" spans="1:7">
      <c r="A175" s="3" t="s">
        <v>232</v>
      </c>
      <c r="B175" s="6">
        <v>155</v>
      </c>
      <c r="C175" s="6" t="s">
        <v>531</v>
      </c>
      <c r="D175" s="6" t="s">
        <v>142</v>
      </c>
      <c r="E175" s="6" t="s">
        <v>27</v>
      </c>
      <c r="F175" s="6">
        <v>100</v>
      </c>
      <c r="G175" s="26"/>
    </row>
    <row r="176" spans="1:7">
      <c r="A176" s="3" t="s">
        <v>126</v>
      </c>
      <c r="B176" s="6">
        <v>157</v>
      </c>
      <c r="C176" s="6" t="s">
        <v>451</v>
      </c>
      <c r="D176" s="6" t="s">
        <v>25</v>
      </c>
      <c r="E176" s="6" t="s">
        <v>27</v>
      </c>
      <c r="F176" s="6">
        <v>100</v>
      </c>
      <c r="G176" s="26"/>
    </row>
    <row r="177" spans="1:7">
      <c r="A177" s="3" t="s">
        <v>126</v>
      </c>
      <c r="B177" s="6">
        <v>158</v>
      </c>
      <c r="C177" s="6" t="s">
        <v>451</v>
      </c>
      <c r="D177" s="6" t="s">
        <v>270</v>
      </c>
      <c r="E177" s="6" t="s">
        <v>27</v>
      </c>
      <c r="F177" s="6">
        <v>100</v>
      </c>
      <c r="G177" s="26"/>
    </row>
    <row r="178" spans="1:7">
      <c r="A178" s="3" t="s">
        <v>387</v>
      </c>
      <c r="B178" s="6">
        <v>160</v>
      </c>
      <c r="C178" s="6" t="s">
        <v>385</v>
      </c>
      <c r="D178" s="20">
        <v>42877</v>
      </c>
      <c r="E178" s="6" t="s">
        <v>20</v>
      </c>
      <c r="F178" s="6">
        <v>50</v>
      </c>
      <c r="G178" s="26">
        <v>7.666666666666667</v>
      </c>
    </row>
    <row r="179" spans="1:7">
      <c r="A179" s="3" t="s">
        <v>387</v>
      </c>
      <c r="B179" s="6">
        <v>159</v>
      </c>
      <c r="C179" s="6" t="s">
        <v>385</v>
      </c>
      <c r="D179" s="6" t="s">
        <v>123</v>
      </c>
      <c r="E179" s="6" t="s">
        <v>17</v>
      </c>
      <c r="F179" s="6">
        <v>100</v>
      </c>
      <c r="G179" s="26">
        <v>11</v>
      </c>
    </row>
    <row r="180" spans="1:7">
      <c r="A180" s="3" t="s">
        <v>616</v>
      </c>
      <c r="B180" s="6">
        <v>162</v>
      </c>
      <c r="C180" s="6" t="s">
        <v>805</v>
      </c>
      <c r="D180" s="6" t="s">
        <v>224</v>
      </c>
      <c r="E180" s="6" t="s">
        <v>17</v>
      </c>
      <c r="F180" s="6">
        <v>50</v>
      </c>
      <c r="G180" s="26">
        <v>11.666666666666666</v>
      </c>
    </row>
    <row r="181" spans="1:7">
      <c r="A181" s="3" t="s">
        <v>616</v>
      </c>
      <c r="B181" s="6">
        <v>161</v>
      </c>
      <c r="C181" s="6" t="s">
        <v>805</v>
      </c>
      <c r="D181" s="6" t="s">
        <v>168</v>
      </c>
      <c r="E181" s="6" t="s">
        <v>17</v>
      </c>
      <c r="F181" s="6">
        <v>30</v>
      </c>
      <c r="G181" s="26">
        <v>8.6666666666666661</v>
      </c>
    </row>
    <row r="182" spans="1:7">
      <c r="A182" s="3" t="s">
        <v>390</v>
      </c>
      <c r="B182" s="6">
        <v>164</v>
      </c>
      <c r="C182" s="6" t="s">
        <v>533</v>
      </c>
      <c r="D182" s="6" t="s">
        <v>68</v>
      </c>
      <c r="E182" s="6" t="s">
        <v>156</v>
      </c>
      <c r="F182" s="6">
        <v>100</v>
      </c>
      <c r="G182" s="26">
        <v>21.666666666666668</v>
      </c>
    </row>
    <row r="183" spans="1:7">
      <c r="A183" s="3" t="s">
        <v>390</v>
      </c>
      <c r="B183" s="6">
        <v>163</v>
      </c>
      <c r="C183" s="6" t="s">
        <v>533</v>
      </c>
      <c r="D183" s="6" t="s">
        <v>150</v>
      </c>
      <c r="E183" s="6" t="s">
        <v>27</v>
      </c>
      <c r="F183" s="6">
        <v>100</v>
      </c>
      <c r="G183" s="26"/>
    </row>
    <row r="184" spans="1:7">
      <c r="A184" s="3" t="s">
        <v>171</v>
      </c>
      <c r="B184" s="6">
        <v>166</v>
      </c>
      <c r="C184" s="6" t="s">
        <v>225</v>
      </c>
      <c r="D184" s="6" t="s">
        <v>100</v>
      </c>
      <c r="E184" s="6" t="s">
        <v>35</v>
      </c>
      <c r="F184" s="6">
        <v>100</v>
      </c>
      <c r="G184" s="26"/>
    </row>
    <row r="185" spans="1:7">
      <c r="A185" s="3" t="s">
        <v>171</v>
      </c>
      <c r="B185" s="6">
        <v>165</v>
      </c>
      <c r="C185" s="6" t="s">
        <v>225</v>
      </c>
      <c r="D185" s="6" t="s">
        <v>142</v>
      </c>
      <c r="E185" s="6" t="s">
        <v>27</v>
      </c>
      <c r="F185" s="6">
        <v>100</v>
      </c>
      <c r="G185" s="26"/>
    </row>
    <row r="186" spans="1:7">
      <c r="A186" s="3" t="s">
        <v>256</v>
      </c>
      <c r="B186" s="6">
        <v>167</v>
      </c>
      <c r="C186" s="6" t="s">
        <v>226</v>
      </c>
      <c r="D186" s="6" t="s">
        <v>93</v>
      </c>
      <c r="E186" s="6" t="s">
        <v>35</v>
      </c>
      <c r="F186" s="6">
        <v>100</v>
      </c>
      <c r="G186" s="26"/>
    </row>
    <row r="187" spans="1:7">
      <c r="A187" s="3" t="s">
        <v>256</v>
      </c>
      <c r="B187" s="6">
        <v>168</v>
      </c>
      <c r="C187" s="6" t="s">
        <v>91</v>
      </c>
      <c r="D187" s="6" t="s">
        <v>93</v>
      </c>
      <c r="E187" s="6" t="s">
        <v>94</v>
      </c>
      <c r="F187" s="6">
        <v>100</v>
      </c>
      <c r="G187" s="26">
        <v>14.333333333333334</v>
      </c>
    </row>
    <row r="188" spans="1:7">
      <c r="A188" s="3" t="s">
        <v>810</v>
      </c>
      <c r="B188" s="6">
        <v>169</v>
      </c>
      <c r="C188" s="6" t="s">
        <v>263</v>
      </c>
      <c r="D188" s="6" t="s">
        <v>90</v>
      </c>
      <c r="E188" s="6" t="s">
        <v>20</v>
      </c>
      <c r="F188" s="6">
        <v>80</v>
      </c>
      <c r="G188" s="26">
        <v>9.6666666666666661</v>
      </c>
    </row>
    <row r="189" spans="1:7">
      <c r="A189" s="3" t="s">
        <v>810</v>
      </c>
      <c r="B189" s="6">
        <v>170</v>
      </c>
      <c r="C189" s="6" t="s">
        <v>263</v>
      </c>
      <c r="D189" s="6" t="s">
        <v>97</v>
      </c>
      <c r="E189" s="6" t="s">
        <v>27</v>
      </c>
      <c r="F189" s="6">
        <v>100</v>
      </c>
      <c r="G189" s="26"/>
    </row>
    <row r="190" spans="1:7">
      <c r="A190" s="3" t="s">
        <v>812</v>
      </c>
      <c r="B190" s="6">
        <v>172</v>
      </c>
      <c r="C190" s="6" t="s">
        <v>240</v>
      </c>
      <c r="D190" s="6" t="s">
        <v>214</v>
      </c>
      <c r="E190" s="6" t="s">
        <v>17</v>
      </c>
      <c r="F190" s="6">
        <v>70</v>
      </c>
      <c r="G190" s="26">
        <v>13.666666666666666</v>
      </c>
    </row>
    <row r="191" spans="1:7">
      <c r="A191" s="3" t="s">
        <v>812</v>
      </c>
      <c r="B191" s="6">
        <v>171</v>
      </c>
      <c r="C191" s="6" t="s">
        <v>240</v>
      </c>
      <c r="D191" s="6" t="s">
        <v>142</v>
      </c>
      <c r="E191" s="6" t="s">
        <v>27</v>
      </c>
      <c r="F191" s="6">
        <v>100</v>
      </c>
      <c r="G191" s="26"/>
    </row>
    <row r="192" spans="1:7">
      <c r="A192" s="3" t="s">
        <v>813</v>
      </c>
      <c r="B192" s="6">
        <v>173</v>
      </c>
      <c r="C192" s="6" t="s">
        <v>232</v>
      </c>
      <c r="D192" s="6" t="s">
        <v>216</v>
      </c>
      <c r="E192" s="6" t="s">
        <v>17</v>
      </c>
      <c r="F192" s="6">
        <v>70</v>
      </c>
      <c r="G192" s="26">
        <v>12.666666666666666</v>
      </c>
    </row>
    <row r="193" spans="1:7">
      <c r="A193" s="3" t="s">
        <v>813</v>
      </c>
      <c r="B193" s="6">
        <v>174</v>
      </c>
      <c r="C193" s="6" t="s">
        <v>232</v>
      </c>
      <c r="D193" s="6" t="s">
        <v>165</v>
      </c>
      <c r="E193" s="6" t="s">
        <v>17</v>
      </c>
      <c r="G193" s="26" t="e">
        <v>#DIV/0!</v>
      </c>
    </row>
    <row r="194" spans="1:7">
      <c r="A194" s="3" t="s">
        <v>198</v>
      </c>
      <c r="B194" s="6">
        <v>176</v>
      </c>
      <c r="C194" s="6" t="s">
        <v>126</v>
      </c>
      <c r="D194" s="6" t="s">
        <v>45</v>
      </c>
      <c r="E194" s="6" t="s">
        <v>17</v>
      </c>
      <c r="F194" s="6">
        <v>80</v>
      </c>
      <c r="G194" s="26">
        <v>23.666666666666668</v>
      </c>
    </row>
    <row r="195" spans="1:7">
      <c r="A195" s="3" t="s">
        <v>198</v>
      </c>
      <c r="B195" s="6">
        <v>175</v>
      </c>
      <c r="C195" s="6" t="s">
        <v>126</v>
      </c>
      <c r="D195" s="6" t="s">
        <v>128</v>
      </c>
      <c r="E195" s="6" t="s">
        <v>17</v>
      </c>
      <c r="F195" s="6">
        <v>100</v>
      </c>
      <c r="G195" s="26">
        <v>12.333333333333334</v>
      </c>
    </row>
    <row r="196" spans="1:7">
      <c r="A196" s="3" t="s">
        <v>454</v>
      </c>
      <c r="B196" s="6">
        <v>591</v>
      </c>
      <c r="C196" s="14" t="s">
        <v>1106</v>
      </c>
      <c r="D196" s="14" t="s">
        <v>105</v>
      </c>
      <c r="E196" s="14" t="s">
        <v>35</v>
      </c>
      <c r="F196" s="14">
        <v>100</v>
      </c>
      <c r="G196" s="26"/>
    </row>
    <row r="197" spans="1:7">
      <c r="A197" s="3" t="s">
        <v>454</v>
      </c>
      <c r="B197" s="6">
        <v>178</v>
      </c>
      <c r="C197" s="6" t="s">
        <v>387</v>
      </c>
      <c r="D197" s="6" t="s">
        <v>389</v>
      </c>
      <c r="E197" s="6" t="s">
        <v>17</v>
      </c>
      <c r="F197" s="6">
        <v>80</v>
      </c>
      <c r="G197" s="26">
        <v>15.666666666666666</v>
      </c>
    </row>
    <row r="198" spans="1:7">
      <c r="A198" s="3" t="s">
        <v>536</v>
      </c>
      <c r="B198" s="6">
        <v>177</v>
      </c>
      <c r="C198" s="6" t="s">
        <v>387</v>
      </c>
      <c r="D198" s="6" t="s">
        <v>123</v>
      </c>
      <c r="E198" s="6" t="s">
        <v>17</v>
      </c>
      <c r="F198" s="6">
        <v>30</v>
      </c>
      <c r="G198" s="26">
        <v>4.666666666666667</v>
      </c>
    </row>
    <row r="199" spans="1:7">
      <c r="A199" s="3" t="s">
        <v>536</v>
      </c>
      <c r="B199" s="6">
        <v>592</v>
      </c>
      <c r="C199" s="14" t="s">
        <v>807</v>
      </c>
      <c r="D199" s="14" t="s">
        <v>796</v>
      </c>
      <c r="E199" s="14" t="s">
        <v>31</v>
      </c>
      <c r="F199" s="14">
        <v>70</v>
      </c>
      <c r="G199" s="26">
        <v>8.3333333333333339</v>
      </c>
    </row>
    <row r="200" spans="1:7">
      <c r="A200" s="3" t="s">
        <v>455</v>
      </c>
      <c r="B200" s="6">
        <v>180</v>
      </c>
      <c r="C200" s="6" t="s">
        <v>616</v>
      </c>
      <c r="D200" s="6" t="s">
        <v>162</v>
      </c>
      <c r="E200" s="6" t="s">
        <v>27</v>
      </c>
      <c r="F200" s="6">
        <v>100</v>
      </c>
      <c r="G200" s="26"/>
    </row>
    <row r="201" spans="1:7">
      <c r="A201" s="3" t="s">
        <v>455</v>
      </c>
      <c r="B201" s="6">
        <v>179</v>
      </c>
      <c r="C201" s="6" t="s">
        <v>616</v>
      </c>
      <c r="D201" s="6" t="s">
        <v>142</v>
      </c>
      <c r="E201" s="6" t="s">
        <v>35</v>
      </c>
      <c r="F201" s="6">
        <v>100</v>
      </c>
      <c r="G201" s="26"/>
    </row>
    <row r="202" spans="1:7">
      <c r="A202" s="3" t="s">
        <v>814</v>
      </c>
      <c r="B202" s="6">
        <v>182</v>
      </c>
      <c r="C202" s="6" t="s">
        <v>390</v>
      </c>
      <c r="D202" s="20">
        <v>42877</v>
      </c>
      <c r="E202" s="6" t="s">
        <v>17</v>
      </c>
      <c r="F202" s="6">
        <v>80</v>
      </c>
      <c r="G202" s="26">
        <v>11</v>
      </c>
    </row>
    <row r="203" spans="1:7">
      <c r="A203" s="3" t="s">
        <v>814</v>
      </c>
      <c r="B203" s="6">
        <v>181</v>
      </c>
      <c r="C203" s="6" t="s">
        <v>390</v>
      </c>
      <c r="D203" s="6" t="s">
        <v>165</v>
      </c>
      <c r="E203" s="6" t="s">
        <v>17</v>
      </c>
      <c r="F203" s="6">
        <v>80</v>
      </c>
      <c r="G203" s="26">
        <v>7.333333333333333</v>
      </c>
    </row>
    <row r="204" spans="1:7">
      <c r="A204" s="3" t="s">
        <v>253</v>
      </c>
      <c r="B204" s="6">
        <v>184</v>
      </c>
      <c r="C204" s="6" t="s">
        <v>171</v>
      </c>
      <c r="D204" s="6" t="s">
        <v>90</v>
      </c>
      <c r="E204" s="6" t="s">
        <v>17</v>
      </c>
      <c r="F204" s="6">
        <v>10</v>
      </c>
      <c r="G204" s="26">
        <v>4</v>
      </c>
    </row>
    <row r="205" spans="1:7">
      <c r="A205" s="3" t="s">
        <v>253</v>
      </c>
      <c r="B205" s="6">
        <v>183</v>
      </c>
      <c r="C205" s="6" t="s">
        <v>171</v>
      </c>
      <c r="D205" s="6" t="s">
        <v>150</v>
      </c>
      <c r="E205" s="6" t="s">
        <v>31</v>
      </c>
      <c r="F205" s="6">
        <v>100</v>
      </c>
      <c r="G205" s="26">
        <v>14</v>
      </c>
    </row>
    <row r="206" spans="1:7">
      <c r="A206" s="3" t="s">
        <v>254</v>
      </c>
      <c r="B206" s="6">
        <v>185</v>
      </c>
      <c r="C206" s="6" t="s">
        <v>256</v>
      </c>
      <c r="D206" s="6" t="s">
        <v>68</v>
      </c>
      <c r="E206" s="6" t="s">
        <v>27</v>
      </c>
      <c r="F206" s="6">
        <v>90</v>
      </c>
      <c r="G206" s="26"/>
    </row>
    <row r="207" spans="1:7">
      <c r="A207" s="3" t="s">
        <v>254</v>
      </c>
      <c r="B207" s="6">
        <v>186</v>
      </c>
      <c r="C207" s="6" t="s">
        <v>256</v>
      </c>
      <c r="D207" s="6" t="s">
        <v>105</v>
      </c>
      <c r="E207" s="6" t="s">
        <v>35</v>
      </c>
      <c r="F207" s="6">
        <v>100</v>
      </c>
      <c r="G207" s="26"/>
    </row>
    <row r="208" spans="1:7">
      <c r="A208" s="3" t="s">
        <v>129</v>
      </c>
      <c r="B208" s="6">
        <v>188</v>
      </c>
      <c r="C208" s="6" t="s">
        <v>810</v>
      </c>
      <c r="D208" s="6" t="s">
        <v>781</v>
      </c>
      <c r="E208" s="6" t="s">
        <v>35</v>
      </c>
      <c r="F208" s="6">
        <v>100</v>
      </c>
      <c r="G208" s="26"/>
    </row>
    <row r="209" spans="1:7">
      <c r="A209" s="3" t="s">
        <v>129</v>
      </c>
      <c r="B209" s="6">
        <v>187</v>
      </c>
      <c r="C209" s="6" t="s">
        <v>810</v>
      </c>
      <c r="D209" s="6" t="s">
        <v>150</v>
      </c>
      <c r="E209" s="6" t="s">
        <v>27</v>
      </c>
      <c r="F209" s="6">
        <v>100</v>
      </c>
      <c r="G209" s="26"/>
    </row>
    <row r="210" spans="1:7">
      <c r="A210" s="3" t="s">
        <v>619</v>
      </c>
      <c r="B210" s="6">
        <v>189</v>
      </c>
      <c r="C210" s="6" t="s">
        <v>812</v>
      </c>
      <c r="D210" s="6" t="s">
        <v>784</v>
      </c>
      <c r="E210" s="6" t="s">
        <v>20</v>
      </c>
      <c r="F210" s="6">
        <v>100</v>
      </c>
      <c r="G210" s="26">
        <v>9.3333333333333339</v>
      </c>
    </row>
    <row r="211" spans="1:7">
      <c r="A211" s="3" t="s">
        <v>619</v>
      </c>
      <c r="B211" s="6">
        <v>190</v>
      </c>
      <c r="C211" s="6" t="s">
        <v>1094</v>
      </c>
      <c r="D211" s="6" t="s">
        <v>224</v>
      </c>
      <c r="E211" s="6" t="s">
        <v>20</v>
      </c>
      <c r="F211" s="6">
        <v>10</v>
      </c>
      <c r="G211" s="26">
        <v>1</v>
      </c>
    </row>
    <row r="212" spans="1:7">
      <c r="A212" s="3" t="s">
        <v>621</v>
      </c>
      <c r="B212" s="6">
        <v>192</v>
      </c>
      <c r="C212" s="6" t="s">
        <v>813</v>
      </c>
      <c r="D212" s="6" t="s">
        <v>781</v>
      </c>
      <c r="E212" s="6" t="s">
        <v>35</v>
      </c>
      <c r="F212" s="6">
        <v>100</v>
      </c>
      <c r="G212" s="26"/>
    </row>
    <row r="213" spans="1:7">
      <c r="A213" s="3" t="s">
        <v>621</v>
      </c>
      <c r="B213" s="6">
        <v>191</v>
      </c>
      <c r="C213" s="6" t="s">
        <v>813</v>
      </c>
      <c r="D213" s="6" t="s">
        <v>142</v>
      </c>
      <c r="E213" s="6" t="s">
        <v>27</v>
      </c>
      <c r="F213" s="6">
        <v>100</v>
      </c>
      <c r="G213" s="26"/>
    </row>
    <row r="214" spans="1:7">
      <c r="A214" s="3" t="s">
        <v>460</v>
      </c>
      <c r="B214" s="6">
        <v>194</v>
      </c>
      <c r="C214" s="6" t="s">
        <v>198</v>
      </c>
      <c r="D214" s="20">
        <v>42876</v>
      </c>
      <c r="E214" s="6" t="s">
        <v>17</v>
      </c>
      <c r="G214" s="26" t="e">
        <v>#DIV/0!</v>
      </c>
    </row>
    <row r="215" spans="1:7">
      <c r="A215" s="3" t="s">
        <v>460</v>
      </c>
      <c r="B215" s="6">
        <v>193</v>
      </c>
      <c r="C215" s="6" t="s">
        <v>198</v>
      </c>
      <c r="D215" s="6" t="s">
        <v>90</v>
      </c>
      <c r="E215" s="6" t="s">
        <v>17</v>
      </c>
      <c r="F215" s="6">
        <v>100</v>
      </c>
      <c r="G215" s="26">
        <v>10</v>
      </c>
    </row>
    <row r="216" spans="1:7">
      <c r="A216" s="3" t="s">
        <v>76</v>
      </c>
      <c r="B216" s="6">
        <v>196</v>
      </c>
      <c r="C216" s="6" t="s">
        <v>454</v>
      </c>
      <c r="D216" s="6" t="s">
        <v>42</v>
      </c>
      <c r="E216" s="6" t="s">
        <v>31</v>
      </c>
      <c r="F216" s="6">
        <v>100</v>
      </c>
      <c r="G216" s="26">
        <v>4.666666666666667</v>
      </c>
    </row>
    <row r="217" spans="1:7">
      <c r="A217" s="3" t="s">
        <v>76</v>
      </c>
      <c r="B217" s="6">
        <v>195</v>
      </c>
      <c r="C217" s="6" t="s">
        <v>454</v>
      </c>
      <c r="D217" s="6" t="s">
        <v>165</v>
      </c>
      <c r="E217" s="6" t="s">
        <v>20</v>
      </c>
      <c r="F217" s="6">
        <v>50</v>
      </c>
      <c r="G217" s="26">
        <v>4.666666666666667</v>
      </c>
    </row>
    <row r="218" spans="1:7">
      <c r="A218" s="3" t="s">
        <v>623</v>
      </c>
      <c r="B218" s="6">
        <v>198</v>
      </c>
      <c r="C218" s="6" t="s">
        <v>536</v>
      </c>
      <c r="D218" s="6" t="s">
        <v>257</v>
      </c>
      <c r="E218" s="6" t="s">
        <v>35</v>
      </c>
      <c r="F218" s="6">
        <v>100</v>
      </c>
      <c r="G218" s="26"/>
    </row>
    <row r="219" spans="1:7">
      <c r="A219" s="3" t="s">
        <v>623</v>
      </c>
      <c r="B219" s="6">
        <v>197</v>
      </c>
      <c r="C219" s="6" t="s">
        <v>536</v>
      </c>
      <c r="D219" s="6" t="s">
        <v>100</v>
      </c>
      <c r="E219" s="6" t="s">
        <v>35</v>
      </c>
      <c r="F219" s="6">
        <v>100</v>
      </c>
      <c r="G219" s="26"/>
    </row>
    <row r="220" spans="1:7">
      <c r="A220" s="3" t="s">
        <v>727</v>
      </c>
      <c r="B220" s="6">
        <v>200</v>
      </c>
      <c r="C220" s="6" t="s">
        <v>455</v>
      </c>
      <c r="D220" s="6" t="s">
        <v>457</v>
      </c>
      <c r="E220" s="6" t="s">
        <v>17</v>
      </c>
      <c r="F220" s="6">
        <v>90</v>
      </c>
      <c r="G220" s="26">
        <v>12.666666666666666</v>
      </c>
    </row>
    <row r="221" spans="1:7">
      <c r="A221" s="3" t="s">
        <v>727</v>
      </c>
      <c r="B221" s="6">
        <v>199</v>
      </c>
      <c r="C221" s="6" t="s">
        <v>455</v>
      </c>
      <c r="D221" s="6" t="s">
        <v>81</v>
      </c>
      <c r="E221" s="6" t="s">
        <v>17</v>
      </c>
      <c r="F221" s="6">
        <v>90</v>
      </c>
      <c r="G221" s="26">
        <v>7.333333333333333</v>
      </c>
    </row>
    <row r="222" spans="1:7">
      <c r="A222" s="3" t="s">
        <v>393</v>
      </c>
      <c r="B222" s="6">
        <v>202</v>
      </c>
      <c r="C222" s="6" t="s">
        <v>814</v>
      </c>
      <c r="D222" s="6" t="s">
        <v>781</v>
      </c>
      <c r="E222" s="6" t="s">
        <v>35</v>
      </c>
      <c r="F222" s="6">
        <v>100</v>
      </c>
      <c r="G222" s="26"/>
    </row>
    <row r="223" spans="1:7">
      <c r="A223" s="3" t="s">
        <v>393</v>
      </c>
      <c r="B223" s="6">
        <v>201</v>
      </c>
      <c r="C223" s="6" t="s">
        <v>814</v>
      </c>
      <c r="D223" s="6" t="s">
        <v>142</v>
      </c>
      <c r="E223" s="6" t="s">
        <v>27</v>
      </c>
      <c r="F223" s="6">
        <v>70</v>
      </c>
      <c r="G223" s="26"/>
    </row>
    <row r="224" spans="1:7">
      <c r="A224" s="3" t="s">
        <v>899</v>
      </c>
      <c r="B224" s="6">
        <v>203</v>
      </c>
      <c r="C224" s="6" t="s">
        <v>253</v>
      </c>
      <c r="D224" s="6" t="s">
        <v>30</v>
      </c>
      <c r="E224" s="6" t="s">
        <v>27</v>
      </c>
      <c r="F224" s="6">
        <v>50</v>
      </c>
      <c r="G224" s="26"/>
    </row>
    <row r="225" spans="1:7">
      <c r="A225" s="3" t="s">
        <v>899</v>
      </c>
      <c r="B225" s="6">
        <v>204</v>
      </c>
      <c r="C225" s="6" t="s">
        <v>253</v>
      </c>
      <c r="D225" s="6" t="s">
        <v>228</v>
      </c>
      <c r="E225" s="6" t="s">
        <v>35</v>
      </c>
      <c r="F225" s="6">
        <v>100</v>
      </c>
      <c r="G225" s="26"/>
    </row>
    <row r="226" spans="1:7">
      <c r="A226" s="3" t="s">
        <v>901</v>
      </c>
      <c r="B226" s="6">
        <v>206</v>
      </c>
      <c r="C226" s="6" t="s">
        <v>254</v>
      </c>
      <c r="D226" s="6" t="s">
        <v>30</v>
      </c>
      <c r="E226" s="6" t="s">
        <v>27</v>
      </c>
      <c r="G226" s="26"/>
    </row>
    <row r="227" spans="1:7">
      <c r="A227" s="3" t="s">
        <v>901</v>
      </c>
      <c r="B227" s="6">
        <v>205</v>
      </c>
      <c r="C227" s="6" t="s">
        <v>254</v>
      </c>
      <c r="D227" s="6" t="s">
        <v>128</v>
      </c>
      <c r="E227" s="6" t="s">
        <v>35</v>
      </c>
      <c r="F227" s="6">
        <v>80</v>
      </c>
      <c r="G227" s="26"/>
    </row>
    <row r="228" spans="1:7">
      <c r="A228" s="3" t="s">
        <v>818</v>
      </c>
      <c r="B228" s="6">
        <v>208</v>
      </c>
      <c r="C228" s="6" t="s">
        <v>129</v>
      </c>
      <c r="D228" s="6" t="s">
        <v>784</v>
      </c>
      <c r="E228" s="6" t="s">
        <v>20</v>
      </c>
      <c r="F228" s="6">
        <v>100</v>
      </c>
      <c r="G228" s="26">
        <v>11</v>
      </c>
    </row>
    <row r="229" spans="1:7">
      <c r="A229" s="3" t="s">
        <v>818</v>
      </c>
      <c r="B229" s="6">
        <v>207</v>
      </c>
      <c r="C229" s="6" t="s">
        <v>129</v>
      </c>
      <c r="D229" s="6" t="s">
        <v>131</v>
      </c>
      <c r="E229" s="6" t="s">
        <v>17</v>
      </c>
      <c r="F229" s="6">
        <v>70</v>
      </c>
      <c r="G229" s="26">
        <v>4</v>
      </c>
    </row>
    <row r="230" spans="1:7">
      <c r="A230" s="3" t="s">
        <v>146</v>
      </c>
      <c r="B230" s="6">
        <v>210</v>
      </c>
      <c r="C230" s="6" t="s">
        <v>619</v>
      </c>
      <c r="D230" s="6" t="s">
        <v>162</v>
      </c>
      <c r="E230" s="6" t="s">
        <v>27</v>
      </c>
      <c r="F230" s="6">
        <v>100</v>
      </c>
      <c r="G230" s="26"/>
    </row>
    <row r="231" spans="1:7">
      <c r="A231" s="3" t="s">
        <v>147</v>
      </c>
      <c r="B231" s="6">
        <v>209</v>
      </c>
      <c r="C231" s="6" t="s">
        <v>619</v>
      </c>
      <c r="D231" s="6" t="s">
        <v>708</v>
      </c>
      <c r="E231" s="6" t="s">
        <v>35</v>
      </c>
      <c r="F231" s="6">
        <v>100</v>
      </c>
      <c r="G231" s="26"/>
    </row>
    <row r="232" spans="1:7">
      <c r="A232" s="3" t="s">
        <v>1041</v>
      </c>
      <c r="B232" s="6">
        <v>211</v>
      </c>
      <c r="C232" s="6" t="s">
        <v>621</v>
      </c>
      <c r="D232" s="6" t="s">
        <v>162</v>
      </c>
      <c r="E232" s="6" t="s">
        <v>31</v>
      </c>
      <c r="F232" s="6">
        <v>70</v>
      </c>
      <c r="G232" s="26">
        <v>18.333333333333332</v>
      </c>
    </row>
    <row r="233" spans="1:7">
      <c r="A233" s="3" t="s">
        <v>1042</v>
      </c>
      <c r="B233" s="6">
        <v>212</v>
      </c>
      <c r="C233" s="6" t="s">
        <v>621</v>
      </c>
      <c r="D233" s="6" t="s">
        <v>97</v>
      </c>
      <c r="E233" s="6" t="s">
        <v>17</v>
      </c>
      <c r="F233" s="6">
        <v>30</v>
      </c>
      <c r="G233" s="26">
        <v>9</v>
      </c>
    </row>
    <row r="234" spans="1:7">
      <c r="A234" s="3" t="s">
        <v>626</v>
      </c>
      <c r="B234" s="6">
        <v>214</v>
      </c>
      <c r="C234" s="6" t="s">
        <v>460</v>
      </c>
      <c r="D234" s="6" t="s">
        <v>45</v>
      </c>
      <c r="E234" s="6" t="s">
        <v>17</v>
      </c>
      <c r="F234" s="6">
        <v>100</v>
      </c>
      <c r="G234" s="26">
        <v>12.333333333333334</v>
      </c>
    </row>
    <row r="235" spans="1:7">
      <c r="A235" s="3" t="s">
        <v>626</v>
      </c>
      <c r="B235" s="6">
        <v>213</v>
      </c>
      <c r="C235" s="6" t="s">
        <v>460</v>
      </c>
      <c r="D235" s="6" t="s">
        <v>784</v>
      </c>
      <c r="E235" s="6" t="s">
        <v>17</v>
      </c>
      <c r="F235" s="6">
        <v>60</v>
      </c>
      <c r="G235" s="26">
        <v>8</v>
      </c>
    </row>
    <row r="236" spans="1:7">
      <c r="A236" s="3" t="s">
        <v>628</v>
      </c>
      <c r="B236" s="6">
        <v>215</v>
      </c>
      <c r="C236" s="6" t="s">
        <v>76</v>
      </c>
      <c r="D236" s="6" t="s">
        <v>142</v>
      </c>
      <c r="E236" s="6" t="s">
        <v>35</v>
      </c>
      <c r="F236" s="6">
        <v>80</v>
      </c>
      <c r="G236" s="26"/>
    </row>
    <row r="237" spans="1:7">
      <c r="A237" s="3" t="s">
        <v>628</v>
      </c>
      <c r="B237" s="25">
        <v>216</v>
      </c>
      <c r="C237" s="25" t="s">
        <v>76</v>
      </c>
      <c r="D237" s="25"/>
      <c r="E237" s="25"/>
      <c r="F237" s="25"/>
      <c r="G237" s="26" t="e">
        <v>#DIV/0!</v>
      </c>
    </row>
    <row r="238" spans="1:7">
      <c r="A238" s="3" t="s">
        <v>729</v>
      </c>
      <c r="B238" s="6">
        <v>217</v>
      </c>
      <c r="C238" s="6" t="s">
        <v>623</v>
      </c>
      <c r="D238" s="6" t="s">
        <v>162</v>
      </c>
      <c r="E238" s="6" t="s">
        <v>35</v>
      </c>
      <c r="F238" s="6">
        <v>100</v>
      </c>
      <c r="G238" s="26"/>
    </row>
    <row r="239" spans="1:7">
      <c r="A239" s="3" t="s">
        <v>729</v>
      </c>
      <c r="B239" s="6">
        <v>218</v>
      </c>
      <c r="C239" s="6" t="s">
        <v>623</v>
      </c>
      <c r="D239" s="6" t="s">
        <v>93</v>
      </c>
      <c r="E239" s="6" t="s">
        <v>27</v>
      </c>
      <c r="F239" s="6">
        <v>100</v>
      </c>
      <c r="G239" s="26"/>
    </row>
    <row r="240" spans="1:7">
      <c r="A240" s="3" t="s">
        <v>538</v>
      </c>
      <c r="B240" s="6">
        <v>220</v>
      </c>
      <c r="C240" s="6" t="s">
        <v>727</v>
      </c>
      <c r="D240" s="6" t="s">
        <v>93</v>
      </c>
      <c r="E240" s="6" t="s">
        <v>17</v>
      </c>
      <c r="F240" s="6">
        <v>70</v>
      </c>
      <c r="G240" s="26">
        <v>10.333333333333334</v>
      </c>
    </row>
    <row r="241" spans="1:7">
      <c r="A241" s="3" t="s">
        <v>538</v>
      </c>
      <c r="B241" s="6">
        <v>219</v>
      </c>
      <c r="C241" s="6" t="s">
        <v>727</v>
      </c>
      <c r="D241" s="6" t="s">
        <v>81</v>
      </c>
      <c r="E241" s="6" t="s">
        <v>17</v>
      </c>
      <c r="F241" s="6">
        <v>10</v>
      </c>
      <c r="G241" s="26">
        <v>2</v>
      </c>
    </row>
    <row r="242" spans="1:7">
      <c r="A242" s="3" t="s">
        <v>732</v>
      </c>
      <c r="B242" s="6">
        <v>222</v>
      </c>
      <c r="C242" s="6" t="s">
        <v>393</v>
      </c>
      <c r="D242" s="20">
        <v>42876</v>
      </c>
      <c r="E242" s="6" t="s">
        <v>20</v>
      </c>
      <c r="F242" s="6">
        <v>80</v>
      </c>
      <c r="G242" s="26">
        <v>5.333333333333333</v>
      </c>
    </row>
    <row r="243" spans="1:7">
      <c r="A243" s="3" t="s">
        <v>732</v>
      </c>
      <c r="B243" s="6">
        <v>221</v>
      </c>
      <c r="C243" s="6" t="s">
        <v>393</v>
      </c>
      <c r="D243" s="6" t="s">
        <v>216</v>
      </c>
      <c r="E243" s="6" t="s">
        <v>17</v>
      </c>
      <c r="F243" s="6">
        <v>80</v>
      </c>
      <c r="G243" s="26">
        <v>5.333333333333333</v>
      </c>
    </row>
    <row r="244" spans="1:7">
      <c r="A244" s="3" t="s">
        <v>821</v>
      </c>
      <c r="B244" s="6">
        <v>224</v>
      </c>
      <c r="C244" s="6" t="s">
        <v>899</v>
      </c>
      <c r="D244" s="6" t="s">
        <v>181</v>
      </c>
      <c r="E244" s="6" t="s">
        <v>35</v>
      </c>
      <c r="F244" s="6">
        <v>100</v>
      </c>
      <c r="G244" s="26"/>
    </row>
    <row r="245" spans="1:7">
      <c r="A245" s="3" t="s">
        <v>821</v>
      </c>
      <c r="B245" s="6">
        <v>223</v>
      </c>
      <c r="C245" s="6" t="s">
        <v>899</v>
      </c>
      <c r="D245" s="6" t="s">
        <v>150</v>
      </c>
      <c r="E245" s="6" t="s">
        <v>27</v>
      </c>
      <c r="F245" s="6">
        <v>100</v>
      </c>
      <c r="G245" s="26"/>
    </row>
    <row r="246" spans="1:7">
      <c r="A246" s="3" t="s">
        <v>632</v>
      </c>
      <c r="B246" s="6">
        <v>226</v>
      </c>
      <c r="C246" s="6" t="s">
        <v>901</v>
      </c>
      <c r="D246" s="6" t="s">
        <v>181</v>
      </c>
      <c r="E246" s="6" t="s">
        <v>268</v>
      </c>
      <c r="F246" s="6">
        <v>0</v>
      </c>
      <c r="G246" s="26" t="e">
        <v>#DIV/0!</v>
      </c>
    </row>
    <row r="247" spans="1:7">
      <c r="A247" s="3" t="s">
        <v>632</v>
      </c>
      <c r="B247" s="6">
        <v>225</v>
      </c>
      <c r="C247" s="6" t="s">
        <v>901</v>
      </c>
      <c r="D247" s="6" t="s">
        <v>123</v>
      </c>
      <c r="E247" s="6" t="s">
        <v>17</v>
      </c>
      <c r="F247" s="6">
        <v>90</v>
      </c>
      <c r="G247" s="26">
        <v>12.666666666666666</v>
      </c>
    </row>
    <row r="248" spans="1:7">
      <c r="A248" s="3" t="s">
        <v>462</v>
      </c>
      <c r="B248" s="6">
        <v>228</v>
      </c>
      <c r="C248" s="6" t="s">
        <v>818</v>
      </c>
      <c r="D248" s="6" t="s">
        <v>781</v>
      </c>
      <c r="E248" s="6" t="s">
        <v>20</v>
      </c>
      <c r="F248" s="6">
        <v>50</v>
      </c>
      <c r="G248" s="26">
        <v>4</v>
      </c>
    </row>
    <row r="249" spans="1:7">
      <c r="A249" s="3" t="s">
        <v>462</v>
      </c>
      <c r="B249" s="6">
        <v>227</v>
      </c>
      <c r="C249" s="6" t="s">
        <v>818</v>
      </c>
      <c r="D249" s="6" t="s">
        <v>128</v>
      </c>
      <c r="E249" s="6" t="s">
        <v>20</v>
      </c>
      <c r="F249" s="6">
        <v>40</v>
      </c>
      <c r="G249" s="26">
        <v>5.333333333333333</v>
      </c>
    </row>
    <row r="250" spans="1:7">
      <c r="A250" s="3" t="s">
        <v>464</v>
      </c>
      <c r="B250" s="6">
        <v>230</v>
      </c>
      <c r="C250" s="6" t="s">
        <v>146</v>
      </c>
      <c r="D250" s="6" t="s">
        <v>142</v>
      </c>
      <c r="E250" s="6" t="s">
        <v>35</v>
      </c>
      <c r="F250" s="6">
        <v>100</v>
      </c>
      <c r="G250" s="26"/>
    </row>
    <row r="251" spans="1:7">
      <c r="A251" s="3" t="s">
        <v>464</v>
      </c>
      <c r="B251" s="6">
        <v>229</v>
      </c>
      <c r="C251" s="6" t="s">
        <v>146</v>
      </c>
      <c r="D251" s="6" t="s">
        <v>150</v>
      </c>
      <c r="E251" s="6" t="s">
        <v>35</v>
      </c>
      <c r="F251" s="6">
        <v>100</v>
      </c>
      <c r="G251" s="26"/>
    </row>
    <row r="252" spans="1:7">
      <c r="A252" s="3" t="s">
        <v>734</v>
      </c>
      <c r="B252" s="6">
        <v>232</v>
      </c>
      <c r="C252" s="6" t="s">
        <v>1041</v>
      </c>
      <c r="D252" s="6" t="s">
        <v>142</v>
      </c>
      <c r="E252" s="6" t="s">
        <v>31</v>
      </c>
      <c r="F252" s="6">
        <v>100</v>
      </c>
      <c r="G252" s="26">
        <v>2.3333333333333335</v>
      </c>
    </row>
    <row r="253" spans="1:7">
      <c r="A253" s="3" t="s">
        <v>734</v>
      </c>
      <c r="B253" s="6">
        <v>231</v>
      </c>
      <c r="C253" s="6" t="s">
        <v>1041</v>
      </c>
      <c r="D253" s="6" t="s">
        <v>150</v>
      </c>
      <c r="E253" s="6" t="s">
        <v>156</v>
      </c>
      <c r="F253" s="6">
        <v>80</v>
      </c>
      <c r="G253" s="26">
        <v>3.6666666666666665</v>
      </c>
    </row>
    <row r="254" spans="1:7">
      <c r="A254" s="3" t="s">
        <v>466</v>
      </c>
      <c r="B254" s="6">
        <v>233</v>
      </c>
      <c r="C254" s="6" t="s">
        <v>626</v>
      </c>
      <c r="D254" s="6" t="s">
        <v>90</v>
      </c>
      <c r="E254" s="6" t="s">
        <v>17</v>
      </c>
      <c r="F254" s="6">
        <v>80</v>
      </c>
      <c r="G254" s="26">
        <v>8.6666666666666661</v>
      </c>
    </row>
    <row r="255" spans="1:7">
      <c r="A255" s="3" t="s">
        <v>466</v>
      </c>
      <c r="B255" s="6">
        <v>234</v>
      </c>
      <c r="C255" s="6" t="s">
        <v>626</v>
      </c>
      <c r="D255" s="6" t="s">
        <v>123</v>
      </c>
      <c r="E255" s="6" t="s">
        <v>17</v>
      </c>
      <c r="F255" s="6">
        <v>100</v>
      </c>
      <c r="G255" s="26">
        <v>4.333333333333333</v>
      </c>
    </row>
    <row r="256" spans="1:7">
      <c r="A256" s="3" t="s">
        <v>634</v>
      </c>
      <c r="B256" s="6">
        <v>236</v>
      </c>
      <c r="C256" s="6" t="s">
        <v>628</v>
      </c>
      <c r="D256" s="6" t="s">
        <v>90</v>
      </c>
      <c r="E256" s="6" t="s">
        <v>35</v>
      </c>
      <c r="F256" s="6">
        <v>100</v>
      </c>
      <c r="G256" s="26"/>
    </row>
    <row r="257" spans="1:7">
      <c r="A257" s="3" t="s">
        <v>634</v>
      </c>
      <c r="B257" s="6">
        <v>235</v>
      </c>
      <c r="C257" s="6" t="s">
        <v>628</v>
      </c>
      <c r="D257" s="6" t="s">
        <v>150</v>
      </c>
      <c r="E257" s="6" t="s">
        <v>31</v>
      </c>
      <c r="F257" s="6">
        <v>80</v>
      </c>
      <c r="G257" s="26">
        <v>6</v>
      </c>
    </row>
    <row r="258" spans="1:7">
      <c r="A258" s="3" t="s">
        <v>977</v>
      </c>
      <c r="B258" s="6">
        <v>237</v>
      </c>
      <c r="C258" s="6" t="s">
        <v>729</v>
      </c>
      <c r="D258" s="6" t="s">
        <v>708</v>
      </c>
      <c r="E258" s="6" t="s">
        <v>35</v>
      </c>
      <c r="F258" s="6">
        <v>100</v>
      </c>
      <c r="G258" s="26"/>
    </row>
    <row r="259" spans="1:7">
      <c r="A259" s="3" t="s">
        <v>977</v>
      </c>
      <c r="B259" s="6">
        <v>238</v>
      </c>
      <c r="C259" s="6" t="s">
        <v>729</v>
      </c>
      <c r="D259" s="6" t="s">
        <v>781</v>
      </c>
      <c r="E259" s="6" t="s">
        <v>35</v>
      </c>
      <c r="F259" s="6">
        <v>100</v>
      </c>
      <c r="G259" s="26"/>
    </row>
    <row r="260" spans="1:7">
      <c r="A260" s="3" t="s">
        <v>978</v>
      </c>
      <c r="B260" s="6">
        <v>240</v>
      </c>
      <c r="C260" s="6" t="s">
        <v>538</v>
      </c>
      <c r="D260" s="6" t="s">
        <v>34</v>
      </c>
      <c r="E260" s="6" t="s">
        <v>20</v>
      </c>
      <c r="F260" s="6">
        <v>100</v>
      </c>
      <c r="G260" s="26">
        <v>6</v>
      </c>
    </row>
    <row r="261" spans="1:7">
      <c r="A261" s="3" t="s">
        <v>978</v>
      </c>
      <c r="B261" s="6">
        <v>239</v>
      </c>
      <c r="C261" s="6" t="s">
        <v>538</v>
      </c>
      <c r="D261" s="6" t="s">
        <v>168</v>
      </c>
      <c r="E261" s="6" t="s">
        <v>17</v>
      </c>
      <c r="F261" s="6">
        <v>70</v>
      </c>
      <c r="G261" s="26">
        <v>9.3333333333333339</v>
      </c>
    </row>
    <row r="262" spans="1:7">
      <c r="A262" s="3" t="s">
        <v>468</v>
      </c>
      <c r="B262" s="6">
        <v>593</v>
      </c>
      <c r="C262" s="14" t="s">
        <v>730</v>
      </c>
      <c r="D262" s="14" t="s">
        <v>228</v>
      </c>
      <c r="E262" s="14" t="s">
        <v>27</v>
      </c>
      <c r="F262" s="14">
        <v>100</v>
      </c>
      <c r="G262" s="26"/>
    </row>
    <row r="263" spans="1:7">
      <c r="A263" s="3" t="s">
        <v>468</v>
      </c>
      <c r="B263" s="6">
        <v>242</v>
      </c>
      <c r="C263" s="6" t="s">
        <v>732</v>
      </c>
      <c r="D263" s="6" t="s">
        <v>228</v>
      </c>
      <c r="E263" s="6" t="s">
        <v>20</v>
      </c>
      <c r="F263" s="6">
        <v>80</v>
      </c>
      <c r="G263" s="26">
        <v>7.666666666666667</v>
      </c>
    </row>
    <row r="264" spans="1:7">
      <c r="A264" s="3" t="s">
        <v>14</v>
      </c>
      <c r="B264" s="6">
        <v>241</v>
      </c>
      <c r="C264" s="6" t="s">
        <v>732</v>
      </c>
      <c r="D264" s="6" t="s">
        <v>784</v>
      </c>
      <c r="E264" s="6" t="s">
        <v>20</v>
      </c>
      <c r="F264" s="6">
        <v>80</v>
      </c>
      <c r="G264" s="26">
        <v>2.6666666666666665</v>
      </c>
    </row>
    <row r="265" spans="1:7">
      <c r="A265" s="3" t="s">
        <v>14</v>
      </c>
      <c r="B265" s="6">
        <v>594</v>
      </c>
      <c r="C265" s="14" t="s">
        <v>630</v>
      </c>
      <c r="D265" s="14" t="s">
        <v>162</v>
      </c>
      <c r="E265" s="14" t="s">
        <v>35</v>
      </c>
      <c r="F265" s="14">
        <v>100</v>
      </c>
      <c r="G265" s="26"/>
    </row>
    <row r="266" spans="1:7">
      <c r="A266" s="3" t="s">
        <v>902</v>
      </c>
      <c r="B266" s="6">
        <v>595</v>
      </c>
      <c r="C266" s="14" t="s">
        <v>246</v>
      </c>
      <c r="D266" s="14" t="s">
        <v>128</v>
      </c>
      <c r="E266" s="14" t="s">
        <v>17</v>
      </c>
      <c r="F266" s="14">
        <v>50</v>
      </c>
      <c r="G266" s="26">
        <v>3.6666666666666665</v>
      </c>
    </row>
    <row r="267" spans="1:7">
      <c r="A267" s="3" t="s">
        <v>902</v>
      </c>
      <c r="B267" s="6">
        <v>244</v>
      </c>
      <c r="C267" s="6" t="s">
        <v>821</v>
      </c>
      <c r="D267" s="6" t="s">
        <v>105</v>
      </c>
      <c r="E267" s="6" t="s">
        <v>27</v>
      </c>
      <c r="F267" s="6">
        <v>100</v>
      </c>
      <c r="G267" s="26"/>
    </row>
    <row r="268" spans="1:7">
      <c r="A268" s="3" t="s">
        <v>470</v>
      </c>
      <c r="B268" s="6">
        <v>243</v>
      </c>
      <c r="C268" s="6" t="s">
        <v>821</v>
      </c>
      <c r="D268" s="6" t="s">
        <v>120</v>
      </c>
      <c r="E268" s="6" t="s">
        <v>27</v>
      </c>
      <c r="F268" s="6">
        <v>90</v>
      </c>
      <c r="G268" s="26"/>
    </row>
    <row r="269" spans="1:7">
      <c r="A269" s="3" t="s">
        <v>470</v>
      </c>
      <c r="B269" s="6">
        <v>245</v>
      </c>
      <c r="C269" s="6" t="s">
        <v>632</v>
      </c>
      <c r="D269" s="6" t="s">
        <v>214</v>
      </c>
      <c r="E269" s="6" t="s">
        <v>17</v>
      </c>
      <c r="F269" s="6">
        <v>100</v>
      </c>
      <c r="G269" s="26">
        <v>8.3333333333333339</v>
      </c>
    </row>
    <row r="270" spans="1:7">
      <c r="A270" s="3" t="s">
        <v>194</v>
      </c>
      <c r="B270" s="6">
        <v>246</v>
      </c>
      <c r="C270" s="6" t="s">
        <v>632</v>
      </c>
      <c r="D270" s="6" t="s">
        <v>123</v>
      </c>
      <c r="E270" s="6" t="s">
        <v>17</v>
      </c>
      <c r="F270" s="6">
        <v>100</v>
      </c>
      <c r="G270" s="26">
        <v>8.6666666666666661</v>
      </c>
    </row>
    <row r="271" spans="1:7">
      <c r="A271" s="3" t="s">
        <v>194</v>
      </c>
      <c r="B271" s="6">
        <v>247</v>
      </c>
      <c r="C271" s="6" t="s">
        <v>462</v>
      </c>
      <c r="D271" s="6" t="s">
        <v>25</v>
      </c>
      <c r="E271" s="6" t="s">
        <v>27</v>
      </c>
      <c r="F271" s="6">
        <v>100</v>
      </c>
      <c r="G271" s="26"/>
    </row>
    <row r="272" spans="1:7">
      <c r="A272" s="3" t="s">
        <v>199</v>
      </c>
      <c r="B272" s="6">
        <v>248</v>
      </c>
      <c r="C272" s="6" t="s">
        <v>462</v>
      </c>
      <c r="D272" s="6" t="s">
        <v>270</v>
      </c>
      <c r="E272" s="6" t="s">
        <v>27</v>
      </c>
      <c r="F272" s="6">
        <v>90</v>
      </c>
      <c r="G272" s="26"/>
    </row>
    <row r="273" spans="1:7">
      <c r="A273" s="3" t="s">
        <v>199</v>
      </c>
      <c r="B273" s="6">
        <v>250</v>
      </c>
      <c r="C273" s="6" t="s">
        <v>464</v>
      </c>
      <c r="D273" s="6" t="s">
        <v>45</v>
      </c>
      <c r="E273" s="6" t="s">
        <v>17</v>
      </c>
      <c r="F273" s="6">
        <v>50</v>
      </c>
      <c r="G273" s="26">
        <v>5</v>
      </c>
    </row>
    <row r="274" spans="1:7">
      <c r="A274" s="3" t="s">
        <v>264</v>
      </c>
      <c r="B274" s="6">
        <v>249</v>
      </c>
      <c r="C274" s="6" t="s">
        <v>464</v>
      </c>
      <c r="D274" s="6" t="s">
        <v>105</v>
      </c>
      <c r="E274" s="6" t="s">
        <v>20</v>
      </c>
      <c r="F274" s="6">
        <v>100</v>
      </c>
      <c r="G274" s="26">
        <v>1</v>
      </c>
    </row>
    <row r="275" spans="1:7">
      <c r="A275" s="3" t="s">
        <v>264</v>
      </c>
      <c r="B275" s="6">
        <v>252</v>
      </c>
      <c r="C275" s="6" t="s">
        <v>734</v>
      </c>
      <c r="D275" s="6" t="s">
        <v>97</v>
      </c>
      <c r="E275" s="6" t="s">
        <v>20</v>
      </c>
      <c r="F275" s="6">
        <v>100</v>
      </c>
      <c r="G275" s="26">
        <v>6.666666666666667</v>
      </c>
    </row>
    <row r="276" spans="1:7">
      <c r="A276" s="3" t="s">
        <v>78</v>
      </c>
      <c r="B276" s="6">
        <v>251</v>
      </c>
      <c r="C276" s="6" t="s">
        <v>734</v>
      </c>
      <c r="D276" s="6" t="s">
        <v>117</v>
      </c>
      <c r="E276" s="6" t="s">
        <v>20</v>
      </c>
      <c r="F276" s="6">
        <v>80</v>
      </c>
      <c r="G276" s="26">
        <v>12.333333333333334</v>
      </c>
    </row>
    <row r="277" spans="1:7">
      <c r="A277" s="3" t="s">
        <v>78</v>
      </c>
      <c r="B277" s="6">
        <v>253</v>
      </c>
      <c r="C277" s="6" t="s">
        <v>466</v>
      </c>
      <c r="D277" s="6" t="s">
        <v>45</v>
      </c>
      <c r="E277" s="6" t="s">
        <v>35</v>
      </c>
      <c r="F277" s="6">
        <v>70</v>
      </c>
      <c r="G277" s="26"/>
    </row>
    <row r="278" spans="1:7">
      <c r="A278" s="3" t="s">
        <v>472</v>
      </c>
      <c r="B278" s="6">
        <v>254</v>
      </c>
      <c r="C278" s="6" t="s">
        <v>1095</v>
      </c>
      <c r="D278" s="6" t="s">
        <v>784</v>
      </c>
      <c r="E278" s="6" t="s">
        <v>35</v>
      </c>
      <c r="F278" s="6">
        <v>100</v>
      </c>
      <c r="G278" s="26"/>
    </row>
    <row r="279" spans="1:7">
      <c r="A279" s="3" t="s">
        <v>474</v>
      </c>
      <c r="B279" s="6">
        <v>256</v>
      </c>
      <c r="C279" s="6" t="s">
        <v>634</v>
      </c>
      <c r="D279" s="6" t="s">
        <v>216</v>
      </c>
      <c r="E279" s="6" t="s">
        <v>27</v>
      </c>
      <c r="F279" s="6">
        <v>100</v>
      </c>
      <c r="G279" s="26"/>
    </row>
    <row r="280" spans="1:7">
      <c r="A280" s="3" t="s">
        <v>476</v>
      </c>
      <c r="B280" s="6">
        <v>255</v>
      </c>
      <c r="C280" s="6" t="s">
        <v>634</v>
      </c>
      <c r="D280" s="6" t="s">
        <v>142</v>
      </c>
      <c r="E280" s="6" t="s">
        <v>27</v>
      </c>
      <c r="F280" s="6">
        <v>100</v>
      </c>
      <c r="G280" s="26"/>
    </row>
    <row r="281" spans="1:7">
      <c r="A281" s="3" t="s">
        <v>478</v>
      </c>
      <c r="B281" s="6">
        <v>596</v>
      </c>
      <c r="C281" s="14" t="s">
        <v>46</v>
      </c>
      <c r="D281" s="14" t="s">
        <v>42</v>
      </c>
      <c r="E281" s="14" t="s">
        <v>20</v>
      </c>
      <c r="F281" s="14">
        <v>100</v>
      </c>
      <c r="G281" s="26">
        <v>6</v>
      </c>
    </row>
    <row r="282" spans="1:7">
      <c r="A282" s="3" t="s">
        <v>148</v>
      </c>
      <c r="B282" s="6">
        <v>258</v>
      </c>
      <c r="C282" s="6" t="s">
        <v>977</v>
      </c>
      <c r="D282" s="6" t="s">
        <v>81</v>
      </c>
      <c r="E282" s="6" t="s">
        <v>35</v>
      </c>
      <c r="G282" s="26"/>
    </row>
    <row r="283" spans="1:7">
      <c r="A283" s="3" t="s">
        <v>148</v>
      </c>
      <c r="B283" s="6">
        <v>257</v>
      </c>
      <c r="C283" s="6" t="s">
        <v>977</v>
      </c>
      <c r="D283" s="6" t="s">
        <v>150</v>
      </c>
      <c r="E283" s="6" t="s">
        <v>35</v>
      </c>
      <c r="F283" s="6">
        <v>100</v>
      </c>
      <c r="G283" s="26"/>
    </row>
    <row r="284" spans="1:7">
      <c r="A284" s="3" t="s">
        <v>480</v>
      </c>
      <c r="B284" s="6">
        <v>260</v>
      </c>
      <c r="C284" s="6" t="s">
        <v>978</v>
      </c>
      <c r="D284" s="6" t="s">
        <v>81</v>
      </c>
      <c r="E284" s="6" t="s">
        <v>35</v>
      </c>
      <c r="F284" s="6">
        <v>100</v>
      </c>
      <c r="G284" s="26"/>
    </row>
    <row r="285" spans="1:7">
      <c r="A285" s="3" t="s">
        <v>480</v>
      </c>
      <c r="B285" s="6">
        <v>259</v>
      </c>
      <c r="C285" s="6" t="s">
        <v>978</v>
      </c>
      <c r="D285" s="6" t="s">
        <v>150</v>
      </c>
      <c r="E285" s="6" t="s">
        <v>27</v>
      </c>
      <c r="F285" s="6">
        <v>100</v>
      </c>
      <c r="G285" s="26"/>
    </row>
    <row r="286" spans="1:7">
      <c r="A286" s="3" t="s">
        <v>482</v>
      </c>
      <c r="B286" s="6">
        <v>262</v>
      </c>
      <c r="C286" s="6" t="s">
        <v>468</v>
      </c>
      <c r="D286" s="6" t="s">
        <v>45</v>
      </c>
      <c r="E286" s="6" t="s">
        <v>20</v>
      </c>
      <c r="F286" s="6">
        <v>100</v>
      </c>
      <c r="G286" s="26">
        <v>23.333333333333332</v>
      </c>
    </row>
    <row r="287" spans="1:7">
      <c r="A287" s="3" t="s">
        <v>482</v>
      </c>
      <c r="B287" s="6">
        <v>261</v>
      </c>
      <c r="C287" s="6" t="s">
        <v>468</v>
      </c>
      <c r="D287" s="6" t="s">
        <v>168</v>
      </c>
      <c r="E287" s="6" t="s">
        <v>20</v>
      </c>
      <c r="F287" s="6">
        <v>100</v>
      </c>
      <c r="G287" s="26">
        <v>18.666666666666668</v>
      </c>
    </row>
    <row r="288" spans="1:7">
      <c r="A288" s="3" t="s">
        <v>484</v>
      </c>
      <c r="B288" s="6">
        <v>264</v>
      </c>
      <c r="C288" s="6" t="s">
        <v>14</v>
      </c>
      <c r="D288" s="20">
        <v>42876</v>
      </c>
      <c r="E288" s="6" t="s">
        <v>17</v>
      </c>
      <c r="G288" s="26" t="e">
        <v>#DIV/0!</v>
      </c>
    </row>
    <row r="289" spans="1:7">
      <c r="A289" s="3" t="s">
        <v>484</v>
      </c>
      <c r="B289" s="6">
        <v>263</v>
      </c>
      <c r="C289" s="6" t="s">
        <v>14</v>
      </c>
      <c r="D289" s="6" t="s">
        <v>117</v>
      </c>
      <c r="E289" s="6" t="s">
        <v>20</v>
      </c>
      <c r="F289" s="6">
        <v>80</v>
      </c>
      <c r="G289" s="26">
        <v>9</v>
      </c>
    </row>
    <row r="290" spans="1:7">
      <c r="A290" s="3" t="s">
        <v>1048</v>
      </c>
      <c r="B290" s="6">
        <v>266</v>
      </c>
      <c r="C290" s="6" t="s">
        <v>902</v>
      </c>
      <c r="D290" s="6" t="s">
        <v>270</v>
      </c>
      <c r="E290" s="6" t="s">
        <v>35</v>
      </c>
      <c r="F290" s="6">
        <v>100</v>
      </c>
      <c r="G290" s="26"/>
    </row>
    <row r="291" spans="1:7">
      <c r="A291" s="3" t="s">
        <v>1050</v>
      </c>
      <c r="B291" s="6">
        <v>265</v>
      </c>
      <c r="C291" s="6" t="s">
        <v>902</v>
      </c>
      <c r="D291" s="6" t="s">
        <v>117</v>
      </c>
      <c r="E291" s="6" t="s">
        <v>35</v>
      </c>
      <c r="F291" s="6">
        <v>100</v>
      </c>
      <c r="G291" s="26"/>
    </row>
    <row r="292" spans="1:7">
      <c r="A292" s="3" t="s">
        <v>233</v>
      </c>
      <c r="B292" s="6">
        <v>267</v>
      </c>
      <c r="C292" s="6" t="s">
        <v>470</v>
      </c>
      <c r="D292" s="6" t="s">
        <v>30</v>
      </c>
      <c r="E292" s="6" t="s">
        <v>27</v>
      </c>
      <c r="F292" s="6">
        <v>100</v>
      </c>
      <c r="G292" s="26"/>
    </row>
    <row r="293" spans="1:7">
      <c r="A293" s="3" t="s">
        <v>233</v>
      </c>
      <c r="B293" s="6">
        <v>268</v>
      </c>
      <c r="C293" s="6" t="s">
        <v>470</v>
      </c>
      <c r="D293" s="6" t="s">
        <v>105</v>
      </c>
      <c r="E293" s="6" t="s">
        <v>27</v>
      </c>
      <c r="F293" s="6">
        <v>100</v>
      </c>
      <c r="G293" s="26"/>
    </row>
    <row r="294" spans="1:7">
      <c r="A294" s="3" t="s">
        <v>542</v>
      </c>
      <c r="B294" s="6">
        <v>270</v>
      </c>
      <c r="C294" s="6" t="s">
        <v>194</v>
      </c>
      <c r="D294" s="6" t="s">
        <v>270</v>
      </c>
      <c r="E294" s="6" t="s">
        <v>35</v>
      </c>
      <c r="F294" s="6">
        <v>100</v>
      </c>
      <c r="G294" s="26"/>
    </row>
    <row r="295" spans="1:7">
      <c r="A295" s="3" t="s">
        <v>542</v>
      </c>
      <c r="B295" s="6">
        <v>269</v>
      </c>
      <c r="C295" s="6" t="s">
        <v>194</v>
      </c>
      <c r="D295" s="6" t="s">
        <v>150</v>
      </c>
      <c r="E295" s="6" t="s">
        <v>35</v>
      </c>
      <c r="F295" s="6">
        <v>100</v>
      </c>
      <c r="G295" s="26"/>
    </row>
    <row r="296" spans="1:7">
      <c r="A296" s="3" t="s">
        <v>906</v>
      </c>
      <c r="B296" s="6">
        <v>272</v>
      </c>
      <c r="C296" s="6" t="s">
        <v>199</v>
      </c>
      <c r="D296" s="6" t="s">
        <v>257</v>
      </c>
      <c r="E296" s="6" t="s">
        <v>20</v>
      </c>
      <c r="F296" s="6">
        <v>100</v>
      </c>
      <c r="G296" s="26">
        <v>11.666666666666666</v>
      </c>
    </row>
    <row r="297" spans="1:7">
      <c r="A297" s="3" t="s">
        <v>906</v>
      </c>
      <c r="B297" s="25">
        <v>271</v>
      </c>
      <c r="C297" s="25" t="s">
        <v>199</v>
      </c>
      <c r="D297" s="25"/>
      <c r="E297" s="25"/>
      <c r="F297" s="25"/>
      <c r="G297" s="26" t="e">
        <v>#DIV/0!</v>
      </c>
    </row>
    <row r="298" spans="1:7">
      <c r="A298" s="3" t="s">
        <v>1051</v>
      </c>
      <c r="B298" s="6">
        <v>274</v>
      </c>
      <c r="C298" s="6" t="s">
        <v>264</v>
      </c>
      <c r="D298" s="20">
        <v>42881</v>
      </c>
      <c r="E298" s="6" t="s">
        <v>20</v>
      </c>
      <c r="G298" s="26" t="e">
        <v>#DIV/0!</v>
      </c>
    </row>
    <row r="299" spans="1:7">
      <c r="A299" s="3" t="s">
        <v>1053</v>
      </c>
      <c r="B299" s="6">
        <v>273</v>
      </c>
      <c r="C299" s="6" t="s">
        <v>264</v>
      </c>
      <c r="D299" s="6" t="s">
        <v>270</v>
      </c>
      <c r="E299" s="6" t="s">
        <v>20</v>
      </c>
      <c r="F299" s="6">
        <v>100</v>
      </c>
      <c r="G299" s="26">
        <v>6.666666666666667</v>
      </c>
    </row>
    <row r="300" spans="1:7">
      <c r="A300" s="3" t="s">
        <v>637</v>
      </c>
      <c r="B300" s="6">
        <v>597</v>
      </c>
      <c r="C300" s="14" t="s">
        <v>78</v>
      </c>
      <c r="D300" s="14" t="s">
        <v>68</v>
      </c>
      <c r="E300" s="14" t="s">
        <v>27</v>
      </c>
      <c r="F300" s="14">
        <v>100</v>
      </c>
      <c r="G300" s="26"/>
    </row>
    <row r="301" spans="1:7">
      <c r="A301" s="3" t="s">
        <v>637</v>
      </c>
      <c r="B301" s="6">
        <v>276</v>
      </c>
      <c r="C301" s="6" t="s">
        <v>78</v>
      </c>
      <c r="D301" s="6" t="s">
        <v>781</v>
      </c>
      <c r="E301" s="6" t="s">
        <v>35</v>
      </c>
      <c r="F301" s="6">
        <v>100</v>
      </c>
      <c r="G301" s="26"/>
    </row>
    <row r="302" spans="1:7">
      <c r="A302" s="3" t="s">
        <v>638</v>
      </c>
      <c r="B302" s="6">
        <v>275</v>
      </c>
      <c r="C302" s="6" t="s">
        <v>78</v>
      </c>
      <c r="D302" s="6" t="s">
        <v>81</v>
      </c>
      <c r="E302" s="6" t="s">
        <v>27</v>
      </c>
      <c r="F302" s="6">
        <v>100</v>
      </c>
      <c r="G302" s="26"/>
    </row>
    <row r="303" spans="1:7">
      <c r="A303" s="3" t="s">
        <v>638</v>
      </c>
      <c r="B303" s="6">
        <v>277</v>
      </c>
      <c r="C303" s="6" t="s">
        <v>472</v>
      </c>
      <c r="D303" s="6" t="s">
        <v>25</v>
      </c>
      <c r="E303" s="6" t="s">
        <v>27</v>
      </c>
      <c r="F303" s="6">
        <v>100</v>
      </c>
      <c r="G303" s="26"/>
    </row>
    <row r="304" spans="1:7">
      <c r="A304" s="3" t="s">
        <v>160</v>
      </c>
      <c r="B304" s="6">
        <v>278</v>
      </c>
      <c r="C304" s="6" t="s">
        <v>472</v>
      </c>
      <c r="D304" s="6" t="s">
        <v>25</v>
      </c>
      <c r="E304" s="6" t="s">
        <v>156</v>
      </c>
      <c r="F304" s="6">
        <v>100</v>
      </c>
      <c r="G304" s="26">
        <v>4</v>
      </c>
    </row>
    <row r="305" spans="1:7">
      <c r="A305" s="3" t="s">
        <v>160</v>
      </c>
      <c r="B305" s="6">
        <v>598</v>
      </c>
      <c r="C305" s="14" t="s">
        <v>1046</v>
      </c>
      <c r="D305" s="14" t="s">
        <v>150</v>
      </c>
      <c r="E305" s="14" t="s">
        <v>27</v>
      </c>
      <c r="F305" s="14">
        <v>100</v>
      </c>
      <c r="G305" s="26"/>
    </row>
    <row r="306" spans="1:7">
      <c r="A306" s="3" t="s">
        <v>209</v>
      </c>
      <c r="B306" s="6">
        <v>599</v>
      </c>
      <c r="C306" s="14" t="s">
        <v>21</v>
      </c>
      <c r="D306" s="14" t="s">
        <v>97</v>
      </c>
      <c r="E306" s="14" t="s">
        <v>20</v>
      </c>
      <c r="F306" s="14"/>
      <c r="G306" s="26">
        <v>8.3333333333333339</v>
      </c>
    </row>
    <row r="307" spans="1:7">
      <c r="A307" s="3" t="s">
        <v>210</v>
      </c>
      <c r="B307" s="6">
        <v>279</v>
      </c>
      <c r="C307" s="6" t="s">
        <v>476</v>
      </c>
      <c r="D307" s="6" t="s">
        <v>25</v>
      </c>
      <c r="E307" s="6" t="s">
        <v>156</v>
      </c>
      <c r="F307" s="6">
        <v>80</v>
      </c>
      <c r="G307" s="26">
        <v>6</v>
      </c>
    </row>
    <row r="308" spans="1:7">
      <c r="A308" s="3" t="s">
        <v>200</v>
      </c>
      <c r="B308" s="6">
        <v>280</v>
      </c>
      <c r="C308" s="6" t="s">
        <v>478</v>
      </c>
      <c r="D308" s="6" t="s">
        <v>45</v>
      </c>
      <c r="E308" s="6" t="s">
        <v>20</v>
      </c>
      <c r="F308" s="6">
        <v>100</v>
      </c>
      <c r="G308" s="26">
        <v>14</v>
      </c>
    </row>
    <row r="309" spans="1:7">
      <c r="A309" s="3" t="s">
        <v>200</v>
      </c>
      <c r="B309" s="6">
        <v>282</v>
      </c>
      <c r="C309" s="6" t="s">
        <v>148</v>
      </c>
      <c r="D309" s="6" t="s">
        <v>90</v>
      </c>
      <c r="E309" s="6" t="s">
        <v>27</v>
      </c>
      <c r="G309" s="26"/>
    </row>
    <row r="310" spans="1:7">
      <c r="A310" s="3" t="s">
        <v>486</v>
      </c>
      <c r="B310" s="6">
        <v>281</v>
      </c>
      <c r="C310" s="6" t="s">
        <v>148</v>
      </c>
      <c r="D310" s="6" t="s">
        <v>150</v>
      </c>
      <c r="E310" s="6" t="s">
        <v>27</v>
      </c>
      <c r="F310" s="6">
        <v>100</v>
      </c>
      <c r="G310" s="26"/>
    </row>
    <row r="311" spans="1:7">
      <c r="A311" s="3" t="s">
        <v>486</v>
      </c>
      <c r="B311" s="6">
        <v>284</v>
      </c>
      <c r="C311" s="6" t="s">
        <v>480</v>
      </c>
      <c r="D311" s="6" t="s">
        <v>42</v>
      </c>
      <c r="E311" s="6" t="s">
        <v>27</v>
      </c>
      <c r="F311" s="6">
        <v>100</v>
      </c>
      <c r="G311" s="26"/>
    </row>
    <row r="312" spans="1:7">
      <c r="A312" s="3" t="s">
        <v>190</v>
      </c>
      <c r="B312" s="6">
        <v>283</v>
      </c>
      <c r="C312" s="6" t="s">
        <v>480</v>
      </c>
      <c r="D312" s="6" t="s">
        <v>81</v>
      </c>
      <c r="E312" s="6" t="s">
        <v>27</v>
      </c>
      <c r="F312" s="6">
        <v>100</v>
      </c>
      <c r="G312" s="26"/>
    </row>
    <row r="313" spans="1:7">
      <c r="A313" s="3" t="s">
        <v>190</v>
      </c>
      <c r="B313" s="6">
        <v>285</v>
      </c>
      <c r="C313" s="6" t="s">
        <v>482</v>
      </c>
      <c r="D313" s="6" t="s">
        <v>25</v>
      </c>
      <c r="E313" s="6" t="s">
        <v>27</v>
      </c>
      <c r="F313" s="6">
        <v>100</v>
      </c>
      <c r="G313" s="26"/>
    </row>
    <row r="314" spans="1:7">
      <c r="A314" s="3" t="s">
        <v>258</v>
      </c>
      <c r="B314" s="6">
        <v>286</v>
      </c>
      <c r="C314" s="6" t="s">
        <v>482</v>
      </c>
      <c r="D314" s="6" t="s">
        <v>93</v>
      </c>
      <c r="E314" s="6" t="s">
        <v>35</v>
      </c>
      <c r="F314" s="6">
        <v>100</v>
      </c>
      <c r="G314" s="26"/>
    </row>
    <row r="315" spans="1:7">
      <c r="A315" s="3" t="s">
        <v>258</v>
      </c>
      <c r="B315" s="6">
        <v>600</v>
      </c>
      <c r="C315" s="14" t="s">
        <v>983</v>
      </c>
      <c r="D315" s="14" t="s">
        <v>81</v>
      </c>
      <c r="E315" s="14" t="s">
        <v>17</v>
      </c>
      <c r="F315" s="14">
        <v>80</v>
      </c>
      <c r="G315" s="26">
        <v>10.666666666666666</v>
      </c>
    </row>
    <row r="316" spans="1:7">
      <c r="A316" s="3" t="s">
        <v>640</v>
      </c>
      <c r="B316" s="6">
        <v>288</v>
      </c>
      <c r="C316" s="6" t="s">
        <v>484</v>
      </c>
      <c r="D316" s="6" t="s">
        <v>30</v>
      </c>
      <c r="E316" s="6" t="s">
        <v>31</v>
      </c>
      <c r="F316" s="6">
        <v>60</v>
      </c>
      <c r="G316" s="26">
        <v>6</v>
      </c>
    </row>
    <row r="317" spans="1:7">
      <c r="A317" s="3" t="s">
        <v>640</v>
      </c>
      <c r="B317" s="6">
        <v>287</v>
      </c>
      <c r="C317" s="6" t="s">
        <v>484</v>
      </c>
      <c r="D317" s="6" t="s">
        <v>181</v>
      </c>
      <c r="E317" s="6" t="s">
        <v>20</v>
      </c>
      <c r="F317" s="6">
        <v>10</v>
      </c>
      <c r="G317" s="26">
        <v>2</v>
      </c>
    </row>
    <row r="318" spans="1:7">
      <c r="A318" s="3" t="s">
        <v>259</v>
      </c>
      <c r="B318" s="6">
        <v>289</v>
      </c>
      <c r="C318" s="6" t="s">
        <v>1048</v>
      </c>
      <c r="D318" s="6" t="s">
        <v>142</v>
      </c>
      <c r="E318" s="6" t="s">
        <v>27</v>
      </c>
      <c r="F318" s="6">
        <v>100</v>
      </c>
      <c r="G318" s="26"/>
    </row>
    <row r="319" spans="1:7">
      <c r="A319" s="3" t="s">
        <v>259</v>
      </c>
      <c r="B319" s="6">
        <v>290</v>
      </c>
      <c r="C319" s="6" t="s">
        <v>1050</v>
      </c>
      <c r="D319" s="6" t="s">
        <v>142</v>
      </c>
      <c r="E319" s="6" t="s">
        <v>35</v>
      </c>
      <c r="F319" s="6">
        <v>100</v>
      </c>
      <c r="G319" s="26"/>
    </row>
    <row r="320" spans="1:7">
      <c r="A320" s="3" t="s">
        <v>32</v>
      </c>
      <c r="B320" s="6">
        <v>292</v>
      </c>
      <c r="C320" s="6" t="s">
        <v>233</v>
      </c>
      <c r="D320" s="6" t="s">
        <v>111</v>
      </c>
      <c r="E320" s="6" t="s">
        <v>35</v>
      </c>
      <c r="F320" s="6">
        <v>100</v>
      </c>
      <c r="G320" s="26"/>
    </row>
    <row r="321" spans="1:7">
      <c r="A321" s="3" t="s">
        <v>32</v>
      </c>
      <c r="B321" s="6">
        <v>291</v>
      </c>
      <c r="C321" s="6" t="s">
        <v>233</v>
      </c>
      <c r="D321" s="6" t="s">
        <v>117</v>
      </c>
      <c r="E321" s="6" t="s">
        <v>35</v>
      </c>
      <c r="F321" s="6">
        <v>100</v>
      </c>
      <c r="G321" s="26"/>
    </row>
    <row r="322" spans="1:7">
      <c r="A322" s="3" t="s">
        <v>738</v>
      </c>
      <c r="B322" s="6">
        <v>601</v>
      </c>
      <c r="C322" s="14" t="s">
        <v>48</v>
      </c>
      <c r="D322" s="14" t="s">
        <v>25</v>
      </c>
      <c r="E322" s="14" t="s">
        <v>17</v>
      </c>
      <c r="F322" s="14">
        <v>100</v>
      </c>
      <c r="G322" s="26">
        <v>11.333333333333334</v>
      </c>
    </row>
    <row r="323" spans="1:7">
      <c r="A323" s="3" t="s">
        <v>738</v>
      </c>
      <c r="B323" s="6">
        <v>293</v>
      </c>
      <c r="C323" s="6" t="s">
        <v>542</v>
      </c>
      <c r="D323" s="6" t="s">
        <v>68</v>
      </c>
      <c r="E323" s="6" t="s">
        <v>27</v>
      </c>
      <c r="F323" s="6">
        <v>100</v>
      </c>
      <c r="G323" s="26"/>
    </row>
    <row r="324" spans="1:7">
      <c r="A324" s="3" t="s">
        <v>488</v>
      </c>
      <c r="B324" s="6">
        <v>294</v>
      </c>
      <c r="C324" s="6" t="s">
        <v>542</v>
      </c>
      <c r="D324" s="6" t="s">
        <v>100</v>
      </c>
      <c r="E324" s="6" t="s">
        <v>27</v>
      </c>
      <c r="F324" s="6">
        <v>100</v>
      </c>
      <c r="G324" s="26"/>
    </row>
    <row r="325" spans="1:7">
      <c r="A325" s="3" t="s">
        <v>488</v>
      </c>
      <c r="B325" s="6">
        <v>296</v>
      </c>
      <c r="C325" s="6" t="s">
        <v>906</v>
      </c>
      <c r="D325" s="6" t="s">
        <v>270</v>
      </c>
      <c r="E325" s="6" t="s">
        <v>35</v>
      </c>
      <c r="F325" s="6">
        <v>100</v>
      </c>
      <c r="G325" s="26"/>
    </row>
    <row r="326" spans="1:7">
      <c r="A326" s="3" t="s">
        <v>490</v>
      </c>
      <c r="B326" s="6">
        <v>295</v>
      </c>
      <c r="C326" s="6" t="s">
        <v>906</v>
      </c>
      <c r="D326" s="6" t="s">
        <v>150</v>
      </c>
      <c r="E326" s="6" t="s">
        <v>27</v>
      </c>
      <c r="F326" s="6">
        <v>100</v>
      </c>
      <c r="G326" s="26"/>
    </row>
    <row r="327" spans="1:7">
      <c r="A327" s="3" t="s">
        <v>490</v>
      </c>
      <c r="B327" s="6">
        <v>297</v>
      </c>
      <c r="C327" s="6" t="s">
        <v>1051</v>
      </c>
      <c r="D327" s="6" t="s">
        <v>142</v>
      </c>
      <c r="E327" s="6" t="s">
        <v>35</v>
      </c>
      <c r="F327" s="6">
        <v>100</v>
      </c>
      <c r="G327" s="26"/>
    </row>
    <row r="328" spans="1:7">
      <c r="A328" s="3" t="s">
        <v>153</v>
      </c>
      <c r="B328" s="6">
        <v>298</v>
      </c>
      <c r="C328" s="6" t="s">
        <v>1051</v>
      </c>
      <c r="D328" s="6" t="s">
        <v>142</v>
      </c>
      <c r="E328" s="6" t="s">
        <v>27</v>
      </c>
      <c r="F328" s="6">
        <v>100</v>
      </c>
      <c r="G328" s="26"/>
    </row>
    <row r="329" spans="1:7">
      <c r="A329" s="3" t="s">
        <v>153</v>
      </c>
      <c r="B329" s="6">
        <v>300</v>
      </c>
      <c r="C329" s="6" t="s">
        <v>637</v>
      </c>
      <c r="D329" s="6" t="s">
        <v>214</v>
      </c>
      <c r="E329" s="6" t="s">
        <v>20</v>
      </c>
      <c r="F329" s="6">
        <v>100</v>
      </c>
      <c r="G329" s="26">
        <v>12.666666666666666</v>
      </c>
    </row>
    <row r="330" spans="1:7">
      <c r="A330" s="3" t="s">
        <v>910</v>
      </c>
      <c r="B330" s="6">
        <v>299</v>
      </c>
      <c r="C330" s="6" t="s">
        <v>637</v>
      </c>
      <c r="D330" s="6" t="s">
        <v>150</v>
      </c>
      <c r="E330" s="6" t="s">
        <v>17</v>
      </c>
      <c r="F330" s="6">
        <v>60</v>
      </c>
      <c r="G330" s="26">
        <v>6</v>
      </c>
    </row>
    <row r="331" spans="1:7">
      <c r="A331" s="3" t="s">
        <v>910</v>
      </c>
      <c r="B331" s="6">
        <v>301</v>
      </c>
      <c r="C331" s="6" t="s">
        <v>638</v>
      </c>
      <c r="D331" s="6" t="s">
        <v>214</v>
      </c>
      <c r="E331" s="6" t="s">
        <v>27</v>
      </c>
      <c r="F331" s="6">
        <v>100</v>
      </c>
      <c r="G331" s="26"/>
    </row>
    <row r="332" spans="1:7">
      <c r="A332" t="s">
        <v>180</v>
      </c>
      <c r="B332" s="6">
        <v>302</v>
      </c>
      <c r="C332" s="6" t="s">
        <v>638</v>
      </c>
      <c r="D332" s="6" t="s">
        <v>105</v>
      </c>
      <c r="E332" s="6" t="s">
        <v>35</v>
      </c>
      <c r="F332" s="6">
        <v>100</v>
      </c>
      <c r="G332" s="26"/>
    </row>
    <row r="333" spans="1:7">
      <c r="A333" s="3" t="s">
        <v>180</v>
      </c>
      <c r="B333" s="6">
        <v>304</v>
      </c>
      <c r="C333" s="6" t="s">
        <v>1107</v>
      </c>
      <c r="D333" s="6" t="s">
        <v>65</v>
      </c>
      <c r="E333" s="6" t="s">
        <v>31</v>
      </c>
      <c r="F333" s="6">
        <v>100</v>
      </c>
      <c r="G333" s="26">
        <v>4</v>
      </c>
    </row>
    <row r="334" spans="1:7">
      <c r="A334" s="3" t="s">
        <v>548</v>
      </c>
      <c r="B334" s="6">
        <v>303</v>
      </c>
      <c r="C334" s="6" t="s">
        <v>1107</v>
      </c>
      <c r="D334" s="6" t="s">
        <v>228</v>
      </c>
      <c r="E334" s="6" t="s">
        <v>20</v>
      </c>
      <c r="F334" s="6">
        <v>90</v>
      </c>
      <c r="G334" s="26">
        <v>14.666666666666666</v>
      </c>
    </row>
    <row r="335" spans="1:7">
      <c r="A335" s="3" t="s">
        <v>548</v>
      </c>
      <c r="B335" s="6">
        <v>305</v>
      </c>
      <c r="C335" s="6" t="s">
        <v>1108</v>
      </c>
      <c r="D335" s="6" t="s">
        <v>68</v>
      </c>
      <c r="E335" s="6" t="s">
        <v>27</v>
      </c>
      <c r="F335" s="6">
        <v>100</v>
      </c>
      <c r="G335" s="26"/>
    </row>
    <row r="336" spans="1:7">
      <c r="A336" s="3" t="s">
        <v>492</v>
      </c>
      <c r="B336" s="6">
        <v>306</v>
      </c>
      <c r="C336" s="6" t="s">
        <v>1108</v>
      </c>
      <c r="D336" s="6" t="s">
        <v>65</v>
      </c>
      <c r="E336" s="6" t="s">
        <v>35</v>
      </c>
      <c r="F336" s="6">
        <v>100</v>
      </c>
      <c r="G336" s="26"/>
    </row>
    <row r="337" spans="1:7">
      <c r="A337" s="3" t="s">
        <v>492</v>
      </c>
      <c r="B337" s="6">
        <v>602</v>
      </c>
      <c r="C337" s="14" t="s">
        <v>189</v>
      </c>
      <c r="D337" s="14" t="s">
        <v>128</v>
      </c>
      <c r="E337" s="14" t="s">
        <v>27</v>
      </c>
      <c r="F337" s="14">
        <v>100</v>
      </c>
      <c r="G337" s="26"/>
    </row>
    <row r="338" spans="1:7">
      <c r="A338" s="3" t="s">
        <v>550</v>
      </c>
      <c r="B338" s="6">
        <v>308</v>
      </c>
      <c r="C338" s="6" t="s">
        <v>200</v>
      </c>
      <c r="D338" s="20">
        <v>42876</v>
      </c>
      <c r="E338" s="6" t="s">
        <v>17</v>
      </c>
      <c r="G338" s="26" t="e">
        <v>#DIV/0!</v>
      </c>
    </row>
    <row r="339" spans="1:7">
      <c r="A339" s="3" t="s">
        <v>550</v>
      </c>
      <c r="B339" s="6">
        <v>307</v>
      </c>
      <c r="C339" s="6" t="s">
        <v>200</v>
      </c>
      <c r="D339" s="6" t="s">
        <v>784</v>
      </c>
      <c r="E339" s="6" t="s">
        <v>20</v>
      </c>
      <c r="F339" s="6">
        <v>100</v>
      </c>
      <c r="G339" s="26">
        <v>22.333333333333332</v>
      </c>
    </row>
    <row r="340" spans="1:7">
      <c r="A340" s="3" t="s">
        <v>272</v>
      </c>
      <c r="B340" s="6">
        <v>603</v>
      </c>
      <c r="C340" s="14" t="s">
        <v>247</v>
      </c>
      <c r="D340" s="14" t="s">
        <v>128</v>
      </c>
      <c r="E340" s="14" t="s">
        <v>20</v>
      </c>
      <c r="F340" s="14">
        <v>100</v>
      </c>
      <c r="G340" s="26">
        <v>15.333333333333334</v>
      </c>
    </row>
    <row r="341" spans="1:7">
      <c r="A341" s="3" t="s">
        <v>272</v>
      </c>
      <c r="B341" s="6">
        <v>309</v>
      </c>
      <c r="C341" s="6" t="s">
        <v>486</v>
      </c>
      <c r="D341" s="6" t="s">
        <v>25</v>
      </c>
      <c r="E341" s="6" t="s">
        <v>27</v>
      </c>
      <c r="F341" s="6">
        <v>80</v>
      </c>
      <c r="G341" s="26"/>
    </row>
    <row r="342" spans="1:7">
      <c r="A342" s="3" t="s">
        <v>831</v>
      </c>
      <c r="B342" s="6">
        <v>310</v>
      </c>
      <c r="C342" s="6" t="s">
        <v>486</v>
      </c>
      <c r="D342" s="6" t="s">
        <v>105</v>
      </c>
      <c r="E342" s="6" t="s">
        <v>35</v>
      </c>
      <c r="F342" s="6">
        <v>100</v>
      </c>
      <c r="G342" s="26"/>
    </row>
    <row r="343" spans="1:7">
      <c r="A343" s="3" t="s">
        <v>831</v>
      </c>
      <c r="B343" s="6">
        <v>311</v>
      </c>
      <c r="C343" s="6" t="s">
        <v>190</v>
      </c>
      <c r="D343" s="6" t="s">
        <v>90</v>
      </c>
      <c r="E343" s="6" t="s">
        <v>27</v>
      </c>
      <c r="F343" s="6">
        <v>70</v>
      </c>
      <c r="G343" s="26"/>
    </row>
    <row r="344" spans="1:7">
      <c r="A344" s="3" t="s">
        <v>914</v>
      </c>
      <c r="B344" s="6">
        <v>312</v>
      </c>
      <c r="C344" s="6" t="s">
        <v>190</v>
      </c>
      <c r="D344" s="6" t="s">
        <v>128</v>
      </c>
      <c r="E344" s="6" t="s">
        <v>27</v>
      </c>
      <c r="F344" s="6">
        <v>100</v>
      </c>
      <c r="G344" s="26"/>
    </row>
    <row r="345" spans="1:7">
      <c r="A345" s="3" t="s">
        <v>914</v>
      </c>
      <c r="B345" s="6">
        <v>314</v>
      </c>
      <c r="C345" s="6" t="s">
        <v>1109</v>
      </c>
      <c r="D345" s="6" t="s">
        <v>65</v>
      </c>
      <c r="E345" s="6" t="s">
        <v>35</v>
      </c>
      <c r="F345" s="6">
        <v>100</v>
      </c>
      <c r="G345" s="26"/>
    </row>
    <row r="346" spans="1:7">
      <c r="A346" s="3" t="s">
        <v>742</v>
      </c>
      <c r="B346" s="6">
        <v>313</v>
      </c>
      <c r="C346" s="6" t="s">
        <v>1109</v>
      </c>
      <c r="D346" s="6" t="s">
        <v>270</v>
      </c>
      <c r="E346" s="6" t="s">
        <v>27</v>
      </c>
      <c r="F346" s="6">
        <v>100</v>
      </c>
      <c r="G346" s="26"/>
    </row>
    <row r="347" spans="1:7">
      <c r="A347" s="3" t="s">
        <v>742</v>
      </c>
      <c r="B347" s="6">
        <v>316</v>
      </c>
      <c r="C347" s="6" t="s">
        <v>640</v>
      </c>
      <c r="D347" s="6" t="s">
        <v>162</v>
      </c>
      <c r="E347" s="6" t="s">
        <v>35</v>
      </c>
      <c r="F347" s="6">
        <v>100</v>
      </c>
      <c r="G347" s="26"/>
    </row>
    <row r="348" spans="1:7">
      <c r="A348" s="3" t="s">
        <v>642</v>
      </c>
      <c r="B348" s="6">
        <v>315</v>
      </c>
      <c r="C348" s="6" t="s">
        <v>640</v>
      </c>
      <c r="D348" s="6" t="s">
        <v>224</v>
      </c>
      <c r="E348" s="6" t="s">
        <v>27</v>
      </c>
      <c r="F348" s="6">
        <v>100</v>
      </c>
      <c r="G348" s="26"/>
    </row>
    <row r="349" spans="1:7">
      <c r="A349" s="3" t="s">
        <v>642</v>
      </c>
      <c r="B349" s="6">
        <v>318</v>
      </c>
      <c r="C349" s="6" t="s">
        <v>259</v>
      </c>
      <c r="D349" s="6" t="s">
        <v>65</v>
      </c>
      <c r="E349" s="6" t="s">
        <v>35</v>
      </c>
      <c r="F349" s="6">
        <v>100</v>
      </c>
      <c r="G349" s="26"/>
    </row>
    <row r="350" spans="1:7">
      <c r="A350" s="3" t="s">
        <v>182</v>
      </c>
      <c r="B350" s="6">
        <v>317</v>
      </c>
      <c r="C350" s="6" t="s">
        <v>259</v>
      </c>
      <c r="D350" s="6" t="s">
        <v>150</v>
      </c>
      <c r="E350" s="6" t="s">
        <v>27</v>
      </c>
      <c r="F350" s="6">
        <v>100</v>
      </c>
      <c r="G350" s="26"/>
    </row>
    <row r="351" spans="1:7">
      <c r="A351" s="3" t="s">
        <v>182</v>
      </c>
      <c r="B351" s="6">
        <v>604</v>
      </c>
      <c r="C351" s="14" t="s">
        <v>50</v>
      </c>
      <c r="D351" s="14" t="s">
        <v>25</v>
      </c>
      <c r="E351" s="14" t="s">
        <v>27</v>
      </c>
      <c r="F351" s="14">
        <v>100</v>
      </c>
      <c r="G351" s="26"/>
    </row>
    <row r="352" spans="1:7">
      <c r="A352" s="3" t="s">
        <v>832</v>
      </c>
      <c r="B352" s="6">
        <v>320</v>
      </c>
      <c r="C352" s="6" t="s">
        <v>32</v>
      </c>
      <c r="D352" s="6" t="s">
        <v>34</v>
      </c>
      <c r="E352" s="6" t="s">
        <v>35</v>
      </c>
      <c r="F352" s="6">
        <v>100</v>
      </c>
      <c r="G352" s="26"/>
    </row>
    <row r="353" spans="1:7">
      <c r="A353" s="3" t="s">
        <v>832</v>
      </c>
      <c r="B353" s="6">
        <v>319</v>
      </c>
      <c r="C353" s="6" t="s">
        <v>32</v>
      </c>
      <c r="D353" s="6" t="s">
        <v>81</v>
      </c>
      <c r="E353" s="6" t="s">
        <v>35</v>
      </c>
      <c r="F353" s="6">
        <v>100</v>
      </c>
      <c r="G353" s="26"/>
    </row>
    <row r="354" spans="1:7">
      <c r="A354" s="3" t="s">
        <v>552</v>
      </c>
      <c r="B354" s="6">
        <v>322</v>
      </c>
      <c r="C354" s="6" t="s">
        <v>738</v>
      </c>
      <c r="D354" s="6" t="s">
        <v>100</v>
      </c>
      <c r="E354" s="6" t="s">
        <v>35</v>
      </c>
      <c r="F354" s="6">
        <v>100</v>
      </c>
      <c r="G354" s="26"/>
    </row>
    <row r="355" spans="1:7">
      <c r="A355" s="3" t="s">
        <v>552</v>
      </c>
      <c r="B355" s="6">
        <v>321</v>
      </c>
      <c r="C355" s="6" t="s">
        <v>738</v>
      </c>
      <c r="D355" s="6" t="s">
        <v>120</v>
      </c>
      <c r="E355" s="6" t="s">
        <v>27</v>
      </c>
      <c r="F355" s="6">
        <v>90</v>
      </c>
      <c r="G355" s="26"/>
    </row>
    <row r="356" spans="1:7">
      <c r="A356" s="3" t="s">
        <v>645</v>
      </c>
      <c r="B356" s="6">
        <v>323</v>
      </c>
      <c r="C356" s="6" t="s">
        <v>488</v>
      </c>
      <c r="D356" s="6" t="s">
        <v>42</v>
      </c>
      <c r="E356" s="6" t="s">
        <v>20</v>
      </c>
      <c r="F356" s="6">
        <v>100</v>
      </c>
      <c r="G356" s="26">
        <v>25.333333333333332</v>
      </c>
    </row>
    <row r="357" spans="1:7">
      <c r="A357" s="3" t="s">
        <v>647</v>
      </c>
      <c r="B357" s="6">
        <v>324</v>
      </c>
      <c r="C357" s="6" t="s">
        <v>488</v>
      </c>
      <c r="D357" s="6" t="s">
        <v>989</v>
      </c>
      <c r="E357" s="6" t="s">
        <v>17</v>
      </c>
      <c r="F357" s="6">
        <v>100</v>
      </c>
      <c r="G357" s="26">
        <v>7.666666666666667</v>
      </c>
    </row>
    <row r="358" spans="1:7">
      <c r="A358" s="3" t="s">
        <v>132</v>
      </c>
      <c r="B358" s="6">
        <v>325</v>
      </c>
      <c r="C358" s="6" t="s">
        <v>490</v>
      </c>
      <c r="D358" s="6" t="s">
        <v>42</v>
      </c>
      <c r="E358" s="6" t="s">
        <v>17</v>
      </c>
      <c r="F358" s="6">
        <v>100</v>
      </c>
      <c r="G358" s="26">
        <v>13.333333333333334</v>
      </c>
    </row>
    <row r="359" spans="1:7">
      <c r="A359" s="3" t="s">
        <v>132</v>
      </c>
      <c r="B359" s="6">
        <v>326</v>
      </c>
      <c r="C359" s="6" t="s">
        <v>490</v>
      </c>
      <c r="D359" s="6" t="s">
        <v>93</v>
      </c>
      <c r="E359" s="6" t="s">
        <v>20</v>
      </c>
      <c r="F359" s="6">
        <v>100</v>
      </c>
      <c r="G359" s="26">
        <v>26.333333333333332</v>
      </c>
    </row>
    <row r="360" spans="1:7">
      <c r="A360" s="3" t="s">
        <v>1078</v>
      </c>
      <c r="B360" s="6">
        <v>605</v>
      </c>
      <c r="C360" s="14" t="s">
        <v>52</v>
      </c>
      <c r="D360" s="14" t="s">
        <v>25</v>
      </c>
      <c r="E360" s="14" t="s">
        <v>27</v>
      </c>
      <c r="F360" s="14">
        <v>100</v>
      </c>
      <c r="G360" s="26"/>
    </row>
    <row r="361" spans="1:7">
      <c r="A361" s="3" t="s">
        <v>1078</v>
      </c>
      <c r="B361" s="6">
        <v>606</v>
      </c>
      <c r="C361" s="14" t="s">
        <v>740</v>
      </c>
      <c r="D361" s="14" t="s">
        <v>228</v>
      </c>
      <c r="E361" s="14" t="s">
        <v>17</v>
      </c>
      <c r="F361" s="14">
        <v>100</v>
      </c>
      <c r="G361" s="26">
        <v>23</v>
      </c>
    </row>
    <row r="362" spans="1:7">
      <c r="A362" s="3" t="s">
        <v>554</v>
      </c>
      <c r="B362" s="6">
        <v>328</v>
      </c>
      <c r="C362" s="6" t="s">
        <v>153</v>
      </c>
      <c r="D362" s="20">
        <v>42876</v>
      </c>
      <c r="E362" s="6" t="s">
        <v>17</v>
      </c>
      <c r="G362" s="26" t="e">
        <v>#DIV/0!</v>
      </c>
    </row>
    <row r="363" spans="1:7">
      <c r="A363" s="3" t="s">
        <v>554</v>
      </c>
      <c r="B363" s="6">
        <v>327</v>
      </c>
      <c r="C363" s="6" t="s">
        <v>153</v>
      </c>
      <c r="D363" s="6" t="s">
        <v>224</v>
      </c>
      <c r="E363" s="6" t="s">
        <v>20</v>
      </c>
      <c r="F363" s="6">
        <v>20</v>
      </c>
      <c r="G363" s="26">
        <v>11</v>
      </c>
    </row>
    <row r="364" spans="1:7">
      <c r="A364" s="3" t="s">
        <v>995</v>
      </c>
      <c r="B364" s="6">
        <v>607</v>
      </c>
      <c r="C364" s="14" t="s">
        <v>908</v>
      </c>
      <c r="D364" s="14" t="s">
        <v>270</v>
      </c>
      <c r="E364" s="14" t="s">
        <v>35</v>
      </c>
      <c r="F364" s="14">
        <v>100</v>
      </c>
      <c r="G364" s="26"/>
    </row>
    <row r="365" spans="1:7">
      <c r="A365" s="3" t="s">
        <v>995</v>
      </c>
      <c r="B365" s="6">
        <v>330</v>
      </c>
      <c r="C365" s="6" t="s">
        <v>910</v>
      </c>
      <c r="D365" s="6" t="s">
        <v>912</v>
      </c>
      <c r="E365" s="6" t="s">
        <v>20</v>
      </c>
      <c r="F365" s="6">
        <v>90</v>
      </c>
      <c r="G365" s="26">
        <v>5.333333333333333</v>
      </c>
    </row>
    <row r="366" spans="1:7">
      <c r="A366" s="3" t="s">
        <v>495</v>
      </c>
      <c r="B366" s="6">
        <v>329</v>
      </c>
      <c r="C366" s="6" t="s">
        <v>910</v>
      </c>
      <c r="D366" s="6" t="s">
        <v>123</v>
      </c>
      <c r="E366" s="6" t="s">
        <v>17</v>
      </c>
      <c r="F366" s="6">
        <v>100</v>
      </c>
      <c r="G366" s="26">
        <v>9.3333333333333339</v>
      </c>
    </row>
    <row r="367" spans="1:7">
      <c r="A367" s="3" t="s">
        <v>495</v>
      </c>
      <c r="B367" s="6">
        <v>331</v>
      </c>
      <c r="C367" s="6" t="s">
        <v>180</v>
      </c>
      <c r="D367" s="6" t="s">
        <v>162</v>
      </c>
      <c r="E367" s="6" t="s">
        <v>35</v>
      </c>
      <c r="F367" s="6">
        <v>100</v>
      </c>
      <c r="G367" s="26"/>
    </row>
    <row r="368" spans="1:7">
      <c r="A368" s="3" t="s">
        <v>172</v>
      </c>
      <c r="B368" s="6">
        <v>332</v>
      </c>
      <c r="C368" s="6" t="s">
        <v>180</v>
      </c>
      <c r="D368" s="6" t="s">
        <v>181</v>
      </c>
      <c r="E368" s="6" t="s">
        <v>35</v>
      </c>
      <c r="G368" s="26"/>
    </row>
    <row r="369" spans="1:7">
      <c r="A369" s="3" t="s">
        <v>172</v>
      </c>
      <c r="B369" s="6">
        <v>334</v>
      </c>
      <c r="C369" s="6" t="s">
        <v>548</v>
      </c>
      <c r="D369" s="6" t="s">
        <v>34</v>
      </c>
      <c r="E369" s="6" t="s">
        <v>20</v>
      </c>
      <c r="F369" s="6">
        <v>100</v>
      </c>
      <c r="G369" s="26">
        <v>25</v>
      </c>
    </row>
    <row r="370" spans="1:7">
      <c r="A370" s="3" t="s">
        <v>398</v>
      </c>
      <c r="B370" s="6">
        <v>333</v>
      </c>
      <c r="C370" s="6" t="s">
        <v>548</v>
      </c>
      <c r="D370" s="6" t="s">
        <v>224</v>
      </c>
      <c r="E370" s="6" t="s">
        <v>17</v>
      </c>
      <c r="F370" s="6">
        <v>100</v>
      </c>
      <c r="G370" s="26">
        <v>9.6666666666666661</v>
      </c>
    </row>
    <row r="371" spans="1:7">
      <c r="A371" s="3" t="s">
        <v>398</v>
      </c>
      <c r="B371" s="6">
        <v>336</v>
      </c>
      <c r="C371" s="6" t="s">
        <v>492</v>
      </c>
      <c r="D371" s="6" t="s">
        <v>45</v>
      </c>
      <c r="E371" s="6" t="s">
        <v>27</v>
      </c>
      <c r="F371" s="6">
        <v>100</v>
      </c>
      <c r="G371" s="26"/>
    </row>
    <row r="372" spans="1:7">
      <c r="A372" s="3" t="s">
        <v>265</v>
      </c>
      <c r="B372" s="6">
        <v>335</v>
      </c>
      <c r="C372" s="6" t="s">
        <v>492</v>
      </c>
      <c r="D372" s="6" t="s">
        <v>142</v>
      </c>
      <c r="E372" s="6" t="s">
        <v>35</v>
      </c>
      <c r="F372" s="6">
        <v>100</v>
      </c>
      <c r="G372" s="26"/>
    </row>
    <row r="373" spans="1:7">
      <c r="A373" s="3" t="s">
        <v>265</v>
      </c>
      <c r="B373" s="6">
        <v>338</v>
      </c>
      <c r="C373" s="6" t="s">
        <v>550</v>
      </c>
      <c r="D373" s="6" t="s">
        <v>257</v>
      </c>
      <c r="E373" s="6" t="s">
        <v>20</v>
      </c>
      <c r="F373" s="6">
        <v>100</v>
      </c>
      <c r="G373" s="26">
        <v>16.333333333333332</v>
      </c>
    </row>
    <row r="374" spans="1:7">
      <c r="A374" s="3" t="s">
        <v>836</v>
      </c>
      <c r="B374" s="6">
        <v>337</v>
      </c>
      <c r="C374" s="6" t="s">
        <v>550</v>
      </c>
      <c r="D374" s="6" t="s">
        <v>111</v>
      </c>
      <c r="E374" s="6" t="s">
        <v>20</v>
      </c>
      <c r="F374" s="6">
        <v>100</v>
      </c>
      <c r="G374" s="26">
        <v>9.3333333333333339</v>
      </c>
    </row>
    <row r="375" spans="1:7">
      <c r="A375" s="3" t="s">
        <v>836</v>
      </c>
      <c r="B375" s="6">
        <v>340</v>
      </c>
      <c r="C375" s="6" t="s">
        <v>272</v>
      </c>
      <c r="D375" s="6" t="s">
        <v>30</v>
      </c>
      <c r="E375" s="6" t="s">
        <v>35</v>
      </c>
      <c r="F375" s="6">
        <v>100</v>
      </c>
      <c r="G375" s="26"/>
    </row>
    <row r="376" spans="1:7">
      <c r="A376" s="3" t="s">
        <v>260</v>
      </c>
      <c r="B376" s="6">
        <v>339</v>
      </c>
      <c r="C376" s="6" t="s">
        <v>272</v>
      </c>
      <c r="D376" s="6" t="s">
        <v>150</v>
      </c>
      <c r="E376" s="6" t="s">
        <v>27</v>
      </c>
      <c r="F376" s="6">
        <v>100</v>
      </c>
      <c r="G376" s="26"/>
    </row>
    <row r="377" spans="1:7">
      <c r="A377" s="3" t="s">
        <v>260</v>
      </c>
      <c r="B377" s="6">
        <v>342</v>
      </c>
      <c r="C377" s="6" t="s">
        <v>831</v>
      </c>
      <c r="D377" s="6" t="s">
        <v>224</v>
      </c>
      <c r="E377" s="6" t="s">
        <v>20</v>
      </c>
      <c r="F377" s="6">
        <v>100</v>
      </c>
      <c r="G377" s="26">
        <v>18.666666666666668</v>
      </c>
    </row>
    <row r="378" spans="1:7">
      <c r="A378" s="3" t="s">
        <v>650</v>
      </c>
      <c r="B378" s="6">
        <v>341</v>
      </c>
      <c r="C378" s="6" t="s">
        <v>831</v>
      </c>
      <c r="D378" s="6" t="s">
        <v>165</v>
      </c>
      <c r="E378" s="6" t="s">
        <v>20</v>
      </c>
      <c r="F378" s="6">
        <v>100</v>
      </c>
      <c r="G378" s="26">
        <v>21</v>
      </c>
    </row>
    <row r="379" spans="1:7">
      <c r="A379" s="3" t="s">
        <v>650</v>
      </c>
      <c r="B379" s="6">
        <v>344</v>
      </c>
      <c r="C379" s="6" t="s">
        <v>914</v>
      </c>
      <c r="D379" s="6" t="s">
        <v>181</v>
      </c>
      <c r="E379" s="6" t="s">
        <v>35</v>
      </c>
      <c r="F379" s="6">
        <v>100</v>
      </c>
      <c r="G379" s="26"/>
    </row>
    <row r="380" spans="1:7">
      <c r="A380" s="3" t="s">
        <v>652</v>
      </c>
      <c r="B380" s="6">
        <v>343</v>
      </c>
      <c r="C380" s="6" t="s">
        <v>914</v>
      </c>
      <c r="D380" s="6" t="s">
        <v>150</v>
      </c>
      <c r="E380" s="6" t="s">
        <v>27</v>
      </c>
      <c r="F380" s="6">
        <v>100</v>
      </c>
      <c r="G380" s="26"/>
    </row>
    <row r="381" spans="1:7">
      <c r="A381" s="3" t="s">
        <v>652</v>
      </c>
      <c r="B381" s="6">
        <v>346</v>
      </c>
      <c r="C381" s="6" t="s">
        <v>742</v>
      </c>
      <c r="D381" s="6" t="s">
        <v>100</v>
      </c>
      <c r="E381" s="6" t="s">
        <v>17</v>
      </c>
      <c r="F381" s="6">
        <v>100</v>
      </c>
      <c r="G381" s="26">
        <v>13.666666666666666</v>
      </c>
    </row>
    <row r="382" spans="1:7">
      <c r="A382" s="3" t="s">
        <v>919</v>
      </c>
      <c r="B382" s="6">
        <v>345</v>
      </c>
      <c r="C382" s="6" t="s">
        <v>742</v>
      </c>
      <c r="D382" s="6" t="s">
        <v>81</v>
      </c>
      <c r="E382" s="6" t="s">
        <v>17</v>
      </c>
      <c r="F382" s="6">
        <v>90</v>
      </c>
      <c r="G382" s="26">
        <v>9</v>
      </c>
    </row>
    <row r="383" spans="1:7">
      <c r="A383" s="3" t="s">
        <v>919</v>
      </c>
      <c r="B383" s="6">
        <v>347</v>
      </c>
      <c r="C383" s="6" t="s">
        <v>642</v>
      </c>
      <c r="D383" s="6" t="s">
        <v>214</v>
      </c>
      <c r="E383" s="6" t="s">
        <v>35</v>
      </c>
      <c r="F383" s="6">
        <v>100</v>
      </c>
      <c r="G383" s="26"/>
    </row>
    <row r="384" spans="1:7">
      <c r="A384" s="3" t="s">
        <v>745</v>
      </c>
      <c r="B384" s="6">
        <v>348</v>
      </c>
      <c r="C384" s="6" t="s">
        <v>642</v>
      </c>
      <c r="D384" s="6" t="s">
        <v>270</v>
      </c>
      <c r="E384" s="6" t="s">
        <v>35</v>
      </c>
      <c r="F384" s="6">
        <v>100</v>
      </c>
      <c r="G384" s="26"/>
    </row>
    <row r="385" spans="1:7">
      <c r="A385" s="3" t="s">
        <v>745</v>
      </c>
      <c r="B385" s="6">
        <v>350</v>
      </c>
      <c r="C385" s="6" t="s">
        <v>182</v>
      </c>
      <c r="D385" s="6" t="s">
        <v>131</v>
      </c>
      <c r="E385" s="6" t="s">
        <v>20</v>
      </c>
      <c r="F385" s="6">
        <v>100</v>
      </c>
      <c r="G385" s="26">
        <v>24.333333333333332</v>
      </c>
    </row>
    <row r="386" spans="1:7">
      <c r="A386" s="3" t="s">
        <v>654</v>
      </c>
      <c r="B386" s="6">
        <v>349</v>
      </c>
      <c r="C386" s="6" t="s">
        <v>182</v>
      </c>
      <c r="D386" s="6" t="s">
        <v>128</v>
      </c>
      <c r="E386" s="6" t="s">
        <v>20</v>
      </c>
      <c r="F386" s="6">
        <v>100</v>
      </c>
      <c r="G386" s="26">
        <v>13</v>
      </c>
    </row>
    <row r="387" spans="1:7">
      <c r="A387" s="3" t="s">
        <v>654</v>
      </c>
      <c r="B387" s="6">
        <v>352</v>
      </c>
      <c r="C387" s="6" t="s">
        <v>832</v>
      </c>
      <c r="D387" s="6" t="s">
        <v>781</v>
      </c>
      <c r="E387" s="6" t="s">
        <v>35</v>
      </c>
      <c r="F387" s="6">
        <v>100</v>
      </c>
      <c r="G387" s="26"/>
    </row>
    <row r="388" spans="1:7">
      <c r="A388" s="3" t="s">
        <v>656</v>
      </c>
      <c r="B388" s="6">
        <v>351</v>
      </c>
      <c r="C388" s="6" t="s">
        <v>832</v>
      </c>
      <c r="D388" s="6" t="s">
        <v>117</v>
      </c>
      <c r="E388" s="6" t="s">
        <v>35</v>
      </c>
      <c r="F388" s="6">
        <v>100</v>
      </c>
      <c r="G388" s="26"/>
    </row>
    <row r="389" spans="1:7">
      <c r="A389" s="3" t="s">
        <v>656</v>
      </c>
      <c r="B389" s="6">
        <v>354</v>
      </c>
      <c r="C389" s="6" t="s">
        <v>552</v>
      </c>
      <c r="D389" s="6" t="s">
        <v>68</v>
      </c>
      <c r="E389" s="6" t="s">
        <v>27</v>
      </c>
      <c r="F389" s="6">
        <v>100</v>
      </c>
      <c r="G389" s="26"/>
    </row>
    <row r="390" spans="1:7">
      <c r="A390" s="3" t="s">
        <v>134</v>
      </c>
      <c r="B390" s="6">
        <v>353</v>
      </c>
      <c r="C390" s="6" t="s">
        <v>552</v>
      </c>
      <c r="D390" s="6" t="s">
        <v>90</v>
      </c>
      <c r="E390" s="6" t="s">
        <v>27</v>
      </c>
      <c r="F390" s="6">
        <v>100</v>
      </c>
      <c r="G390" s="26"/>
    </row>
    <row r="391" spans="1:7">
      <c r="A391" s="3" t="s">
        <v>134</v>
      </c>
      <c r="B391" s="6">
        <v>355</v>
      </c>
      <c r="C391" s="6" t="s">
        <v>645</v>
      </c>
      <c r="D391" s="6" t="s">
        <v>162</v>
      </c>
      <c r="E391" s="6" t="s">
        <v>35</v>
      </c>
      <c r="F391" s="6">
        <v>100</v>
      </c>
      <c r="G391" s="26"/>
    </row>
    <row r="392" spans="1:7">
      <c r="A392" s="3" t="s">
        <v>559</v>
      </c>
      <c r="B392" s="6">
        <v>356</v>
      </c>
      <c r="C392" s="6" t="s">
        <v>1110</v>
      </c>
      <c r="D392" s="6" t="s">
        <v>214</v>
      </c>
      <c r="E392" s="6" t="s">
        <v>35</v>
      </c>
      <c r="G392" s="26"/>
    </row>
    <row r="393" spans="1:7">
      <c r="A393" s="3" t="s">
        <v>559</v>
      </c>
      <c r="B393" s="6">
        <v>357</v>
      </c>
      <c r="C393" s="6" t="s">
        <v>132</v>
      </c>
      <c r="D393" s="6" t="s">
        <v>81</v>
      </c>
      <c r="E393" s="6" t="s">
        <v>27</v>
      </c>
      <c r="F393" s="6">
        <v>100</v>
      </c>
      <c r="G393" s="26"/>
    </row>
    <row r="394" spans="1:7">
      <c r="A394" s="3" t="s">
        <v>746</v>
      </c>
      <c r="B394" s="25">
        <v>358</v>
      </c>
      <c r="C394" s="25" t="s">
        <v>132</v>
      </c>
      <c r="D394" s="25"/>
      <c r="E394" s="25"/>
      <c r="F394" s="25"/>
      <c r="G394" s="26" t="e">
        <v>#DIV/0!</v>
      </c>
    </row>
    <row r="395" spans="1:7">
      <c r="A395" s="3" t="s">
        <v>746</v>
      </c>
      <c r="B395" s="25">
        <v>359</v>
      </c>
      <c r="C395" s="25" t="s">
        <v>1078</v>
      </c>
      <c r="D395" s="25"/>
      <c r="E395" s="25"/>
      <c r="F395" s="25"/>
      <c r="G395" s="26" t="e">
        <v>#DIV/0!</v>
      </c>
    </row>
    <row r="396" spans="1:7">
      <c r="A396" s="3" t="s">
        <v>560</v>
      </c>
      <c r="B396" s="25">
        <v>360</v>
      </c>
      <c r="C396" s="25" t="s">
        <v>1078</v>
      </c>
      <c r="D396" s="25"/>
      <c r="E396" s="25"/>
      <c r="F396" s="25"/>
      <c r="G396" s="26" t="e">
        <v>#DIV/0!</v>
      </c>
    </row>
    <row r="397" spans="1:7">
      <c r="A397" s="3" t="s">
        <v>560</v>
      </c>
      <c r="B397" s="6">
        <v>608</v>
      </c>
      <c r="C397" s="14" t="s">
        <v>994</v>
      </c>
      <c r="D397" s="14" t="s">
        <v>81</v>
      </c>
      <c r="E397" s="14" t="s">
        <v>17</v>
      </c>
      <c r="F397" s="14">
        <v>70</v>
      </c>
      <c r="G397" s="26">
        <v>10</v>
      </c>
    </row>
    <row r="398" spans="1:7">
      <c r="A398" s="3" t="s">
        <v>659</v>
      </c>
      <c r="B398" s="6">
        <v>362</v>
      </c>
      <c r="C398" s="6" t="s">
        <v>554</v>
      </c>
      <c r="D398" s="6" t="s">
        <v>34</v>
      </c>
      <c r="E398" s="6" t="s">
        <v>17</v>
      </c>
      <c r="F398" s="6">
        <v>100</v>
      </c>
      <c r="G398" s="26">
        <v>15.333333333333334</v>
      </c>
    </row>
    <row r="399" spans="1:7">
      <c r="A399" s="3" t="s">
        <v>659</v>
      </c>
      <c r="B399" s="6">
        <v>361</v>
      </c>
      <c r="C399" s="6" t="s">
        <v>554</v>
      </c>
      <c r="D399" s="6" t="s">
        <v>224</v>
      </c>
      <c r="E399" s="6" t="s">
        <v>20</v>
      </c>
      <c r="F399" s="6">
        <v>90</v>
      </c>
      <c r="G399" s="26">
        <v>18.333333333333332</v>
      </c>
    </row>
    <row r="400" spans="1:7">
      <c r="A400" s="3" t="s">
        <v>748</v>
      </c>
      <c r="B400" s="6">
        <v>363</v>
      </c>
      <c r="C400" s="6" t="s">
        <v>995</v>
      </c>
      <c r="D400" s="6" t="s">
        <v>117</v>
      </c>
      <c r="E400" s="6" t="s">
        <v>20</v>
      </c>
      <c r="F400" s="6">
        <v>100</v>
      </c>
      <c r="G400" s="26">
        <v>11.333333333333334</v>
      </c>
    </row>
    <row r="401" spans="1:7">
      <c r="A401" s="3" t="s">
        <v>748</v>
      </c>
      <c r="B401" s="6">
        <v>364</v>
      </c>
      <c r="C401" s="6" t="s">
        <v>995</v>
      </c>
      <c r="D401" s="6" t="s">
        <v>123</v>
      </c>
      <c r="E401" s="6" t="s">
        <v>17</v>
      </c>
      <c r="F401" s="6">
        <v>70</v>
      </c>
      <c r="G401" s="26">
        <v>10.333333333333334</v>
      </c>
    </row>
    <row r="402" spans="1:7">
      <c r="A402" s="3" t="s">
        <v>401</v>
      </c>
      <c r="B402" s="6">
        <v>365</v>
      </c>
      <c r="C402" s="6" t="s">
        <v>495</v>
      </c>
      <c r="D402" s="6" t="s">
        <v>25</v>
      </c>
      <c r="E402" s="6" t="s">
        <v>27</v>
      </c>
      <c r="F402" s="6">
        <v>100</v>
      </c>
      <c r="G402" s="26"/>
    </row>
    <row r="403" spans="1:7">
      <c r="A403" s="3" t="s">
        <v>401</v>
      </c>
      <c r="B403" s="6">
        <v>366</v>
      </c>
      <c r="C403" s="6" t="s">
        <v>495</v>
      </c>
      <c r="D403" s="6" t="s">
        <v>917</v>
      </c>
      <c r="E403" s="6" t="s">
        <v>35</v>
      </c>
      <c r="F403" s="6">
        <v>100</v>
      </c>
      <c r="G403" s="26"/>
    </row>
    <row r="404" spans="1:7">
      <c r="A404" s="3" t="s">
        <v>255</v>
      </c>
      <c r="B404" s="6">
        <v>368</v>
      </c>
      <c r="C404" s="6" t="s">
        <v>1111</v>
      </c>
      <c r="D404" s="6" t="s">
        <v>65</v>
      </c>
      <c r="E404" s="6" t="s">
        <v>35</v>
      </c>
      <c r="F404" s="6">
        <v>100</v>
      </c>
      <c r="G404" s="26"/>
    </row>
    <row r="405" spans="1:7">
      <c r="A405" s="3" t="s">
        <v>255</v>
      </c>
      <c r="B405" s="6">
        <v>367</v>
      </c>
      <c r="C405" s="6" t="s">
        <v>1111</v>
      </c>
      <c r="D405" s="6" t="s">
        <v>162</v>
      </c>
      <c r="E405" s="6" t="s">
        <v>35</v>
      </c>
      <c r="F405" s="6">
        <v>100</v>
      </c>
      <c r="G405" s="26"/>
    </row>
    <row r="406" spans="1:7">
      <c r="A406" s="3" t="s">
        <v>923</v>
      </c>
      <c r="B406" s="6">
        <v>370</v>
      </c>
      <c r="C406" s="6" t="s">
        <v>398</v>
      </c>
      <c r="D406" s="20">
        <v>42876</v>
      </c>
      <c r="E406" s="6" t="s">
        <v>20</v>
      </c>
      <c r="F406" s="6">
        <v>100</v>
      </c>
      <c r="G406" s="26">
        <v>7.666666666666667</v>
      </c>
    </row>
    <row r="407" spans="1:7">
      <c r="A407" s="3" t="s">
        <v>109</v>
      </c>
      <c r="B407" s="6">
        <v>369</v>
      </c>
      <c r="C407" s="6" t="s">
        <v>398</v>
      </c>
      <c r="D407" s="6" t="s">
        <v>784</v>
      </c>
      <c r="E407" s="6" t="s">
        <v>17</v>
      </c>
      <c r="F407" s="6">
        <v>100</v>
      </c>
      <c r="G407" s="26">
        <v>11.333333333333334</v>
      </c>
    </row>
    <row r="408" spans="1:7">
      <c r="A408" s="3" t="s">
        <v>840</v>
      </c>
      <c r="B408" s="6">
        <v>609</v>
      </c>
      <c r="C408" s="14" t="s">
        <v>211</v>
      </c>
      <c r="D408" s="14" t="s">
        <v>68</v>
      </c>
      <c r="E408" s="14" t="s">
        <v>27</v>
      </c>
      <c r="F408" s="14">
        <v>100</v>
      </c>
      <c r="G408" s="26"/>
    </row>
    <row r="409" spans="1:7">
      <c r="A409" s="3" t="s">
        <v>840</v>
      </c>
      <c r="B409" s="6">
        <v>371</v>
      </c>
      <c r="C409" s="6" t="s">
        <v>265</v>
      </c>
      <c r="D409" s="6" t="s">
        <v>498</v>
      </c>
      <c r="E409" s="6" t="s">
        <v>27</v>
      </c>
      <c r="F409" s="6">
        <v>100</v>
      </c>
      <c r="G409" s="26"/>
    </row>
    <row r="410" spans="1:7">
      <c r="A410" s="3" t="s">
        <v>663</v>
      </c>
      <c r="B410" s="6">
        <v>372</v>
      </c>
      <c r="C410" s="6" t="s">
        <v>265</v>
      </c>
      <c r="D410" s="6" t="s">
        <v>224</v>
      </c>
      <c r="E410" s="6" t="s">
        <v>35</v>
      </c>
      <c r="F410" s="6">
        <v>100</v>
      </c>
      <c r="G410" s="26"/>
    </row>
    <row r="411" spans="1:7">
      <c r="A411" s="3" t="s">
        <v>663</v>
      </c>
      <c r="B411" s="6">
        <v>374</v>
      </c>
      <c r="C411" s="6" t="s">
        <v>836</v>
      </c>
      <c r="D411" s="6" t="s">
        <v>781</v>
      </c>
      <c r="E411" s="6" t="s">
        <v>35</v>
      </c>
      <c r="F411" s="6">
        <v>100</v>
      </c>
      <c r="G411" s="26"/>
    </row>
    <row r="412" spans="1:7">
      <c r="A412" s="3" t="s">
        <v>82</v>
      </c>
      <c r="B412" s="6">
        <v>373</v>
      </c>
      <c r="C412" s="6" t="s">
        <v>836</v>
      </c>
      <c r="D412" s="6" t="s">
        <v>142</v>
      </c>
      <c r="E412" s="6" t="s">
        <v>27</v>
      </c>
      <c r="F412" s="6">
        <v>100</v>
      </c>
      <c r="G412" s="26"/>
    </row>
    <row r="413" spans="1:7">
      <c r="A413" s="3" t="s">
        <v>82</v>
      </c>
      <c r="B413" s="6">
        <v>376</v>
      </c>
      <c r="C413" s="6" t="s">
        <v>260</v>
      </c>
      <c r="D413" s="6" t="s">
        <v>257</v>
      </c>
      <c r="E413" s="6" t="s">
        <v>20</v>
      </c>
      <c r="F413" s="6">
        <v>100</v>
      </c>
      <c r="G413" s="26">
        <v>3.3333333333333335</v>
      </c>
    </row>
    <row r="414" spans="1:7">
      <c r="A414" s="3" t="s">
        <v>750</v>
      </c>
      <c r="B414" s="6">
        <v>375</v>
      </c>
      <c r="C414" s="6" t="s">
        <v>260</v>
      </c>
      <c r="D414" s="6" t="s">
        <v>81</v>
      </c>
      <c r="E414" s="6" t="s">
        <v>17</v>
      </c>
      <c r="F414" s="6">
        <v>30</v>
      </c>
      <c r="G414" s="26">
        <v>1.6666666666666667</v>
      </c>
    </row>
    <row r="415" spans="1:7">
      <c r="A415" s="3" t="s">
        <v>750</v>
      </c>
      <c r="B415" s="6">
        <v>377</v>
      </c>
      <c r="C415" s="6" t="s">
        <v>650</v>
      </c>
      <c r="D415" s="6" t="s">
        <v>216</v>
      </c>
      <c r="E415" s="6" t="s">
        <v>31</v>
      </c>
      <c r="F415" s="6">
        <v>60</v>
      </c>
      <c r="G415" s="26">
        <v>7</v>
      </c>
    </row>
    <row r="416" spans="1:7">
      <c r="A416" s="3" t="s">
        <v>562</v>
      </c>
      <c r="B416" s="6">
        <v>378</v>
      </c>
      <c r="C416" s="6" t="s">
        <v>650</v>
      </c>
      <c r="D416" s="6" t="s">
        <v>784</v>
      </c>
      <c r="E416" s="6" t="s">
        <v>20</v>
      </c>
      <c r="F416" s="6">
        <v>100</v>
      </c>
      <c r="G416" s="26">
        <v>25.666666666666668</v>
      </c>
    </row>
    <row r="417" spans="1:7">
      <c r="A417" s="3" t="s">
        <v>562</v>
      </c>
      <c r="B417" s="6">
        <v>610</v>
      </c>
      <c r="C417" s="14" t="s">
        <v>743</v>
      </c>
      <c r="D417" s="14" t="s">
        <v>97</v>
      </c>
      <c r="E417" s="14" t="s">
        <v>27</v>
      </c>
      <c r="F417" s="14">
        <v>100</v>
      </c>
      <c r="G417" s="26"/>
    </row>
    <row r="418" spans="1:7">
      <c r="A418" s="3" t="s">
        <v>84</v>
      </c>
      <c r="B418" s="6">
        <v>611</v>
      </c>
      <c r="C418" s="14" t="s">
        <v>227</v>
      </c>
      <c r="D418" s="14" t="s">
        <v>165</v>
      </c>
      <c r="E418" s="14" t="s">
        <v>35</v>
      </c>
      <c r="F418" s="14">
        <v>100</v>
      </c>
      <c r="G418" s="26"/>
    </row>
    <row r="419" spans="1:7">
      <c r="A419" s="3" t="s">
        <v>84</v>
      </c>
      <c r="B419" s="6">
        <v>379</v>
      </c>
      <c r="C419" s="6" t="s">
        <v>652</v>
      </c>
      <c r="D419" s="6" t="s">
        <v>90</v>
      </c>
      <c r="E419" s="6" t="s">
        <v>17</v>
      </c>
      <c r="F419" s="6">
        <v>10</v>
      </c>
      <c r="G419" s="26">
        <v>3</v>
      </c>
    </row>
    <row r="420" spans="1:7">
      <c r="A420" s="3" t="s">
        <v>752</v>
      </c>
      <c r="B420" s="6">
        <v>380</v>
      </c>
      <c r="C420" s="6" t="s">
        <v>652</v>
      </c>
      <c r="D420" s="6" t="s">
        <v>81</v>
      </c>
      <c r="E420" s="6" t="s">
        <v>17</v>
      </c>
      <c r="F420" s="6">
        <v>100</v>
      </c>
      <c r="G420" s="26">
        <v>6.333333333333333</v>
      </c>
    </row>
    <row r="421" spans="1:7">
      <c r="A421" s="3" t="s">
        <v>752</v>
      </c>
      <c r="B421" s="6">
        <v>382</v>
      </c>
      <c r="C421" s="6" t="s">
        <v>919</v>
      </c>
      <c r="D421" s="6" t="s">
        <v>270</v>
      </c>
      <c r="E421" s="6" t="s">
        <v>35</v>
      </c>
      <c r="F421" s="6">
        <v>100</v>
      </c>
      <c r="G421" s="26"/>
    </row>
    <row r="422" spans="1:7">
      <c r="A422" s="3" t="s">
        <v>925</v>
      </c>
      <c r="B422" s="6">
        <v>381</v>
      </c>
      <c r="C422" s="6" t="s">
        <v>919</v>
      </c>
      <c r="D422" s="6" t="s">
        <v>142</v>
      </c>
      <c r="E422" s="6" t="s">
        <v>35</v>
      </c>
      <c r="F422" s="6">
        <v>100</v>
      </c>
      <c r="G422" s="26"/>
    </row>
    <row r="423" spans="1:7">
      <c r="A423" s="3" t="s">
        <v>925</v>
      </c>
      <c r="B423" s="6">
        <v>383</v>
      </c>
      <c r="C423" s="6" t="s">
        <v>745</v>
      </c>
      <c r="D423" s="6" t="s">
        <v>708</v>
      </c>
      <c r="E423" s="6" t="s">
        <v>35</v>
      </c>
      <c r="F423" s="6">
        <v>100</v>
      </c>
      <c r="G423" s="26"/>
    </row>
    <row r="424" spans="1:7">
      <c r="A424" s="3" t="s">
        <v>176</v>
      </c>
      <c r="B424" s="6">
        <v>612</v>
      </c>
      <c r="C424" s="14" t="s">
        <v>745</v>
      </c>
      <c r="D424" s="14" t="s">
        <v>708</v>
      </c>
      <c r="E424" s="14" t="s">
        <v>35</v>
      </c>
      <c r="F424" s="14">
        <v>100</v>
      </c>
      <c r="G424" s="26"/>
    </row>
    <row r="425" spans="1:7">
      <c r="A425" s="3" t="s">
        <v>176</v>
      </c>
      <c r="B425" s="25">
        <v>384</v>
      </c>
      <c r="C425" s="25" t="s">
        <v>745</v>
      </c>
      <c r="D425" s="25"/>
      <c r="E425" s="25"/>
      <c r="F425" s="25"/>
      <c r="G425" s="26" t="e">
        <v>#DIV/0!</v>
      </c>
    </row>
    <row r="426" spans="1:7">
      <c r="A426" s="3" t="s">
        <v>112</v>
      </c>
      <c r="B426" s="6">
        <v>386</v>
      </c>
      <c r="C426" s="6" t="s">
        <v>654</v>
      </c>
      <c r="D426" s="6" t="s">
        <v>214</v>
      </c>
      <c r="E426" s="6" t="s">
        <v>27</v>
      </c>
      <c r="F426" s="6">
        <v>100</v>
      </c>
      <c r="G426" s="26"/>
    </row>
    <row r="427" spans="1:7">
      <c r="A427" s="3" t="s">
        <v>112</v>
      </c>
      <c r="B427" s="6">
        <v>385</v>
      </c>
      <c r="C427" s="6" t="s">
        <v>654</v>
      </c>
      <c r="D427" s="6" t="s">
        <v>142</v>
      </c>
      <c r="E427" s="6" t="s">
        <v>35</v>
      </c>
      <c r="F427" s="6">
        <v>100</v>
      </c>
      <c r="G427" s="26"/>
    </row>
    <row r="428" spans="1:7">
      <c r="A428" s="3" t="s">
        <v>231</v>
      </c>
      <c r="B428" s="6">
        <v>387</v>
      </c>
      <c r="C428" s="6" t="s">
        <v>656</v>
      </c>
      <c r="D428" s="6" t="s">
        <v>90</v>
      </c>
      <c r="E428" s="6" t="s">
        <v>20</v>
      </c>
      <c r="F428" s="6">
        <v>100</v>
      </c>
      <c r="G428" s="26">
        <v>3</v>
      </c>
    </row>
    <row r="429" spans="1:7">
      <c r="A429" s="3" t="s">
        <v>231</v>
      </c>
      <c r="B429" s="6">
        <v>388</v>
      </c>
      <c r="C429" s="6" t="s">
        <v>656</v>
      </c>
      <c r="D429" s="6" t="s">
        <v>781</v>
      </c>
      <c r="E429" s="6" t="s">
        <v>20</v>
      </c>
      <c r="F429" s="6">
        <v>60</v>
      </c>
      <c r="G429" s="26">
        <v>11.333333333333334</v>
      </c>
    </row>
    <row r="430" spans="1:7">
      <c r="A430" s="3" t="s">
        <v>95</v>
      </c>
      <c r="B430" s="6">
        <v>390</v>
      </c>
      <c r="C430" s="6" t="s">
        <v>134</v>
      </c>
      <c r="D430" s="20">
        <v>42877</v>
      </c>
      <c r="E430" s="6" t="s">
        <v>20</v>
      </c>
      <c r="F430" s="6">
        <v>60</v>
      </c>
      <c r="G430" s="26">
        <v>17.333333333333332</v>
      </c>
    </row>
    <row r="431" spans="1:7">
      <c r="A431" s="3" t="s">
        <v>95</v>
      </c>
      <c r="B431" s="6">
        <v>389</v>
      </c>
      <c r="C431" s="6" t="s">
        <v>134</v>
      </c>
      <c r="D431" s="6" t="s">
        <v>131</v>
      </c>
      <c r="E431" s="6" t="s">
        <v>17</v>
      </c>
      <c r="F431" s="6">
        <v>30</v>
      </c>
      <c r="G431" s="26">
        <v>6.666666666666667</v>
      </c>
    </row>
    <row r="432" spans="1:7">
      <c r="A432" s="3" t="s">
        <v>501</v>
      </c>
      <c r="B432" s="6">
        <v>392</v>
      </c>
      <c r="C432" s="6" t="s">
        <v>173</v>
      </c>
      <c r="D432" s="6" t="s">
        <v>65</v>
      </c>
      <c r="E432" s="6" t="s">
        <v>35</v>
      </c>
      <c r="F432" s="6">
        <v>100</v>
      </c>
      <c r="G432" s="26"/>
    </row>
    <row r="433" spans="1:7">
      <c r="A433" s="3" t="s">
        <v>501</v>
      </c>
      <c r="B433" s="6">
        <v>391</v>
      </c>
      <c r="C433" s="6" t="s">
        <v>173</v>
      </c>
      <c r="D433" s="6" t="s">
        <v>150</v>
      </c>
      <c r="E433" s="6" t="s">
        <v>27</v>
      </c>
      <c r="F433" s="6">
        <v>100</v>
      </c>
      <c r="G433" s="26"/>
    </row>
    <row r="434" spans="1:7">
      <c r="A434" s="3" t="s">
        <v>844</v>
      </c>
      <c r="B434" s="6">
        <v>394</v>
      </c>
      <c r="C434" s="6" t="s">
        <v>746</v>
      </c>
      <c r="D434" s="6" t="s">
        <v>97</v>
      </c>
      <c r="E434" s="6" t="s">
        <v>17</v>
      </c>
      <c r="F434" s="6">
        <v>60</v>
      </c>
      <c r="G434" s="26">
        <v>9.6666666666666661</v>
      </c>
    </row>
    <row r="435" spans="1:7">
      <c r="A435" s="3" t="s">
        <v>844</v>
      </c>
      <c r="B435" s="6">
        <v>393</v>
      </c>
      <c r="C435" s="6" t="s">
        <v>746</v>
      </c>
      <c r="D435" s="6" t="s">
        <v>165</v>
      </c>
      <c r="E435" s="6" t="s">
        <v>17</v>
      </c>
      <c r="F435" s="6">
        <v>80</v>
      </c>
      <c r="G435" s="26">
        <v>7.666666666666667</v>
      </c>
    </row>
    <row r="436" spans="1:7">
      <c r="A436" s="3" t="s">
        <v>212</v>
      </c>
      <c r="B436" s="6">
        <v>395</v>
      </c>
      <c r="C436" s="6" t="s">
        <v>560</v>
      </c>
      <c r="D436" s="6" t="s">
        <v>68</v>
      </c>
      <c r="E436" s="6" t="s">
        <v>27</v>
      </c>
      <c r="F436" s="6">
        <v>100</v>
      </c>
      <c r="G436" s="26"/>
    </row>
    <row r="437" spans="1:7">
      <c r="A437" s="3" t="s">
        <v>212</v>
      </c>
      <c r="B437" s="6">
        <v>396</v>
      </c>
      <c r="C437" s="6" t="s">
        <v>560</v>
      </c>
      <c r="D437" s="6" t="s">
        <v>162</v>
      </c>
      <c r="E437" s="6" t="s">
        <v>35</v>
      </c>
      <c r="F437" s="6">
        <v>100</v>
      </c>
      <c r="G437" s="26"/>
    </row>
    <row r="438" spans="1:7">
      <c r="A438" s="3" t="s">
        <v>665</v>
      </c>
      <c r="B438" s="6">
        <v>398</v>
      </c>
      <c r="C438" s="6" t="s">
        <v>659</v>
      </c>
      <c r="D438" s="6" t="s">
        <v>214</v>
      </c>
      <c r="E438" s="6" t="s">
        <v>27</v>
      </c>
      <c r="F438" s="6">
        <v>100</v>
      </c>
      <c r="G438" s="26"/>
    </row>
    <row r="439" spans="1:7">
      <c r="A439" s="3" t="s">
        <v>665</v>
      </c>
      <c r="B439" s="6">
        <v>397</v>
      </c>
      <c r="C439" s="6" t="s">
        <v>659</v>
      </c>
      <c r="D439" s="6" t="s">
        <v>150</v>
      </c>
      <c r="E439" s="6" t="s">
        <v>27</v>
      </c>
      <c r="F439" s="6">
        <v>100</v>
      </c>
      <c r="G439" s="26"/>
    </row>
    <row r="440" spans="1:7">
      <c r="A440" s="3" t="s">
        <v>144</v>
      </c>
      <c r="B440" s="6">
        <v>400</v>
      </c>
      <c r="C440" s="6" t="s">
        <v>748</v>
      </c>
      <c r="D440" s="6" t="s">
        <v>100</v>
      </c>
      <c r="E440" s="6" t="s">
        <v>35</v>
      </c>
      <c r="F440" s="6">
        <v>100</v>
      </c>
      <c r="G440" s="26"/>
    </row>
    <row r="441" spans="1:7">
      <c r="A441" s="3" t="s">
        <v>144</v>
      </c>
      <c r="B441" s="6">
        <v>399</v>
      </c>
      <c r="C441" s="6" t="s">
        <v>748</v>
      </c>
      <c r="D441" s="6" t="s">
        <v>142</v>
      </c>
      <c r="E441" s="6" t="s">
        <v>27</v>
      </c>
      <c r="F441" s="6">
        <v>100</v>
      </c>
      <c r="G441" s="26"/>
    </row>
    <row r="442" spans="1:7">
      <c r="A442" s="3" t="s">
        <v>503</v>
      </c>
      <c r="B442" s="6">
        <v>613</v>
      </c>
      <c r="C442" s="14" t="s">
        <v>54</v>
      </c>
      <c r="D442" s="14" t="s">
        <v>56</v>
      </c>
      <c r="E442" s="14" t="s">
        <v>17</v>
      </c>
      <c r="F442" s="14">
        <v>90</v>
      </c>
      <c r="G442" s="26">
        <v>25</v>
      </c>
    </row>
    <row r="443" spans="1:7">
      <c r="A443" s="3" t="s">
        <v>503</v>
      </c>
      <c r="B443" s="6">
        <v>402</v>
      </c>
      <c r="C443" s="6" t="s">
        <v>401</v>
      </c>
      <c r="D443" s="20">
        <v>42877</v>
      </c>
      <c r="E443" s="6" t="s">
        <v>20</v>
      </c>
      <c r="F443" s="6">
        <v>80</v>
      </c>
      <c r="G443" s="26">
        <v>7</v>
      </c>
    </row>
    <row r="444" spans="1:7">
      <c r="A444" s="3" t="s">
        <v>667</v>
      </c>
      <c r="B444" s="6">
        <v>401</v>
      </c>
      <c r="C444" s="6" t="s">
        <v>401</v>
      </c>
      <c r="D444" s="6" t="s">
        <v>216</v>
      </c>
      <c r="E444" s="6" t="s">
        <v>17</v>
      </c>
      <c r="F444" s="6">
        <v>40</v>
      </c>
      <c r="G444" s="26">
        <v>2.6666666666666665</v>
      </c>
    </row>
    <row r="445" spans="1:7">
      <c r="A445" s="3" t="s">
        <v>667</v>
      </c>
      <c r="B445" s="6">
        <v>404</v>
      </c>
      <c r="C445" s="6" t="s">
        <v>255</v>
      </c>
      <c r="D445" s="6" t="s">
        <v>97</v>
      </c>
      <c r="E445" s="6" t="s">
        <v>17</v>
      </c>
      <c r="F445" s="6">
        <v>90</v>
      </c>
      <c r="G445" s="26">
        <v>4.666666666666667</v>
      </c>
    </row>
    <row r="446" spans="1:7">
      <c r="A446" s="3" t="s">
        <v>143</v>
      </c>
      <c r="B446" s="6">
        <v>403</v>
      </c>
      <c r="C446" s="6" t="s">
        <v>255</v>
      </c>
      <c r="D446" s="6" t="s">
        <v>111</v>
      </c>
      <c r="E446" s="6" t="s">
        <v>20</v>
      </c>
      <c r="F446" s="6">
        <v>70</v>
      </c>
      <c r="G446" s="26">
        <v>6.666666666666667</v>
      </c>
    </row>
    <row r="447" spans="1:7">
      <c r="A447" s="3" t="s">
        <v>143</v>
      </c>
      <c r="B447" s="25">
        <v>405</v>
      </c>
      <c r="C447" s="25" t="s">
        <v>923</v>
      </c>
      <c r="D447" s="25"/>
      <c r="E447" s="25"/>
      <c r="F447" s="25"/>
      <c r="G447" s="26" t="e">
        <v>#DIV/0!</v>
      </c>
    </row>
    <row r="448" spans="1:7">
      <c r="A448" s="3" t="s">
        <v>406</v>
      </c>
      <c r="B448" s="6">
        <v>406</v>
      </c>
      <c r="C448" s="6" t="s">
        <v>109</v>
      </c>
      <c r="D448" s="6" t="s">
        <v>111</v>
      </c>
      <c r="E448" s="6" t="s">
        <v>20</v>
      </c>
      <c r="F448" s="6">
        <v>50</v>
      </c>
      <c r="G448" s="26">
        <v>3.3333333333333335</v>
      </c>
    </row>
    <row r="449" spans="1:7">
      <c r="A449" s="3" t="s">
        <v>406</v>
      </c>
      <c r="B449" s="6">
        <v>408</v>
      </c>
      <c r="C449" s="6" t="s">
        <v>840</v>
      </c>
      <c r="D449" s="6" t="s">
        <v>781</v>
      </c>
      <c r="E449" s="6" t="s">
        <v>35</v>
      </c>
      <c r="F449" s="6">
        <v>90</v>
      </c>
      <c r="G449" s="26"/>
    </row>
    <row r="450" spans="1:7">
      <c r="A450" s="3" t="s">
        <v>183</v>
      </c>
      <c r="B450" s="6">
        <v>407</v>
      </c>
      <c r="C450" s="6" t="s">
        <v>840</v>
      </c>
      <c r="D450" s="6" t="s">
        <v>150</v>
      </c>
      <c r="E450" s="6" t="s">
        <v>27</v>
      </c>
      <c r="F450" s="6">
        <v>100</v>
      </c>
      <c r="G450" s="26"/>
    </row>
    <row r="451" spans="1:7">
      <c r="A451" s="3" t="s">
        <v>183</v>
      </c>
      <c r="B451" s="6">
        <v>614</v>
      </c>
      <c r="C451" s="14" t="s">
        <v>661</v>
      </c>
      <c r="D451" s="14" t="s">
        <v>216</v>
      </c>
      <c r="E451" s="14" t="s">
        <v>27</v>
      </c>
      <c r="F451" s="14">
        <v>100</v>
      </c>
      <c r="G451" s="26"/>
    </row>
    <row r="452" spans="1:7">
      <c r="A452" s="3" t="s">
        <v>136</v>
      </c>
      <c r="B452" s="6">
        <v>410</v>
      </c>
      <c r="C452" s="6" t="s">
        <v>663</v>
      </c>
      <c r="D452" s="6" t="s">
        <v>162</v>
      </c>
      <c r="E452" s="6" t="s">
        <v>35</v>
      </c>
      <c r="F452" s="6">
        <v>100</v>
      </c>
      <c r="G452" s="26"/>
    </row>
    <row r="453" spans="1:7">
      <c r="A453" s="3" t="s">
        <v>136</v>
      </c>
      <c r="B453" s="6">
        <v>409</v>
      </c>
      <c r="C453" s="6" t="s">
        <v>663</v>
      </c>
      <c r="D453" s="6" t="s">
        <v>150</v>
      </c>
      <c r="E453" s="6" t="s">
        <v>35</v>
      </c>
      <c r="F453" s="6">
        <v>100</v>
      </c>
      <c r="G453" s="26"/>
    </row>
    <row r="454" spans="1:7">
      <c r="A454" s="3" t="s">
        <v>86</v>
      </c>
      <c r="B454" s="6">
        <v>615</v>
      </c>
      <c r="C454" s="14" t="s">
        <v>403</v>
      </c>
      <c r="D454" s="24">
        <v>42877</v>
      </c>
      <c r="E454" s="14" t="s">
        <v>20</v>
      </c>
      <c r="F454" s="14">
        <v>100</v>
      </c>
      <c r="G454" s="26">
        <v>17</v>
      </c>
    </row>
    <row r="455" spans="1:7">
      <c r="A455" s="3" t="s">
        <v>86</v>
      </c>
      <c r="B455" s="6">
        <v>412</v>
      </c>
      <c r="C455" s="6" t="s">
        <v>82</v>
      </c>
      <c r="D455" s="6" t="s">
        <v>68</v>
      </c>
      <c r="E455" s="6" t="s">
        <v>27</v>
      </c>
      <c r="F455" s="6">
        <v>100</v>
      </c>
      <c r="G455" s="26"/>
    </row>
    <row r="456" spans="1:7">
      <c r="A456" s="3" t="s">
        <v>38</v>
      </c>
      <c r="B456" s="6">
        <v>411</v>
      </c>
      <c r="C456" s="6" t="s">
        <v>82</v>
      </c>
      <c r="D456" s="6" t="s">
        <v>117</v>
      </c>
      <c r="E456" s="6" t="s">
        <v>35</v>
      </c>
      <c r="F456" s="6">
        <v>100</v>
      </c>
      <c r="G456" s="26"/>
    </row>
    <row r="457" spans="1:7">
      <c r="A457" s="3" t="s">
        <v>38</v>
      </c>
      <c r="B457" s="6">
        <v>414</v>
      </c>
      <c r="C457" s="6" t="s">
        <v>750</v>
      </c>
      <c r="D457" s="6" t="s">
        <v>708</v>
      </c>
      <c r="E457" s="6" t="s">
        <v>35</v>
      </c>
      <c r="F457" s="6">
        <v>100</v>
      </c>
      <c r="G457" s="26"/>
    </row>
    <row r="458" spans="1:7">
      <c r="A458" s="3" t="s">
        <v>849</v>
      </c>
      <c r="B458" s="6">
        <v>413</v>
      </c>
      <c r="C458" s="6" t="s">
        <v>750</v>
      </c>
      <c r="D458" s="6" t="s">
        <v>142</v>
      </c>
      <c r="E458" s="6" t="s">
        <v>27</v>
      </c>
      <c r="F458" s="6">
        <v>100</v>
      </c>
      <c r="G458" s="26"/>
    </row>
    <row r="459" spans="1:7">
      <c r="A459" s="3" t="s">
        <v>849</v>
      </c>
      <c r="B459" s="6">
        <v>416</v>
      </c>
      <c r="C459" s="6" t="s">
        <v>562</v>
      </c>
      <c r="D459" s="6" t="s">
        <v>34</v>
      </c>
      <c r="E459" s="6" t="s">
        <v>17</v>
      </c>
      <c r="F459" s="6">
        <v>100</v>
      </c>
      <c r="G459" s="26">
        <v>20</v>
      </c>
    </row>
    <row r="460" spans="1:7">
      <c r="A460" t="s">
        <v>249</v>
      </c>
      <c r="B460" s="6">
        <v>415</v>
      </c>
      <c r="C460" s="6" t="s">
        <v>562</v>
      </c>
      <c r="D460" s="6" t="s">
        <v>784</v>
      </c>
      <c r="E460" s="6" t="s">
        <v>17</v>
      </c>
      <c r="F460" s="6">
        <v>100</v>
      </c>
      <c r="G460" s="26">
        <v>23.666666666666668</v>
      </c>
    </row>
    <row r="461" spans="1:7">
      <c r="A461" s="3" t="s">
        <v>249</v>
      </c>
      <c r="B461" s="6">
        <v>417</v>
      </c>
      <c r="C461" s="6" t="s">
        <v>84</v>
      </c>
      <c r="D461" s="6" t="s">
        <v>30</v>
      </c>
      <c r="E461" s="6" t="s">
        <v>20</v>
      </c>
      <c r="F461" s="6">
        <v>10</v>
      </c>
      <c r="G461" s="26">
        <v>7</v>
      </c>
    </row>
    <row r="462" spans="1:7">
      <c r="A462" s="3" t="s">
        <v>192</v>
      </c>
      <c r="B462" s="6">
        <v>418</v>
      </c>
      <c r="C462" s="6" t="s">
        <v>84</v>
      </c>
      <c r="D462" s="6" t="s">
        <v>65</v>
      </c>
      <c r="E462" s="6" t="s">
        <v>27</v>
      </c>
      <c r="F462" s="6">
        <v>100</v>
      </c>
      <c r="G462" s="26"/>
    </row>
    <row r="463" spans="1:7">
      <c r="A463" s="3" t="s">
        <v>192</v>
      </c>
      <c r="B463" s="6">
        <v>420</v>
      </c>
      <c r="C463" s="6" t="s">
        <v>752</v>
      </c>
      <c r="D463" s="6" t="s">
        <v>228</v>
      </c>
      <c r="E463" s="6" t="s">
        <v>20</v>
      </c>
      <c r="F463" s="6">
        <v>100</v>
      </c>
      <c r="G463" s="26">
        <v>7.666666666666667</v>
      </c>
    </row>
    <row r="464" spans="1:7">
      <c r="A464" s="3" t="s">
        <v>98</v>
      </c>
      <c r="B464" s="6">
        <v>419</v>
      </c>
      <c r="C464" s="6" t="s">
        <v>752</v>
      </c>
      <c r="D464" s="6" t="s">
        <v>131</v>
      </c>
      <c r="E464" s="6" t="s">
        <v>17</v>
      </c>
      <c r="F464" s="6">
        <v>60</v>
      </c>
      <c r="G464" s="26">
        <v>4</v>
      </c>
    </row>
    <row r="465" spans="1:7">
      <c r="A465" s="3" t="s">
        <v>98</v>
      </c>
      <c r="B465" s="6">
        <v>422</v>
      </c>
      <c r="C465" s="6" t="s">
        <v>925</v>
      </c>
      <c r="D465" s="6" t="s">
        <v>181</v>
      </c>
      <c r="E465" s="6" t="s">
        <v>35</v>
      </c>
      <c r="F465" s="6">
        <v>100</v>
      </c>
      <c r="G465" s="26"/>
    </row>
    <row r="466" spans="1:7">
      <c r="A466" s="3" t="s">
        <v>757</v>
      </c>
      <c r="B466" s="6">
        <v>421</v>
      </c>
      <c r="C466" s="6" t="s">
        <v>925</v>
      </c>
      <c r="D466" s="6" t="s">
        <v>128</v>
      </c>
      <c r="E466" s="6" t="s">
        <v>27</v>
      </c>
      <c r="F466" s="6">
        <v>100</v>
      </c>
      <c r="G466" s="26"/>
    </row>
    <row r="467" spans="1:7">
      <c r="A467" s="3" t="s">
        <v>757</v>
      </c>
      <c r="B467" s="6">
        <v>616</v>
      </c>
      <c r="C467" s="14" t="s">
        <v>36</v>
      </c>
      <c r="D467" s="14" t="s">
        <v>30</v>
      </c>
      <c r="E467" s="14" t="s">
        <v>35</v>
      </c>
      <c r="F467" s="14">
        <v>100</v>
      </c>
      <c r="G467" s="26"/>
    </row>
    <row r="468" spans="1:7">
      <c r="A468" s="3" t="s">
        <v>670</v>
      </c>
      <c r="B468" s="6">
        <v>424</v>
      </c>
      <c r="C468" s="6" t="s">
        <v>176</v>
      </c>
      <c r="D468" s="6" t="s">
        <v>97</v>
      </c>
      <c r="E468" s="6" t="s">
        <v>17</v>
      </c>
      <c r="F468" s="6">
        <v>30</v>
      </c>
      <c r="G468" s="26">
        <v>6.333333333333333</v>
      </c>
    </row>
    <row r="469" spans="1:7">
      <c r="A469" s="3" t="s">
        <v>670</v>
      </c>
      <c r="B469" s="6">
        <v>423</v>
      </c>
      <c r="C469" s="6" t="s">
        <v>176</v>
      </c>
      <c r="D469" s="6" t="s">
        <v>123</v>
      </c>
      <c r="E469" s="6" t="s">
        <v>17</v>
      </c>
      <c r="F469" s="6">
        <v>30</v>
      </c>
      <c r="G469" s="26">
        <v>3.6666666666666665</v>
      </c>
    </row>
    <row r="470" spans="1:7">
      <c r="A470" s="3" t="s">
        <v>567</v>
      </c>
      <c r="B470" s="6">
        <v>425</v>
      </c>
      <c r="C470" s="6" t="s">
        <v>112</v>
      </c>
      <c r="D470" s="6" t="s">
        <v>214</v>
      </c>
      <c r="E470" s="6" t="s">
        <v>35</v>
      </c>
      <c r="F470" s="6">
        <v>90</v>
      </c>
      <c r="G470" s="26"/>
    </row>
    <row r="471" spans="1:7">
      <c r="A471" s="3" t="s">
        <v>567</v>
      </c>
      <c r="B471" s="6">
        <v>426</v>
      </c>
      <c r="C471" s="6" t="s">
        <v>112</v>
      </c>
      <c r="D471" s="6" t="s">
        <v>114</v>
      </c>
      <c r="E471" s="6" t="s">
        <v>35</v>
      </c>
      <c r="F471" s="6">
        <v>100</v>
      </c>
      <c r="G471" s="26"/>
    </row>
    <row r="472" spans="1:7">
      <c r="A472" t="s">
        <v>174</v>
      </c>
      <c r="B472" s="6">
        <v>617</v>
      </c>
      <c r="C472" s="14" t="s">
        <v>1064</v>
      </c>
      <c r="D472" s="14" t="s">
        <v>150</v>
      </c>
      <c r="E472" s="14" t="s">
        <v>35</v>
      </c>
      <c r="F472" s="14">
        <v>100</v>
      </c>
      <c r="G472" s="26"/>
    </row>
    <row r="473" spans="1:7">
      <c r="A473" s="3" t="s">
        <v>174</v>
      </c>
      <c r="B473" s="6">
        <v>618</v>
      </c>
      <c r="C473" s="14" t="s">
        <v>57</v>
      </c>
      <c r="D473" s="14" t="s">
        <v>42</v>
      </c>
      <c r="E473" s="14" t="s">
        <v>20</v>
      </c>
      <c r="F473" s="14">
        <v>10</v>
      </c>
      <c r="G473" s="26">
        <v>2</v>
      </c>
    </row>
    <row r="474" spans="1:7">
      <c r="A474" s="3" t="s">
        <v>1006</v>
      </c>
      <c r="B474" s="6">
        <v>619</v>
      </c>
      <c r="C474" s="14" t="s">
        <v>927</v>
      </c>
      <c r="D474" s="14" t="s">
        <v>111</v>
      </c>
      <c r="E474" s="14" t="s">
        <v>20</v>
      </c>
      <c r="F474" s="14">
        <v>10</v>
      </c>
      <c r="G474" s="26">
        <v>6</v>
      </c>
    </row>
    <row r="475" spans="1:7">
      <c r="A475" s="3" t="s">
        <v>1007</v>
      </c>
      <c r="B475" s="6">
        <v>428</v>
      </c>
      <c r="C475" s="6" t="s">
        <v>231</v>
      </c>
      <c r="D475" s="6" t="s">
        <v>224</v>
      </c>
      <c r="E475" s="6" t="s">
        <v>20</v>
      </c>
      <c r="F475" s="6">
        <v>100</v>
      </c>
      <c r="G475" s="26">
        <v>11.333333333333334</v>
      </c>
    </row>
    <row r="476" spans="1:7">
      <c r="A476" s="3" t="s">
        <v>852</v>
      </c>
      <c r="B476" s="6">
        <v>427</v>
      </c>
      <c r="C476" s="6" t="s">
        <v>231</v>
      </c>
      <c r="D476" s="6" t="s">
        <v>128</v>
      </c>
      <c r="E476" s="6" t="s">
        <v>20</v>
      </c>
      <c r="F476" s="6">
        <v>100</v>
      </c>
      <c r="G476" s="26">
        <v>7</v>
      </c>
    </row>
    <row r="477" spans="1:7">
      <c r="A477" s="3" t="s">
        <v>852</v>
      </c>
      <c r="B477" s="6">
        <v>429</v>
      </c>
      <c r="C477" s="6" t="s">
        <v>95</v>
      </c>
      <c r="D477" s="20">
        <v>42877</v>
      </c>
      <c r="E477" s="6" t="s">
        <v>20</v>
      </c>
      <c r="F477" s="6">
        <v>50</v>
      </c>
      <c r="G477" s="26">
        <v>2.3333333333333335</v>
      </c>
    </row>
    <row r="478" spans="1:7">
      <c r="A478" s="3" t="s">
        <v>201</v>
      </c>
      <c r="B478" s="6">
        <v>430</v>
      </c>
      <c r="C478" s="6" t="s">
        <v>95</v>
      </c>
      <c r="D478" s="6" t="s">
        <v>97</v>
      </c>
      <c r="E478" s="6" t="s">
        <v>17</v>
      </c>
      <c r="F478" s="6">
        <v>100</v>
      </c>
      <c r="G478" s="26">
        <v>4</v>
      </c>
    </row>
    <row r="479" spans="1:7">
      <c r="A479" s="3" t="s">
        <v>201</v>
      </c>
      <c r="B479" s="6">
        <v>432</v>
      </c>
      <c r="C479" s="6" t="s">
        <v>501</v>
      </c>
      <c r="D479" s="6" t="s">
        <v>45</v>
      </c>
      <c r="E479" s="6" t="s">
        <v>35</v>
      </c>
      <c r="F479" s="6">
        <v>100</v>
      </c>
      <c r="G479" s="26"/>
    </row>
    <row r="480" spans="1:7">
      <c r="A480" t="s">
        <v>195</v>
      </c>
      <c r="B480" s="6">
        <v>431</v>
      </c>
      <c r="C480" s="6" t="s">
        <v>501</v>
      </c>
      <c r="D480" s="6" t="s">
        <v>117</v>
      </c>
      <c r="E480" s="6" t="s">
        <v>35</v>
      </c>
      <c r="F480" s="6">
        <v>100</v>
      </c>
      <c r="G480" s="26"/>
    </row>
    <row r="481" spans="1:7">
      <c r="A481" s="3" t="s">
        <v>195</v>
      </c>
      <c r="B481" s="6">
        <v>620</v>
      </c>
      <c r="C481" s="14" t="s">
        <v>59</v>
      </c>
      <c r="D481" s="14" t="s">
        <v>42</v>
      </c>
      <c r="E481" s="14" t="s">
        <v>17</v>
      </c>
      <c r="F481" s="14">
        <v>90</v>
      </c>
      <c r="G481" s="26">
        <v>18.333333333333332</v>
      </c>
    </row>
    <row r="482" spans="1:7">
      <c r="A482" t="s">
        <v>262</v>
      </c>
      <c r="B482" s="6">
        <v>434</v>
      </c>
      <c r="C482" s="6" t="s">
        <v>844</v>
      </c>
      <c r="D482" s="6" t="s">
        <v>224</v>
      </c>
      <c r="E482" s="6" t="s">
        <v>17</v>
      </c>
      <c r="F482" s="6">
        <v>80</v>
      </c>
      <c r="G482" s="26">
        <v>4.333333333333333</v>
      </c>
    </row>
    <row r="483" spans="1:7">
      <c r="A483" s="3" t="s">
        <v>262</v>
      </c>
      <c r="B483" s="6">
        <v>433</v>
      </c>
      <c r="C483" s="6" t="s">
        <v>844</v>
      </c>
      <c r="D483" s="6" t="s">
        <v>165</v>
      </c>
      <c r="E483" s="6" t="s">
        <v>20</v>
      </c>
      <c r="F483" s="6">
        <v>80</v>
      </c>
      <c r="G483" s="26">
        <v>5.666666666666667</v>
      </c>
    </row>
    <row r="484" spans="1:7">
      <c r="A484" s="3" t="s">
        <v>676</v>
      </c>
      <c r="B484" s="6">
        <v>436</v>
      </c>
      <c r="C484" s="6" t="s">
        <v>1112</v>
      </c>
      <c r="D484" s="6" t="s">
        <v>65</v>
      </c>
      <c r="E484" s="6" t="s">
        <v>17</v>
      </c>
      <c r="F484" s="6">
        <v>90</v>
      </c>
      <c r="G484" s="26">
        <v>10</v>
      </c>
    </row>
    <row r="485" spans="1:7">
      <c r="A485" s="3" t="s">
        <v>676</v>
      </c>
      <c r="B485" s="6">
        <v>435</v>
      </c>
      <c r="C485" s="6" t="s">
        <v>1112</v>
      </c>
      <c r="D485" s="6" t="s">
        <v>781</v>
      </c>
      <c r="E485" s="6" t="s">
        <v>35</v>
      </c>
      <c r="F485" s="6">
        <v>100</v>
      </c>
      <c r="G485" s="26"/>
    </row>
    <row r="486" spans="1:7">
      <c r="A486" s="3" t="s">
        <v>505</v>
      </c>
      <c r="B486" s="6">
        <v>437</v>
      </c>
      <c r="C486" s="6" t="s">
        <v>665</v>
      </c>
      <c r="D486" s="6" t="s">
        <v>214</v>
      </c>
      <c r="E486" s="6" t="s">
        <v>27</v>
      </c>
      <c r="F486" s="6">
        <v>100</v>
      </c>
      <c r="G486" s="26"/>
    </row>
    <row r="487" spans="1:7">
      <c r="A487" s="3" t="s">
        <v>507</v>
      </c>
      <c r="B487" s="25">
        <v>438</v>
      </c>
      <c r="C487" s="25" t="s">
        <v>665</v>
      </c>
      <c r="D487" s="25"/>
      <c r="E487" s="25"/>
      <c r="F487" s="25"/>
      <c r="G487" s="26" t="e">
        <v>#DIV/0!</v>
      </c>
    </row>
    <row r="488" spans="1:7">
      <c r="A488" s="3" t="s">
        <v>679</v>
      </c>
      <c r="B488" s="6">
        <v>440</v>
      </c>
      <c r="C488" s="6" t="s">
        <v>144</v>
      </c>
      <c r="D488" s="6" t="s">
        <v>25</v>
      </c>
      <c r="E488" s="6" t="s">
        <v>27</v>
      </c>
      <c r="F488" s="6">
        <v>100</v>
      </c>
      <c r="G488" s="26"/>
    </row>
    <row r="489" spans="1:7">
      <c r="A489" s="3" t="s">
        <v>679</v>
      </c>
      <c r="B489" s="25">
        <v>439</v>
      </c>
      <c r="C489" s="25" t="s">
        <v>144</v>
      </c>
      <c r="D489" s="25"/>
      <c r="E489" s="25"/>
      <c r="F489" s="25"/>
      <c r="G489" s="26" t="e">
        <v>#DIV/0!</v>
      </c>
    </row>
    <row r="490" spans="1:7">
      <c r="A490" s="3" t="s">
        <v>763</v>
      </c>
      <c r="B490" s="6">
        <v>442</v>
      </c>
      <c r="C490" s="6" t="s">
        <v>503</v>
      </c>
      <c r="D490" s="6" t="s">
        <v>45</v>
      </c>
      <c r="E490" s="6" t="s">
        <v>17</v>
      </c>
      <c r="F490" s="6">
        <v>100</v>
      </c>
      <c r="G490" s="26">
        <v>31.333333333333332</v>
      </c>
    </row>
    <row r="491" spans="1:7">
      <c r="A491" s="3" t="s">
        <v>763</v>
      </c>
      <c r="B491" s="6">
        <v>441</v>
      </c>
      <c r="C491" s="6" t="s">
        <v>503</v>
      </c>
      <c r="D491" s="6" t="s">
        <v>93</v>
      </c>
      <c r="E491" s="6" t="s">
        <v>20</v>
      </c>
      <c r="F491" s="6">
        <v>100</v>
      </c>
      <c r="G491" s="26">
        <v>17.333333333333332</v>
      </c>
    </row>
    <row r="492" spans="1:7">
      <c r="A492" s="3" t="s">
        <v>509</v>
      </c>
      <c r="B492" s="6">
        <v>443</v>
      </c>
      <c r="C492" s="6" t="s">
        <v>667</v>
      </c>
      <c r="D492" s="6" t="s">
        <v>216</v>
      </c>
      <c r="E492" s="6" t="s">
        <v>20</v>
      </c>
      <c r="F492" s="6">
        <v>80</v>
      </c>
      <c r="G492" s="26">
        <v>12.333333333333334</v>
      </c>
    </row>
    <row r="493" spans="1:7">
      <c r="A493" s="3" t="s">
        <v>509</v>
      </c>
      <c r="B493" s="6">
        <v>444</v>
      </c>
      <c r="C493" s="6" t="s">
        <v>667</v>
      </c>
      <c r="D493" s="6" t="s">
        <v>93</v>
      </c>
      <c r="E493" s="6" t="s">
        <v>17</v>
      </c>
      <c r="F493" s="6">
        <v>100</v>
      </c>
      <c r="G493" s="26">
        <v>10.333333333333334</v>
      </c>
    </row>
    <row r="494" spans="1:7">
      <c r="A494" s="3" t="s">
        <v>572</v>
      </c>
      <c r="B494" s="22">
        <v>446</v>
      </c>
      <c r="C494" s="22" t="s">
        <v>143</v>
      </c>
      <c r="D494" s="22" t="s">
        <v>93</v>
      </c>
      <c r="E494" s="22" t="s">
        <v>27</v>
      </c>
      <c r="F494" s="22">
        <v>100</v>
      </c>
      <c r="G494" s="26"/>
    </row>
    <row r="495" spans="1:7">
      <c r="A495" s="3" t="s">
        <v>572</v>
      </c>
      <c r="B495" s="22">
        <v>445</v>
      </c>
      <c r="C495" s="22" t="s">
        <v>143</v>
      </c>
      <c r="D495" s="22" t="s">
        <v>781</v>
      </c>
      <c r="E495" s="22" t="s">
        <v>35</v>
      </c>
      <c r="F495" s="22">
        <v>100</v>
      </c>
      <c r="G495" s="26"/>
    </row>
    <row r="496" spans="1:7">
      <c r="A496" s="3" t="s">
        <v>178</v>
      </c>
      <c r="B496" s="6">
        <v>448</v>
      </c>
      <c r="C496" s="6" t="s">
        <v>406</v>
      </c>
      <c r="D496" s="6" t="s">
        <v>389</v>
      </c>
      <c r="E496" s="6" t="s">
        <v>17</v>
      </c>
      <c r="F496" s="6">
        <v>100</v>
      </c>
      <c r="G496" s="26">
        <v>19.666666666666668</v>
      </c>
    </row>
    <row r="497" spans="1:7">
      <c r="A497" s="3" t="s">
        <v>178</v>
      </c>
      <c r="B497" s="6">
        <v>447</v>
      </c>
      <c r="C497" s="6" t="s">
        <v>406</v>
      </c>
      <c r="D497" s="6" t="s">
        <v>224</v>
      </c>
      <c r="E497" s="6" t="s">
        <v>17</v>
      </c>
      <c r="F497" s="6">
        <v>90</v>
      </c>
      <c r="G497" s="26">
        <v>7.333333333333333</v>
      </c>
    </row>
    <row r="498" spans="1:7">
      <c r="A498" s="3" t="s">
        <v>193</v>
      </c>
      <c r="B498" s="6">
        <v>449</v>
      </c>
      <c r="C498" s="6" t="s">
        <v>183</v>
      </c>
      <c r="D498" s="6" t="s">
        <v>90</v>
      </c>
      <c r="E498" s="6" t="s">
        <v>20</v>
      </c>
      <c r="F498" s="6">
        <v>70</v>
      </c>
      <c r="G498" s="26">
        <v>10.333333333333334</v>
      </c>
    </row>
    <row r="499" spans="1:7">
      <c r="A499" s="3" t="s">
        <v>193</v>
      </c>
      <c r="B499" s="6">
        <v>450</v>
      </c>
      <c r="C499" s="6" t="s">
        <v>183</v>
      </c>
      <c r="D499" s="6" t="s">
        <v>131</v>
      </c>
      <c r="E499" s="6" t="s">
        <v>20</v>
      </c>
      <c r="F499" s="6">
        <v>80</v>
      </c>
      <c r="G499" s="26">
        <v>8.3333333333333339</v>
      </c>
    </row>
    <row r="500" spans="1:7">
      <c r="A500" s="3" t="s">
        <v>267</v>
      </c>
      <c r="B500" s="6">
        <v>452</v>
      </c>
      <c r="C500" s="6" t="s">
        <v>136</v>
      </c>
      <c r="D500" s="6" t="s">
        <v>228</v>
      </c>
      <c r="E500" s="6" t="s">
        <v>35</v>
      </c>
      <c r="F500" s="6">
        <v>100</v>
      </c>
      <c r="G500" s="26"/>
    </row>
    <row r="501" spans="1:7">
      <c r="A501" s="3" t="s">
        <v>267</v>
      </c>
      <c r="B501" s="6">
        <v>451</v>
      </c>
      <c r="C501" s="6" t="s">
        <v>136</v>
      </c>
      <c r="D501" s="6" t="s">
        <v>117</v>
      </c>
      <c r="E501" s="6" t="s">
        <v>35</v>
      </c>
      <c r="F501" s="6">
        <v>90</v>
      </c>
      <c r="G501" s="26"/>
    </row>
    <row r="502" spans="1:7">
      <c r="A502" s="3" t="s">
        <v>933</v>
      </c>
      <c r="B502" s="6">
        <v>454</v>
      </c>
      <c r="C502" s="6" t="s">
        <v>86</v>
      </c>
      <c r="D502" s="6" t="s">
        <v>68</v>
      </c>
      <c r="E502" s="6" t="s">
        <v>27</v>
      </c>
      <c r="F502" s="6">
        <v>100</v>
      </c>
      <c r="G502" s="26"/>
    </row>
    <row r="503" spans="1:7">
      <c r="A503" s="3" t="s">
        <v>933</v>
      </c>
      <c r="B503" s="6">
        <v>453</v>
      </c>
      <c r="C503" s="6" t="s">
        <v>86</v>
      </c>
      <c r="D503" s="6" t="s">
        <v>120</v>
      </c>
      <c r="E503" s="6" t="s">
        <v>27</v>
      </c>
      <c r="F503" s="6">
        <v>100</v>
      </c>
      <c r="G503" s="26"/>
    </row>
    <row r="504" spans="1:7">
      <c r="A504" s="3" t="s">
        <v>236</v>
      </c>
      <c r="B504" s="6">
        <v>456</v>
      </c>
      <c r="C504" s="6" t="s">
        <v>38</v>
      </c>
      <c r="D504" s="6" t="s">
        <v>30</v>
      </c>
      <c r="E504" s="6" t="s">
        <v>35</v>
      </c>
      <c r="F504" s="6">
        <v>100</v>
      </c>
      <c r="G504" s="26"/>
    </row>
    <row r="505" spans="1:7">
      <c r="A505" s="3" t="s">
        <v>236</v>
      </c>
      <c r="B505" s="6">
        <v>455</v>
      </c>
      <c r="C505" s="6" t="s">
        <v>38</v>
      </c>
      <c r="D505" s="6" t="s">
        <v>270</v>
      </c>
      <c r="E505" s="6" t="s">
        <v>35</v>
      </c>
      <c r="F505" s="6">
        <v>100</v>
      </c>
      <c r="G505" s="26"/>
    </row>
    <row r="506" spans="1:7">
      <c r="A506" s="3" t="s">
        <v>765</v>
      </c>
      <c r="B506" s="6">
        <v>621</v>
      </c>
      <c r="C506" s="14" t="s">
        <v>61</v>
      </c>
      <c r="D506" s="14" t="s">
        <v>42</v>
      </c>
      <c r="E506" s="14" t="s">
        <v>20</v>
      </c>
      <c r="F506" s="14">
        <v>90</v>
      </c>
      <c r="G506" s="26">
        <v>5.666666666666667</v>
      </c>
    </row>
    <row r="507" spans="1:7">
      <c r="A507" s="3" t="s">
        <v>765</v>
      </c>
      <c r="B507" s="6">
        <v>622</v>
      </c>
      <c r="C507" s="14" t="s">
        <v>245</v>
      </c>
      <c r="D507" s="14" t="s">
        <v>97</v>
      </c>
      <c r="E507" s="14" t="s">
        <v>17</v>
      </c>
      <c r="F507" s="14">
        <v>60</v>
      </c>
      <c r="G507" s="26">
        <v>7.333333333333333</v>
      </c>
    </row>
    <row r="508" spans="1:7">
      <c r="A508" s="3" t="s">
        <v>412</v>
      </c>
      <c r="B508" s="6">
        <v>458</v>
      </c>
      <c r="C508" s="6" t="s">
        <v>849</v>
      </c>
      <c r="D508" s="6" t="s">
        <v>105</v>
      </c>
      <c r="E508" s="6" t="s">
        <v>35</v>
      </c>
      <c r="F508" s="6">
        <v>100</v>
      </c>
      <c r="G508" s="26"/>
    </row>
    <row r="509" spans="1:7">
      <c r="A509" s="3" t="s">
        <v>412</v>
      </c>
      <c r="B509" s="6">
        <v>457</v>
      </c>
      <c r="C509" s="6" t="s">
        <v>849</v>
      </c>
      <c r="D509" s="6" t="s">
        <v>150</v>
      </c>
      <c r="E509" s="6" t="s">
        <v>35</v>
      </c>
      <c r="F509" s="6">
        <v>100</v>
      </c>
      <c r="G509" s="26"/>
    </row>
    <row r="510" spans="1:7">
      <c r="A510" s="3" t="s">
        <v>511</v>
      </c>
      <c r="B510" s="6">
        <v>460</v>
      </c>
      <c r="C510" s="6" t="s">
        <v>249</v>
      </c>
      <c r="D510" s="6" t="s">
        <v>34</v>
      </c>
      <c r="E510" s="6" t="s">
        <v>17</v>
      </c>
      <c r="F510" s="6">
        <v>100</v>
      </c>
      <c r="G510" s="26">
        <v>5</v>
      </c>
    </row>
    <row r="511" spans="1:7">
      <c r="A511" s="3" t="s">
        <v>511</v>
      </c>
      <c r="B511" s="6">
        <v>459</v>
      </c>
      <c r="C511" s="6" t="s">
        <v>249</v>
      </c>
      <c r="D511" s="6" t="s">
        <v>150</v>
      </c>
      <c r="E511" s="6" t="s">
        <v>17</v>
      </c>
      <c r="F511" s="6">
        <v>90</v>
      </c>
      <c r="G511" s="26">
        <v>5.333333333333333</v>
      </c>
    </row>
    <row r="512" spans="1:7">
      <c r="A512" s="3" t="s">
        <v>856</v>
      </c>
      <c r="B512" s="6">
        <v>462</v>
      </c>
      <c r="C512" s="6" t="s">
        <v>192</v>
      </c>
      <c r="D512" s="6" t="s">
        <v>257</v>
      </c>
      <c r="E512" s="6" t="s">
        <v>20</v>
      </c>
      <c r="F512" s="6">
        <v>100</v>
      </c>
      <c r="G512" s="26">
        <v>11</v>
      </c>
    </row>
    <row r="513" spans="1:7">
      <c r="A513" s="3" t="s">
        <v>856</v>
      </c>
      <c r="B513" s="6">
        <v>461</v>
      </c>
      <c r="C513" s="6" t="s">
        <v>192</v>
      </c>
      <c r="D513" s="6" t="s">
        <v>128</v>
      </c>
      <c r="E513" s="6" t="s">
        <v>17</v>
      </c>
      <c r="F513" s="6">
        <v>100</v>
      </c>
      <c r="G513" s="26">
        <v>15.333333333333334</v>
      </c>
    </row>
    <row r="514" spans="1:7">
      <c r="A514" s="3" t="s">
        <v>414</v>
      </c>
      <c r="B514" s="6">
        <v>464</v>
      </c>
      <c r="C514" s="6" t="s">
        <v>98</v>
      </c>
      <c r="D514" s="6" t="s">
        <v>100</v>
      </c>
      <c r="E514" s="6" t="s">
        <v>27</v>
      </c>
      <c r="F514" s="6">
        <v>100</v>
      </c>
      <c r="G514" s="26"/>
    </row>
    <row r="515" spans="1:7">
      <c r="A515" s="3" t="s">
        <v>414</v>
      </c>
      <c r="B515" s="6">
        <v>463</v>
      </c>
      <c r="C515" s="6" t="s">
        <v>98</v>
      </c>
      <c r="D515" s="6" t="s">
        <v>142</v>
      </c>
      <c r="E515" s="6" t="s">
        <v>35</v>
      </c>
      <c r="F515" s="6">
        <v>100</v>
      </c>
      <c r="G515" s="26"/>
    </row>
    <row r="516" spans="1:7">
      <c r="A516" t="s">
        <v>250</v>
      </c>
      <c r="B516" s="6">
        <v>466</v>
      </c>
      <c r="C516" s="6" t="s">
        <v>757</v>
      </c>
      <c r="D516" s="6" t="s">
        <v>97</v>
      </c>
      <c r="E516" s="6" t="s">
        <v>17</v>
      </c>
      <c r="F516" s="6">
        <v>30</v>
      </c>
      <c r="G516" s="26">
        <v>1</v>
      </c>
    </row>
    <row r="517" spans="1:7">
      <c r="A517" s="3" t="s">
        <v>417</v>
      </c>
      <c r="B517" s="6">
        <v>465</v>
      </c>
      <c r="C517" s="6" t="s">
        <v>757</v>
      </c>
      <c r="D517" s="6" t="s">
        <v>111</v>
      </c>
      <c r="E517" s="6" t="s">
        <v>20</v>
      </c>
      <c r="F517" s="6">
        <v>100</v>
      </c>
      <c r="G517" s="26">
        <v>7.666666666666667</v>
      </c>
    </row>
    <row r="518" spans="1:7">
      <c r="A518" s="3" t="s">
        <v>139</v>
      </c>
      <c r="B518" s="6">
        <v>468</v>
      </c>
      <c r="C518" s="6" t="s">
        <v>670</v>
      </c>
      <c r="D518" s="6" t="s">
        <v>672</v>
      </c>
      <c r="E518" s="6" t="s">
        <v>35</v>
      </c>
      <c r="F518" s="6">
        <v>100</v>
      </c>
      <c r="G518" s="26"/>
    </row>
    <row r="519" spans="1:7">
      <c r="A519" s="3" t="s">
        <v>139</v>
      </c>
      <c r="B519" s="6">
        <v>467</v>
      </c>
      <c r="C519" s="6" t="s">
        <v>670</v>
      </c>
      <c r="D519" s="6" t="s">
        <v>168</v>
      </c>
      <c r="E519" s="6" t="s">
        <v>35</v>
      </c>
      <c r="F519" s="6">
        <v>100</v>
      </c>
      <c r="G519" s="26"/>
    </row>
    <row r="520" spans="1:7">
      <c r="A520" s="3" t="s">
        <v>858</v>
      </c>
      <c r="B520" s="6">
        <v>470</v>
      </c>
      <c r="C520" s="6" t="s">
        <v>567</v>
      </c>
      <c r="D520" s="6" t="s">
        <v>257</v>
      </c>
      <c r="E520" s="6" t="s">
        <v>20</v>
      </c>
      <c r="F520" s="6">
        <v>100</v>
      </c>
      <c r="G520" s="26">
        <v>19.333333333333332</v>
      </c>
    </row>
    <row r="521" spans="1:7">
      <c r="A521" s="3" t="s">
        <v>859</v>
      </c>
      <c r="B521" s="6">
        <v>469</v>
      </c>
      <c r="C521" s="6" t="s">
        <v>567</v>
      </c>
      <c r="D521" s="6" t="s">
        <v>216</v>
      </c>
      <c r="E521" s="6" t="s">
        <v>17</v>
      </c>
      <c r="F521" s="6">
        <v>100</v>
      </c>
      <c r="G521" s="26">
        <v>17.666666666666668</v>
      </c>
    </row>
    <row r="522" spans="1:7">
      <c r="A522" s="3" t="s">
        <v>248</v>
      </c>
      <c r="B522" s="22">
        <v>472</v>
      </c>
      <c r="C522" s="22" t="s">
        <v>1113</v>
      </c>
      <c r="D522" s="22" t="s">
        <v>270</v>
      </c>
      <c r="E522" s="22" t="s">
        <v>35</v>
      </c>
      <c r="F522" s="22">
        <v>100</v>
      </c>
      <c r="G522" s="26"/>
    </row>
    <row r="523" spans="1:7">
      <c r="A523" s="3" t="s">
        <v>248</v>
      </c>
      <c r="B523" s="22">
        <v>471</v>
      </c>
      <c r="C523" s="22" t="s">
        <v>1113</v>
      </c>
      <c r="D523" s="22" t="s">
        <v>142</v>
      </c>
      <c r="E523" s="22" t="s">
        <v>27</v>
      </c>
      <c r="F523" s="22">
        <v>100</v>
      </c>
      <c r="G523" s="26"/>
    </row>
    <row r="524" spans="1:7">
      <c r="A524" s="3" t="s">
        <v>230</v>
      </c>
      <c r="B524" s="6">
        <v>623</v>
      </c>
      <c r="C524" s="14" t="s">
        <v>1005</v>
      </c>
      <c r="D524" s="14" t="s">
        <v>123</v>
      </c>
      <c r="E524" s="14" t="s">
        <v>17</v>
      </c>
      <c r="F524" s="14">
        <v>80</v>
      </c>
      <c r="G524" s="26">
        <v>5</v>
      </c>
    </row>
    <row r="525" spans="1:7">
      <c r="A525" s="3" t="s">
        <v>230</v>
      </c>
      <c r="B525" s="6">
        <v>624</v>
      </c>
      <c r="C525" s="14" t="s">
        <v>673</v>
      </c>
      <c r="D525" s="14" t="s">
        <v>214</v>
      </c>
      <c r="E525" s="14" t="s">
        <v>35</v>
      </c>
      <c r="F525" s="14">
        <v>100</v>
      </c>
      <c r="G525" s="26"/>
    </row>
    <row r="526" spans="1:7">
      <c r="A526" s="3" t="s">
        <v>860</v>
      </c>
      <c r="B526" s="6">
        <v>474</v>
      </c>
      <c r="C526" s="6" t="s">
        <v>1006</v>
      </c>
      <c r="D526" s="6" t="s">
        <v>81</v>
      </c>
      <c r="E526" s="6" t="s">
        <v>17</v>
      </c>
      <c r="F526" s="6">
        <v>50</v>
      </c>
      <c r="G526" s="26">
        <v>7</v>
      </c>
    </row>
    <row r="527" spans="1:7">
      <c r="A527" s="3" t="s">
        <v>862</v>
      </c>
      <c r="B527" s="6">
        <v>473</v>
      </c>
      <c r="C527" s="6" t="s">
        <v>1006</v>
      </c>
      <c r="D527" s="6" t="s">
        <v>168</v>
      </c>
      <c r="E527" s="6" t="s">
        <v>17</v>
      </c>
      <c r="F527" s="6">
        <v>30</v>
      </c>
      <c r="G527" s="26">
        <v>8.6666666666666661</v>
      </c>
    </row>
    <row r="528" spans="1:7">
      <c r="A528" s="3" t="s">
        <v>101</v>
      </c>
      <c r="B528" s="6">
        <v>476</v>
      </c>
      <c r="C528" s="6" t="s">
        <v>852</v>
      </c>
      <c r="D528" s="6" t="s">
        <v>105</v>
      </c>
      <c r="E528" s="6" t="s">
        <v>35</v>
      </c>
      <c r="F528" s="6">
        <v>100</v>
      </c>
      <c r="G528" s="26"/>
    </row>
    <row r="529" spans="1:7">
      <c r="A529" s="3" t="s">
        <v>101</v>
      </c>
      <c r="B529" s="6">
        <v>475</v>
      </c>
      <c r="C529" s="6" t="s">
        <v>852</v>
      </c>
      <c r="D529" s="6" t="s">
        <v>114</v>
      </c>
      <c r="E529" s="6" t="s">
        <v>35</v>
      </c>
      <c r="F529" s="6">
        <v>100</v>
      </c>
      <c r="G529" s="26"/>
    </row>
    <row r="530" spans="1:7">
      <c r="A530" s="3" t="s">
        <v>241</v>
      </c>
      <c r="B530" s="6">
        <v>625</v>
      </c>
      <c r="C530" s="14" t="s">
        <v>273</v>
      </c>
      <c r="D530" s="14" t="s">
        <v>760</v>
      </c>
      <c r="E530" s="14" t="s">
        <v>35</v>
      </c>
      <c r="F530" s="14">
        <v>100</v>
      </c>
      <c r="G530" s="26"/>
    </row>
    <row r="531" spans="1:7">
      <c r="A531" s="3" t="s">
        <v>241</v>
      </c>
      <c r="B531" s="6">
        <v>626</v>
      </c>
      <c r="C531" s="14" t="s">
        <v>761</v>
      </c>
      <c r="D531" s="14" t="s">
        <v>97</v>
      </c>
      <c r="E531" s="14" t="s">
        <v>20</v>
      </c>
      <c r="F531" s="14"/>
      <c r="G531" s="26">
        <v>13.333333333333334</v>
      </c>
    </row>
    <row r="532" spans="1:7">
      <c r="A532" s="3" t="s">
        <v>773</v>
      </c>
      <c r="B532" s="6">
        <v>478</v>
      </c>
      <c r="C532" s="6" t="s">
        <v>201</v>
      </c>
      <c r="D532" s="20">
        <v>42876</v>
      </c>
      <c r="E532" s="6" t="s">
        <v>17</v>
      </c>
      <c r="G532" s="26" t="e">
        <v>#DIV/0!</v>
      </c>
    </row>
    <row r="533" spans="1:7">
      <c r="A533" s="3" t="s">
        <v>773</v>
      </c>
      <c r="B533" s="6">
        <v>477</v>
      </c>
      <c r="C533" s="6" t="s">
        <v>201</v>
      </c>
      <c r="D533" s="6" t="s">
        <v>105</v>
      </c>
      <c r="E533" s="6" t="s">
        <v>17</v>
      </c>
      <c r="F533" s="6">
        <v>80</v>
      </c>
      <c r="G533" s="26">
        <v>4.333333333333333</v>
      </c>
    </row>
    <row r="534" spans="1:7">
      <c r="A534" s="3" t="s">
        <v>170</v>
      </c>
      <c r="B534" s="6">
        <v>480</v>
      </c>
      <c r="C534" s="6" t="s">
        <v>195</v>
      </c>
      <c r="D534" s="6" t="s">
        <v>68</v>
      </c>
      <c r="E534" s="6" t="s">
        <v>27</v>
      </c>
      <c r="F534" s="6">
        <v>100</v>
      </c>
      <c r="G534" s="26"/>
    </row>
    <row r="535" spans="1:7">
      <c r="A535" s="3" t="s">
        <v>170</v>
      </c>
      <c r="B535" s="6">
        <v>479</v>
      </c>
      <c r="C535" s="6" t="s">
        <v>195</v>
      </c>
      <c r="D535" s="6" t="s">
        <v>150</v>
      </c>
      <c r="E535" s="6" t="s">
        <v>35</v>
      </c>
      <c r="F535" s="6">
        <v>100</v>
      </c>
      <c r="G535" s="26"/>
    </row>
    <row r="536" spans="1:7">
      <c r="A536" s="3" t="s">
        <v>576</v>
      </c>
      <c r="B536" s="6">
        <v>482</v>
      </c>
      <c r="C536" s="6" t="s">
        <v>262</v>
      </c>
      <c r="D536" s="6" t="s">
        <v>389</v>
      </c>
      <c r="E536" s="6" t="s">
        <v>17</v>
      </c>
      <c r="F536" s="6">
        <v>60</v>
      </c>
      <c r="G536" s="26">
        <v>11.666666666666666</v>
      </c>
    </row>
    <row r="537" spans="1:7">
      <c r="A537" s="3" t="s">
        <v>576</v>
      </c>
      <c r="B537" s="6">
        <v>481</v>
      </c>
      <c r="C537" s="6" t="s">
        <v>262</v>
      </c>
      <c r="D537" s="6" t="s">
        <v>90</v>
      </c>
      <c r="E537" s="6" t="s">
        <v>17</v>
      </c>
      <c r="F537" s="6">
        <v>100</v>
      </c>
      <c r="G537" s="26">
        <v>10.666666666666666</v>
      </c>
    </row>
    <row r="538" spans="1:7">
      <c r="A538" s="3" t="s">
        <v>207</v>
      </c>
      <c r="B538" s="6">
        <v>483</v>
      </c>
      <c r="C538" s="6" t="s">
        <v>676</v>
      </c>
      <c r="D538" s="6" t="s">
        <v>90</v>
      </c>
      <c r="E538" s="6" t="s">
        <v>678</v>
      </c>
      <c r="F538" s="6">
        <v>100</v>
      </c>
      <c r="G538" s="26">
        <v>6.666666666666667</v>
      </c>
    </row>
    <row r="539" spans="1:7">
      <c r="A539" s="3" t="s">
        <v>207</v>
      </c>
      <c r="B539" s="6">
        <v>484</v>
      </c>
      <c r="C539" s="6" t="s">
        <v>676</v>
      </c>
      <c r="D539" s="6" t="s">
        <v>781</v>
      </c>
      <c r="E539" s="6" t="s">
        <v>20</v>
      </c>
      <c r="F539" s="6">
        <v>90</v>
      </c>
      <c r="G539" s="26">
        <v>9.6666666666666661</v>
      </c>
    </row>
    <row r="540" spans="1:7">
      <c r="A540" s="3" t="s">
        <v>419</v>
      </c>
      <c r="B540" s="6">
        <v>485</v>
      </c>
      <c r="C540" s="6" t="s">
        <v>505</v>
      </c>
      <c r="D540" s="6" t="s">
        <v>45</v>
      </c>
      <c r="E540" s="6" t="s">
        <v>20</v>
      </c>
      <c r="F540" s="6">
        <v>40</v>
      </c>
      <c r="G540" s="26">
        <v>12.333333333333334</v>
      </c>
    </row>
    <row r="541" spans="1:7">
      <c r="A541" s="3" t="s">
        <v>419</v>
      </c>
      <c r="B541" s="6">
        <v>486</v>
      </c>
      <c r="C541" s="6" t="s">
        <v>1114</v>
      </c>
      <c r="D541" s="6" t="s">
        <v>42</v>
      </c>
      <c r="E541" s="6" t="s">
        <v>20</v>
      </c>
      <c r="F541" s="6">
        <v>100</v>
      </c>
      <c r="G541" s="26">
        <v>15</v>
      </c>
    </row>
    <row r="542" spans="1:7">
      <c r="A542" s="3" t="s">
        <v>865</v>
      </c>
      <c r="B542" s="6">
        <v>627</v>
      </c>
      <c r="C542" s="14" t="s">
        <v>213</v>
      </c>
      <c r="D542" s="14" t="s">
        <v>165</v>
      </c>
      <c r="E542" s="14" t="s">
        <v>268</v>
      </c>
      <c r="F542" s="14">
        <v>0</v>
      </c>
      <c r="G542" s="26" t="e">
        <v>#DIV/0!</v>
      </c>
    </row>
    <row r="543" spans="1:7">
      <c r="A543" s="3" t="s">
        <v>865</v>
      </c>
      <c r="B543" s="6">
        <v>628</v>
      </c>
      <c r="C543" s="14" t="s">
        <v>1115</v>
      </c>
      <c r="D543" s="14" t="s">
        <v>65</v>
      </c>
      <c r="E543" s="14" t="s">
        <v>35</v>
      </c>
      <c r="F543" s="14">
        <v>100</v>
      </c>
      <c r="G543" s="26"/>
    </row>
    <row r="544" spans="1:7">
      <c r="A544" s="3" t="s">
        <v>184</v>
      </c>
      <c r="B544" s="6">
        <v>488</v>
      </c>
      <c r="C544" s="6" t="s">
        <v>679</v>
      </c>
      <c r="D544" s="6" t="s">
        <v>90</v>
      </c>
      <c r="E544" s="6" t="s">
        <v>27</v>
      </c>
      <c r="F544" s="6">
        <v>100</v>
      </c>
      <c r="G544" s="26"/>
    </row>
    <row r="545" spans="1:7">
      <c r="A545" s="3" t="s">
        <v>184</v>
      </c>
      <c r="B545" s="6">
        <v>487</v>
      </c>
      <c r="C545" s="6" t="s">
        <v>679</v>
      </c>
      <c r="D545" s="6" t="s">
        <v>168</v>
      </c>
      <c r="E545" s="6" t="s">
        <v>35</v>
      </c>
      <c r="F545" s="6">
        <v>100</v>
      </c>
      <c r="G545" s="26"/>
    </row>
    <row r="546" spans="1:7">
      <c r="A546" s="3" t="s">
        <v>106</v>
      </c>
      <c r="B546" s="6">
        <v>490</v>
      </c>
      <c r="C546" s="6" t="s">
        <v>763</v>
      </c>
      <c r="D546" s="6" t="s">
        <v>708</v>
      </c>
      <c r="E546" s="6" t="s">
        <v>35</v>
      </c>
      <c r="F546" s="6">
        <v>100</v>
      </c>
      <c r="G546" s="26"/>
    </row>
    <row r="547" spans="1:7">
      <c r="A547" s="3" t="s">
        <v>107</v>
      </c>
      <c r="B547" s="6">
        <v>489</v>
      </c>
      <c r="C547" s="6" t="s">
        <v>763</v>
      </c>
      <c r="D547" s="6" t="s">
        <v>181</v>
      </c>
      <c r="E547" s="6" t="s">
        <v>35</v>
      </c>
      <c r="F547" s="6">
        <v>100</v>
      </c>
      <c r="G547" s="26"/>
    </row>
    <row r="548" spans="1:7">
      <c r="A548" s="3" t="s">
        <v>935</v>
      </c>
      <c r="B548" s="6">
        <v>492</v>
      </c>
      <c r="C548" s="6" t="s">
        <v>509</v>
      </c>
      <c r="D548" s="6" t="s">
        <v>42</v>
      </c>
      <c r="E548" s="6" t="s">
        <v>20</v>
      </c>
      <c r="F548" s="6">
        <v>20</v>
      </c>
      <c r="G548" s="26">
        <v>3</v>
      </c>
    </row>
    <row r="549" spans="1:7">
      <c r="A549" s="3" t="s">
        <v>935</v>
      </c>
      <c r="B549" s="6">
        <v>491</v>
      </c>
      <c r="C549" s="6" t="s">
        <v>509</v>
      </c>
      <c r="D549" s="6" t="s">
        <v>128</v>
      </c>
      <c r="E549" s="6" t="s">
        <v>20</v>
      </c>
      <c r="F549" s="6">
        <v>100</v>
      </c>
      <c r="G549" s="26">
        <v>6</v>
      </c>
    </row>
    <row r="550" spans="1:7">
      <c r="A550" s="3" t="s">
        <v>185</v>
      </c>
      <c r="B550" s="6">
        <v>493</v>
      </c>
      <c r="C550" s="6" t="s">
        <v>572</v>
      </c>
      <c r="D550" s="6" t="s">
        <v>68</v>
      </c>
      <c r="E550" s="6" t="s">
        <v>27</v>
      </c>
      <c r="F550" s="6">
        <v>100</v>
      </c>
      <c r="G550" s="26"/>
    </row>
    <row r="551" spans="1:7">
      <c r="A551" s="3" t="s">
        <v>185</v>
      </c>
      <c r="B551" s="6">
        <v>494</v>
      </c>
      <c r="C551" s="6" t="s">
        <v>572</v>
      </c>
      <c r="D551" s="6" t="s">
        <v>111</v>
      </c>
      <c r="E551" s="6" t="s">
        <v>35</v>
      </c>
      <c r="F551" s="6">
        <v>100</v>
      </c>
      <c r="G551" s="26"/>
    </row>
    <row r="552" spans="1:7">
      <c r="A552" s="3" t="s">
        <v>578</v>
      </c>
      <c r="B552" s="6">
        <v>495</v>
      </c>
      <c r="C552" s="6" t="s">
        <v>178</v>
      </c>
      <c r="D552" s="6" t="s">
        <v>162</v>
      </c>
      <c r="E552" s="6" t="s">
        <v>35</v>
      </c>
      <c r="F552" s="6">
        <v>100</v>
      </c>
      <c r="G552" s="26"/>
    </row>
    <row r="553" spans="1:7">
      <c r="A553" s="3" t="s">
        <v>578</v>
      </c>
      <c r="B553" s="6">
        <v>496</v>
      </c>
      <c r="C553" s="6" t="s">
        <v>178</v>
      </c>
      <c r="D553" s="6" t="s">
        <v>105</v>
      </c>
      <c r="E553" s="6" t="s">
        <v>27</v>
      </c>
      <c r="F553" s="6">
        <v>20</v>
      </c>
      <c r="G553" s="26"/>
    </row>
    <row r="554" spans="1:7">
      <c r="A554" s="3" t="s">
        <v>686</v>
      </c>
      <c r="B554" s="6">
        <v>498</v>
      </c>
      <c r="C554" s="6" t="s">
        <v>193</v>
      </c>
      <c r="D554" s="6" t="s">
        <v>165</v>
      </c>
      <c r="E554" s="6" t="s">
        <v>20</v>
      </c>
      <c r="F554" s="6">
        <v>90</v>
      </c>
      <c r="G554" s="26">
        <v>9.3333333333333339</v>
      </c>
    </row>
    <row r="555" spans="1:7">
      <c r="A555" s="3" t="s">
        <v>686</v>
      </c>
      <c r="B555" s="6">
        <v>497</v>
      </c>
      <c r="C555" s="6" t="s">
        <v>193</v>
      </c>
      <c r="D555" s="6" t="s">
        <v>128</v>
      </c>
      <c r="E555" s="6" t="s">
        <v>17</v>
      </c>
      <c r="F555" s="6">
        <v>90</v>
      </c>
      <c r="G555" s="26">
        <v>16.333333333333332</v>
      </c>
    </row>
    <row r="556" spans="1:7">
      <c r="A556" s="3" t="s">
        <v>421</v>
      </c>
      <c r="B556" s="6">
        <v>500</v>
      </c>
      <c r="C556" s="6" t="s">
        <v>267</v>
      </c>
      <c r="D556" s="6" t="s">
        <v>224</v>
      </c>
      <c r="E556" s="6" t="s">
        <v>268</v>
      </c>
      <c r="F556" s="6">
        <v>0</v>
      </c>
      <c r="G556" s="26" t="e">
        <v>#DIV/0!</v>
      </c>
    </row>
    <row r="557" spans="1:7">
      <c r="A557" s="3" t="s">
        <v>421</v>
      </c>
      <c r="B557" s="6">
        <v>499</v>
      </c>
      <c r="C557" s="6" t="s">
        <v>267</v>
      </c>
      <c r="D557" s="6" t="s">
        <v>128</v>
      </c>
      <c r="E557" s="6" t="s">
        <v>17</v>
      </c>
      <c r="F557" s="6">
        <v>100</v>
      </c>
      <c r="G557" s="26">
        <v>8.6666666666666661</v>
      </c>
    </row>
    <row r="558" spans="1:7">
      <c r="A558" s="3" t="s">
        <v>938</v>
      </c>
      <c r="B558" s="6">
        <v>502</v>
      </c>
      <c r="C558" s="6" t="s">
        <v>933</v>
      </c>
      <c r="D558" s="6" t="s">
        <v>270</v>
      </c>
      <c r="E558" s="6" t="s">
        <v>17</v>
      </c>
      <c r="F558" s="6">
        <v>10</v>
      </c>
      <c r="G558" s="26">
        <v>4</v>
      </c>
    </row>
    <row r="559" spans="1:7">
      <c r="A559" s="3" t="s">
        <v>938</v>
      </c>
      <c r="B559" s="6">
        <v>501</v>
      </c>
      <c r="C559" s="6" t="s">
        <v>933</v>
      </c>
      <c r="D559" s="6" t="s">
        <v>168</v>
      </c>
      <c r="E559" s="6" t="s">
        <v>35</v>
      </c>
      <c r="F559" s="6">
        <v>100</v>
      </c>
      <c r="G559" s="26"/>
    </row>
    <row r="560" spans="1:7">
      <c r="A560" s="3" t="s">
        <v>688</v>
      </c>
      <c r="B560" s="6">
        <v>503</v>
      </c>
      <c r="C560" s="6" t="s">
        <v>236</v>
      </c>
      <c r="D560" s="20">
        <v>42877</v>
      </c>
      <c r="E560" s="6" t="s">
        <v>20</v>
      </c>
      <c r="F560" s="6">
        <v>40</v>
      </c>
      <c r="G560" s="26">
        <v>11.666666666666666</v>
      </c>
    </row>
    <row r="561" spans="1:7">
      <c r="A561" s="3" t="s">
        <v>688</v>
      </c>
      <c r="B561" s="6">
        <v>504</v>
      </c>
      <c r="C561" s="6" t="s">
        <v>236</v>
      </c>
      <c r="D561" s="6" t="s">
        <v>128</v>
      </c>
      <c r="E561" s="6" t="s">
        <v>17</v>
      </c>
      <c r="G561" s="26" t="e">
        <v>#DIV/0!</v>
      </c>
    </row>
    <row r="562" spans="1:7">
      <c r="A562" s="3" t="s">
        <v>1070</v>
      </c>
      <c r="B562" s="6">
        <v>506</v>
      </c>
      <c r="C562" s="6" t="s">
        <v>765</v>
      </c>
      <c r="D562" s="6" t="s">
        <v>93</v>
      </c>
      <c r="E562" s="6" t="s">
        <v>35</v>
      </c>
      <c r="F562" s="6">
        <v>100</v>
      </c>
      <c r="G562" s="26"/>
    </row>
    <row r="563" spans="1:7">
      <c r="A563" s="3" t="s">
        <v>1071</v>
      </c>
      <c r="B563" s="6">
        <v>505</v>
      </c>
      <c r="C563" s="6" t="s">
        <v>765</v>
      </c>
      <c r="D563" s="6" t="s">
        <v>117</v>
      </c>
      <c r="E563" s="6" t="s">
        <v>35</v>
      </c>
      <c r="F563" s="6">
        <v>100</v>
      </c>
      <c r="G563" s="26"/>
    </row>
    <row r="564" spans="1:7">
      <c r="A564" s="3" t="s">
        <v>778</v>
      </c>
      <c r="B564" s="6">
        <v>507</v>
      </c>
      <c r="C564" s="6" t="s">
        <v>412</v>
      </c>
      <c r="D564" s="20">
        <v>42876</v>
      </c>
      <c r="E564" s="6" t="s">
        <v>20</v>
      </c>
      <c r="F564" s="6">
        <v>10</v>
      </c>
      <c r="G564" s="26">
        <v>5</v>
      </c>
    </row>
    <row r="565" spans="1:7">
      <c r="A565" s="3" t="s">
        <v>778</v>
      </c>
      <c r="B565" s="6">
        <v>508</v>
      </c>
      <c r="C565" s="6" t="s">
        <v>412</v>
      </c>
      <c r="D565" s="6" t="s">
        <v>45</v>
      </c>
      <c r="E565" s="6" t="s">
        <v>17</v>
      </c>
      <c r="F565" s="6">
        <v>60</v>
      </c>
      <c r="G565" s="26">
        <v>6</v>
      </c>
    </row>
    <row r="566" spans="1:7">
      <c r="A566" s="3" t="s">
        <v>690</v>
      </c>
      <c r="B566" s="6">
        <v>510</v>
      </c>
      <c r="C566" s="6" t="s">
        <v>511</v>
      </c>
      <c r="D566" s="6" t="s">
        <v>42</v>
      </c>
      <c r="E566" s="6" t="s">
        <v>35</v>
      </c>
      <c r="F566" s="6">
        <v>100</v>
      </c>
      <c r="G566" s="26"/>
    </row>
    <row r="567" spans="1:7">
      <c r="A567" s="3" t="s">
        <v>690</v>
      </c>
      <c r="B567" s="6">
        <v>509</v>
      </c>
      <c r="C567" s="6" t="s">
        <v>511</v>
      </c>
      <c r="D567" s="6" t="s">
        <v>214</v>
      </c>
      <c r="E567" s="6" t="s">
        <v>27</v>
      </c>
      <c r="F567" s="6">
        <v>100</v>
      </c>
      <c r="G567" s="26"/>
    </row>
    <row r="568" spans="1:7">
      <c r="A568" s="3" t="s">
        <v>243</v>
      </c>
      <c r="B568" s="6">
        <v>629</v>
      </c>
      <c r="C568" s="14" t="s">
        <v>683</v>
      </c>
      <c r="D568" s="14" t="s">
        <v>216</v>
      </c>
      <c r="E568" s="14" t="s">
        <v>17</v>
      </c>
      <c r="F568" s="14">
        <v>20</v>
      </c>
      <c r="G568" s="26">
        <v>8</v>
      </c>
    </row>
    <row r="569" spans="1:7">
      <c r="A569" s="3" t="s">
        <v>243</v>
      </c>
      <c r="B569" s="6">
        <v>512</v>
      </c>
      <c r="C569" s="6" t="s">
        <v>856</v>
      </c>
      <c r="D569" s="6" t="s">
        <v>105</v>
      </c>
      <c r="E569" s="6" t="s">
        <v>35</v>
      </c>
      <c r="F569" s="6">
        <v>100</v>
      </c>
      <c r="G569" s="26"/>
    </row>
    <row r="570" spans="1:7">
      <c r="A570" s="3" t="s">
        <v>163</v>
      </c>
      <c r="B570" s="6">
        <v>511</v>
      </c>
      <c r="C570" s="6" t="s">
        <v>856</v>
      </c>
      <c r="D570" s="6" t="s">
        <v>142</v>
      </c>
      <c r="E570" s="6" t="s">
        <v>27</v>
      </c>
      <c r="F570" s="6">
        <v>100</v>
      </c>
      <c r="G570" s="26"/>
    </row>
    <row r="571" spans="1:7">
      <c r="A571" s="3" t="s">
        <v>163</v>
      </c>
      <c r="B571" s="6">
        <v>513</v>
      </c>
      <c r="C571" s="6" t="s">
        <v>414</v>
      </c>
      <c r="D571" s="20">
        <v>42877</v>
      </c>
      <c r="E571" s="6" t="s">
        <v>20</v>
      </c>
      <c r="F571" s="6">
        <v>60</v>
      </c>
      <c r="G571" s="26">
        <v>4</v>
      </c>
    </row>
    <row r="572" spans="1:7">
      <c r="A572" s="3" t="s">
        <v>208</v>
      </c>
      <c r="B572" s="6">
        <v>514</v>
      </c>
      <c r="C572" s="6" t="s">
        <v>414</v>
      </c>
      <c r="D572" s="6" t="s">
        <v>42</v>
      </c>
      <c r="E572" s="6" t="s">
        <v>17</v>
      </c>
      <c r="F572" s="6">
        <v>20</v>
      </c>
      <c r="G572" s="26">
        <v>3</v>
      </c>
    </row>
    <row r="573" spans="1:7">
      <c r="A573" s="3" t="s">
        <v>208</v>
      </c>
      <c r="B573" s="6">
        <v>630</v>
      </c>
      <c r="C573" s="14" t="s">
        <v>1116</v>
      </c>
      <c r="D573" s="14" t="s">
        <v>100</v>
      </c>
      <c r="E573" s="14" t="s">
        <v>35</v>
      </c>
      <c r="F573" s="14">
        <v>100</v>
      </c>
      <c r="G573" s="26"/>
    </row>
    <row r="574" spans="1:7">
      <c r="A574" s="14" t="s">
        <v>944</v>
      </c>
      <c r="B574" s="6">
        <v>515</v>
      </c>
      <c r="C574" s="6" t="s">
        <v>250</v>
      </c>
      <c r="D574" s="6" t="s">
        <v>45</v>
      </c>
      <c r="E574" s="6" t="s">
        <v>17</v>
      </c>
      <c r="F574" s="6">
        <v>100</v>
      </c>
      <c r="G574" s="26">
        <v>7</v>
      </c>
    </row>
    <row r="575" spans="1:7">
      <c r="A575" s="14" t="s">
        <v>179</v>
      </c>
      <c r="B575" s="6">
        <v>516</v>
      </c>
      <c r="C575" s="6" t="s">
        <v>417</v>
      </c>
      <c r="D575" s="20">
        <v>42876</v>
      </c>
      <c r="E575" s="6" t="s">
        <v>20</v>
      </c>
      <c r="F575" s="6">
        <v>100</v>
      </c>
      <c r="G575" s="26">
        <v>5.666666666666667</v>
      </c>
    </row>
    <row r="576" spans="1:7">
      <c r="A576" s="14" t="s">
        <v>874</v>
      </c>
      <c r="B576" s="6">
        <v>518</v>
      </c>
      <c r="C576" s="6" t="s">
        <v>139</v>
      </c>
      <c r="D576" s="6" t="s">
        <v>34</v>
      </c>
      <c r="E576" s="6" t="s">
        <v>17</v>
      </c>
      <c r="F576" s="6">
        <v>80</v>
      </c>
      <c r="G576" s="26">
        <v>9</v>
      </c>
    </row>
    <row r="577" spans="1:7">
      <c r="A577" s="14" t="s">
        <v>40</v>
      </c>
      <c r="B577" s="6">
        <v>517</v>
      </c>
      <c r="C577" s="6" t="s">
        <v>139</v>
      </c>
      <c r="D577" s="6" t="s">
        <v>131</v>
      </c>
      <c r="E577" s="6" t="s">
        <v>17</v>
      </c>
      <c r="F577" s="6">
        <v>100</v>
      </c>
      <c r="G577" s="26">
        <v>6.666666666666667</v>
      </c>
    </row>
    <row r="578" spans="1:7">
      <c r="A578" s="14" t="s">
        <v>1026</v>
      </c>
      <c r="B578" s="6">
        <v>519</v>
      </c>
      <c r="C578" s="6" t="s">
        <v>858</v>
      </c>
      <c r="D578" s="6" t="s">
        <v>784</v>
      </c>
      <c r="E578" s="6" t="s">
        <v>17</v>
      </c>
      <c r="F578" s="6">
        <v>100</v>
      </c>
      <c r="G578" s="26">
        <v>7</v>
      </c>
    </row>
    <row r="579" spans="1:7">
      <c r="A579" s="14" t="s">
        <v>43</v>
      </c>
      <c r="B579" s="6">
        <v>520</v>
      </c>
      <c r="C579" s="6" t="s">
        <v>859</v>
      </c>
      <c r="D579" s="6" t="s">
        <v>224</v>
      </c>
      <c r="E579" s="6" t="s">
        <v>268</v>
      </c>
      <c r="F579" s="6">
        <v>0</v>
      </c>
      <c r="G579" s="26" t="e">
        <v>#DIV/0!</v>
      </c>
    </row>
    <row r="580" spans="1:7">
      <c r="A580" s="14" t="s">
        <v>69</v>
      </c>
      <c r="B580" s="6">
        <v>522</v>
      </c>
      <c r="C580" s="6" t="s">
        <v>248</v>
      </c>
      <c r="D580" s="6" t="s">
        <v>93</v>
      </c>
      <c r="E580" s="6" t="s">
        <v>35</v>
      </c>
      <c r="F580" s="6">
        <v>100</v>
      </c>
      <c r="G580" s="26"/>
    </row>
    <row r="581" spans="1:7">
      <c r="A581" s="14" t="s">
        <v>187</v>
      </c>
      <c r="B581" s="6">
        <v>521</v>
      </c>
      <c r="C581" s="6" t="s">
        <v>248</v>
      </c>
      <c r="D581" s="6" t="s">
        <v>128</v>
      </c>
      <c r="E581" s="6" t="s">
        <v>27</v>
      </c>
      <c r="F581" s="6">
        <v>100</v>
      </c>
      <c r="G581" s="26"/>
    </row>
    <row r="582" spans="1:7">
      <c r="A582" s="14" t="s">
        <v>704</v>
      </c>
      <c r="B582" s="6">
        <v>524</v>
      </c>
      <c r="C582" s="6" t="s">
        <v>230</v>
      </c>
      <c r="D582" s="20">
        <v>42881</v>
      </c>
      <c r="E582" s="6" t="s">
        <v>20</v>
      </c>
      <c r="G582" s="26" t="e">
        <v>#DIV/0!</v>
      </c>
    </row>
    <row r="583" spans="1:7">
      <c r="A583" s="14" t="s">
        <v>1028</v>
      </c>
      <c r="B583" s="6">
        <v>523</v>
      </c>
      <c r="C583" s="6" t="s">
        <v>230</v>
      </c>
      <c r="D583" s="6" t="s">
        <v>168</v>
      </c>
      <c r="E583" s="6" t="s">
        <v>17</v>
      </c>
      <c r="F583" s="6">
        <v>100</v>
      </c>
      <c r="G583" s="26">
        <v>19</v>
      </c>
    </row>
    <row r="584" spans="1:7">
      <c r="A584" s="14" t="s">
        <v>518</v>
      </c>
      <c r="B584" s="6">
        <v>525</v>
      </c>
      <c r="C584" s="6" t="s">
        <v>860</v>
      </c>
      <c r="D584" s="6" t="s">
        <v>781</v>
      </c>
      <c r="E584" s="6" t="s">
        <v>35</v>
      </c>
      <c r="F584" s="6">
        <v>100</v>
      </c>
      <c r="G584" s="26"/>
    </row>
    <row r="585" spans="1:7">
      <c r="A585" s="14" t="s">
        <v>599</v>
      </c>
      <c r="B585" s="6">
        <v>526</v>
      </c>
      <c r="C585" s="6" t="s">
        <v>862</v>
      </c>
      <c r="D585" s="6" t="s">
        <v>105</v>
      </c>
      <c r="E585" s="6" t="s">
        <v>35</v>
      </c>
      <c r="F585" s="6">
        <v>100</v>
      </c>
      <c r="G585" s="26"/>
    </row>
    <row r="586" spans="1:7">
      <c r="A586" s="14" t="s">
        <v>520</v>
      </c>
      <c r="B586" s="6">
        <v>527</v>
      </c>
      <c r="C586" s="6" t="s">
        <v>101</v>
      </c>
      <c r="D586" s="6" t="s">
        <v>214</v>
      </c>
      <c r="E586" s="6" t="s">
        <v>27</v>
      </c>
      <c r="F586" s="6">
        <v>100</v>
      </c>
      <c r="G586" s="26"/>
    </row>
    <row r="587" spans="1:7">
      <c r="A587" s="14" t="s">
        <v>706</v>
      </c>
      <c r="B587" s="6">
        <v>528</v>
      </c>
      <c r="C587" s="6" t="s">
        <v>101</v>
      </c>
      <c r="D587" s="6" t="s">
        <v>93</v>
      </c>
      <c r="E587" s="6" t="s">
        <v>27</v>
      </c>
      <c r="F587" s="6">
        <v>100</v>
      </c>
      <c r="G587" s="26"/>
    </row>
    <row r="588" spans="1:7">
      <c r="A588" s="14" t="s">
        <v>793</v>
      </c>
      <c r="B588" s="6">
        <v>529</v>
      </c>
      <c r="C588" s="6" t="s">
        <v>241</v>
      </c>
      <c r="D588" s="6" t="s">
        <v>68</v>
      </c>
      <c r="E588" s="6" t="s">
        <v>27</v>
      </c>
      <c r="F588" s="6">
        <v>100</v>
      </c>
      <c r="G588" s="26"/>
    </row>
    <row r="589" spans="1:7">
      <c r="A589" s="14" t="s">
        <v>18</v>
      </c>
      <c r="B589" s="6">
        <v>530</v>
      </c>
      <c r="C589" s="6" t="s">
        <v>241</v>
      </c>
      <c r="D589" s="6" t="s">
        <v>150</v>
      </c>
      <c r="E589" s="6" t="s">
        <v>27</v>
      </c>
      <c r="F589" s="6">
        <v>100</v>
      </c>
      <c r="G589" s="26"/>
    </row>
    <row r="590" spans="1:7">
      <c r="A590" s="14" t="s">
        <v>235</v>
      </c>
      <c r="B590" s="6">
        <v>631</v>
      </c>
      <c r="C590" s="14" t="s">
        <v>771</v>
      </c>
      <c r="D590" s="14" t="s">
        <v>708</v>
      </c>
      <c r="E590" s="14" t="s">
        <v>35</v>
      </c>
      <c r="F590" s="14">
        <v>100</v>
      </c>
      <c r="G590" s="26"/>
    </row>
    <row r="591" spans="1:7">
      <c r="A591" s="14" t="s">
        <v>798</v>
      </c>
      <c r="B591" s="6">
        <v>531</v>
      </c>
      <c r="C591" t="s">
        <v>773</v>
      </c>
      <c r="D591" t="s">
        <v>93</v>
      </c>
      <c r="E591" t="s">
        <v>27</v>
      </c>
      <c r="F591" s="3">
        <v>100</v>
      </c>
      <c r="G591" s="26"/>
    </row>
    <row r="592" spans="1:7">
      <c r="A592" s="14" t="s">
        <v>252</v>
      </c>
      <c r="B592" s="6">
        <v>532</v>
      </c>
      <c r="C592" s="6" t="s">
        <v>773</v>
      </c>
      <c r="D592" s="6" t="s">
        <v>105</v>
      </c>
      <c r="E592" s="6" t="s">
        <v>35</v>
      </c>
      <c r="F592" s="6">
        <v>100</v>
      </c>
      <c r="G592" s="26"/>
    </row>
    <row r="593" spans="1:7">
      <c r="A593" s="14" t="s">
        <v>807</v>
      </c>
      <c r="B593" s="6">
        <v>533</v>
      </c>
      <c r="C593" s="6" t="s">
        <v>170</v>
      </c>
      <c r="D593" s="6" t="s">
        <v>224</v>
      </c>
      <c r="E593" s="6" t="s">
        <v>20</v>
      </c>
      <c r="F593" s="6">
        <v>60</v>
      </c>
      <c r="G593" s="26">
        <v>1.6666666666666667</v>
      </c>
    </row>
    <row r="594" spans="1:7">
      <c r="A594" s="14" t="s">
        <v>730</v>
      </c>
      <c r="B594" s="6">
        <v>534</v>
      </c>
      <c r="C594" s="6" t="s">
        <v>170</v>
      </c>
      <c r="D594" s="6" t="s">
        <v>128</v>
      </c>
      <c r="E594" s="6" t="s">
        <v>17</v>
      </c>
      <c r="G594" s="26" t="e">
        <v>#DIV/0!</v>
      </c>
    </row>
    <row r="595" spans="1:7">
      <c r="A595" s="14" t="s">
        <v>630</v>
      </c>
      <c r="B595" s="6">
        <v>536</v>
      </c>
      <c r="C595" s="6" t="s">
        <v>576</v>
      </c>
      <c r="D595" s="6" t="s">
        <v>257</v>
      </c>
      <c r="E595" s="6" t="s">
        <v>20</v>
      </c>
      <c r="F595" s="6">
        <v>100</v>
      </c>
      <c r="G595" s="26">
        <v>16</v>
      </c>
    </row>
    <row r="596" spans="1:7">
      <c r="A596" s="14" t="s">
        <v>246</v>
      </c>
      <c r="B596" s="6">
        <v>535</v>
      </c>
      <c r="C596" s="6" t="s">
        <v>576</v>
      </c>
      <c r="D596" s="6" t="s">
        <v>128</v>
      </c>
      <c r="E596" s="6" t="s">
        <v>17</v>
      </c>
      <c r="F596" s="6">
        <v>30</v>
      </c>
      <c r="G596" s="26">
        <v>4</v>
      </c>
    </row>
    <row r="597" spans="1:7">
      <c r="A597" s="14" t="s">
        <v>46</v>
      </c>
      <c r="B597" s="6">
        <v>632</v>
      </c>
      <c r="C597" s="14" t="s">
        <v>775</v>
      </c>
      <c r="D597" s="14" t="s">
        <v>777</v>
      </c>
      <c r="E597" s="14" t="s">
        <v>20</v>
      </c>
      <c r="F597" s="14">
        <v>100</v>
      </c>
      <c r="G597" s="26">
        <v>9</v>
      </c>
    </row>
    <row r="598" spans="1:7">
      <c r="A598" s="14" t="s">
        <v>78</v>
      </c>
      <c r="B598" s="6">
        <v>538</v>
      </c>
      <c r="C598" s="6" t="s">
        <v>207</v>
      </c>
      <c r="D598" s="6" t="s">
        <v>42</v>
      </c>
      <c r="E598" s="6" t="s">
        <v>27</v>
      </c>
      <c r="F598" s="6">
        <v>100</v>
      </c>
      <c r="G598" s="26"/>
    </row>
    <row r="599" spans="1:7">
      <c r="A599" s="14" t="s">
        <v>1046</v>
      </c>
      <c r="B599" s="6">
        <v>537</v>
      </c>
      <c r="C599" s="6" t="s">
        <v>207</v>
      </c>
      <c r="D599" s="6" t="s">
        <v>117</v>
      </c>
      <c r="E599" s="6" t="s">
        <v>35</v>
      </c>
      <c r="F599" s="6">
        <v>100</v>
      </c>
      <c r="G599" s="26"/>
    </row>
    <row r="600" spans="1:7">
      <c r="A600" s="14" t="s">
        <v>21</v>
      </c>
      <c r="B600" s="6">
        <v>540</v>
      </c>
      <c r="C600" s="6" t="s">
        <v>419</v>
      </c>
      <c r="D600" s="20">
        <v>42876</v>
      </c>
      <c r="E600" s="6" t="s">
        <v>20</v>
      </c>
      <c r="F600" s="6">
        <v>90</v>
      </c>
      <c r="G600" s="26">
        <v>10.333333333333334</v>
      </c>
    </row>
    <row r="601" spans="1:7">
      <c r="A601" s="14" t="s">
        <v>983</v>
      </c>
      <c r="B601" s="6">
        <v>539</v>
      </c>
      <c r="C601" s="6" t="s">
        <v>419</v>
      </c>
      <c r="D601" s="6" t="s">
        <v>168</v>
      </c>
      <c r="E601" s="6" t="s">
        <v>17</v>
      </c>
      <c r="F601" s="6">
        <v>70</v>
      </c>
      <c r="G601" s="26">
        <v>20</v>
      </c>
    </row>
    <row r="602" spans="1:7">
      <c r="A602" s="14" t="s">
        <v>48</v>
      </c>
      <c r="B602" s="6">
        <v>542</v>
      </c>
      <c r="C602" s="6" t="s">
        <v>865</v>
      </c>
      <c r="D602" s="6" t="s">
        <v>781</v>
      </c>
      <c r="E602" s="6" t="s">
        <v>35</v>
      </c>
      <c r="F602" s="6">
        <v>100</v>
      </c>
      <c r="G602" s="26"/>
    </row>
    <row r="603" spans="1:7">
      <c r="A603" s="14" t="s">
        <v>189</v>
      </c>
      <c r="B603" s="6">
        <v>541</v>
      </c>
      <c r="C603" s="6" t="s">
        <v>865</v>
      </c>
      <c r="D603" s="6" t="s">
        <v>142</v>
      </c>
      <c r="E603" s="6" t="s">
        <v>27</v>
      </c>
      <c r="F603" s="6">
        <v>100</v>
      </c>
      <c r="G603" s="26"/>
    </row>
    <row r="604" spans="1:7">
      <c r="A604" s="14" t="s">
        <v>247</v>
      </c>
      <c r="B604" s="6">
        <v>544</v>
      </c>
      <c r="C604" s="6" t="s">
        <v>184</v>
      </c>
      <c r="D604" s="6" t="s">
        <v>181</v>
      </c>
      <c r="E604" s="6" t="s">
        <v>27</v>
      </c>
      <c r="F604" s="6">
        <v>80</v>
      </c>
      <c r="G604" s="26"/>
    </row>
    <row r="605" spans="1:7">
      <c r="A605" s="14" t="s">
        <v>50</v>
      </c>
      <c r="B605" s="6">
        <v>543</v>
      </c>
      <c r="C605" s="6" t="s">
        <v>184</v>
      </c>
      <c r="D605" s="6" t="s">
        <v>150</v>
      </c>
      <c r="E605" s="6" t="s">
        <v>27</v>
      </c>
      <c r="F605" s="6">
        <v>100</v>
      </c>
      <c r="G605" s="26"/>
    </row>
    <row r="606" spans="1:7">
      <c r="A606" s="14" t="s">
        <v>52</v>
      </c>
      <c r="B606" s="6">
        <v>546</v>
      </c>
      <c r="C606" s="6" t="s">
        <v>106</v>
      </c>
      <c r="D606" s="6" t="s">
        <v>105</v>
      </c>
      <c r="E606" s="6" t="s">
        <v>17</v>
      </c>
      <c r="F606" s="6">
        <v>50</v>
      </c>
      <c r="G606" s="26">
        <v>9.6666666666666661</v>
      </c>
    </row>
    <row r="607" spans="1:7">
      <c r="A607" s="14" t="s">
        <v>740</v>
      </c>
      <c r="B607" s="6">
        <v>545</v>
      </c>
      <c r="C607" s="6" t="s">
        <v>106</v>
      </c>
      <c r="D607" s="6" t="s">
        <v>224</v>
      </c>
      <c r="E607" s="6" t="s">
        <v>20</v>
      </c>
      <c r="F607" s="6">
        <v>100</v>
      </c>
      <c r="G607" s="26">
        <v>10</v>
      </c>
    </row>
    <row r="608" spans="1:7">
      <c r="A608" s="14" t="s">
        <v>908</v>
      </c>
      <c r="B608" s="6">
        <v>548</v>
      </c>
      <c r="C608" s="6" t="s">
        <v>935</v>
      </c>
      <c r="D608" s="6" t="s">
        <v>270</v>
      </c>
      <c r="E608" s="6" t="s">
        <v>35</v>
      </c>
      <c r="F608" s="6">
        <v>100</v>
      </c>
      <c r="G608" s="26"/>
    </row>
    <row r="609" spans="1:7">
      <c r="A609" s="14" t="s">
        <v>994</v>
      </c>
      <c r="B609" s="6">
        <v>547</v>
      </c>
      <c r="C609" s="6" t="s">
        <v>935</v>
      </c>
      <c r="D609" s="6" t="s">
        <v>142</v>
      </c>
      <c r="E609" s="6" t="s">
        <v>35</v>
      </c>
      <c r="F609" s="6">
        <v>100</v>
      </c>
      <c r="G609" s="26"/>
    </row>
    <row r="610" spans="1:7">
      <c r="A610" s="14" t="s">
        <v>211</v>
      </c>
      <c r="B610" s="6">
        <v>549</v>
      </c>
      <c r="C610" s="6" t="s">
        <v>185</v>
      </c>
      <c r="D610" s="6" t="s">
        <v>214</v>
      </c>
      <c r="E610" s="6" t="s">
        <v>27</v>
      </c>
      <c r="F610" s="6">
        <v>100</v>
      </c>
      <c r="G610" s="26"/>
    </row>
    <row r="611" spans="1:7">
      <c r="A611" s="14" t="s">
        <v>743</v>
      </c>
      <c r="B611" s="6">
        <v>550</v>
      </c>
      <c r="C611" s="6" t="s">
        <v>185</v>
      </c>
      <c r="D611" s="6" t="s">
        <v>181</v>
      </c>
      <c r="E611" s="6" t="s">
        <v>35</v>
      </c>
      <c r="G611" s="26"/>
    </row>
    <row r="612" spans="1:7">
      <c r="A612" s="14" t="s">
        <v>227</v>
      </c>
      <c r="B612" s="6">
        <v>552</v>
      </c>
      <c r="C612" s="6" t="s">
        <v>578</v>
      </c>
      <c r="D612" s="6" t="s">
        <v>34</v>
      </c>
      <c r="E612" s="6" t="s">
        <v>17</v>
      </c>
      <c r="F612" s="6">
        <v>100</v>
      </c>
      <c r="G612" s="26">
        <v>8</v>
      </c>
    </row>
    <row r="613" spans="1:7">
      <c r="A613" s="14" t="s">
        <v>745</v>
      </c>
      <c r="B613" s="6">
        <v>551</v>
      </c>
      <c r="C613" s="6" t="s">
        <v>578</v>
      </c>
      <c r="D613" s="6" t="s">
        <v>784</v>
      </c>
      <c r="E613" s="6" t="s">
        <v>17</v>
      </c>
      <c r="F613" s="6">
        <v>80</v>
      </c>
      <c r="G613" s="26">
        <v>5</v>
      </c>
    </row>
    <row r="614" spans="1:7">
      <c r="A614" s="14" t="s">
        <v>54</v>
      </c>
      <c r="B614" s="6">
        <v>554</v>
      </c>
      <c r="C614" s="6" t="s">
        <v>686</v>
      </c>
      <c r="D614" s="6" t="s">
        <v>216</v>
      </c>
      <c r="E614" s="6" t="s">
        <v>27</v>
      </c>
      <c r="F614" s="6">
        <v>100</v>
      </c>
      <c r="G614" s="26"/>
    </row>
    <row r="615" spans="1:7">
      <c r="A615" s="14" t="s">
        <v>661</v>
      </c>
      <c r="B615" s="6">
        <v>553</v>
      </c>
      <c r="C615" s="6" t="s">
        <v>686</v>
      </c>
      <c r="D615" s="6" t="s">
        <v>117</v>
      </c>
      <c r="E615" s="6" t="s">
        <v>35</v>
      </c>
      <c r="F615" s="6">
        <v>90</v>
      </c>
      <c r="G615" s="26"/>
    </row>
    <row r="616" spans="1:7">
      <c r="A616" s="14" t="s">
        <v>403</v>
      </c>
      <c r="B616" s="6">
        <v>556</v>
      </c>
      <c r="C616" s="6" t="s">
        <v>421</v>
      </c>
      <c r="D616" s="20">
        <v>42877</v>
      </c>
      <c r="E616" s="6" t="s">
        <v>20</v>
      </c>
      <c r="F616" s="6">
        <v>60</v>
      </c>
      <c r="G616" s="26">
        <v>20.666666666666668</v>
      </c>
    </row>
    <row r="617" spans="1:7">
      <c r="A617" s="14" t="s">
        <v>36</v>
      </c>
      <c r="B617" s="6">
        <v>555</v>
      </c>
      <c r="C617" s="6" t="s">
        <v>421</v>
      </c>
      <c r="D617" s="6" t="s">
        <v>90</v>
      </c>
      <c r="E617" s="6" t="s">
        <v>17</v>
      </c>
      <c r="F617" s="6">
        <v>60</v>
      </c>
      <c r="G617" s="26">
        <v>14.333333333333334</v>
      </c>
    </row>
    <row r="618" spans="1:7">
      <c r="A618" s="14" t="s">
        <v>1064</v>
      </c>
      <c r="B618" s="6">
        <v>558</v>
      </c>
      <c r="C618" s="6" t="s">
        <v>938</v>
      </c>
      <c r="D618" s="6" t="s">
        <v>111</v>
      </c>
      <c r="E618" s="6" t="s">
        <v>20</v>
      </c>
      <c r="F618" s="6">
        <v>90</v>
      </c>
      <c r="G618" s="26">
        <v>14.333333333333334</v>
      </c>
    </row>
    <row r="619" spans="1:7">
      <c r="A619" s="14" t="s">
        <v>57</v>
      </c>
      <c r="B619" s="6">
        <v>557</v>
      </c>
      <c r="C619" s="6" t="s">
        <v>938</v>
      </c>
      <c r="D619" s="6" t="s">
        <v>123</v>
      </c>
      <c r="E619" s="6" t="s">
        <v>17</v>
      </c>
      <c r="F619" s="6">
        <v>100</v>
      </c>
      <c r="G619" s="26">
        <v>8</v>
      </c>
    </row>
    <row r="620" spans="1:7">
      <c r="A620" s="14" t="s">
        <v>927</v>
      </c>
      <c r="B620" s="6">
        <v>560</v>
      </c>
      <c r="C620" s="6" t="s">
        <v>688</v>
      </c>
      <c r="D620" s="6" t="s">
        <v>216</v>
      </c>
      <c r="E620" s="6" t="s">
        <v>20</v>
      </c>
      <c r="F620" s="6">
        <v>70</v>
      </c>
      <c r="G620" s="26">
        <v>10.666666666666666</v>
      </c>
    </row>
    <row r="621" spans="1:7">
      <c r="A621" s="14" t="s">
        <v>59</v>
      </c>
      <c r="B621" s="6">
        <v>559</v>
      </c>
      <c r="C621" s="6" t="s">
        <v>688</v>
      </c>
      <c r="D621" s="6" t="s">
        <v>111</v>
      </c>
      <c r="E621" s="6" t="s">
        <v>17</v>
      </c>
      <c r="F621" s="6">
        <v>30</v>
      </c>
      <c r="G621" s="26">
        <v>8.6666666666666661</v>
      </c>
    </row>
    <row r="622" spans="1:7">
      <c r="A622" s="14" t="s">
        <v>61</v>
      </c>
      <c r="B622" s="6">
        <v>561</v>
      </c>
      <c r="C622" s="6" t="s">
        <v>1070</v>
      </c>
      <c r="D622" s="6" t="s">
        <v>142</v>
      </c>
      <c r="E622" s="6" t="s">
        <v>35</v>
      </c>
      <c r="F622" s="6">
        <v>30</v>
      </c>
      <c r="G622" s="26"/>
    </row>
    <row r="623" spans="1:7">
      <c r="A623" s="14" t="s">
        <v>245</v>
      </c>
      <c r="B623" s="6">
        <v>562</v>
      </c>
      <c r="C623" s="6" t="s">
        <v>1117</v>
      </c>
      <c r="D623" s="6" t="s">
        <v>142</v>
      </c>
      <c r="E623" s="6" t="s">
        <v>27</v>
      </c>
      <c r="F623" s="6">
        <v>70</v>
      </c>
      <c r="G623" s="26"/>
    </row>
    <row r="624" spans="1:7">
      <c r="A624" s="14" t="s">
        <v>1005</v>
      </c>
      <c r="B624" s="6">
        <v>564</v>
      </c>
      <c r="C624" s="6" t="s">
        <v>778</v>
      </c>
      <c r="D624" s="6" t="s">
        <v>100</v>
      </c>
      <c r="E624" s="6" t="s">
        <v>35</v>
      </c>
      <c r="F624" s="6">
        <v>100</v>
      </c>
      <c r="G624" s="26"/>
    </row>
    <row r="625" spans="1:7">
      <c r="A625" s="14" t="s">
        <v>673</v>
      </c>
      <c r="B625" s="6">
        <v>563</v>
      </c>
      <c r="C625" s="6" t="s">
        <v>778</v>
      </c>
      <c r="D625" s="6" t="s">
        <v>270</v>
      </c>
      <c r="E625" s="6" t="s">
        <v>35</v>
      </c>
      <c r="F625" s="6">
        <v>100</v>
      </c>
      <c r="G625" s="26"/>
    </row>
    <row r="626" spans="1:7">
      <c r="A626" s="14" t="s">
        <v>273</v>
      </c>
      <c r="B626" s="6">
        <v>566</v>
      </c>
      <c r="C626" s="6" t="s">
        <v>690</v>
      </c>
      <c r="D626" s="6" t="s">
        <v>90</v>
      </c>
      <c r="E626" s="6" t="s">
        <v>20</v>
      </c>
      <c r="F626" s="6">
        <v>80</v>
      </c>
      <c r="G626" s="26">
        <v>7</v>
      </c>
    </row>
    <row r="627" spans="1:7">
      <c r="A627" s="14" t="s">
        <v>761</v>
      </c>
      <c r="B627" s="6">
        <v>565</v>
      </c>
      <c r="C627" s="6" t="s">
        <v>690</v>
      </c>
      <c r="D627" s="6" t="s">
        <v>131</v>
      </c>
      <c r="E627" s="6" t="s">
        <v>17</v>
      </c>
      <c r="F627" s="6">
        <v>100</v>
      </c>
      <c r="G627" s="26">
        <v>3.6666666666666665</v>
      </c>
    </row>
    <row r="628" spans="1:7">
      <c r="A628" s="14" t="s">
        <v>213</v>
      </c>
      <c r="B628" s="6">
        <v>567</v>
      </c>
      <c r="C628" s="6" t="s">
        <v>243</v>
      </c>
      <c r="D628" s="6" t="s">
        <v>150</v>
      </c>
      <c r="E628" s="6" t="s">
        <v>27</v>
      </c>
      <c r="F628" s="6">
        <v>100</v>
      </c>
      <c r="G628" s="26"/>
    </row>
    <row r="629" spans="1:7">
      <c r="A629" s="14" t="s">
        <v>261</v>
      </c>
      <c r="B629" s="25">
        <v>568</v>
      </c>
      <c r="C629" s="25" t="s">
        <v>243</v>
      </c>
      <c r="D629" s="25"/>
      <c r="E629" s="25"/>
      <c r="F629" s="25"/>
      <c r="G629" s="26" t="e">
        <v>#DIV/0!</v>
      </c>
    </row>
    <row r="630" spans="1:7">
      <c r="A630" s="14" t="s">
        <v>683</v>
      </c>
      <c r="B630" s="6">
        <v>569</v>
      </c>
      <c r="C630" s="6" t="s">
        <v>163</v>
      </c>
      <c r="D630" s="20">
        <v>42876</v>
      </c>
      <c r="E630" s="6" t="s">
        <v>20</v>
      </c>
      <c r="F630" s="6">
        <v>50</v>
      </c>
      <c r="G630" s="26">
        <v>5.333333333333333</v>
      </c>
    </row>
    <row r="631" spans="1:7">
      <c r="A631" s="14" t="s">
        <v>767</v>
      </c>
      <c r="B631" s="6">
        <v>570</v>
      </c>
      <c r="C631" s="6" t="s">
        <v>163</v>
      </c>
      <c r="D631" s="20">
        <v>42881</v>
      </c>
      <c r="E631" s="6" t="s">
        <v>20</v>
      </c>
      <c r="G631" s="26" t="e">
        <v>#DIV/0!</v>
      </c>
    </row>
    <row r="632" spans="1:7">
      <c r="A632" s="14" t="s">
        <v>771</v>
      </c>
      <c r="B632" s="6">
        <v>572</v>
      </c>
      <c r="C632" s="6" t="s">
        <v>208</v>
      </c>
      <c r="D632" s="6" t="s">
        <v>42</v>
      </c>
      <c r="E632" s="6" t="s">
        <v>35</v>
      </c>
      <c r="F632" s="6">
        <v>60</v>
      </c>
      <c r="G632" s="26"/>
    </row>
    <row r="633" spans="1:7">
      <c r="A633" s="14" t="s">
        <v>775</v>
      </c>
      <c r="B633" s="6">
        <v>571</v>
      </c>
      <c r="C633" s="6" t="s">
        <v>208</v>
      </c>
      <c r="D633" s="6" t="s">
        <v>224</v>
      </c>
      <c r="E633" s="6" t="s">
        <v>35</v>
      </c>
      <c r="F633" s="6">
        <v>80</v>
      </c>
      <c r="G633" s="26"/>
    </row>
    <row r="634" spans="1:7">
      <c r="A634" s="14" t="s">
        <v>1074</v>
      </c>
      <c r="B634" s="6">
        <v>633</v>
      </c>
      <c r="C634" s="14" t="s">
        <v>1074</v>
      </c>
      <c r="D634" s="14" t="s">
        <v>142</v>
      </c>
      <c r="E634" s="14" t="s">
        <v>27</v>
      </c>
      <c r="F634" s="14">
        <v>100</v>
      </c>
      <c r="G634" s="26"/>
    </row>
    <row r="635" spans="1:7">
      <c r="A635" s="3"/>
    </row>
    <row r="636" spans="1:7">
      <c r="A636" s="3"/>
    </row>
  </sheetData>
  <pageMargins left="0.7" right="0.7" top="0.75" bottom="0.75" header="0.3" footer="0.3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D7477-8321-F84C-9981-37C7D68A6E38}">
  <dimension ref="A1:I1105"/>
  <sheetViews>
    <sheetView workbookViewId="0">
      <selection activeCell="B167" sqref="B167"/>
    </sheetView>
  </sheetViews>
  <sheetFormatPr baseColWidth="10" defaultColWidth="11" defaultRowHeight="16"/>
  <cols>
    <col min="1" max="1" width="5.6640625" customWidth="1"/>
    <col min="2" max="2" width="12.33203125" bestFit="1" customWidth="1"/>
    <col min="3" max="3" width="6.5" customWidth="1"/>
    <col min="4" max="4" width="20.83203125" customWidth="1"/>
    <col min="5" max="5" width="14.6640625" customWidth="1"/>
    <col min="6" max="6" width="23.33203125" customWidth="1"/>
    <col min="7" max="7" width="19" customWidth="1"/>
    <col min="8" max="8" width="18.6640625" customWidth="1"/>
    <col min="9" max="9" width="19.1640625" customWidth="1"/>
  </cols>
  <sheetData>
    <row r="1" spans="1:9" s="1" customFormat="1">
      <c r="A1" s="28" t="s">
        <v>1088</v>
      </c>
      <c r="B1" s="29" t="s">
        <v>1118</v>
      </c>
      <c r="C1" s="29" t="s">
        <v>1098</v>
      </c>
      <c r="D1" s="30" t="s">
        <v>1119</v>
      </c>
      <c r="E1" s="30" t="s">
        <v>1120</v>
      </c>
      <c r="F1" s="31" t="s">
        <v>1121</v>
      </c>
      <c r="G1" s="31" t="s">
        <v>1122</v>
      </c>
      <c r="H1" s="32" t="s">
        <v>1123</v>
      </c>
      <c r="I1" s="33" t="s">
        <v>1124</v>
      </c>
    </row>
    <row r="2" spans="1:9">
      <c r="A2" s="34">
        <v>1</v>
      </c>
      <c r="B2" s="35" t="s">
        <v>1101</v>
      </c>
      <c r="C2" s="34" t="s">
        <v>26</v>
      </c>
      <c r="D2" s="36">
        <v>0.76319849681819718</v>
      </c>
      <c r="E2" s="36"/>
      <c r="F2" s="37">
        <v>4.4121208044662676</v>
      </c>
      <c r="G2" s="37"/>
      <c r="H2" s="38">
        <v>0.49241622656115636</v>
      </c>
      <c r="I2" s="38"/>
    </row>
    <row r="3" spans="1:9">
      <c r="A3" s="34">
        <v>2</v>
      </c>
      <c r="B3" s="35" t="s">
        <v>1101</v>
      </c>
      <c r="C3" s="34" t="s">
        <v>26</v>
      </c>
      <c r="D3" s="36">
        <v>0.49038652347308392</v>
      </c>
      <c r="E3" s="36"/>
      <c r="F3" s="37">
        <v>4.5927221362749711</v>
      </c>
      <c r="G3" s="37"/>
      <c r="H3" s="38">
        <v>0.29200334334414724</v>
      </c>
      <c r="I3" s="38"/>
    </row>
    <row r="4" spans="1:9">
      <c r="A4" s="34">
        <v>3</v>
      </c>
      <c r="B4" s="35" t="s">
        <v>1101</v>
      </c>
      <c r="C4" s="34" t="s">
        <v>26</v>
      </c>
      <c r="D4" s="36">
        <v>1.0517822497795739</v>
      </c>
      <c r="E4" s="36">
        <f>AVERAGE(D2,D3,D4)</f>
        <v>0.76845575669028499</v>
      </c>
      <c r="F4" s="37">
        <v>4.4322997242214299</v>
      </c>
      <c r="G4" s="37" t="e">
        <f>AVERAGE(F2,F3,[1]!Table6[[#This Row],[3 wk perim (mm)]])</f>
        <v>#REF!</v>
      </c>
      <c r="H4" s="38">
        <v>0.67244572176067963</v>
      </c>
      <c r="I4" s="38" t="e">
        <f>AVERAGE(H2,H3,[1]!Table6[[#This Row],[Week 3 Circ]])</f>
        <v>#REF!</v>
      </c>
    </row>
    <row r="5" spans="1:9">
      <c r="A5" s="34">
        <v>4</v>
      </c>
      <c r="B5" s="35" t="s">
        <v>942</v>
      </c>
      <c r="C5" s="34" t="s">
        <v>16</v>
      </c>
      <c r="D5" s="36">
        <v>0.49130948475871727</v>
      </c>
      <c r="E5" s="36"/>
      <c r="F5" s="37">
        <v>4.0082733570996165</v>
      </c>
      <c r="G5" s="37"/>
      <c r="H5" s="38">
        <v>0.38408745605822248</v>
      </c>
      <c r="I5" s="38"/>
    </row>
    <row r="6" spans="1:9">
      <c r="A6" s="34">
        <v>5</v>
      </c>
      <c r="B6" s="35" t="s">
        <v>942</v>
      </c>
      <c r="C6" s="34" t="s">
        <v>16</v>
      </c>
      <c r="D6" s="36">
        <v>0.64593717034249043</v>
      </c>
      <c r="E6" s="36"/>
      <c r="F6" s="37">
        <v>4.222708011031143</v>
      </c>
      <c r="G6" s="37"/>
      <c r="H6" s="38">
        <v>0.45498576763052723</v>
      </c>
      <c r="I6" s="38"/>
    </row>
    <row r="7" spans="1:9">
      <c r="A7" s="34">
        <v>6</v>
      </c>
      <c r="B7" s="35" t="s">
        <v>942</v>
      </c>
      <c r="C7" s="34" t="s">
        <v>16</v>
      </c>
      <c r="D7" s="36">
        <v>0.52031942477577997</v>
      </c>
      <c r="E7" s="36">
        <f>AVERAGE(D5,D6,D7)</f>
        <v>0.55252202662566263</v>
      </c>
      <c r="F7" s="37">
        <v>3.4543620098204073</v>
      </c>
      <c r="G7" s="37" t="e">
        <f>AVERAGE(F5,F6,[1]!Table6[[#This Row],[3 wk perim (mm)]])</f>
        <v>#REF!</v>
      </c>
      <c r="H7" s="38">
        <v>0.54767634231030726</v>
      </c>
      <c r="I7" s="38" t="e">
        <f>AVERAGE(H5,H6,[1]!Table6[[#This Row],[Week 3 Circ]])</f>
        <v>#REF!</v>
      </c>
    </row>
    <row r="8" spans="1:9">
      <c r="A8" s="34">
        <v>7</v>
      </c>
      <c r="B8" s="35" t="s">
        <v>164</v>
      </c>
      <c r="C8" s="34" t="s">
        <v>26</v>
      </c>
      <c r="D8" s="36">
        <v>0.91028414091593746</v>
      </c>
      <c r="E8" s="36"/>
      <c r="F8" s="37">
        <v>3.9961660052465189</v>
      </c>
      <c r="G8" s="37"/>
      <c r="H8" s="38">
        <v>0.71594485727963686</v>
      </c>
      <c r="I8" s="38"/>
    </row>
    <row r="9" spans="1:9">
      <c r="A9" s="34">
        <v>8</v>
      </c>
      <c r="B9" s="35" t="s">
        <v>164</v>
      </c>
      <c r="C9" s="34" t="s">
        <v>26</v>
      </c>
      <c r="D9" s="36">
        <v>0.62109412907086037</v>
      </c>
      <c r="E9" s="36"/>
      <c r="F9" s="37">
        <v>3.3936234613573686</v>
      </c>
      <c r="G9" s="37"/>
      <c r="H9" s="38">
        <v>0.67736032670597446</v>
      </c>
      <c r="I9" s="38"/>
    </row>
    <row r="10" spans="1:9">
      <c r="A10" s="34">
        <v>9</v>
      </c>
      <c r="B10" s="35" t="s">
        <v>164</v>
      </c>
      <c r="C10" s="34" t="s">
        <v>26</v>
      </c>
      <c r="D10" s="36">
        <v>0.99664888592306644</v>
      </c>
      <c r="E10" s="36">
        <f t="shared" ref="E10:E67" si="0">AVERAGE(D8,D9,D10)</f>
        <v>0.8426757186366215</v>
      </c>
      <c r="F10" s="37">
        <v>4.5933275038676262</v>
      </c>
      <c r="G10" s="37" t="e">
        <f>AVERAGE(F8,F9,[1]!Table6[[#This Row],[3 wk perim (mm)]])</f>
        <v>#REF!</v>
      </c>
      <c r="H10" s="38">
        <v>0.59330362478790877</v>
      </c>
      <c r="I10" s="38" t="e">
        <f>AVERAGE(H8,H9,[1]!Table6[[#This Row],[Week 3 Circ]])</f>
        <v>#REF!</v>
      </c>
    </row>
    <row r="11" spans="1:9">
      <c r="A11" s="34">
        <v>10</v>
      </c>
      <c r="B11" s="35" t="s">
        <v>944</v>
      </c>
      <c r="C11" s="34"/>
      <c r="D11" s="36">
        <v>5.4622115693387173E-2</v>
      </c>
      <c r="E11" s="36"/>
      <c r="F11" s="37">
        <v>1.3704177036389318</v>
      </c>
      <c r="G11" s="37"/>
      <c r="H11" s="38">
        <v>0.36530215682357858</v>
      </c>
      <c r="I11" s="38"/>
    </row>
    <row r="12" spans="1:9">
      <c r="A12" s="34">
        <v>11</v>
      </c>
      <c r="B12" s="35" t="s">
        <v>944</v>
      </c>
      <c r="C12" s="34"/>
      <c r="D12" s="36">
        <v>7.1199224274565889E-2</v>
      </c>
      <c r="E12" s="36"/>
      <c r="F12" s="37">
        <v>1.3044998991054011</v>
      </c>
      <c r="G12" s="37"/>
      <c r="H12" s="38">
        <v>0.52550493844056556</v>
      </c>
      <c r="I12" s="38"/>
    </row>
    <row r="13" spans="1:9">
      <c r="A13" s="34">
        <v>12</v>
      </c>
      <c r="B13" s="35" t="s">
        <v>944</v>
      </c>
      <c r="C13" s="34"/>
      <c r="D13" s="36">
        <v>0</v>
      </c>
      <c r="E13" s="36">
        <f t="shared" si="0"/>
        <v>4.1940446655984349E-2</v>
      </c>
      <c r="F13" s="37">
        <v>0</v>
      </c>
      <c r="G13" s="37" t="e">
        <f>AVERAGE(F11,F12,[1]!Table6[[#This Row],[3 wk perim (mm)]])</f>
        <v>#REF!</v>
      </c>
      <c r="H13" s="38" t="e">
        <v>#DIV/0!</v>
      </c>
      <c r="I13" s="38">
        <f>AVERAGE(H11:H12)</f>
        <v>0.44540354763207207</v>
      </c>
    </row>
    <row r="14" spans="1:9">
      <c r="A14" s="34">
        <v>13</v>
      </c>
      <c r="B14" s="35" t="s">
        <v>374</v>
      </c>
      <c r="C14" s="34" t="s">
        <v>16</v>
      </c>
      <c r="D14" s="36">
        <v>0.50376493779473941</v>
      </c>
      <c r="E14" s="36"/>
      <c r="F14" s="37">
        <v>4.2624604829488124</v>
      </c>
      <c r="G14" s="37"/>
      <c r="H14" s="38">
        <v>0.34825458682521354</v>
      </c>
      <c r="I14" s="38"/>
    </row>
    <row r="15" spans="1:9">
      <c r="A15" s="34">
        <v>14</v>
      </c>
      <c r="B15" s="35" t="s">
        <v>374</v>
      </c>
      <c r="C15" s="34" t="s">
        <v>16</v>
      </c>
      <c r="D15" s="36">
        <v>1.1220313668483408E-2</v>
      </c>
      <c r="E15" s="36"/>
      <c r="F15" s="37">
        <v>0.56460617474944508</v>
      </c>
      <c r="G15" s="37"/>
      <c r="H15" s="38">
        <v>0.44208256813911517</v>
      </c>
      <c r="I15" s="38"/>
    </row>
    <row r="16" spans="1:9">
      <c r="A16" s="34">
        <v>15</v>
      </c>
      <c r="B16" s="35" t="s">
        <v>374</v>
      </c>
      <c r="C16" s="34" t="s">
        <v>16</v>
      </c>
      <c r="D16" s="36">
        <v>0.78187941421221663</v>
      </c>
      <c r="E16" s="36">
        <f t="shared" si="0"/>
        <v>0.43228822189181315</v>
      </c>
      <c r="F16" s="37">
        <v>3.9976457926952307</v>
      </c>
      <c r="G16" s="37" t="e">
        <f>AVERAGE(F14,F15,[1]!Table6[[#This Row],[3 wk perim (mm)]])</f>
        <v>#REF!</v>
      </c>
      <c r="H16" s="38">
        <v>0.61449845567503147</v>
      </c>
      <c r="I16" s="38" t="e">
        <f>AVERAGE(H14,H15,[1]!Table6[[#This Row],[Week 3 Circ]])</f>
        <v>#REF!</v>
      </c>
    </row>
    <row r="17" spans="1:9">
      <c r="A17" s="34">
        <v>16</v>
      </c>
      <c r="B17" s="35" t="s">
        <v>584</v>
      </c>
      <c r="C17" s="34" t="s">
        <v>26</v>
      </c>
      <c r="D17" s="36">
        <v>0.73675384625679174</v>
      </c>
      <c r="E17" s="36"/>
      <c r="F17" s="37">
        <v>3.639537230106948</v>
      </c>
      <c r="G17" s="37"/>
      <c r="H17" s="38">
        <v>0.69858574373372617</v>
      </c>
      <c r="I17" s="38"/>
    </row>
    <row r="18" spans="1:9">
      <c r="A18" s="34">
        <v>17</v>
      </c>
      <c r="B18" s="35" t="s">
        <v>584</v>
      </c>
      <c r="C18" s="34" t="s">
        <v>26</v>
      </c>
      <c r="D18" s="36">
        <v>0.52726878033819546</v>
      </c>
      <c r="E18" s="36"/>
      <c r="F18" s="37">
        <v>3.4813344992264743</v>
      </c>
      <c r="G18" s="37"/>
      <c r="H18" s="38">
        <v>0.54642453215772591</v>
      </c>
      <c r="I18" s="38"/>
    </row>
    <row r="19" spans="1:9">
      <c r="A19" s="34">
        <v>18</v>
      </c>
      <c r="B19" s="35" t="s">
        <v>584</v>
      </c>
      <c r="C19" s="34" t="s">
        <v>26</v>
      </c>
      <c r="D19" s="36">
        <v>0.74474831974558631</v>
      </c>
      <c r="E19" s="36">
        <f t="shared" si="0"/>
        <v>0.66959031544685788</v>
      </c>
      <c r="F19" s="37">
        <v>6.2606443801708478</v>
      </c>
      <c r="G19" s="37" t="e">
        <f>AVERAGE(F17,F18,[1]!Table6[[#This Row],[3 wk perim (mm)]])</f>
        <v>#REF!</v>
      </c>
      <c r="H19" s="38">
        <v>0.23864981412964362</v>
      </c>
      <c r="I19" s="38" t="e">
        <f>AVERAGE(H17,H18,[1]!Table6[[#This Row],[Week 3 Circ]])</f>
        <v>#REF!</v>
      </c>
    </row>
    <row r="20" spans="1:9">
      <c r="A20" s="34">
        <v>19</v>
      </c>
      <c r="B20" s="35" t="s">
        <v>179</v>
      </c>
      <c r="C20" s="34" t="s">
        <v>16</v>
      </c>
      <c r="D20" s="36">
        <v>0.24997773016574407</v>
      </c>
      <c r="E20" s="36"/>
      <c r="F20" s="37">
        <v>3.2677742651510053</v>
      </c>
      <c r="G20" s="37"/>
      <c r="H20" s="38">
        <v>0.29402676334928818</v>
      </c>
      <c r="I20" s="38"/>
    </row>
    <row r="21" spans="1:9">
      <c r="A21" s="34">
        <v>20</v>
      </c>
      <c r="B21" s="35" t="s">
        <v>179</v>
      </c>
      <c r="C21" s="34" t="s">
        <v>16</v>
      </c>
      <c r="D21" s="36">
        <v>0.16182587874770749</v>
      </c>
      <c r="E21" s="36"/>
      <c r="F21" s="37">
        <v>3.0058518867289972</v>
      </c>
      <c r="G21" s="37"/>
      <c r="H21" s="38">
        <v>0.2249585269500794</v>
      </c>
      <c r="I21" s="38"/>
    </row>
    <row r="22" spans="1:9">
      <c r="A22" s="34">
        <v>21</v>
      </c>
      <c r="B22" s="35" t="s">
        <v>179</v>
      </c>
      <c r="C22" s="34" t="s">
        <v>16</v>
      </c>
      <c r="D22" s="36">
        <v>0.18015842349960054</v>
      </c>
      <c r="E22" s="36">
        <f t="shared" si="0"/>
        <v>0.19732067747101736</v>
      </c>
      <c r="F22" s="37">
        <v>2.1750857604089595</v>
      </c>
      <c r="G22" s="37" t="e">
        <f>AVERAGE(F20,F21,[1]!Table6[[#This Row],[3 wk perim (mm)]])</f>
        <v>#REF!</v>
      </c>
      <c r="H22" s="38">
        <v>0.47829015527001223</v>
      </c>
      <c r="I22" s="38">
        <f>AVERAGE(H20:H22)</f>
        <v>0.3324251485231266</v>
      </c>
    </row>
    <row r="23" spans="1:9">
      <c r="A23" s="34">
        <v>22</v>
      </c>
      <c r="B23" s="34" t="s">
        <v>586</v>
      </c>
      <c r="C23" s="34" t="s">
        <v>16</v>
      </c>
      <c r="D23" s="36">
        <v>0.71574742836857863</v>
      </c>
      <c r="E23" s="36"/>
      <c r="F23" s="37">
        <v>6.1584045200780251</v>
      </c>
      <c r="G23" s="37"/>
      <c r="H23" s="38">
        <v>0.23703529096148826</v>
      </c>
      <c r="I23" s="38"/>
    </row>
    <row r="24" spans="1:9">
      <c r="A24" s="34">
        <v>23</v>
      </c>
      <c r="B24" s="34" t="s">
        <v>586</v>
      </c>
      <c r="C24" s="34" t="s">
        <v>16</v>
      </c>
      <c r="D24" s="36">
        <v>0.56942187003547773</v>
      </c>
      <c r="E24" s="36"/>
      <c r="F24" s="37">
        <v>3.58142194121208</v>
      </c>
      <c r="G24" s="37"/>
      <c r="H24" s="38">
        <v>0.55758720932770378</v>
      </c>
      <c r="I24" s="38"/>
    </row>
    <row r="25" spans="1:9">
      <c r="A25" s="34">
        <v>24</v>
      </c>
      <c r="B25" s="34" t="s">
        <v>586</v>
      </c>
      <c r="C25" s="34" t="s">
        <v>16</v>
      </c>
      <c r="D25" s="36">
        <v>0.62631971870275494</v>
      </c>
      <c r="E25" s="36">
        <f t="shared" si="0"/>
        <v>0.63716300570227047</v>
      </c>
      <c r="F25" s="37">
        <v>4.6556131028452272</v>
      </c>
      <c r="G25" s="37" t="e">
        <f>AVERAGE(F23,F24,[1]!Table6[[#This Row],[3 wk perim (mm)]])</f>
        <v>#REF!</v>
      </c>
      <c r="H25" s="38">
        <v>0.36293759812500698</v>
      </c>
      <c r="I25" s="38" t="e">
        <f>AVERAGE(H23,H24,[1]!Table6[[#This Row],[Week 3 Circ]])</f>
        <v>#REF!</v>
      </c>
    </row>
    <row r="26" spans="1:9">
      <c r="A26" s="34">
        <v>25</v>
      </c>
      <c r="B26" s="34" t="s">
        <v>782</v>
      </c>
      <c r="C26" s="34" t="s">
        <v>16</v>
      </c>
      <c r="D26" s="36">
        <v>0.45257678100231141</v>
      </c>
      <c r="E26" s="36"/>
      <c r="F26" s="37">
        <v>4.7476962399946192</v>
      </c>
      <c r="G26" s="37"/>
      <c r="H26" s="38">
        <v>0.25218314640304235</v>
      </c>
      <c r="I26" s="38"/>
    </row>
    <row r="27" spans="1:9">
      <c r="A27" s="34">
        <v>26</v>
      </c>
      <c r="B27" s="34" t="s">
        <v>782</v>
      </c>
      <c r="C27" s="34" t="s">
        <v>16</v>
      </c>
      <c r="D27" s="36">
        <v>0.56964356171683084</v>
      </c>
      <c r="E27" s="36"/>
      <c r="F27" s="37">
        <v>4.1713190287213289</v>
      </c>
      <c r="G27" s="37"/>
      <c r="H27" s="38">
        <v>0.41119329031257246</v>
      </c>
      <c r="I27" s="38"/>
    </row>
    <row r="28" spans="1:9">
      <c r="A28" s="34">
        <v>27</v>
      </c>
      <c r="B28" s="34" t="s">
        <v>782</v>
      </c>
      <c r="C28" s="34" t="s">
        <v>16</v>
      </c>
      <c r="D28" s="36">
        <v>0.72837480556565026</v>
      </c>
      <c r="E28" s="36">
        <f t="shared" si="0"/>
        <v>0.58353171609493082</v>
      </c>
      <c r="F28" s="37">
        <v>6.0376000538104524</v>
      </c>
      <c r="G28" s="37" t="e">
        <f>AVERAGE(F26,F27,[1]!Table6[[#This Row],[3 wk perim (mm)]])</f>
        <v>#REF!</v>
      </c>
      <c r="H28" s="38">
        <v>0.2509665686818921</v>
      </c>
      <c r="I28" s="38">
        <f>AVERAGE(H26:H28)</f>
        <v>0.30478100179916895</v>
      </c>
    </row>
    <row r="29" spans="1:9">
      <c r="A29" s="34">
        <v>28</v>
      </c>
      <c r="B29" s="35" t="s">
        <v>23</v>
      </c>
      <c r="C29" s="34" t="s">
        <v>26</v>
      </c>
      <c r="D29" s="36">
        <v>0.89766581235892118</v>
      </c>
      <c r="E29" s="36"/>
      <c r="F29" s="37">
        <v>4.1117239523777487</v>
      </c>
      <c r="G29" s="37"/>
      <c r="H29" s="38">
        <v>0.6668934086967796</v>
      </c>
      <c r="I29" s="38"/>
    </row>
    <row r="30" spans="1:9">
      <c r="A30" s="34">
        <v>29</v>
      </c>
      <c r="B30" s="35" t="s">
        <v>23</v>
      </c>
      <c r="C30" s="34" t="s">
        <v>26</v>
      </c>
      <c r="D30" s="36">
        <v>0.82997746042578402</v>
      </c>
      <c r="E30" s="36"/>
      <c r="F30" s="37">
        <v>4.2033362480661864</v>
      </c>
      <c r="G30" s="37"/>
      <c r="H30" s="38">
        <v>0.59002127517256864</v>
      </c>
      <c r="I30" s="38"/>
    </row>
    <row r="31" spans="1:9">
      <c r="A31" s="34">
        <v>30</v>
      </c>
      <c r="B31" s="35" t="s">
        <v>23</v>
      </c>
      <c r="C31" s="34" t="s">
        <v>26</v>
      </c>
      <c r="D31" s="36">
        <v>0.87094065395580367</v>
      </c>
      <c r="E31" s="36">
        <f t="shared" si="0"/>
        <v>0.86619464224683629</v>
      </c>
      <c r="F31" s="37">
        <v>4.0030941010291246</v>
      </c>
      <c r="G31" s="37" t="e">
        <f>AVERAGE(F29,F30,[1]!Table6[[#This Row],[3 wk perim (mm)]])</f>
        <v>#REF!</v>
      </c>
      <c r="H31" s="38">
        <v>0.68263193881620587</v>
      </c>
      <c r="I31" s="38">
        <f>AVERAGE(H29:H31)</f>
        <v>0.6465155408951847</v>
      </c>
    </row>
    <row r="32" spans="1:9">
      <c r="A32" s="34">
        <v>31</v>
      </c>
      <c r="B32" s="34" t="s">
        <v>424</v>
      </c>
      <c r="C32" s="34" t="s">
        <v>26</v>
      </c>
      <c r="D32" s="36">
        <v>0.72080109383942392</v>
      </c>
      <c r="E32" s="36"/>
      <c r="F32" s="37">
        <v>4.0733167417770897</v>
      </c>
      <c r="G32" s="37"/>
      <c r="H32" s="38">
        <v>0.54564315573784761</v>
      </c>
      <c r="I32" s="38"/>
    </row>
    <row r="33" spans="1:9">
      <c r="A33" s="34">
        <v>32</v>
      </c>
      <c r="B33" s="34" t="s">
        <v>424</v>
      </c>
      <c r="C33" s="34" t="s">
        <v>26</v>
      </c>
      <c r="D33" s="36">
        <v>0.80515251643426455</v>
      </c>
      <c r="E33" s="36"/>
      <c r="F33" s="37">
        <v>4.5564673437815291</v>
      </c>
      <c r="G33" s="37"/>
      <c r="H33" s="38">
        <v>0.48709230639303286</v>
      </c>
      <c r="I33" s="38"/>
    </row>
    <row r="34" spans="1:9">
      <c r="A34" s="34">
        <v>33</v>
      </c>
      <c r="B34" s="34" t="s">
        <v>424</v>
      </c>
      <c r="C34" s="34" t="s">
        <v>26</v>
      </c>
      <c r="D34" s="36">
        <v>0.91044249211690398</v>
      </c>
      <c r="E34" s="36">
        <f t="shared" si="0"/>
        <v>0.81213203413019741</v>
      </c>
      <c r="F34" s="37">
        <v>4.3447232124840252</v>
      </c>
      <c r="G34" s="37" t="e">
        <f>AVERAGE(F32,F33,[1]!Table6[[#This Row],[3 wk perim (mm)]])</f>
        <v>#REF!</v>
      </c>
      <c r="H34" s="38">
        <v>0.60578418309668636</v>
      </c>
      <c r="I34" s="38" t="e">
        <f>AVERAGE(H32,H33,[1]!Table6[[#This Row],[Week 3 Circ]])</f>
        <v>#REF!</v>
      </c>
    </row>
    <row r="35" spans="1:9">
      <c r="A35" s="34">
        <v>34</v>
      </c>
      <c r="B35" s="35" t="s">
        <v>516</v>
      </c>
      <c r="C35" s="34" t="s">
        <v>16</v>
      </c>
      <c r="D35" s="36">
        <v>0.85272574152462854</v>
      </c>
      <c r="E35" s="36"/>
      <c r="F35" s="37">
        <v>5.8171789870182273</v>
      </c>
      <c r="G35" s="37"/>
      <c r="H35" s="38">
        <v>0.31650032435079301</v>
      </c>
      <c r="I35" s="38"/>
    </row>
    <row r="36" spans="1:9">
      <c r="A36" s="34">
        <v>35</v>
      </c>
      <c r="B36" s="35" t="s">
        <v>516</v>
      </c>
      <c r="C36" s="34" t="s">
        <v>16</v>
      </c>
      <c r="D36" s="36">
        <v>0.9149351419043249</v>
      </c>
      <c r="E36" s="36"/>
      <c r="F36" s="37">
        <v>8.105872065648752</v>
      </c>
      <c r="G36" s="37"/>
      <c r="H36" s="38">
        <v>0.17489623405838717</v>
      </c>
      <c r="I36" s="38"/>
    </row>
    <row r="37" spans="1:9">
      <c r="A37" s="34">
        <v>36</v>
      </c>
      <c r="B37" s="35" t="s">
        <v>516</v>
      </c>
      <c r="C37" s="34" t="s">
        <v>16</v>
      </c>
      <c r="D37" s="36">
        <v>0.97931621589727602</v>
      </c>
      <c r="E37" s="36">
        <f t="shared" si="0"/>
        <v>0.91565903310874308</v>
      </c>
      <c r="F37" s="37">
        <v>7.4236900517925601</v>
      </c>
      <c r="G37" s="37" t="e">
        <f>AVERAGE(F35,F36,[1]!Table6[[#This Row],[3 wk perim (mm)]])</f>
        <v>#REF!</v>
      </c>
      <c r="H37" s="38">
        <v>0.22318907006043665</v>
      </c>
      <c r="I37" s="38" t="e">
        <f>AVERAGE(H35,H36,[1]!Table6[[#This Row],[Week 3 Circ]])</f>
        <v>#REF!</v>
      </c>
    </row>
    <row r="38" spans="1:9">
      <c r="A38" s="34">
        <v>37</v>
      </c>
      <c r="B38" s="35" t="s">
        <v>186</v>
      </c>
      <c r="C38" s="34" t="s">
        <v>26</v>
      </c>
      <c r="D38" s="36">
        <v>0.67892851198385373</v>
      </c>
      <c r="E38" s="36"/>
      <c r="F38" s="37">
        <v>3.9448442860025561</v>
      </c>
      <c r="G38" s="37"/>
      <c r="H38" s="38">
        <v>0.54796643452784977</v>
      </c>
      <c r="I38" s="38"/>
    </row>
    <row r="39" spans="1:9">
      <c r="A39" s="34">
        <v>38</v>
      </c>
      <c r="B39" s="35" t="s">
        <v>186</v>
      </c>
      <c r="C39" s="34" t="s">
        <v>26</v>
      </c>
      <c r="D39" s="36">
        <v>0.47066953679274093</v>
      </c>
      <c r="E39" s="36"/>
      <c r="F39" s="37">
        <v>3.0006726306585052</v>
      </c>
      <c r="G39" s="37"/>
      <c r="H39" s="38">
        <v>0.65655104298997691</v>
      </c>
      <c r="I39" s="38"/>
    </row>
    <row r="40" spans="1:9">
      <c r="A40" s="34">
        <v>39</v>
      </c>
      <c r="B40" s="35" t="s">
        <v>186</v>
      </c>
      <c r="C40" s="34" t="s">
        <v>26</v>
      </c>
      <c r="D40" s="36">
        <v>0.42582447667902817</v>
      </c>
      <c r="E40" s="36">
        <f t="shared" si="0"/>
        <v>0.52514084181854093</v>
      </c>
      <c r="F40" s="37">
        <v>2.7929642833120334</v>
      </c>
      <c r="G40" s="37" t="e">
        <f>AVERAGE(F38,F39,[1]!Table6[[#This Row],[3 wk perim (mm)]])</f>
        <v>#REF!</v>
      </c>
      <c r="H40" s="38">
        <v>0.68562950244263621</v>
      </c>
      <c r="I40" s="38" t="e">
        <f>AVERAGE(H38,H39,[1]!Table6[[#This Row],[Week 3 Circ]])</f>
        <v>#REF!</v>
      </c>
    </row>
    <row r="41" spans="1:9">
      <c r="A41" s="34">
        <v>40</v>
      </c>
      <c r="B41" s="35" t="s">
        <v>167</v>
      </c>
      <c r="C41" s="34" t="s">
        <v>26</v>
      </c>
      <c r="D41" s="36">
        <v>0.88380782011433867</v>
      </c>
      <c r="E41" s="36"/>
      <c r="F41" s="37">
        <v>6.8747561713862906</v>
      </c>
      <c r="G41" s="37"/>
      <c r="H41" s="38">
        <v>0.2348728838707905</v>
      </c>
      <c r="I41" s="38"/>
    </row>
    <row r="42" spans="1:9">
      <c r="A42" s="34">
        <v>41</v>
      </c>
      <c r="B42" s="35" t="s">
        <v>167</v>
      </c>
      <c r="C42" s="34" t="s">
        <v>26</v>
      </c>
      <c r="D42" s="36">
        <v>0.73730581330016076</v>
      </c>
      <c r="E42" s="36"/>
      <c r="F42" s="37">
        <v>5.6206363086029461</v>
      </c>
      <c r="G42" s="37"/>
      <c r="H42" s="38">
        <v>0.29313409054738832</v>
      </c>
      <c r="I42" s="38"/>
    </row>
    <row r="43" spans="1:9">
      <c r="A43" s="34">
        <v>42</v>
      </c>
      <c r="B43" s="35" t="s">
        <v>167</v>
      </c>
      <c r="C43" s="34" t="s">
        <v>26</v>
      </c>
      <c r="D43" s="36">
        <v>0.97948814005832541</v>
      </c>
      <c r="E43" s="36">
        <f t="shared" si="0"/>
        <v>0.86686725782427487</v>
      </c>
      <c r="F43" s="37">
        <v>7.3184906168023138</v>
      </c>
      <c r="G43" s="37" t="e">
        <f>AVERAGE(F41,F42,[1]!Table6[[#This Row],[3 wk perim (mm)]])</f>
        <v>#REF!</v>
      </c>
      <c r="H43" s="38">
        <v>0.22969195302776726</v>
      </c>
      <c r="I43" s="38" t="e">
        <f>AVERAGE(H41,H42,[1]!Table6[[#This Row],[Week 3 Circ]])</f>
        <v>#REF!</v>
      </c>
    </row>
    <row r="44" spans="1:9">
      <c r="A44" s="34">
        <v>43</v>
      </c>
      <c r="B44" s="34" t="s">
        <v>63</v>
      </c>
      <c r="C44" s="34" t="s">
        <v>26</v>
      </c>
      <c r="D44" s="36">
        <v>0.37032011858025621</v>
      </c>
      <c r="E44" s="36"/>
      <c r="F44" s="37">
        <v>3.7184368063496329</v>
      </c>
      <c r="G44" s="37"/>
      <c r="H44" s="38">
        <v>0.33639236939981287</v>
      </c>
      <c r="I44" s="38"/>
    </row>
    <row r="45" spans="1:9">
      <c r="A45" s="34">
        <v>44</v>
      </c>
      <c r="B45" s="34" t="s">
        <v>63</v>
      </c>
      <c r="C45" s="34" t="s">
        <v>26</v>
      </c>
      <c r="D45" s="36">
        <v>0.33768619822107449</v>
      </c>
      <c r="E45" s="36"/>
      <c r="F45" s="37">
        <v>4.6163314723885112</v>
      </c>
      <c r="G45" s="37"/>
      <c r="H45" s="38">
        <v>0.19902561708594893</v>
      </c>
      <c r="I45" s="38"/>
    </row>
    <row r="46" spans="1:9">
      <c r="A46" s="34">
        <v>45</v>
      </c>
      <c r="B46" s="34" t="s">
        <v>63</v>
      </c>
      <c r="C46" s="34" t="s">
        <v>26</v>
      </c>
      <c r="D46" s="36">
        <v>0.39499123569083688</v>
      </c>
      <c r="E46" s="36">
        <f t="shared" si="0"/>
        <v>0.36766585083072251</v>
      </c>
      <c r="F46" s="37">
        <v>4.0036994686217797</v>
      </c>
      <c r="G46" s="37" t="e">
        <f>AVERAGE(F44,F45,[1]!Table6[[#This Row],[3 wk perim (mm)]])</f>
        <v>#REF!</v>
      </c>
      <c r="H46" s="38">
        <v>0.30949537107444902</v>
      </c>
      <c r="I46" s="38" t="e">
        <f>AVERAGE(H44,H45,[1]!Table6[[#This Row],[Week 3 Circ]])</f>
        <v>#REF!</v>
      </c>
    </row>
    <row r="47" spans="1:9">
      <c r="A47" s="34">
        <v>46</v>
      </c>
      <c r="B47" s="34" t="s">
        <v>425</v>
      </c>
      <c r="C47" s="34" t="s">
        <v>16</v>
      </c>
      <c r="D47" s="36">
        <v>1.0261067336228629</v>
      </c>
      <c r="E47" s="36"/>
      <c r="F47" s="37">
        <v>5.8739490145960849</v>
      </c>
      <c r="G47" s="37"/>
      <c r="H47" s="38">
        <v>0.3735268555668988</v>
      </c>
      <c r="I47" s="38"/>
    </row>
    <row r="48" spans="1:9">
      <c r="A48" s="34">
        <v>47</v>
      </c>
      <c r="B48" s="34" t="s">
        <v>425</v>
      </c>
      <c r="C48" s="34" t="s">
        <v>16</v>
      </c>
      <c r="D48" s="36">
        <v>0.54145704794479388</v>
      </c>
      <c r="E48" s="36"/>
      <c r="F48" s="37">
        <v>6.6564875227012843</v>
      </c>
      <c r="G48" s="37"/>
      <c r="H48" s="38">
        <v>0.1534841049663013</v>
      </c>
      <c r="I48" s="38"/>
    </row>
    <row r="49" spans="1:9">
      <c r="A49" s="34">
        <v>48</v>
      </c>
      <c r="B49" s="34" t="s">
        <v>425</v>
      </c>
      <c r="C49" s="34" t="s">
        <v>16</v>
      </c>
      <c r="D49" s="36">
        <v>0.70144605276128991</v>
      </c>
      <c r="E49" s="36">
        <f t="shared" si="0"/>
        <v>0.75633661144298214</v>
      </c>
      <c r="F49" s="37">
        <v>6.7795116701419245</v>
      </c>
      <c r="G49" s="37" t="e">
        <f>AVERAGE(F47,F48,[1]!Table6[[#This Row],[3 wk perim (mm)]])</f>
        <v>#REF!</v>
      </c>
      <c r="H49" s="38">
        <v>0.19168454122035053</v>
      </c>
      <c r="I49" s="38" t="e">
        <f>AVERAGE(H47,H48,[1]!Table6[[#This Row],[Week 3 Circ]])</f>
        <v>#REF!</v>
      </c>
    </row>
    <row r="50" spans="1:9">
      <c r="A50" s="34">
        <v>49</v>
      </c>
      <c r="B50" s="35" t="s">
        <v>693</v>
      </c>
      <c r="C50" s="34" t="s">
        <v>16</v>
      </c>
      <c r="D50" s="36">
        <v>0.36732954304200316</v>
      </c>
      <c r="E50" s="36"/>
      <c r="F50" s="37">
        <v>4.5294948543754625</v>
      </c>
      <c r="G50" s="37"/>
      <c r="H50" s="38">
        <v>0.22487747524872562</v>
      </c>
      <c r="I50" s="38"/>
    </row>
    <row r="51" spans="1:9">
      <c r="A51" s="34">
        <v>50</v>
      </c>
      <c r="B51" s="35" t="s">
        <v>693</v>
      </c>
      <c r="C51" s="34" t="s">
        <v>16</v>
      </c>
      <c r="D51" s="36">
        <v>0.21137170737011143</v>
      </c>
      <c r="E51" s="36"/>
      <c r="F51" s="37">
        <v>4.5903006659043513</v>
      </c>
      <c r="G51" s="37"/>
      <c r="H51" s="38">
        <v>0.12599526639828271</v>
      </c>
      <c r="I51" s="38"/>
    </row>
    <row r="52" spans="1:9">
      <c r="A52" s="34">
        <v>51</v>
      </c>
      <c r="B52" s="35" t="s">
        <v>693</v>
      </c>
      <c r="C52" s="34" t="s">
        <v>16</v>
      </c>
      <c r="D52" s="36">
        <v>8.1415138896918926E-2</v>
      </c>
      <c r="E52" s="36">
        <f t="shared" si="0"/>
        <v>0.22003879643634452</v>
      </c>
      <c r="F52" s="37">
        <v>1.6271608259904484</v>
      </c>
      <c r="G52" s="37" t="e">
        <f>AVERAGE(F50,F51,[1]!Table6[[#This Row],[3 wk perim (mm)]])</f>
        <v>#REF!</v>
      </c>
      <c r="H52" s="38">
        <v>0.38621918891287521</v>
      </c>
      <c r="I52" s="38" t="e">
        <f>AVERAGE(H50,H51,[1]!Table6[[#This Row],[Week 3 Circ]])</f>
        <v>#REF!</v>
      </c>
    </row>
    <row r="53" spans="1:9">
      <c r="A53" s="34">
        <v>52</v>
      </c>
      <c r="B53" s="35" t="s">
        <v>874</v>
      </c>
      <c r="C53" s="34" t="s">
        <v>16</v>
      </c>
      <c r="D53" s="36">
        <v>0.39304125375893517</v>
      </c>
      <c r="E53" s="36"/>
      <c r="F53" s="37">
        <v>3.5858613035582159</v>
      </c>
      <c r="G53" s="37"/>
      <c r="H53" s="38">
        <v>0.38392005635121246</v>
      </c>
      <c r="I53" s="38"/>
    </row>
    <row r="54" spans="1:9">
      <c r="A54" s="34">
        <v>53</v>
      </c>
      <c r="B54" s="35" t="s">
        <v>874</v>
      </c>
      <c r="C54" s="34" t="s">
        <v>16</v>
      </c>
      <c r="D54" s="36">
        <v>2.3969847506300442E-2</v>
      </c>
      <c r="E54" s="36"/>
      <c r="F54" s="37">
        <v>0.93307324947871118</v>
      </c>
      <c r="G54" s="37"/>
      <c r="H54" s="38">
        <v>0.34579876118980063</v>
      </c>
      <c r="I54" s="38"/>
    </row>
    <row r="55" spans="1:9">
      <c r="A55" s="34">
        <v>54</v>
      </c>
      <c r="B55" s="35" t="s">
        <v>874</v>
      </c>
      <c r="C55" s="34" t="s">
        <v>16</v>
      </c>
      <c r="D55" s="36">
        <v>8.8445932219831505E-2</v>
      </c>
      <c r="E55" s="36">
        <f t="shared" si="0"/>
        <v>0.16848567782835569</v>
      </c>
      <c r="F55" s="37">
        <v>1.6564875227012845</v>
      </c>
      <c r="G55" s="37" t="e">
        <f>AVERAGE(F53,F54,[1]!Table6[[#This Row],[3 wk perim (mm)]])</f>
        <v>#REF!</v>
      </c>
      <c r="H55" s="38">
        <v>0.40484722356828928</v>
      </c>
      <c r="I55" s="38" t="e">
        <f>AVERAGE(H53,H54,[1]!Table6[[#This Row],[Week 3 Circ]])</f>
        <v>#REF!</v>
      </c>
    </row>
    <row r="56" spans="1:9">
      <c r="A56" s="34">
        <v>55</v>
      </c>
      <c r="B56" s="35" t="s">
        <v>428</v>
      </c>
      <c r="C56" s="34" t="s">
        <v>16</v>
      </c>
      <c r="D56" s="36">
        <v>0.91534233070681015</v>
      </c>
      <c r="E56" s="36"/>
      <c r="F56" s="37">
        <v>7.1084280621510718</v>
      </c>
      <c r="G56" s="37"/>
      <c r="H56" s="38">
        <v>0.22752338541309136</v>
      </c>
      <c r="I56" s="38"/>
    </row>
    <row r="57" spans="1:9">
      <c r="A57" s="34">
        <v>56</v>
      </c>
      <c r="B57" s="35" t="s">
        <v>428</v>
      </c>
      <c r="C57" s="34" t="s">
        <v>16</v>
      </c>
      <c r="D57" s="36">
        <v>0.63857157733753434</v>
      </c>
      <c r="E57" s="36"/>
      <c r="F57" s="37">
        <v>5.0282504876572265</v>
      </c>
      <c r="G57" s="37"/>
      <c r="H57" s="38">
        <v>0.31722354559239052</v>
      </c>
      <c r="I57" s="38"/>
    </row>
    <row r="58" spans="1:9">
      <c r="A58" s="34">
        <v>57</v>
      </c>
      <c r="B58" s="35" t="s">
        <v>428</v>
      </c>
      <c r="C58" s="34" t="s">
        <v>16</v>
      </c>
      <c r="D58" s="36">
        <v>1.2247967719555715</v>
      </c>
      <c r="E58" s="36">
        <f t="shared" si="0"/>
        <v>0.92623689333330539</v>
      </c>
      <c r="F58" s="37">
        <v>8.031210062554651</v>
      </c>
      <c r="G58" s="37" t="e">
        <f>AVERAGE(F56,F57,[1]!Table6[[#This Row],[3 wk perim (mm)]])</f>
        <v>#REF!</v>
      </c>
      <c r="H58" s="38">
        <v>0.23850182234455358</v>
      </c>
      <c r="I58" s="38" t="e">
        <f>AVERAGE(H56,H57,[1]!Table6[[#This Row],[Week 3 Circ]])</f>
        <v>#REF!</v>
      </c>
    </row>
    <row r="59" spans="1:9">
      <c r="A59" s="34">
        <v>58</v>
      </c>
      <c r="B59" s="35" t="s">
        <v>376</v>
      </c>
      <c r="C59" s="34" t="s">
        <v>16</v>
      </c>
      <c r="D59" s="36">
        <v>0.59467210010959304</v>
      </c>
      <c r="E59" s="36"/>
      <c r="F59" s="37">
        <v>4.893522566758592</v>
      </c>
      <c r="G59" s="37"/>
      <c r="H59" s="38">
        <v>0.31190620310053468</v>
      </c>
      <c r="I59" s="38"/>
    </row>
    <row r="60" spans="1:9">
      <c r="A60" s="34">
        <v>59</v>
      </c>
      <c r="B60" s="35" t="s">
        <v>376</v>
      </c>
      <c r="C60" s="34" t="s">
        <v>16</v>
      </c>
      <c r="D60" s="36">
        <v>0.50975061319127302</v>
      </c>
      <c r="E60" s="36"/>
      <c r="F60" s="37">
        <v>4.1019035447635694</v>
      </c>
      <c r="G60" s="37"/>
      <c r="H60" s="38">
        <v>0.38051914182480867</v>
      </c>
      <c r="I60" s="38"/>
    </row>
    <row r="61" spans="1:9">
      <c r="A61" s="34">
        <v>60</v>
      </c>
      <c r="B61" s="35" t="s">
        <v>376</v>
      </c>
      <c r="C61" s="34" t="s">
        <v>16</v>
      </c>
      <c r="D61" s="36">
        <v>0.43709003354778769</v>
      </c>
      <c r="E61" s="36">
        <f t="shared" si="0"/>
        <v>0.51383758228288456</v>
      </c>
      <c r="F61" s="37">
        <v>4.5613775475886182</v>
      </c>
      <c r="G61" s="37" t="e">
        <f>AVERAGE(F59,F60,[1]!Table6[[#This Row],[3 wk perim (mm)]])</f>
        <v>#REF!</v>
      </c>
      <c r="H61" s="38">
        <v>0.26385692830104063</v>
      </c>
      <c r="I61" s="38">
        <f>AVERAGE(H59:H61)</f>
        <v>0.31876075774212803</v>
      </c>
    </row>
    <row r="62" spans="1:9">
      <c r="A62" s="34">
        <v>61</v>
      </c>
      <c r="B62" s="35" t="s">
        <v>590</v>
      </c>
      <c r="C62" s="34" t="s">
        <v>16</v>
      </c>
      <c r="D62" s="36">
        <v>0.97928906997711029</v>
      </c>
      <c r="E62" s="36"/>
      <c r="F62" s="37">
        <v>6.3534001479787445</v>
      </c>
      <c r="G62" s="37"/>
      <c r="H62" s="38">
        <v>0.30471099764686765</v>
      </c>
      <c r="I62" s="38"/>
    </row>
    <row r="63" spans="1:9">
      <c r="A63" s="34">
        <v>62</v>
      </c>
      <c r="B63" s="35" t="s">
        <v>590</v>
      </c>
      <c r="C63" s="34" t="s">
        <v>16</v>
      </c>
      <c r="D63" s="36">
        <v>1.0092943604002482</v>
      </c>
      <c r="E63" s="36"/>
      <c r="F63" s="37">
        <v>7.3953050380036318</v>
      </c>
      <c r="G63" s="37"/>
      <c r="H63" s="38">
        <v>0.23179032340011657</v>
      </c>
      <c r="I63" s="38"/>
    </row>
    <row r="64" spans="1:9">
      <c r="A64" s="34">
        <v>63</v>
      </c>
      <c r="B64" s="35" t="s">
        <v>590</v>
      </c>
      <c r="C64" s="34" t="s">
        <v>16</v>
      </c>
      <c r="D64" s="36">
        <v>0.89095172143794166</v>
      </c>
      <c r="E64" s="36">
        <f t="shared" si="0"/>
        <v>0.95984505060510006</v>
      </c>
      <c r="F64" s="37">
        <v>5.5811528889486777</v>
      </c>
      <c r="G64" s="37" t="e">
        <f>AVERAGE(F62,F63,[1]!Table6[[#This Row],[3 wk perim (mm)]])</f>
        <v>#REF!</v>
      </c>
      <c r="H64" s="38">
        <v>0.35924933375006962</v>
      </c>
      <c r="I64" s="38" t="e">
        <f>AVERAGE(H62,H63,[1]!Table6[[#This Row],[Week 3 Circ]])</f>
        <v>#REF!</v>
      </c>
    </row>
    <row r="65" spans="1:9">
      <c r="A65" s="34">
        <v>64</v>
      </c>
      <c r="B65" s="35" t="s">
        <v>1125</v>
      </c>
      <c r="C65" s="34" t="s">
        <v>26</v>
      </c>
      <c r="D65" s="36">
        <v>0.64175669863697482</v>
      </c>
      <c r="E65" s="36"/>
      <c r="F65" s="37">
        <v>6.4470303356426983</v>
      </c>
      <c r="G65" s="37"/>
      <c r="H65" s="38">
        <v>0.19392804639675118</v>
      </c>
      <c r="I65" s="38"/>
    </row>
    <row r="66" spans="1:9">
      <c r="A66" s="34">
        <v>65</v>
      </c>
      <c r="B66" s="35" t="s">
        <v>1125</v>
      </c>
      <c r="C66" s="34" t="s">
        <v>26</v>
      </c>
      <c r="D66" s="36">
        <v>0.55615656371451272</v>
      </c>
      <c r="E66" s="36"/>
      <c r="F66" s="37">
        <v>4.9972422143001269</v>
      </c>
      <c r="G66" s="37"/>
      <c r="H66" s="38">
        <v>0.2797215373368514</v>
      </c>
      <c r="I66" s="38"/>
    </row>
    <row r="67" spans="1:9">
      <c r="A67" s="34">
        <v>66</v>
      </c>
      <c r="B67" s="35" t="s">
        <v>1125</v>
      </c>
      <c r="C67" s="34" t="s">
        <v>26</v>
      </c>
      <c r="D67" s="36">
        <v>0.56604672729487748</v>
      </c>
      <c r="E67" s="36">
        <f t="shared" si="0"/>
        <v>0.58798666321545501</v>
      </c>
      <c r="F67" s="37">
        <v>5.6239321988296229</v>
      </c>
      <c r="G67" s="37" t="e">
        <f>AVERAGE(F65,F66,[1]!Table6[[#This Row],[3 wk perim (mm)]])</f>
        <v>#REF!</v>
      </c>
      <c r="H67" s="38">
        <v>0.22478212402401185</v>
      </c>
      <c r="I67" s="38" t="e">
        <f>AVERAGE(H65,H66,[1]!Table6[[#This Row],[Week 3 Circ]])</f>
        <v>#REF!</v>
      </c>
    </row>
    <row r="68" spans="1:9">
      <c r="A68" s="34">
        <v>67</v>
      </c>
      <c r="B68" s="35" t="s">
        <v>592</v>
      </c>
      <c r="C68" s="34" t="s">
        <v>26</v>
      </c>
      <c r="D68" s="36">
        <v>1.0707662966154434</v>
      </c>
      <c r="E68" s="36"/>
      <c r="F68" s="37">
        <v>4.5683729064370757</v>
      </c>
      <c r="G68" s="37"/>
      <c r="H68" s="38">
        <v>0.64440846674277352</v>
      </c>
      <c r="I68" s="38"/>
    </row>
    <row r="69" spans="1:9">
      <c r="A69" s="34">
        <v>68</v>
      </c>
      <c r="B69" s="35" t="s">
        <v>592</v>
      </c>
      <c r="C69" s="34" t="s">
        <v>26</v>
      </c>
      <c r="D69" s="36">
        <v>0.94379125504044881</v>
      </c>
      <c r="E69" s="36"/>
      <c r="F69" s="37">
        <v>4.2825048765722737</v>
      </c>
      <c r="G69" s="37"/>
      <c r="H69" s="38">
        <v>0.64635312963121294</v>
      </c>
      <c r="I69" s="38"/>
    </row>
    <row r="70" spans="1:9">
      <c r="A70" s="34">
        <v>69</v>
      </c>
      <c r="B70" s="35" t="s">
        <v>592</v>
      </c>
      <c r="C70" s="34" t="s">
        <v>26</v>
      </c>
      <c r="D70" s="36">
        <v>0.75264325819377309</v>
      </c>
      <c r="E70" s="36">
        <f t="shared" ref="E70:E130" si="1">AVERAGE(D68,D69,D70)</f>
        <v>0.92240026994988844</v>
      </c>
      <c r="F70" s="37">
        <v>5.4135333288491285</v>
      </c>
      <c r="G70" s="37">
        <f>AVERAGE(F68:F70)</f>
        <v>4.7548037039528257</v>
      </c>
      <c r="H70" s="38">
        <v>0.32256495768958354</v>
      </c>
      <c r="I70" s="38" t="e">
        <f>AVERAGE(H68,H69,[1]!Table6[[#This Row],[Week 3 Circ]])</f>
        <v>#REF!</v>
      </c>
    </row>
    <row r="71" spans="1:9">
      <c r="A71" s="34">
        <v>70</v>
      </c>
      <c r="B71" s="35" t="s">
        <v>785</v>
      </c>
      <c r="C71" s="34" t="s">
        <v>16</v>
      </c>
      <c r="D71" s="36">
        <v>1.0023133345976394</v>
      </c>
      <c r="E71" s="36"/>
      <c r="F71" s="37">
        <v>4.8459003161364089</v>
      </c>
      <c r="G71" s="37"/>
      <c r="H71" s="38">
        <v>0.53609801024716952</v>
      </c>
      <c r="I71" s="38"/>
    </row>
    <row r="72" spans="1:9">
      <c r="A72" s="34">
        <v>71</v>
      </c>
      <c r="B72" s="35" t="s">
        <v>785</v>
      </c>
      <c r="C72" s="34" t="s">
        <v>16</v>
      </c>
      <c r="D72" s="36">
        <v>0.87666844311076331</v>
      </c>
      <c r="E72" s="36"/>
      <c r="F72" s="37">
        <v>5.0173538709894396</v>
      </c>
      <c r="G72" s="37"/>
      <c r="H72" s="38">
        <v>0.43739674613653956</v>
      </c>
      <c r="I72" s="38"/>
    </row>
    <row r="73" spans="1:9">
      <c r="A73" s="34">
        <v>72</v>
      </c>
      <c r="B73" s="35" t="s">
        <v>785</v>
      </c>
      <c r="C73" s="34" t="s">
        <v>16</v>
      </c>
      <c r="D73" s="36">
        <v>0.62658665358438415</v>
      </c>
      <c r="E73" s="36">
        <f t="shared" si="1"/>
        <v>0.8351894770975955</v>
      </c>
      <c r="F73" s="37">
        <v>3.7707002085155037</v>
      </c>
      <c r="G73" s="37" t="e">
        <f>AVERAGE(F71,F72,[1]!Table6[[#This Row],[3 wk perim (mm)]])</f>
        <v>#REF!</v>
      </c>
      <c r="H73" s="38">
        <v>0.55351165440485461</v>
      </c>
      <c r="I73" s="38" t="e">
        <f>AVERAGE(H71,H72,[1]!Table6[[#This Row],[Week 3 Circ]])</f>
        <v>#REF!</v>
      </c>
    </row>
    <row r="74" spans="1:9">
      <c r="A74" s="34">
        <v>73</v>
      </c>
      <c r="B74" s="35" t="s">
        <v>432</v>
      </c>
      <c r="C74" s="34" t="s">
        <v>26</v>
      </c>
      <c r="D74" s="36">
        <v>0.83589527102190342</v>
      </c>
      <c r="E74" s="36"/>
      <c r="F74" s="37">
        <v>5.727517320239456</v>
      </c>
      <c r="G74" s="37"/>
      <c r="H74" s="38">
        <v>0.32004325982200726</v>
      </c>
      <c r="I74" s="38"/>
    </row>
    <row r="75" spans="1:9">
      <c r="A75" s="34">
        <v>74</v>
      </c>
      <c r="B75" s="35" t="s">
        <v>432</v>
      </c>
      <c r="C75" s="34" t="s">
        <v>26</v>
      </c>
      <c r="D75" s="36">
        <v>0.73936437891272522</v>
      </c>
      <c r="E75" s="36"/>
      <c r="F75" s="37">
        <v>5.7828075603686013</v>
      </c>
      <c r="G75" s="37"/>
      <c r="H75" s="38">
        <v>0.27769667670710529</v>
      </c>
      <c r="I75" s="38"/>
    </row>
    <row r="76" spans="1:9">
      <c r="A76" s="34">
        <v>75</v>
      </c>
      <c r="B76" s="35" t="s">
        <v>432</v>
      </c>
      <c r="C76" s="34" t="s">
        <v>26</v>
      </c>
      <c r="D76" s="36">
        <v>0.63020610960647561</v>
      </c>
      <c r="E76" s="36">
        <f t="shared" si="1"/>
        <v>0.73515525318036812</v>
      </c>
      <c r="F76" s="37">
        <v>4.9449788121342566</v>
      </c>
      <c r="G76" s="37" t="e">
        <f>AVERAGE(F74,F75,[1]!Table6[[#This Row],[3 wk perim (mm)]])</f>
        <v>#REF!</v>
      </c>
      <c r="H76" s="38">
        <v>0.3237005060643065</v>
      </c>
      <c r="I76" s="38" t="e">
        <f>AVERAGE(H74,H75,[1]!Table6[[#This Row],[Week 3 Circ]])</f>
        <v>#REF!</v>
      </c>
    </row>
    <row r="77" spans="1:9">
      <c r="A77" s="34">
        <v>76</v>
      </c>
      <c r="B77" s="35" t="s">
        <v>1085</v>
      </c>
      <c r="C77" s="34" t="s">
        <v>16</v>
      </c>
      <c r="D77" s="36">
        <v>0.81036000878604841</v>
      </c>
      <c r="E77" s="36"/>
      <c r="F77" s="37">
        <v>7.1427994888006987</v>
      </c>
      <c r="G77" s="37"/>
      <c r="H77" s="38">
        <v>0.19949440597520501</v>
      </c>
      <c r="I77" s="38"/>
    </row>
    <row r="78" spans="1:9">
      <c r="A78" s="34">
        <v>77</v>
      </c>
      <c r="B78" s="34" t="s">
        <v>1085</v>
      </c>
      <c r="C78" s="34" t="s">
        <v>16</v>
      </c>
      <c r="D78" s="36">
        <v>0.75700922702042095</v>
      </c>
      <c r="E78" s="36"/>
      <c r="F78" s="37">
        <v>4.089056299186117</v>
      </c>
      <c r="G78" s="37"/>
      <c r="H78" s="38">
        <v>0.56864946161993002</v>
      </c>
      <c r="I78" s="38"/>
    </row>
    <row r="79" spans="1:9">
      <c r="A79" s="34">
        <v>78</v>
      </c>
      <c r="B79" s="35" t="s">
        <v>1085</v>
      </c>
      <c r="C79" s="34" t="s">
        <v>16</v>
      </c>
      <c r="D79" s="36">
        <v>1.0011777302707083</v>
      </c>
      <c r="E79" s="36">
        <f t="shared" si="1"/>
        <v>0.85618232202572597</v>
      </c>
      <c r="F79" s="37">
        <v>7.7176296495594263</v>
      </c>
      <c r="G79" s="37" t="e">
        <f>AVERAGE(F77,F78,[1]!Table6[[#This Row],[3 wk perim (mm)]])</f>
        <v>#REF!</v>
      </c>
      <c r="H79" s="38">
        <v>0.21112173789679281</v>
      </c>
      <c r="I79" s="38" t="e">
        <f>AVERAGE(H77,H78,[1]!Table6[[#This Row],[Week 3 Circ]])</f>
        <v>#REF!</v>
      </c>
    </row>
    <row r="80" spans="1:9">
      <c r="A80" s="34">
        <v>79</v>
      </c>
      <c r="B80" s="35" t="s">
        <v>40</v>
      </c>
      <c r="C80" s="34" t="s">
        <v>16</v>
      </c>
      <c r="D80" s="36">
        <v>0.55853183172901011</v>
      </c>
      <c r="E80" s="36"/>
      <c r="F80" s="37">
        <v>7.7616196946256801</v>
      </c>
      <c r="G80" s="37"/>
      <c r="H80" s="38">
        <v>0.11644821887990037</v>
      </c>
      <c r="I80" s="38"/>
    </row>
    <row r="81" spans="1:9">
      <c r="A81" s="34">
        <v>80</v>
      </c>
      <c r="B81" s="35" t="s">
        <v>40</v>
      </c>
      <c r="C81" s="34" t="s">
        <v>16</v>
      </c>
      <c r="D81" s="36">
        <v>0.67936737102653222</v>
      </c>
      <c r="E81" s="36"/>
      <c r="F81" s="37">
        <v>4.3191632474608186</v>
      </c>
      <c r="G81" s="37"/>
      <c r="H81" s="38">
        <v>0.45739886853491163</v>
      </c>
      <c r="I81" s="38"/>
    </row>
    <row r="82" spans="1:9">
      <c r="A82" s="34">
        <v>81</v>
      </c>
      <c r="B82" s="35" t="s">
        <v>40</v>
      </c>
      <c r="C82" s="34" t="s">
        <v>16</v>
      </c>
      <c r="D82" s="36">
        <v>0.39603635361721579</v>
      </c>
      <c r="E82" s="36">
        <f t="shared" si="1"/>
        <v>0.544645185457586</v>
      </c>
      <c r="F82" s="37">
        <v>2.9853366516445821</v>
      </c>
      <c r="G82" s="37" t="e">
        <f>AVERAGE(F80,F81,[1]!Table6[[#This Row],[3 wk perim (mm)]])</f>
        <v>#REF!</v>
      </c>
      <c r="H82" s="38">
        <v>0.55813346977995248</v>
      </c>
      <c r="I82" s="38" t="e">
        <f>AVERAGE(H80,H81,[1]!Table6[[#This Row],[Week 3 Circ]])</f>
        <v>#REF!</v>
      </c>
    </row>
    <row r="83" spans="1:9">
      <c r="A83" s="34">
        <v>82</v>
      </c>
      <c r="B83" s="35" t="s">
        <v>698</v>
      </c>
      <c r="C83" s="34" t="s">
        <v>26</v>
      </c>
      <c r="D83" s="36">
        <v>0.33398982875851357</v>
      </c>
      <c r="E83" s="36"/>
      <c r="F83" s="37">
        <v>3.3738481199973092</v>
      </c>
      <c r="G83" s="37"/>
      <c r="H83" s="38">
        <v>0.3685291320064446</v>
      </c>
      <c r="I83" s="38"/>
    </row>
    <row r="84" spans="1:9">
      <c r="A84" s="34">
        <v>83</v>
      </c>
      <c r="B84" s="35" t="s">
        <v>698</v>
      </c>
      <c r="C84" s="34" t="s">
        <v>26</v>
      </c>
      <c r="D84" s="36">
        <v>0.62830137087485005</v>
      </c>
      <c r="E84" s="36"/>
      <c r="F84" s="37">
        <v>3.5289567498486583</v>
      </c>
      <c r="G84" s="37"/>
      <c r="H84" s="38">
        <v>0.63367266786590082</v>
      </c>
      <c r="I84" s="38"/>
    </row>
    <row r="85" spans="1:9">
      <c r="A85" s="34">
        <v>84</v>
      </c>
      <c r="B85" s="35" t="s">
        <v>698</v>
      </c>
      <c r="C85" s="34" t="s">
        <v>26</v>
      </c>
      <c r="D85" s="36">
        <v>0.6466791588270191</v>
      </c>
      <c r="E85" s="36">
        <f t="shared" si="1"/>
        <v>0.53632345282012761</v>
      </c>
      <c r="F85" s="37">
        <v>3.8074931055357504</v>
      </c>
      <c r="G85" s="37">
        <f>AVERAGE(F83:F85)</f>
        <v>3.5700993251272393</v>
      </c>
      <c r="H85" s="38">
        <v>0.56027372108491336</v>
      </c>
      <c r="I85" s="38" t="e">
        <f>AVERAGE(H83,H84,[1]!Table6[[#This Row],[Week 3 Circ]])</f>
        <v>#REF!</v>
      </c>
    </row>
    <row r="86" spans="1:9">
      <c r="A86" s="34">
        <v>85</v>
      </c>
      <c r="B86" s="34" t="s">
        <v>1026</v>
      </c>
      <c r="C86" s="34" t="s">
        <v>26</v>
      </c>
      <c r="D86" s="36">
        <v>0.99296156510056077</v>
      </c>
      <c r="E86" s="36"/>
      <c r="F86" s="37">
        <v>4.5440236765991786</v>
      </c>
      <c r="G86" s="37"/>
      <c r="H86" s="38">
        <v>0.60400551859930507</v>
      </c>
      <c r="I86" s="38"/>
    </row>
    <row r="87" spans="1:9">
      <c r="A87" s="34">
        <v>86</v>
      </c>
      <c r="B87" s="34" t="s">
        <v>1026</v>
      </c>
      <c r="C87" s="34" t="s">
        <v>26</v>
      </c>
      <c r="D87" s="36">
        <v>0.79349786804313005</v>
      </c>
      <c r="E87" s="36"/>
      <c r="F87" s="37">
        <v>4.940001345261317</v>
      </c>
      <c r="G87" s="37"/>
      <c r="H87" s="38">
        <v>0.40839580203568809</v>
      </c>
      <c r="I87" s="38"/>
    </row>
    <row r="88" spans="1:9">
      <c r="A88" s="34">
        <v>87</v>
      </c>
      <c r="B88" s="34" t="s">
        <v>1026</v>
      </c>
      <c r="C88" s="34" t="s">
        <v>26</v>
      </c>
      <c r="D88" s="36">
        <v>0.98952760619960145</v>
      </c>
      <c r="E88" s="36">
        <f t="shared" si="1"/>
        <v>0.92532901311443083</v>
      </c>
      <c r="F88" s="37">
        <v>5.2722808905629917</v>
      </c>
      <c r="G88" s="37" t="e">
        <f>AVERAGE(F86,F87,[1]!Table6[[#This Row],[3 wk perim (mm)]])</f>
        <v>#REF!</v>
      </c>
      <c r="H88" s="38">
        <v>0.44711627055038539</v>
      </c>
      <c r="I88" s="38" t="e">
        <f>AVERAGE(H86,H87,[1]!Table6[[#This Row],[Week 3 Circ]])</f>
        <v>#REF!</v>
      </c>
    </row>
    <row r="89" spans="1:9">
      <c r="A89" s="34">
        <v>88</v>
      </c>
      <c r="B89" s="34" t="s">
        <v>220</v>
      </c>
      <c r="C89" s="34" t="s">
        <v>26</v>
      </c>
      <c r="D89" s="36">
        <v>0.8349225422159664</v>
      </c>
      <c r="E89" s="36"/>
      <c r="F89" s="37">
        <v>6.1140108966166675</v>
      </c>
      <c r="G89" s="37"/>
      <c r="H89" s="38">
        <v>0.28053264688172852</v>
      </c>
      <c r="I89" s="38"/>
    </row>
    <row r="90" spans="1:9">
      <c r="A90" s="34">
        <v>89</v>
      </c>
      <c r="B90" s="34" t="s">
        <v>220</v>
      </c>
      <c r="C90" s="34" t="s">
        <v>26</v>
      </c>
      <c r="D90" s="36">
        <v>0.81781156387152909</v>
      </c>
      <c r="E90" s="36"/>
      <c r="F90" s="37">
        <v>6.1917670007398931</v>
      </c>
      <c r="G90" s="37"/>
      <c r="H90" s="38">
        <v>0.26792526939635697</v>
      </c>
      <c r="I90" s="38"/>
    </row>
    <row r="91" spans="1:9">
      <c r="A91" s="34">
        <v>90</v>
      </c>
      <c r="B91" s="34" t="s">
        <v>220</v>
      </c>
      <c r="C91" s="34" t="s">
        <v>26</v>
      </c>
      <c r="D91" s="36">
        <v>0.87546044966339032</v>
      </c>
      <c r="E91" s="36">
        <f t="shared" si="1"/>
        <v>0.8427315185836286</v>
      </c>
      <c r="F91" s="37">
        <v>5.1080917468218194</v>
      </c>
      <c r="G91" s="37" t="e">
        <f>AVERAGE(F89,F90,[1]!Table6[[#This Row],[3 wk perim (mm)]])</f>
        <v>#REF!</v>
      </c>
      <c r="H91" s="38">
        <v>0.42141383773499347</v>
      </c>
      <c r="I91" s="38" t="e">
        <f>AVERAGE(H89,H90,[1]!Table6[[#This Row],[Week 3 Circ]])</f>
        <v>#REF!</v>
      </c>
    </row>
    <row r="92" spans="1:9">
      <c r="A92" s="34">
        <v>91</v>
      </c>
      <c r="B92" s="35" t="s">
        <v>787</v>
      </c>
      <c r="C92" s="34" t="s">
        <v>16</v>
      </c>
      <c r="D92" s="36">
        <v>0.5428007709929954</v>
      </c>
      <c r="E92" s="36"/>
      <c r="F92" s="37">
        <v>3.5165130826663078</v>
      </c>
      <c r="G92" s="37"/>
      <c r="H92" s="38">
        <v>0.5513223774754149</v>
      </c>
      <c r="I92" s="38"/>
    </row>
    <row r="93" spans="1:9">
      <c r="A93" s="34">
        <v>92</v>
      </c>
      <c r="B93" s="35" t="s">
        <v>787</v>
      </c>
      <c r="C93" s="34" t="s">
        <v>16</v>
      </c>
      <c r="D93" s="36">
        <v>0.45813717031624934</v>
      </c>
      <c r="E93" s="36"/>
      <c r="F93" s="37">
        <v>2.9260106275644042</v>
      </c>
      <c r="G93" s="37"/>
      <c r="H93" s="38">
        <v>0.67209918705172533</v>
      </c>
      <c r="I93" s="38"/>
    </row>
    <row r="94" spans="1:9">
      <c r="A94" s="34">
        <v>93</v>
      </c>
      <c r="B94" s="35" t="s">
        <v>787</v>
      </c>
      <c r="C94" s="34" t="s">
        <v>16</v>
      </c>
      <c r="D94" s="36">
        <v>0.50318130051117715</v>
      </c>
      <c r="E94" s="36">
        <f t="shared" si="1"/>
        <v>0.5013730806068073</v>
      </c>
      <c r="F94" s="37">
        <v>3.4634425237102304</v>
      </c>
      <c r="G94" s="37" t="e">
        <f>AVERAGE(F92,F93,[1]!Table6[[#This Row],[3 wk perim (mm)]])</f>
        <v>#REF!</v>
      </c>
      <c r="H94" s="38">
        <v>0.52686356106896515</v>
      </c>
      <c r="I94" s="38" t="e">
        <f>AVERAGE(H92,H93,[1]!Table6[[#This Row],[Week 3 Circ]])</f>
        <v>#REF!</v>
      </c>
    </row>
    <row r="95" spans="1:9">
      <c r="A95" s="34">
        <v>94</v>
      </c>
      <c r="B95" s="35" t="s">
        <v>66</v>
      </c>
      <c r="C95" s="34" t="s">
        <v>26</v>
      </c>
      <c r="D95" s="36">
        <v>0.61565589639766805</v>
      </c>
      <c r="E95" s="36"/>
      <c r="F95" s="37">
        <v>4.316069146431694</v>
      </c>
      <c r="G95" s="37"/>
      <c r="H95" s="38">
        <v>0.41509824298900599</v>
      </c>
      <c r="I95" s="38"/>
    </row>
    <row r="96" spans="1:9">
      <c r="A96" s="34">
        <v>95</v>
      </c>
      <c r="B96" s="35" t="s">
        <v>66</v>
      </c>
      <c r="C96" s="34" t="s">
        <v>26</v>
      </c>
      <c r="D96" s="36">
        <v>0.53439458438168796</v>
      </c>
      <c r="E96" s="36"/>
      <c r="F96" s="37">
        <v>3.9849330732494783</v>
      </c>
      <c r="G96" s="37"/>
      <c r="H96" s="38">
        <v>0.42267798075889906</v>
      </c>
      <c r="I96" s="38"/>
    </row>
    <row r="97" spans="1:9">
      <c r="A97" s="34">
        <v>96</v>
      </c>
      <c r="B97" s="35" t="s">
        <v>66</v>
      </c>
      <c r="C97" s="34" t="s">
        <v>26</v>
      </c>
      <c r="D97" s="36">
        <v>0.54487743388567034</v>
      </c>
      <c r="E97" s="36">
        <f t="shared" si="1"/>
        <v>0.56497597155500878</v>
      </c>
      <c r="F97" s="37">
        <v>3.9280957826057712</v>
      </c>
      <c r="G97" s="37" t="e">
        <f>AVERAGE(F95,F96,[1]!Table6[[#This Row],[3 wk perim (mm)]])</f>
        <v>#REF!</v>
      </c>
      <c r="H97" s="38">
        <v>0.44353135086855244</v>
      </c>
      <c r="I97" s="38" t="e">
        <f>AVERAGE(H95,H96,[1]!Table6[[#This Row],[Week 3 Circ]])</f>
        <v>#REF!</v>
      </c>
    </row>
    <row r="98" spans="1:9">
      <c r="A98" s="34">
        <v>97</v>
      </c>
      <c r="B98" s="34" t="s">
        <v>878</v>
      </c>
      <c r="C98" s="34" t="s">
        <v>16</v>
      </c>
      <c r="D98" s="36">
        <v>0.61195952693510713</v>
      </c>
      <c r="E98" s="36"/>
      <c r="F98" s="37">
        <v>4.0591914979484764</v>
      </c>
      <c r="G98" s="37"/>
      <c r="H98" s="38">
        <v>0.46648024784062248</v>
      </c>
      <c r="I98" s="38"/>
    </row>
    <row r="99" spans="1:9">
      <c r="A99" s="34">
        <v>98</v>
      </c>
      <c r="B99" s="34" t="s">
        <v>878</v>
      </c>
      <c r="C99" s="34" t="s">
        <v>16</v>
      </c>
      <c r="D99" s="36">
        <v>0.61441170839007408</v>
      </c>
      <c r="E99" s="36"/>
      <c r="F99" s="37">
        <v>4.7112396583036249</v>
      </c>
      <c r="G99" s="37"/>
      <c r="H99" s="38">
        <v>0.34767921487966791</v>
      </c>
      <c r="I99" s="38"/>
    </row>
    <row r="100" spans="1:9">
      <c r="A100" s="34">
        <v>99</v>
      </c>
      <c r="B100" s="34" t="s">
        <v>878</v>
      </c>
      <c r="C100" s="34" t="s">
        <v>16</v>
      </c>
      <c r="D100" s="36">
        <v>0.45830909447729873</v>
      </c>
      <c r="E100" s="36">
        <f t="shared" si="1"/>
        <v>0.56156010993415995</v>
      </c>
      <c r="F100" s="37">
        <v>3.1758929171991657</v>
      </c>
      <c r="G100" s="37" t="e">
        <f>AVERAGE(F98,F99,[1]!Table6[[#This Row],[3 wk perim (mm)]])</f>
        <v>#REF!</v>
      </c>
      <c r="H100" s="38">
        <v>0.57071122327738477</v>
      </c>
      <c r="I100" s="38" t="e">
        <f>AVERAGE(H98,H99,[1]!Table6[[#This Row],[Week 3 Circ]])</f>
        <v>#REF!</v>
      </c>
    </row>
    <row r="101" spans="1:9">
      <c r="A101" s="34">
        <v>100</v>
      </c>
      <c r="B101" s="34" t="s">
        <v>597</v>
      </c>
      <c r="C101" s="34" t="s">
        <v>16</v>
      </c>
      <c r="D101" s="36">
        <v>0.36012682555804126</v>
      </c>
      <c r="E101" s="36"/>
      <c r="F101" s="37">
        <v>2.7398264612901051</v>
      </c>
      <c r="G101" s="37"/>
      <c r="H101" s="38">
        <v>0.60255819955356227</v>
      </c>
      <c r="I101" s="38"/>
    </row>
    <row r="102" spans="1:9">
      <c r="A102" s="34">
        <v>101</v>
      </c>
      <c r="B102" s="34" t="s">
        <v>597</v>
      </c>
      <c r="C102" s="34" t="s">
        <v>16</v>
      </c>
      <c r="D102" s="36">
        <v>0.48720592649367112</v>
      </c>
      <c r="E102" s="36"/>
      <c r="F102" s="37">
        <v>3.4370081388309677</v>
      </c>
      <c r="G102" s="37"/>
      <c r="H102" s="38">
        <v>0.518013503275499</v>
      </c>
      <c r="I102" s="38"/>
    </row>
    <row r="103" spans="1:9">
      <c r="A103" s="34">
        <v>102</v>
      </c>
      <c r="B103" s="34" t="s">
        <v>597</v>
      </c>
      <c r="C103" s="34" t="s">
        <v>16</v>
      </c>
      <c r="D103" s="36">
        <v>0.29069661041427253</v>
      </c>
      <c r="E103" s="36">
        <f t="shared" si="1"/>
        <v>0.37934312082199501</v>
      </c>
      <c r="F103" s="37">
        <v>2.5788659447097602</v>
      </c>
      <c r="G103" s="37" t="e">
        <f>AVERAGE(F101,F102,[1]!Table6[[#This Row],[3 wk perim (mm)]])</f>
        <v>#REF!</v>
      </c>
      <c r="H103" s="38">
        <v>0.54899965686038388</v>
      </c>
      <c r="I103" s="38" t="e">
        <f>AVERAGE(H101,H102,[1]!Table6[[#This Row],[Week 3 Circ]])</f>
        <v>#REF!</v>
      </c>
    </row>
    <row r="104" spans="1:9">
      <c r="A104" s="34">
        <v>103</v>
      </c>
      <c r="B104" s="35" t="s">
        <v>378</v>
      </c>
      <c r="C104" s="34" t="s">
        <v>16</v>
      </c>
      <c r="D104" s="36">
        <v>0.7868652148826476</v>
      </c>
      <c r="E104" s="36"/>
      <c r="F104" s="37">
        <v>3.9052936032824377</v>
      </c>
      <c r="G104" s="37"/>
      <c r="H104" s="38">
        <v>0.64801134014024964</v>
      </c>
      <c r="I104" s="38"/>
    </row>
    <row r="105" spans="1:9">
      <c r="A105" s="34">
        <v>104</v>
      </c>
      <c r="B105" s="35" t="s">
        <v>378</v>
      </c>
      <c r="C105" s="34" t="s">
        <v>16</v>
      </c>
      <c r="D105" s="36">
        <v>0.72133496360268234</v>
      </c>
      <c r="E105" s="36"/>
      <c r="F105" s="37">
        <v>3.8506759938117976</v>
      </c>
      <c r="G105" s="37"/>
      <c r="H105" s="38">
        <v>0.61101611952397761</v>
      </c>
      <c r="I105" s="38"/>
    </row>
    <row r="106" spans="1:9">
      <c r="A106" s="34">
        <v>105</v>
      </c>
      <c r="B106" s="35" t="s">
        <v>378</v>
      </c>
      <c r="C106" s="34" t="s">
        <v>16</v>
      </c>
      <c r="D106" s="36">
        <v>0.24296955844296955</v>
      </c>
      <c r="E106" s="36">
        <f t="shared" si="1"/>
        <v>0.58372324564276656</v>
      </c>
      <c r="F106" s="37">
        <v>5.5169839241272616</v>
      </c>
      <c r="G106" s="37" t="e">
        <f>AVERAGE(F104,F105,[1]!Table6[[#This Row],[3 wk perim (mm)]])</f>
        <v>#REF!</v>
      </c>
      <c r="H106" s="38">
        <v>0.10026239323349026</v>
      </c>
      <c r="I106" s="38" t="e">
        <f>AVERAGE(H104,H105,[1]!Table6[[#This Row],[Week 3 Circ]])</f>
        <v>#REF!</v>
      </c>
    </row>
    <row r="107" spans="1:9">
      <c r="A107" s="34">
        <v>106</v>
      </c>
      <c r="B107" s="35" t="s">
        <v>202</v>
      </c>
      <c r="C107" s="34" t="s">
        <v>16</v>
      </c>
      <c r="D107" s="36">
        <v>0.78742170624604413</v>
      </c>
      <c r="E107" s="36"/>
      <c r="F107" s="37">
        <v>4.8727382794107754</v>
      </c>
      <c r="G107" s="37"/>
      <c r="H107" s="38">
        <v>0.41653437780020458</v>
      </c>
      <c r="I107" s="38"/>
    </row>
    <row r="108" spans="1:9">
      <c r="A108" s="34">
        <v>107</v>
      </c>
      <c r="B108" s="35" t="s">
        <v>202</v>
      </c>
      <c r="C108" s="34" t="s">
        <v>16</v>
      </c>
      <c r="D108" s="36">
        <v>0.39212734111335706</v>
      </c>
      <c r="E108" s="36"/>
      <c r="F108" s="37">
        <v>4.6025425438891503</v>
      </c>
      <c r="G108" s="37"/>
      <c r="H108" s="38">
        <v>0.23249902754041879</v>
      </c>
      <c r="I108" s="38"/>
    </row>
    <row r="109" spans="1:9">
      <c r="A109" s="34">
        <v>108</v>
      </c>
      <c r="B109" s="35" t="s">
        <v>202</v>
      </c>
      <c r="C109" s="34" t="s">
        <v>16</v>
      </c>
      <c r="D109" s="36">
        <v>0.50642523797097649</v>
      </c>
      <c r="E109" s="36">
        <f t="shared" si="1"/>
        <v>0.56199142844345928</v>
      </c>
      <c r="F109" s="37">
        <v>6.6295150332952177</v>
      </c>
      <c r="G109" s="37" t="e">
        <f>AVERAGE(F107,F108,[1]!Table6[[#This Row],[3 wk perim (mm)]])</f>
        <v>#REF!</v>
      </c>
      <c r="H109" s="38">
        <v>0.14472430101837594</v>
      </c>
      <c r="I109" s="38" t="e">
        <f>AVERAGE(H107,H108,[1]!Table6[[#This Row],[Week 3 Circ]])</f>
        <v>#REF!</v>
      </c>
    </row>
    <row r="110" spans="1:9">
      <c r="A110" s="34">
        <v>109</v>
      </c>
      <c r="B110" s="35" t="s">
        <v>43</v>
      </c>
      <c r="C110" s="34" t="s">
        <v>16</v>
      </c>
      <c r="D110" s="36">
        <v>0.42127753505127585</v>
      </c>
      <c r="E110" s="36"/>
      <c r="F110" s="37">
        <v>3.9898432770565679</v>
      </c>
      <c r="G110" s="37"/>
      <c r="H110" s="38">
        <v>0.33238871198796305</v>
      </c>
      <c r="I110" s="38"/>
    </row>
    <row r="111" spans="1:9">
      <c r="A111" s="34">
        <v>110</v>
      </c>
      <c r="B111" s="35" t="s">
        <v>43</v>
      </c>
      <c r="C111" s="34" t="s">
        <v>16</v>
      </c>
      <c r="D111" s="36">
        <v>0.43417637145000415</v>
      </c>
      <c r="E111" s="36"/>
      <c r="F111" s="37">
        <v>3.1916324746081925</v>
      </c>
      <c r="G111" s="37"/>
      <c r="H111" s="38">
        <v>0.53534046708808891</v>
      </c>
      <c r="I111" s="38"/>
    </row>
    <row r="112" spans="1:9">
      <c r="A112" s="34">
        <v>111</v>
      </c>
      <c r="B112" s="35" t="s">
        <v>43</v>
      </c>
      <c r="C112" s="34" t="s">
        <v>16</v>
      </c>
      <c r="D112" s="36">
        <v>0.28856565568126624</v>
      </c>
      <c r="E112" s="36">
        <f t="shared" si="1"/>
        <v>0.3813398540608488</v>
      </c>
      <c r="F112" s="37">
        <v>3.3556870922176634</v>
      </c>
      <c r="G112" s="37" t="e">
        <f>AVERAGE(F110,F111,[1]!Table6[[#This Row],[3 wk perim (mm)]])</f>
        <v>#REF!</v>
      </c>
      <c r="H112" s="38">
        <v>0.32186323047255305</v>
      </c>
      <c r="I112" s="38" t="e">
        <f>AVERAGE(H110,H111,[1]!Table6[[#This Row],[Week 3 Circ]])</f>
        <v>#REF!</v>
      </c>
    </row>
    <row r="113" spans="1:9">
      <c r="A113" s="34">
        <v>112</v>
      </c>
      <c r="B113" s="35" t="s">
        <v>435</v>
      </c>
      <c r="C113" s="34" t="s">
        <v>26</v>
      </c>
      <c r="D113" s="36">
        <v>0.36040280907972577</v>
      </c>
      <c r="E113" s="36"/>
      <c r="F113" s="37">
        <v>2.6745812874150801</v>
      </c>
      <c r="G113" s="37"/>
      <c r="H113" s="38">
        <v>0.63279961055929956</v>
      </c>
      <c r="I113" s="38"/>
    </row>
    <row r="114" spans="1:9">
      <c r="A114" s="34">
        <v>113</v>
      </c>
      <c r="B114" s="35" t="s">
        <v>435</v>
      </c>
      <c r="C114" s="34" t="s">
        <v>26</v>
      </c>
      <c r="D114" s="36">
        <v>0.59894758253568847</v>
      </c>
      <c r="E114" s="36"/>
      <c r="F114" s="37">
        <v>3.1823501715208176</v>
      </c>
      <c r="G114" s="37"/>
      <c r="H114" s="38">
        <v>0.7428181799571334</v>
      </c>
      <c r="I114" s="38"/>
    </row>
    <row r="115" spans="1:9">
      <c r="A115" s="34">
        <v>114</v>
      </c>
      <c r="B115" s="35" t="s">
        <v>435</v>
      </c>
      <c r="C115" s="34" t="s">
        <v>26</v>
      </c>
      <c r="D115" s="36">
        <v>0.516718066033799</v>
      </c>
      <c r="E115" s="36">
        <f t="shared" si="1"/>
        <v>0.49202281921640445</v>
      </c>
      <c r="F115" s="37">
        <v>5.3717629649559422</v>
      </c>
      <c r="G115" s="37" t="e">
        <f>AVERAGE(F113,F114,[1]!Table6[[#This Row],[3 wk perim (mm)]])</f>
        <v>#REF!</v>
      </c>
      <c r="H115" s="38">
        <v>0.22491043424904836</v>
      </c>
      <c r="I115" s="38" t="e">
        <f>AVERAGE(H113,H114,[1]!Table6[[#This Row],[Week 3 Circ]])</f>
        <v>#REF!</v>
      </c>
    </row>
    <row r="116" spans="1:9">
      <c r="A116" s="34">
        <v>115</v>
      </c>
      <c r="B116" s="35" t="s">
        <v>69</v>
      </c>
      <c r="C116" s="34" t="s">
        <v>26</v>
      </c>
      <c r="D116" s="36">
        <v>0.92764395686189338</v>
      </c>
      <c r="E116" s="36"/>
      <c r="F116" s="37">
        <v>4.3749243290509181</v>
      </c>
      <c r="G116" s="37"/>
      <c r="H116" s="38">
        <v>0.60873723571136862</v>
      </c>
      <c r="I116" s="38"/>
    </row>
    <row r="117" spans="1:9">
      <c r="A117" s="34">
        <v>116</v>
      </c>
      <c r="B117" s="35" t="s">
        <v>69</v>
      </c>
      <c r="C117" s="34" t="s">
        <v>26</v>
      </c>
      <c r="D117" s="36">
        <v>0.73804327746466181</v>
      </c>
      <c r="E117" s="36"/>
      <c r="F117" s="37">
        <v>4.0750655814892038</v>
      </c>
      <c r="G117" s="37"/>
      <c r="H117" s="38">
        <v>0.55821597815070945</v>
      </c>
      <c r="I117" s="38"/>
    </row>
    <row r="118" spans="1:9">
      <c r="A118" s="34">
        <v>117</v>
      </c>
      <c r="B118" s="35" t="s">
        <v>69</v>
      </c>
      <c r="C118" s="34" t="s">
        <v>26</v>
      </c>
      <c r="D118" s="36">
        <v>0.81125582415151609</v>
      </c>
      <c r="E118" s="36">
        <f t="shared" si="1"/>
        <v>0.82564768615935702</v>
      </c>
      <c r="F118" s="37">
        <v>4.3550817246250082</v>
      </c>
      <c r="G118" s="37" t="e">
        <f>AVERAGE(F116,F117,[1]!Table6[[#This Row],[3 wk perim (mm)]])</f>
        <v>#REF!</v>
      </c>
      <c r="H118" s="38">
        <v>0.53722331066529938</v>
      </c>
      <c r="I118" s="38" t="e">
        <f>AVERAGE(H116,H117,[1]!Table6[[#This Row],[Week 3 Circ]])</f>
        <v>#REF!</v>
      </c>
    </row>
    <row r="119" spans="1:9">
      <c r="A119" s="34">
        <v>118</v>
      </c>
      <c r="B119" s="35" t="s">
        <v>187</v>
      </c>
      <c r="C119" s="34" t="s">
        <v>16</v>
      </c>
      <c r="D119" s="36">
        <v>0.50296865746987929</v>
      </c>
      <c r="E119" s="36"/>
      <c r="F119" s="37">
        <v>3.165870720387435</v>
      </c>
      <c r="G119" s="37"/>
      <c r="H119" s="38">
        <v>0.63029550453414407</v>
      </c>
      <c r="I119" s="38"/>
    </row>
    <row r="120" spans="1:9">
      <c r="A120" s="34">
        <v>119</v>
      </c>
      <c r="B120" s="35" t="s">
        <v>187</v>
      </c>
      <c r="C120" s="34" t="s">
        <v>16</v>
      </c>
      <c r="D120" s="36">
        <v>0.37757260358452188</v>
      </c>
      <c r="E120" s="36"/>
      <c r="F120" s="37">
        <v>3.0354476357032354</v>
      </c>
      <c r="G120" s="37"/>
      <c r="H120" s="38">
        <v>0.51468868822330838</v>
      </c>
      <c r="I120" s="38"/>
    </row>
    <row r="121" spans="1:9">
      <c r="A121" s="34">
        <v>120</v>
      </c>
      <c r="B121" s="35" t="s">
        <v>187</v>
      </c>
      <c r="C121" s="34" t="s">
        <v>16</v>
      </c>
      <c r="D121" s="36">
        <v>0.47270095648513977</v>
      </c>
      <c r="E121" s="36">
        <f t="shared" si="1"/>
        <v>0.45108073917984698</v>
      </c>
      <c r="F121" s="37">
        <v>2.9685208851819467</v>
      </c>
      <c r="G121" s="37" t="e">
        <f>AVERAGE(F119,F120,[1]!Table6[[#This Row],[3 wk perim (mm)]])</f>
        <v>#REF!</v>
      </c>
      <c r="H121" s="38">
        <v>0.67374553942239324</v>
      </c>
      <c r="I121" s="38" t="e">
        <f>AVERAGE(H119,H120,[1]!Table6[[#This Row],[Week 3 Circ]])</f>
        <v>#REF!</v>
      </c>
    </row>
    <row r="122" spans="1:9">
      <c r="A122" s="34">
        <v>121</v>
      </c>
      <c r="B122" s="35" t="s">
        <v>204</v>
      </c>
      <c r="C122" s="34" t="s">
        <v>26</v>
      </c>
      <c r="D122" s="36">
        <v>0.75913565743339961</v>
      </c>
      <c r="E122" s="36"/>
      <c r="F122" s="37">
        <v>4.4794511333826597</v>
      </c>
      <c r="G122" s="37"/>
      <c r="H122" s="38">
        <v>0.47518139063433423</v>
      </c>
      <c r="I122" s="38"/>
    </row>
    <row r="123" spans="1:9">
      <c r="A123" s="34">
        <v>122</v>
      </c>
      <c r="B123" s="35" t="s">
        <v>204</v>
      </c>
      <c r="C123" s="34" t="s">
        <v>26</v>
      </c>
      <c r="D123" s="36">
        <v>0.6600530488286469</v>
      </c>
      <c r="E123" s="36"/>
      <c r="F123" s="37">
        <v>4.515033295217596</v>
      </c>
      <c r="G123" s="37"/>
      <c r="H123" s="38">
        <v>0.40667414874691798</v>
      </c>
      <c r="I123" s="38"/>
    </row>
    <row r="124" spans="1:9">
      <c r="A124" s="34">
        <v>123</v>
      </c>
      <c r="B124" s="35" t="s">
        <v>204</v>
      </c>
      <c r="C124" s="34" t="s">
        <v>26</v>
      </c>
      <c r="D124" s="36">
        <v>0.49407384429558954</v>
      </c>
      <c r="E124" s="36">
        <f t="shared" si="1"/>
        <v>0.63775418351921198</v>
      </c>
      <c r="F124" s="37">
        <v>5.5447635703235347</v>
      </c>
      <c r="G124" s="37" t="e">
        <f>AVERAGE(F122,F123,[1]!Table6[[#This Row],[3 wk perim (mm)]])</f>
        <v>#REF!</v>
      </c>
      <c r="H124" s="38">
        <v>0.20184381118415487</v>
      </c>
      <c r="I124" s="38" t="e">
        <f>AVERAGE(H122,H123,[1]!Table6[[#This Row],[Week 3 Circ]])</f>
        <v>#REF!</v>
      </c>
    </row>
    <row r="125" spans="1:9">
      <c r="A125" s="34">
        <v>124</v>
      </c>
      <c r="B125" s="34" t="s">
        <v>881</v>
      </c>
      <c r="C125" s="34" t="s">
        <v>26</v>
      </c>
      <c r="D125" s="36">
        <v>0.63349529026655116</v>
      </c>
      <c r="E125" s="36"/>
      <c r="F125" s="37">
        <v>4.7274500571736056</v>
      </c>
      <c r="G125" s="37"/>
      <c r="H125" s="38">
        <v>0.35602388167578497</v>
      </c>
      <c r="I125" s="38"/>
    </row>
    <row r="126" spans="1:9">
      <c r="A126" s="34">
        <v>125</v>
      </c>
      <c r="B126" s="34" t="s">
        <v>881</v>
      </c>
      <c r="C126" s="34" t="s">
        <v>26</v>
      </c>
      <c r="D126" s="36">
        <v>0.54794039854436516</v>
      </c>
      <c r="E126" s="36"/>
      <c r="F126" s="37">
        <v>5.9508306988632542</v>
      </c>
      <c r="G126" s="37"/>
      <c r="H126" s="38">
        <v>0.19434249373785556</v>
      </c>
      <c r="I126" s="38"/>
    </row>
    <row r="127" spans="1:9">
      <c r="A127" s="34">
        <v>126</v>
      </c>
      <c r="B127" s="34" t="s">
        <v>881</v>
      </c>
      <c r="C127" s="34" t="s">
        <v>26</v>
      </c>
      <c r="D127" s="36">
        <v>0.4434014599863097</v>
      </c>
      <c r="E127" s="36">
        <f t="shared" si="1"/>
        <v>0.54161238293240865</v>
      </c>
      <c r="F127" s="37">
        <v>4.4659985202125512</v>
      </c>
      <c r="G127" s="37" t="e">
        <f>AVERAGE(F125,F126,[1]!Table6[[#This Row],[3 wk perim (mm)]])</f>
        <v>#REF!</v>
      </c>
      <c r="H127" s="38">
        <v>0.2792219839259848</v>
      </c>
      <c r="I127" s="38" t="e">
        <f>AVERAGE(H125,H126,[1]!Table6[[#This Row],[Week 3 Circ]])</f>
        <v>#REF!</v>
      </c>
    </row>
    <row r="128" spans="1:9">
      <c r="A128" s="34">
        <v>127</v>
      </c>
      <c r="B128" s="35" t="s">
        <v>702</v>
      </c>
      <c r="C128" s="34" t="s">
        <v>16</v>
      </c>
      <c r="D128" s="36">
        <v>0.78602821567753889</v>
      </c>
      <c r="E128" s="36"/>
      <c r="F128" s="37">
        <v>4.5790004708414607</v>
      </c>
      <c r="G128" s="37"/>
      <c r="H128" s="38">
        <v>0.47085414617033633</v>
      </c>
      <c r="I128" s="38"/>
    </row>
    <row r="129" spans="1:9">
      <c r="A129" s="34">
        <v>128</v>
      </c>
      <c r="B129" s="35" t="s">
        <v>702</v>
      </c>
      <c r="C129" s="34" t="s">
        <v>16</v>
      </c>
      <c r="D129" s="36">
        <v>0.45882939128047434</v>
      </c>
      <c r="E129" s="36"/>
      <c r="F129" s="37">
        <v>3.9434317616196948</v>
      </c>
      <c r="G129" s="37"/>
      <c r="H129" s="38">
        <v>0.37058873104529327</v>
      </c>
      <c r="I129" s="38"/>
    </row>
    <row r="130" spans="1:9">
      <c r="A130" s="34">
        <v>129</v>
      </c>
      <c r="B130" s="35" t="s">
        <v>702</v>
      </c>
      <c r="C130" s="34" t="s">
        <v>16</v>
      </c>
      <c r="D130" s="36">
        <v>1.0007026766678087</v>
      </c>
      <c r="E130" s="36">
        <f t="shared" si="1"/>
        <v>0.74852009454194057</v>
      </c>
      <c r="F130" s="37">
        <v>7.5716015335979003</v>
      </c>
      <c r="G130" s="37" t="e">
        <f>AVERAGE(F128,F129,[1]!Table6[[#This Row],[3 wk perim (mm)]])</f>
        <v>#REF!</v>
      </c>
      <c r="H130" s="38">
        <v>0.21923970033386295</v>
      </c>
      <c r="I130" s="38" t="e">
        <f>AVERAGE(H128,H129,[1]!Table6[[#This Row],[Week 3 Circ]])</f>
        <v>#REF!</v>
      </c>
    </row>
    <row r="131" spans="1:9">
      <c r="A131" s="34">
        <v>130</v>
      </c>
      <c r="B131" s="35" t="s">
        <v>704</v>
      </c>
      <c r="C131" s="34" t="s">
        <v>16</v>
      </c>
      <c r="D131" s="36">
        <v>0.61088273876853494</v>
      </c>
      <c r="E131" s="36"/>
      <c r="F131" s="37">
        <v>4.4254388915046752</v>
      </c>
      <c r="G131" s="37"/>
      <c r="H131" s="38">
        <v>0.39177326575316224</v>
      </c>
      <c r="I131" s="38"/>
    </row>
    <row r="132" spans="1:9">
      <c r="A132" s="34">
        <v>131</v>
      </c>
      <c r="B132" s="35" t="s">
        <v>704</v>
      </c>
      <c r="C132" s="34" t="s">
        <v>16</v>
      </c>
      <c r="D132" s="36">
        <v>0.34655838979522607</v>
      </c>
      <c r="E132" s="36"/>
      <c r="F132" s="37">
        <v>4.093495661532252</v>
      </c>
      <c r="G132" s="37"/>
      <c r="H132" s="38">
        <v>0.25976305760485174</v>
      </c>
      <c r="I132" s="38"/>
    </row>
    <row r="133" spans="1:9">
      <c r="A133" s="34">
        <v>132</v>
      </c>
      <c r="B133" s="35" t="s">
        <v>704</v>
      </c>
      <c r="C133" s="34" t="s">
        <v>16</v>
      </c>
      <c r="D133" s="36">
        <v>0.66969889912752056</v>
      </c>
      <c r="E133" s="36">
        <f t="shared" ref="E133:E196" si="2">AVERAGE(D131,D132,D133)</f>
        <v>0.54238000923042717</v>
      </c>
      <c r="F133" s="37">
        <v>5.4206632138292861</v>
      </c>
      <c r="G133" s="37" t="e">
        <f>AVERAGE(F131,F132,[1]!Table6[[#This Row],[3 wk perim (mm)]])</f>
        <v>#REF!</v>
      </c>
      <c r="H133" s="38">
        <v>0.28626244326463457</v>
      </c>
      <c r="I133" s="38" t="e">
        <f>AVERAGE(H131,H132,[1]!Table6[[#This Row],[Week 3 Circ]])</f>
        <v>#REF!</v>
      </c>
    </row>
    <row r="134" spans="1:9">
      <c r="A134" s="34">
        <v>133</v>
      </c>
      <c r="B134" s="34" t="s">
        <v>1028</v>
      </c>
      <c r="C134" s="34" t="s">
        <v>26</v>
      </c>
      <c r="D134" s="36">
        <v>0.8189562168385156</v>
      </c>
      <c r="E134" s="36"/>
      <c r="F134" s="37">
        <v>6.8909665702562712</v>
      </c>
      <c r="G134" s="37"/>
      <c r="H134" s="38">
        <v>0.21661575330886629</v>
      </c>
      <c r="I134" s="38"/>
    </row>
    <row r="135" spans="1:9">
      <c r="A135" s="34">
        <v>134</v>
      </c>
      <c r="B135" s="34" t="s">
        <v>1028</v>
      </c>
      <c r="C135" s="34" t="s">
        <v>26</v>
      </c>
      <c r="D135" s="36">
        <v>0.68556116514433618</v>
      </c>
      <c r="E135" s="36"/>
      <c r="F135" s="37">
        <v>7.5128136140445276</v>
      </c>
      <c r="G135" s="37"/>
      <c r="H135" s="38">
        <v>0.15255646561969124</v>
      </c>
      <c r="I135" s="38"/>
    </row>
    <row r="136" spans="1:9">
      <c r="A136" s="34">
        <v>135</v>
      </c>
      <c r="B136" s="34" t="s">
        <v>1028</v>
      </c>
      <c r="C136" s="34" t="s">
        <v>26</v>
      </c>
      <c r="D136" s="36">
        <v>0.57274272093574663</v>
      </c>
      <c r="E136" s="36">
        <f t="shared" si="2"/>
        <v>0.69242003430619947</v>
      </c>
      <c r="F136" s="37">
        <v>8.5948745543821889</v>
      </c>
      <c r="G136" s="37" t="e">
        <f>AVERAGE(F134,F135,[1]!Table6[[#This Row],[3 wk perim (mm)]])</f>
        <v>#REF!</v>
      </c>
      <c r="H136" s="38">
        <v>9.7380081359021126E-2</v>
      </c>
      <c r="I136" s="38" t="e">
        <f>AVERAGE(H134,H135,[1]!Table6[[#This Row],[Week 3 Circ]])</f>
        <v>#REF!</v>
      </c>
    </row>
    <row r="137" spans="1:9">
      <c r="A137" s="34">
        <v>136</v>
      </c>
      <c r="B137" s="35" t="s">
        <v>883</v>
      </c>
      <c r="C137" s="34" t="s">
        <v>16</v>
      </c>
      <c r="D137" s="36">
        <v>1.0477782265551352</v>
      </c>
      <c r="E137" s="36"/>
      <c r="F137" s="37">
        <v>6.9001816102777953</v>
      </c>
      <c r="G137" s="37"/>
      <c r="H137" s="38">
        <v>0.27639995372437243</v>
      </c>
      <c r="I137" s="38"/>
    </row>
    <row r="138" spans="1:9">
      <c r="A138" s="34">
        <v>137</v>
      </c>
      <c r="B138" s="35" t="s">
        <v>883</v>
      </c>
      <c r="C138" s="34" t="s">
        <v>16</v>
      </c>
      <c r="D138" s="36">
        <v>1.1139056880787457</v>
      </c>
      <c r="E138" s="36"/>
      <c r="F138" s="37">
        <v>6.6055693818524244</v>
      </c>
      <c r="G138" s="37"/>
      <c r="H138" s="38">
        <v>0.32063988489522571</v>
      </c>
      <c r="I138" s="38"/>
    </row>
    <row r="139" spans="1:9">
      <c r="A139" s="34">
        <v>138</v>
      </c>
      <c r="B139" s="35" t="s">
        <v>883</v>
      </c>
      <c r="C139" s="34" t="s">
        <v>16</v>
      </c>
      <c r="D139" s="36">
        <v>0.87260560372596574</v>
      </c>
      <c r="E139" s="36">
        <f t="shared" si="2"/>
        <v>1.0114298394532821</v>
      </c>
      <c r="F139" s="37">
        <v>5.658169099347548</v>
      </c>
      <c r="G139" s="37" t="e">
        <f>AVERAGE(F137,F138,[1]!Table6[[#This Row],[3 wk perim (mm)]])</f>
        <v>#REF!</v>
      </c>
      <c r="H139" s="38">
        <v>0.34233853817961302</v>
      </c>
      <c r="I139" s="38" t="e">
        <f>AVERAGE(H137,H138,[1]!Table6[[#This Row],[Week 3 Circ]])</f>
        <v>#REF!</v>
      </c>
    </row>
    <row r="140" spans="1:9">
      <c r="A140" s="34">
        <v>139</v>
      </c>
      <c r="B140" s="35" t="s">
        <v>115</v>
      </c>
      <c r="C140" s="34" t="s">
        <v>26</v>
      </c>
      <c r="D140" s="36">
        <v>0.84176331409771921</v>
      </c>
      <c r="E140" s="36"/>
      <c r="F140" s="37">
        <v>7.1510055828344647</v>
      </c>
      <c r="G140" s="37"/>
      <c r="H140" s="38">
        <v>0.20674994348917627</v>
      </c>
      <c r="I140" s="38"/>
    </row>
    <row r="141" spans="1:9">
      <c r="A141" s="34">
        <v>140</v>
      </c>
      <c r="B141" s="35" t="s">
        <v>115</v>
      </c>
      <c r="C141" s="34" t="s">
        <v>26</v>
      </c>
      <c r="D141" s="36">
        <v>0.58937864567728437</v>
      </c>
      <c r="E141" s="36"/>
      <c r="F141" s="37">
        <v>4.6613977265083744</v>
      </c>
      <c r="G141" s="37"/>
      <c r="H141" s="38">
        <v>0.34068398286290891</v>
      </c>
      <c r="I141" s="38"/>
    </row>
    <row r="142" spans="1:9">
      <c r="A142" s="34">
        <v>141</v>
      </c>
      <c r="B142" s="35" t="s">
        <v>115</v>
      </c>
      <c r="C142" s="34" t="s">
        <v>26</v>
      </c>
      <c r="D142" s="36">
        <v>0</v>
      </c>
      <c r="E142" s="36">
        <f t="shared" si="2"/>
        <v>0.47704731992500121</v>
      </c>
      <c r="F142" s="37">
        <v>0</v>
      </c>
      <c r="G142" s="37" t="e">
        <f>AVERAGE(F140,F141,[1]!Table6[[#This Row],[3 wk perim (mm)]])</f>
        <v>#REF!</v>
      </c>
      <c r="H142" s="38" t="e">
        <v>#DIV/0!</v>
      </c>
      <c r="I142" s="38" t="e">
        <f>AVERAGE(H140,H141,[1]!Table6[[#This Row],[Week 3 Circ]])</f>
        <v>#REF!</v>
      </c>
    </row>
    <row r="143" spans="1:9">
      <c r="A143" s="34">
        <v>142</v>
      </c>
      <c r="B143" s="34" t="s">
        <v>1086</v>
      </c>
      <c r="C143" s="34" t="s">
        <v>26</v>
      </c>
      <c r="D143" s="36">
        <v>0.91068680539839508</v>
      </c>
      <c r="E143" s="36"/>
      <c r="F143" s="37">
        <v>5.0215914441380241</v>
      </c>
      <c r="G143" s="37"/>
      <c r="H143" s="38">
        <v>0.45360301475466425</v>
      </c>
      <c r="I143" s="38"/>
    </row>
    <row r="144" spans="1:9">
      <c r="A144" s="34">
        <v>143</v>
      </c>
      <c r="B144" s="34" t="s">
        <v>1086</v>
      </c>
      <c r="C144" s="34" t="s">
        <v>26</v>
      </c>
      <c r="D144" s="36">
        <v>0.74333220757694296</v>
      </c>
      <c r="E144" s="36"/>
      <c r="F144" s="37">
        <v>4.2401291450864322</v>
      </c>
      <c r="G144" s="37"/>
      <c r="H144" s="38">
        <v>0.51929533486374646</v>
      </c>
      <c r="I144" s="38"/>
    </row>
    <row r="145" spans="1:9">
      <c r="A145" s="34">
        <v>144</v>
      </c>
      <c r="B145" s="34" t="s">
        <v>1086</v>
      </c>
      <c r="C145" s="34" t="s">
        <v>26</v>
      </c>
      <c r="D145" s="36">
        <v>0.77930507611650401</v>
      </c>
      <c r="E145" s="36">
        <f t="shared" si="2"/>
        <v>0.81110802969728069</v>
      </c>
      <c r="F145" s="37">
        <v>3.9848658101836283</v>
      </c>
      <c r="G145" s="37" t="e">
        <f>AVERAGE(F143,F144,[1]!Table6[[#This Row],[3 wk perim (mm)]])</f>
        <v>#REF!</v>
      </c>
      <c r="H145" s="38">
        <v>0.61641009438493044</v>
      </c>
      <c r="I145" s="38" t="e">
        <f>AVERAGE(H143,H144,[1]!Table6[[#This Row],[Week 3 Circ]])</f>
        <v>#REF!</v>
      </c>
    </row>
    <row r="146" spans="1:9">
      <c r="A146" s="34">
        <v>145</v>
      </c>
      <c r="B146" s="34" t="s">
        <v>1126</v>
      </c>
      <c r="C146" s="34" t="s">
        <v>26</v>
      </c>
      <c r="D146" s="36">
        <v>0.55831014004765711</v>
      </c>
      <c r="E146" s="36"/>
      <c r="F146" s="37">
        <v>4.7231452209591707</v>
      </c>
      <c r="G146" s="37"/>
      <c r="H146" s="38">
        <v>0.31434210508092197</v>
      </c>
      <c r="I146" s="38"/>
    </row>
    <row r="147" spans="1:9">
      <c r="A147" s="34">
        <v>146</v>
      </c>
      <c r="B147" s="34" t="s">
        <v>1126</v>
      </c>
      <c r="C147" s="34" t="s">
        <v>26</v>
      </c>
      <c r="D147" s="36">
        <v>0.85807348779726855</v>
      </c>
      <c r="E147" s="36"/>
      <c r="F147" s="37">
        <v>5.7571803322795452</v>
      </c>
      <c r="G147" s="37"/>
      <c r="H147" s="38">
        <v>0.32515800992448574</v>
      </c>
      <c r="I147" s="38"/>
    </row>
    <row r="148" spans="1:9">
      <c r="A148" s="34">
        <v>147</v>
      </c>
      <c r="B148" s="34" t="s">
        <v>1126</v>
      </c>
      <c r="C148" s="34" t="s">
        <v>26</v>
      </c>
      <c r="D148" s="36">
        <v>0.76993520933931492</v>
      </c>
      <c r="E148" s="36">
        <f t="shared" si="2"/>
        <v>0.72877294572808016</v>
      </c>
      <c r="F148" s="37">
        <v>5.6537297370014121</v>
      </c>
      <c r="G148" s="37" t="e">
        <f>AVERAGE(F146,F147,[1]!Table6[[#This Row],[3 wk perim (mm)]])</f>
        <v>#REF!</v>
      </c>
      <c r="H148" s="38">
        <v>0.30253368087569199</v>
      </c>
      <c r="I148" s="38" t="e">
        <f>AVERAGE(H146,H147,[1]!Table6[[#This Row],[Week 3 Circ]])</f>
        <v>#REF!</v>
      </c>
    </row>
    <row r="149" spans="1:9">
      <c r="A149" s="34">
        <v>148</v>
      </c>
      <c r="B149" s="35" t="s">
        <v>438</v>
      </c>
      <c r="C149" s="34" t="s">
        <v>16</v>
      </c>
      <c r="D149" s="36">
        <v>4.9631790702928627E-2</v>
      </c>
      <c r="E149" s="36"/>
      <c r="F149" s="37">
        <v>1.351314992937378</v>
      </c>
      <c r="G149" s="37"/>
      <c r="H149" s="38">
        <v>0.34137867897101176</v>
      </c>
      <c r="I149" s="38"/>
    </row>
    <row r="150" spans="1:9">
      <c r="A150" s="34">
        <v>149</v>
      </c>
      <c r="B150" s="35" t="s">
        <v>438</v>
      </c>
      <c r="C150" s="34" t="s">
        <v>16</v>
      </c>
      <c r="D150" s="36">
        <v>2.2820670219286413E-2</v>
      </c>
      <c r="E150" s="36"/>
      <c r="F150" s="37">
        <v>1.0269052263402165</v>
      </c>
      <c r="G150" s="37"/>
      <c r="H150" s="38">
        <v>0.27180491523710426</v>
      </c>
      <c r="I150" s="38"/>
    </row>
    <row r="151" spans="1:9">
      <c r="A151" s="34">
        <v>150</v>
      </c>
      <c r="B151" s="35" t="s">
        <v>438</v>
      </c>
      <c r="C151" s="34" t="s">
        <v>16</v>
      </c>
      <c r="D151" s="36">
        <v>0.16355869331828377</v>
      </c>
      <c r="E151" s="36">
        <f t="shared" si="2"/>
        <v>7.8670384746832925E-2</v>
      </c>
      <c r="F151" s="37">
        <v>2.1010291249075133</v>
      </c>
      <c r="G151" s="37">
        <f>AVERAGE(F149:F151)</f>
        <v>1.4930831147283694</v>
      </c>
      <c r="H151" s="38">
        <v>0.46537079627167921</v>
      </c>
      <c r="I151" s="38" t="e">
        <f>AVERAGE(H149,H150,[1]!Table6[[#This Row],[Week 3 Circ]])</f>
        <v>#REF!</v>
      </c>
    </row>
    <row r="152" spans="1:9">
      <c r="A152" s="34">
        <v>151</v>
      </c>
      <c r="B152" s="35" t="s">
        <v>518</v>
      </c>
      <c r="C152" s="34" t="s">
        <v>16</v>
      </c>
      <c r="D152" s="36">
        <v>0.53918131497090394</v>
      </c>
      <c r="E152" s="36"/>
      <c r="F152" s="37">
        <v>5.0855586197618887</v>
      </c>
      <c r="G152" s="37"/>
      <c r="H152" s="38">
        <v>0.26184672332058667</v>
      </c>
      <c r="I152" s="38"/>
    </row>
    <row r="153" spans="1:9">
      <c r="A153" s="34">
        <v>152</v>
      </c>
      <c r="B153" s="35" t="s">
        <v>518</v>
      </c>
      <c r="C153" s="34" t="s">
        <v>16</v>
      </c>
      <c r="D153" s="36">
        <v>0.45141855507524214</v>
      </c>
      <c r="E153" s="36"/>
      <c r="F153" s="37">
        <v>4.4025021860496398</v>
      </c>
      <c r="G153" s="37"/>
      <c r="H153" s="38">
        <v>0.29252964569053053</v>
      </c>
      <c r="I153" s="38"/>
    </row>
    <row r="154" spans="1:9">
      <c r="A154" s="34">
        <v>153</v>
      </c>
      <c r="B154" s="35" t="s">
        <v>518</v>
      </c>
      <c r="C154" s="34" t="s">
        <v>16</v>
      </c>
      <c r="D154" s="36">
        <v>0.49931753120759453</v>
      </c>
      <c r="E154" s="36">
        <f t="shared" si="2"/>
        <v>0.49663913375124685</v>
      </c>
      <c r="F154" s="37">
        <v>4.4429272886258149</v>
      </c>
      <c r="G154" s="37" t="e">
        <f>AVERAGE(F152,F153,[1]!Table6[[#This Row],[3 wk perim (mm)]])</f>
        <v>#REF!</v>
      </c>
      <c r="H154" s="38">
        <v>0.31770792078618709</v>
      </c>
      <c r="I154" s="38" t="e">
        <f>AVERAGE(H152,H153,[1]!Table6[[#This Row],[Week 3 Circ]])</f>
        <v>#REF!</v>
      </c>
    </row>
    <row r="155" spans="1:9">
      <c r="A155" s="34">
        <v>154</v>
      </c>
      <c r="B155" s="35" t="s">
        <v>789</v>
      </c>
      <c r="C155" s="34" t="s">
        <v>16</v>
      </c>
      <c r="D155" s="36">
        <v>0.44630154912401038</v>
      </c>
      <c r="E155" s="36"/>
      <c r="F155" s="37">
        <v>6.3158673572341417</v>
      </c>
      <c r="G155" s="37"/>
      <c r="H155" s="38">
        <v>0.1405244947594686</v>
      </c>
      <c r="I155" s="38"/>
    </row>
    <row r="156" spans="1:9">
      <c r="A156" s="34">
        <v>155</v>
      </c>
      <c r="B156" s="35" t="s">
        <v>789</v>
      </c>
      <c r="C156" s="34" t="s">
        <v>16</v>
      </c>
      <c r="D156" s="36">
        <v>0.33833770030505089</v>
      </c>
      <c r="E156" s="36"/>
      <c r="F156" s="37">
        <v>5.0199098674917604</v>
      </c>
      <c r="G156" s="37"/>
      <c r="H156" s="38">
        <v>0.16863518505912706</v>
      </c>
      <c r="I156" s="38"/>
    </row>
    <row r="157" spans="1:9">
      <c r="A157" s="34">
        <v>156</v>
      </c>
      <c r="B157" s="35" t="s">
        <v>789</v>
      </c>
      <c r="C157" s="34" t="s">
        <v>16</v>
      </c>
      <c r="D157" s="36">
        <v>0.11187286132281825</v>
      </c>
      <c r="E157" s="36">
        <f t="shared" si="2"/>
        <v>0.29883737025062651</v>
      </c>
      <c r="F157" s="37">
        <v>1.7644447433914037</v>
      </c>
      <c r="G157" s="37" t="e">
        <f>AVERAGE(F155,F156,[1]!Table6[[#This Row],[3 wk perim (mm)]])</f>
        <v>#REF!</v>
      </c>
      <c r="H157" s="38">
        <v>0.45133421801903517</v>
      </c>
      <c r="I157" s="38" t="e">
        <f>AVERAGE(H155,H156,[1]!Table6[[#This Row],[Week 3 Circ]])</f>
        <v>#REF!</v>
      </c>
    </row>
    <row r="158" spans="1:9">
      <c r="A158" s="34">
        <v>157</v>
      </c>
      <c r="B158" s="34" t="s">
        <v>103</v>
      </c>
      <c r="C158" s="34" t="s">
        <v>26</v>
      </c>
      <c r="D158" s="36">
        <v>0.75122714602512985</v>
      </c>
      <c r="E158" s="36"/>
      <c r="F158" s="37">
        <v>4.5611084953252172</v>
      </c>
      <c r="G158" s="37"/>
      <c r="H158" s="38">
        <v>0.45354471071818792</v>
      </c>
      <c r="I158" s="38"/>
    </row>
    <row r="159" spans="1:9">
      <c r="A159" s="34">
        <v>158</v>
      </c>
      <c r="B159" s="34" t="s">
        <v>103</v>
      </c>
      <c r="C159" s="34" t="s">
        <v>26</v>
      </c>
      <c r="D159" s="36">
        <v>0.94750119746309247</v>
      </c>
      <c r="E159" s="36"/>
      <c r="F159" s="37">
        <v>5.4917602744333083</v>
      </c>
      <c r="G159" s="37"/>
      <c r="H159" s="38">
        <v>0.39459017230537308</v>
      </c>
      <c r="I159" s="38"/>
    </row>
    <row r="160" spans="1:9">
      <c r="A160" s="34">
        <v>159</v>
      </c>
      <c r="B160" s="34" t="s">
        <v>103</v>
      </c>
      <c r="C160" s="34" t="s">
        <v>26</v>
      </c>
      <c r="D160" s="36">
        <v>0.81105222975027336</v>
      </c>
      <c r="E160" s="36">
        <f t="shared" si="2"/>
        <v>0.83659352441283197</v>
      </c>
      <c r="F160" s="37">
        <v>4.4713123024147432</v>
      </c>
      <c r="G160" s="37" t="e">
        <f>AVERAGE(F158,F159,[1]!Table6[[#This Row],[3 wk perim (mm)]])</f>
        <v>#REF!</v>
      </c>
      <c r="H160" s="38">
        <v>0.50952846711467359</v>
      </c>
      <c r="I160" s="38" t="e">
        <f>AVERAGE(H158,H159,[1]!Table6[[#This Row],[Week 3 Circ]])</f>
        <v>#REF!</v>
      </c>
    </row>
    <row r="161" spans="1:9">
      <c r="A161" s="34">
        <v>160</v>
      </c>
      <c r="B161" s="35" t="s">
        <v>599</v>
      </c>
      <c r="C161" s="34" t="s">
        <v>16</v>
      </c>
      <c r="D161" s="36">
        <v>0.38305155513796285</v>
      </c>
      <c r="E161" s="36"/>
      <c r="F161" s="37">
        <v>4.1932467881886053</v>
      </c>
      <c r="G161" s="37"/>
      <c r="H161" s="38">
        <v>0.27361885629711341</v>
      </c>
      <c r="I161" s="38"/>
    </row>
    <row r="162" spans="1:9">
      <c r="A162" s="34">
        <v>161</v>
      </c>
      <c r="B162" s="35" t="s">
        <v>599</v>
      </c>
      <c r="C162" s="34" t="s">
        <v>16</v>
      </c>
      <c r="D162" s="36">
        <v>0.24696905734738059</v>
      </c>
      <c r="E162" s="36"/>
      <c r="F162" s="37">
        <v>2.7766193583103518</v>
      </c>
      <c r="G162" s="37"/>
      <c r="H162" s="38">
        <v>0.40234581568114897</v>
      </c>
      <c r="I162" s="38"/>
    </row>
    <row r="163" spans="1:9">
      <c r="A163" s="34">
        <v>162</v>
      </c>
      <c r="B163" s="35" t="s">
        <v>599</v>
      </c>
      <c r="C163" s="34" t="s">
        <v>16</v>
      </c>
      <c r="D163" s="36">
        <v>1.1023415260881635</v>
      </c>
      <c r="E163" s="39">
        <f t="shared" si="2"/>
        <v>0.57745404619116902</v>
      </c>
      <c r="F163" s="37">
        <v>7.743189614582632</v>
      </c>
      <c r="G163" s="39" t="e">
        <f>AVERAGE(F161,F162,[1]!Table6[[#This Row],[3 wk perim (mm)]])</f>
        <v>#REF!</v>
      </c>
      <c r="H163" s="38">
        <v>0.2309223766604358</v>
      </c>
      <c r="I163" s="39" t="e">
        <f>AVERAGE(H161,H162,[1]!Table6[[#This Row],[Week 3 Circ]])</f>
        <v>#REF!</v>
      </c>
    </row>
    <row r="164" spans="1:9">
      <c r="A164" s="34">
        <v>163</v>
      </c>
      <c r="B164" s="35" t="s">
        <v>599</v>
      </c>
      <c r="C164" s="34" t="s">
        <v>16</v>
      </c>
      <c r="D164" s="36">
        <v>0.92346348515637777</v>
      </c>
      <c r="E164" s="36"/>
      <c r="F164" s="37">
        <v>8.4752135602340761</v>
      </c>
      <c r="G164" s="37"/>
      <c r="H164" s="38">
        <v>0.16147603098253438</v>
      </c>
      <c r="I164" s="38"/>
    </row>
    <row r="165" spans="1:9">
      <c r="A165" s="34">
        <v>164</v>
      </c>
      <c r="B165" s="35" t="s">
        <v>599</v>
      </c>
      <c r="C165" s="34" t="s">
        <v>16</v>
      </c>
      <c r="D165" s="36">
        <v>1.0758561566465095</v>
      </c>
      <c r="E165" s="36"/>
      <c r="F165" s="37">
        <v>6.3693414945853224</v>
      </c>
      <c r="G165" s="37"/>
      <c r="H165" s="38">
        <v>0.33308477362199918</v>
      </c>
      <c r="I165" s="38"/>
    </row>
    <row r="166" spans="1:9">
      <c r="A166" s="34">
        <v>165</v>
      </c>
      <c r="B166" s="35" t="s">
        <v>599</v>
      </c>
      <c r="C166" s="34" t="s">
        <v>16</v>
      </c>
      <c r="D166" s="36">
        <v>0.69484054552097319</v>
      </c>
      <c r="E166" s="39">
        <f t="shared" si="2"/>
        <v>0.89805339577462018</v>
      </c>
      <c r="F166" s="37">
        <v>6.8869980493710896</v>
      </c>
      <c r="G166" s="39" t="e">
        <f>AVERAGE(F164,F165,[1]!Table6[[#This Row],[3 wk perim (mm)]])</f>
        <v>#REF!</v>
      </c>
      <c r="H166" s="38">
        <v>0.18399874974437483</v>
      </c>
      <c r="I166" s="39" t="e">
        <f>AVERAGE(H164,H165,[1]!Table6[[#This Row],[Week 3 Circ]])</f>
        <v>#REF!</v>
      </c>
    </row>
    <row r="167" spans="1:9">
      <c r="A167" s="34">
        <v>166</v>
      </c>
      <c r="B167" s="35" t="s">
        <v>221</v>
      </c>
      <c r="C167" s="34" t="s">
        <v>26</v>
      </c>
      <c r="D167" s="36">
        <v>0.54006808169631637</v>
      </c>
      <c r="E167" s="36"/>
      <c r="F167" s="37">
        <v>4.5603686016008611</v>
      </c>
      <c r="G167" s="37"/>
      <c r="H167" s="38">
        <v>0.32616567636453503</v>
      </c>
      <c r="I167" s="38"/>
    </row>
    <row r="168" spans="1:9">
      <c r="A168" s="34">
        <v>167</v>
      </c>
      <c r="B168" s="35" t="s">
        <v>221</v>
      </c>
      <c r="C168" s="34" t="s">
        <v>26</v>
      </c>
      <c r="D168" s="36">
        <v>0.63829559381584988</v>
      </c>
      <c r="E168" s="36"/>
      <c r="F168" s="37">
        <v>4.6937512611824843</v>
      </c>
      <c r="G168" s="37"/>
      <c r="H168" s="38">
        <v>0.36389102459460709</v>
      </c>
      <c r="I168" s="38"/>
    </row>
    <row r="169" spans="1:9">
      <c r="A169" s="34">
        <v>168</v>
      </c>
      <c r="B169" s="35" t="s">
        <v>221</v>
      </c>
      <c r="C169" s="34" t="s">
        <v>26</v>
      </c>
      <c r="D169" s="36">
        <v>0.44243777982042781</v>
      </c>
      <c r="E169" s="36">
        <f t="shared" si="2"/>
        <v>0.54026715177753137</v>
      </c>
      <c r="F169" s="37">
        <v>3.4692271473733771</v>
      </c>
      <c r="G169" s="37" t="e">
        <f>AVERAGE(F167,F168,[1]!Table6[[#This Row],[3 wk perim (mm)]])</f>
        <v>#REF!</v>
      </c>
      <c r="H169" s="38">
        <v>0.4617175381963543</v>
      </c>
      <c r="I169" s="38" t="e">
        <f>AVERAGE(H167,H168,[1]!Table6[[#This Row],[Week 3 Circ]])</f>
        <v>#REF!</v>
      </c>
    </row>
    <row r="170" spans="1:9">
      <c r="A170" s="34">
        <v>169</v>
      </c>
      <c r="B170" s="34" t="s">
        <v>380</v>
      </c>
      <c r="C170" s="34" t="s">
        <v>16</v>
      </c>
      <c r="D170" s="36">
        <v>0.55354150673855163</v>
      </c>
      <c r="E170" s="36"/>
      <c r="F170" s="37">
        <v>4.9855384408421335</v>
      </c>
      <c r="G170" s="37"/>
      <c r="H170" s="38">
        <v>0.27971495880864711</v>
      </c>
      <c r="I170" s="38"/>
    </row>
    <row r="171" spans="1:9">
      <c r="A171" s="34">
        <v>170</v>
      </c>
      <c r="B171" s="34" t="s">
        <v>380</v>
      </c>
      <c r="C171" s="34" t="s">
        <v>16</v>
      </c>
      <c r="D171" s="36">
        <v>0.4656475415620891</v>
      </c>
      <c r="E171" s="36"/>
      <c r="F171" s="37">
        <v>4.359655613102845</v>
      </c>
      <c r="G171" s="37"/>
      <c r="H171" s="38">
        <v>0.307710691296395</v>
      </c>
      <c r="I171" s="38"/>
    </row>
    <row r="172" spans="1:9">
      <c r="A172" s="34">
        <v>171</v>
      </c>
      <c r="B172" s="34" t="s">
        <v>380</v>
      </c>
      <c r="C172" s="34" t="s">
        <v>16</v>
      </c>
      <c r="D172" s="36">
        <v>0.28384226557243691</v>
      </c>
      <c r="E172" s="36">
        <f t="shared" si="2"/>
        <v>0.43434377129102586</v>
      </c>
      <c r="F172" s="37">
        <v>2.8871998385686419</v>
      </c>
      <c r="G172" s="37" t="e">
        <f>AVERAGE(F170,F171,[1]!Table6[[#This Row],[3 wk perim (mm)]])</f>
        <v>#REF!</v>
      </c>
      <c r="H172" s="38">
        <v>0.42767416337797232</v>
      </c>
      <c r="I172" s="38" t="e">
        <f>AVERAGE(H170,H171,[1]!Table6[[#This Row],[Week 3 Circ]])</f>
        <v>#REF!</v>
      </c>
    </row>
    <row r="173" spans="1:9">
      <c r="A173" s="34">
        <v>172</v>
      </c>
      <c r="B173" s="34" t="s">
        <v>603</v>
      </c>
      <c r="C173" s="34" t="s">
        <v>16</v>
      </c>
      <c r="D173" s="36">
        <v>0.66391681813222958</v>
      </c>
      <c r="E173" s="36"/>
      <c r="F173" s="37">
        <v>4.2239860092823029</v>
      </c>
      <c r="G173" s="37"/>
      <c r="H173" s="38">
        <v>0.46736734776468852</v>
      </c>
      <c r="I173" s="38"/>
    </row>
    <row r="174" spans="1:9">
      <c r="A174" s="34">
        <v>173</v>
      </c>
      <c r="B174" s="34" t="s">
        <v>603</v>
      </c>
      <c r="C174" s="34" t="s">
        <v>16</v>
      </c>
      <c r="D174" s="36">
        <v>0.66267263012463562</v>
      </c>
      <c r="E174" s="36"/>
      <c r="F174" s="37">
        <v>4.8600928230308735</v>
      </c>
      <c r="G174" s="37"/>
      <c r="H174" s="38">
        <v>0.35237050198212289</v>
      </c>
      <c r="I174" s="38"/>
    </row>
    <row r="175" spans="1:9">
      <c r="A175" s="34">
        <v>174</v>
      </c>
      <c r="B175" s="34" t="s">
        <v>603</v>
      </c>
      <c r="C175" s="34" t="s">
        <v>16</v>
      </c>
      <c r="D175" s="36">
        <v>0.54391827803981607</v>
      </c>
      <c r="E175" s="36">
        <f t="shared" si="2"/>
        <v>0.62350257543222709</v>
      </c>
      <c r="F175" s="37">
        <v>4.4255061545705248</v>
      </c>
      <c r="G175" s="37" t="e">
        <f>AVERAGE(F173,F174,[1]!Table6[[#This Row],[3 wk perim (mm)]])</f>
        <v>#REF!</v>
      </c>
      <c r="H175" s="38">
        <v>0.34881680074751381</v>
      </c>
      <c r="I175" s="38" t="e">
        <f>AVERAGE(H173,H174,[1]!Table6[[#This Row],[Week 3 Circ]])</f>
        <v>#REF!</v>
      </c>
    </row>
    <row r="176" spans="1:9">
      <c r="A176" s="34">
        <v>175</v>
      </c>
      <c r="B176" s="35" t="s">
        <v>791</v>
      </c>
      <c r="C176" s="34" t="s">
        <v>26</v>
      </c>
      <c r="D176" s="36">
        <v>0.25488209307567794</v>
      </c>
      <c r="E176" s="36"/>
      <c r="F176" s="37">
        <v>3.8812134257079434</v>
      </c>
      <c r="G176" s="37"/>
      <c r="H176" s="38">
        <v>0.21251711632194389</v>
      </c>
      <c r="I176" s="38"/>
    </row>
    <row r="177" spans="1:9">
      <c r="A177" s="34">
        <v>176</v>
      </c>
      <c r="B177" s="35" t="s">
        <v>791</v>
      </c>
      <c r="C177" s="34" t="s">
        <v>26</v>
      </c>
      <c r="D177" s="36">
        <v>0.26122518975439318</v>
      </c>
      <c r="E177" s="36"/>
      <c r="F177" s="37">
        <v>3.1820811192574157</v>
      </c>
      <c r="G177" s="37"/>
      <c r="H177" s="38">
        <v>0.32402774564956566</v>
      </c>
      <c r="I177" s="38"/>
    </row>
    <row r="178" spans="1:9">
      <c r="A178" s="34">
        <v>177</v>
      </c>
      <c r="B178" s="35" t="s">
        <v>791</v>
      </c>
      <c r="C178" s="34" t="s">
        <v>26</v>
      </c>
      <c r="D178" s="36">
        <v>0.27136419093627673</v>
      </c>
      <c r="E178" s="36">
        <f t="shared" si="2"/>
        <v>0.26249049125544927</v>
      </c>
      <c r="F178" s="37">
        <v>2.8381650635635971</v>
      </c>
      <c r="G178" s="37" t="e">
        <f>AVERAGE(F176,F177,[1]!Table6[[#This Row],[3 wk perim (mm)]])</f>
        <v>#REF!</v>
      </c>
      <c r="H178" s="38">
        <v>0.4231232381507708</v>
      </c>
      <c r="I178" s="38" t="e">
        <f>AVERAGE(H176,H177,[1]!Table6[[#This Row],[Week 3 Circ]])</f>
        <v>#REF!</v>
      </c>
    </row>
    <row r="179" spans="1:9">
      <c r="A179" s="34">
        <v>178</v>
      </c>
      <c r="B179" s="34" t="s">
        <v>440</v>
      </c>
      <c r="C179" s="34" t="s">
        <v>26</v>
      </c>
      <c r="D179" s="36">
        <v>0.68220411968384642</v>
      </c>
      <c r="E179" s="36"/>
      <c r="F179" s="37">
        <v>5.5457052532454423</v>
      </c>
      <c r="G179" s="37"/>
      <c r="H179" s="38">
        <v>0.27860596449216751</v>
      </c>
      <c r="I179" s="38"/>
    </row>
    <row r="180" spans="1:9">
      <c r="A180" s="34">
        <v>179</v>
      </c>
      <c r="B180" s="34" t="s">
        <v>440</v>
      </c>
      <c r="C180" s="34" t="s">
        <v>26</v>
      </c>
      <c r="D180" s="36">
        <v>0.84639169348596854</v>
      </c>
      <c r="E180" s="36"/>
      <c r="F180" s="37">
        <v>4.5694491154906833</v>
      </c>
      <c r="G180" s="37"/>
      <c r="H180" s="38">
        <v>0.50913545459481047</v>
      </c>
      <c r="I180" s="38"/>
    </row>
    <row r="181" spans="1:9">
      <c r="A181" s="34">
        <v>180</v>
      </c>
      <c r="B181" s="34" t="s">
        <v>440</v>
      </c>
      <c r="C181" s="34" t="s">
        <v>26</v>
      </c>
      <c r="D181" s="36">
        <v>0.873587381171958</v>
      </c>
      <c r="E181" s="36">
        <f t="shared" si="2"/>
        <v>0.80072773144725762</v>
      </c>
      <c r="F181" s="37">
        <v>5.2402636712181332</v>
      </c>
      <c r="G181" s="37" t="e">
        <f>AVERAGE(F179,F180,[1]!Table6[[#This Row],[3 wk perim (mm)]])</f>
        <v>#REF!</v>
      </c>
      <c r="H181" s="38">
        <v>0.39956709130586676</v>
      </c>
      <c r="I181" s="38" t="e">
        <f>AVERAGE(H179,H180,[1]!Table6[[#This Row],[Week 3 Circ]])</f>
        <v>#REF!</v>
      </c>
    </row>
    <row r="182" spans="1:9">
      <c r="A182" s="34">
        <v>181</v>
      </c>
      <c r="B182" s="35" t="s">
        <v>1105</v>
      </c>
      <c r="C182" s="34" t="s">
        <v>26</v>
      </c>
      <c r="D182" s="36">
        <v>0.80891222637721194</v>
      </c>
      <c r="E182" s="36"/>
      <c r="F182" s="37">
        <v>7.8458330530705584</v>
      </c>
      <c r="G182" s="37"/>
      <c r="H182" s="38">
        <v>0.1650490061184052</v>
      </c>
      <c r="I182" s="38"/>
    </row>
    <row r="183" spans="1:9">
      <c r="A183" s="34">
        <v>182</v>
      </c>
      <c r="B183" s="35" t="s">
        <v>1105</v>
      </c>
      <c r="C183" s="34" t="s">
        <v>26</v>
      </c>
      <c r="D183" s="36">
        <v>1.2337911201704688</v>
      </c>
      <c r="E183" s="36"/>
      <c r="F183" s="37">
        <v>9.3803053743189597</v>
      </c>
      <c r="G183" s="37"/>
      <c r="H183" s="38">
        <v>0.17611539681032701</v>
      </c>
      <c r="I183" s="38"/>
    </row>
    <row r="184" spans="1:9">
      <c r="A184" s="34">
        <v>183</v>
      </c>
      <c r="B184" s="35" t="s">
        <v>1105</v>
      </c>
      <c r="C184" s="34" t="s">
        <v>26</v>
      </c>
      <c r="D184" s="36">
        <v>0.49996450897154338</v>
      </c>
      <c r="E184" s="36">
        <f t="shared" si="2"/>
        <v>0.84755595183974142</v>
      </c>
      <c r="F184" s="37">
        <v>3.4844286002555993</v>
      </c>
      <c r="G184" s="37" t="e">
        <f>AVERAGE(F182,F183,[1]!Table6[[#This Row],[3 wk perim (mm)]])</f>
        <v>#REF!</v>
      </c>
      <c r="H184" s="38">
        <v>0.51720852660777783</v>
      </c>
      <c r="I184" s="38" t="e">
        <f>AVERAGE(H182,H183,[1]!Table6[[#This Row],[Week 3 Circ]])</f>
        <v>#REF!</v>
      </c>
    </row>
    <row r="185" spans="1:9">
      <c r="A185" s="34">
        <v>184</v>
      </c>
      <c r="B185" s="35" t="s">
        <v>605</v>
      </c>
      <c r="C185" s="34" t="s">
        <v>16</v>
      </c>
      <c r="D185" s="36">
        <v>0.11333421669173765</v>
      </c>
      <c r="E185" s="36"/>
      <c r="F185" s="37">
        <v>3.0950427120468151</v>
      </c>
      <c r="G185" s="37"/>
      <c r="H185" s="38">
        <v>0.14859951545302055</v>
      </c>
      <c r="I185" s="38"/>
    </row>
    <row r="186" spans="1:9">
      <c r="A186" s="34">
        <v>185</v>
      </c>
      <c r="B186" s="35" t="s">
        <v>605</v>
      </c>
      <c r="C186" s="34" t="s">
        <v>16</v>
      </c>
      <c r="D186" s="36">
        <v>4.0741501848666574E-2</v>
      </c>
      <c r="E186" s="36"/>
      <c r="F186" s="37">
        <v>0.94901459608528949</v>
      </c>
      <c r="G186" s="37"/>
      <c r="H186" s="38">
        <v>0.56817338952614926</v>
      </c>
      <c r="I186" s="38"/>
    </row>
    <row r="187" spans="1:9">
      <c r="A187" s="34">
        <v>186</v>
      </c>
      <c r="B187" s="35" t="s">
        <v>605</v>
      </c>
      <c r="C187" s="34" t="s">
        <v>16</v>
      </c>
      <c r="D187" s="36">
        <v>4.9726801423508521E-2</v>
      </c>
      <c r="E187" s="36">
        <f t="shared" si="2"/>
        <v>6.7934173321304248E-2</v>
      </c>
      <c r="F187" s="37">
        <v>0.95621174413129739</v>
      </c>
      <c r="G187" s="37" t="e">
        <f>AVERAGE(F185,F186,[1]!Table6[[#This Row],[3 wk perim (mm)]])</f>
        <v>#REF!</v>
      </c>
      <c r="H187" s="38">
        <v>0.68308070451897562</v>
      </c>
      <c r="I187" s="38">
        <f>AVERAGE(H185:H187)</f>
        <v>0.46661786983271519</v>
      </c>
    </row>
    <row r="188" spans="1:9">
      <c r="A188" s="34">
        <v>187</v>
      </c>
      <c r="B188" s="35" t="s">
        <v>382</v>
      </c>
      <c r="C188" s="34" t="s">
        <v>16</v>
      </c>
      <c r="D188" s="36">
        <v>9.6006070985974967E-2</v>
      </c>
      <c r="E188" s="36"/>
      <c r="F188" s="37">
        <v>2.4278603618752941</v>
      </c>
      <c r="G188" s="37"/>
      <c r="H188" s="38">
        <v>0.20456952024813468</v>
      </c>
      <c r="I188" s="38"/>
    </row>
    <row r="189" spans="1:9">
      <c r="A189" s="34">
        <v>188</v>
      </c>
      <c r="B189" s="35" t="s">
        <v>382</v>
      </c>
      <c r="C189" s="34" t="s">
        <v>16</v>
      </c>
      <c r="D189" s="36">
        <v>0.15795758512409727</v>
      </c>
      <c r="E189" s="36"/>
      <c r="F189" s="37">
        <v>2.1365440236765991</v>
      </c>
      <c r="G189" s="37"/>
      <c r="H189" s="38">
        <v>0.43461672321724315</v>
      </c>
      <c r="I189" s="38"/>
    </row>
    <row r="190" spans="1:9">
      <c r="A190" s="34">
        <v>189</v>
      </c>
      <c r="B190" s="35" t="s">
        <v>382</v>
      </c>
      <c r="C190" s="34" t="s">
        <v>16</v>
      </c>
      <c r="D190" s="36">
        <v>3.344829796415235E-2</v>
      </c>
      <c r="E190" s="36">
        <f t="shared" si="2"/>
        <v>9.5803984691408176E-2</v>
      </c>
      <c r="F190" s="37">
        <v>1.2225062218335911</v>
      </c>
      <c r="G190" s="37" t="e">
        <f>AVERAGE(F188,F189,[1]!Table6[[#This Row],[3 wk perim (mm)]])</f>
        <v>#REF!</v>
      </c>
      <c r="H190" s="38">
        <v>0.28110042779109568</v>
      </c>
      <c r="I190" s="38" t="e">
        <f>AVERAGE(H188,H189,[1]!Table6[[#This Row],[Week 3 Circ]])</f>
        <v>#REF!</v>
      </c>
    </row>
    <row r="191" spans="1:9">
      <c r="A191" s="34">
        <v>190</v>
      </c>
      <c r="B191" s="35" t="s">
        <v>522</v>
      </c>
      <c r="C191" s="34" t="s">
        <v>16</v>
      </c>
      <c r="D191" s="36">
        <v>0.55480831634628358</v>
      </c>
      <c r="E191" s="36"/>
      <c r="F191" s="37">
        <v>4.7628976928768409</v>
      </c>
      <c r="G191" s="37"/>
      <c r="H191" s="38">
        <v>0.3071779910878939</v>
      </c>
      <c r="I191" s="38"/>
    </row>
    <row r="192" spans="1:9">
      <c r="A192" s="34">
        <v>191</v>
      </c>
      <c r="B192" s="35" t="s">
        <v>522</v>
      </c>
      <c r="C192" s="34" t="s">
        <v>16</v>
      </c>
      <c r="D192" s="36">
        <v>0.53586498839066266</v>
      </c>
      <c r="E192" s="36"/>
      <c r="F192" s="37">
        <v>5.9361000874419849</v>
      </c>
      <c r="G192" s="37"/>
      <c r="H192" s="38">
        <v>0.19100405714563948</v>
      </c>
      <c r="I192" s="38"/>
    </row>
    <row r="193" spans="1:9">
      <c r="A193" s="34">
        <v>192</v>
      </c>
      <c r="B193" s="35" t="s">
        <v>522</v>
      </c>
      <c r="C193" s="34" t="s">
        <v>16</v>
      </c>
      <c r="D193" s="36">
        <v>0.93143533704503412</v>
      </c>
      <c r="E193" s="36">
        <f t="shared" si="2"/>
        <v>0.67403621392732671</v>
      </c>
      <c r="F193" s="37">
        <v>5.3664491827537493</v>
      </c>
      <c r="G193" s="37" t="e">
        <f>AVERAGE(F191,F192,[1]!Table6[[#This Row],[3 wk perim (mm)]])</f>
        <v>#REF!</v>
      </c>
      <c r="H193" s="38">
        <v>0.40622655267291641</v>
      </c>
      <c r="I193" s="38" t="e">
        <f>AVERAGE(H191,H192,[1]!Table6[[#This Row],[Week 3 Circ]])</f>
        <v>#REF!</v>
      </c>
    </row>
    <row r="194" spans="1:9">
      <c r="A194" s="34">
        <v>193</v>
      </c>
      <c r="B194" s="35" t="s">
        <v>889</v>
      </c>
      <c r="C194" s="34" t="s">
        <v>16</v>
      </c>
      <c r="D194" s="36">
        <v>1.0310427667729902</v>
      </c>
      <c r="E194" s="36"/>
      <c r="F194" s="37">
        <v>5.990650433846775</v>
      </c>
      <c r="G194" s="37"/>
      <c r="H194" s="38">
        <v>0.36084306447277859</v>
      </c>
      <c r="I194" s="38"/>
    </row>
    <row r="195" spans="1:9">
      <c r="A195" s="34">
        <v>194</v>
      </c>
      <c r="B195" s="35" t="s">
        <v>889</v>
      </c>
      <c r="C195" s="34" t="s">
        <v>16</v>
      </c>
      <c r="D195" s="36">
        <v>1.2560462503863032</v>
      </c>
      <c r="E195" s="36"/>
      <c r="F195" s="37">
        <v>7.8740162776619353</v>
      </c>
      <c r="G195" s="37"/>
      <c r="H195" s="38">
        <v>0.25445011662416639</v>
      </c>
      <c r="I195" s="38"/>
    </row>
    <row r="196" spans="1:9">
      <c r="A196" s="34">
        <v>195</v>
      </c>
      <c r="B196" s="35" t="s">
        <v>889</v>
      </c>
      <c r="C196" s="34" t="s">
        <v>16</v>
      </c>
      <c r="D196" s="36">
        <v>0.96458502988736394</v>
      </c>
      <c r="E196" s="36">
        <f t="shared" si="2"/>
        <v>1.0838913490155526</v>
      </c>
      <c r="F196" s="37">
        <v>9.3540727786372511</v>
      </c>
      <c r="G196" s="37" t="e">
        <f>AVERAGE(F194,F195,[1]!Table6[[#This Row],[3 wk perim (mm)]])</f>
        <v>#REF!</v>
      </c>
      <c r="H196" s="38">
        <v>0.13846138381615278</v>
      </c>
      <c r="I196" s="38" t="e">
        <f>AVERAGE(H194,H195,[1]!Table6[[#This Row],[Week 3 Circ]])</f>
        <v>#REF!</v>
      </c>
    </row>
    <row r="197" spans="1:9">
      <c r="A197" s="34">
        <v>196</v>
      </c>
      <c r="B197" s="34" t="s">
        <v>1127</v>
      </c>
      <c r="C197" s="34"/>
      <c r="D197" s="36">
        <v>0.60700992082489713</v>
      </c>
      <c r="E197" s="36"/>
      <c r="F197" s="37">
        <v>4.7702293670545499</v>
      </c>
      <c r="G197" s="37"/>
      <c r="H197" s="38">
        <v>0.33504790373725246</v>
      </c>
      <c r="I197" s="38"/>
    </row>
    <row r="198" spans="1:9">
      <c r="A198" s="34">
        <v>197</v>
      </c>
      <c r="B198" s="34" t="s">
        <v>1127</v>
      </c>
      <c r="C198" s="34"/>
      <c r="D198" s="36">
        <v>0.93112315896312881</v>
      </c>
      <c r="E198" s="36"/>
      <c r="F198" s="37">
        <v>6.2599044864464917</v>
      </c>
      <c r="G198" s="37"/>
      <c r="H198" s="38">
        <v>0.29844297075655135</v>
      </c>
      <c r="I198" s="38"/>
    </row>
    <row r="199" spans="1:9">
      <c r="A199" s="34">
        <v>198</v>
      </c>
      <c r="B199" s="34" t="s">
        <v>1127</v>
      </c>
      <c r="C199" s="34"/>
      <c r="D199" s="36">
        <v>0.66719242583222227</v>
      </c>
      <c r="E199" s="36">
        <f t="shared" ref="E199:E259" si="3">AVERAGE(D197,D198,D199)</f>
        <v>0.73510850187341603</v>
      </c>
      <c r="F199" s="37">
        <v>4.7502522364969391</v>
      </c>
      <c r="G199" s="37" t="e">
        <f>AVERAGE(F197,F198,[1]!Table6[[#This Row],[3 wk perim (mm)]])</f>
        <v>#REF!</v>
      </c>
      <c r="H199" s="38">
        <v>0.3713705019158981</v>
      </c>
      <c r="I199" s="38" t="e">
        <f>AVERAGE(H197,H198,[1]!Table6[[#This Row],[Week 3 Circ]])</f>
        <v>#REF!</v>
      </c>
    </row>
    <row r="200" spans="1:9">
      <c r="A200" s="34">
        <v>199</v>
      </c>
      <c r="B200" s="35" t="s">
        <v>28</v>
      </c>
      <c r="C200" s="34" t="s">
        <v>16</v>
      </c>
      <c r="D200" s="36">
        <v>0.70124698268007502</v>
      </c>
      <c r="E200" s="36"/>
      <c r="F200" s="37">
        <v>5.5031949956279007</v>
      </c>
      <c r="G200" s="37"/>
      <c r="H200" s="38">
        <v>0.29082440079827121</v>
      </c>
      <c r="I200" s="38"/>
    </row>
    <row r="201" spans="1:9">
      <c r="A201" s="34">
        <v>200</v>
      </c>
      <c r="B201" s="35" t="s">
        <v>28</v>
      </c>
      <c r="C201" s="34" t="s">
        <v>16</v>
      </c>
      <c r="D201" s="36">
        <v>0.70721003647647052</v>
      </c>
      <c r="E201" s="36"/>
      <c r="F201" s="37">
        <v>4.8321786507028985</v>
      </c>
      <c r="G201" s="37"/>
      <c r="H201" s="38">
        <v>0.38041014491495578</v>
      </c>
      <c r="I201" s="38"/>
    </row>
    <row r="202" spans="1:9">
      <c r="A202" s="34">
        <v>201</v>
      </c>
      <c r="B202" s="35" t="s">
        <v>28</v>
      </c>
      <c r="C202" s="34" t="s">
        <v>16</v>
      </c>
      <c r="D202" s="36">
        <v>0.52944045395145034</v>
      </c>
      <c r="E202" s="36">
        <f t="shared" si="3"/>
        <v>0.64596582436933192</v>
      </c>
      <c r="F202" s="37">
        <v>6.5753010022196801</v>
      </c>
      <c r="G202" s="37" t="e">
        <f>AVERAGE(F200,F201,[1]!Table6[[#This Row],[3 wk perim (mm)]])</f>
        <v>#REF!</v>
      </c>
      <c r="H202" s="38">
        <v>0.15380678148635113</v>
      </c>
      <c r="I202" s="38" t="e">
        <f>AVERAGE(H200,H201,[1]!Table6[[#This Row],[Week 3 Circ]])</f>
        <v>#REF!</v>
      </c>
    </row>
    <row r="203" spans="1:9">
      <c r="A203" s="34">
        <v>202</v>
      </c>
      <c r="B203" s="35" t="s">
        <v>1128</v>
      </c>
      <c r="C203" s="34" t="s">
        <v>16</v>
      </c>
      <c r="D203" s="36">
        <v>0.43058406134807842</v>
      </c>
      <c r="E203" s="36"/>
      <c r="F203" s="37">
        <v>4.6035514898769083</v>
      </c>
      <c r="G203" s="37"/>
      <c r="H203" s="38">
        <v>0.25518878205833606</v>
      </c>
      <c r="I203" s="38"/>
    </row>
    <row r="204" spans="1:9">
      <c r="A204" s="34">
        <v>203</v>
      </c>
      <c r="B204" s="35" t="s">
        <v>1128</v>
      </c>
      <c r="C204" s="34" t="s">
        <v>16</v>
      </c>
      <c r="D204" s="36">
        <v>7.5655679501765952E-2</v>
      </c>
      <c r="E204" s="36"/>
      <c r="F204" s="37">
        <v>1.623730409632071</v>
      </c>
      <c r="G204" s="37"/>
      <c r="H204" s="38">
        <v>0.3604153896525995</v>
      </c>
      <c r="I204" s="38"/>
    </row>
    <row r="205" spans="1:9">
      <c r="A205" s="34">
        <v>204</v>
      </c>
      <c r="B205" s="35" t="s">
        <v>1128</v>
      </c>
      <c r="C205" s="34" t="s">
        <v>16</v>
      </c>
      <c r="D205" s="36">
        <v>7.2009077559508847E-2</v>
      </c>
      <c r="E205" s="36">
        <f t="shared" si="3"/>
        <v>0.19274960613645106</v>
      </c>
      <c r="F205" s="37">
        <v>1.3879061007600726</v>
      </c>
      <c r="G205" s="37" t="e">
        <f>AVERAGE(F203,F204,[1]!Table6[[#This Row],[3 wk perim (mm)]])</f>
        <v>#REF!</v>
      </c>
      <c r="H205" s="38">
        <v>0.46952283355255919</v>
      </c>
      <c r="I205" s="38" t="e">
        <f>AVERAGE(H203,H204,[1]!Table6[[#This Row],[Week 3 Circ]])</f>
        <v>#REF!</v>
      </c>
    </row>
    <row r="206" spans="1:9">
      <c r="A206" s="34">
        <v>205</v>
      </c>
      <c r="B206" s="35" t="s">
        <v>1129</v>
      </c>
      <c r="C206" s="34" t="s">
        <v>26</v>
      </c>
      <c r="D206" s="36">
        <v>1.4731593198714572</v>
      </c>
      <c r="E206" s="36"/>
      <c r="F206" s="37">
        <v>9.7433241407143338</v>
      </c>
      <c r="G206" s="37"/>
      <c r="H206" s="38">
        <v>0.19490593115387522</v>
      </c>
      <c r="I206" s="38"/>
    </row>
    <row r="207" spans="1:9">
      <c r="A207" s="34">
        <v>206</v>
      </c>
      <c r="B207" s="35" t="s">
        <v>1129</v>
      </c>
      <c r="C207" s="34" t="s">
        <v>26</v>
      </c>
      <c r="D207" s="36">
        <v>1.1386537186297958</v>
      </c>
      <c r="E207" s="36"/>
      <c r="F207" s="37">
        <v>8.903342974372773</v>
      </c>
      <c r="G207" s="37"/>
      <c r="H207" s="38">
        <v>0.18041602126679135</v>
      </c>
      <c r="I207" s="38"/>
    </row>
    <row r="208" spans="1:9">
      <c r="A208" s="34">
        <v>207</v>
      </c>
      <c r="B208" s="35" t="s">
        <v>1129</v>
      </c>
      <c r="C208" s="34" t="s">
        <v>26</v>
      </c>
      <c r="D208" s="36">
        <v>0.89229996880617068</v>
      </c>
      <c r="E208" s="36">
        <f t="shared" si="3"/>
        <v>1.1680376691024745</v>
      </c>
      <c r="F208" s="37">
        <v>7.6201654671419918</v>
      </c>
      <c r="G208" s="37" t="e">
        <f>AVERAGE(F206,F207,[1]!Table6[[#This Row],[3 wk perim (mm)]])</f>
        <v>#REF!</v>
      </c>
      <c r="H208" s="38">
        <v>0.19300640142607911</v>
      </c>
      <c r="I208" s="38" t="e">
        <f>AVERAGE(H206,H207,[1]!Table6[[#This Row],[Week 3 Circ]])</f>
        <v>#REF!</v>
      </c>
    </row>
    <row r="209" spans="1:9">
      <c r="A209" s="34">
        <v>208</v>
      </c>
      <c r="B209" s="35" t="s">
        <v>793</v>
      </c>
      <c r="C209" s="34" t="s">
        <v>16</v>
      </c>
      <c r="D209" s="36">
        <v>0.54483219068539412</v>
      </c>
      <c r="E209" s="36"/>
      <c r="F209" s="37">
        <v>6.6223851483150593</v>
      </c>
      <c r="G209" s="37"/>
      <c r="H209" s="38">
        <v>0.1560355401160721</v>
      </c>
      <c r="I209" s="38"/>
    </row>
    <row r="210" spans="1:9">
      <c r="A210" s="34">
        <v>209</v>
      </c>
      <c r="B210" s="35" t="s">
        <v>793</v>
      </c>
      <c r="C210" s="34" t="s">
        <v>16</v>
      </c>
      <c r="D210" s="36">
        <v>0.60486539313180798</v>
      </c>
      <c r="E210" s="36"/>
      <c r="F210" s="37">
        <v>5.6657698257886597</v>
      </c>
      <c r="G210" s="37"/>
      <c r="H210" s="38">
        <v>0.23666308559738122</v>
      </c>
      <c r="I210" s="38"/>
    </row>
    <row r="211" spans="1:9">
      <c r="A211" s="34">
        <v>210</v>
      </c>
      <c r="B211" s="35" t="s">
        <v>793</v>
      </c>
      <c r="C211" s="34" t="s">
        <v>16</v>
      </c>
      <c r="D211" s="36">
        <v>0.79483254245127632</v>
      </c>
      <c r="E211" s="36">
        <f t="shared" si="3"/>
        <v>0.64817670875615951</v>
      </c>
      <c r="F211" s="37">
        <v>6.4982847918208106</v>
      </c>
      <c r="G211" s="37" t="e">
        <f>AVERAGE(F209,F210,[1]!Table6[[#This Row],[3 wk perim (mm)]])</f>
        <v>#REF!</v>
      </c>
      <c r="H211" s="38">
        <v>0.23641106419321881</v>
      </c>
      <c r="I211" s="38" t="e">
        <f>AVERAGE(H209,H210,[1]!Table6[[#This Row],[Week 3 Circ]])</f>
        <v>#REF!</v>
      </c>
    </row>
    <row r="212" spans="1:9">
      <c r="A212" s="34">
        <v>211</v>
      </c>
      <c r="B212" s="35" t="s">
        <v>18</v>
      </c>
      <c r="C212" s="34" t="s">
        <v>16</v>
      </c>
      <c r="D212" s="36">
        <v>0.72351568585599246</v>
      </c>
      <c r="E212" s="36"/>
      <c r="F212" s="37">
        <v>4.5314454832851281</v>
      </c>
      <c r="G212" s="37"/>
      <c r="H212" s="38">
        <v>0.4425517592827819</v>
      </c>
      <c r="I212" s="38"/>
    </row>
    <row r="213" spans="1:9">
      <c r="A213" s="34">
        <v>212</v>
      </c>
      <c r="B213" s="35" t="s">
        <v>18</v>
      </c>
      <c r="C213" s="34" t="s">
        <v>16</v>
      </c>
      <c r="D213" s="36">
        <v>0.74077596676134094</v>
      </c>
      <c r="E213" s="36"/>
      <c r="F213" s="37">
        <v>4.2940068608327167</v>
      </c>
      <c r="G213" s="37"/>
      <c r="H213" s="38">
        <v>0.50460442581932696</v>
      </c>
      <c r="I213" s="38"/>
    </row>
    <row r="214" spans="1:9">
      <c r="A214" s="34">
        <v>213</v>
      </c>
      <c r="B214" s="35" t="s">
        <v>18</v>
      </c>
      <c r="C214" s="34" t="s">
        <v>16</v>
      </c>
      <c r="D214" s="36">
        <v>0.75644368701696907</v>
      </c>
      <c r="E214" s="36">
        <f t="shared" si="3"/>
        <v>0.74024511321143416</v>
      </c>
      <c r="F214" s="37">
        <v>4.8231653998789268</v>
      </c>
      <c r="G214" s="37" t="e">
        <f>AVERAGE(F212,F213,[1]!Table6[[#This Row],[3 wk perim (mm)]])</f>
        <v>#REF!</v>
      </c>
      <c r="H214" s="38">
        <v>0.40841523254358109</v>
      </c>
      <c r="I214" s="38">
        <f>AVERAGE(H212:H214)</f>
        <v>0.45185713921522996</v>
      </c>
    </row>
    <row r="215" spans="1:9">
      <c r="A215" s="34">
        <v>214</v>
      </c>
      <c r="B215" s="35" t="s">
        <v>1130</v>
      </c>
      <c r="C215" s="34" t="s">
        <v>26</v>
      </c>
      <c r="D215" s="36">
        <v>1.2605931920140556</v>
      </c>
      <c r="E215" s="36"/>
      <c r="F215" s="37">
        <v>6.1610277796461963</v>
      </c>
      <c r="G215" s="37"/>
      <c r="H215" s="38">
        <v>0.41711735771222108</v>
      </c>
      <c r="I215" s="38"/>
    </row>
    <row r="216" spans="1:9">
      <c r="A216" s="34">
        <v>215</v>
      </c>
      <c r="B216" s="35" t="s">
        <v>1130</v>
      </c>
      <c r="C216" s="34" t="s">
        <v>26</v>
      </c>
      <c r="D216" s="36">
        <v>1.3361991039955179</v>
      </c>
      <c r="E216" s="36"/>
      <c r="F216" s="37">
        <v>6.7754758861908915</v>
      </c>
      <c r="G216" s="37"/>
      <c r="H216" s="38">
        <v>0.36557897231030123</v>
      </c>
      <c r="I216" s="38"/>
    </row>
    <row r="217" spans="1:9">
      <c r="A217" s="34">
        <v>216</v>
      </c>
      <c r="B217" s="35" t="s">
        <v>1130</v>
      </c>
      <c r="C217" s="34" t="s">
        <v>26</v>
      </c>
      <c r="D217" s="36">
        <v>0.91274537101095954</v>
      </c>
      <c r="E217" s="36">
        <f t="shared" si="3"/>
        <v>1.1698458890068444</v>
      </c>
      <c r="F217" s="37">
        <v>5.9730947736597839</v>
      </c>
      <c r="G217" s="37" t="e">
        <f>AVERAGE(F215,F216,[1]!Table6[[#This Row],[3 wk perim (mm)]])</f>
        <v>#REF!</v>
      </c>
      <c r="H217" s="38">
        <v>0.32132200424311186</v>
      </c>
      <c r="I217" s="38" t="e">
        <f>AVERAGE(H215,H216,[1]!Table6[[#This Row],[Week 3 Circ]])</f>
        <v>#REF!</v>
      </c>
    </row>
    <row r="218" spans="1:9">
      <c r="A218" s="34">
        <v>217</v>
      </c>
      <c r="B218" s="35" t="s">
        <v>244</v>
      </c>
      <c r="C218" s="34" t="s">
        <v>16</v>
      </c>
      <c r="D218" s="36">
        <v>0.61250244533842091</v>
      </c>
      <c r="E218" s="36"/>
      <c r="F218" s="37">
        <v>7.5325216923387366</v>
      </c>
      <c r="G218" s="37"/>
      <c r="H218" s="38">
        <v>0.13558657309616243</v>
      </c>
      <c r="I218" s="38"/>
    </row>
    <row r="219" spans="1:9">
      <c r="A219" s="34">
        <v>218</v>
      </c>
      <c r="B219" s="35" t="s">
        <v>244</v>
      </c>
      <c r="C219" s="34" t="s">
        <v>16</v>
      </c>
      <c r="D219" s="36">
        <v>0.37391695300220956</v>
      </c>
      <c r="E219" s="36"/>
      <c r="F219" s="37">
        <v>3.6591107822694555</v>
      </c>
      <c r="G219" s="37"/>
      <c r="H219" s="38">
        <v>0.35076292171280282</v>
      </c>
      <c r="I219" s="38"/>
    </row>
    <row r="220" spans="1:9">
      <c r="A220" s="34">
        <v>219</v>
      </c>
      <c r="B220" s="35" t="s">
        <v>244</v>
      </c>
      <c r="C220" s="34" t="s">
        <v>16</v>
      </c>
      <c r="D220" s="36">
        <v>0.33535164908682547</v>
      </c>
      <c r="E220" s="36">
        <f t="shared" si="3"/>
        <v>0.44059034914248524</v>
      </c>
      <c r="F220" s="37">
        <v>5.1520145288222237</v>
      </c>
      <c r="G220" s="37" t="e">
        <f>AVERAGE(F218,F219,[1]!Table6[[#This Row],[3 wk perim (mm)]])</f>
        <v>#REF!</v>
      </c>
      <c r="H220" s="38">
        <v>0.15868501877394614</v>
      </c>
      <c r="I220" s="38">
        <f>AVERAGE(H218:H220)</f>
        <v>0.21501150452763715</v>
      </c>
    </row>
    <row r="221" spans="1:9">
      <c r="A221" s="34">
        <v>220</v>
      </c>
      <c r="B221" s="34" t="s">
        <v>444</v>
      </c>
      <c r="C221" s="34" t="s">
        <v>26</v>
      </c>
      <c r="D221" s="36">
        <v>0.55040615295941497</v>
      </c>
      <c r="E221" s="36"/>
      <c r="F221" s="37">
        <v>4.4021658707203875</v>
      </c>
      <c r="G221" s="37"/>
      <c r="H221" s="38">
        <v>0.35673039498320352</v>
      </c>
      <c r="I221" s="38"/>
    </row>
    <row r="222" spans="1:9">
      <c r="A222" s="34">
        <v>221</v>
      </c>
      <c r="B222" s="34" t="s">
        <v>444</v>
      </c>
      <c r="C222" s="34" t="s">
        <v>26</v>
      </c>
      <c r="D222" s="36">
        <v>0.62607540542126372</v>
      </c>
      <c r="E222" s="36"/>
      <c r="F222" s="37">
        <v>5.1988968857200506</v>
      </c>
      <c r="G222" s="37"/>
      <c r="H222" s="38">
        <v>0.29093359620236564</v>
      </c>
      <c r="I222" s="38"/>
    </row>
    <row r="223" spans="1:9">
      <c r="A223" s="34">
        <v>222</v>
      </c>
      <c r="B223" s="34" t="s">
        <v>444</v>
      </c>
      <c r="C223" s="34" t="s">
        <v>26</v>
      </c>
      <c r="D223" s="36">
        <v>0.44017109548659311</v>
      </c>
      <c r="E223" s="36">
        <f t="shared" si="3"/>
        <v>0.53888421795575725</v>
      </c>
      <c r="F223" s="37">
        <v>4.1543014730611416</v>
      </c>
      <c r="G223" s="37" t="e">
        <f>AVERAGE(F221,F222,[1]!Table6[[#This Row],[3 wk perim (mm)]])</f>
        <v>#REF!</v>
      </c>
      <c r="H223" s="38">
        <v>0.3203429279355946</v>
      </c>
      <c r="I223" s="38" t="e">
        <f>AVERAGE(H221,H222,[1]!Table6[[#This Row],[Week 3 Circ]])</f>
        <v>#REF!</v>
      </c>
    </row>
    <row r="224" spans="1:9">
      <c r="A224" s="34">
        <v>223</v>
      </c>
      <c r="B224" s="35" t="s">
        <v>526</v>
      </c>
      <c r="C224" s="34"/>
      <c r="D224" s="36">
        <v>0.97032639200240645</v>
      </c>
      <c r="E224" s="36"/>
      <c r="F224" s="37">
        <v>6.8586130355821613</v>
      </c>
      <c r="G224" s="37"/>
      <c r="H224" s="38">
        <v>0.25908059288855828</v>
      </c>
      <c r="I224" s="38"/>
    </row>
    <row r="225" spans="1:9">
      <c r="A225" s="34">
        <v>224</v>
      </c>
      <c r="B225" s="35" t="s">
        <v>526</v>
      </c>
      <c r="C225" s="34"/>
      <c r="D225" s="36">
        <v>0.90476899480227568</v>
      </c>
      <c r="E225" s="36"/>
      <c r="F225" s="37">
        <v>11.031411851752202</v>
      </c>
      <c r="G225" s="37"/>
      <c r="H225" s="38">
        <v>9.3382425667883906E-2</v>
      </c>
      <c r="I225" s="38"/>
    </row>
    <row r="226" spans="1:9">
      <c r="A226" s="34">
        <v>225</v>
      </c>
      <c r="B226" s="35" t="s">
        <v>526</v>
      </c>
      <c r="C226" s="34"/>
      <c r="D226" s="36">
        <v>1.1193936882722417</v>
      </c>
      <c r="E226" s="36">
        <f t="shared" si="3"/>
        <v>0.99816302502564136</v>
      </c>
      <c r="F226" s="37">
        <v>9.7463509786776079</v>
      </c>
      <c r="G226" s="37" t="e">
        <f>AVERAGE(F224,F225,[1]!Table6[[#This Row],[3 wk perim (mm)]])</f>
        <v>#REF!</v>
      </c>
      <c r="H226" s="38">
        <v>0.14800909377007182</v>
      </c>
      <c r="I226" s="38" t="e">
        <f>AVERAGE(H224,H225,[1]!Table6[[#This Row],[Week 3 Circ]])</f>
        <v>#REF!</v>
      </c>
    </row>
    <row r="227" spans="1:9">
      <c r="A227" s="34">
        <v>226</v>
      </c>
      <c r="B227" s="34" t="s">
        <v>607</v>
      </c>
      <c r="C227" s="34"/>
      <c r="D227" s="36">
        <v>0.67937641966658757</v>
      </c>
      <c r="E227" s="36"/>
      <c r="F227" s="37">
        <v>4.2512948140176228</v>
      </c>
      <c r="G227" s="37"/>
      <c r="H227" s="38">
        <v>0.47212572246052137</v>
      </c>
      <c r="I227" s="38"/>
    </row>
    <row r="228" spans="1:9">
      <c r="A228" s="34">
        <v>227</v>
      </c>
      <c r="B228" s="34" t="s">
        <v>607</v>
      </c>
      <c r="C228" s="34"/>
      <c r="D228" s="36">
        <v>0.77783014778750181</v>
      </c>
      <c r="E228" s="36"/>
      <c r="F228" s="37">
        <v>4.112934687563059</v>
      </c>
      <c r="G228" s="37"/>
      <c r="H228" s="38">
        <v>0.577524995162359</v>
      </c>
      <c r="I228" s="38"/>
    </row>
    <row r="229" spans="1:9">
      <c r="A229" s="34">
        <v>228</v>
      </c>
      <c r="B229" s="34" t="s">
        <v>607</v>
      </c>
      <c r="C229" s="34"/>
      <c r="D229" s="36">
        <v>0.79595909813815224</v>
      </c>
      <c r="E229" s="36">
        <f t="shared" si="3"/>
        <v>0.75105522186408047</v>
      </c>
      <c r="F229" s="37">
        <v>5.0476895136880335</v>
      </c>
      <c r="G229" s="37" t="e">
        <f>AVERAGE(F227,F228,[1]!Table6[[#This Row],[3 wk perim (mm)]])</f>
        <v>#REF!</v>
      </c>
      <c r="H229" s="38">
        <v>0.39236939419931338</v>
      </c>
      <c r="I229" s="38" t="e">
        <f>AVERAGE(H227,H228,[1]!Table6[[#This Row],[Week 3 Circ]])</f>
        <v>#REF!</v>
      </c>
    </row>
    <row r="230" spans="1:9">
      <c r="A230" s="34">
        <v>229</v>
      </c>
      <c r="B230" s="35" t="s">
        <v>609</v>
      </c>
      <c r="C230" s="34"/>
      <c r="D230" s="36">
        <v>0.96634499037810595</v>
      </c>
      <c r="E230" s="36"/>
      <c r="F230" s="37">
        <v>5.8335239120199098</v>
      </c>
      <c r="G230" s="37"/>
      <c r="H230" s="38">
        <v>0.35666449132235711</v>
      </c>
      <c r="I230" s="38"/>
    </row>
    <row r="231" spans="1:9">
      <c r="A231" s="34">
        <v>230</v>
      </c>
      <c r="B231" s="35" t="s">
        <v>609</v>
      </c>
      <c r="C231" s="34"/>
      <c r="D231" s="36">
        <v>0.82870160217799671</v>
      </c>
      <c r="E231" s="36"/>
      <c r="F231" s="37">
        <v>4.7407681442120122</v>
      </c>
      <c r="G231" s="37"/>
      <c r="H231" s="38">
        <v>0.46311664046973738</v>
      </c>
      <c r="I231" s="38"/>
    </row>
    <row r="232" spans="1:9">
      <c r="A232" s="34">
        <v>231</v>
      </c>
      <c r="B232" s="35" t="s">
        <v>609</v>
      </c>
      <c r="C232" s="34"/>
      <c r="D232" s="36">
        <v>0.93763817980289332</v>
      </c>
      <c r="E232" s="36">
        <f t="shared" si="3"/>
        <v>0.91089492411966522</v>
      </c>
      <c r="F232" s="37">
        <v>4.6792897020246178</v>
      </c>
      <c r="G232" s="37" t="e">
        <f>AVERAGE(F230,F231,[1]!Table6[[#This Row],[3 wk perim (mm)]])</f>
        <v>#REF!</v>
      </c>
      <c r="H232" s="38">
        <v>0.53785480746294023</v>
      </c>
      <c r="I232" s="38" t="e">
        <f>AVERAGE(H230,H231,[1]!Table6[[#This Row],[Week 3 Circ]])</f>
        <v>#REF!</v>
      </c>
    </row>
    <row r="233" spans="1:9">
      <c r="A233" s="34">
        <v>232</v>
      </c>
      <c r="B233" s="34" t="s">
        <v>74</v>
      </c>
      <c r="C233" s="34" t="s">
        <v>26</v>
      </c>
      <c r="D233" s="36">
        <v>0.89613659218958752</v>
      </c>
      <c r="E233" s="36"/>
      <c r="F233" s="37">
        <v>5.9751126656352991</v>
      </c>
      <c r="G233" s="37"/>
      <c r="H233" s="38">
        <v>0.31526201962880163</v>
      </c>
      <c r="I233" s="38"/>
    </row>
    <row r="234" spans="1:9">
      <c r="A234" s="34">
        <v>233</v>
      </c>
      <c r="B234" s="34" t="s">
        <v>74</v>
      </c>
      <c r="C234" s="34" t="s">
        <v>26</v>
      </c>
      <c r="D234" s="36">
        <v>0.94135264654556461</v>
      </c>
      <c r="E234" s="36"/>
      <c r="F234" s="37">
        <v>5.5040694154839569</v>
      </c>
      <c r="G234" s="37"/>
      <c r="H234" s="38">
        <v>0.3902781003755203</v>
      </c>
      <c r="I234" s="38"/>
    </row>
    <row r="235" spans="1:9">
      <c r="A235" s="34">
        <v>234</v>
      </c>
      <c r="B235" s="34" t="s">
        <v>74</v>
      </c>
      <c r="C235" s="34" t="s">
        <v>26</v>
      </c>
      <c r="D235" s="36">
        <v>0.49775211647803996</v>
      </c>
      <c r="E235" s="36">
        <f t="shared" si="3"/>
        <v>0.77841378507106407</v>
      </c>
      <c r="F235" s="37">
        <v>3.3271675522970336</v>
      </c>
      <c r="G235" s="37" t="e">
        <f>AVERAGE(F233,F234,[1]!Table6[[#This Row],[3 wk perim (mm)]])</f>
        <v>#REF!</v>
      </c>
      <c r="H235" s="38">
        <v>0.5647463214731806</v>
      </c>
      <c r="I235" s="38" t="e">
        <f>AVERAGE(H233,H234,[1]!Table6[[#This Row],[Week 3 Circ]])</f>
        <v>#REF!</v>
      </c>
    </row>
    <row r="236" spans="1:9">
      <c r="A236" s="34">
        <v>235</v>
      </c>
      <c r="B236" s="35" t="s">
        <v>159</v>
      </c>
      <c r="C236" s="34" t="s">
        <v>26</v>
      </c>
      <c r="D236" s="36">
        <v>1.0673866295548156</v>
      </c>
      <c r="E236" s="36"/>
      <c r="F236" s="37">
        <v>6.328580076679895</v>
      </c>
      <c r="G236" s="37"/>
      <c r="H236" s="38">
        <v>0.3347332378413298</v>
      </c>
      <c r="I236" s="38"/>
    </row>
    <row r="237" spans="1:9">
      <c r="A237" s="34">
        <v>236</v>
      </c>
      <c r="B237" s="35" t="s">
        <v>159</v>
      </c>
      <c r="C237" s="34" t="s">
        <v>26</v>
      </c>
      <c r="D237" s="36">
        <v>0.967059832942469</v>
      </c>
      <c r="E237" s="36"/>
      <c r="F237" s="37">
        <v>7.3735790677339068</v>
      </c>
      <c r="G237" s="37"/>
      <c r="H237" s="38">
        <v>0.22340161138850728</v>
      </c>
      <c r="I237" s="38"/>
    </row>
    <row r="238" spans="1:9">
      <c r="A238" s="34">
        <v>237</v>
      </c>
      <c r="B238" s="35" t="s">
        <v>159</v>
      </c>
      <c r="C238" s="34" t="s">
        <v>26</v>
      </c>
      <c r="D238" s="36">
        <v>0.73455955104339887</v>
      </c>
      <c r="E238" s="36">
        <f t="shared" si="3"/>
        <v>0.92300200451356107</v>
      </c>
      <c r="F238" s="37">
        <v>5.7556332817649825</v>
      </c>
      <c r="G238" s="37">
        <f>AVERAGE(F236:F238)</f>
        <v>6.4859308087262617</v>
      </c>
      <c r="H238" s="38">
        <v>0.27850334708843999</v>
      </c>
      <c r="I238" s="38">
        <f>AVERAGE(H236:H238)</f>
        <v>0.27887939877275897</v>
      </c>
    </row>
    <row r="239" spans="1:9">
      <c r="A239" s="34">
        <v>238</v>
      </c>
      <c r="B239" s="34" t="s">
        <v>529</v>
      </c>
      <c r="C239" s="34" t="s">
        <v>16</v>
      </c>
      <c r="D239" s="36">
        <v>1.1585742997113813</v>
      </c>
      <c r="E239" s="36"/>
      <c r="F239" s="37">
        <v>7.1363422344790477</v>
      </c>
      <c r="G239" s="37"/>
      <c r="H239" s="38">
        <v>0.28573417805998025</v>
      </c>
      <c r="I239" s="38"/>
    </row>
    <row r="240" spans="1:9">
      <c r="A240" s="34">
        <v>239</v>
      </c>
      <c r="B240" s="34" t="s">
        <v>529</v>
      </c>
      <c r="C240" s="34" t="s">
        <v>16</v>
      </c>
      <c r="D240" s="36">
        <v>0.89971985365145812</v>
      </c>
      <c r="E240" s="36"/>
      <c r="F240" s="37">
        <v>5.9143741171722608</v>
      </c>
      <c r="G240" s="37"/>
      <c r="H240" s="38">
        <v>0.32305715051934325</v>
      </c>
      <c r="I240" s="38"/>
    </row>
    <row r="241" spans="1:9">
      <c r="A241" s="34">
        <v>240</v>
      </c>
      <c r="B241" s="34" t="s">
        <v>529</v>
      </c>
      <c r="C241" s="34" t="s">
        <v>16</v>
      </c>
      <c r="D241" s="36">
        <v>0.8347687153350275</v>
      </c>
      <c r="E241" s="36">
        <f t="shared" si="3"/>
        <v>0.9643542895659557</v>
      </c>
      <c r="F241" s="37">
        <v>4.8813479518396443</v>
      </c>
      <c r="G241" s="37" t="e">
        <f>AVERAGE(F239,F240,[1]!Table6[[#This Row],[3 wk perim (mm)]])</f>
        <v>#REF!</v>
      </c>
      <c r="H241" s="38">
        <v>0.44002390596481955</v>
      </c>
      <c r="I241" s="38" t="e">
        <f>AVERAGE(H239,H240,[1]!Table6[[#This Row],[Week 3 Circ]])</f>
        <v>#REF!</v>
      </c>
    </row>
    <row r="242" spans="1:9">
      <c r="A242" s="34">
        <v>241</v>
      </c>
      <c r="B242" s="35" t="s">
        <v>1131</v>
      </c>
      <c r="C242" s="34" t="s">
        <v>16</v>
      </c>
      <c r="D242" s="36">
        <v>0.90871872618638294</v>
      </c>
      <c r="E242" s="36"/>
      <c r="F242" s="37">
        <v>5.6217797807224041</v>
      </c>
      <c r="G242" s="37"/>
      <c r="H242" s="38">
        <v>0.36113656158195268</v>
      </c>
      <c r="I242" s="38"/>
    </row>
    <row r="243" spans="1:9">
      <c r="A243" s="34">
        <v>242</v>
      </c>
      <c r="B243" s="35" t="s">
        <v>1131</v>
      </c>
      <c r="C243" s="34" t="s">
        <v>16</v>
      </c>
      <c r="D243" s="36">
        <v>0.99888390001670779</v>
      </c>
      <c r="E243" s="36"/>
      <c r="F243" s="37">
        <v>5.9226474742718773</v>
      </c>
      <c r="G243" s="37"/>
      <c r="H243" s="38">
        <v>0.3576620699402982</v>
      </c>
      <c r="I243" s="38"/>
    </row>
    <row r="244" spans="1:9">
      <c r="A244" s="34">
        <v>243</v>
      </c>
      <c r="B244" s="35" t="s">
        <v>1131</v>
      </c>
      <c r="C244" s="34" t="s">
        <v>16</v>
      </c>
      <c r="D244" s="36">
        <v>0.62436973677085306</v>
      </c>
      <c r="E244" s="36">
        <f t="shared" si="3"/>
        <v>0.8439907876579813</v>
      </c>
      <c r="F244" s="37">
        <v>4.4866482814286677</v>
      </c>
      <c r="G244" s="37" t="e">
        <f>AVERAGE(F242,F243,[1]!Table6[[#This Row],[3 wk perim (mm)]])</f>
        <v>#REF!</v>
      </c>
      <c r="H244" s="38">
        <v>0.38957172910273508</v>
      </c>
      <c r="I244" s="38" t="e">
        <f>AVERAGE(H242,H243,[1]!Table6[[#This Row],[Week 3 Circ]])</f>
        <v>#REF!</v>
      </c>
    </row>
    <row r="245" spans="1:9">
      <c r="A245" s="34">
        <v>244</v>
      </c>
      <c r="B245" s="34" t="s">
        <v>188</v>
      </c>
      <c r="C245" s="34" t="s">
        <v>26</v>
      </c>
      <c r="D245" s="36">
        <v>0.78186131693210614</v>
      </c>
      <c r="E245" s="36"/>
      <c r="F245" s="37">
        <v>4.1462971682249279</v>
      </c>
      <c r="G245" s="37"/>
      <c r="H245" s="38">
        <v>0.57121356964169123</v>
      </c>
      <c r="I245" s="38"/>
    </row>
    <row r="246" spans="1:9">
      <c r="A246" s="34">
        <v>245</v>
      </c>
      <c r="B246" s="34" t="s">
        <v>188</v>
      </c>
      <c r="C246" s="34" t="s">
        <v>26</v>
      </c>
      <c r="D246" s="36">
        <v>0.83269205244235256</v>
      </c>
      <c r="E246" s="36"/>
      <c r="F246" s="37">
        <v>4.017690186318692</v>
      </c>
      <c r="G246" s="37"/>
      <c r="H246" s="38">
        <v>0.64791967864185929</v>
      </c>
      <c r="I246" s="38"/>
    </row>
    <row r="247" spans="1:9">
      <c r="A247" s="34">
        <v>246</v>
      </c>
      <c r="B247" s="34" t="s">
        <v>188</v>
      </c>
      <c r="C247" s="34" t="s">
        <v>26</v>
      </c>
      <c r="D247" s="36">
        <v>0.75172482122816742</v>
      </c>
      <c r="E247" s="36">
        <f t="shared" si="3"/>
        <v>0.78875939686754204</v>
      </c>
      <c r="F247" s="37">
        <v>3.5247864397659243</v>
      </c>
      <c r="G247" s="37" t="e">
        <f>AVERAGE(F245,F246,[1]!Table6[[#This Row],[3 wk perim (mm)]])</f>
        <v>#REF!</v>
      </c>
      <c r="H247" s="38">
        <v>0.75994631214670783</v>
      </c>
      <c r="I247" s="38" t="e">
        <f>AVERAGE(H245,H246,[1]!Table6[[#This Row],[Week 3 Circ]])</f>
        <v>#REF!</v>
      </c>
    </row>
    <row r="248" spans="1:9">
      <c r="A248" s="34">
        <v>247</v>
      </c>
      <c r="B248" s="35" t="s">
        <v>118</v>
      </c>
      <c r="C248" s="34" t="s">
        <v>26</v>
      </c>
      <c r="D248" s="36">
        <v>4.5501086517716789E-2</v>
      </c>
      <c r="E248" s="36"/>
      <c r="F248" s="37">
        <v>1.0384744736665097</v>
      </c>
      <c r="G248" s="37"/>
      <c r="H248" s="38">
        <v>0.52993152398188981</v>
      </c>
      <c r="I248" s="38"/>
    </row>
    <row r="249" spans="1:9">
      <c r="A249" s="34">
        <v>248</v>
      </c>
      <c r="B249" s="35" t="s">
        <v>118</v>
      </c>
      <c r="C249" s="34" t="s">
        <v>26</v>
      </c>
      <c r="D249" s="36">
        <v>0.22680416298430375</v>
      </c>
      <c r="E249" s="36"/>
      <c r="F249" s="37">
        <v>7.8851146835272745</v>
      </c>
      <c r="G249" s="37"/>
      <c r="H249" s="38">
        <v>4.5816787276306885E-2</v>
      </c>
      <c r="I249" s="38"/>
    </row>
    <row r="250" spans="1:9">
      <c r="A250" s="34">
        <v>249</v>
      </c>
      <c r="B250" s="35" t="s">
        <v>118</v>
      </c>
      <c r="C250" s="34" t="s">
        <v>26</v>
      </c>
      <c r="D250" s="36">
        <v>2.9575480020514532E-2</v>
      </c>
      <c r="E250" s="36">
        <f t="shared" si="3"/>
        <v>0.10062690984084503</v>
      </c>
      <c r="F250" s="37">
        <v>0.91128001614313581</v>
      </c>
      <c r="G250" s="37" t="e">
        <f>AVERAGE(F248,F249,[1]!Table6[[#This Row],[3 wk perim (mm)]])</f>
        <v>#REF!</v>
      </c>
      <c r="H250" s="38">
        <v>0.44731941516604801</v>
      </c>
      <c r="I250" s="38" t="e">
        <f>AVERAGE(H248,H249,[1]!Table6[[#This Row],[Week 3 Circ]])</f>
        <v>#REF!</v>
      </c>
    </row>
    <row r="251" spans="1:9">
      <c r="A251" s="34">
        <v>250</v>
      </c>
      <c r="B251" s="34" t="s">
        <v>447</v>
      </c>
      <c r="C251" s="34" t="s">
        <v>26</v>
      </c>
      <c r="D251" s="36">
        <v>0.95639601063738211</v>
      </c>
      <c r="E251" s="36"/>
      <c r="F251" s="37">
        <v>4.7002085155041362</v>
      </c>
      <c r="G251" s="37"/>
      <c r="H251" s="38">
        <v>0.5437423318299569</v>
      </c>
      <c r="I251" s="38"/>
    </row>
    <row r="252" spans="1:9">
      <c r="A252" s="34">
        <v>251</v>
      </c>
      <c r="B252" s="34" t="s">
        <v>447</v>
      </c>
      <c r="C252" s="34" t="s">
        <v>26</v>
      </c>
      <c r="D252" s="36">
        <v>1.1719662869931196</v>
      </c>
      <c r="E252" s="36"/>
      <c r="F252" s="37">
        <v>10.353131095715341</v>
      </c>
      <c r="G252" s="37"/>
      <c r="H252" s="38">
        <v>0.1373287072205342</v>
      </c>
      <c r="I252" s="38"/>
    </row>
    <row r="253" spans="1:9">
      <c r="A253" s="34">
        <v>252</v>
      </c>
      <c r="B253" s="34" t="s">
        <v>447</v>
      </c>
      <c r="C253" s="34" t="s">
        <v>26</v>
      </c>
      <c r="D253" s="36">
        <v>0.75488279660744217</v>
      </c>
      <c r="E253" s="36">
        <f t="shared" si="3"/>
        <v>0.96108169807931454</v>
      </c>
      <c r="F253" s="37">
        <v>4.1577991524853699</v>
      </c>
      <c r="G253" s="37" t="e">
        <f>AVERAGE(F251,F252,[1]!Table6[[#This Row],[3 wk perim (mm)]])</f>
        <v>#REF!</v>
      </c>
      <c r="H253" s="38">
        <v>0.54845645820824318</v>
      </c>
      <c r="I253" s="38" t="e">
        <f>AVERAGE(H251,H252,[1]!Table6[[#This Row],[Week 3 Circ]])</f>
        <v>#REF!</v>
      </c>
    </row>
    <row r="254" spans="1:9">
      <c r="A254" s="34">
        <v>253</v>
      </c>
      <c r="B254" s="35" t="s">
        <v>222</v>
      </c>
      <c r="C254" s="34" t="s">
        <v>16</v>
      </c>
      <c r="D254" s="36">
        <v>0.46747084253321763</v>
      </c>
      <c r="E254" s="36"/>
      <c r="F254" s="37">
        <v>4.625815564673438</v>
      </c>
      <c r="G254" s="37"/>
      <c r="H254" s="38">
        <v>0.27438953337800936</v>
      </c>
      <c r="I254" s="38"/>
    </row>
    <row r="255" spans="1:9">
      <c r="A255" s="34">
        <v>254</v>
      </c>
      <c r="B255" s="35" t="s">
        <v>222</v>
      </c>
      <c r="C255" s="34" t="s">
        <v>16</v>
      </c>
      <c r="D255" s="36">
        <v>0.45294325092454818</v>
      </c>
      <c r="E255" s="36"/>
      <c r="F255" s="37">
        <v>4.3009349566153219</v>
      </c>
      <c r="G255" s="37"/>
      <c r="H255" s="38">
        <v>0.30754430036789682</v>
      </c>
      <c r="I255" s="38"/>
    </row>
    <row r="256" spans="1:9">
      <c r="A256" s="34">
        <v>255</v>
      </c>
      <c r="B256" s="35" t="s">
        <v>222</v>
      </c>
      <c r="C256" s="34" t="s">
        <v>16</v>
      </c>
      <c r="D256" s="36">
        <v>0.5038961430755402</v>
      </c>
      <c r="E256" s="36">
        <f t="shared" si="3"/>
        <v>0.47477007884443534</v>
      </c>
      <c r="F256" s="37">
        <v>3.6878321113876367</v>
      </c>
      <c r="G256" s="37" t="e">
        <f>AVERAGE(F254,F255,[1]!Table6[[#This Row],[3 wk perim (mm)]])</f>
        <v>#REF!</v>
      </c>
      <c r="H256" s="38">
        <v>0.4653592924286461</v>
      </c>
      <c r="I256" s="38" t="e">
        <f>AVERAGE(H254,H255,[1]!Table6[[#This Row],[Week 3 Circ]])</f>
        <v>#REF!</v>
      </c>
    </row>
    <row r="257" spans="1:9">
      <c r="A257" s="34">
        <v>256</v>
      </c>
      <c r="B257" s="35" t="s">
        <v>235</v>
      </c>
      <c r="C257" s="34" t="s">
        <v>16</v>
      </c>
      <c r="D257" s="36">
        <v>0.40823392041166384</v>
      </c>
      <c r="E257" s="36"/>
      <c r="F257" s="37">
        <v>6.9256743122351514</v>
      </c>
      <c r="G257" s="37"/>
      <c r="H257" s="38">
        <v>0.10689923519528696</v>
      </c>
      <c r="I257" s="38"/>
    </row>
    <row r="258" spans="1:9">
      <c r="A258" s="34">
        <v>257</v>
      </c>
      <c r="B258" s="35" t="s">
        <v>235</v>
      </c>
      <c r="C258" s="34" t="s">
        <v>16</v>
      </c>
      <c r="D258" s="36">
        <v>0.52919614066995924</v>
      </c>
      <c r="E258" s="36"/>
      <c r="F258" s="37">
        <v>5.7910136544023674</v>
      </c>
      <c r="G258" s="37"/>
      <c r="H258" s="38">
        <v>0.19819702432320371</v>
      </c>
      <c r="I258" s="38"/>
    </row>
    <row r="259" spans="1:9">
      <c r="A259" s="34">
        <v>258</v>
      </c>
      <c r="B259" s="35" t="s">
        <v>235</v>
      </c>
      <c r="C259" s="34" t="s">
        <v>16</v>
      </c>
      <c r="D259" s="36">
        <v>0.3620044183695012</v>
      </c>
      <c r="E259" s="36">
        <f t="shared" si="3"/>
        <v>0.43314482648370811</v>
      </c>
      <c r="F259" s="37">
        <v>8.9889015941346599</v>
      </c>
      <c r="G259" s="37" t="e">
        <f>AVERAGE(F257,F258,[1]!Table6[[#This Row],[3 wk perim (mm)]])</f>
        <v>#REF!</v>
      </c>
      <c r="H259" s="38">
        <v>5.6271728891607684E-2</v>
      </c>
      <c r="I259" s="38" t="e">
        <f>AVERAGE(H257,H258,[1]!Table6[[#This Row],[Week 3 Circ]])</f>
        <v>#REF!</v>
      </c>
    </row>
    <row r="260" spans="1:9">
      <c r="A260" s="34">
        <v>259</v>
      </c>
      <c r="B260" s="34" t="s">
        <v>798</v>
      </c>
      <c r="C260" s="34" t="s">
        <v>16</v>
      </c>
      <c r="D260" s="36">
        <v>0.56924542155440083</v>
      </c>
      <c r="E260" s="36"/>
      <c r="F260" s="37">
        <v>3.9469967041097731</v>
      </c>
      <c r="G260" s="37"/>
      <c r="H260" s="38">
        <v>0.45893973251106257</v>
      </c>
      <c r="I260" s="38"/>
    </row>
    <row r="261" spans="1:9">
      <c r="A261" s="34">
        <v>260</v>
      </c>
      <c r="B261" s="34" t="s">
        <v>798</v>
      </c>
      <c r="C261" s="34" t="s">
        <v>16</v>
      </c>
      <c r="D261" s="36">
        <v>0.54112224826275046</v>
      </c>
      <c r="E261" s="36"/>
      <c r="F261" s="37">
        <v>3.4857065985067601</v>
      </c>
      <c r="G261" s="37"/>
      <c r="H261" s="38">
        <v>0.5593754121222817</v>
      </c>
      <c r="I261" s="38"/>
    </row>
    <row r="262" spans="1:9">
      <c r="A262" s="34">
        <v>261</v>
      </c>
      <c r="B262" s="34" t="s">
        <v>798</v>
      </c>
      <c r="C262" s="34" t="s">
        <v>16</v>
      </c>
      <c r="D262" s="36">
        <v>0.63198869169735561</v>
      </c>
      <c r="E262" s="36">
        <f>AVERAGE(D260,D261,D262)</f>
        <v>0.58078545383816893</v>
      </c>
      <c r="F262" s="37">
        <v>4.0356494249007868</v>
      </c>
      <c r="G262" s="37" t="e">
        <f>AVERAGE(F260,F261,[1]!Table6[[#This Row],[3 wk perim (mm)]])</f>
        <v>#REF!</v>
      </c>
      <c r="H262" s="38">
        <v>0.48738491400828404</v>
      </c>
      <c r="I262" s="38" t="e">
        <f>AVERAGE(H260,H261,[1]!Table6[[#This Row],[Week 3 Circ]])</f>
        <v>#REF!</v>
      </c>
    </row>
    <row r="263" spans="1:9">
      <c r="A263" s="34">
        <v>262</v>
      </c>
      <c r="B263" s="35" t="s">
        <v>177</v>
      </c>
      <c r="C263" s="34" t="s">
        <v>26</v>
      </c>
      <c r="D263" s="36">
        <v>0.64715873674994628</v>
      </c>
      <c r="E263" s="36"/>
      <c r="F263" s="37">
        <v>4.1744803928163039</v>
      </c>
      <c r="G263" s="37"/>
      <c r="H263" s="38">
        <v>0.46643980691202996</v>
      </c>
      <c r="I263" s="38"/>
    </row>
    <row r="264" spans="1:9">
      <c r="A264" s="34">
        <v>263</v>
      </c>
      <c r="B264" s="35" t="s">
        <v>177</v>
      </c>
      <c r="C264" s="34" t="s">
        <v>26</v>
      </c>
      <c r="D264" s="36">
        <v>0.7222262546481224</v>
      </c>
      <c r="E264" s="36"/>
      <c r="F264" s="37">
        <v>3.9046209726239316</v>
      </c>
      <c r="G264" s="37"/>
      <c r="H264" s="38">
        <v>0.59498380691450048</v>
      </c>
      <c r="I264" s="38"/>
    </row>
    <row r="265" spans="1:9">
      <c r="A265" s="34">
        <v>264</v>
      </c>
      <c r="B265" s="35" t="s">
        <v>177</v>
      </c>
      <c r="C265" s="34" t="s">
        <v>26</v>
      </c>
      <c r="D265" s="36">
        <v>0.6338572358687603</v>
      </c>
      <c r="E265" s="36">
        <f t="shared" ref="E265:E322" si="4">AVERAGE(D263,D264,D265)</f>
        <v>0.66774740908894303</v>
      </c>
      <c r="F265" s="37">
        <v>3.7097598708549131</v>
      </c>
      <c r="G265" s="37" t="e">
        <f>AVERAGE(F263,F264,[1]!Table6[[#This Row],[3 wk perim (mm)]])</f>
        <v>#REF!</v>
      </c>
      <c r="H265" s="38">
        <v>0.57848152537320396</v>
      </c>
      <c r="I265" s="38" t="e">
        <f>AVERAGE(H263,H264,[1]!Table6[[#This Row],[Week 3 Circ]])</f>
        <v>#REF!</v>
      </c>
    </row>
    <row r="266" spans="1:9">
      <c r="A266" s="34">
        <v>265</v>
      </c>
      <c r="B266" s="34" t="s">
        <v>206</v>
      </c>
      <c r="C266" s="34" t="s">
        <v>16</v>
      </c>
      <c r="D266" s="36">
        <v>0.74148628500567637</v>
      </c>
      <c r="E266" s="36"/>
      <c r="F266" s="37">
        <v>5.2847918208111926</v>
      </c>
      <c r="G266" s="37"/>
      <c r="H266" s="38">
        <v>0.33345481543365341</v>
      </c>
      <c r="I266" s="38"/>
    </row>
    <row r="267" spans="1:9">
      <c r="A267" s="34">
        <v>266</v>
      </c>
      <c r="B267" s="34" t="s">
        <v>206</v>
      </c>
      <c r="C267" s="34" t="s">
        <v>16</v>
      </c>
      <c r="D267" s="36">
        <v>0.98389030344519413</v>
      </c>
      <c r="E267" s="36"/>
      <c r="F267" s="37">
        <v>6.2754422546579667</v>
      </c>
      <c r="G267" s="37"/>
      <c r="H267" s="38">
        <v>0.31379617436570073</v>
      </c>
      <c r="I267" s="38"/>
    </row>
    <row r="268" spans="1:9">
      <c r="A268" s="34">
        <v>267</v>
      </c>
      <c r="B268" s="34" t="s">
        <v>206</v>
      </c>
      <c r="C268" s="34" t="s">
        <v>16</v>
      </c>
      <c r="D268" s="36">
        <v>1.013167178343886</v>
      </c>
      <c r="E268" s="36">
        <f t="shared" si="4"/>
        <v>0.91284792226491884</v>
      </c>
      <c r="F268" s="37">
        <v>6.1630456716217124</v>
      </c>
      <c r="G268" s="37" t="e">
        <f>AVERAGE(F266,F267,[1]!Table6[[#This Row],[3 wk perim (mm)]])</f>
        <v>#REF!</v>
      </c>
      <c r="H268" s="38">
        <v>0.33502713195385486</v>
      </c>
      <c r="I268" s="38" t="e">
        <f>AVERAGE(H266,H267,[1]!Table6[[#This Row],[Week 3 Circ]])</f>
        <v>#REF!</v>
      </c>
    </row>
    <row r="269" spans="1:9">
      <c r="A269" s="34">
        <v>268</v>
      </c>
      <c r="B269" s="35" t="s">
        <v>196</v>
      </c>
      <c r="C269" s="34" t="s">
        <v>16</v>
      </c>
      <c r="D269" s="36">
        <v>0.47650590962836331</v>
      </c>
      <c r="E269" s="36"/>
      <c r="F269" s="37">
        <v>4.6216452545907032</v>
      </c>
      <c r="G269" s="37"/>
      <c r="H269" s="38">
        <v>0.28019779693311103</v>
      </c>
      <c r="I269" s="38"/>
    </row>
    <row r="270" spans="1:9">
      <c r="A270" s="34">
        <v>269</v>
      </c>
      <c r="B270" s="35" t="s">
        <v>196</v>
      </c>
      <c r="C270" s="34" t="s">
        <v>16</v>
      </c>
      <c r="D270" s="36">
        <v>0.55458210034490296</v>
      </c>
      <c r="E270" s="36"/>
      <c r="F270" s="37">
        <v>5.7062621914306844</v>
      </c>
      <c r="G270" s="37"/>
      <c r="H270" s="38">
        <v>0.21392032124987037</v>
      </c>
      <c r="I270" s="38"/>
    </row>
    <row r="271" spans="1:9">
      <c r="A271" s="34">
        <v>270</v>
      </c>
      <c r="B271" s="35" t="s">
        <v>196</v>
      </c>
      <c r="C271" s="34" t="s">
        <v>16</v>
      </c>
      <c r="D271" s="36">
        <v>0.51187704360425168</v>
      </c>
      <c r="E271" s="36">
        <f t="shared" si="4"/>
        <v>0.51432168452583926</v>
      </c>
      <c r="F271" s="37">
        <v>5.1060738548463043</v>
      </c>
      <c r="G271" s="37" t="e">
        <f>AVERAGE(F269,F270,[1]!Table6[[#This Row],[3 wk perim (mm)]])</f>
        <v>#REF!</v>
      </c>
      <c r="H271" s="38">
        <v>0.24659320656392089</v>
      </c>
      <c r="I271" s="38" t="e">
        <f>AVERAGE(H269,H270,[1]!Table6[[#This Row],[Week 3 Circ]])</f>
        <v>#REF!</v>
      </c>
    </row>
    <row r="272" spans="1:9">
      <c r="A272" s="34">
        <v>271</v>
      </c>
      <c r="B272" s="34" t="s">
        <v>239</v>
      </c>
      <c r="C272" s="34" t="s">
        <v>26</v>
      </c>
      <c r="D272" s="36">
        <v>1.3034430269955903</v>
      </c>
      <c r="E272" s="36"/>
      <c r="F272" s="37">
        <v>6.746216452545907</v>
      </c>
      <c r="G272" s="37"/>
      <c r="H272" s="38">
        <v>0.35971715474608018</v>
      </c>
      <c r="I272" s="38"/>
    </row>
    <row r="273" spans="1:9">
      <c r="A273" s="34">
        <v>272</v>
      </c>
      <c r="B273" s="34" t="s">
        <v>239</v>
      </c>
      <c r="C273" s="34" t="s">
        <v>26</v>
      </c>
      <c r="D273" s="36">
        <v>1.057586952375003</v>
      </c>
      <c r="E273" s="36"/>
      <c r="F273" s="37">
        <v>5.8859891033833325</v>
      </c>
      <c r="G273" s="37"/>
      <c r="H273" s="38">
        <v>0.38341298420337816</v>
      </c>
      <c r="I273" s="38"/>
    </row>
    <row r="274" spans="1:9">
      <c r="A274" s="34">
        <v>273</v>
      </c>
      <c r="B274" s="34" t="s">
        <v>239</v>
      </c>
      <c r="C274" s="34" t="s">
        <v>26</v>
      </c>
      <c r="D274" s="36">
        <v>1.2306286204711663</v>
      </c>
      <c r="E274" s="36">
        <f t="shared" si="4"/>
        <v>1.1972195332805866</v>
      </c>
      <c r="F274" s="37">
        <v>5.8204076141790537</v>
      </c>
      <c r="G274" s="37" t="e">
        <f>AVERAGE(F272,F273,[1]!Table6[[#This Row],[3 wk perim (mm)]])</f>
        <v>#REF!</v>
      </c>
      <c r="H274" s="38">
        <v>0.4562573253018315</v>
      </c>
      <c r="I274" s="38" t="e">
        <f>AVERAGE(H272,H273,[1]!Table6[[#This Row],[Week 3 Circ]])</f>
        <v>#REF!</v>
      </c>
    </row>
    <row r="275" spans="1:9">
      <c r="A275" s="34">
        <v>274</v>
      </c>
      <c r="B275" s="35" t="s">
        <v>218</v>
      </c>
      <c r="C275" s="34" t="s">
        <v>26</v>
      </c>
      <c r="D275" s="36">
        <v>1.2720171000837819</v>
      </c>
      <c r="E275" s="36"/>
      <c r="F275" s="37">
        <v>9.7548261249747767</v>
      </c>
      <c r="G275" s="37"/>
      <c r="H275" s="38">
        <v>0.1678972271185552</v>
      </c>
      <c r="I275" s="38"/>
    </row>
    <row r="276" spans="1:9">
      <c r="A276" s="34">
        <v>275</v>
      </c>
      <c r="B276" s="35" t="s">
        <v>218</v>
      </c>
      <c r="C276" s="34" t="s">
        <v>26</v>
      </c>
      <c r="D276" s="36">
        <v>1.3724343830966808</v>
      </c>
      <c r="E276" s="36"/>
      <c r="F276" s="37">
        <v>9.5504136678549791</v>
      </c>
      <c r="G276" s="37"/>
      <c r="H276" s="38">
        <v>0.18898914619139984</v>
      </c>
      <c r="I276" s="38"/>
    </row>
    <row r="277" spans="1:9">
      <c r="A277" s="34">
        <v>276</v>
      </c>
      <c r="B277" s="35" t="s">
        <v>218</v>
      </c>
      <c r="C277" s="34" t="s">
        <v>26</v>
      </c>
      <c r="D277" s="36">
        <v>0.40057424660491292</v>
      </c>
      <c r="E277" s="36">
        <f t="shared" si="4"/>
        <v>1.0150085765951253</v>
      </c>
      <c r="F277" s="37">
        <v>6.073518530974642</v>
      </c>
      <c r="G277" s="37" t="e">
        <f>AVERAGE(F275,F276,[1]!Table6[[#This Row],[3 wk perim (mm)]])</f>
        <v>#REF!</v>
      </c>
      <c r="H277" s="38">
        <v>0.13639295610295413</v>
      </c>
      <c r="I277" s="38" t="e">
        <f>AVERAGE(H275,H276,[1]!Table6[[#This Row],[Week 3 Circ]])</f>
        <v>#REF!</v>
      </c>
    </row>
    <row r="278" spans="1:9">
      <c r="A278" s="34">
        <v>277</v>
      </c>
      <c r="B278" s="34" t="s">
        <v>716</v>
      </c>
      <c r="C278" s="34" t="s">
        <v>26</v>
      </c>
      <c r="D278" s="36">
        <v>0.81984298356392804</v>
      </c>
      <c r="E278" s="36"/>
      <c r="F278" s="37">
        <v>4.9787448711912292</v>
      </c>
      <c r="G278" s="37"/>
      <c r="H278" s="38">
        <v>0.41541347467949902</v>
      </c>
      <c r="I278" s="38"/>
    </row>
    <row r="279" spans="1:9">
      <c r="A279" s="34">
        <v>278</v>
      </c>
      <c r="B279" s="34" t="s">
        <v>716</v>
      </c>
      <c r="C279" s="34" t="s">
        <v>26</v>
      </c>
      <c r="D279" s="36">
        <v>0.91222054988775636</v>
      </c>
      <c r="E279" s="36"/>
      <c r="F279" s="37">
        <v>5.226003901257819</v>
      </c>
      <c r="G279" s="37"/>
      <c r="H279" s="38">
        <v>0.41951745146777025</v>
      </c>
      <c r="I279" s="38"/>
    </row>
    <row r="280" spans="1:9">
      <c r="A280" s="34">
        <v>279</v>
      </c>
      <c r="B280" s="34" t="s">
        <v>716</v>
      </c>
      <c r="C280" s="34" t="s">
        <v>26</v>
      </c>
      <c r="D280" s="36">
        <v>0.72746541724009961</v>
      </c>
      <c r="E280" s="36">
        <f t="shared" si="4"/>
        <v>0.81984298356392793</v>
      </c>
      <c r="F280" s="37">
        <v>4.3500369946862172</v>
      </c>
      <c r="G280" s="37" t="e">
        <f>AVERAGE(F278,F279,[1]!Table6[[#This Row],[3 wk perim (mm)]])</f>
        <v>#REF!</v>
      </c>
      <c r="H280" s="38">
        <v>0.48285428624137311</v>
      </c>
      <c r="I280" s="38" t="e">
        <f>AVERAGE(H278,H279,[1]!Table6[[#This Row],[Week 3 Circ]])</f>
        <v>#REF!</v>
      </c>
    </row>
    <row r="281" spans="1:9">
      <c r="A281" s="34">
        <v>280</v>
      </c>
      <c r="B281" s="35" t="s">
        <v>1132</v>
      </c>
      <c r="C281" s="34"/>
      <c r="D281" s="36">
        <v>0.62873570559750092</v>
      </c>
      <c r="E281" s="36"/>
      <c r="F281" s="37">
        <v>3.9508979619291043</v>
      </c>
      <c r="G281" s="37"/>
      <c r="H281" s="38">
        <v>0.50590169772210247</v>
      </c>
      <c r="I281" s="38"/>
    </row>
    <row r="282" spans="1:9">
      <c r="A282" s="34">
        <v>281</v>
      </c>
      <c r="B282" s="35" t="s">
        <v>1132</v>
      </c>
      <c r="C282" s="34"/>
      <c r="D282" s="36">
        <v>0.77140108902826199</v>
      </c>
      <c r="E282" s="36"/>
      <c r="F282" s="37">
        <v>4.9022667653191636</v>
      </c>
      <c r="G282" s="37"/>
      <c r="H282" s="38">
        <v>0.40315867217543383</v>
      </c>
      <c r="I282" s="38"/>
    </row>
    <row r="283" spans="1:9">
      <c r="A283" s="34">
        <v>282</v>
      </c>
      <c r="B283" s="35" t="s">
        <v>1132</v>
      </c>
      <c r="C283" s="34"/>
      <c r="D283" s="36">
        <v>0.77358633560159973</v>
      </c>
      <c r="E283" s="36">
        <f t="shared" si="4"/>
        <v>0.72457437674245417</v>
      </c>
      <c r="F283" s="37">
        <v>5.7870451335171857</v>
      </c>
      <c r="G283" s="37" t="e">
        <f>AVERAGE(F281,F282,[1]!Table6[[#This Row],[3 wk perim (mm)]])</f>
        <v>#REF!</v>
      </c>
      <c r="H283" s="38">
        <v>0.29012469063196433</v>
      </c>
      <c r="I283" s="38" t="e">
        <f>AVERAGE(H281,H282,[1]!Table6[[#This Row],[Week 3 Circ]])</f>
        <v>#REF!</v>
      </c>
    </row>
    <row r="284" spans="1:9">
      <c r="A284" s="34">
        <v>283</v>
      </c>
      <c r="B284" s="35" t="s">
        <v>121</v>
      </c>
      <c r="C284" s="34" t="s">
        <v>16</v>
      </c>
      <c r="D284" s="36">
        <v>0.82089262581033451</v>
      </c>
      <c r="E284" s="36"/>
      <c r="F284" s="37">
        <v>4.7509248671554447</v>
      </c>
      <c r="G284" s="37"/>
      <c r="H284" s="38">
        <v>0.45679324079009859</v>
      </c>
      <c r="I284" s="38"/>
    </row>
    <row r="285" spans="1:9">
      <c r="A285" s="34">
        <v>284</v>
      </c>
      <c r="B285" s="35" t="s">
        <v>121</v>
      </c>
      <c r="C285" s="34" t="s">
        <v>16</v>
      </c>
      <c r="D285" s="36">
        <v>0.82410489302994072</v>
      </c>
      <c r="E285" s="36"/>
      <c r="F285" s="37">
        <v>4.416627429878254</v>
      </c>
      <c r="G285" s="37"/>
      <c r="H285" s="38">
        <v>0.53062853572624591</v>
      </c>
      <c r="I285" s="38"/>
    </row>
    <row r="286" spans="1:9">
      <c r="A286" s="34">
        <v>285</v>
      </c>
      <c r="B286" s="35" t="s">
        <v>121</v>
      </c>
      <c r="C286" s="34" t="s">
        <v>16</v>
      </c>
      <c r="D286" s="36">
        <v>0.64145809351515226</v>
      </c>
      <c r="E286" s="36">
        <f t="shared" si="4"/>
        <v>0.76215187078514246</v>
      </c>
      <c r="F286" s="37">
        <v>4.1477096926077888</v>
      </c>
      <c r="G286" s="37" t="e">
        <f>AVERAGE(F284,F285,[1]!Table6[[#This Row],[3 wk perim (mm)]])</f>
        <v>#REF!</v>
      </c>
      <c r="H286" s="38">
        <v>0.46831840445594786</v>
      </c>
      <c r="I286" s="38" t="e">
        <f>AVERAGE(H284,H285,[1]!Table6[[#This Row],[Week 3 Circ]])</f>
        <v>#REF!</v>
      </c>
    </row>
    <row r="287" spans="1:9">
      <c r="A287" s="34">
        <v>286</v>
      </c>
      <c r="B287" s="35" t="s">
        <v>718</v>
      </c>
      <c r="C287" s="34" t="s">
        <v>16</v>
      </c>
      <c r="D287" s="36">
        <v>0.88557230492510819</v>
      </c>
      <c r="E287" s="36"/>
      <c r="F287" s="37">
        <v>5.9071769691262528</v>
      </c>
      <c r="G287" s="37"/>
      <c r="H287" s="38">
        <v>0.31875257506651539</v>
      </c>
      <c r="I287" s="38"/>
    </row>
    <row r="288" spans="1:9">
      <c r="A288" s="34">
        <v>287</v>
      </c>
      <c r="B288" s="35" t="s">
        <v>718</v>
      </c>
      <c r="C288" s="34" t="s">
        <v>16</v>
      </c>
      <c r="D288" s="36">
        <v>0.81611494386117378</v>
      </c>
      <c r="E288" s="36"/>
      <c r="F288" s="37">
        <v>7.9005179256070486</v>
      </c>
      <c r="G288" s="37"/>
      <c r="H288" s="38">
        <v>0.16422143550640891</v>
      </c>
      <c r="I288" s="38"/>
    </row>
    <row r="289" spans="1:9">
      <c r="A289" s="34">
        <v>288</v>
      </c>
      <c r="B289" s="35" t="s">
        <v>718</v>
      </c>
      <c r="C289" s="34" t="s">
        <v>16</v>
      </c>
      <c r="D289" s="36">
        <v>0.82893234249940517</v>
      </c>
      <c r="E289" s="36">
        <f t="shared" si="4"/>
        <v>0.84353986376189571</v>
      </c>
      <c r="F289" s="37">
        <v>6.6876975852559353</v>
      </c>
      <c r="G289" s="37" t="e">
        <f>AVERAGE(F287,F288,[1]!Table6[[#This Row],[3 wk perim (mm)]])</f>
        <v>#REF!</v>
      </c>
      <c r="H289" s="38">
        <v>0.23278525703522984</v>
      </c>
      <c r="I289" s="38" t="e">
        <f>AVERAGE(H287,H288,[1]!Table6[[#This Row],[Week 3 Circ]])</f>
        <v>#REF!</v>
      </c>
    </row>
    <row r="290" spans="1:9">
      <c r="A290" s="34">
        <v>289</v>
      </c>
      <c r="B290" s="35" t="s">
        <v>801</v>
      </c>
      <c r="C290" s="34" t="s">
        <v>16</v>
      </c>
      <c r="D290" s="36">
        <v>1.0173521743694294</v>
      </c>
      <c r="E290" s="36"/>
      <c r="F290" s="37">
        <v>5.7663953723010692</v>
      </c>
      <c r="G290" s="37"/>
      <c r="H290" s="38">
        <v>0.38428384211179922</v>
      </c>
      <c r="I290" s="38"/>
    </row>
    <row r="291" spans="1:9">
      <c r="A291" s="34">
        <v>290</v>
      </c>
      <c r="B291" s="35" t="s">
        <v>801</v>
      </c>
      <c r="C291" s="34" t="s">
        <v>16</v>
      </c>
      <c r="D291" s="36">
        <v>0.88494794876129756</v>
      </c>
      <c r="E291" s="36"/>
      <c r="F291" s="37">
        <v>4.3250151341898162</v>
      </c>
      <c r="G291" s="37"/>
      <c r="H291" s="38">
        <v>0.59419925553091213</v>
      </c>
      <c r="I291" s="38"/>
    </row>
    <row r="292" spans="1:9">
      <c r="A292" s="34">
        <v>291</v>
      </c>
      <c r="B292" s="35" t="s">
        <v>801</v>
      </c>
      <c r="C292" s="34" t="s">
        <v>16</v>
      </c>
      <c r="D292" s="36">
        <v>0.89487883122191081</v>
      </c>
      <c r="E292" s="36">
        <f t="shared" si="4"/>
        <v>0.93239298478421251</v>
      </c>
      <c r="F292" s="37">
        <v>4.816842671688975</v>
      </c>
      <c r="G292" s="37" t="e">
        <f>AVERAGE(F290,F291,[1]!Table6[[#This Row],[3 wk perim (mm)]])</f>
        <v>#REF!</v>
      </c>
      <c r="H292" s="38">
        <v>0.48442768049457197</v>
      </c>
      <c r="I292" s="38" t="e">
        <f>AVERAGE(H290,H291,[1]!Table6[[#This Row],[Week 3 Circ]])</f>
        <v>#REF!</v>
      </c>
    </row>
    <row r="293" spans="1:9">
      <c r="A293" s="34">
        <v>292</v>
      </c>
      <c r="B293" s="35" t="s">
        <v>124</v>
      </c>
      <c r="C293" s="34" t="s">
        <v>16</v>
      </c>
      <c r="D293" s="36">
        <v>4.6853858205973459E-2</v>
      </c>
      <c r="E293" s="36"/>
      <c r="F293" s="37">
        <v>1.3051052666980558</v>
      </c>
      <c r="G293" s="37"/>
      <c r="H293" s="38">
        <v>0.34549670813503763</v>
      </c>
      <c r="I293" s="38"/>
    </row>
    <row r="294" spans="1:9">
      <c r="A294" s="34">
        <v>293</v>
      </c>
      <c r="B294" s="35" t="s">
        <v>124</v>
      </c>
      <c r="C294" s="34" t="s">
        <v>16</v>
      </c>
      <c r="D294" s="36">
        <v>0.31974274499155619</v>
      </c>
      <c r="E294" s="36"/>
      <c r="F294" s="37">
        <v>37.536086634828813</v>
      </c>
      <c r="G294" s="37"/>
      <c r="H294" s="38">
        <v>2.8503116825077893E-3</v>
      </c>
      <c r="I294" s="38"/>
    </row>
    <row r="295" spans="1:9">
      <c r="A295" s="34">
        <v>294</v>
      </c>
      <c r="B295" s="35" t="s">
        <v>124</v>
      </c>
      <c r="C295" s="34" t="s">
        <v>16</v>
      </c>
      <c r="D295" s="36">
        <v>0.23843618977530004</v>
      </c>
      <c r="E295" s="36">
        <f t="shared" si="4"/>
        <v>0.20167759765760987</v>
      </c>
      <c r="F295" s="37">
        <v>1.2879531849061678</v>
      </c>
      <c r="G295" s="37" t="e">
        <f>AVERAGE(F293,F294,[1]!Table6[[#This Row],[3 wk perim (mm)]])</f>
        <v>#REF!</v>
      </c>
      <c r="H295" s="38">
        <v>1.8053510288226216</v>
      </c>
      <c r="I295" s="38" t="e">
        <f>AVERAGE(H293,H294,[1]!Table6[[#This Row],[Week 3 Circ]])</f>
        <v>#REF!</v>
      </c>
    </row>
    <row r="296" spans="1:9">
      <c r="A296" s="34">
        <v>295</v>
      </c>
      <c r="B296" s="35" t="s">
        <v>451</v>
      </c>
      <c r="C296" s="34" t="s">
        <v>26</v>
      </c>
      <c r="D296" s="36">
        <v>0.79264729587793858</v>
      </c>
      <c r="E296" s="36"/>
      <c r="F296" s="37">
        <v>4.3279074460213893</v>
      </c>
      <c r="G296" s="37"/>
      <c r="H296" s="38">
        <v>0.53151275683099708</v>
      </c>
      <c r="I296" s="38"/>
    </row>
    <row r="297" spans="1:9">
      <c r="A297" s="34">
        <v>296</v>
      </c>
      <c r="B297" s="35" t="s">
        <v>451</v>
      </c>
      <c r="C297" s="34" t="s">
        <v>26</v>
      </c>
      <c r="D297" s="36">
        <v>0.56379361592112565</v>
      </c>
      <c r="E297" s="36"/>
      <c r="F297" s="37">
        <v>3.1746149189480057</v>
      </c>
      <c r="G297" s="37"/>
      <c r="H297" s="38">
        <v>0.70263161580271061</v>
      </c>
      <c r="I297" s="38"/>
    </row>
    <row r="298" spans="1:9">
      <c r="A298" s="34">
        <v>297</v>
      </c>
      <c r="B298" s="35" t="s">
        <v>451</v>
      </c>
      <c r="C298" s="34" t="s">
        <v>26</v>
      </c>
      <c r="D298" s="36">
        <v>0.62267764108052537</v>
      </c>
      <c r="E298" s="36">
        <f t="shared" si="4"/>
        <v>0.65970618429319661</v>
      </c>
      <c r="F298" s="37">
        <v>3.7512611824846975</v>
      </c>
      <c r="G298" s="37" t="e">
        <f>AVERAGE(F296,F297,[1]!Table6[[#This Row],[3 wk perim (mm)]])</f>
        <v>#REF!</v>
      </c>
      <c r="H298" s="38">
        <v>0.55577410088934065</v>
      </c>
      <c r="I298" s="38" t="e">
        <f>AVERAGE(H296,H297,[1]!Table6[[#This Row],[Week 3 Circ]])</f>
        <v>#REF!</v>
      </c>
    </row>
    <row r="299" spans="1:9">
      <c r="A299" s="34">
        <v>298</v>
      </c>
      <c r="B299" s="34" t="s">
        <v>1133</v>
      </c>
      <c r="C299" s="34" t="s">
        <v>16</v>
      </c>
      <c r="D299" s="36">
        <v>0.87875867896352111</v>
      </c>
      <c r="E299" s="36"/>
      <c r="F299" s="37">
        <v>5.983587811932467</v>
      </c>
      <c r="G299" s="37"/>
      <c r="H299" s="38">
        <v>0.30827331239608013</v>
      </c>
      <c r="I299" s="38"/>
    </row>
    <row r="300" spans="1:9">
      <c r="A300" s="34">
        <v>299</v>
      </c>
      <c r="B300" s="34" t="s">
        <v>1133</v>
      </c>
      <c r="C300" s="34" t="s">
        <v>16</v>
      </c>
      <c r="D300" s="36">
        <v>0.80589902923882084</v>
      </c>
      <c r="E300" s="36"/>
      <c r="F300" s="37">
        <v>6.2558687024954596</v>
      </c>
      <c r="G300" s="37"/>
      <c r="H300" s="38">
        <v>0.25863960098211108</v>
      </c>
      <c r="I300" s="38"/>
    </row>
    <row r="301" spans="1:9">
      <c r="A301" s="34">
        <v>300</v>
      </c>
      <c r="B301" s="34" t="s">
        <v>1133</v>
      </c>
      <c r="C301" s="34" t="s">
        <v>16</v>
      </c>
      <c r="D301" s="36">
        <v>0.76570949443352321</v>
      </c>
      <c r="E301" s="36">
        <f t="shared" si="4"/>
        <v>0.81678906754528846</v>
      </c>
      <c r="F301" s="37">
        <v>5.0153359790139236</v>
      </c>
      <c r="G301" s="37" t="e">
        <f>AVERAGE(F299,F300,[1]!Table6[[#This Row],[3 wk perim (mm)]])</f>
        <v>#REF!</v>
      </c>
      <c r="H301" s="38">
        <v>0.3823434088374853</v>
      </c>
      <c r="I301" s="38" t="e">
        <f>AVERAGE(H299,H300,[1]!Table6[[#This Row],[Week 3 Circ]])</f>
        <v>#REF!</v>
      </c>
    </row>
    <row r="302" spans="1:9">
      <c r="A302" s="34">
        <v>301</v>
      </c>
      <c r="B302" s="35" t="s">
        <v>805</v>
      </c>
      <c r="C302" s="34" t="s">
        <v>16</v>
      </c>
      <c r="D302" s="36">
        <v>9.461710473749739E-2</v>
      </c>
      <c r="E302" s="36"/>
      <c r="F302" s="37">
        <v>1.8452276854779039</v>
      </c>
      <c r="G302" s="37"/>
      <c r="H302" s="38">
        <v>0.34902727766578384</v>
      </c>
      <c r="I302" s="38"/>
    </row>
    <row r="303" spans="1:9">
      <c r="A303" s="34">
        <v>302</v>
      </c>
      <c r="B303" s="35" t="s">
        <v>805</v>
      </c>
      <c r="C303" s="34" t="s">
        <v>16</v>
      </c>
      <c r="D303" s="36">
        <v>0.1151529933428386</v>
      </c>
      <c r="E303" s="36"/>
      <c r="F303" s="37">
        <v>1.7319566825855921</v>
      </c>
      <c r="G303" s="37"/>
      <c r="H303" s="38">
        <v>0.48215960145131909</v>
      </c>
      <c r="I303" s="38"/>
    </row>
    <row r="304" spans="1:9">
      <c r="A304" s="34">
        <v>303</v>
      </c>
      <c r="B304" s="35" t="s">
        <v>805</v>
      </c>
      <c r="C304" s="34" t="s">
        <v>16</v>
      </c>
      <c r="D304" s="36">
        <v>0.29293162450791399</v>
      </c>
      <c r="E304" s="36">
        <f t="shared" si="4"/>
        <v>0.16756724086274999</v>
      </c>
      <c r="F304" s="37">
        <v>3.3239389251362077</v>
      </c>
      <c r="G304" s="37" t="e">
        <f>AVERAGE(F302,F303,[1]!Table6[[#This Row],[3 wk perim (mm)]])</f>
        <v>#REF!</v>
      </c>
      <c r="H304" s="38">
        <v>0.33300429025055939</v>
      </c>
      <c r="I304" s="38" t="e">
        <f>AVERAGE(H302,H303,[1]!Table6[[#This Row],[Week 3 Circ]])</f>
        <v>#REF!</v>
      </c>
    </row>
    <row r="305" spans="1:9">
      <c r="A305" s="34">
        <v>304</v>
      </c>
      <c r="B305" s="35" t="s">
        <v>1134</v>
      </c>
      <c r="C305" s="34" t="s">
        <v>26</v>
      </c>
      <c r="D305" s="36">
        <v>0.34683437331691053</v>
      </c>
      <c r="E305" s="36"/>
      <c r="F305" s="37">
        <v>3.2586937512611827</v>
      </c>
      <c r="G305" s="37"/>
      <c r="H305" s="38">
        <v>0.41022741068744711</v>
      </c>
      <c r="I305" s="38"/>
    </row>
    <row r="306" spans="1:9">
      <c r="A306" s="34">
        <v>305</v>
      </c>
      <c r="B306" s="35" t="s">
        <v>1134</v>
      </c>
      <c r="C306" s="34" t="s">
        <v>26</v>
      </c>
      <c r="D306" s="36">
        <v>0.47836540515971282</v>
      </c>
      <c r="E306" s="36"/>
      <c r="F306" s="37">
        <v>4.7231452209591707</v>
      </c>
      <c r="G306" s="37"/>
      <c r="H306" s="38">
        <v>0.26933128680585439</v>
      </c>
      <c r="I306" s="38"/>
    </row>
    <row r="307" spans="1:9">
      <c r="A307" s="34">
        <v>306</v>
      </c>
      <c r="B307" s="35" t="s">
        <v>1134</v>
      </c>
      <c r="C307" s="34" t="s">
        <v>26</v>
      </c>
      <c r="D307" s="36">
        <v>0.78652136656054883</v>
      </c>
      <c r="E307" s="36">
        <f t="shared" si="4"/>
        <v>0.53724038167905741</v>
      </c>
      <c r="F307" s="37">
        <v>6.0574426582363623</v>
      </c>
      <c r="G307" s="37" t="e">
        <f>AVERAGE(F305,F306,[1]!Table6[[#This Row],[3 wk perim (mm)]])</f>
        <v>#REF!</v>
      </c>
      <c r="H307" s="38">
        <v>0.26922881595476655</v>
      </c>
      <c r="I307" s="38" t="e">
        <f>AVERAGE(H305,H306,[1]!Table6[[#This Row],[Week 3 Circ]])</f>
        <v>#REF!</v>
      </c>
    </row>
    <row r="308" spans="1:9">
      <c r="A308" s="34">
        <v>307</v>
      </c>
      <c r="B308" s="35" t="s">
        <v>1135</v>
      </c>
      <c r="C308" s="34" t="s">
        <v>26</v>
      </c>
      <c r="D308" s="36">
        <v>0.91270917645073868</v>
      </c>
      <c r="E308" s="36"/>
      <c r="F308" s="37">
        <v>4.984327705656824</v>
      </c>
      <c r="G308" s="37"/>
      <c r="H308" s="38">
        <v>0.46143324379113587</v>
      </c>
      <c r="I308" s="38"/>
    </row>
    <row r="309" spans="1:9">
      <c r="A309" s="34">
        <v>308</v>
      </c>
      <c r="B309" s="35" t="s">
        <v>1135</v>
      </c>
      <c r="C309" s="34" t="s">
        <v>26</v>
      </c>
      <c r="D309" s="36">
        <v>0.89995964261292161</v>
      </c>
      <c r="E309" s="36"/>
      <c r="F309" s="37">
        <v>6.0277123831304227</v>
      </c>
      <c r="G309" s="37"/>
      <c r="H309" s="38">
        <v>0.31110545849224047</v>
      </c>
      <c r="I309" s="38"/>
    </row>
    <row r="310" spans="1:9">
      <c r="A310" s="34">
        <v>309</v>
      </c>
      <c r="B310" s="35" t="s">
        <v>1135</v>
      </c>
      <c r="C310" s="34" t="s">
        <v>26</v>
      </c>
      <c r="D310" s="36">
        <v>1.1824943796973779</v>
      </c>
      <c r="E310" s="36">
        <f t="shared" si="4"/>
        <v>0.99838773292034622</v>
      </c>
      <c r="F310" s="37">
        <v>6.0798412591645921</v>
      </c>
      <c r="G310" s="37" t="e">
        <f>AVERAGE(F308,F309,[1]!Table6[[#This Row],[3 wk perim (mm)]])</f>
        <v>#REF!</v>
      </c>
      <c r="H310" s="38">
        <v>0.40179473734685478</v>
      </c>
      <c r="I310" s="38" t="e">
        <f>AVERAGE(H308,H309,[1]!Table6[[#This Row],[Week 3 Circ]])</f>
        <v>#REF!</v>
      </c>
    </row>
    <row r="311" spans="1:9">
      <c r="A311" s="34">
        <v>310</v>
      </c>
      <c r="B311" s="35" t="s">
        <v>226</v>
      </c>
      <c r="C311" s="34" t="s">
        <v>26</v>
      </c>
      <c r="D311" s="36">
        <v>0.49842624016215448</v>
      </c>
      <c r="E311" s="36"/>
      <c r="F311" s="37">
        <v>6.558888814152148</v>
      </c>
      <c r="G311" s="37"/>
      <c r="H311" s="38">
        <v>0.14552245067561706</v>
      </c>
      <c r="I311" s="38"/>
    </row>
    <row r="312" spans="1:9">
      <c r="A312" s="34">
        <v>311</v>
      </c>
      <c r="B312" s="35" t="s">
        <v>226</v>
      </c>
      <c r="C312" s="34" t="s">
        <v>26</v>
      </c>
      <c r="D312" s="36">
        <v>0.74104290164297015</v>
      </c>
      <c r="E312" s="36"/>
      <c r="F312" s="37">
        <v>6.7333019439026023</v>
      </c>
      <c r="G312" s="37"/>
      <c r="H312" s="38">
        <v>0.20529426188899727</v>
      </c>
      <c r="I312" s="38"/>
    </row>
    <row r="313" spans="1:9">
      <c r="A313" s="34">
        <v>312</v>
      </c>
      <c r="B313" s="35" t="s">
        <v>226</v>
      </c>
      <c r="C313" s="34" t="s">
        <v>26</v>
      </c>
      <c r="D313" s="36">
        <v>0.60476133377117292</v>
      </c>
      <c r="E313" s="36">
        <f t="shared" si="4"/>
        <v>0.61474349185876587</v>
      </c>
      <c r="F313" s="37">
        <v>5.4788457657900036</v>
      </c>
      <c r="G313" s="37" t="e">
        <f>AVERAGE(F311,F312,[1]!Table6[[#This Row],[3 wk perim (mm)]])</f>
        <v>#REF!</v>
      </c>
      <c r="H313" s="38">
        <v>0.25304368641956176</v>
      </c>
      <c r="I313" s="38" t="e">
        <f>AVERAGE(H311,H312,[1]!Table6[[#This Row],[Week 3 Circ]])</f>
        <v>#REF!</v>
      </c>
    </row>
    <row r="314" spans="1:9">
      <c r="A314" s="34">
        <v>313</v>
      </c>
      <c r="B314" s="34" t="s">
        <v>263</v>
      </c>
      <c r="C314" s="34" t="s">
        <v>16</v>
      </c>
      <c r="D314" s="36">
        <v>0.26989831124732971</v>
      </c>
      <c r="E314" s="36"/>
      <c r="F314" s="37">
        <v>2.3827941077554313</v>
      </c>
      <c r="G314" s="37"/>
      <c r="H314" s="38">
        <v>0.5970583433645984</v>
      </c>
      <c r="I314" s="38"/>
    </row>
    <row r="315" spans="1:9">
      <c r="A315" s="34">
        <v>314</v>
      </c>
      <c r="B315" s="34" t="s">
        <v>263</v>
      </c>
      <c r="C315" s="34" t="s">
        <v>16</v>
      </c>
      <c r="D315" s="36">
        <v>0.31518223040372106</v>
      </c>
      <c r="E315" s="36"/>
      <c r="F315" s="37">
        <v>2.6463980628237036</v>
      </c>
      <c r="G315" s="37"/>
      <c r="H315" s="38">
        <v>0.56525058953829388</v>
      </c>
      <c r="I315" s="38"/>
    </row>
    <row r="316" spans="1:9">
      <c r="A316" s="34">
        <v>315</v>
      </c>
      <c r="B316" s="34" t="s">
        <v>263</v>
      </c>
      <c r="C316" s="34" t="s">
        <v>16</v>
      </c>
      <c r="D316" s="36">
        <v>0.27123750997550355</v>
      </c>
      <c r="E316" s="36">
        <f t="shared" si="4"/>
        <v>0.28543935054218478</v>
      </c>
      <c r="F316" s="37">
        <v>2.2479989237909463</v>
      </c>
      <c r="G316" s="37" t="e">
        <f>AVERAGE(F314,F315,[1]!Table6[[#This Row],[3 wk perim (mm)]])</f>
        <v>#REF!</v>
      </c>
      <c r="H316" s="38">
        <v>0.67413548840323922</v>
      </c>
      <c r="I316" s="38" t="e">
        <f>AVERAGE(H314,H315,[1]!Table6[[#This Row],[Week 3 Circ]])</f>
        <v>#REF!</v>
      </c>
    </row>
    <row r="317" spans="1:9">
      <c r="A317" s="34">
        <v>316</v>
      </c>
      <c r="B317" s="34" t="s">
        <v>232</v>
      </c>
      <c r="C317" s="34" t="s">
        <v>16</v>
      </c>
      <c r="D317" s="36">
        <v>1.0329022623043396</v>
      </c>
      <c r="E317" s="36"/>
      <c r="F317" s="37">
        <v>8.2536490213223903</v>
      </c>
      <c r="G317" s="37"/>
      <c r="H317" s="38">
        <v>0.19043943051344298</v>
      </c>
      <c r="I317" s="38"/>
    </row>
    <row r="318" spans="1:9">
      <c r="A318" s="34">
        <v>317</v>
      </c>
      <c r="B318" s="34" t="s">
        <v>232</v>
      </c>
      <c r="C318" s="34" t="s">
        <v>16</v>
      </c>
      <c r="D318" s="36">
        <v>0.90763288937975539</v>
      </c>
      <c r="E318" s="36"/>
      <c r="F318" s="37">
        <v>6.4797874487119111</v>
      </c>
      <c r="G318" s="37"/>
      <c r="H318" s="38">
        <v>0.27150531989365406</v>
      </c>
      <c r="I318" s="38"/>
    </row>
    <row r="319" spans="1:9">
      <c r="A319" s="34">
        <v>318</v>
      </c>
      <c r="B319" s="34" t="s">
        <v>232</v>
      </c>
      <c r="C319" s="34" t="s">
        <v>16</v>
      </c>
      <c r="D319" s="36">
        <v>1.0351508493580639</v>
      </c>
      <c r="E319" s="36">
        <f>AVERAGE(D317,D318,D319)</f>
        <v>0.99189533368071958</v>
      </c>
      <c r="F319" s="37">
        <v>4.5642698594201923</v>
      </c>
      <c r="G319" s="37">
        <f>AVERAGE(F317:F319)</f>
        <v>6.4325687764848318</v>
      </c>
      <c r="H319" s="38">
        <v>0.62409492994818561</v>
      </c>
      <c r="I319" s="38" t="e">
        <f>AVERAGE(H317,H318,[1]!Table6[[#This Row],[Week 3 Circ]])</f>
        <v>#REF!</v>
      </c>
    </row>
    <row r="320" spans="1:9">
      <c r="A320" s="34">
        <v>319</v>
      </c>
      <c r="B320" s="35" t="s">
        <v>126</v>
      </c>
      <c r="C320" s="34" t="s">
        <v>16</v>
      </c>
      <c r="D320" s="36">
        <v>0.88933653918808342</v>
      </c>
      <c r="E320" s="36"/>
      <c r="F320" s="37">
        <v>4.9051590771507358</v>
      </c>
      <c r="G320" s="37"/>
      <c r="H320" s="38">
        <v>0.46424750963374906</v>
      </c>
      <c r="I320" s="38"/>
    </row>
    <row r="321" spans="1:9">
      <c r="A321" s="34">
        <v>320</v>
      </c>
      <c r="B321" s="35" t="s">
        <v>126</v>
      </c>
      <c r="C321" s="34" t="s">
        <v>16</v>
      </c>
      <c r="D321" s="36">
        <v>0.74620062647445051</v>
      </c>
      <c r="E321" s="36"/>
      <c r="F321" s="37">
        <v>4.0013452613170104</v>
      </c>
      <c r="G321" s="37"/>
      <c r="H321" s="38">
        <v>0.58537368528459188</v>
      </c>
      <c r="I321" s="38"/>
    </row>
    <row r="322" spans="1:9">
      <c r="A322" s="34">
        <v>321</v>
      </c>
      <c r="B322" s="35" t="s">
        <v>126</v>
      </c>
      <c r="C322" s="34" t="s">
        <v>16</v>
      </c>
      <c r="D322" s="36">
        <v>0.74039139955899369</v>
      </c>
      <c r="E322" s="36">
        <f t="shared" si="4"/>
        <v>0.79197618840717576</v>
      </c>
      <c r="F322" s="37">
        <v>3.7530100221968117</v>
      </c>
      <c r="G322" s="37" t="e">
        <f>AVERAGE(F320,F321,[1]!Table6[[#This Row],[3 wk perim (mm)]])</f>
        <v>#REF!</v>
      </c>
      <c r="H322" s="38">
        <v>0.66022437841206205</v>
      </c>
      <c r="I322" s="38" t="e">
        <f>AVERAGE(H320,H321,[1]!Table6[[#This Row],[Week 3 Circ]])</f>
        <v>#REF!</v>
      </c>
    </row>
    <row r="323" spans="1:9">
      <c r="A323" s="34">
        <v>322</v>
      </c>
      <c r="B323" s="35" t="s">
        <v>1136</v>
      </c>
      <c r="C323" s="34" t="s">
        <v>26</v>
      </c>
      <c r="D323" s="36">
        <v>1.2596702307284224</v>
      </c>
      <c r="E323" s="36"/>
      <c r="F323" s="37">
        <v>8.6939530503800349</v>
      </c>
      <c r="G323" s="37"/>
      <c r="H323" s="38">
        <v>0.20932057750274871</v>
      </c>
      <c r="I323" s="38"/>
    </row>
    <row r="324" spans="1:9">
      <c r="A324" s="34">
        <v>323</v>
      </c>
      <c r="B324" s="35" t="s">
        <v>1136</v>
      </c>
      <c r="C324" s="34" t="s">
        <v>26</v>
      </c>
      <c r="D324" s="36">
        <v>1.1551358164903947</v>
      </c>
      <c r="E324" s="36"/>
      <c r="F324" s="37">
        <v>8.015672294343176</v>
      </c>
      <c r="G324" s="37"/>
      <c r="H324" s="38">
        <v>0.22580979796290496</v>
      </c>
      <c r="I324" s="38"/>
    </row>
    <row r="325" spans="1:9">
      <c r="A325" s="34">
        <v>324</v>
      </c>
      <c r="B325" s="35" t="s">
        <v>1136</v>
      </c>
      <c r="C325" s="34" t="s">
        <v>26</v>
      </c>
      <c r="D325" s="36">
        <v>1.2132190370049065</v>
      </c>
      <c r="E325" s="36">
        <f t="shared" ref="E325:E388" si="5">AVERAGE(D323,D324,D325)</f>
        <v>1.209341694741241</v>
      </c>
      <c r="F325" s="37">
        <v>8.589964350575098</v>
      </c>
      <c r="G325" s="37" t="e">
        <f>AVERAGE(F323,F324,[1]!Table6[[#This Row],[3 wk perim (mm)]])</f>
        <v>#REF!</v>
      </c>
      <c r="H325" s="38">
        <v>0.20651239948594108</v>
      </c>
      <c r="I325" s="38" t="e">
        <f>AVERAGE(H323,H324,[1]!Table6[[#This Row],[Week 3 Circ]])</f>
        <v>#REF!</v>
      </c>
    </row>
    <row r="326" spans="1:9">
      <c r="A326" s="34">
        <v>325</v>
      </c>
      <c r="B326" s="35" t="s">
        <v>1106</v>
      </c>
      <c r="C326" s="34" t="s">
        <v>26</v>
      </c>
      <c r="D326" s="36">
        <v>0.56023750037942077</v>
      </c>
      <c r="E326" s="36"/>
      <c r="F326" s="37">
        <v>3.9869509652249948</v>
      </c>
      <c r="G326" s="37"/>
      <c r="H326" s="38">
        <v>0.44266993444172142</v>
      </c>
      <c r="I326" s="38"/>
    </row>
    <row r="327" spans="1:9">
      <c r="A327" s="34">
        <v>326</v>
      </c>
      <c r="B327" s="35" t="s">
        <v>1106</v>
      </c>
      <c r="C327" s="34" t="s">
        <v>26</v>
      </c>
      <c r="D327" s="36">
        <v>0.43526673257665921</v>
      </c>
      <c r="E327" s="36"/>
      <c r="F327" s="37">
        <v>3.4477702293670545</v>
      </c>
      <c r="G327" s="37"/>
      <c r="H327" s="38">
        <v>0.45990537371930285</v>
      </c>
      <c r="I327" s="38"/>
    </row>
    <row r="328" spans="1:9">
      <c r="A328" s="34">
        <v>327</v>
      </c>
      <c r="B328" s="35" t="s">
        <v>1106</v>
      </c>
      <c r="C328" s="34" t="s">
        <v>26</v>
      </c>
      <c r="D328" s="36">
        <v>0.49550805374434331</v>
      </c>
      <c r="E328" s="36">
        <f t="shared" si="5"/>
        <v>0.49700409556680775</v>
      </c>
      <c r="F328" s="37">
        <v>4.3079303154637794</v>
      </c>
      <c r="G328" s="37" t="e">
        <f>AVERAGE(F326,F327,[1]!Table6[[#This Row],[3 wk perim (mm)]])</f>
        <v>#REF!</v>
      </c>
      <c r="H328" s="38">
        <v>0.33535363481199593</v>
      </c>
      <c r="I328" s="38" t="e">
        <f>AVERAGE(H326,H327,[1]!Table6[[#This Row],[Week 3 Circ]])</f>
        <v>#REF!</v>
      </c>
    </row>
    <row r="329" spans="1:9">
      <c r="A329" s="34">
        <v>328</v>
      </c>
      <c r="B329" s="35" t="s">
        <v>387</v>
      </c>
      <c r="C329" s="34" t="s">
        <v>16</v>
      </c>
      <c r="D329" s="36">
        <v>0.7435358019781857</v>
      </c>
      <c r="E329" s="36"/>
      <c r="F329" s="37">
        <v>5.0367256339543953</v>
      </c>
      <c r="G329" s="37"/>
      <c r="H329" s="38">
        <v>0.36812468134192738</v>
      </c>
      <c r="I329" s="38"/>
    </row>
    <row r="330" spans="1:9">
      <c r="A330" s="34">
        <v>329</v>
      </c>
      <c r="B330" s="35" t="s">
        <v>387</v>
      </c>
      <c r="C330" s="34" t="s">
        <v>16</v>
      </c>
      <c r="D330" s="36">
        <v>0.76075536400328558</v>
      </c>
      <c r="E330" s="36"/>
      <c r="F330" s="37">
        <v>4.5542476626084616</v>
      </c>
      <c r="G330" s="37"/>
      <c r="H330" s="38">
        <v>0.46068213873083969</v>
      </c>
      <c r="I330" s="38"/>
    </row>
    <row r="331" spans="1:9">
      <c r="A331" s="34">
        <v>330</v>
      </c>
      <c r="B331" s="35" t="s">
        <v>387</v>
      </c>
      <c r="C331" s="34" t="s">
        <v>16</v>
      </c>
      <c r="D331" s="36">
        <v>0.68814907620013155</v>
      </c>
      <c r="E331" s="36">
        <f t="shared" si="5"/>
        <v>0.73081341406053424</v>
      </c>
      <c r="F331" s="37">
        <v>4.5371628438824239</v>
      </c>
      <c r="G331" s="37" t="e">
        <f>AVERAGE(F329,F330,[1]!Table6[[#This Row],[3 wk perim (mm)]])</f>
        <v>#REF!</v>
      </c>
      <c r="H331" s="38">
        <v>0.41985897081749124</v>
      </c>
      <c r="I331" s="38" t="e">
        <f>AVERAGE(H329,H330,[1]!Table6[[#This Row],[Week 3 Circ]])</f>
        <v>#REF!</v>
      </c>
    </row>
    <row r="332" spans="1:9">
      <c r="A332" s="34">
        <v>331</v>
      </c>
      <c r="B332" s="34" t="s">
        <v>807</v>
      </c>
      <c r="C332" s="34" t="s">
        <v>16</v>
      </c>
      <c r="D332" s="36">
        <v>0.60330450272228109</v>
      </c>
      <c r="E332" s="36"/>
      <c r="F332" s="37">
        <v>3.9666375193381311</v>
      </c>
      <c r="G332" s="37"/>
      <c r="H332" s="38">
        <v>0.48159411933366536</v>
      </c>
      <c r="I332" s="38"/>
    </row>
    <row r="333" spans="1:9">
      <c r="A333" s="34">
        <v>332</v>
      </c>
      <c r="B333" s="34" t="s">
        <v>807</v>
      </c>
      <c r="C333" s="34" t="s">
        <v>16</v>
      </c>
      <c r="D333" s="36">
        <v>0.50369254867429747</v>
      </c>
      <c r="E333" s="36"/>
      <c r="F333" s="37">
        <v>3.5897625613775475</v>
      </c>
      <c r="G333" s="37"/>
      <c r="H333" s="38">
        <v>0.49093468654771011</v>
      </c>
      <c r="I333" s="38"/>
    </row>
    <row r="334" spans="1:9">
      <c r="A334" s="34">
        <v>333</v>
      </c>
      <c r="B334" s="34" t="s">
        <v>807</v>
      </c>
      <c r="C334" s="34" t="s">
        <v>16</v>
      </c>
      <c r="D334" s="36">
        <v>0.63037803376752488</v>
      </c>
      <c r="E334" s="36">
        <f t="shared" si="5"/>
        <v>0.57912502838803448</v>
      </c>
      <c r="F334" s="37">
        <v>3.7066657698257885</v>
      </c>
      <c r="G334" s="37" t="e">
        <f>AVERAGE(F332,F333,[1]!Table6[[#This Row],[3 wk perim (mm)]])</f>
        <v>#REF!</v>
      </c>
      <c r="H334" s="38">
        <v>0.5762671398616015</v>
      </c>
      <c r="I334" s="38" t="e">
        <f>AVERAGE(H332,H333,[1]!Table6[[#This Row],[Week 3 Circ]])</f>
        <v>#REF!</v>
      </c>
    </row>
    <row r="335" spans="1:9">
      <c r="A335" s="34">
        <v>334</v>
      </c>
      <c r="B335" s="35" t="s">
        <v>616</v>
      </c>
      <c r="C335" s="34" t="s">
        <v>26</v>
      </c>
      <c r="D335" s="36">
        <v>0.54013594649673058</v>
      </c>
      <c r="E335" s="36"/>
      <c r="F335" s="37">
        <v>4.046613304634425</v>
      </c>
      <c r="G335" s="37"/>
      <c r="H335" s="38">
        <v>0.41429463575167347</v>
      </c>
      <c r="I335" s="38"/>
    </row>
    <row r="336" spans="1:9">
      <c r="A336" s="34">
        <v>335</v>
      </c>
      <c r="B336" s="35" t="s">
        <v>616</v>
      </c>
      <c r="C336" s="34" t="s">
        <v>26</v>
      </c>
      <c r="D336" s="36">
        <v>2.9181864178112093E-2</v>
      </c>
      <c r="E336" s="36"/>
      <c r="F336" s="37">
        <v>0.85625882827739286</v>
      </c>
      <c r="G336" s="37"/>
      <c r="H336" s="38">
        <v>0.49991083158647587</v>
      </c>
      <c r="I336" s="38"/>
    </row>
    <row r="337" spans="1:9">
      <c r="A337" s="34">
        <v>336</v>
      </c>
      <c r="B337" s="35" t="s">
        <v>616</v>
      </c>
      <c r="C337" s="34" t="s">
        <v>26</v>
      </c>
      <c r="D337" s="36">
        <v>0.16679358213802795</v>
      </c>
      <c r="E337" s="36">
        <f t="shared" si="5"/>
        <v>0.24537046427095688</v>
      </c>
      <c r="F337" s="37">
        <v>2.5535077688841055</v>
      </c>
      <c r="G337" s="37" t="e">
        <f>AVERAGE(F335,F336,[1]!Table6[[#This Row],[3 wk perim (mm)]])</f>
        <v>#REF!</v>
      </c>
      <c r="H337" s="38">
        <v>0.32128807633467915</v>
      </c>
      <c r="I337" s="38" t="e">
        <f>AVERAGE(H335,H336,[1]!Table6[[#This Row],[Week 3 Circ]])</f>
        <v>#REF!</v>
      </c>
    </row>
    <row r="338" spans="1:9">
      <c r="A338" s="34">
        <v>337</v>
      </c>
      <c r="B338" s="35" t="s">
        <v>390</v>
      </c>
      <c r="C338" s="34" t="s">
        <v>16</v>
      </c>
      <c r="D338" s="36">
        <v>0.96296984763750559</v>
      </c>
      <c r="E338" s="36"/>
      <c r="F338" s="37">
        <v>9.2575502791417232</v>
      </c>
      <c r="G338" s="37"/>
      <c r="H338" s="38">
        <v>0.14112701938243868</v>
      </c>
      <c r="I338" s="38"/>
    </row>
    <row r="339" spans="1:9">
      <c r="A339" s="34">
        <v>338</v>
      </c>
      <c r="B339" s="35" t="s">
        <v>390</v>
      </c>
      <c r="C339" s="34" t="s">
        <v>16</v>
      </c>
      <c r="D339" s="36">
        <v>0.90266518598943501</v>
      </c>
      <c r="E339" s="36"/>
      <c r="F339" s="37">
        <v>8.5902334028384999</v>
      </c>
      <c r="G339" s="37"/>
      <c r="H339" s="38">
        <v>0.15364074491228857</v>
      </c>
      <c r="I339" s="38"/>
    </row>
    <row r="340" spans="1:9">
      <c r="A340" s="34">
        <v>339</v>
      </c>
      <c r="B340" s="35" t="s">
        <v>390</v>
      </c>
      <c r="C340" s="34" t="s">
        <v>16</v>
      </c>
      <c r="D340" s="36">
        <v>1.1429608712960846</v>
      </c>
      <c r="E340" s="36">
        <f t="shared" si="5"/>
        <v>1.0028653016410083</v>
      </c>
      <c r="F340" s="37">
        <v>9.0291249075132836</v>
      </c>
      <c r="G340" s="37" t="e">
        <f>AVERAGE(F338,F339,[1]!Table6[[#This Row],[3 wk perim (mm)]])</f>
        <v>#REF!</v>
      </c>
      <c r="H340" s="38">
        <v>0.17608796730055407</v>
      </c>
      <c r="I340" s="38" t="e">
        <f>AVERAGE(H338,H339,[1]!Table6[[#This Row],[Week 3 Circ]])</f>
        <v>#REF!</v>
      </c>
    </row>
    <row r="341" spans="1:9">
      <c r="A341" s="34">
        <v>340</v>
      </c>
      <c r="B341" s="35" t="s">
        <v>171</v>
      </c>
      <c r="C341" s="34" t="s">
        <v>26</v>
      </c>
      <c r="D341" s="36">
        <v>0.8446860248355581</v>
      </c>
      <c r="E341" s="36"/>
      <c r="F341" s="37">
        <v>5.2150400215241808</v>
      </c>
      <c r="G341" s="37"/>
      <c r="H341" s="38">
        <v>0.39009434715196922</v>
      </c>
      <c r="I341" s="38"/>
    </row>
    <row r="342" spans="1:9">
      <c r="A342" s="34">
        <v>341</v>
      </c>
      <c r="B342" s="35" t="s">
        <v>171</v>
      </c>
      <c r="C342" s="34" t="s">
        <v>26</v>
      </c>
      <c r="D342" s="36">
        <v>0.8429260643448161</v>
      </c>
      <c r="E342" s="36"/>
      <c r="F342" s="37">
        <v>6.8484563126387297</v>
      </c>
      <c r="G342" s="37"/>
      <c r="H342" s="38">
        <v>0.22573231890899453</v>
      </c>
      <c r="I342" s="38"/>
    </row>
    <row r="343" spans="1:9">
      <c r="A343" s="34">
        <v>342</v>
      </c>
      <c r="B343" s="35" t="s">
        <v>171</v>
      </c>
      <c r="C343" s="34" t="s">
        <v>26</v>
      </c>
      <c r="D343" s="36">
        <v>0.73816543410540747</v>
      </c>
      <c r="E343" s="36">
        <f t="shared" si="5"/>
        <v>0.80859250776192726</v>
      </c>
      <c r="F343" s="37">
        <v>5.3232662944777021</v>
      </c>
      <c r="G343" s="37">
        <f>AVERAGE(F341:F343)</f>
        <v>5.7955875428802033</v>
      </c>
      <c r="H343" s="38">
        <v>0.32718015954764396</v>
      </c>
      <c r="I343" s="38">
        <f>AVERAGE(H341:H343)</f>
        <v>0.31433560853620257</v>
      </c>
    </row>
    <row r="344" spans="1:9">
      <c r="A344" s="34">
        <v>343</v>
      </c>
      <c r="B344" s="34" t="s">
        <v>1137</v>
      </c>
      <c r="C344" s="34" t="s">
        <v>26</v>
      </c>
      <c r="D344" s="36">
        <v>0.49614145854820929</v>
      </c>
      <c r="E344" s="36"/>
      <c r="F344" s="37">
        <v>3.6190219950225329</v>
      </c>
      <c r="G344" s="37"/>
      <c r="H344" s="38">
        <v>0.47578715523410153</v>
      </c>
      <c r="I344" s="38"/>
    </row>
    <row r="345" spans="1:9">
      <c r="A345" s="34">
        <v>344</v>
      </c>
      <c r="B345" s="34" t="s">
        <v>1137</v>
      </c>
      <c r="C345" s="34" t="s">
        <v>26</v>
      </c>
      <c r="D345" s="36">
        <v>0.45796524615520001</v>
      </c>
      <c r="E345" s="36"/>
      <c r="F345" s="37">
        <v>3.5683056433712244</v>
      </c>
      <c r="G345" s="37"/>
      <c r="H345" s="38">
        <v>0.45174990250692676</v>
      </c>
      <c r="I345" s="38"/>
    </row>
    <row r="346" spans="1:9">
      <c r="A346" s="34">
        <v>345</v>
      </c>
      <c r="B346" s="34" t="s">
        <v>1137</v>
      </c>
      <c r="C346" s="34" t="s">
        <v>26</v>
      </c>
      <c r="D346" s="36">
        <v>0.58736532326499602</v>
      </c>
      <c r="E346" s="36">
        <f t="shared" si="5"/>
        <v>0.51382400932280181</v>
      </c>
      <c r="F346" s="37">
        <v>4.4255061545705248</v>
      </c>
      <c r="G346" s="37" t="e">
        <f>AVERAGE(F344,F345,[1]!Table6[[#This Row],[3 wk perim (mm)]])</f>
        <v>#REF!</v>
      </c>
      <c r="H346" s="38">
        <v>0.3766795513283473</v>
      </c>
      <c r="I346" s="38" t="e">
        <f>AVERAGE(H344,H345,[1]!Table6[[#This Row],[Week 3 Circ]])</f>
        <v>#REF!</v>
      </c>
    </row>
    <row r="347" spans="1:9">
      <c r="A347" s="34">
        <v>346</v>
      </c>
      <c r="B347" s="35" t="s">
        <v>1138</v>
      </c>
      <c r="C347" s="34" t="s">
        <v>26</v>
      </c>
      <c r="D347" s="36">
        <v>0.94145218158617217</v>
      </c>
      <c r="E347" s="36"/>
      <c r="F347" s="37">
        <v>4.506692675052129</v>
      </c>
      <c r="G347" s="37"/>
      <c r="H347" s="38">
        <v>0.5821997559925367</v>
      </c>
      <c r="I347" s="38"/>
    </row>
    <row r="348" spans="1:9">
      <c r="A348" s="34">
        <v>347</v>
      </c>
      <c r="B348" s="35" t="s">
        <v>1138</v>
      </c>
      <c r="C348" s="34" t="s">
        <v>26</v>
      </c>
      <c r="D348" s="36">
        <v>0.80915201533867542</v>
      </c>
      <c r="E348" s="36"/>
      <c r="F348" s="37">
        <v>4.4477029663012031</v>
      </c>
      <c r="G348" s="37"/>
      <c r="H348" s="38">
        <v>0.51374570956652565</v>
      </c>
      <c r="I348" s="38"/>
    </row>
    <row r="349" spans="1:9">
      <c r="A349" s="34">
        <v>348</v>
      </c>
      <c r="B349" s="35" t="s">
        <v>1138</v>
      </c>
      <c r="C349" s="34" t="s">
        <v>26</v>
      </c>
      <c r="D349" s="36">
        <v>0.72989950141495619</v>
      </c>
      <c r="E349" s="36">
        <f t="shared" si="5"/>
        <v>0.826834566113268</v>
      </c>
      <c r="F349" s="37">
        <v>4.1466334835541803</v>
      </c>
      <c r="G349" s="37">
        <f>AVERAGE(F347:F349)</f>
        <v>4.3670097083025041</v>
      </c>
      <c r="H349" s="38">
        <v>0.53316472230947209</v>
      </c>
      <c r="I349" s="38" t="e">
        <f>AVERAGE(H347,H348,[1]!Table6[[#This Row],[Week 3 Circ]])</f>
        <v>#REF!</v>
      </c>
    </row>
    <row r="350" spans="1:9">
      <c r="A350" s="34">
        <v>349</v>
      </c>
      <c r="B350" s="35" t="s">
        <v>1139</v>
      </c>
      <c r="C350" s="34" t="s">
        <v>16</v>
      </c>
      <c r="D350" s="36">
        <v>0.6728704474668783</v>
      </c>
      <c r="E350" s="36"/>
      <c r="F350" s="37">
        <v>3.7079437680769485</v>
      </c>
      <c r="G350" s="37"/>
      <c r="H350" s="38">
        <v>0.61468811370431931</v>
      </c>
      <c r="I350" s="38"/>
    </row>
    <row r="351" spans="1:9">
      <c r="A351" s="34">
        <v>350</v>
      </c>
      <c r="B351" s="35" t="s">
        <v>1139</v>
      </c>
      <c r="C351" s="34" t="s">
        <v>16</v>
      </c>
      <c r="D351" s="36">
        <v>0.61805378601230365</v>
      </c>
      <c r="E351" s="36"/>
      <c r="F351" s="37">
        <v>3.8141521490549537</v>
      </c>
      <c r="G351" s="37"/>
      <c r="H351" s="38">
        <v>0.53360499196844347</v>
      </c>
      <c r="I351" s="38"/>
    </row>
    <row r="352" spans="1:9">
      <c r="A352" s="34">
        <v>351</v>
      </c>
      <c r="B352" s="35" t="s">
        <v>1139</v>
      </c>
      <c r="C352" s="34" t="s">
        <v>16</v>
      </c>
      <c r="D352" s="36">
        <v>0.52592505728999406</v>
      </c>
      <c r="E352" s="36">
        <f>AVERAGE(D350,D351,D352)</f>
        <v>0.605616430256392</v>
      </c>
      <c r="F352" s="37">
        <v>3.1620367256339539</v>
      </c>
      <c r="G352" s="37">
        <f>AVERAGE(F350:F352)</f>
        <v>3.5613775475886187</v>
      </c>
      <c r="H352" s="38">
        <v>0.66066254012948156</v>
      </c>
      <c r="I352" s="38" t="e">
        <f>AVERAGE(H350,H351,[1]!Table6[[#This Row],[Week 3 Circ]])</f>
        <v>#REF!</v>
      </c>
    </row>
    <row r="353" spans="1:9">
      <c r="A353" s="34">
        <v>352</v>
      </c>
      <c r="B353" s="35" t="s">
        <v>813</v>
      </c>
      <c r="C353" s="34" t="s">
        <v>26</v>
      </c>
      <c r="D353" s="36">
        <v>0.45811454871611129</v>
      </c>
      <c r="E353" s="36"/>
      <c r="F353" s="37">
        <v>7.3450595278132775</v>
      </c>
      <c r="G353" s="37"/>
      <c r="H353" s="38">
        <v>0.10665300192785426</v>
      </c>
      <c r="I353" s="38"/>
    </row>
    <row r="354" spans="1:9">
      <c r="A354" s="34">
        <v>353</v>
      </c>
      <c r="B354" s="35" t="s">
        <v>813</v>
      </c>
      <c r="C354" s="34" t="s">
        <v>26</v>
      </c>
      <c r="D354" s="36">
        <v>0.30312944185015661</v>
      </c>
      <c r="E354" s="36"/>
      <c r="F354" s="37">
        <v>3.8532319903141183</v>
      </c>
      <c r="G354" s="37"/>
      <c r="H354" s="38">
        <v>0.25642918070514764</v>
      </c>
      <c r="I354" s="38"/>
    </row>
    <row r="355" spans="1:9">
      <c r="A355" s="34">
        <v>354</v>
      </c>
      <c r="B355" s="35" t="s">
        <v>813</v>
      </c>
      <c r="C355" s="34" t="s">
        <v>26</v>
      </c>
      <c r="D355" s="36">
        <v>0.52735474241872016</v>
      </c>
      <c r="E355" s="36">
        <f t="shared" si="5"/>
        <v>0.42953291099499608</v>
      </c>
      <c r="F355" s="37">
        <v>6.4182417434586663</v>
      </c>
      <c r="G355" s="37" t="e">
        <f>AVERAGE(F353,F354,[1]!Table6[[#This Row],[3 wk perim (mm)]])</f>
        <v>#REF!</v>
      </c>
      <c r="H355" s="38">
        <v>0.16079048815546629</v>
      </c>
      <c r="I355" s="38" t="e">
        <f>AVERAGE(H353,H354,[1]!Table6[[#This Row],[Week 3 Circ]])</f>
        <v>#REF!</v>
      </c>
    </row>
    <row r="356" spans="1:9">
      <c r="A356" s="34">
        <v>355</v>
      </c>
      <c r="B356" s="35" t="s">
        <v>198</v>
      </c>
      <c r="C356" s="34" t="s">
        <v>16</v>
      </c>
      <c r="D356" s="36">
        <v>0.63818701013518708</v>
      </c>
      <c r="E356" s="36"/>
      <c r="F356" s="37">
        <v>3.3018766395372299</v>
      </c>
      <c r="G356" s="37"/>
      <c r="H356" s="38">
        <v>0.73521762939507451</v>
      </c>
      <c r="I356" s="38"/>
    </row>
    <row r="357" spans="1:9">
      <c r="A357" s="34">
        <v>356</v>
      </c>
      <c r="B357" s="35" t="s">
        <v>198</v>
      </c>
      <c r="C357" s="34" t="s">
        <v>16</v>
      </c>
      <c r="D357" s="36">
        <v>0.64184718503752713</v>
      </c>
      <c r="E357" s="36"/>
      <c r="F357" s="37">
        <v>3.6603887805206159</v>
      </c>
      <c r="G357" s="37"/>
      <c r="H357" s="38">
        <v>0.60168176438471399</v>
      </c>
      <c r="I357" s="38"/>
    </row>
    <row r="358" spans="1:9">
      <c r="A358" s="34">
        <v>357</v>
      </c>
      <c r="B358" s="35" t="s">
        <v>198</v>
      </c>
      <c r="C358" s="34" t="s">
        <v>16</v>
      </c>
      <c r="D358" s="36">
        <v>1.5242434173032502E-2</v>
      </c>
      <c r="E358" s="36">
        <f t="shared" si="5"/>
        <v>0.43175887644858219</v>
      </c>
      <c r="F358" s="37">
        <v>0.46754557072711367</v>
      </c>
      <c r="G358" s="37" t="e">
        <f>AVERAGE(F356,F357,[1]!Table6[[#This Row],[3 wk perim (mm)]])</f>
        <v>#REF!</v>
      </c>
      <c r="H358" s="38">
        <v>0.8757821179603178</v>
      </c>
      <c r="I358" s="38" t="e">
        <f>AVERAGE(H356,H357,[1]!Table6[[#This Row],[Week 3 Circ]])</f>
        <v>#REF!</v>
      </c>
    </row>
    <row r="359" spans="1:9">
      <c r="A359" s="34">
        <v>358</v>
      </c>
      <c r="B359" s="35" t="s">
        <v>1140</v>
      </c>
      <c r="C359" s="34" t="s">
        <v>16</v>
      </c>
      <c r="D359" s="36">
        <v>0.6787882580629977</v>
      </c>
      <c r="E359" s="36"/>
      <c r="F359" s="37">
        <v>3.6878321113876367</v>
      </c>
      <c r="G359" s="37"/>
      <c r="H359" s="38">
        <v>0.62687604940392549</v>
      </c>
      <c r="I359" s="38"/>
    </row>
    <row r="360" spans="1:9">
      <c r="A360" s="34">
        <v>359</v>
      </c>
      <c r="B360" s="35" t="s">
        <v>1140</v>
      </c>
      <c r="C360" s="34" t="s">
        <v>16</v>
      </c>
      <c r="D360" s="36">
        <v>0.67909138750484788</v>
      </c>
      <c r="E360" s="36"/>
      <c r="F360" s="37">
        <v>3.7774265151005579</v>
      </c>
      <c r="G360" s="37"/>
      <c r="H360" s="38">
        <v>0.59775857251472775</v>
      </c>
      <c r="I360" s="38"/>
    </row>
    <row r="361" spans="1:9">
      <c r="A361" s="34">
        <v>360</v>
      </c>
      <c r="B361" s="35" t="s">
        <v>1140</v>
      </c>
      <c r="C361" s="34" t="s">
        <v>16</v>
      </c>
      <c r="D361" s="36">
        <v>0.61027195556480707</v>
      </c>
      <c r="E361" s="36">
        <f t="shared" si="5"/>
        <v>0.65605053371088418</v>
      </c>
      <c r="F361" s="37">
        <v>3.8340620165467136</v>
      </c>
      <c r="G361" s="37">
        <f>AVERAGE(F359:F361)</f>
        <v>3.7664402143449696</v>
      </c>
      <c r="H361" s="38">
        <v>0.52142852466197609</v>
      </c>
      <c r="I361" s="38">
        <f>AVERAGE(H359:H361)</f>
        <v>0.58202104886020978</v>
      </c>
    </row>
    <row r="362" spans="1:9">
      <c r="A362" s="34">
        <v>361</v>
      </c>
      <c r="B362" s="35" t="s">
        <v>536</v>
      </c>
      <c r="C362" s="34" t="s">
        <v>26</v>
      </c>
      <c r="D362" s="36">
        <v>0.18413982512390112</v>
      </c>
      <c r="E362" s="36"/>
      <c r="F362" s="37">
        <v>3.4495190690791682</v>
      </c>
      <c r="G362" s="37"/>
      <c r="H362" s="38">
        <v>0.19436598590440685</v>
      </c>
      <c r="I362" s="38"/>
    </row>
    <row r="363" spans="1:9">
      <c r="A363" s="34">
        <v>362</v>
      </c>
      <c r="B363" s="35" t="s">
        <v>536</v>
      </c>
      <c r="C363" s="34" t="s">
        <v>26</v>
      </c>
      <c r="D363" s="36">
        <v>0.56301090855634828</v>
      </c>
      <c r="E363" s="36"/>
      <c r="F363" s="37">
        <v>3.5559965023205753</v>
      </c>
      <c r="G363" s="37"/>
      <c r="H363" s="38">
        <v>0.55922142097729532</v>
      </c>
      <c r="I363" s="38"/>
    </row>
    <row r="364" spans="1:9">
      <c r="A364" s="34">
        <v>363</v>
      </c>
      <c r="B364" s="35" t="s">
        <v>536</v>
      </c>
      <c r="C364" s="34" t="s">
        <v>26</v>
      </c>
      <c r="D364" s="36">
        <v>1.381098455949562</v>
      </c>
      <c r="E364" s="36">
        <f t="shared" si="5"/>
        <v>0.7094163965432706</v>
      </c>
      <c r="F364" s="37">
        <v>7.5595614448106545</v>
      </c>
      <c r="G364" s="37" t="e">
        <f>AVERAGE(F362,F363,[1]!Table6[[#This Row],[3 wk perim (mm)]])</f>
        <v>#REF!</v>
      </c>
      <c r="H364" s="38">
        <v>0.30354359711576773</v>
      </c>
      <c r="I364" s="38" t="e">
        <f>AVERAGE(H362,H363,[1]!Table6[[#This Row],[Week 3 Circ]])</f>
        <v>#REF!</v>
      </c>
    </row>
    <row r="365" spans="1:9">
      <c r="A365" s="34">
        <v>364</v>
      </c>
      <c r="B365" s="35" t="s">
        <v>1141</v>
      </c>
      <c r="C365" s="34" t="s">
        <v>16</v>
      </c>
      <c r="D365" s="36">
        <v>0.40451945366899256</v>
      </c>
      <c r="E365" s="36"/>
      <c r="F365" s="37">
        <v>3.946122284253716</v>
      </c>
      <c r="G365" s="37"/>
      <c r="H365" s="38">
        <v>0.32627813629163704</v>
      </c>
      <c r="I365" s="38"/>
    </row>
    <row r="366" spans="1:9">
      <c r="A366" s="34">
        <v>365</v>
      </c>
      <c r="B366" s="35" t="s">
        <v>1141</v>
      </c>
      <c r="C366" s="34" t="s">
        <v>16</v>
      </c>
      <c r="D366" s="36">
        <v>0.78201061949301742</v>
      </c>
      <c r="E366" s="36"/>
      <c r="F366" s="37">
        <v>4.0926885047420454</v>
      </c>
      <c r="G366" s="37"/>
      <c r="H366" s="38">
        <v>0.58638777391126029</v>
      </c>
      <c r="I366" s="38"/>
    </row>
    <row r="367" spans="1:9">
      <c r="A367" s="34">
        <v>366</v>
      </c>
      <c r="B367" s="35" t="s">
        <v>1142</v>
      </c>
      <c r="C367" s="34" t="s">
        <v>16</v>
      </c>
      <c r="D367" s="36">
        <v>0.88925057710755873</v>
      </c>
      <c r="E367" s="36">
        <f t="shared" si="5"/>
        <v>0.69192688342318964</v>
      </c>
      <c r="F367" s="37">
        <v>4.275644043855519</v>
      </c>
      <c r="G367" s="37" t="e">
        <f>AVERAGE(F365,F366,[1]!Table6[[#This Row],[3 wk perim (mm)]])</f>
        <v>#REF!</v>
      </c>
      <c r="H367" s="38">
        <v>0.6109570925218889</v>
      </c>
      <c r="I367" s="38" t="e">
        <f>AVERAGE(H365,H366,[1]!Table6[[#This Row],[Week 3 Circ]])</f>
        <v>#REF!</v>
      </c>
    </row>
    <row r="368" spans="1:9">
      <c r="A368" s="34">
        <v>367</v>
      </c>
      <c r="B368" s="34" t="s">
        <v>814</v>
      </c>
      <c r="C368" s="34" t="s">
        <v>26</v>
      </c>
      <c r="D368" s="36">
        <v>0.71082044385850673</v>
      </c>
      <c r="E368" s="36"/>
      <c r="F368" s="37">
        <v>4.8148920427793094</v>
      </c>
      <c r="G368" s="37"/>
      <c r="H368" s="38">
        <v>0.38510259169005373</v>
      </c>
      <c r="I368" s="38"/>
    </row>
    <row r="369" spans="1:9">
      <c r="A369" s="34">
        <v>368</v>
      </c>
      <c r="B369" s="34" t="s">
        <v>814</v>
      </c>
      <c r="C369" s="34" t="s">
        <v>26</v>
      </c>
      <c r="D369" s="36">
        <v>0.60630865122061695</v>
      </c>
      <c r="E369" s="36"/>
      <c r="F369" s="37">
        <v>5.0461424631734708</v>
      </c>
      <c r="G369" s="37"/>
      <c r="H369" s="38">
        <v>0.2990641735050949</v>
      </c>
      <c r="I369" s="38"/>
    </row>
    <row r="370" spans="1:9">
      <c r="A370" s="34">
        <v>369</v>
      </c>
      <c r="B370" s="34" t="s">
        <v>814</v>
      </c>
      <c r="C370" s="34" t="s">
        <v>26</v>
      </c>
      <c r="D370" s="36">
        <v>0.62513887117554756</v>
      </c>
      <c r="E370" s="36">
        <f t="shared" si="5"/>
        <v>0.64742265541822375</v>
      </c>
      <c r="F370" s="37">
        <v>4.9252034707741972</v>
      </c>
      <c r="G370" s="37" t="e">
        <f>AVERAGE(F368,F369,[1]!Table6[[#This Row],[3 wk perim (mm)]])</f>
        <v>#REF!</v>
      </c>
      <c r="H370" s="38">
        <v>0.32368143432299956</v>
      </c>
      <c r="I370" s="38">
        <f>AVERAGE(H368:H370)</f>
        <v>0.33594939983938277</v>
      </c>
    </row>
    <row r="371" spans="1:9">
      <c r="A371" s="34">
        <v>370</v>
      </c>
      <c r="B371" s="35" t="s">
        <v>253</v>
      </c>
      <c r="C371" s="34" t="s">
        <v>26</v>
      </c>
      <c r="D371" s="36">
        <v>0.78360318014273767</v>
      </c>
      <c r="E371" s="36"/>
      <c r="F371" s="37">
        <v>4.310889890361203</v>
      </c>
      <c r="G371" s="37"/>
      <c r="H371" s="38">
        <v>0.52960486868002199</v>
      </c>
      <c r="I371" s="38"/>
    </row>
    <row r="372" spans="1:9">
      <c r="A372" s="34">
        <v>371</v>
      </c>
      <c r="B372" s="35" t="s">
        <v>253</v>
      </c>
      <c r="C372" s="34" t="s">
        <v>26</v>
      </c>
      <c r="D372" s="36">
        <v>0.81559917137802584</v>
      </c>
      <c r="E372" s="36"/>
      <c r="F372" s="37">
        <v>4.3564269859420186</v>
      </c>
      <c r="G372" s="37"/>
      <c r="H372" s="38">
        <v>0.53976601401357094</v>
      </c>
      <c r="I372" s="38"/>
    </row>
    <row r="373" spans="1:9">
      <c r="A373" s="34">
        <v>372</v>
      </c>
      <c r="B373" s="35" t="s">
        <v>253</v>
      </c>
      <c r="C373" s="34" t="s">
        <v>26</v>
      </c>
      <c r="D373" s="36">
        <v>0.76304466993725839</v>
      </c>
      <c r="E373" s="36">
        <f t="shared" si="5"/>
        <v>0.78741567381934063</v>
      </c>
      <c r="F373" s="37">
        <v>4.4006860832716752</v>
      </c>
      <c r="G373" s="37" t="e">
        <f>AVERAGE(F371,F372,[1]!Table6[[#This Row],[3 wk perim (mm)]])</f>
        <v>#REF!</v>
      </c>
      <c r="H373" s="38">
        <v>0.49487876935279157</v>
      </c>
      <c r="I373" s="38" t="e">
        <f>AVERAGE(H371,H372,[1]!Table6[[#This Row],[Week 3 Circ]])</f>
        <v>#REF!</v>
      </c>
    </row>
    <row r="374" spans="1:9">
      <c r="A374" s="34">
        <v>373</v>
      </c>
      <c r="B374" s="35" t="s">
        <v>254</v>
      </c>
      <c r="C374" s="34" t="s">
        <v>26</v>
      </c>
      <c r="D374" s="36">
        <v>0.48673539721079917</v>
      </c>
      <c r="E374" s="36"/>
      <c r="F374" s="37">
        <v>3.3849465258626483</v>
      </c>
      <c r="G374" s="37"/>
      <c r="H374" s="38">
        <v>0.53355469497802099</v>
      </c>
      <c r="I374" s="38"/>
    </row>
    <row r="375" spans="1:9">
      <c r="A375" s="34">
        <v>374</v>
      </c>
      <c r="B375" s="35" t="s">
        <v>254</v>
      </c>
      <c r="C375" s="34" t="s">
        <v>26</v>
      </c>
      <c r="D375" s="36">
        <v>0.63048661744818757</v>
      </c>
      <c r="E375" s="36"/>
      <c r="F375" s="37">
        <v>3.9758525593596556</v>
      </c>
      <c r="G375" s="37"/>
      <c r="H375" s="38">
        <v>0.50096221547042152</v>
      </c>
      <c r="I375" s="38"/>
    </row>
    <row r="376" spans="1:9">
      <c r="A376" s="34">
        <v>375</v>
      </c>
      <c r="B376" s="35" t="s">
        <v>254</v>
      </c>
      <c r="C376" s="34" t="s">
        <v>26</v>
      </c>
      <c r="D376" s="36">
        <v>0.22166453543293391</v>
      </c>
      <c r="E376" s="36">
        <f t="shared" si="5"/>
        <v>0.44629551669730688</v>
      </c>
      <c r="F376" s="37">
        <v>2.2488060805811529</v>
      </c>
      <c r="G376" s="37" t="e">
        <f>AVERAGE(F374,F375,[1]!Table6[[#This Row],[3 wk perim (mm)]])</f>
        <v>#REF!</v>
      </c>
      <c r="H376" s="38">
        <v>0.55053107834858184</v>
      </c>
      <c r="I376" s="38" t="e">
        <f>AVERAGE(H374,H375,[1]!Table6[[#This Row],[Week 3 Circ]])</f>
        <v>#REF!</v>
      </c>
    </row>
    <row r="377" spans="1:9">
      <c r="A377" s="34">
        <v>376</v>
      </c>
      <c r="B377" s="34" t="s">
        <v>129</v>
      </c>
      <c r="C377" s="34" t="s">
        <v>16</v>
      </c>
      <c r="D377" s="36">
        <v>0.71741690245876832</v>
      </c>
      <c r="E377" s="36"/>
      <c r="F377" s="37">
        <v>4.6168023138494654</v>
      </c>
      <c r="G377" s="37"/>
      <c r="H377" s="38">
        <v>0.42274520080430272</v>
      </c>
      <c r="I377" s="38"/>
    </row>
    <row r="378" spans="1:9">
      <c r="A378" s="34">
        <v>377</v>
      </c>
      <c r="B378" s="34" t="s">
        <v>129</v>
      </c>
      <c r="C378" s="34" t="s">
        <v>16</v>
      </c>
      <c r="D378" s="36">
        <v>0.67016942841039251</v>
      </c>
      <c r="E378" s="36"/>
      <c r="F378" s="37">
        <v>4.247864397659245</v>
      </c>
      <c r="G378" s="37"/>
      <c r="H378" s="38">
        <v>0.46647992947616274</v>
      </c>
      <c r="I378" s="38"/>
    </row>
    <row r="379" spans="1:9">
      <c r="A379" s="34">
        <v>378</v>
      </c>
      <c r="B379" s="34" t="s">
        <v>129</v>
      </c>
      <c r="C379" s="34" t="s">
        <v>16</v>
      </c>
      <c r="D379" s="36">
        <v>0.64674249930740579</v>
      </c>
      <c r="E379" s="36">
        <f t="shared" si="5"/>
        <v>0.67810961005885551</v>
      </c>
      <c r="F379" s="37">
        <v>4.9217730544158194</v>
      </c>
      <c r="G379" s="37">
        <f>AVERAGE(F377:F379)</f>
        <v>4.5954799219748432</v>
      </c>
      <c r="H379" s="38">
        <v>0.33533421778858974</v>
      </c>
      <c r="I379" s="38" t="e">
        <f>AVERAGE(H377,H378,[1]!Table6[[#This Row],[Week 3 Circ]])</f>
        <v>#REF!</v>
      </c>
    </row>
    <row r="380" spans="1:9">
      <c r="A380" s="34">
        <v>379</v>
      </c>
      <c r="B380" s="35" t="s">
        <v>619</v>
      </c>
      <c r="C380" s="34" t="s">
        <v>26</v>
      </c>
      <c r="D380" s="36">
        <v>0.77825995819012517</v>
      </c>
      <c r="E380" s="36"/>
      <c r="F380" s="37">
        <v>5.3802381112531101</v>
      </c>
      <c r="G380" s="37"/>
      <c r="H380" s="38">
        <v>0.33768466030018524</v>
      </c>
      <c r="I380" s="38"/>
    </row>
    <row r="381" spans="1:9">
      <c r="A381" s="34">
        <v>380</v>
      </c>
      <c r="B381" s="35" t="s">
        <v>619</v>
      </c>
      <c r="C381" s="34" t="s">
        <v>26</v>
      </c>
      <c r="D381" s="36">
        <v>0.8734335542910191</v>
      </c>
      <c r="E381" s="36"/>
      <c r="F381" s="37">
        <v>5.1530907378758322</v>
      </c>
      <c r="G381" s="37"/>
      <c r="H381" s="38">
        <v>0.41312733535337604</v>
      </c>
      <c r="I381" s="38"/>
    </row>
    <row r="382" spans="1:9">
      <c r="A382" s="34">
        <v>381</v>
      </c>
      <c r="B382" s="35" t="s">
        <v>619</v>
      </c>
      <c r="C382" s="34" t="s">
        <v>26</v>
      </c>
      <c r="D382" s="36">
        <v>0.62903431071932348</v>
      </c>
      <c r="E382" s="36">
        <f t="shared" si="5"/>
        <v>0.76024260773348917</v>
      </c>
      <c r="F382" s="37">
        <v>6.1986278334566487</v>
      </c>
      <c r="G382" s="37" t="e">
        <f>AVERAGE(F380,F381,[1]!Table6[[#This Row],[3 wk perim (mm)]])</f>
        <v>#REF!</v>
      </c>
      <c r="H382" s="38">
        <v>0.2056235487104231</v>
      </c>
      <c r="I382" s="38" t="e">
        <f>AVERAGE(H380,H381,[1]!Table6[[#This Row],[Week 3 Circ]])</f>
        <v>#REF!</v>
      </c>
    </row>
    <row r="383" spans="1:9">
      <c r="A383" s="34">
        <v>382</v>
      </c>
      <c r="B383" s="35" t="s">
        <v>621</v>
      </c>
      <c r="C383" s="34" t="s">
        <v>16</v>
      </c>
      <c r="D383" s="36">
        <v>0.72066083991856777</v>
      </c>
      <c r="E383" s="36"/>
      <c r="F383" s="37">
        <v>4.5587542880204479</v>
      </c>
      <c r="G383" s="37"/>
      <c r="H383" s="38">
        <v>0.43554014690209059</v>
      </c>
      <c r="I383" s="38"/>
    </row>
    <row r="384" spans="1:9">
      <c r="A384" s="34">
        <v>383</v>
      </c>
      <c r="B384" s="35" t="s">
        <v>621</v>
      </c>
      <c r="C384" s="34" t="s">
        <v>16</v>
      </c>
      <c r="D384" s="36">
        <v>0.45438650901335714</v>
      </c>
      <c r="E384" s="36"/>
      <c r="F384" s="37">
        <v>4.45718705858613</v>
      </c>
      <c r="G384" s="37"/>
      <c r="H384" s="38">
        <v>0.28727203182924205</v>
      </c>
      <c r="I384" s="38"/>
    </row>
    <row r="385" spans="1:9">
      <c r="A385" s="34">
        <v>384</v>
      </c>
      <c r="B385" s="35" t="s">
        <v>621</v>
      </c>
      <c r="C385" s="34" t="s">
        <v>16</v>
      </c>
      <c r="D385" s="36">
        <v>0.55372700385968376</v>
      </c>
      <c r="E385" s="36">
        <f t="shared" si="5"/>
        <v>0.57625811759720291</v>
      </c>
      <c r="F385" s="37">
        <v>3.7596018026501645</v>
      </c>
      <c r="G385" s="37" t="e">
        <f>AVERAGE(F383,F384,[1]!Table6[[#This Row],[3 wk perim (mm)]])</f>
        <v>#REF!</v>
      </c>
      <c r="H385" s="38">
        <v>0.49204139888725501</v>
      </c>
      <c r="I385" s="38" t="e">
        <f>AVERAGE(H383,H384,[1]!Table6[[#This Row],[Week 3 Circ]])</f>
        <v>#REF!</v>
      </c>
    </row>
    <row r="386" spans="1:9">
      <c r="A386" s="34">
        <v>385</v>
      </c>
      <c r="B386" s="35" t="s">
        <v>460</v>
      </c>
      <c r="C386" s="34" t="s">
        <v>16</v>
      </c>
      <c r="D386" s="36">
        <v>0.49115113355775075</v>
      </c>
      <c r="E386" s="36"/>
      <c r="F386" s="37">
        <v>4.9778704513351713</v>
      </c>
      <c r="G386" s="37"/>
      <c r="H386" s="38">
        <v>0.24895314109722297</v>
      </c>
      <c r="I386" s="38"/>
    </row>
    <row r="387" spans="1:9">
      <c r="A387" s="34">
        <v>386</v>
      </c>
      <c r="B387" s="35" t="s">
        <v>460</v>
      </c>
      <c r="C387" s="34" t="s">
        <v>16</v>
      </c>
      <c r="D387" s="36">
        <v>0.53985543865501839</v>
      </c>
      <c r="E387" s="36"/>
      <c r="F387" s="37">
        <v>5.0834734647205213</v>
      </c>
      <c r="G387" s="37"/>
      <c r="H387" s="38">
        <v>0.26238922603077086</v>
      </c>
      <c r="I387" s="38"/>
    </row>
    <row r="388" spans="1:9">
      <c r="A388" s="34">
        <v>387</v>
      </c>
      <c r="B388" s="35" t="s">
        <v>460</v>
      </c>
      <c r="C388" s="34" t="s">
        <v>16</v>
      </c>
      <c r="D388" s="36">
        <v>0.59830060477173974</v>
      </c>
      <c r="E388" s="36">
        <f t="shared" si="5"/>
        <v>0.5431023923281697</v>
      </c>
      <c r="F388" s="37">
        <v>5.0909396650299312</v>
      </c>
      <c r="G388" s="37" t="e">
        <f>AVERAGE(F386,F387,[1]!Table6[[#This Row],[3 wk perim (mm)]])</f>
        <v>#REF!</v>
      </c>
      <c r="H388" s="38">
        <v>0.28994336916018565</v>
      </c>
      <c r="I388" s="38" t="e">
        <f>AVERAGE(H386,H387,[1]!Table6[[#This Row],[Week 3 Circ]])</f>
        <v>#REF!</v>
      </c>
    </row>
    <row r="389" spans="1:9">
      <c r="A389" s="34">
        <v>388</v>
      </c>
      <c r="B389" s="35" t="s">
        <v>76</v>
      </c>
      <c r="C389" s="34" t="s">
        <v>26</v>
      </c>
      <c r="D389" s="36">
        <v>0.68616289970800892</v>
      </c>
      <c r="E389" s="36"/>
      <c r="F389" s="37">
        <v>6.4159547992197474</v>
      </c>
      <c r="G389" s="37"/>
      <c r="H389" s="38">
        <v>0.20936027518826938</v>
      </c>
      <c r="I389" s="38"/>
    </row>
    <row r="390" spans="1:9">
      <c r="A390" s="34">
        <v>389</v>
      </c>
      <c r="B390" s="35" t="s">
        <v>76</v>
      </c>
      <c r="C390" s="34" t="s">
        <v>26</v>
      </c>
      <c r="D390" s="36">
        <v>0.73127941902337856</v>
      </c>
      <c r="E390" s="36"/>
      <c r="F390" s="37">
        <v>6.6211071500639003</v>
      </c>
      <c r="G390" s="37"/>
      <c r="H390" s="38">
        <v>0.20951337746360554</v>
      </c>
      <c r="I390" s="38"/>
    </row>
    <row r="391" spans="1:9">
      <c r="A391" s="34">
        <v>390</v>
      </c>
      <c r="B391" s="35" t="s">
        <v>76</v>
      </c>
      <c r="C391" s="34" t="s">
        <v>26</v>
      </c>
      <c r="D391" s="36">
        <v>0.63620535796309208</v>
      </c>
      <c r="E391" s="36">
        <f t="shared" ref="E391:E451" si="6">AVERAGE(D389,D390,D391)</f>
        <v>0.68454922556482645</v>
      </c>
      <c r="F391" s="37">
        <v>6.7658572677742645</v>
      </c>
      <c r="G391" s="37" t="e">
        <f>AVERAGE(F389,F390,[1]!Table6[[#This Row],[3 wk perim (mm)]])</f>
        <v>#REF!</v>
      </c>
      <c r="H391" s="38">
        <v>0.17455861937660144</v>
      </c>
      <c r="I391" s="38" t="e">
        <f>AVERAGE(H389,H390,[1]!Table6[[#This Row],[Week 3 Circ]])</f>
        <v>#REF!</v>
      </c>
    </row>
    <row r="392" spans="1:9">
      <c r="A392" s="34">
        <v>391</v>
      </c>
      <c r="B392" s="35" t="s">
        <v>623</v>
      </c>
      <c r="C392" s="34" t="s">
        <v>26</v>
      </c>
      <c r="D392" s="36">
        <v>0.39114556366736475</v>
      </c>
      <c r="E392" s="36"/>
      <c r="F392" s="37">
        <v>3.6315329252707338</v>
      </c>
      <c r="G392" s="37"/>
      <c r="H392" s="38">
        <v>0.37251869785384512</v>
      </c>
      <c r="I392" s="38"/>
    </row>
    <row r="393" spans="1:9">
      <c r="A393" s="34">
        <v>392</v>
      </c>
      <c r="B393" s="35" t="s">
        <v>623</v>
      </c>
      <c r="C393" s="34" t="s">
        <v>26</v>
      </c>
      <c r="D393" s="36">
        <v>0.11435218869795086</v>
      </c>
      <c r="E393" s="36"/>
      <c r="F393" s="37">
        <v>1.9697316203672561</v>
      </c>
      <c r="G393" s="37"/>
      <c r="H393" s="38">
        <v>0.37018601456002026</v>
      </c>
      <c r="I393" s="38"/>
    </row>
    <row r="394" spans="1:9">
      <c r="A394" s="34">
        <v>393</v>
      </c>
      <c r="B394" s="35" t="s">
        <v>623</v>
      </c>
      <c r="C394" s="34" t="s">
        <v>26</v>
      </c>
      <c r="D394" s="36">
        <v>0.19073175940413509</v>
      </c>
      <c r="E394" s="36">
        <f t="shared" si="6"/>
        <v>0.23207650392315024</v>
      </c>
      <c r="F394" s="37">
        <v>2.2054886661734043</v>
      </c>
      <c r="G394" s="37" t="e">
        <f>AVERAGE(F392,F393,[1]!Table6[[#This Row],[3 wk perim (mm)]])</f>
        <v>#REF!</v>
      </c>
      <c r="H394" s="38">
        <v>0.4924963245052309</v>
      </c>
      <c r="I394" s="38" t="e">
        <f>AVERAGE(H392,H393,[1]!Table6[[#This Row],[Week 3 Circ]])</f>
        <v>#REF!</v>
      </c>
    </row>
    <row r="395" spans="1:9">
      <c r="A395" s="34">
        <v>394</v>
      </c>
      <c r="B395" s="35" t="s">
        <v>393</v>
      </c>
      <c r="C395" s="34" t="s">
        <v>16</v>
      </c>
      <c r="D395" s="36">
        <v>0.535720210149779</v>
      </c>
      <c r="E395" s="36"/>
      <c r="F395" s="37">
        <v>4.3818524248335233</v>
      </c>
      <c r="G395" s="37"/>
      <c r="H395" s="38">
        <v>0.35043879308278469</v>
      </c>
      <c r="I395" s="38"/>
    </row>
    <row r="396" spans="1:9">
      <c r="A396" s="34">
        <v>395</v>
      </c>
      <c r="B396" s="35" t="s">
        <v>393</v>
      </c>
      <c r="C396" s="34" t="s">
        <v>16</v>
      </c>
      <c r="D396" s="36">
        <v>0.62886691087830182</v>
      </c>
      <c r="E396" s="36"/>
      <c r="F396" s="37">
        <v>3.5745611084953253</v>
      </c>
      <c r="G396" s="37"/>
      <c r="H396" s="38">
        <v>0.61816289286470649</v>
      </c>
      <c r="I396" s="38"/>
    </row>
    <row r="397" spans="1:9">
      <c r="A397" s="34">
        <v>396</v>
      </c>
      <c r="B397" s="35" t="s">
        <v>393</v>
      </c>
      <c r="C397" s="34" t="s">
        <v>16</v>
      </c>
      <c r="D397" s="36">
        <v>0.69593543096765575</v>
      </c>
      <c r="E397" s="36">
        <f t="shared" si="6"/>
        <v>0.62017418399857893</v>
      </c>
      <c r="F397" s="37">
        <v>4.2317885249209661</v>
      </c>
      <c r="G397" s="37" t="e">
        <f>AVERAGE(F395,F396,[1]!Table6[[#This Row],[3 wk perim (mm)]])</f>
        <v>#REF!</v>
      </c>
      <c r="H397" s="38">
        <v>0.48810209733525134</v>
      </c>
      <c r="I397" s="38" t="e">
        <f>AVERAGE(H395,H396,[1]!Table6[[#This Row],[Week 3 Circ]])</f>
        <v>#REF!</v>
      </c>
    </row>
    <row r="398" spans="1:9">
      <c r="A398" s="34">
        <v>397</v>
      </c>
      <c r="B398" s="35" t="s">
        <v>393</v>
      </c>
      <c r="C398" s="34" t="s">
        <v>16</v>
      </c>
      <c r="D398" s="36">
        <v>0.75120452442499186</v>
      </c>
      <c r="E398" s="36"/>
      <c r="F398" s="37">
        <v>4.0289903813815835</v>
      </c>
      <c r="G398" s="37"/>
      <c r="H398" s="38">
        <v>0.58123983822547309</v>
      </c>
      <c r="I398" s="38"/>
    </row>
    <row r="399" spans="1:9">
      <c r="A399" s="34">
        <v>398</v>
      </c>
      <c r="B399" s="35" t="s">
        <v>393</v>
      </c>
      <c r="C399" s="34" t="s">
        <v>16</v>
      </c>
      <c r="D399" s="36">
        <v>0.44451896703313043</v>
      </c>
      <c r="E399" s="36"/>
      <c r="F399" s="37">
        <v>4.2608461693683992</v>
      </c>
      <c r="G399" s="37"/>
      <c r="H399" s="38">
        <v>0.30753052230426198</v>
      </c>
      <c r="I399" s="38"/>
    </row>
    <row r="400" spans="1:9">
      <c r="A400" s="34">
        <v>399</v>
      </c>
      <c r="B400" s="35" t="s">
        <v>393</v>
      </c>
      <c r="C400" s="34" t="s">
        <v>16</v>
      </c>
      <c r="D400" s="36">
        <v>0.59954479277933359</v>
      </c>
      <c r="E400" s="36">
        <f t="shared" si="6"/>
        <v>0.59842276141248529</v>
      </c>
      <c r="F400" s="37">
        <v>4.3570996166005243</v>
      </c>
      <c r="G400" s="37" t="e">
        <f>AVERAGE(F398,F399,[1]!Table6[[#This Row],[3 wk perim (mm)]])</f>
        <v>#REF!</v>
      </c>
      <c r="H400" s="38">
        <v>0.39665807149905807</v>
      </c>
      <c r="I400" s="38" t="e">
        <f>AVERAGE(H398,H399,[1]!Table6[[#This Row],[Week 3 Circ]])</f>
        <v>#REF!</v>
      </c>
    </row>
    <row r="401" spans="1:9">
      <c r="A401" s="34">
        <v>400</v>
      </c>
      <c r="B401" s="35" t="s">
        <v>899</v>
      </c>
      <c r="C401" s="34" t="s">
        <v>26</v>
      </c>
      <c r="D401" s="36">
        <v>1.0085071287154432</v>
      </c>
      <c r="E401" s="36"/>
      <c r="F401" s="37">
        <v>5.0345059527813278</v>
      </c>
      <c r="G401" s="37"/>
      <c r="H401" s="38">
        <v>0.49975240686165995</v>
      </c>
      <c r="I401" s="38"/>
    </row>
    <row r="402" spans="1:9">
      <c r="A402" s="34">
        <v>401</v>
      </c>
      <c r="B402" s="35" t="s">
        <v>899</v>
      </c>
      <c r="C402" s="34" t="s">
        <v>26</v>
      </c>
      <c r="D402" s="36">
        <v>0.44795292593408964</v>
      </c>
      <c r="E402" s="36"/>
      <c r="F402" s="37">
        <v>3.0606712853971882</v>
      </c>
      <c r="G402" s="37"/>
      <c r="H402" s="38">
        <v>0.6006045789370893</v>
      </c>
      <c r="I402" s="38"/>
    </row>
    <row r="403" spans="1:9">
      <c r="A403" s="34">
        <v>402</v>
      </c>
      <c r="B403" s="35" t="s">
        <v>899</v>
      </c>
      <c r="C403" s="34" t="s">
        <v>26</v>
      </c>
      <c r="D403" s="36">
        <v>0.77753606698570688</v>
      </c>
      <c r="E403" s="36">
        <f t="shared" si="6"/>
        <v>0.74466537387841314</v>
      </c>
      <c r="F403" s="37">
        <v>5.3177507230779577</v>
      </c>
      <c r="G403" s="37" t="e">
        <f>AVERAGE(F401,F402,[1]!Table6[[#This Row],[3 wk perim (mm)]])</f>
        <v>#REF!</v>
      </c>
      <c r="H403" s="38">
        <v>0.34534584263836682</v>
      </c>
      <c r="I403" s="38">
        <f>AVERAGE(H401:H403)</f>
        <v>0.481900942812372</v>
      </c>
    </row>
    <row r="404" spans="1:9">
      <c r="A404" s="34">
        <v>403</v>
      </c>
      <c r="B404" s="35" t="s">
        <v>1143</v>
      </c>
      <c r="C404" s="34" t="s">
        <v>26</v>
      </c>
      <c r="D404" s="36">
        <v>0.7079294033608613</v>
      </c>
      <c r="E404" s="36"/>
      <c r="F404" s="37">
        <v>6.7339073114952575</v>
      </c>
      <c r="G404" s="37"/>
      <c r="H404" s="38">
        <v>0.19608542854999333</v>
      </c>
      <c r="I404" s="38"/>
    </row>
    <row r="405" spans="1:9">
      <c r="A405" s="34">
        <v>404</v>
      </c>
      <c r="B405" s="35" t="s">
        <v>1143</v>
      </c>
      <c r="C405" s="34" t="s">
        <v>26</v>
      </c>
      <c r="D405" s="36">
        <v>0.84663148244743214</v>
      </c>
      <c r="E405" s="36"/>
      <c r="F405" s="37">
        <v>6.2464518732763832</v>
      </c>
      <c r="G405" s="37"/>
      <c r="H405" s="38">
        <v>0.27253184531516028</v>
      </c>
      <c r="I405" s="38"/>
    </row>
    <row r="406" spans="1:9">
      <c r="A406" s="34">
        <v>405</v>
      </c>
      <c r="B406" s="35" t="s">
        <v>1143</v>
      </c>
      <c r="C406" s="34" t="s">
        <v>26</v>
      </c>
      <c r="D406" s="36">
        <v>0.56971595083727267</v>
      </c>
      <c r="E406" s="36">
        <f t="shared" si="6"/>
        <v>0.70809227888185544</v>
      </c>
      <c r="F406" s="37">
        <v>4.5728795318490612</v>
      </c>
      <c r="G406" s="37" t="e">
        <f>AVERAGE(F404,F405,[1]!Table6[[#This Row],[3 wk perim (mm)]])</f>
        <v>#REF!</v>
      </c>
      <c r="H406" s="38">
        <v>0.34219093263616313</v>
      </c>
      <c r="I406" s="38" t="e">
        <f>AVERAGE(H404,H405,[1]!Table6[[#This Row],[Week 3 Circ]])</f>
        <v>#REF!</v>
      </c>
    </row>
    <row r="407" spans="1:9">
      <c r="A407" s="34">
        <v>406</v>
      </c>
      <c r="B407" s="35" t="s">
        <v>1144</v>
      </c>
      <c r="C407" s="34" t="s">
        <v>16</v>
      </c>
      <c r="D407" s="36">
        <v>0.46110059993433672</v>
      </c>
      <c r="E407" s="36"/>
      <c r="F407" s="37">
        <v>5.7778300934956617</v>
      </c>
      <c r="G407" s="37"/>
      <c r="H407" s="38">
        <v>0.17348254855842066</v>
      </c>
      <c r="I407" s="38"/>
    </row>
    <row r="408" spans="1:9">
      <c r="A408" s="34">
        <v>407</v>
      </c>
      <c r="B408" s="35" t="s">
        <v>1144</v>
      </c>
      <c r="C408" s="34" t="s">
        <v>16</v>
      </c>
      <c r="D408" s="36">
        <v>0.96972918175876133</v>
      </c>
      <c r="E408" s="36"/>
      <c r="F408" s="37">
        <v>5.364834869173337</v>
      </c>
      <c r="G408" s="37"/>
      <c r="H408" s="38">
        <v>0.4231821947790036</v>
      </c>
      <c r="I408" s="38"/>
    </row>
    <row r="409" spans="1:9">
      <c r="A409" s="34">
        <v>408</v>
      </c>
      <c r="B409" s="35" t="s">
        <v>1144</v>
      </c>
      <c r="C409" s="34" t="s">
        <v>16</v>
      </c>
      <c r="D409" s="36">
        <v>0.4831114168686802</v>
      </c>
      <c r="E409" s="36">
        <f t="shared" si="6"/>
        <v>0.63798039952059271</v>
      </c>
      <c r="F409" s="37">
        <v>6.1570592587610147</v>
      </c>
      <c r="G409" s="37" t="e">
        <f>AVERAGE(F407,F408,[1]!Table6[[#This Row],[3 wk perim (mm)]])</f>
        <v>#REF!</v>
      </c>
      <c r="H409" s="38">
        <v>0.16006274967852399</v>
      </c>
      <c r="I409" s="38" t="e">
        <f>AVERAGE(H407,H408,[1]!Table6[[#This Row],[Week 3 Circ]])</f>
        <v>#REF!</v>
      </c>
    </row>
    <row r="410" spans="1:9">
      <c r="A410" s="34">
        <v>409</v>
      </c>
      <c r="B410" s="35" t="s">
        <v>1145</v>
      </c>
      <c r="C410" s="34" t="s">
        <v>16</v>
      </c>
      <c r="D410" s="36">
        <v>0.74413753654185832</v>
      </c>
      <c r="E410" s="36"/>
      <c r="F410" s="37">
        <v>4.1561175758391062</v>
      </c>
      <c r="G410" s="37"/>
      <c r="H410" s="38">
        <v>0.54108712638784029</v>
      </c>
      <c r="I410" s="38"/>
    </row>
    <row r="411" spans="1:9">
      <c r="A411" s="34">
        <v>410</v>
      </c>
      <c r="B411" s="35" t="s">
        <v>1145</v>
      </c>
      <c r="C411" s="34" t="s">
        <v>16</v>
      </c>
      <c r="D411" s="36">
        <v>0.83731138319054665</v>
      </c>
      <c r="E411" s="36"/>
      <c r="F411" s="37">
        <v>4.6673168763032216</v>
      </c>
      <c r="G411" s="37"/>
      <c r="H411" s="38">
        <v>0.48277198503669649</v>
      </c>
      <c r="I411" s="38"/>
    </row>
    <row r="412" spans="1:9">
      <c r="A412" s="34">
        <v>411</v>
      </c>
      <c r="B412" s="35" t="s">
        <v>1145</v>
      </c>
      <c r="C412" s="34" t="s">
        <v>16</v>
      </c>
      <c r="D412" s="36">
        <v>0.91177716652505014</v>
      </c>
      <c r="E412" s="36">
        <f t="shared" si="6"/>
        <v>0.83107536208581834</v>
      </c>
      <c r="F412" s="37">
        <v>4.7139301809376466</v>
      </c>
      <c r="G412" s="37" t="e">
        <f>AVERAGE(F410,F411,[1]!Table6[[#This Row],[3 wk perim (mm)]])</f>
        <v>#REF!</v>
      </c>
      <c r="H412" s="38">
        <v>0.51536160479296866</v>
      </c>
      <c r="I412" s="38" t="e">
        <f>AVERAGE(H410,H411,[1]!Table6[[#This Row],[Week 3 Circ]])</f>
        <v>#REF!</v>
      </c>
    </row>
    <row r="413" spans="1:9">
      <c r="A413" s="34">
        <v>412</v>
      </c>
      <c r="B413" s="34" t="s">
        <v>901</v>
      </c>
      <c r="C413" s="34" t="s">
        <v>16</v>
      </c>
      <c r="D413" s="36">
        <v>1.2401523141292945</v>
      </c>
      <c r="E413" s="36"/>
      <c r="F413" s="37">
        <v>6.9203605300329585</v>
      </c>
      <c r="G413" s="37"/>
      <c r="H413" s="38">
        <v>0.32524245191388579</v>
      </c>
      <c r="I413" s="38"/>
    </row>
    <row r="414" spans="1:9">
      <c r="A414" s="34">
        <v>413</v>
      </c>
      <c r="B414" s="34" t="s">
        <v>901</v>
      </c>
      <c r="C414" s="34" t="s">
        <v>16</v>
      </c>
      <c r="D414" s="36">
        <v>0.90573267496815746</v>
      </c>
      <c r="E414" s="36"/>
      <c r="F414" s="37">
        <v>5.4680836752539177</v>
      </c>
      <c r="G414" s="37"/>
      <c r="H414" s="38">
        <v>0.38046908280725722</v>
      </c>
      <c r="I414" s="38"/>
    </row>
    <row r="415" spans="1:9">
      <c r="A415" s="34">
        <v>414</v>
      </c>
      <c r="B415" s="34" t="s">
        <v>901</v>
      </c>
      <c r="C415" s="34" t="s">
        <v>16</v>
      </c>
      <c r="D415" s="36">
        <v>0.84964467958582324</v>
      </c>
      <c r="E415" s="36">
        <f t="shared" si="6"/>
        <v>0.99850988956109177</v>
      </c>
      <c r="F415" s="37">
        <v>5.4201923723683318</v>
      </c>
      <c r="G415" s="37" t="e">
        <f>AVERAGE(F413,F414,[1]!Table6[[#This Row],[3 wk perim (mm)]])</f>
        <v>#REF!</v>
      </c>
      <c r="H415" s="38">
        <v>0.36324327300059089</v>
      </c>
      <c r="I415" s="38" t="e">
        <f>AVERAGE(H413,H414,[1]!Table6[[#This Row],[Week 3 Circ]])</f>
        <v>#REF!</v>
      </c>
    </row>
    <row r="416" spans="1:9">
      <c r="A416" s="34">
        <v>415</v>
      </c>
      <c r="B416" s="34" t="s">
        <v>818</v>
      </c>
      <c r="C416" s="34" t="s">
        <v>16</v>
      </c>
      <c r="D416" s="36">
        <v>0.47389990129245751</v>
      </c>
      <c r="E416" s="36"/>
      <c r="F416" s="37">
        <v>3.5605703907984125</v>
      </c>
      <c r="G416" s="37"/>
      <c r="H416" s="38">
        <v>0.46950163139762802</v>
      </c>
      <c r="I416" s="38"/>
    </row>
    <row r="417" spans="1:9">
      <c r="A417" s="34">
        <v>416</v>
      </c>
      <c r="B417" s="34" t="s">
        <v>818</v>
      </c>
      <c r="C417" s="34" t="s">
        <v>16</v>
      </c>
      <c r="D417" s="36">
        <v>0.31253550318756668</v>
      </c>
      <c r="E417" s="36"/>
      <c r="F417" s="37">
        <v>3.157664626353669</v>
      </c>
      <c r="G417" s="37"/>
      <c r="H417" s="38">
        <v>0.39369236696142174</v>
      </c>
      <c r="I417" s="38"/>
    </row>
    <row r="418" spans="1:9">
      <c r="A418" s="34">
        <v>417</v>
      </c>
      <c r="B418" s="34" t="s">
        <v>818</v>
      </c>
      <c r="C418" s="34" t="s">
        <v>16</v>
      </c>
      <c r="D418" s="36">
        <v>0.38314656585854273</v>
      </c>
      <c r="E418" s="36">
        <f t="shared" si="6"/>
        <v>0.38986065677952225</v>
      </c>
      <c r="F418" s="37">
        <v>3.3321450191699737</v>
      </c>
      <c r="G418" s="37" t="e">
        <f>AVERAGE(F416,F417,[1]!Table6[[#This Row],[3 wk perim (mm)]])</f>
        <v>#REF!</v>
      </c>
      <c r="H418" s="38">
        <v>0.43341784490247509</v>
      </c>
      <c r="I418" s="38" t="e">
        <f>AVERAGE(H416,H417,[1]!Table6[[#This Row],[Week 3 Circ]])</f>
        <v>#REF!</v>
      </c>
    </row>
    <row r="419" spans="1:9">
      <c r="A419" s="34">
        <v>418</v>
      </c>
      <c r="B419" s="34" t="s">
        <v>146</v>
      </c>
      <c r="C419" s="34" t="s">
        <v>26</v>
      </c>
      <c r="D419" s="36">
        <v>1.1498966538984172</v>
      </c>
      <c r="E419" s="36"/>
      <c r="F419" s="37">
        <v>5.7044460886527206</v>
      </c>
      <c r="G419" s="37"/>
      <c r="H419" s="38">
        <v>0.44383494130837781</v>
      </c>
      <c r="I419" s="38"/>
    </row>
    <row r="420" spans="1:9">
      <c r="A420" s="34">
        <v>419</v>
      </c>
      <c r="B420" s="34" t="s">
        <v>146</v>
      </c>
      <c r="C420" s="34" t="s">
        <v>26</v>
      </c>
      <c r="D420" s="36">
        <v>1.2014784265332477</v>
      </c>
      <c r="E420" s="36"/>
      <c r="F420" s="37">
        <v>6.0511871931122609</v>
      </c>
      <c r="G420" s="37"/>
      <c r="H420" s="38">
        <v>0.41212071107932546</v>
      </c>
      <c r="I420" s="38"/>
    </row>
    <row r="421" spans="1:9">
      <c r="A421" s="34">
        <v>420</v>
      </c>
      <c r="B421" s="34" t="s">
        <v>146</v>
      </c>
      <c r="C421" s="34" t="s">
        <v>26</v>
      </c>
      <c r="D421" s="36">
        <v>0.98292662327931224</v>
      </c>
      <c r="E421" s="36">
        <f t="shared" si="6"/>
        <v>1.1114339012369923</v>
      </c>
      <c r="F421" s="37">
        <v>5.9973094773659783</v>
      </c>
      <c r="G421" s="37" t="e">
        <f>AVERAGE(F419,F420,[1]!Table6[[#This Row],[3 wk perim (mm)]])</f>
        <v>#REF!</v>
      </c>
      <c r="H421" s="38">
        <v>0.34323994004543157</v>
      </c>
      <c r="I421" s="38" t="e">
        <f>AVERAGE(H419,H420,[1]!Table6[[#This Row],[Week 3 Circ]])</f>
        <v>#REF!</v>
      </c>
    </row>
    <row r="422" spans="1:9">
      <c r="A422" s="34">
        <v>421</v>
      </c>
      <c r="B422" s="34" t="s">
        <v>1041</v>
      </c>
      <c r="C422" s="34" t="s">
        <v>26</v>
      </c>
      <c r="D422" s="36">
        <v>0.42409618642847952</v>
      </c>
      <c r="E422" s="36"/>
      <c r="F422" s="37">
        <v>3.1820811192574157</v>
      </c>
      <c r="G422" s="37"/>
      <c r="H422" s="38">
        <v>0.5260554365227984</v>
      </c>
      <c r="I422" s="38"/>
    </row>
    <row r="423" spans="1:9">
      <c r="A423" s="34">
        <v>422</v>
      </c>
      <c r="B423" s="34" t="s">
        <v>1041</v>
      </c>
      <c r="C423" s="34" t="s">
        <v>26</v>
      </c>
      <c r="D423" s="36">
        <v>0.27827735193847136</v>
      </c>
      <c r="E423" s="36"/>
      <c r="F423" s="37">
        <v>2.4799219748436134</v>
      </c>
      <c r="G423" s="37"/>
      <c r="H423" s="38">
        <v>0.5683180734091825</v>
      </c>
      <c r="I423" s="38"/>
    </row>
    <row r="424" spans="1:9">
      <c r="A424" s="34">
        <v>423</v>
      </c>
      <c r="B424" s="34" t="s">
        <v>1041</v>
      </c>
      <c r="C424" s="34" t="s">
        <v>26</v>
      </c>
      <c r="D424" s="36">
        <v>0.52404746447853412</v>
      </c>
      <c r="E424" s="36">
        <f t="shared" si="6"/>
        <v>0.40880700094849498</v>
      </c>
      <c r="F424" s="37">
        <v>4.3259568171117229</v>
      </c>
      <c r="G424" s="37" t="e">
        <f>AVERAGE(F422,F423,[1]!Table6[[#This Row],[3 wk perim (mm)]])</f>
        <v>#REF!</v>
      </c>
      <c r="H424" s="38">
        <v>0.35171905992457997</v>
      </c>
      <c r="I424" s="38" t="e">
        <f>AVERAGE(H422,H423,[1]!Table6[[#This Row],[Week 3 Circ]])</f>
        <v>#REF!</v>
      </c>
    </row>
    <row r="425" spans="1:9">
      <c r="A425" s="34">
        <v>424</v>
      </c>
      <c r="B425" s="35" t="s">
        <v>626</v>
      </c>
      <c r="C425" s="34" t="s">
        <v>16</v>
      </c>
      <c r="D425" s="36">
        <v>0.62485836333383549</v>
      </c>
      <c r="E425" s="36"/>
      <c r="F425" s="37">
        <v>3.526333490280487</v>
      </c>
      <c r="G425" s="37"/>
      <c r="H425" s="38">
        <v>0.63113819416086303</v>
      </c>
      <c r="I425" s="38"/>
    </row>
    <row r="426" spans="1:9">
      <c r="A426" s="34">
        <v>425</v>
      </c>
      <c r="B426" s="35" t="s">
        <v>626</v>
      </c>
      <c r="C426" s="34" t="s">
        <v>16</v>
      </c>
      <c r="D426" s="36">
        <v>0.47331626400889526</v>
      </c>
      <c r="E426" s="36"/>
      <c r="F426" s="37">
        <v>3.0160758727382793</v>
      </c>
      <c r="G426" s="37"/>
      <c r="H426" s="38">
        <v>0.65351647765750132</v>
      </c>
      <c r="I426" s="38"/>
    </row>
    <row r="427" spans="1:9">
      <c r="A427" s="34">
        <v>426</v>
      </c>
      <c r="B427" s="35" t="s">
        <v>626</v>
      </c>
      <c r="C427" s="34" t="s">
        <v>16</v>
      </c>
      <c r="D427" s="36">
        <v>0.75452085100523314</v>
      </c>
      <c r="E427" s="36">
        <f t="shared" si="6"/>
        <v>0.61756515944932133</v>
      </c>
      <c r="F427" s="37">
        <v>3.9562117441312972</v>
      </c>
      <c r="G427" s="37" t="e">
        <f>AVERAGE(F425,F426,[1]!Table6[[#This Row],[3 wk perim (mm)]])</f>
        <v>#REF!</v>
      </c>
      <c r="H427" s="38">
        <v>0.60548282652733532</v>
      </c>
      <c r="I427" s="38">
        <f>AVERAGE(H425:H427)</f>
        <v>0.63004583278189985</v>
      </c>
    </row>
    <row r="428" spans="1:9">
      <c r="A428" s="34">
        <v>427</v>
      </c>
      <c r="B428" s="35" t="s">
        <v>1146</v>
      </c>
      <c r="C428" s="34" t="s">
        <v>16</v>
      </c>
      <c r="D428" s="36">
        <v>0.53722228439894693</v>
      </c>
      <c r="E428" s="36"/>
      <c r="F428" s="37">
        <v>3.5787986816439092</v>
      </c>
      <c r="G428" s="37"/>
      <c r="H428" s="38">
        <v>0.52682833039885435</v>
      </c>
      <c r="I428" s="38"/>
    </row>
    <row r="429" spans="1:9">
      <c r="A429" s="34">
        <v>428</v>
      </c>
      <c r="B429" s="35" t="s">
        <v>1146</v>
      </c>
      <c r="C429" s="34" t="s">
        <v>16</v>
      </c>
      <c r="D429" s="36">
        <v>0.80353280986437858</v>
      </c>
      <c r="E429" s="36"/>
      <c r="F429" s="37">
        <v>4.0431828882760472</v>
      </c>
      <c r="G429" s="37"/>
      <c r="H429" s="38">
        <v>0.61737136328088815</v>
      </c>
      <c r="I429" s="38"/>
    </row>
    <row r="430" spans="1:9">
      <c r="A430" s="34">
        <v>429</v>
      </c>
      <c r="B430" s="35" t="s">
        <v>1146</v>
      </c>
      <c r="C430" s="34" t="s">
        <v>16</v>
      </c>
      <c r="D430" s="36">
        <v>0.75271112299418741</v>
      </c>
      <c r="E430" s="36">
        <f t="shared" si="6"/>
        <v>0.69782207241917094</v>
      </c>
      <c r="F430" s="37">
        <v>3.9812336046276986</v>
      </c>
      <c r="G430" s="37" t="e">
        <f>AVERAGE(F428,F429,[1]!Table6[[#This Row],[3 wk perim (mm)]])</f>
        <v>#REF!</v>
      </c>
      <c r="H430" s="38">
        <v>0.59646182195747277</v>
      </c>
      <c r="I430" s="38" t="e">
        <f>AVERAGE(H428,H429,[1]!Table6[[#This Row],[Week 3 Circ]])</f>
        <v>#REF!</v>
      </c>
    </row>
    <row r="431" spans="1:9">
      <c r="A431" s="34">
        <v>430</v>
      </c>
      <c r="B431" s="34" t="s">
        <v>628</v>
      </c>
      <c r="C431" s="34" t="s">
        <v>26</v>
      </c>
      <c r="D431" s="36">
        <v>0.75021822265897187</v>
      </c>
      <c r="E431" s="36"/>
      <c r="F431" s="37">
        <v>3.7110378691060735</v>
      </c>
      <c r="G431" s="37"/>
      <c r="H431" s="38">
        <v>0.68420536626075756</v>
      </c>
      <c r="I431" s="38"/>
    </row>
    <row r="432" spans="1:9">
      <c r="A432" s="34">
        <v>431</v>
      </c>
      <c r="B432" s="34" t="s">
        <v>628</v>
      </c>
      <c r="C432" s="34" t="s">
        <v>26</v>
      </c>
      <c r="D432" s="36">
        <v>0.66332413220861208</v>
      </c>
      <c r="E432" s="36"/>
      <c r="F432" s="37">
        <v>3.6620703571668796</v>
      </c>
      <c r="G432" s="37"/>
      <c r="H432" s="38">
        <v>0.62124380235637378</v>
      </c>
      <c r="I432" s="38"/>
    </row>
    <row r="433" spans="1:9">
      <c r="A433" s="34">
        <v>432</v>
      </c>
      <c r="B433" s="34" t="s">
        <v>628</v>
      </c>
      <c r="C433" s="34" t="s">
        <v>26</v>
      </c>
      <c r="D433" s="36">
        <v>0.60377503200515292</v>
      </c>
      <c r="E433" s="36">
        <f t="shared" si="6"/>
        <v>0.67243912895757896</v>
      </c>
      <c r="F433" s="37">
        <v>3.7299387906100758</v>
      </c>
      <c r="G433" s="37" t="e">
        <f>AVERAGE(F431,F432,[1]!Table6[[#This Row],[3 wk perim (mm)]])</f>
        <v>#REF!</v>
      </c>
      <c r="H433" s="38">
        <v>0.5450814205620369</v>
      </c>
      <c r="I433" s="38" t="e">
        <f>AVERAGE(H431,H432,[1]!Table6[[#This Row],[Week 3 Circ]])</f>
        <v>#REF!</v>
      </c>
    </row>
    <row r="434" spans="1:9">
      <c r="A434" s="34">
        <v>433</v>
      </c>
      <c r="B434" s="35" t="s">
        <v>729</v>
      </c>
      <c r="C434" s="34" t="s">
        <v>26</v>
      </c>
      <c r="D434" s="36">
        <v>0.70151391756170423</v>
      </c>
      <c r="E434" s="36"/>
      <c r="F434" s="37">
        <v>5.2079101365440232</v>
      </c>
      <c r="G434" s="37"/>
      <c r="H434" s="38">
        <v>0.32486204015084263</v>
      </c>
      <c r="I434" s="38"/>
    </row>
    <row r="435" spans="1:9">
      <c r="A435" s="34">
        <v>434</v>
      </c>
      <c r="B435" s="35" t="s">
        <v>729</v>
      </c>
      <c r="C435" s="34" t="s">
        <v>26</v>
      </c>
      <c r="D435" s="36">
        <v>0.79060682754548461</v>
      </c>
      <c r="E435" s="36"/>
      <c r="F435" s="37">
        <v>6.2693885787314176</v>
      </c>
      <c r="G435" s="37"/>
      <c r="H435" s="38">
        <v>0.25263866813333802</v>
      </c>
      <c r="I435" s="38"/>
    </row>
    <row r="436" spans="1:9">
      <c r="A436" s="34">
        <v>435</v>
      </c>
      <c r="B436" s="35" t="s">
        <v>729</v>
      </c>
      <c r="C436" s="34" t="s">
        <v>26</v>
      </c>
      <c r="D436" s="36">
        <v>0.97013184624121906</v>
      </c>
      <c r="E436" s="36">
        <f t="shared" si="6"/>
        <v>0.8207508637828026</v>
      </c>
      <c r="F436" s="37">
        <v>7.4827470236093356</v>
      </c>
      <c r="G436" s="37">
        <f>AVERAGE(F434:F436)</f>
        <v>6.3200152462949255</v>
      </c>
      <c r="H436" s="38">
        <v>0.21761973391895142</v>
      </c>
      <c r="I436" s="38" t="e">
        <f>AVERAGE(H434,H435,[1]!Table6[[#This Row],[Week 3 Circ]])</f>
        <v>#REF!</v>
      </c>
    </row>
    <row r="437" spans="1:9">
      <c r="A437" s="34">
        <v>436</v>
      </c>
      <c r="B437" s="35" t="s">
        <v>538</v>
      </c>
      <c r="C437" s="34" t="s">
        <v>16</v>
      </c>
      <c r="D437" s="36">
        <v>0.72135306088279272</v>
      </c>
      <c r="E437" s="36"/>
      <c r="F437" s="37">
        <v>4.4476357032353535</v>
      </c>
      <c r="G437" s="37"/>
      <c r="H437" s="38">
        <v>0.45801436855206762</v>
      </c>
      <c r="I437" s="38"/>
    </row>
    <row r="438" spans="1:9">
      <c r="A438" s="34">
        <v>437</v>
      </c>
      <c r="B438" s="35" t="s">
        <v>538</v>
      </c>
      <c r="C438" s="34" t="s">
        <v>16</v>
      </c>
      <c r="D438" s="36">
        <v>0.73146944046453843</v>
      </c>
      <c r="E438" s="36"/>
      <c r="F438" s="37">
        <v>4.3636913970538771</v>
      </c>
      <c r="G438" s="37"/>
      <c r="H438" s="38">
        <v>0.48247828007766547</v>
      </c>
      <c r="I438" s="38"/>
    </row>
    <row r="439" spans="1:9">
      <c r="A439" s="34">
        <v>438</v>
      </c>
      <c r="B439" s="35" t="s">
        <v>538</v>
      </c>
      <c r="C439" s="34" t="s">
        <v>16</v>
      </c>
      <c r="D439" s="36">
        <v>0.59377176042409785</v>
      </c>
      <c r="E439" s="36">
        <f t="shared" si="6"/>
        <v>0.68219808725714293</v>
      </c>
      <c r="F439" s="37">
        <v>3.4061343916055695</v>
      </c>
      <c r="G439" s="37" t="e">
        <f>AVERAGE(F437,F438,[1]!Table6[[#This Row],[3 wk perim (mm)]])</f>
        <v>#REF!</v>
      </c>
      <c r="H439" s="38">
        <v>0.64281443323367049</v>
      </c>
      <c r="I439" s="38" t="e">
        <f>AVERAGE(H437,H438,[1]!Table6[[#This Row],[Week 3 Circ]])</f>
        <v>#REF!</v>
      </c>
    </row>
    <row r="440" spans="1:9">
      <c r="A440" s="34">
        <v>439</v>
      </c>
      <c r="B440" s="34" t="s">
        <v>730</v>
      </c>
      <c r="C440" s="34" t="s">
        <v>26</v>
      </c>
      <c r="D440" s="36">
        <v>0.63428252195135593</v>
      </c>
      <c r="E440" s="36"/>
      <c r="F440" s="37">
        <v>4.099549337458801</v>
      </c>
      <c r="G440" s="37"/>
      <c r="H440" s="38">
        <v>0.47402380146092693</v>
      </c>
      <c r="I440" s="38"/>
    </row>
    <row r="441" spans="1:9">
      <c r="A441" s="34">
        <v>440</v>
      </c>
      <c r="B441" s="34" t="s">
        <v>730</v>
      </c>
      <c r="C441" s="34" t="s">
        <v>26</v>
      </c>
      <c r="D441" s="36">
        <v>0.50010023857237185</v>
      </c>
      <c r="E441" s="36"/>
      <c r="F441" s="37">
        <v>5.0595278132777288</v>
      </c>
      <c r="G441" s="37"/>
      <c r="H441" s="38">
        <v>0.24537297347968962</v>
      </c>
      <c r="I441" s="38"/>
    </row>
    <row r="442" spans="1:9">
      <c r="A442" s="34">
        <v>441</v>
      </c>
      <c r="B442" s="34" t="s">
        <v>730</v>
      </c>
      <c r="C442" s="34" t="s">
        <v>26</v>
      </c>
      <c r="D442" s="36">
        <v>0.42177521025431342</v>
      </c>
      <c r="E442" s="36">
        <f t="shared" si="6"/>
        <v>0.51871932359268047</v>
      </c>
      <c r="F442" s="37">
        <v>3.8726710163449249</v>
      </c>
      <c r="G442" s="37" t="e">
        <f>AVERAGE(F440,F441,[1]!Table6[[#This Row],[3 wk perim (mm)]])</f>
        <v>#REF!</v>
      </c>
      <c r="H442" s="38">
        <v>0.35322341057153456</v>
      </c>
      <c r="I442" s="38" t="e">
        <f>AVERAGE(H440,H441,[1]!Table6[[#This Row],[Week 3 Circ]])</f>
        <v>#REF!</v>
      </c>
    </row>
    <row r="443" spans="1:9">
      <c r="A443" s="34">
        <v>442</v>
      </c>
      <c r="B443" s="35" t="s">
        <v>732</v>
      </c>
      <c r="C443" s="34" t="s">
        <v>16</v>
      </c>
      <c r="D443" s="36">
        <v>0.87819313896006934</v>
      </c>
      <c r="E443" s="36"/>
      <c r="F443" s="37">
        <v>4.8211475079034098</v>
      </c>
      <c r="G443" s="37"/>
      <c r="H443" s="38">
        <v>0.47454657192492194</v>
      </c>
      <c r="I443" s="38"/>
    </row>
    <row r="444" spans="1:9">
      <c r="A444" s="34">
        <v>443</v>
      </c>
      <c r="B444" s="35" t="s">
        <v>732</v>
      </c>
      <c r="C444" s="34" t="s">
        <v>16</v>
      </c>
      <c r="D444" s="36">
        <v>0.85263073080404872</v>
      </c>
      <c r="E444" s="36"/>
      <c r="F444" s="37">
        <v>5.0646398062823703</v>
      </c>
      <c r="G444" s="37"/>
      <c r="H444" s="38">
        <v>0.41749712854474647</v>
      </c>
      <c r="I444" s="38"/>
    </row>
    <row r="445" spans="1:9">
      <c r="A445" s="34">
        <v>444</v>
      </c>
      <c r="B445" s="35" t="s">
        <v>732</v>
      </c>
      <c r="C445" s="34" t="s">
        <v>16</v>
      </c>
      <c r="D445" s="36">
        <v>0.42995065654421244</v>
      </c>
      <c r="E445" s="36">
        <f t="shared" si="6"/>
        <v>0.72025817543611026</v>
      </c>
      <c r="F445" s="37">
        <v>4.4164929037465521</v>
      </c>
      <c r="G445" s="37" t="e">
        <f>AVERAGE(F443,F444,[1]!Table6[[#This Row],[3 wk perim (mm)]])</f>
        <v>#REF!</v>
      </c>
      <c r="H445" s="38">
        <v>0.27685551678038667</v>
      </c>
      <c r="I445" s="38" t="e">
        <f>AVERAGE(H443,H444,[1]!Table6[[#This Row],[Week 3 Circ]])</f>
        <v>#REF!</v>
      </c>
    </row>
    <row r="446" spans="1:9">
      <c r="A446" s="34">
        <v>445</v>
      </c>
      <c r="B446" s="34" t="s">
        <v>630</v>
      </c>
      <c r="C446" s="34" t="s">
        <v>26</v>
      </c>
      <c r="D446" s="36">
        <v>0.67008346632986782</v>
      </c>
      <c r="E446" s="36"/>
      <c r="F446" s="37">
        <v>5.7942422815631938</v>
      </c>
      <c r="G446" s="37"/>
      <c r="H446" s="38">
        <v>0.25068320573969066</v>
      </c>
      <c r="I446" s="38"/>
    </row>
    <row r="447" spans="1:9">
      <c r="A447" s="34">
        <v>446</v>
      </c>
      <c r="B447" s="34" t="s">
        <v>630</v>
      </c>
      <c r="C447" s="34" t="s">
        <v>26</v>
      </c>
      <c r="D447" s="36">
        <v>0.62997536928506714</v>
      </c>
      <c r="E447" s="36"/>
      <c r="F447" s="37">
        <v>5.5066254119862785</v>
      </c>
      <c r="G447" s="37"/>
      <c r="H447" s="38">
        <v>0.26094089038036378</v>
      </c>
      <c r="I447" s="38"/>
    </row>
    <row r="448" spans="1:9">
      <c r="A448" s="34">
        <v>447</v>
      </c>
      <c r="B448" s="34" t="s">
        <v>630</v>
      </c>
      <c r="C448" s="34" t="s">
        <v>26</v>
      </c>
      <c r="D448" s="36">
        <v>0.60524543601412761</v>
      </c>
      <c r="E448" s="36">
        <f t="shared" si="6"/>
        <v>0.63510142387635415</v>
      </c>
      <c r="F448" s="37">
        <v>4.4657294679491484</v>
      </c>
      <c r="G448" s="37">
        <f>AVERAGE(F446:F448)</f>
        <v>5.2555323871662063</v>
      </c>
      <c r="H448" s="38">
        <v>0.38118547391031277</v>
      </c>
      <c r="I448" s="38" t="e">
        <f>AVERAGE(H446,H447,[1]!Table6[[#This Row],[Week 3 Circ]])</f>
        <v>#REF!</v>
      </c>
    </row>
    <row r="449" spans="1:9">
      <c r="A449" s="34">
        <v>448</v>
      </c>
      <c r="B449" s="34" t="s">
        <v>246</v>
      </c>
      <c r="C449" s="34" t="s">
        <v>16</v>
      </c>
      <c r="D449" s="36">
        <v>0.76508966258973998</v>
      </c>
      <c r="E449" s="36"/>
      <c r="F449" s="37">
        <v>5.63240734512679</v>
      </c>
      <c r="G449" s="37"/>
      <c r="H449" s="38">
        <v>0.30291017448349211</v>
      </c>
      <c r="I449" s="38"/>
    </row>
    <row r="450" spans="1:9">
      <c r="A450" s="34">
        <v>449</v>
      </c>
      <c r="B450" s="34" t="s">
        <v>246</v>
      </c>
      <c r="C450" s="34" t="s">
        <v>16</v>
      </c>
      <c r="D450" s="36">
        <v>0.68913085364612392</v>
      </c>
      <c r="E450" s="36"/>
      <c r="F450" s="37">
        <v>4.757583910674648</v>
      </c>
      <c r="G450" s="37"/>
      <c r="H450" s="38">
        <v>0.38240047259903603</v>
      </c>
      <c r="I450" s="38"/>
    </row>
    <row r="451" spans="1:9">
      <c r="A451" s="34">
        <v>450</v>
      </c>
      <c r="B451" s="34" t="s">
        <v>246</v>
      </c>
      <c r="C451" s="34" t="s">
        <v>16</v>
      </c>
      <c r="D451" s="36">
        <v>0.79096877314769365</v>
      </c>
      <c r="E451" s="36">
        <f t="shared" si="6"/>
        <v>0.74839642979451915</v>
      </c>
      <c r="F451" s="37">
        <v>7.4512679087912828</v>
      </c>
      <c r="G451" s="37" t="e">
        <f>AVERAGE(F449,F450,[1]!Table6[[#This Row],[3 wk perim (mm)]])</f>
        <v>#REF!</v>
      </c>
      <c r="H451" s="38">
        <v>0.17893224888051892</v>
      </c>
      <c r="I451" s="38">
        <f>AVERAGE(H449:H451)</f>
        <v>0.28808096532101568</v>
      </c>
    </row>
    <row r="452" spans="1:9">
      <c r="A452" s="34">
        <v>451</v>
      </c>
      <c r="B452" s="35" t="s">
        <v>821</v>
      </c>
      <c r="C452" s="34" t="s">
        <v>26</v>
      </c>
      <c r="D452" s="36">
        <v>0.64676964522757152</v>
      </c>
      <c r="E452" s="36"/>
      <c r="F452" s="37">
        <v>4.598910338333221</v>
      </c>
      <c r="G452" s="37"/>
      <c r="H452" s="38">
        <v>0.38408680127208811</v>
      </c>
      <c r="I452" s="38"/>
    </row>
    <row r="453" spans="1:9">
      <c r="A453" s="34">
        <v>452</v>
      </c>
      <c r="B453" s="35" t="s">
        <v>821</v>
      </c>
      <c r="C453" s="34" t="s">
        <v>26</v>
      </c>
      <c r="D453" s="36">
        <v>0.58054717298338132</v>
      </c>
      <c r="E453" s="36"/>
      <c r="F453" s="37">
        <v>3.891235622519674</v>
      </c>
      <c r="G453" s="37"/>
      <c r="H453" s="38">
        <v>0.48156187404154843</v>
      </c>
      <c r="I453" s="38"/>
    </row>
    <row r="454" spans="1:9">
      <c r="A454" s="34">
        <v>453</v>
      </c>
      <c r="B454" s="35" t="s">
        <v>821</v>
      </c>
      <c r="C454" s="34" t="s">
        <v>26</v>
      </c>
      <c r="D454" s="36">
        <v>0.6806794238345405</v>
      </c>
      <c r="E454" s="36">
        <f t="shared" ref="E454:E514" si="7">AVERAGE(D452,D453,D454)</f>
        <v>0.63599874734849771</v>
      </c>
      <c r="F454" s="37">
        <v>3.8028519539920627</v>
      </c>
      <c r="G454" s="37" t="e">
        <f>AVERAGE(F452,F453,[1]!Table6[[#This Row],[3 wk perim (mm)]])</f>
        <v>#REF!</v>
      </c>
      <c r="H454" s="38">
        <v>0.59117141295599251</v>
      </c>
      <c r="I454" s="38" t="e">
        <f>AVERAGE(H452,H453,[1]!Table6[[#This Row],[Week 3 Circ]])</f>
        <v>#REF!</v>
      </c>
    </row>
    <row r="455" spans="1:9">
      <c r="A455" s="34">
        <v>454</v>
      </c>
      <c r="B455" s="35" t="s">
        <v>632</v>
      </c>
      <c r="C455" s="34" t="s">
        <v>16</v>
      </c>
      <c r="D455" s="36">
        <v>0.83096828651183152</v>
      </c>
      <c r="E455" s="36"/>
      <c r="F455" s="37">
        <v>5.9280957826057703</v>
      </c>
      <c r="G455" s="37"/>
      <c r="H455" s="38">
        <v>0.29699125712485469</v>
      </c>
      <c r="I455" s="38"/>
    </row>
    <row r="456" spans="1:9">
      <c r="A456" s="34">
        <v>455</v>
      </c>
      <c r="B456" s="35" t="s">
        <v>632</v>
      </c>
      <c r="C456" s="34" t="s">
        <v>16</v>
      </c>
      <c r="D456" s="36">
        <v>0.74577986471188229</v>
      </c>
      <c r="E456" s="36"/>
      <c r="F456" s="37">
        <v>3.9930046411515434</v>
      </c>
      <c r="G456" s="37"/>
      <c r="H456" s="38">
        <v>0.5874902495527452</v>
      </c>
      <c r="I456" s="38"/>
    </row>
    <row r="457" spans="1:9">
      <c r="A457" s="34">
        <v>456</v>
      </c>
      <c r="B457" s="35" t="s">
        <v>632</v>
      </c>
      <c r="C457" s="34" t="s">
        <v>16</v>
      </c>
      <c r="D457" s="36">
        <v>0.768808653652439</v>
      </c>
      <c r="E457" s="36">
        <f t="shared" si="7"/>
        <v>0.7818522682920509</v>
      </c>
      <c r="F457" s="37">
        <v>5.2501513418981638</v>
      </c>
      <c r="G457" s="37" t="e">
        <f>AVERAGE(F455,F456,[1]!Table6[[#This Row],[3 wk perim (mm)]])</f>
        <v>#REF!</v>
      </c>
      <c r="H457" s="38">
        <v>0.35031945551860272</v>
      </c>
      <c r="I457" s="38" t="e">
        <f>AVERAGE(H455,H456,[1]!Table6[[#This Row],[Week 3 Circ]])</f>
        <v>#REF!</v>
      </c>
    </row>
    <row r="458" spans="1:9">
      <c r="A458" s="34">
        <v>457</v>
      </c>
      <c r="B458" s="35" t="s">
        <v>462</v>
      </c>
      <c r="C458" s="34" t="s">
        <v>26</v>
      </c>
      <c r="D458" s="36">
        <v>0.65516225887879587</v>
      </c>
      <c r="E458" s="36"/>
      <c r="F458" s="37">
        <v>3.74413129750454</v>
      </c>
      <c r="G458" s="37"/>
      <c r="H458" s="38">
        <v>0.58699766145016108</v>
      </c>
      <c r="I458" s="38"/>
    </row>
    <row r="459" spans="1:9">
      <c r="A459" s="34">
        <v>458</v>
      </c>
      <c r="B459" s="35" t="s">
        <v>462</v>
      </c>
      <c r="C459" s="34" t="s">
        <v>26</v>
      </c>
      <c r="D459" s="36">
        <v>0.59731430300571975</v>
      </c>
      <c r="E459" s="36"/>
      <c r="F459" s="37">
        <v>4.1033833322122826</v>
      </c>
      <c r="G459" s="37"/>
      <c r="H459" s="38">
        <v>0.44556223485559843</v>
      </c>
      <c r="I459" s="38"/>
    </row>
    <row r="460" spans="1:9">
      <c r="A460" s="34">
        <v>459</v>
      </c>
      <c r="B460" s="35" t="s">
        <v>462</v>
      </c>
      <c r="C460" s="34" t="s">
        <v>26</v>
      </c>
      <c r="D460" s="36">
        <v>0.72971852861385167</v>
      </c>
      <c r="E460" s="36">
        <f t="shared" si="7"/>
        <v>0.66073169683278909</v>
      </c>
      <c r="F460" s="37">
        <v>4.541198627833456</v>
      </c>
      <c r="G460" s="37" t="e">
        <f>AVERAGE(F458,F459,[1]!Table6[[#This Row],[3 wk perim (mm)]])</f>
        <v>#REF!</v>
      </c>
      <c r="H460" s="38">
        <v>0.44443066533533204</v>
      </c>
      <c r="I460" s="38" t="e">
        <f>AVERAGE(H458,H459,[1]!Table6[[#This Row],[Week 3 Circ]])</f>
        <v>#REF!</v>
      </c>
    </row>
    <row r="461" spans="1:9">
      <c r="A461" s="34">
        <v>460</v>
      </c>
      <c r="B461" s="34" t="s">
        <v>464</v>
      </c>
      <c r="C461" s="34" t="s">
        <v>16</v>
      </c>
      <c r="D461" s="36">
        <v>0.53842122920626467</v>
      </c>
      <c r="E461" s="36"/>
      <c r="F461" s="37">
        <v>4.6455236429676461</v>
      </c>
      <c r="G461" s="37"/>
      <c r="H461" s="38">
        <v>0.31335921107624015</v>
      </c>
      <c r="I461" s="38"/>
    </row>
    <row r="462" spans="1:9">
      <c r="A462" s="34">
        <v>461</v>
      </c>
      <c r="B462" s="34" t="s">
        <v>464</v>
      </c>
      <c r="C462" s="34" t="s">
        <v>16</v>
      </c>
      <c r="D462" s="36">
        <v>0.54356085675763455</v>
      </c>
      <c r="E462" s="36"/>
      <c r="F462" s="37">
        <v>3.4578596892446356</v>
      </c>
      <c r="G462" s="37"/>
      <c r="H462" s="38">
        <v>0.57098287148313709</v>
      </c>
      <c r="I462" s="38"/>
    </row>
    <row r="463" spans="1:9">
      <c r="A463" s="34">
        <v>462</v>
      </c>
      <c r="B463" s="34" t="s">
        <v>464</v>
      </c>
      <c r="C463" s="34" t="s">
        <v>16</v>
      </c>
      <c r="D463" s="36">
        <v>0.61703581400609042</v>
      </c>
      <c r="E463" s="39">
        <f t="shared" si="7"/>
        <v>0.56633929998999655</v>
      </c>
      <c r="F463" s="37">
        <v>3.2390529360328242</v>
      </c>
      <c r="G463" s="39" t="e">
        <f>AVERAGE(F461,F462,[1]!Table6[[#This Row],[3 wk perim (mm)]])</f>
        <v>#REF!</v>
      </c>
      <c r="H463" s="38">
        <v>0.738692891785377</v>
      </c>
      <c r="I463" s="39" t="e">
        <f>AVERAGE(H461,H462,[1]!Table6[[#This Row],[Week 3 Circ]])</f>
        <v>#REF!</v>
      </c>
    </row>
    <row r="464" spans="1:9">
      <c r="A464" s="34">
        <v>463</v>
      </c>
      <c r="B464" s="34" t="s">
        <v>464</v>
      </c>
      <c r="C464" s="34" t="s">
        <v>16</v>
      </c>
      <c r="D464" s="36">
        <v>0.58160133954981541</v>
      </c>
      <c r="E464" s="36"/>
      <c r="F464" s="37">
        <v>3.3281764982847912</v>
      </c>
      <c r="G464" s="37"/>
      <c r="H464" s="38">
        <v>0.65948107692679725</v>
      </c>
      <c r="I464" s="38"/>
    </row>
    <row r="465" spans="1:9">
      <c r="A465" s="34">
        <v>464</v>
      </c>
      <c r="B465" s="34" t="s">
        <v>464</v>
      </c>
      <c r="C465" s="34" t="s">
        <v>16</v>
      </c>
      <c r="D465" s="36">
        <v>0.74231423557072973</v>
      </c>
      <c r="E465" s="36"/>
      <c r="F465" s="37">
        <v>4.056097396919351</v>
      </c>
      <c r="G465" s="37"/>
      <c r="H465" s="38">
        <v>0.56670974242752181</v>
      </c>
      <c r="I465" s="38"/>
    </row>
    <row r="466" spans="1:9">
      <c r="A466" s="34">
        <v>465</v>
      </c>
      <c r="B466" s="34" t="s">
        <v>464</v>
      </c>
      <c r="C466" s="34" t="s">
        <v>16</v>
      </c>
      <c r="D466" s="36">
        <v>0.41501135181303006</v>
      </c>
      <c r="E466" s="39">
        <f t="shared" si="7"/>
        <v>0.5796423089778584</v>
      </c>
      <c r="F466" s="37">
        <v>3.273693414945853</v>
      </c>
      <c r="G466" s="39" t="e">
        <f>AVERAGE(F464,F465,[1]!Table6[[#This Row],[3 wk perim (mm)]])</f>
        <v>#REF!</v>
      </c>
      <c r="H466" s="38">
        <v>0.48637764536675582</v>
      </c>
      <c r="I466" s="39" t="e">
        <f>AVERAGE(H464,H465,[1]!Table6[[#This Row],[Week 3 Circ]])</f>
        <v>#REF!</v>
      </c>
    </row>
    <row r="467" spans="1:9">
      <c r="A467" s="34">
        <v>466</v>
      </c>
      <c r="B467" s="35" t="s">
        <v>1147</v>
      </c>
      <c r="C467" s="34" t="s">
        <v>229</v>
      </c>
      <c r="D467" s="36">
        <v>0.34013385535601376</v>
      </c>
      <c r="E467" s="36"/>
      <c r="F467" s="37">
        <v>3.3837357906773389</v>
      </c>
      <c r="G467" s="37"/>
      <c r="H467" s="38">
        <v>0.37311835244208913</v>
      </c>
      <c r="I467" s="38"/>
    </row>
    <row r="468" spans="1:9">
      <c r="A468" s="34">
        <v>467</v>
      </c>
      <c r="B468" s="35" t="s">
        <v>1147</v>
      </c>
      <c r="C468" s="34" t="s">
        <v>229</v>
      </c>
      <c r="D468" s="36">
        <v>0.37210270067113627</v>
      </c>
      <c r="E468" s="36"/>
      <c r="F468" s="37">
        <v>3.5744938454294748</v>
      </c>
      <c r="G468" s="37"/>
      <c r="H468" s="38">
        <v>0.36578286248070535</v>
      </c>
      <c r="I468" s="38"/>
    </row>
    <row r="469" spans="1:9">
      <c r="A469" s="34">
        <v>468</v>
      </c>
      <c r="B469" s="35" t="s">
        <v>1147</v>
      </c>
      <c r="C469" s="34" t="s">
        <v>229</v>
      </c>
      <c r="D469" s="36">
        <v>0.21145314513060851</v>
      </c>
      <c r="E469" s="36">
        <f t="shared" si="7"/>
        <v>0.30789656705258617</v>
      </c>
      <c r="F469" s="37">
        <v>2.6160624201251093</v>
      </c>
      <c r="G469" s="37" t="e">
        <f>AVERAGE(F467,F468,[1]!Table6[[#This Row],[3 wk perim (mm)]])</f>
        <v>#REF!</v>
      </c>
      <c r="H469" s="38">
        <v>0.38806777823084926</v>
      </c>
      <c r="I469" s="38" t="e">
        <f>AVERAGE(H467,H468,[1]!Table6[[#This Row],[Week 3 Circ]])</f>
        <v>#REF!</v>
      </c>
    </row>
    <row r="470" spans="1:9">
      <c r="A470" s="34">
        <v>469</v>
      </c>
      <c r="B470" s="35" t="s">
        <v>734</v>
      </c>
      <c r="C470" s="34" t="s">
        <v>16</v>
      </c>
      <c r="D470" s="36">
        <v>0.59819202109107705</v>
      </c>
      <c r="E470" s="36"/>
      <c r="F470" s="37">
        <v>2.1539651577318897</v>
      </c>
      <c r="G470" s="37"/>
      <c r="H470" s="38">
        <v>1.619395423122056</v>
      </c>
      <c r="I470" s="38"/>
    </row>
    <row r="471" spans="1:9">
      <c r="A471" s="34">
        <v>470</v>
      </c>
      <c r="B471" s="35" t="s">
        <v>734</v>
      </c>
      <c r="C471" s="34" t="s">
        <v>16</v>
      </c>
      <c r="D471" s="36">
        <v>0.55217063777018449</v>
      </c>
      <c r="E471" s="36"/>
      <c r="F471" s="37">
        <v>3.9769287684132641</v>
      </c>
      <c r="G471" s="37"/>
      <c r="H471" s="38">
        <v>0.43849770391858006</v>
      </c>
      <c r="I471" s="38"/>
    </row>
    <row r="472" spans="1:9">
      <c r="A472" s="34">
        <v>471</v>
      </c>
      <c r="B472" s="35" t="s">
        <v>734</v>
      </c>
      <c r="C472" s="34" t="s">
        <v>16</v>
      </c>
      <c r="D472" s="36">
        <v>0.44718379152939519</v>
      </c>
      <c r="E472" s="36">
        <f t="shared" si="7"/>
        <v>0.53251548346355226</v>
      </c>
      <c r="F472" s="37">
        <v>3.1188538373579067</v>
      </c>
      <c r="G472" s="37" t="e">
        <f>AVERAGE(F470,F471,[1]!Table6[[#This Row],[3 wk perim (mm)]])</f>
        <v>#REF!</v>
      </c>
      <c r="H472" s="38">
        <v>0.57741179157373246</v>
      </c>
      <c r="I472" s="38" t="e">
        <f>AVERAGE(H470,H471,[1]!Table6[[#This Row],[Week 3 Circ]])</f>
        <v>#REF!</v>
      </c>
    </row>
    <row r="473" spans="1:9">
      <c r="A473" s="34">
        <v>472</v>
      </c>
      <c r="B473" s="35" t="s">
        <v>1148</v>
      </c>
      <c r="C473" s="34" t="s">
        <v>16</v>
      </c>
      <c r="D473" s="36">
        <v>0.16719624662048563</v>
      </c>
      <c r="E473" s="36"/>
      <c r="F473" s="37">
        <v>2.3757987489069747</v>
      </c>
      <c r="G473" s="37"/>
      <c r="H473" s="38">
        <v>0.37204619268460143</v>
      </c>
      <c r="I473" s="38"/>
    </row>
    <row r="474" spans="1:9">
      <c r="A474" s="34">
        <v>473</v>
      </c>
      <c r="B474" s="35" t="s">
        <v>1148</v>
      </c>
      <c r="C474" s="34" t="s">
        <v>16</v>
      </c>
      <c r="D474" s="36">
        <v>0.26445555425410977</v>
      </c>
      <c r="E474" s="36"/>
      <c r="F474" s="37">
        <v>3.0718369543283779</v>
      </c>
      <c r="G474" s="37"/>
      <c r="H474" s="38">
        <v>0.35200271306666353</v>
      </c>
      <c r="I474" s="38"/>
    </row>
    <row r="475" spans="1:9">
      <c r="A475" s="34">
        <v>474</v>
      </c>
      <c r="B475" s="35" t="s">
        <v>1148</v>
      </c>
      <c r="C475" s="34" t="s">
        <v>16</v>
      </c>
      <c r="D475" s="36">
        <v>0.2283152858735269</v>
      </c>
      <c r="E475" s="36">
        <f t="shared" si="7"/>
        <v>0.21998902891604077</v>
      </c>
      <c r="F475" s="37">
        <v>2.9259433644985537</v>
      </c>
      <c r="G475" s="37" t="e">
        <f>AVERAGE(F473,F474,[1]!Table6[[#This Row],[3 wk perim (mm)]])</f>
        <v>#REF!</v>
      </c>
      <c r="H475" s="38">
        <v>0.33495988373629276</v>
      </c>
      <c r="I475" s="38" t="e">
        <f>AVERAGE(H473,H474,[1]!Table6[[#This Row],[Week 3 Circ]])</f>
        <v>#REF!</v>
      </c>
    </row>
    <row r="476" spans="1:9">
      <c r="A476" s="34">
        <v>475</v>
      </c>
      <c r="B476" s="34" t="s">
        <v>466</v>
      </c>
      <c r="C476" s="34" t="s">
        <v>26</v>
      </c>
      <c r="D476" s="36">
        <v>0.68913537796615154</v>
      </c>
      <c r="E476" s="36"/>
      <c r="F476" s="37">
        <v>4.9474675455707269</v>
      </c>
      <c r="G476" s="37"/>
      <c r="H476" s="38">
        <v>0.35361304429057971</v>
      </c>
      <c r="I476" s="38"/>
    </row>
    <row r="477" spans="1:9">
      <c r="A477" s="34">
        <v>476</v>
      </c>
      <c r="B477" s="34" t="s">
        <v>466</v>
      </c>
      <c r="C477" s="34" t="s">
        <v>26</v>
      </c>
      <c r="D477" s="36">
        <v>0.81682073778548159</v>
      </c>
      <c r="E477" s="36"/>
      <c r="F477" s="37">
        <v>5.0930920831371491</v>
      </c>
      <c r="G477" s="37"/>
      <c r="H477" s="38">
        <v>0.395506238380474</v>
      </c>
      <c r="I477" s="38"/>
    </row>
    <row r="478" spans="1:9">
      <c r="A478" s="34">
        <v>477</v>
      </c>
      <c r="B478" s="34" t="s">
        <v>466</v>
      </c>
      <c r="C478" s="34" t="s">
        <v>26</v>
      </c>
      <c r="D478" s="36">
        <v>0.77458621032770247</v>
      </c>
      <c r="E478" s="36">
        <f t="shared" si="7"/>
        <v>0.76018077535977857</v>
      </c>
      <c r="F478" s="37">
        <v>5.051927086836618</v>
      </c>
      <c r="G478" s="37">
        <f>AVERAGE(F476:F478)</f>
        <v>5.0308289051814974</v>
      </c>
      <c r="H478" s="38">
        <v>0.38119329481532127</v>
      </c>
      <c r="I478" s="38" t="e">
        <f>AVERAGE(H476,H477,[1]!Table6[[#This Row],[Week 3 Circ]])</f>
        <v>#REF!</v>
      </c>
    </row>
    <row r="479" spans="1:9">
      <c r="A479" s="34">
        <v>478</v>
      </c>
      <c r="B479" s="35" t="s">
        <v>634</v>
      </c>
      <c r="C479" s="34" t="s">
        <v>26</v>
      </c>
      <c r="D479" s="36">
        <v>0.60933089699906329</v>
      </c>
      <c r="E479" s="36"/>
      <c r="F479" s="37">
        <v>4.1419250689446425</v>
      </c>
      <c r="G479" s="37"/>
      <c r="H479" s="38">
        <v>0.44610630761424375</v>
      </c>
      <c r="I479" s="38"/>
    </row>
    <row r="480" spans="1:9">
      <c r="A480" s="34">
        <v>479</v>
      </c>
      <c r="B480" s="35" t="s">
        <v>634</v>
      </c>
      <c r="C480" s="34" t="s">
        <v>26</v>
      </c>
      <c r="D480" s="36">
        <v>0.61678697640457159</v>
      </c>
      <c r="E480" s="36"/>
      <c r="F480" s="37">
        <v>3.7206564875227008</v>
      </c>
      <c r="G480" s="37"/>
      <c r="H480" s="38">
        <v>0.55961027982611877</v>
      </c>
      <c r="I480" s="38"/>
    </row>
    <row r="481" spans="1:9">
      <c r="A481" s="34">
        <v>480</v>
      </c>
      <c r="B481" s="35" t="s">
        <v>634</v>
      </c>
      <c r="C481" s="34" t="s">
        <v>26</v>
      </c>
      <c r="D481" s="36">
        <v>0.61396380070734036</v>
      </c>
      <c r="E481" s="36">
        <f t="shared" si="7"/>
        <v>0.61336055803699174</v>
      </c>
      <c r="F481" s="37">
        <v>4.504943835340014</v>
      </c>
      <c r="G481" s="37" t="e">
        <f>AVERAGE(F479,F480,[1]!Table6[[#This Row],[3 wk perim (mm)]])</f>
        <v>#REF!</v>
      </c>
      <c r="H481" s="38">
        <v>0.37997379254207986</v>
      </c>
      <c r="I481" s="38" t="e">
        <f>AVERAGE(H479,H480,[1]!Table6[[#This Row],[Week 3 Circ]])</f>
        <v>#REF!</v>
      </c>
    </row>
    <row r="482" spans="1:9">
      <c r="A482" s="34">
        <v>481</v>
      </c>
      <c r="B482" s="35" t="s">
        <v>46</v>
      </c>
      <c r="C482" s="34" t="s">
        <v>16</v>
      </c>
      <c r="D482" s="36">
        <v>0.53914512041068297</v>
      </c>
      <c r="E482" s="36"/>
      <c r="F482" s="37">
        <v>3.8304970740566353</v>
      </c>
      <c r="G482" s="37"/>
      <c r="H482" s="38">
        <v>0.46151417916890519</v>
      </c>
      <c r="I482" s="38"/>
    </row>
    <row r="483" spans="1:9">
      <c r="A483" s="34">
        <v>482</v>
      </c>
      <c r="B483" s="35" t="s">
        <v>46</v>
      </c>
      <c r="C483" s="34" t="s">
        <v>16</v>
      </c>
      <c r="D483" s="36">
        <v>0.51837849148393345</v>
      </c>
      <c r="E483" s="36"/>
      <c r="F483" s="37">
        <v>4.0335642698594203</v>
      </c>
      <c r="G483" s="37"/>
      <c r="H483" s="38">
        <v>0.40018301359292385</v>
      </c>
      <c r="I483" s="38"/>
    </row>
    <row r="484" spans="1:9">
      <c r="A484" s="34">
        <v>483</v>
      </c>
      <c r="B484" s="35" t="s">
        <v>46</v>
      </c>
      <c r="C484" s="34" t="s">
        <v>16</v>
      </c>
      <c r="D484" s="36">
        <v>0.5590792744523515</v>
      </c>
      <c r="E484" s="36">
        <f t="shared" si="7"/>
        <v>0.53886762878232275</v>
      </c>
      <c r="F484" s="37">
        <v>4.2354879935427459</v>
      </c>
      <c r="G484" s="37" t="e">
        <f>AVERAGE(F482,F483,[1]!Table6[[#This Row],[3 wk perim (mm)]])</f>
        <v>#REF!</v>
      </c>
      <c r="H484" s="38">
        <v>0.39143181569819657</v>
      </c>
      <c r="I484" s="38" t="e">
        <f>AVERAGE(H482,H483,[1]!Table6[[#This Row],[Week 3 Circ]])</f>
        <v>#REF!</v>
      </c>
    </row>
    <row r="485" spans="1:9">
      <c r="A485" s="34">
        <v>484</v>
      </c>
      <c r="B485" s="35" t="s">
        <v>977</v>
      </c>
      <c r="C485" s="34" t="s">
        <v>26</v>
      </c>
      <c r="D485" s="36">
        <v>1.2020530151767546</v>
      </c>
      <c r="E485" s="36"/>
      <c r="F485" s="37">
        <v>10.758525593596556</v>
      </c>
      <c r="G485" s="37"/>
      <c r="H485" s="38">
        <v>0.13043908595681389</v>
      </c>
      <c r="I485" s="38"/>
    </row>
    <row r="486" spans="1:9">
      <c r="A486" s="34">
        <v>485</v>
      </c>
      <c r="B486" s="35" t="s">
        <v>977</v>
      </c>
      <c r="C486" s="34" t="s">
        <v>26</v>
      </c>
      <c r="D486" s="36">
        <v>1.0514700716976686</v>
      </c>
      <c r="E486" s="36"/>
      <c r="F486" s="37">
        <v>9.8778502724154169</v>
      </c>
      <c r="G486" s="37"/>
      <c r="H486" s="38">
        <v>0.13535106501788727</v>
      </c>
      <c r="I486" s="38"/>
    </row>
    <row r="487" spans="1:9">
      <c r="A487" s="34">
        <v>486</v>
      </c>
      <c r="B487" s="35" t="s">
        <v>977</v>
      </c>
      <c r="C487" s="34" t="s">
        <v>26</v>
      </c>
      <c r="D487" s="36">
        <v>1.1750156786917316</v>
      </c>
      <c r="E487" s="36">
        <f t="shared" si="7"/>
        <v>1.1428462551887184</v>
      </c>
      <c r="F487" s="37">
        <v>8.3595883500369936</v>
      </c>
      <c r="G487" s="37" t="e">
        <f>AVERAGE(F485,F486,[1]!Table6[[#This Row],[3 wk perim (mm)]])</f>
        <v>#REF!</v>
      </c>
      <c r="H487" s="38">
        <v>0.21118521828050449</v>
      </c>
      <c r="I487" s="38" t="e">
        <f>AVERAGE(H485,H486,[1]!Table6[[#This Row],[Week 3 Circ]])</f>
        <v>#REF!</v>
      </c>
    </row>
    <row r="488" spans="1:9">
      <c r="A488" s="34">
        <v>487</v>
      </c>
      <c r="B488" s="34" t="s">
        <v>978</v>
      </c>
      <c r="C488" s="34" t="s">
        <v>26</v>
      </c>
      <c r="D488" s="36">
        <v>0.66523339526026526</v>
      </c>
      <c r="E488" s="36"/>
      <c r="F488" s="37">
        <v>4.1639873545436199</v>
      </c>
      <c r="G488" s="37"/>
      <c r="H488" s="38">
        <v>0.48188663179759472</v>
      </c>
      <c r="I488" s="38"/>
    </row>
    <row r="489" spans="1:9">
      <c r="A489" s="34">
        <v>488</v>
      </c>
      <c r="B489" s="34" t="s">
        <v>978</v>
      </c>
      <c r="C489" s="34" t="s">
        <v>26</v>
      </c>
      <c r="D489" s="36">
        <v>0.25939284014320935</v>
      </c>
      <c r="E489" s="36"/>
      <c r="F489" s="37">
        <v>2.6320037667316876</v>
      </c>
      <c r="G489" s="37"/>
      <c r="H489" s="38">
        <v>0.47029960156271378</v>
      </c>
      <c r="I489" s="38"/>
    </row>
    <row r="490" spans="1:9">
      <c r="A490" s="34">
        <v>489</v>
      </c>
      <c r="B490" s="34" t="s">
        <v>978</v>
      </c>
      <c r="C490" s="34" t="s">
        <v>26</v>
      </c>
      <c r="D490" s="36">
        <v>0.39291004847813432</v>
      </c>
      <c r="E490" s="36">
        <f t="shared" si="7"/>
        <v>0.43917876129386962</v>
      </c>
      <c r="F490" s="37">
        <v>3.08824914239591</v>
      </c>
      <c r="G490" s="37" t="e">
        <f>AVERAGE(F488,F489,[1]!Table6[[#This Row],[3 wk perim (mm)]])</f>
        <v>#REF!</v>
      </c>
      <c r="H490" s="38">
        <v>0.51743775771567502</v>
      </c>
      <c r="I490" s="38" t="e">
        <f>AVERAGE(H488,H489,[1]!Table6[[#This Row],[Week 3 Circ]])</f>
        <v>#REF!</v>
      </c>
    </row>
    <row r="491" spans="1:9">
      <c r="A491" s="34">
        <v>490</v>
      </c>
      <c r="B491" s="34" t="s">
        <v>468</v>
      </c>
      <c r="C491" s="34" t="s">
        <v>16</v>
      </c>
      <c r="D491" s="36">
        <v>0.90941094715060788</v>
      </c>
      <c r="E491" s="36"/>
      <c r="F491" s="37">
        <v>5.355619829151812</v>
      </c>
      <c r="G491" s="37"/>
      <c r="H491" s="38">
        <v>0.39822666381387994</v>
      </c>
      <c r="I491" s="38"/>
    </row>
    <row r="492" spans="1:9">
      <c r="A492" s="34">
        <v>491</v>
      </c>
      <c r="B492" s="34" t="s">
        <v>468</v>
      </c>
      <c r="C492" s="34" t="s">
        <v>16</v>
      </c>
      <c r="D492" s="36">
        <v>0.88882529102496299</v>
      </c>
      <c r="E492" s="36"/>
      <c r="F492" s="37">
        <v>5.5311764310217253</v>
      </c>
      <c r="G492" s="37"/>
      <c r="H492" s="38">
        <v>0.36489761086448863</v>
      </c>
      <c r="I492" s="38"/>
    </row>
    <row r="493" spans="1:9">
      <c r="A493" s="34">
        <v>492</v>
      </c>
      <c r="B493" s="34" t="s">
        <v>468</v>
      </c>
      <c r="C493" s="34" t="s">
        <v>16</v>
      </c>
      <c r="D493" s="36">
        <v>0.82847086185658847</v>
      </c>
      <c r="E493" s="36">
        <f t="shared" si="7"/>
        <v>0.87556903334405323</v>
      </c>
      <c r="F493" s="37">
        <v>5.9244635770498411</v>
      </c>
      <c r="G493" s="37" t="e">
        <f>AVERAGE(F491,F492,[1]!Table6[[#This Row],[3 wk perim (mm)]])</f>
        <v>#REF!</v>
      </c>
      <c r="H493" s="38">
        <v>0.29646184714087886</v>
      </c>
      <c r="I493" s="38">
        <f>AVERAGE(H491:H493)</f>
        <v>0.35319537393974915</v>
      </c>
    </row>
    <row r="494" spans="1:9">
      <c r="A494" s="34">
        <v>493</v>
      </c>
      <c r="B494" s="35" t="s">
        <v>14</v>
      </c>
      <c r="C494" s="34" t="s">
        <v>16</v>
      </c>
      <c r="D494" s="36">
        <v>0.29783598741784789</v>
      </c>
      <c r="E494" s="36"/>
      <c r="F494" s="37">
        <v>4.1888746889083208</v>
      </c>
      <c r="G494" s="37"/>
      <c r="H494" s="38">
        <v>0.213192574704924</v>
      </c>
      <c r="I494" s="38"/>
    </row>
    <row r="495" spans="1:9">
      <c r="A495" s="34">
        <v>494</v>
      </c>
      <c r="B495" s="35" t="s">
        <v>14</v>
      </c>
      <c r="C495" s="34" t="s">
        <v>16</v>
      </c>
      <c r="D495" s="36">
        <v>0.21252540897715305</v>
      </c>
      <c r="E495" s="36"/>
      <c r="F495" s="37">
        <v>2.054953924799892</v>
      </c>
      <c r="G495" s="37"/>
      <c r="H495" s="38">
        <v>0.63211532929705505</v>
      </c>
      <c r="I495" s="38"/>
    </row>
    <row r="496" spans="1:9">
      <c r="A496" s="34">
        <v>495</v>
      </c>
      <c r="B496" s="35" t="s">
        <v>14</v>
      </c>
      <c r="C496" s="34" t="s">
        <v>16</v>
      </c>
      <c r="D496" s="36">
        <v>0.26094015759265343</v>
      </c>
      <c r="E496" s="36">
        <f>AVERAGE(D494,D495,D496)</f>
        <v>0.25710051799588479</v>
      </c>
      <c r="F496" s="37">
        <v>3.1002219681173067</v>
      </c>
      <c r="G496" s="37" t="e">
        <f>AVERAGE(F494,F495,[1]!Table6[[#This Row],[3 wk perim (mm)]])</f>
        <v>#REF!</v>
      </c>
      <c r="H496" s="38">
        <v>0.34099262099110023</v>
      </c>
      <c r="I496" s="38">
        <f>AVERAGE(H494:H496)</f>
        <v>0.39543350833102647</v>
      </c>
    </row>
    <row r="497" spans="1:9">
      <c r="A497" s="34">
        <v>496</v>
      </c>
      <c r="B497" s="35" t="s">
        <v>902</v>
      </c>
      <c r="C497" s="34" t="s">
        <v>26</v>
      </c>
      <c r="D497" s="36">
        <v>1.0676761860365829</v>
      </c>
      <c r="E497" s="36"/>
      <c r="F497" s="37">
        <v>15.873141857805876</v>
      </c>
      <c r="G497" s="37"/>
      <c r="H497" s="38">
        <v>5.3223496309103092E-2</v>
      </c>
      <c r="I497" s="38"/>
    </row>
    <row r="498" spans="1:9">
      <c r="A498" s="34">
        <v>497</v>
      </c>
      <c r="B498" s="35" t="s">
        <v>902</v>
      </c>
      <c r="C498" s="34" t="s">
        <v>26</v>
      </c>
      <c r="D498" s="36">
        <v>0.22893511771731007</v>
      </c>
      <c r="E498" s="36"/>
      <c r="F498" s="37">
        <v>3.53797000067263</v>
      </c>
      <c r="G498" s="37"/>
      <c r="H498" s="38">
        <v>0.22971733219853915</v>
      </c>
      <c r="I498" s="38"/>
    </row>
    <row r="499" spans="1:9">
      <c r="A499" s="34">
        <v>498</v>
      </c>
      <c r="B499" s="35" t="s">
        <v>902</v>
      </c>
      <c r="C499" s="34" t="s">
        <v>26</v>
      </c>
      <c r="D499" s="36">
        <v>0.13260329568934687</v>
      </c>
      <c r="E499" s="36">
        <f t="shared" si="7"/>
        <v>0.47640486648107988</v>
      </c>
      <c r="F499" s="37">
        <v>2.0820609403376604</v>
      </c>
      <c r="G499" s="37" t="e">
        <f>AVERAGE(F497,F498,[1]!Table6[[#This Row],[3 wk perim (mm)]])</f>
        <v>#REF!</v>
      </c>
      <c r="H499" s="38">
        <v>0.38419975518742211</v>
      </c>
      <c r="I499" s="38" t="e">
        <f>AVERAGE(H497,H498,[1]!Table6[[#This Row],[Week 3 Circ]])</f>
        <v>#REF!</v>
      </c>
    </row>
    <row r="500" spans="1:9">
      <c r="A500" s="34">
        <v>499</v>
      </c>
      <c r="B500" s="34" t="s">
        <v>470</v>
      </c>
      <c r="C500" s="34" t="s">
        <v>26</v>
      </c>
      <c r="D500" s="36">
        <v>0.62304863532278987</v>
      </c>
      <c r="E500" s="36"/>
      <c r="F500" s="37">
        <v>3.5354140041703097</v>
      </c>
      <c r="G500" s="37"/>
      <c r="H500" s="38">
        <v>0.6260817330972821</v>
      </c>
      <c r="I500" s="38"/>
    </row>
    <row r="501" spans="1:9">
      <c r="A501" s="34">
        <v>500</v>
      </c>
      <c r="B501" s="34" t="s">
        <v>470</v>
      </c>
      <c r="C501" s="34" t="s">
        <v>26</v>
      </c>
      <c r="D501" s="36">
        <v>0.4464146571247008</v>
      </c>
      <c r="E501" s="36"/>
      <c r="F501" s="37">
        <v>3.4422546579673101</v>
      </c>
      <c r="G501" s="37"/>
      <c r="H501" s="38">
        <v>0.47319711939967957</v>
      </c>
      <c r="I501" s="38"/>
    </row>
    <row r="502" spans="1:9">
      <c r="A502" s="34">
        <v>501</v>
      </c>
      <c r="B502" s="34" t="s">
        <v>470</v>
      </c>
      <c r="C502" s="34" t="s">
        <v>26</v>
      </c>
      <c r="D502" s="36">
        <v>1.083371052212377</v>
      </c>
      <c r="E502" s="36">
        <f t="shared" si="7"/>
        <v>0.71761144821995593</v>
      </c>
      <c r="F502" s="37">
        <v>5.3001277998251153</v>
      </c>
      <c r="G502" s="37" t="e">
        <f>AVERAGE(F500,F501,[1]!Table6[[#This Row],[3 wk perim (mm)]])</f>
        <v>#REF!</v>
      </c>
      <c r="H502" s="38">
        <v>0.48438890056312445</v>
      </c>
      <c r="I502" s="38" t="e">
        <f>AVERAGE(H500,H501,[1]!Table6[[#This Row],[Week 3 Circ]])</f>
        <v>#REF!</v>
      </c>
    </row>
    <row r="503" spans="1:9">
      <c r="A503" s="34">
        <v>502</v>
      </c>
      <c r="B503" s="35" t="s">
        <v>194</v>
      </c>
      <c r="C503" s="34" t="s">
        <v>26</v>
      </c>
      <c r="D503" s="36">
        <v>0.74556722167058442</v>
      </c>
      <c r="E503" s="36"/>
      <c r="F503" s="37">
        <v>4.9582296361068137</v>
      </c>
      <c r="G503" s="37"/>
      <c r="H503" s="38">
        <v>0.38091069962051699</v>
      </c>
      <c r="I503" s="38"/>
    </row>
    <row r="504" spans="1:9">
      <c r="A504" s="34">
        <v>503</v>
      </c>
      <c r="B504" s="35" t="s">
        <v>194</v>
      </c>
      <c r="C504" s="34" t="s">
        <v>26</v>
      </c>
      <c r="D504" s="36">
        <v>0.85702384555086208</v>
      </c>
      <c r="E504" s="36"/>
      <c r="F504" s="37">
        <v>4.2796125647407006</v>
      </c>
      <c r="G504" s="37"/>
      <c r="H504" s="38">
        <v>0.58772428638147922</v>
      </c>
      <c r="I504" s="38"/>
    </row>
    <row r="505" spans="1:9">
      <c r="A505" s="34">
        <v>504</v>
      </c>
      <c r="B505" s="35" t="s">
        <v>194</v>
      </c>
      <c r="C505" s="34" t="s">
        <v>26</v>
      </c>
      <c r="D505" s="36">
        <v>0.59218824841443274</v>
      </c>
      <c r="E505" s="36">
        <f t="shared" si="7"/>
        <v>0.73159310521195975</v>
      </c>
      <c r="F505" s="37">
        <v>3.574224793166072</v>
      </c>
      <c r="G505" s="37" t="e">
        <f>AVERAGE(F503,F504,[1]!Table6[[#This Row],[3 wk perim (mm)]])</f>
        <v>#REF!</v>
      </c>
      <c r="H505" s="38">
        <v>0.58221809396939639</v>
      </c>
      <c r="I505" s="38" t="e">
        <f>AVERAGE(H503,H504,[1]!Table6[[#This Row],[Week 3 Circ]])</f>
        <v>#REF!</v>
      </c>
    </row>
    <row r="506" spans="1:9">
      <c r="A506" s="34">
        <v>505</v>
      </c>
      <c r="B506" s="35" t="s">
        <v>199</v>
      </c>
      <c r="C506" s="34" t="s">
        <v>16</v>
      </c>
      <c r="D506" s="36">
        <v>2.560765135629681E-2</v>
      </c>
      <c r="E506" s="36"/>
      <c r="F506" s="37">
        <v>1.4159547992197483</v>
      </c>
      <c r="G506" s="37"/>
      <c r="H506" s="38">
        <v>0.16042077425648252</v>
      </c>
      <c r="I506" s="38"/>
    </row>
    <row r="507" spans="1:9">
      <c r="A507" s="34">
        <v>506</v>
      </c>
      <c r="B507" s="35" t="s">
        <v>199</v>
      </c>
      <c r="C507" s="34" t="s">
        <v>16</v>
      </c>
      <c r="D507" s="36">
        <v>0.74049545891962876</v>
      </c>
      <c r="E507" s="36"/>
      <c r="F507" s="37">
        <v>5.1381583372570114</v>
      </c>
      <c r="G507" s="37"/>
      <c r="H507" s="38">
        <v>0.35228736910707353</v>
      </c>
      <c r="I507" s="38"/>
    </row>
    <row r="508" spans="1:9">
      <c r="A508" s="34">
        <v>507</v>
      </c>
      <c r="B508" s="35" t="s">
        <v>199</v>
      </c>
      <c r="C508" s="34" t="s">
        <v>16</v>
      </c>
      <c r="D508" s="36">
        <v>8.059623697192074E-2</v>
      </c>
      <c r="E508" s="36">
        <f t="shared" si="7"/>
        <v>0.28223311574928212</v>
      </c>
      <c r="F508" s="37">
        <v>1.4492500168157663</v>
      </c>
      <c r="G508" s="37" t="e">
        <f>AVERAGE(F506,F507,[1]!Table6[[#This Row],[3 wk perim (mm)]])</f>
        <v>#REF!</v>
      </c>
      <c r="H508" s="38">
        <v>0.4819675249160269</v>
      </c>
      <c r="I508" s="38">
        <f>AVERAGE(H506:H508)</f>
        <v>0.33155855609319435</v>
      </c>
    </row>
    <row r="509" spans="1:9">
      <c r="A509" s="34">
        <v>508</v>
      </c>
      <c r="B509" s="35" t="s">
        <v>264</v>
      </c>
      <c r="C509" s="34" t="s">
        <v>16</v>
      </c>
      <c r="D509" s="36">
        <v>0.6951301020027405</v>
      </c>
      <c r="E509" s="36"/>
      <c r="F509" s="37">
        <v>4.8583439833187594</v>
      </c>
      <c r="G509" s="37"/>
      <c r="H509" s="38">
        <v>0.36989564113438206</v>
      </c>
      <c r="I509" s="38"/>
    </row>
    <row r="510" spans="1:9">
      <c r="A510" s="34">
        <v>509</v>
      </c>
      <c r="B510" s="35" t="s">
        <v>264</v>
      </c>
      <c r="C510" s="34" t="s">
        <v>16</v>
      </c>
      <c r="D510" s="36">
        <v>0.89741245043737483</v>
      </c>
      <c r="E510" s="36"/>
      <c r="F510" s="37">
        <v>5.4529494854375464</v>
      </c>
      <c r="G510" s="37"/>
      <c r="H510" s="38">
        <v>0.37906944627037886</v>
      </c>
      <c r="I510" s="38"/>
    </row>
    <row r="511" spans="1:9">
      <c r="A511" s="34">
        <v>510</v>
      </c>
      <c r="B511" s="35" t="s">
        <v>264</v>
      </c>
      <c r="C511" s="34" t="s">
        <v>16</v>
      </c>
      <c r="D511" s="36">
        <v>0.93896380557098436</v>
      </c>
      <c r="E511" s="36">
        <f t="shared" si="7"/>
        <v>0.84383545267036653</v>
      </c>
      <c r="F511" s="37">
        <v>5.3583776148516842</v>
      </c>
      <c r="G511" s="37" t="e">
        <f>AVERAGE(F509,F510,[1]!Table6[[#This Row],[3 wk perim (mm)]])</f>
        <v>#REF!</v>
      </c>
      <c r="H511" s="38">
        <v>0.41074459700269522</v>
      </c>
      <c r="I511" s="38" t="e">
        <f>AVERAGE(H509,H510,[1]!Table6[[#This Row],[Week 3 Circ]])</f>
        <v>#REF!</v>
      </c>
    </row>
    <row r="512" spans="1:9">
      <c r="A512" s="34">
        <v>511</v>
      </c>
      <c r="B512" s="34" t="s">
        <v>78</v>
      </c>
      <c r="C512" s="34" t="s">
        <v>26</v>
      </c>
      <c r="D512" s="36">
        <v>1.0383223976974214</v>
      </c>
      <c r="E512" s="36"/>
      <c r="F512" s="37">
        <v>5.743189614582632</v>
      </c>
      <c r="G512" s="37"/>
      <c r="H512" s="38">
        <v>0.39538077806778205</v>
      </c>
      <c r="I512" s="38"/>
    </row>
    <row r="513" spans="1:9">
      <c r="A513" s="34">
        <v>512</v>
      </c>
      <c r="B513" s="34" t="s">
        <v>78</v>
      </c>
      <c r="C513" s="34" t="s">
        <v>26</v>
      </c>
      <c r="D513" s="36">
        <v>1.1794947555190698</v>
      </c>
      <c r="E513" s="36"/>
      <c r="F513" s="37">
        <v>5.8274029730275103</v>
      </c>
      <c r="G513" s="37"/>
      <c r="H513" s="38">
        <v>0.43625011172964795</v>
      </c>
      <c r="I513" s="38"/>
    </row>
    <row r="514" spans="1:9">
      <c r="A514" s="34">
        <v>513</v>
      </c>
      <c r="B514" s="34" t="s">
        <v>78</v>
      </c>
      <c r="C514" s="34" t="s">
        <v>26</v>
      </c>
      <c r="D514" s="36">
        <v>1.118556689067133</v>
      </c>
      <c r="E514" s="36">
        <f t="shared" si="7"/>
        <v>1.1121246140945413</v>
      </c>
      <c r="F514" s="37">
        <v>5.2725499428263936</v>
      </c>
      <c r="G514" s="37" t="e">
        <f>AVERAGE(F512,F513,[1]!Table6[[#This Row],[3 wk perim (mm)]])</f>
        <v>#REF!</v>
      </c>
      <c r="H514" s="38">
        <v>0.50536624927693374</v>
      </c>
      <c r="I514" s="38">
        <f>AVERAGE(H512:H514)</f>
        <v>0.44566571302478791</v>
      </c>
    </row>
    <row r="515" spans="1:9">
      <c r="A515" s="34">
        <v>514</v>
      </c>
      <c r="B515" s="34" t="s">
        <v>472</v>
      </c>
      <c r="C515" s="34" t="s">
        <v>26</v>
      </c>
      <c r="D515" s="36">
        <v>0.85289766568567793</v>
      </c>
      <c r="E515" s="36"/>
      <c r="F515" s="37">
        <v>4.1354678146229906</v>
      </c>
      <c r="G515" s="37"/>
      <c r="H515" s="38">
        <v>0.6263791236520404</v>
      </c>
      <c r="I515" s="38"/>
    </row>
    <row r="516" spans="1:9">
      <c r="A516" s="34">
        <v>515</v>
      </c>
      <c r="B516" s="34" t="s">
        <v>472</v>
      </c>
      <c r="C516" s="34" t="s">
        <v>26</v>
      </c>
      <c r="D516" s="36">
        <v>0.94939688755466278</v>
      </c>
      <c r="E516" s="36"/>
      <c r="F516" s="37">
        <v>4.9250689446424971</v>
      </c>
      <c r="G516" s="37"/>
      <c r="H516" s="38">
        <v>0.49160106394878283</v>
      </c>
      <c r="I516" s="38"/>
    </row>
    <row r="517" spans="1:9">
      <c r="A517" s="34">
        <v>516</v>
      </c>
      <c r="B517" s="34" t="s">
        <v>472</v>
      </c>
      <c r="C517" s="34" t="s">
        <v>26</v>
      </c>
      <c r="D517" s="36">
        <v>0.86130385229698536</v>
      </c>
      <c r="E517" s="36">
        <f t="shared" ref="E517:E580" si="8">AVERAGE(D515,D516,D517)</f>
        <v>0.88786613517910862</v>
      </c>
      <c r="F517" s="37">
        <v>4.5175220286540663</v>
      </c>
      <c r="G517" s="37" t="e">
        <f>AVERAGE(F515,F516,[1]!Table6[[#This Row],[3 wk perim (mm)]])</f>
        <v>#REF!</v>
      </c>
      <c r="H517" s="38">
        <v>0.53008494640989101</v>
      </c>
      <c r="I517" s="38" t="e">
        <f>AVERAGE(H515,H516,[1]!Table6[[#This Row],[Week 3 Circ]])</f>
        <v>#REF!</v>
      </c>
    </row>
    <row r="518" spans="1:9">
      <c r="A518" s="34">
        <v>517</v>
      </c>
      <c r="B518" s="35" t="s">
        <v>1046</v>
      </c>
      <c r="C518" s="34" t="s">
        <v>26</v>
      </c>
      <c r="D518" s="36">
        <v>0.73991634595609423</v>
      </c>
      <c r="E518" s="36"/>
      <c r="F518" s="37">
        <v>3.790677339073115</v>
      </c>
      <c r="G518" s="37"/>
      <c r="H518" s="38">
        <v>0.64675325487912916</v>
      </c>
      <c r="I518" s="38"/>
    </row>
    <row r="519" spans="1:9">
      <c r="A519" s="34">
        <v>518</v>
      </c>
      <c r="B519" s="35" t="s">
        <v>1046</v>
      </c>
      <c r="C519" s="34" t="s">
        <v>26</v>
      </c>
      <c r="D519" s="36">
        <v>0.46674242700877172</v>
      </c>
      <c r="E519" s="36"/>
      <c r="F519" s="37">
        <v>3.6407479652922579</v>
      </c>
      <c r="G519" s="37"/>
      <c r="H519" s="38">
        <v>0.44226817434065835</v>
      </c>
      <c r="I519" s="38"/>
    </row>
    <row r="520" spans="1:9">
      <c r="A520" s="34">
        <v>519</v>
      </c>
      <c r="B520" s="35" t="s">
        <v>1046</v>
      </c>
      <c r="C520" s="34" t="s">
        <v>26</v>
      </c>
      <c r="D520" s="36">
        <v>0.44599841968216025</v>
      </c>
      <c r="E520" s="36">
        <f t="shared" si="8"/>
        <v>0.55088573088234205</v>
      </c>
      <c r="F520" s="37">
        <v>3.3547454092957554</v>
      </c>
      <c r="G520" s="37" t="e">
        <f>AVERAGE(F518,F519,[1]!Table6[[#This Row],[3 wk perim (mm)]])</f>
        <v>#REF!</v>
      </c>
      <c r="H520" s="38">
        <v>0.49774146845811273</v>
      </c>
      <c r="I520" s="38" t="e">
        <f>AVERAGE(H518,H519,[1]!Table6[[#This Row],[Week 3 Circ]])</f>
        <v>#REF!</v>
      </c>
    </row>
    <row r="521" spans="1:9">
      <c r="A521" s="34">
        <v>520</v>
      </c>
      <c r="B521" s="35" t="s">
        <v>1149</v>
      </c>
      <c r="C521" s="34"/>
      <c r="D521" s="36">
        <v>0.49303325068923831</v>
      </c>
      <c r="E521" s="36"/>
      <c r="F521" s="37">
        <v>3.5804802582901729</v>
      </c>
      <c r="G521" s="37"/>
      <c r="H521" s="38">
        <v>0.48304020718348512</v>
      </c>
      <c r="I521" s="38"/>
    </row>
    <row r="522" spans="1:9">
      <c r="A522" s="34">
        <v>521</v>
      </c>
      <c r="B522" s="35" t="s">
        <v>1149</v>
      </c>
      <c r="C522" s="34"/>
      <c r="D522" s="36">
        <v>0.71750738885932064</v>
      </c>
      <c r="E522" s="36"/>
      <c r="F522" s="37">
        <v>4.44972085827672</v>
      </c>
      <c r="G522" s="37"/>
      <c r="H522" s="38">
        <v>0.45514573993622776</v>
      </c>
      <c r="I522" s="38"/>
    </row>
    <row r="523" spans="1:9">
      <c r="A523" s="34">
        <v>522</v>
      </c>
      <c r="B523" s="35" t="s">
        <v>1149</v>
      </c>
      <c r="C523" s="34"/>
      <c r="D523" s="36">
        <v>0.68025413775194465</v>
      </c>
      <c r="E523" s="36">
        <f t="shared" si="8"/>
        <v>0.63026492576683457</v>
      </c>
      <c r="F523" s="37">
        <v>4.746350978677607</v>
      </c>
      <c r="G523" s="37" t="e">
        <f>AVERAGE(F521,F522,[1]!Table6[[#This Row],[3 wk perim (mm)]])</f>
        <v>#REF!</v>
      </c>
      <c r="H523" s="38">
        <v>0.37926357266870775</v>
      </c>
      <c r="I523" s="38" t="e">
        <f>AVERAGE(H521,H522,[1]!Table6[[#This Row],[Week 3 Circ]])</f>
        <v>#REF!</v>
      </c>
    </row>
    <row r="524" spans="1:9">
      <c r="A524" s="34">
        <v>523</v>
      </c>
      <c r="B524" s="35" t="s">
        <v>21</v>
      </c>
      <c r="C524" s="34" t="s">
        <v>16</v>
      </c>
      <c r="D524" s="36">
        <v>0.98868608267446523</v>
      </c>
      <c r="E524" s="36"/>
      <c r="F524" s="37">
        <v>6.2407345126790883</v>
      </c>
      <c r="G524" s="37"/>
      <c r="H524" s="38">
        <v>0.31884282246614953</v>
      </c>
      <c r="I524" s="38"/>
    </row>
    <row r="525" spans="1:9">
      <c r="A525" s="34">
        <v>524</v>
      </c>
      <c r="B525" s="34" t="s">
        <v>21</v>
      </c>
      <c r="C525" s="34" t="s">
        <v>16</v>
      </c>
      <c r="D525" s="36">
        <v>0.79189173443332705</v>
      </c>
      <c r="E525" s="36"/>
      <c r="F525" s="37">
        <v>4.2265420057846237</v>
      </c>
      <c r="G525" s="37"/>
      <c r="H525" s="38">
        <v>0.5567818505809401</v>
      </c>
      <c r="I525" s="38"/>
    </row>
    <row r="526" spans="1:9">
      <c r="A526" s="34">
        <v>525</v>
      </c>
      <c r="B526" s="34" t="s">
        <v>21</v>
      </c>
      <c r="C526" s="34" t="s">
        <v>16</v>
      </c>
      <c r="D526" s="36">
        <v>0.76083680176378254</v>
      </c>
      <c r="E526" s="39">
        <f t="shared" si="8"/>
        <v>0.84713820629052494</v>
      </c>
      <c r="F526" s="37">
        <v>3.8813479518396448</v>
      </c>
      <c r="G526" s="39" t="e">
        <f>AVERAGE(F524,F525,[1]!Table6[[#This Row],[3 wk perim (mm)]])</f>
        <v>#REF!</v>
      </c>
      <c r="H526" s="38">
        <v>0.63433108639416302</v>
      </c>
      <c r="I526" s="39" t="e">
        <f>AVERAGE(H524,H525,[1]!Table6[[#This Row],[Week 3 Circ]])</f>
        <v>#REF!</v>
      </c>
    </row>
    <row r="527" spans="1:9">
      <c r="A527" s="34">
        <v>526</v>
      </c>
      <c r="B527" s="34" t="s">
        <v>21</v>
      </c>
      <c r="C527" s="34" t="s">
        <v>16</v>
      </c>
      <c r="D527" s="36">
        <v>0.80161449817267005</v>
      </c>
      <c r="E527" s="36"/>
      <c r="F527" s="37">
        <v>3.8558552498822896</v>
      </c>
      <c r="G527" s="37"/>
      <c r="H527" s="38">
        <v>0.67719502480957516</v>
      </c>
      <c r="I527" s="38"/>
    </row>
    <row r="528" spans="1:9">
      <c r="A528" s="34">
        <v>527</v>
      </c>
      <c r="B528" s="35" t="s">
        <v>21</v>
      </c>
      <c r="C528" s="34" t="s">
        <v>16</v>
      </c>
      <c r="D528" s="36">
        <v>0.92838142102639454</v>
      </c>
      <c r="E528" s="36"/>
      <c r="F528" s="37">
        <v>4.0534068742853293</v>
      </c>
      <c r="G528" s="37"/>
      <c r="H528" s="38">
        <v>0.70970143063220004</v>
      </c>
      <c r="I528" s="38"/>
    </row>
    <row r="529" spans="1:9">
      <c r="A529" s="34">
        <v>528</v>
      </c>
      <c r="B529" s="35" t="s">
        <v>21</v>
      </c>
      <c r="C529" s="34" t="s">
        <v>16</v>
      </c>
      <c r="D529" s="36">
        <v>0.92707841685844161</v>
      </c>
      <c r="E529" s="39">
        <f t="shared" si="8"/>
        <v>0.88569144535250199</v>
      </c>
      <c r="F529" s="37">
        <v>5.5278132777291988</v>
      </c>
      <c r="G529" s="39">
        <f>AVERAGE(F527:F529)</f>
        <v>4.4790251339656058</v>
      </c>
      <c r="H529" s="38">
        <v>0.38106527976254029</v>
      </c>
      <c r="I529" s="39" t="e">
        <f>AVERAGE(H527,H528,[1]!Table6[[#This Row],[Week 3 Circ]])</f>
        <v>#REF!</v>
      </c>
    </row>
    <row r="530" spans="1:9">
      <c r="A530" s="34">
        <v>529</v>
      </c>
      <c r="B530" s="34" t="s">
        <v>148</v>
      </c>
      <c r="C530" s="34" t="s">
        <v>26</v>
      </c>
      <c r="D530" s="36">
        <v>0.81779799091144634</v>
      </c>
      <c r="E530" s="36"/>
      <c r="F530" s="37">
        <v>4.1591444138023812</v>
      </c>
      <c r="G530" s="37"/>
      <c r="H530" s="38">
        <v>0.59378288884042818</v>
      </c>
      <c r="I530" s="38"/>
    </row>
    <row r="531" spans="1:9">
      <c r="A531" s="34">
        <v>530</v>
      </c>
      <c r="B531" s="34" t="s">
        <v>148</v>
      </c>
      <c r="C531" s="34" t="s">
        <v>26</v>
      </c>
      <c r="D531" s="36">
        <v>0.9853154642538926</v>
      </c>
      <c r="E531" s="36"/>
      <c r="F531" s="37">
        <v>4.983587811932467</v>
      </c>
      <c r="G531" s="37"/>
      <c r="H531" s="38">
        <v>0.4982883211404846</v>
      </c>
      <c r="I531" s="38"/>
    </row>
    <row r="532" spans="1:9">
      <c r="A532" s="34">
        <v>531</v>
      </c>
      <c r="B532" s="34" t="s">
        <v>148</v>
      </c>
      <c r="C532" s="34" t="s">
        <v>26</v>
      </c>
      <c r="D532" s="36">
        <v>0.91824241984451094</v>
      </c>
      <c r="E532" s="36">
        <f t="shared" si="8"/>
        <v>0.90711862500328333</v>
      </c>
      <c r="F532" s="37">
        <v>4.5699199569516376</v>
      </c>
      <c r="G532" s="37" t="e">
        <f>AVERAGE(F530,F531,[1]!Table6[[#This Row],[3 wk perim (mm)]])</f>
        <v>#REF!</v>
      </c>
      <c r="H532" s="38">
        <v>0.55224247215409161</v>
      </c>
      <c r="I532" s="38">
        <f>AVERAGE(H530:H532)</f>
        <v>0.54810456071166813</v>
      </c>
    </row>
    <row r="533" spans="1:9">
      <c r="A533" s="34">
        <v>532</v>
      </c>
      <c r="B533" s="35" t="s">
        <v>480</v>
      </c>
      <c r="C533" s="34" t="s">
        <v>26</v>
      </c>
      <c r="D533" s="36">
        <v>0.68737089315538191</v>
      </c>
      <c r="E533" s="36"/>
      <c r="F533" s="37">
        <v>3.5436200982040758</v>
      </c>
      <c r="G533" s="37"/>
      <c r="H533" s="38">
        <v>0.68752178664940367</v>
      </c>
      <c r="I533" s="38"/>
    </row>
    <row r="534" spans="1:9">
      <c r="A534" s="34">
        <v>533</v>
      </c>
      <c r="B534" s="35" t="s">
        <v>480</v>
      </c>
      <c r="C534" s="34" t="s">
        <v>26</v>
      </c>
      <c r="D534" s="36">
        <v>0.59874398813444585</v>
      </c>
      <c r="E534" s="36"/>
      <c r="F534" s="37">
        <v>4.4692271473733776</v>
      </c>
      <c r="G534" s="37"/>
      <c r="H534" s="38">
        <v>0.37650083951519608</v>
      </c>
      <c r="I534" s="38"/>
    </row>
    <row r="535" spans="1:9">
      <c r="A535" s="34">
        <v>534</v>
      </c>
      <c r="B535" s="35" t="s">
        <v>480</v>
      </c>
      <c r="C535" s="34" t="s">
        <v>26</v>
      </c>
      <c r="D535" s="36">
        <v>0.69777230489886721</v>
      </c>
      <c r="E535" s="36">
        <f t="shared" si="8"/>
        <v>0.66129572872956499</v>
      </c>
      <c r="F535" s="37">
        <v>3.6272953521221494</v>
      </c>
      <c r="G535" s="37" t="e">
        <f>AVERAGE(F533,F534,[1]!Table6[[#This Row],[3 wk perim (mm)]])</f>
        <v>#REF!</v>
      </c>
      <c r="H535" s="38">
        <v>0.66609707809752816</v>
      </c>
      <c r="I535" s="38">
        <f>AVERAGE(H533:H535)</f>
        <v>0.57670656808737597</v>
      </c>
    </row>
    <row r="536" spans="1:9">
      <c r="A536" s="34">
        <v>535</v>
      </c>
      <c r="B536" s="35" t="s">
        <v>482</v>
      </c>
      <c r="C536" s="34" t="s">
        <v>26</v>
      </c>
      <c r="D536" s="36">
        <v>1.187891893490322</v>
      </c>
      <c r="E536" s="36"/>
      <c r="F536" s="37">
        <v>6.9447770229367052</v>
      </c>
      <c r="G536" s="37"/>
      <c r="H536" s="38">
        <v>0.30934987532422514</v>
      </c>
      <c r="I536" s="38"/>
    </row>
    <row r="537" spans="1:9">
      <c r="A537" s="34">
        <v>536</v>
      </c>
      <c r="B537" s="35" t="s">
        <v>482</v>
      </c>
      <c r="C537" s="34" t="s">
        <v>26</v>
      </c>
      <c r="D537" s="36">
        <v>0.80921535581906212</v>
      </c>
      <c r="E537" s="36"/>
      <c r="F537" s="37">
        <v>7.6237304096320706</v>
      </c>
      <c r="G537" s="37"/>
      <c r="H537" s="38">
        <v>0.17487136259598846</v>
      </c>
      <c r="I537" s="38"/>
    </row>
    <row r="538" spans="1:9">
      <c r="A538" s="34">
        <v>537</v>
      </c>
      <c r="B538" s="35" t="s">
        <v>482</v>
      </c>
      <c r="C538" s="34" t="s">
        <v>26</v>
      </c>
      <c r="D538" s="36">
        <v>0.90973669819259606</v>
      </c>
      <c r="E538" s="36">
        <f t="shared" si="8"/>
        <v>0.96894798250066005</v>
      </c>
      <c r="F538" s="37">
        <v>5.7753413600591905</v>
      </c>
      <c r="G538" s="37" t="e">
        <f>AVERAGE(F536,F537,[1]!Table6[[#This Row],[3 wk perim (mm)]])</f>
        <v>#REF!</v>
      </c>
      <c r="H538" s="38">
        <v>0.34257055852670015</v>
      </c>
      <c r="I538" s="38" t="e">
        <f>AVERAGE(H536,H537,[1]!Table6[[#This Row],[Week 3 Circ]])</f>
        <v>#REF!</v>
      </c>
    </row>
    <row r="539" spans="1:9">
      <c r="A539" s="34">
        <v>538</v>
      </c>
      <c r="B539" s="35" t="s">
        <v>983</v>
      </c>
      <c r="C539" s="34" t="s">
        <v>16</v>
      </c>
      <c r="D539" s="36">
        <v>0.13357150017525632</v>
      </c>
      <c r="E539" s="36"/>
      <c r="F539" s="37">
        <v>1.725970269724894</v>
      </c>
      <c r="G539" s="37"/>
      <c r="H539" s="38">
        <v>0.56316651165277221</v>
      </c>
      <c r="I539" s="38"/>
    </row>
    <row r="540" spans="1:9">
      <c r="A540" s="34">
        <v>539</v>
      </c>
      <c r="B540" s="35" t="s">
        <v>983</v>
      </c>
      <c r="C540" s="34" t="s">
        <v>16</v>
      </c>
      <c r="D540" s="36">
        <v>7.204074779970214E-2</v>
      </c>
      <c r="E540" s="36"/>
      <c r="F540" s="37">
        <v>1.7932333355754355</v>
      </c>
      <c r="G540" s="37"/>
      <c r="H540" s="38">
        <v>0.28138066024383068</v>
      </c>
      <c r="I540" s="38"/>
    </row>
    <row r="541" spans="1:9">
      <c r="A541" s="34">
        <v>540</v>
      </c>
      <c r="B541" s="35" t="s">
        <v>983</v>
      </c>
      <c r="C541" s="34" t="s">
        <v>16</v>
      </c>
      <c r="D541" s="36">
        <v>3.3000390281418539E-2</v>
      </c>
      <c r="E541" s="36">
        <f t="shared" si="8"/>
        <v>7.9537546085459002E-2</v>
      </c>
      <c r="F541" s="37">
        <v>1.2879531849061678</v>
      </c>
      <c r="G541" s="37">
        <f>AVERAGE(F539:F541)</f>
        <v>1.6023855967354992</v>
      </c>
      <c r="H541" s="38">
        <v>0.24986680336677106</v>
      </c>
      <c r="I541" s="38" t="e">
        <f>AVERAGE(H539,H540,[1]!Table6[[#This Row],[Week 3 Circ]])</f>
        <v>#REF!</v>
      </c>
    </row>
    <row r="542" spans="1:9">
      <c r="A542" s="34">
        <v>541</v>
      </c>
      <c r="B542" s="35" t="s">
        <v>484</v>
      </c>
      <c r="C542" s="34" t="s">
        <v>16</v>
      </c>
      <c r="D542" s="36">
        <v>0.65324394718708745</v>
      </c>
      <c r="E542" s="36"/>
      <c r="F542" s="37">
        <v>6.088450931593461</v>
      </c>
      <c r="G542" s="37"/>
      <c r="H542" s="38">
        <v>0.22133567182586411</v>
      </c>
      <c r="I542" s="38"/>
    </row>
    <row r="543" spans="1:9">
      <c r="A543" s="34">
        <v>542</v>
      </c>
      <c r="B543" s="35" t="s">
        <v>484</v>
      </c>
      <c r="C543" s="34" t="s">
        <v>16</v>
      </c>
      <c r="D543" s="36">
        <v>0.5159489316291046</v>
      </c>
      <c r="E543" s="36"/>
      <c r="F543" s="37">
        <v>7.0474877244904821</v>
      </c>
      <c r="G543" s="37"/>
      <c r="H543" s="38">
        <v>0.13047511873536144</v>
      </c>
      <c r="I543" s="38"/>
    </row>
    <row r="544" spans="1:9">
      <c r="A544" s="34">
        <v>543</v>
      </c>
      <c r="B544" s="35" t="s">
        <v>484</v>
      </c>
      <c r="C544" s="34" t="s">
        <v>16</v>
      </c>
      <c r="D544" s="36">
        <v>0.55211182160982553</v>
      </c>
      <c r="E544" s="36">
        <f t="shared" si="8"/>
        <v>0.57376823347533923</v>
      </c>
      <c r="F544" s="37">
        <v>6.379498217528754</v>
      </c>
      <c r="G544" s="37" t="e">
        <f>AVERAGE(F542,F543,[1]!Table6[[#This Row],[3 wk perim (mm)]])</f>
        <v>#REF!</v>
      </c>
      <c r="H544" s="38">
        <v>0.17038982023991647</v>
      </c>
      <c r="I544" s="38">
        <f>AVERAGE(H542:H544)</f>
        <v>0.17406687026704734</v>
      </c>
    </row>
    <row r="545" spans="1:9">
      <c r="A545" s="34">
        <v>544</v>
      </c>
      <c r="B545" s="34" t="s">
        <v>1150</v>
      </c>
      <c r="C545" s="34" t="s">
        <v>229</v>
      </c>
      <c r="D545" s="36">
        <v>0.972009439052679</v>
      </c>
      <c r="E545" s="36"/>
      <c r="F545" s="37">
        <v>5.4185780587879195</v>
      </c>
      <c r="G545" s="37"/>
      <c r="H545" s="38">
        <v>0.41580475697884017</v>
      </c>
      <c r="I545" s="38"/>
    </row>
    <row r="546" spans="1:9">
      <c r="A546" s="34">
        <v>545</v>
      </c>
      <c r="B546" s="34" t="s">
        <v>1150</v>
      </c>
      <c r="C546" s="34" t="s">
        <v>229</v>
      </c>
      <c r="D546" s="36">
        <v>0.75748880494334803</v>
      </c>
      <c r="E546" s="36"/>
      <c r="F546" s="37">
        <v>4.2220353803726374</v>
      </c>
      <c r="G546" s="37"/>
      <c r="H546" s="38">
        <v>0.53373062310819031</v>
      </c>
      <c r="I546" s="38"/>
    </row>
    <row r="547" spans="1:9">
      <c r="A547" s="34">
        <v>546</v>
      </c>
      <c r="B547" s="34" t="s">
        <v>1150</v>
      </c>
      <c r="C547" s="34" t="s">
        <v>229</v>
      </c>
      <c r="D547" s="36">
        <v>0.89931266484897276</v>
      </c>
      <c r="E547" s="36">
        <f t="shared" si="8"/>
        <v>0.8762703029483333</v>
      </c>
      <c r="F547" s="37">
        <v>5.2938050716351652</v>
      </c>
      <c r="G547" s="37" t="e">
        <f>AVERAGE(F545,F546,[1]!Table6[[#This Row],[3 wk perim (mm)]])</f>
        <v>#REF!</v>
      </c>
      <c r="H547" s="38">
        <v>0.40305513413460559</v>
      </c>
      <c r="I547" s="38" t="e">
        <f>AVERAGE(H545,H546,[1]!Table6[[#This Row],[Week 3 Circ]])</f>
        <v>#REF!</v>
      </c>
    </row>
    <row r="548" spans="1:9">
      <c r="A548" s="34">
        <v>547</v>
      </c>
      <c r="B548" s="34" t="s">
        <v>233</v>
      </c>
      <c r="C548" s="34" t="s">
        <v>16</v>
      </c>
      <c r="D548" s="36">
        <v>0.39274717295714023</v>
      </c>
      <c r="E548" s="36"/>
      <c r="F548" s="37">
        <v>3.5880809847312838</v>
      </c>
      <c r="G548" s="37"/>
      <c r="H548" s="38">
        <v>0.38315829635512622</v>
      </c>
      <c r="I548" s="38"/>
    </row>
    <row r="549" spans="1:9">
      <c r="A549" s="34">
        <v>548</v>
      </c>
      <c r="B549" s="34" t="s">
        <v>233</v>
      </c>
      <c r="C549" s="34" t="s">
        <v>16</v>
      </c>
      <c r="D549" s="36">
        <v>0.60784692003000584</v>
      </c>
      <c r="E549" s="36"/>
      <c r="F549" s="37">
        <v>3.9716822492769217</v>
      </c>
      <c r="G549" s="37"/>
      <c r="H549" s="38">
        <v>0.48398830558089107</v>
      </c>
      <c r="I549" s="38"/>
    </row>
    <row r="550" spans="1:9">
      <c r="A550" s="34">
        <v>549</v>
      </c>
      <c r="B550" s="34" t="s">
        <v>233</v>
      </c>
      <c r="C550" s="34" t="s">
        <v>16</v>
      </c>
      <c r="D550" s="36">
        <v>0.64101471015244604</v>
      </c>
      <c r="E550" s="36">
        <f t="shared" si="8"/>
        <v>0.547202934379864</v>
      </c>
      <c r="F550" s="37">
        <v>3.3459339476693346</v>
      </c>
      <c r="G550" s="37" t="e">
        <f>AVERAGE(F548,F549,[1]!Table6[[#This Row],[3 wk perim (mm)]])</f>
        <v>#REF!</v>
      </c>
      <c r="H550" s="38">
        <v>0.71915566982461299</v>
      </c>
      <c r="I550" s="38" t="e">
        <f>AVERAGE(H548,H549,[1]!Table6[[#This Row],[Week 3 Circ]])</f>
        <v>#REF!</v>
      </c>
    </row>
    <row r="551" spans="1:9">
      <c r="A551" s="34">
        <v>550</v>
      </c>
      <c r="B551" s="34" t="s">
        <v>48</v>
      </c>
      <c r="C551" s="34" t="s">
        <v>16</v>
      </c>
      <c r="D551" s="36">
        <v>0.99228291709641858</v>
      </c>
      <c r="E551" s="36"/>
      <c r="F551" s="37">
        <v>5.1000201789197552</v>
      </c>
      <c r="G551" s="37"/>
      <c r="H551" s="38">
        <v>0.47916089255109812</v>
      </c>
      <c r="I551" s="38"/>
    </row>
    <row r="552" spans="1:9">
      <c r="A552" s="34">
        <v>551</v>
      </c>
      <c r="B552" s="34" t="s">
        <v>48</v>
      </c>
      <c r="C552" s="34" t="s">
        <v>16</v>
      </c>
      <c r="D552" s="36">
        <v>0.94065590126131204</v>
      </c>
      <c r="E552" s="36"/>
      <c r="F552" s="37">
        <v>5.9981838972220345</v>
      </c>
      <c r="G552" s="37"/>
      <c r="H552" s="38">
        <v>0.32838315465199841</v>
      </c>
      <c r="I552" s="38"/>
    </row>
    <row r="553" spans="1:9">
      <c r="A553" s="34">
        <v>552</v>
      </c>
      <c r="B553" s="34" t="s">
        <v>48</v>
      </c>
      <c r="C553" s="34" t="s">
        <v>16</v>
      </c>
      <c r="D553" s="36">
        <v>0.97520360899217473</v>
      </c>
      <c r="E553" s="36">
        <f t="shared" si="8"/>
        <v>0.96938080911663516</v>
      </c>
      <c r="F553" s="37">
        <v>5.7179659648886796</v>
      </c>
      <c r="G553" s="37" t="e">
        <f>AVERAGE(F551,F552,[1]!Table6[[#This Row],[3 wk perim (mm)]])</f>
        <v>#REF!</v>
      </c>
      <c r="H553" s="38">
        <v>0.37462935733402092</v>
      </c>
      <c r="I553" s="38" t="e">
        <f>AVERAGE(H551,H552,[1]!Table6[[#This Row],[Week 3 Circ]])</f>
        <v>#REF!</v>
      </c>
    </row>
    <row r="554" spans="1:9">
      <c r="A554" s="34">
        <v>553</v>
      </c>
      <c r="B554" s="35" t="s">
        <v>542</v>
      </c>
      <c r="C554" s="34" t="s">
        <v>26</v>
      </c>
      <c r="D554" s="36">
        <v>0.96158540570905571</v>
      </c>
      <c r="E554" s="36"/>
      <c r="F554" s="37">
        <v>4.8573350373310014</v>
      </c>
      <c r="G554" s="37"/>
      <c r="H554" s="38">
        <v>0.51189558312889183</v>
      </c>
      <c r="I554" s="38"/>
    </row>
    <row r="555" spans="1:9">
      <c r="A555" s="34">
        <v>554</v>
      </c>
      <c r="B555" s="35" t="s">
        <v>542</v>
      </c>
      <c r="C555" s="34" t="s">
        <v>26</v>
      </c>
      <c r="D555" s="36">
        <v>0.87860485208258221</v>
      </c>
      <c r="E555" s="36"/>
      <c r="F555" s="37">
        <v>4.2786708818187931</v>
      </c>
      <c r="G555" s="37"/>
      <c r="H555" s="38">
        <v>0.6027892153179345</v>
      </c>
      <c r="I555" s="38"/>
    </row>
    <row r="556" spans="1:9">
      <c r="A556" s="34">
        <v>555</v>
      </c>
      <c r="B556" s="35" t="s">
        <v>542</v>
      </c>
      <c r="C556" s="34" t="s">
        <v>26</v>
      </c>
      <c r="D556" s="36">
        <v>0.8057587753179648</v>
      </c>
      <c r="E556" s="36">
        <f t="shared" si="8"/>
        <v>0.88198301103653431</v>
      </c>
      <c r="F556" s="37">
        <v>4.0182282908454967</v>
      </c>
      <c r="G556" s="37" t="e">
        <f>AVERAGE(F554,F555,[1]!Table6[[#This Row],[3 wk perim (mm)]])</f>
        <v>#REF!</v>
      </c>
      <c r="H556" s="38">
        <v>0.62679492196081499</v>
      </c>
      <c r="I556" s="38" t="e">
        <f>AVERAGE(H554,H555,[1]!Table6[[#This Row],[Week 3 Circ]])</f>
        <v>#REF!</v>
      </c>
    </row>
    <row r="557" spans="1:9">
      <c r="A557" s="34">
        <v>556</v>
      </c>
      <c r="B557" s="34" t="s">
        <v>1151</v>
      </c>
      <c r="C557" s="34" t="s">
        <v>26</v>
      </c>
      <c r="D557" s="36">
        <v>0.52628247857217558</v>
      </c>
      <c r="E557" s="36"/>
      <c r="F557" s="37">
        <v>3.8291518127396245</v>
      </c>
      <c r="G557" s="37"/>
      <c r="H557" s="38">
        <v>0.45082021399337285</v>
      </c>
      <c r="I557" s="38"/>
    </row>
    <row r="558" spans="1:9">
      <c r="A558" s="34">
        <v>557</v>
      </c>
      <c r="B558" s="34" t="s">
        <v>1151</v>
      </c>
      <c r="C558" s="34" t="s">
        <v>26</v>
      </c>
      <c r="D558" s="36">
        <v>0.7648724952284145</v>
      </c>
      <c r="E558" s="36"/>
      <c r="F558" s="37">
        <v>6.8517522028654056</v>
      </c>
      <c r="G558" s="37"/>
      <c r="H558" s="38">
        <v>0.20463286617652018</v>
      </c>
      <c r="I558" s="38"/>
    </row>
    <row r="559" spans="1:9">
      <c r="A559" s="34">
        <v>558</v>
      </c>
      <c r="B559" s="34" t="s">
        <v>1151</v>
      </c>
      <c r="C559" s="34" t="s">
        <v>26</v>
      </c>
      <c r="D559" s="36">
        <v>0.74001135667667406</v>
      </c>
      <c r="E559" s="36">
        <f t="shared" si="8"/>
        <v>0.6770554434924213</v>
      </c>
      <c r="F559" s="37">
        <v>4.1479114818053402</v>
      </c>
      <c r="G559" s="37" t="e">
        <f>AVERAGE(F557,F558,[1]!Table6[[#This Row],[3 wk perim (mm)]])</f>
        <v>#REF!</v>
      </c>
      <c r="H559" s="38">
        <v>0.54021801720360618</v>
      </c>
      <c r="I559" s="38" t="e">
        <f>AVERAGE(H557,H558,[1]!Table6[[#This Row],[Week 3 Circ]])</f>
        <v>#REF!</v>
      </c>
    </row>
    <row r="560" spans="1:9">
      <c r="A560" s="34">
        <v>559</v>
      </c>
      <c r="B560" s="35" t="s">
        <v>1051</v>
      </c>
      <c r="C560" s="34" t="s">
        <v>26</v>
      </c>
      <c r="D560" s="36">
        <v>0.66717885287213941</v>
      </c>
      <c r="E560" s="36"/>
      <c r="F560" s="37">
        <v>4.5246519136342229</v>
      </c>
      <c r="G560" s="37"/>
      <c r="H560" s="38">
        <v>0.4093186787047397</v>
      </c>
      <c r="I560" s="38"/>
    </row>
    <row r="561" spans="1:9">
      <c r="A561" s="34">
        <v>560</v>
      </c>
      <c r="B561" s="35" t="s">
        <v>1051</v>
      </c>
      <c r="C561" s="34" t="s">
        <v>26</v>
      </c>
      <c r="D561" s="36">
        <v>0.59807891309038663</v>
      </c>
      <c r="E561" s="36"/>
      <c r="F561" s="37">
        <v>3.4957960583843408</v>
      </c>
      <c r="G561" s="37"/>
      <c r="H561" s="38">
        <v>0.61468972431970248</v>
      </c>
      <c r="I561" s="38"/>
    </row>
    <row r="562" spans="1:9">
      <c r="A562" s="34">
        <v>561</v>
      </c>
      <c r="B562" s="35" t="s">
        <v>1051</v>
      </c>
      <c r="C562" s="34" t="s">
        <v>26</v>
      </c>
      <c r="D562" s="36">
        <v>0.58869999767314218</v>
      </c>
      <c r="E562" s="36">
        <f t="shared" si="8"/>
        <v>0.61798592121188933</v>
      </c>
      <c r="F562" s="37">
        <v>3.437411717226071</v>
      </c>
      <c r="G562" s="37" t="e">
        <f>AVERAGE(F560,F561,[1]!Table6[[#This Row],[3 wk perim (mm)]])</f>
        <v>#REF!</v>
      </c>
      <c r="H562" s="38">
        <v>0.6257783984353098</v>
      </c>
      <c r="I562" s="38" t="e">
        <f>AVERAGE(H560,H561,[1]!Table6[[#This Row],[Week 3 Circ]])</f>
        <v>#REF!</v>
      </c>
    </row>
    <row r="563" spans="1:9">
      <c r="A563" s="34">
        <v>562</v>
      </c>
      <c r="B563" s="35" t="s">
        <v>1152</v>
      </c>
      <c r="C563" s="34" t="s">
        <v>16</v>
      </c>
      <c r="D563" s="36">
        <v>0.24371154692749827</v>
      </c>
      <c r="E563" s="36"/>
      <c r="F563" s="37">
        <v>2.8880742584246986</v>
      </c>
      <c r="G563" s="37"/>
      <c r="H563" s="38">
        <v>0.36698560922927059</v>
      </c>
      <c r="I563" s="38"/>
    </row>
    <row r="564" spans="1:9">
      <c r="A564" s="34">
        <v>563</v>
      </c>
      <c r="B564" s="35" t="s">
        <v>1152</v>
      </c>
      <c r="C564" s="34" t="s">
        <v>16</v>
      </c>
      <c r="D564" s="36">
        <v>0.77679860282120572</v>
      </c>
      <c r="E564" s="36"/>
      <c r="F564" s="37">
        <v>5.2194121208044653</v>
      </c>
      <c r="G564" s="37"/>
      <c r="H564" s="38">
        <v>0.35814170401246698</v>
      </c>
      <c r="I564" s="38"/>
    </row>
    <row r="565" spans="1:9">
      <c r="A565" s="34">
        <v>564</v>
      </c>
      <c r="B565" s="35" t="s">
        <v>1152</v>
      </c>
      <c r="C565" s="34" t="s">
        <v>16</v>
      </c>
      <c r="D565" s="36">
        <v>0.59945430637878139</v>
      </c>
      <c r="E565" s="36">
        <f t="shared" si="8"/>
        <v>0.53998815204249506</v>
      </c>
      <c r="F565" s="37">
        <v>4.3738481199973087</v>
      </c>
      <c r="G565" s="37" t="e">
        <f>AVERAGE(F563,F564,[1]!Table6[[#This Row],[3 wk perim (mm)]])</f>
        <v>#REF!</v>
      </c>
      <c r="H565" s="38">
        <v>0.39356668368238484</v>
      </c>
      <c r="I565" s="38" t="e">
        <f>AVERAGE(H563,H564,[1]!Table6[[#This Row],[Week 3 Circ]])</f>
        <v>#REF!</v>
      </c>
    </row>
    <row r="566" spans="1:9">
      <c r="A566" s="34">
        <v>565</v>
      </c>
      <c r="B566" s="34" t="s">
        <v>637</v>
      </c>
      <c r="C566" s="34" t="s">
        <v>16</v>
      </c>
      <c r="D566" s="36">
        <v>0.5913014816890203</v>
      </c>
      <c r="E566" s="36"/>
      <c r="F566" s="37">
        <v>4.8637922916526533</v>
      </c>
      <c r="G566" s="37"/>
      <c r="H566" s="38">
        <v>0.31394138250733283</v>
      </c>
      <c r="I566" s="38"/>
    </row>
    <row r="567" spans="1:9">
      <c r="A567" s="34">
        <v>566</v>
      </c>
      <c r="B567" s="34" t="s">
        <v>637</v>
      </c>
      <c r="C567" s="34" t="s">
        <v>16</v>
      </c>
      <c r="D567" s="36">
        <v>0.88128324953893</v>
      </c>
      <c r="E567" s="36"/>
      <c r="F567" s="37">
        <v>5.445550548193987</v>
      </c>
      <c r="G567" s="37"/>
      <c r="H567" s="38">
        <v>0.37326869428482923</v>
      </c>
      <c r="I567" s="38"/>
    </row>
    <row r="568" spans="1:9">
      <c r="A568" s="34">
        <v>567</v>
      </c>
      <c r="B568" s="34" t="s">
        <v>637</v>
      </c>
      <c r="C568" s="34" t="s">
        <v>16</v>
      </c>
      <c r="D568" s="36">
        <v>0.73422022704132772</v>
      </c>
      <c r="E568" s="36">
        <f t="shared" si="8"/>
        <v>0.73560165275642608</v>
      </c>
      <c r="F568" s="37">
        <v>4.0096186184166269</v>
      </c>
      <c r="G568" s="37" t="e">
        <f>AVERAGE(F566,F567,[1]!Table6[[#This Row],[3 wk perim (mm)]])</f>
        <v>#REF!</v>
      </c>
      <c r="H568" s="38">
        <v>0.57360093718904681</v>
      </c>
      <c r="I568" s="38" t="e">
        <f>AVERAGE(H566,H567,[1]!Table6[[#This Row],[Week 3 Circ]])</f>
        <v>#REF!</v>
      </c>
    </row>
    <row r="569" spans="1:9">
      <c r="A569" s="34">
        <v>568</v>
      </c>
      <c r="B569" s="35" t="s">
        <v>638</v>
      </c>
      <c r="C569" s="34" t="s">
        <v>26</v>
      </c>
      <c r="D569" s="36">
        <v>0.79488230997158005</v>
      </c>
      <c r="E569" s="36"/>
      <c r="F569" s="37">
        <v>3.7735252572812268</v>
      </c>
      <c r="G569" s="37"/>
      <c r="H569" s="38">
        <v>0.7011290294012068</v>
      </c>
      <c r="I569" s="38"/>
    </row>
    <row r="570" spans="1:9">
      <c r="A570" s="34">
        <v>569</v>
      </c>
      <c r="B570" s="35" t="s">
        <v>638</v>
      </c>
      <c r="C570" s="34" t="s">
        <v>26</v>
      </c>
      <c r="D570" s="36">
        <v>0.86624893408716763</v>
      </c>
      <c r="E570" s="36"/>
      <c r="F570" s="37">
        <v>4.0925539786103453</v>
      </c>
      <c r="G570" s="37"/>
      <c r="H570" s="38">
        <v>0.6495962664791427</v>
      </c>
      <c r="I570" s="38"/>
    </row>
    <row r="571" spans="1:9">
      <c r="A571" s="34">
        <v>570</v>
      </c>
      <c r="B571" s="35" t="s">
        <v>638</v>
      </c>
      <c r="C571" s="34" t="s">
        <v>26</v>
      </c>
      <c r="D571" s="36">
        <v>0.89054000831542868</v>
      </c>
      <c r="E571" s="36">
        <f t="shared" si="8"/>
        <v>0.85055708412472553</v>
      </c>
      <c r="F571" s="37">
        <v>4.0371964754153495</v>
      </c>
      <c r="G571" s="37" t="e">
        <f>AVERAGE(F569,F570,[1]!Table6[[#This Row],[3 wk perim (mm)]])</f>
        <v>#REF!</v>
      </c>
      <c r="H571" s="38">
        <v>0.68625149544293729</v>
      </c>
      <c r="I571" s="38" t="e">
        <f>AVERAGE(H569,H570,[1]!Table6[[#This Row],[Week 3 Circ]])</f>
        <v>#REF!</v>
      </c>
    </row>
    <row r="572" spans="1:9">
      <c r="A572" s="34">
        <v>571</v>
      </c>
      <c r="B572" s="34" t="s">
        <v>1107</v>
      </c>
      <c r="C572" s="34" t="s">
        <v>16</v>
      </c>
      <c r="D572" s="36">
        <v>0.70649066959207985</v>
      </c>
      <c r="E572" s="36"/>
      <c r="F572" s="37">
        <v>3.9114145422748368</v>
      </c>
      <c r="G572" s="37"/>
      <c r="H572" s="38">
        <v>0.58000051320422508</v>
      </c>
      <c r="I572" s="38"/>
    </row>
    <row r="573" spans="1:9">
      <c r="A573" s="34">
        <v>572</v>
      </c>
      <c r="B573" s="34" t="s">
        <v>1107</v>
      </c>
      <c r="C573" s="34" t="s">
        <v>16</v>
      </c>
      <c r="D573" s="36">
        <v>0.70606990782951184</v>
      </c>
      <c r="E573" s="36"/>
      <c r="F573" s="37">
        <v>3.9611219479383868</v>
      </c>
      <c r="G573" s="37"/>
      <c r="H573" s="38">
        <v>0.56519839017637707</v>
      </c>
      <c r="I573" s="38"/>
    </row>
    <row r="574" spans="1:9">
      <c r="A574" s="34">
        <v>573</v>
      </c>
      <c r="B574" s="34" t="s">
        <v>1107</v>
      </c>
      <c r="C574" s="34" t="s">
        <v>16</v>
      </c>
      <c r="D574" s="36">
        <v>0.92363540931742716</v>
      </c>
      <c r="E574" s="36">
        <f t="shared" si="8"/>
        <v>0.77873199557967299</v>
      </c>
      <c r="F574" s="37">
        <v>4.9527140647070693</v>
      </c>
      <c r="G574" s="37" t="e">
        <f>AVERAGE(F572,F573,[1]!Table6[[#This Row],[3 wk perim (mm)]])</f>
        <v>#REF!</v>
      </c>
      <c r="H574" s="38">
        <v>0.47293744667917376</v>
      </c>
      <c r="I574" s="38" t="e">
        <f>AVERAGE(H572,H573,[1]!Table6[[#This Row],[Week 3 Circ]])</f>
        <v>#REF!</v>
      </c>
    </row>
    <row r="575" spans="1:9">
      <c r="A575" s="34">
        <v>574</v>
      </c>
      <c r="B575" s="34" t="s">
        <v>1108</v>
      </c>
      <c r="C575" s="34" t="s">
        <v>26</v>
      </c>
      <c r="D575" s="36">
        <v>1.051243855696288</v>
      </c>
      <c r="E575" s="36"/>
      <c r="F575" s="37">
        <v>5.8574695634627023</v>
      </c>
      <c r="G575" s="37"/>
      <c r="H575" s="38">
        <v>0.38483364003852794</v>
      </c>
      <c r="I575" s="38"/>
    </row>
    <row r="576" spans="1:9">
      <c r="A576" s="34">
        <v>575</v>
      </c>
      <c r="B576" s="34" t="s">
        <v>1108</v>
      </c>
      <c r="C576" s="34" t="s">
        <v>26</v>
      </c>
      <c r="D576" s="36">
        <v>0.99325112158232809</v>
      </c>
      <c r="E576" s="36"/>
      <c r="F576" s="37">
        <v>6.195937310822627</v>
      </c>
      <c r="G576" s="37"/>
      <c r="H576" s="38">
        <v>0.32496356725822767</v>
      </c>
      <c r="I576" s="38"/>
    </row>
    <row r="577" spans="1:9">
      <c r="A577" s="34">
        <v>576</v>
      </c>
      <c r="B577" s="34" t="s">
        <v>1108</v>
      </c>
      <c r="C577" s="34" t="s">
        <v>26</v>
      </c>
      <c r="D577" s="36">
        <v>0.95163642596833187</v>
      </c>
      <c r="E577" s="36">
        <f t="shared" si="8"/>
        <v>0.99871046774898264</v>
      </c>
      <c r="F577" s="37">
        <v>6.8748234344521419</v>
      </c>
      <c r="G577" s="37" t="e">
        <f>AVERAGE(F575,F576,[1]!Table6[[#This Row],[3 wk perim (mm)]])</f>
        <v>#REF!</v>
      </c>
      <c r="H577" s="38">
        <v>0.25289346054397549</v>
      </c>
      <c r="I577" s="38" t="e">
        <f>AVERAGE(H575,H576,[1]!Table6[[#This Row],[Week 3 Circ]])</f>
        <v>#REF!</v>
      </c>
    </row>
    <row r="578" spans="1:9">
      <c r="A578" s="34">
        <v>577</v>
      </c>
      <c r="B578" s="34" t="s">
        <v>189</v>
      </c>
      <c r="C578" s="34" t="s">
        <v>26</v>
      </c>
      <c r="D578" s="36">
        <v>0.69703936505439368</v>
      </c>
      <c r="E578" s="36"/>
      <c r="F578" s="37">
        <v>4.0826663079303156</v>
      </c>
      <c r="G578" s="37"/>
      <c r="H578" s="38">
        <v>0.52524167206039074</v>
      </c>
      <c r="I578" s="38"/>
    </row>
    <row r="579" spans="1:9">
      <c r="A579" s="34">
        <v>578</v>
      </c>
      <c r="B579" s="34" t="s">
        <v>189</v>
      </c>
      <c r="C579" s="34" t="s">
        <v>26</v>
      </c>
      <c r="D579" s="36">
        <v>0.50811733366130429</v>
      </c>
      <c r="E579" s="36"/>
      <c r="F579" s="37">
        <v>3.190825317817986</v>
      </c>
      <c r="G579" s="37"/>
      <c r="H579" s="38">
        <v>0.62682685013846151</v>
      </c>
      <c r="I579" s="38"/>
    </row>
    <row r="580" spans="1:9">
      <c r="A580" s="34">
        <v>579</v>
      </c>
      <c r="B580" s="34" t="s">
        <v>189</v>
      </c>
      <c r="C580" s="34" t="s">
        <v>26</v>
      </c>
      <c r="D580" s="36">
        <v>0.52987931299412894</v>
      </c>
      <c r="E580" s="36">
        <f t="shared" si="8"/>
        <v>0.57834533723660897</v>
      </c>
      <c r="F580" s="37">
        <v>4.4384206632138294</v>
      </c>
      <c r="G580" s="37" t="e">
        <f>AVERAGE(F578,F579,[1]!Table6[[#This Row],[3 wk perim (mm)]])</f>
        <v>#REF!</v>
      </c>
      <c r="H580" s="38">
        <v>0.33783892105364521</v>
      </c>
      <c r="I580" s="38" t="e">
        <f>AVERAGE(H578,H579,[1]!Table6[[#This Row],[Week 3 Circ]])</f>
        <v>#REF!</v>
      </c>
    </row>
    <row r="581" spans="1:9">
      <c r="A581" s="34">
        <v>580</v>
      </c>
      <c r="B581" s="35" t="s">
        <v>200</v>
      </c>
      <c r="C581" s="34" t="s">
        <v>16</v>
      </c>
      <c r="D581" s="36">
        <v>0.51738314107785832</v>
      </c>
      <c r="E581" s="36"/>
      <c r="F581" s="37">
        <v>5.824039819734983</v>
      </c>
      <c r="G581" s="37"/>
      <c r="H581" s="38">
        <v>0.19158135529556072</v>
      </c>
      <c r="I581" s="38"/>
    </row>
    <row r="582" spans="1:9">
      <c r="A582" s="34">
        <v>581</v>
      </c>
      <c r="B582" s="35" t="s">
        <v>200</v>
      </c>
      <c r="C582" s="34" t="s">
        <v>16</v>
      </c>
      <c r="D582" s="36">
        <v>0.57647076063850078</v>
      </c>
      <c r="E582" s="36"/>
      <c r="F582" s="37">
        <v>5.1727988161700402</v>
      </c>
      <c r="G582" s="37"/>
      <c r="H582" s="38">
        <v>0.27059249547523495</v>
      </c>
      <c r="I582" s="38"/>
    </row>
    <row r="583" spans="1:9">
      <c r="A583" s="34">
        <v>582</v>
      </c>
      <c r="B583" s="35" t="s">
        <v>200</v>
      </c>
      <c r="C583" s="34" t="s">
        <v>16</v>
      </c>
      <c r="D583" s="36">
        <v>0.70119269083974356</v>
      </c>
      <c r="E583" s="36">
        <f t="shared" ref="E583:E643" si="9">AVERAGE(D581,D582,D583)</f>
        <v>0.59834886418536748</v>
      </c>
      <c r="F583" s="37">
        <v>6.0876437748032552</v>
      </c>
      <c r="G583" s="37" t="e">
        <f>AVERAGE(F581,F582,[1]!Table6[[#This Row],[3 wk perim (mm)]])</f>
        <v>#REF!</v>
      </c>
      <c r="H583" s="38">
        <v>0.2376449321321446</v>
      </c>
      <c r="I583" s="38" t="e">
        <f>AVERAGE(H581,H582,[1]!Table6[[#This Row],[Week 3 Circ]])</f>
        <v>#REF!</v>
      </c>
    </row>
    <row r="584" spans="1:9">
      <c r="A584" s="34">
        <v>583</v>
      </c>
      <c r="B584" s="35" t="s">
        <v>247</v>
      </c>
      <c r="C584" s="34" t="s">
        <v>16</v>
      </c>
      <c r="D584" s="36">
        <v>0.55336505825747462</v>
      </c>
      <c r="E584" s="36"/>
      <c r="F584" s="37">
        <v>3.9889688572005113</v>
      </c>
      <c r="G584" s="37"/>
      <c r="H584" s="38">
        <v>0.43679743616717892</v>
      </c>
      <c r="I584" s="38"/>
    </row>
    <row r="585" spans="1:9">
      <c r="A585" s="34">
        <v>584</v>
      </c>
      <c r="B585" s="35" t="s">
        <v>247</v>
      </c>
      <c r="C585" s="34" t="s">
        <v>16</v>
      </c>
      <c r="D585" s="36">
        <v>0.15647813247506739</v>
      </c>
      <c r="E585" s="36"/>
      <c r="F585" s="37">
        <v>2.3637586601197285</v>
      </c>
      <c r="G585" s="37"/>
      <c r="H585" s="38">
        <v>0.35175236632167178</v>
      </c>
      <c r="I585" s="38"/>
    </row>
    <row r="586" spans="1:9">
      <c r="A586" s="34">
        <v>585</v>
      </c>
      <c r="B586" s="35" t="s">
        <v>247</v>
      </c>
      <c r="C586" s="34" t="s">
        <v>16</v>
      </c>
      <c r="D586" s="36">
        <v>0.72337995625516405</v>
      </c>
      <c r="E586" s="36">
        <f t="shared" si="9"/>
        <v>0.47774104899590197</v>
      </c>
      <c r="F586" s="37">
        <v>5.2097262393219879</v>
      </c>
      <c r="G586" s="37" t="e">
        <f>AVERAGE(F584,F585,[1]!Table6[[#This Row],[3 wk perim (mm)]])</f>
        <v>#REF!</v>
      </c>
      <c r="H586" s="38">
        <v>0.33475440855672806</v>
      </c>
      <c r="I586" s="38">
        <f>AVERAGE(H584:H586)</f>
        <v>0.37443473701519286</v>
      </c>
    </row>
    <row r="587" spans="1:9">
      <c r="A587" s="34">
        <v>586</v>
      </c>
      <c r="B587" s="35" t="s">
        <v>486</v>
      </c>
      <c r="C587" s="34" t="s">
        <v>26</v>
      </c>
      <c r="D587" s="36">
        <v>0.68576928386560654</v>
      </c>
      <c r="E587" s="36"/>
      <c r="F587" s="37">
        <v>5.2601735387098945</v>
      </c>
      <c r="G587" s="37"/>
      <c r="H587" s="38">
        <v>0.31129168751162578</v>
      </c>
      <c r="I587" s="38"/>
    </row>
    <row r="588" spans="1:9">
      <c r="A588" s="34">
        <v>587</v>
      </c>
      <c r="B588" s="35" t="s">
        <v>486</v>
      </c>
      <c r="C588" s="34" t="s">
        <v>26</v>
      </c>
      <c r="D588" s="36">
        <v>0.54376445115887717</v>
      </c>
      <c r="E588" s="36"/>
      <c r="F588" s="37">
        <v>3.3567633012712719</v>
      </c>
      <c r="G588" s="37"/>
      <c r="H588" s="38">
        <v>0.60612055802528164</v>
      </c>
      <c r="I588" s="38"/>
    </row>
    <row r="589" spans="1:9">
      <c r="A589" s="34">
        <v>588</v>
      </c>
      <c r="B589" s="35" t="s">
        <v>486</v>
      </c>
      <c r="C589" s="34" t="s">
        <v>26</v>
      </c>
      <c r="D589" s="36">
        <v>0.55378129570001522</v>
      </c>
      <c r="E589" s="36">
        <f t="shared" si="9"/>
        <v>0.59443834357483294</v>
      </c>
      <c r="F589" s="37">
        <v>3.6999394632407343</v>
      </c>
      <c r="G589" s="37" t="e">
        <f>AVERAGE(F587,F588,[1]!Table6[[#This Row],[3 wk perim (mm)]])</f>
        <v>#REF!</v>
      </c>
      <c r="H589" s="38">
        <v>0.50808770498210465</v>
      </c>
      <c r="I589" s="38" t="e">
        <f>AVERAGE(H587,H588,[1]!Table6[[#This Row],[Week 3 Circ]])</f>
        <v>#REF!</v>
      </c>
    </row>
    <row r="590" spans="1:9">
      <c r="A590" s="34">
        <v>589</v>
      </c>
      <c r="B590" s="35" t="s">
        <v>190</v>
      </c>
      <c r="C590" s="34" t="s">
        <v>26</v>
      </c>
      <c r="D590" s="36">
        <v>0.87147904803908982</v>
      </c>
      <c r="E590" s="36"/>
      <c r="F590" s="37">
        <v>5.1943229972422138</v>
      </c>
      <c r="G590" s="37"/>
      <c r="H590" s="38">
        <v>0.40568475343352495</v>
      </c>
      <c r="I590" s="38"/>
    </row>
    <row r="591" spans="1:9">
      <c r="A591" s="34">
        <v>590</v>
      </c>
      <c r="B591" s="35" t="s">
        <v>190</v>
      </c>
      <c r="C591" s="34" t="s">
        <v>26</v>
      </c>
      <c r="D591" s="36">
        <v>0.61594545287943536</v>
      </c>
      <c r="E591" s="36"/>
      <c r="F591" s="37">
        <v>4.4271877312167884</v>
      </c>
      <c r="G591" s="37"/>
      <c r="H591" s="38">
        <v>0.39470807952355003</v>
      </c>
      <c r="I591" s="38"/>
    </row>
    <row r="592" spans="1:9">
      <c r="A592" s="34">
        <v>591</v>
      </c>
      <c r="B592" s="35" t="s">
        <v>190</v>
      </c>
      <c r="C592" s="34" t="s">
        <v>26</v>
      </c>
      <c r="D592" s="36">
        <v>0.7046085524605924</v>
      </c>
      <c r="E592" s="36">
        <f t="shared" si="9"/>
        <v>0.73067768445970582</v>
      </c>
      <c r="F592" s="37">
        <v>4.6033497006793569</v>
      </c>
      <c r="G592" s="37" t="e">
        <f>AVERAGE(F590,F591,[1]!Table6[[#This Row],[3 wk perim (mm)]])</f>
        <v>#REF!</v>
      </c>
      <c r="H592" s="38">
        <v>0.41762800509632619</v>
      </c>
      <c r="I592" s="38" t="e">
        <f>AVERAGE(H590,H591,[1]!Table6[[#This Row],[Week 3 Circ]])</f>
        <v>#REF!</v>
      </c>
    </row>
    <row r="593" spans="1:9">
      <c r="A593" s="34">
        <v>592</v>
      </c>
      <c r="B593" s="35" t="s">
        <v>1109</v>
      </c>
      <c r="C593" s="34" t="s">
        <v>26</v>
      </c>
      <c r="D593" s="36">
        <v>1.0209354358312999</v>
      </c>
      <c r="E593" s="36"/>
      <c r="F593" s="37">
        <v>7.4864464922311154</v>
      </c>
      <c r="G593" s="37"/>
      <c r="H593" s="38">
        <v>0.22878969938577148</v>
      </c>
      <c r="I593" s="38"/>
    </row>
    <row r="594" spans="1:9">
      <c r="A594" s="34">
        <v>593</v>
      </c>
      <c r="B594" s="35" t="s">
        <v>1109</v>
      </c>
      <c r="C594" s="34" t="s">
        <v>26</v>
      </c>
      <c r="D594" s="36">
        <v>1.0000918934640808</v>
      </c>
      <c r="E594" s="36"/>
      <c r="F594" s="37">
        <v>6.9498217528754953</v>
      </c>
      <c r="G594" s="37"/>
      <c r="H594" s="38">
        <v>0.26006518338087348</v>
      </c>
      <c r="I594" s="38"/>
    </row>
    <row r="595" spans="1:9">
      <c r="A595" s="34">
        <v>594</v>
      </c>
      <c r="B595" s="35" t="s">
        <v>1109</v>
      </c>
      <c r="C595" s="34" t="s">
        <v>26</v>
      </c>
      <c r="D595" s="36">
        <v>0.63678447092662682</v>
      </c>
      <c r="E595" s="36">
        <f t="shared" si="9"/>
        <v>0.88593726674066919</v>
      </c>
      <c r="F595" s="37">
        <v>4.9432299724221425</v>
      </c>
      <c r="G595" s="37" t="e">
        <f>AVERAGE(F593,F594,[1]!Table6[[#This Row],[3 wk perim (mm)]])</f>
        <v>#REF!</v>
      </c>
      <c r="H595" s="38">
        <v>0.32731090301494864</v>
      </c>
      <c r="I595" s="38" t="e">
        <f>AVERAGE(H593,H594,[1]!Table6[[#This Row],[Week 3 Circ]])</f>
        <v>#REF!</v>
      </c>
    </row>
    <row r="596" spans="1:9">
      <c r="A596" s="34">
        <v>595</v>
      </c>
      <c r="B596" s="35" t="s">
        <v>640</v>
      </c>
      <c r="C596" s="34" t="s">
        <v>26</v>
      </c>
      <c r="D596" s="36">
        <v>0.99746326352803705</v>
      </c>
      <c r="E596" s="36"/>
      <c r="F596" s="37">
        <v>5.2886258155646733</v>
      </c>
      <c r="G596" s="37"/>
      <c r="H596" s="38">
        <v>0.44792042629596751</v>
      </c>
      <c r="I596" s="38"/>
    </row>
    <row r="597" spans="1:9">
      <c r="A597" s="34">
        <v>596</v>
      </c>
      <c r="B597" s="35" t="s">
        <v>640</v>
      </c>
      <c r="C597" s="34" t="s">
        <v>26</v>
      </c>
      <c r="D597" s="36">
        <v>0.96617306621705656</v>
      </c>
      <c r="E597" s="36"/>
      <c r="F597" s="37">
        <v>5.8007667989506952</v>
      </c>
      <c r="G597" s="37"/>
      <c r="H597" s="38">
        <v>0.36063988274513725</v>
      </c>
      <c r="I597" s="38"/>
    </row>
    <row r="598" spans="1:9">
      <c r="A598" s="34">
        <v>597</v>
      </c>
      <c r="B598" s="35" t="s">
        <v>640</v>
      </c>
      <c r="C598" s="34" t="s">
        <v>26</v>
      </c>
      <c r="D598" s="36">
        <v>0.97782319028816334</v>
      </c>
      <c r="E598" s="36">
        <f t="shared" si="9"/>
        <v>0.98048650667775228</v>
      </c>
      <c r="F598" s="37">
        <v>5.3593865608394422</v>
      </c>
      <c r="G598" s="37" t="e">
        <f>AVERAGE(F596,F597,[1]!Table6[[#This Row],[3 wk perim (mm)]])</f>
        <v>#REF!</v>
      </c>
      <c r="H598" s="38">
        <v>0.42758238610626159</v>
      </c>
      <c r="I598" s="38" t="e">
        <f>AVERAGE(H596,H597,[1]!Table6[[#This Row],[Week 3 Circ]])</f>
        <v>#REF!</v>
      </c>
    </row>
    <row r="599" spans="1:9">
      <c r="A599" s="34">
        <v>598</v>
      </c>
      <c r="B599" s="35" t="s">
        <v>259</v>
      </c>
      <c r="C599" s="34" t="s">
        <v>26</v>
      </c>
      <c r="D599" s="36">
        <v>0.73417498384105162</v>
      </c>
      <c r="E599" s="36"/>
      <c r="F599" s="37">
        <v>3.6169368399811663</v>
      </c>
      <c r="G599" s="37"/>
      <c r="H599" s="38">
        <v>0.7048673134252883</v>
      </c>
      <c r="I599" s="38"/>
    </row>
    <row r="600" spans="1:9">
      <c r="A600" s="34">
        <v>599</v>
      </c>
      <c r="B600" s="35" t="s">
        <v>259</v>
      </c>
      <c r="C600" s="34" t="s">
        <v>26</v>
      </c>
      <c r="D600" s="36">
        <v>0.31538582480496369</v>
      </c>
      <c r="E600" s="36"/>
      <c r="F600" s="37">
        <v>3.7295352122149725</v>
      </c>
      <c r="G600" s="37"/>
      <c r="H600" s="38">
        <v>0.28478845890201759</v>
      </c>
      <c r="I600" s="38"/>
    </row>
    <row r="601" spans="1:9">
      <c r="A601" s="34">
        <v>600</v>
      </c>
      <c r="B601" s="35" t="s">
        <v>259</v>
      </c>
      <c r="C601" s="34" t="s">
        <v>26</v>
      </c>
      <c r="D601" s="36">
        <v>0.36396797326148578</v>
      </c>
      <c r="E601" s="36">
        <f t="shared" si="9"/>
        <v>0.47117626063583368</v>
      </c>
      <c r="F601" s="37">
        <v>3.2017891975516242</v>
      </c>
      <c r="G601" s="37" t="e">
        <f>AVERAGE(F599,F600,[1]!Table6[[#This Row],[3 wk perim (mm)]])</f>
        <v>#REF!</v>
      </c>
      <c r="H601" s="38">
        <v>0.44593066651128865</v>
      </c>
      <c r="I601" s="38" t="e">
        <f>AVERAGE(H599,H600,[1]!Table6[[#This Row],[Week 3 Circ]])</f>
        <v>#REF!</v>
      </c>
    </row>
    <row r="602" spans="1:9">
      <c r="A602" s="34">
        <v>601</v>
      </c>
      <c r="B602" s="34" t="s">
        <v>50</v>
      </c>
      <c r="C602" s="34" t="s">
        <v>26</v>
      </c>
      <c r="D602" s="36">
        <v>0.74918667769267588</v>
      </c>
      <c r="E602" s="36"/>
      <c r="F602" s="37">
        <v>4.1784489137014864</v>
      </c>
      <c r="G602" s="37"/>
      <c r="H602" s="38">
        <v>0.53895126027715923</v>
      </c>
      <c r="I602" s="38"/>
    </row>
    <row r="603" spans="1:9">
      <c r="A603" s="34">
        <v>602</v>
      </c>
      <c r="B603" s="34" t="s">
        <v>50</v>
      </c>
      <c r="C603" s="34" t="s">
        <v>26</v>
      </c>
      <c r="D603" s="36">
        <v>0.2048385892502364</v>
      </c>
      <c r="E603" s="36"/>
      <c r="F603" s="37">
        <v>3.2738279410775539</v>
      </c>
      <c r="G603" s="37"/>
      <c r="H603" s="38">
        <v>0.24004336910904583</v>
      </c>
      <c r="I603" s="38"/>
    </row>
    <row r="604" spans="1:9">
      <c r="A604" s="34">
        <v>603</v>
      </c>
      <c r="B604" s="34" t="s">
        <v>50</v>
      </c>
      <c r="C604" s="34" t="s">
        <v>26</v>
      </c>
      <c r="D604" s="36">
        <v>0.38658504907952956</v>
      </c>
      <c r="E604" s="36">
        <f t="shared" si="9"/>
        <v>0.44687010534081395</v>
      </c>
      <c r="F604" s="37">
        <v>2.8917737270464783</v>
      </c>
      <c r="G604" s="37" t="e">
        <f>AVERAGE(F602,F603,[1]!Table6[[#This Row],[3 wk perim (mm)]])</f>
        <v>#REF!</v>
      </c>
      <c r="H604" s="38">
        <v>0.58063883307532216</v>
      </c>
      <c r="I604" s="38" t="e">
        <f>AVERAGE(H602,H603,[1]!Table6[[#This Row],[Week 3 Circ]])</f>
        <v>#REF!</v>
      </c>
    </row>
    <row r="605" spans="1:9">
      <c r="A605" s="34">
        <v>604</v>
      </c>
      <c r="B605" s="34" t="s">
        <v>32</v>
      </c>
      <c r="C605" s="34"/>
      <c r="D605" s="36">
        <v>0.78323218590047339</v>
      </c>
      <c r="E605" s="36"/>
      <c r="F605" s="37">
        <v>6.7893993408219542</v>
      </c>
      <c r="G605" s="37"/>
      <c r="H605" s="38">
        <v>0.21341132271861621</v>
      </c>
      <c r="I605" s="38"/>
    </row>
    <row r="606" spans="1:9">
      <c r="A606" s="34">
        <v>605</v>
      </c>
      <c r="B606" s="35" t="s">
        <v>32</v>
      </c>
      <c r="C606" s="34" t="s">
        <v>26</v>
      </c>
      <c r="D606" s="36">
        <v>0.87361000277209611</v>
      </c>
      <c r="E606" s="36"/>
      <c r="F606" s="37">
        <v>7.0757382121477086</v>
      </c>
      <c r="G606" s="37"/>
      <c r="H606" s="38">
        <v>0.21916122758500825</v>
      </c>
      <c r="I606" s="38"/>
    </row>
    <row r="607" spans="1:9">
      <c r="A607" s="34">
        <v>606</v>
      </c>
      <c r="B607" s="35" t="s">
        <v>32</v>
      </c>
      <c r="C607" s="34" t="s">
        <v>26</v>
      </c>
      <c r="D607" s="36">
        <v>0.7573530753425195</v>
      </c>
      <c r="E607" s="36">
        <f t="shared" si="9"/>
        <v>0.80473175467169644</v>
      </c>
      <c r="F607" s="37">
        <v>5.8963476155243155</v>
      </c>
      <c r="G607" s="37" t="e">
        <f>AVERAGE(F605,F606,[1]!Table6[[#This Row],[3 wk perim (mm)]])</f>
        <v>#REF!</v>
      </c>
      <c r="H607" s="38">
        <v>0.2736036421619043</v>
      </c>
      <c r="I607" s="38" t="e">
        <f>AVERAGE(H605,H606,[1]!Table6[[#This Row],[Week 3 Circ]])</f>
        <v>#REF!</v>
      </c>
    </row>
    <row r="608" spans="1:9">
      <c r="A608" s="34">
        <v>607</v>
      </c>
      <c r="B608" s="34" t="s">
        <v>738</v>
      </c>
      <c r="C608" s="34" t="s">
        <v>26</v>
      </c>
      <c r="D608" s="36">
        <v>0.93228590921022569</v>
      </c>
      <c r="E608" s="36"/>
      <c r="F608" s="37">
        <v>4.8726710163449241</v>
      </c>
      <c r="G608" s="37"/>
      <c r="H608" s="38">
        <v>0.49317900335106141</v>
      </c>
      <c r="I608" s="38"/>
    </row>
    <row r="609" spans="1:9">
      <c r="A609" s="34">
        <v>608</v>
      </c>
      <c r="B609" s="34" t="s">
        <v>738</v>
      </c>
      <c r="C609" s="34" t="s">
        <v>26</v>
      </c>
      <c r="D609" s="36">
        <v>0.78899164529562626</v>
      </c>
      <c r="E609" s="36"/>
      <c r="F609" s="37">
        <v>5.0057173605972958</v>
      </c>
      <c r="G609" s="37"/>
      <c r="H609" s="38">
        <v>0.39548443463997607</v>
      </c>
      <c r="I609" s="38"/>
    </row>
    <row r="610" spans="1:9">
      <c r="A610" s="34">
        <v>609</v>
      </c>
      <c r="B610" s="34" t="s">
        <v>738</v>
      </c>
      <c r="C610" s="34" t="s">
        <v>26</v>
      </c>
      <c r="D610" s="36">
        <v>0.76931085317550407</v>
      </c>
      <c r="E610" s="36">
        <f t="shared" si="9"/>
        <v>0.83019613589378538</v>
      </c>
      <c r="F610" s="37">
        <v>3.9272213627497141</v>
      </c>
      <c r="G610" s="37" t="e">
        <f>AVERAGE(F608,F609,[1]!Table6[[#This Row],[3 wk perim (mm)]])</f>
        <v>#REF!</v>
      </c>
      <c r="H610" s="38">
        <v>0.62649951011125138</v>
      </c>
      <c r="I610" s="38" t="e">
        <f>AVERAGE(H608,H609,[1]!Table6[[#This Row],[Week 3 Circ]])</f>
        <v>#REF!</v>
      </c>
    </row>
    <row r="611" spans="1:9">
      <c r="A611" s="34">
        <v>610</v>
      </c>
      <c r="B611" s="34" t="s">
        <v>738</v>
      </c>
      <c r="C611" s="34" t="s">
        <v>26</v>
      </c>
      <c r="D611" s="36">
        <v>0.6425439303217797</v>
      </c>
      <c r="E611" s="36"/>
      <c r="F611" s="37">
        <v>5.5596959709423555</v>
      </c>
      <c r="G611" s="37"/>
      <c r="H611" s="38">
        <v>0.26109008445734039</v>
      </c>
      <c r="I611" s="38"/>
    </row>
    <row r="612" spans="1:9">
      <c r="A612" s="34">
        <v>611</v>
      </c>
      <c r="B612" s="34" t="s">
        <v>738</v>
      </c>
      <c r="C612" s="34" t="s">
        <v>26</v>
      </c>
      <c r="D612" s="36">
        <v>0.75744808606309955</v>
      </c>
      <c r="E612" s="36"/>
      <c r="F612" s="37">
        <v>4.8313714939126928</v>
      </c>
      <c r="G612" s="37"/>
      <c r="H612" s="38">
        <v>0.40756947205799982</v>
      </c>
      <c r="I612" s="38"/>
    </row>
    <row r="613" spans="1:9">
      <c r="A613" s="34">
        <v>612</v>
      </c>
      <c r="B613" s="34" t="s">
        <v>738</v>
      </c>
      <c r="C613" s="34" t="s">
        <v>26</v>
      </c>
      <c r="D613" s="36">
        <v>0.99358139694434389</v>
      </c>
      <c r="E613" s="36">
        <f t="shared" si="9"/>
        <v>0.79785780444307441</v>
      </c>
      <c r="F613" s="37">
        <v>5.6254792493441848</v>
      </c>
      <c r="G613" s="37" t="e">
        <f>AVERAGE(F611,F612,[1]!Table6[[#This Row],[3 wk perim (mm)]])</f>
        <v>#REF!</v>
      </c>
      <c r="H613" s="38">
        <v>0.39434290989866944</v>
      </c>
      <c r="I613" s="38" t="e">
        <f>AVERAGE(H611,H612,[1]!Table6[[#This Row],[Week 3 Circ]])</f>
        <v>#REF!</v>
      </c>
    </row>
    <row r="614" spans="1:9">
      <c r="A614" s="34">
        <v>613</v>
      </c>
      <c r="B614" s="34" t="s">
        <v>488</v>
      </c>
      <c r="C614" s="34" t="s">
        <v>16</v>
      </c>
      <c r="D614" s="36">
        <v>0.69675433289265398</v>
      </c>
      <c r="E614" s="36"/>
      <c r="F614" s="37">
        <v>3.9660321517454764</v>
      </c>
      <c r="G614" s="37"/>
      <c r="H614" s="38">
        <v>0.55636122707811064</v>
      </c>
      <c r="I614" s="38"/>
    </row>
    <row r="615" spans="1:9">
      <c r="A615" s="34">
        <v>614</v>
      </c>
      <c r="B615" s="34" t="s">
        <v>488</v>
      </c>
      <c r="C615" s="34" t="s">
        <v>16</v>
      </c>
      <c r="D615" s="36">
        <v>0.42713652948703634</v>
      </c>
      <c r="E615" s="36"/>
      <c r="F615" s="37">
        <v>2.9319297773592519</v>
      </c>
      <c r="G615" s="37"/>
      <c r="H615" s="38">
        <v>0.62409287642655842</v>
      </c>
      <c r="I615" s="38"/>
    </row>
    <row r="616" spans="1:9">
      <c r="A616" s="34">
        <v>615</v>
      </c>
      <c r="B616" s="34" t="s">
        <v>488</v>
      </c>
      <c r="C616" s="34" t="s">
        <v>16</v>
      </c>
      <c r="D616" s="36">
        <v>0.52062707853765777</v>
      </c>
      <c r="E616" s="39">
        <f t="shared" si="9"/>
        <v>0.54817264697244938</v>
      </c>
      <c r="F616" s="37">
        <v>3.4142059595076342</v>
      </c>
      <c r="G616" s="39" t="e">
        <f>AVERAGE(F614,F615,[1]!Table6[[#This Row],[3 wk perim (mm)]])</f>
        <v>#REF!</v>
      </c>
      <c r="H616" s="38">
        <v>0.56096654289103032</v>
      </c>
      <c r="I616" s="39" t="e">
        <f>AVERAGE(H614,H615,[1]!Table6[[#This Row],[Week 3 Circ]])</f>
        <v>#REF!</v>
      </c>
    </row>
    <row r="617" spans="1:9">
      <c r="A617" s="34">
        <v>616</v>
      </c>
      <c r="B617" s="35" t="s">
        <v>488</v>
      </c>
      <c r="C617" s="34" t="s">
        <v>16</v>
      </c>
      <c r="D617" s="36">
        <v>0.70079907499734106</v>
      </c>
      <c r="E617" s="36"/>
      <c r="F617" s="37">
        <v>6.055088450931593</v>
      </c>
      <c r="G617" s="37"/>
      <c r="H617" s="38">
        <v>0.2400723679724876</v>
      </c>
      <c r="I617" s="38"/>
    </row>
    <row r="618" spans="1:9">
      <c r="A618" s="34">
        <v>617</v>
      </c>
      <c r="B618" s="35" t="s">
        <v>488</v>
      </c>
      <c r="C618" s="34" t="s">
        <v>16</v>
      </c>
      <c r="D618" s="36">
        <v>0.65385020607078781</v>
      </c>
      <c r="E618" s="36"/>
      <c r="F618" s="37">
        <v>5.6208380978004975</v>
      </c>
      <c r="G618" s="37"/>
      <c r="H618" s="38">
        <v>0.25993559337459743</v>
      </c>
      <c r="I618" s="38"/>
    </row>
    <row r="619" spans="1:9">
      <c r="A619" s="34">
        <v>618</v>
      </c>
      <c r="B619" s="35" t="s">
        <v>488</v>
      </c>
      <c r="C619" s="34" t="s">
        <v>16</v>
      </c>
      <c r="D619" s="36">
        <v>0.6030873353609556</v>
      </c>
      <c r="E619" s="39">
        <f t="shared" si="9"/>
        <v>0.65257887214302823</v>
      </c>
      <c r="F619" s="37">
        <v>6.0719714804600793</v>
      </c>
      <c r="G619" s="39" t="e">
        <f>AVERAGE(F617,F618,[1]!Table6[[#This Row],[3 wk perim (mm)]])</f>
        <v>#REF!</v>
      </c>
      <c r="H619" s="38">
        <v>0.20545201348862113</v>
      </c>
      <c r="I619" s="39" t="e">
        <f>AVERAGE(H617,H618,[1]!Table6[[#This Row],[Week 3 Circ]])</f>
        <v>#REF!</v>
      </c>
    </row>
    <row r="620" spans="1:9">
      <c r="A620" s="34">
        <v>619</v>
      </c>
      <c r="B620" s="34" t="s">
        <v>490</v>
      </c>
      <c r="C620" s="34" t="s">
        <v>16</v>
      </c>
      <c r="D620" s="36">
        <v>0.60290183823982346</v>
      </c>
      <c r="E620" s="36"/>
      <c r="F620" s="37">
        <v>4.6885047420461419</v>
      </c>
      <c r="G620" s="37"/>
      <c r="H620" s="38">
        <v>0.34448278868553378</v>
      </c>
      <c r="I620" s="38"/>
    </row>
    <row r="621" spans="1:9">
      <c r="A621" s="34">
        <v>620</v>
      </c>
      <c r="B621" s="34" t="s">
        <v>490</v>
      </c>
      <c r="C621" s="34" t="s">
        <v>16</v>
      </c>
      <c r="D621" s="36">
        <v>0.64505040361707811</v>
      </c>
      <c r="E621" s="36"/>
      <c r="F621" s="37">
        <v>4.4988901594134658</v>
      </c>
      <c r="G621" s="37"/>
      <c r="H621" s="38">
        <v>0.40028794462432477</v>
      </c>
      <c r="I621" s="38"/>
    </row>
    <row r="622" spans="1:9">
      <c r="A622" s="34">
        <v>621</v>
      </c>
      <c r="B622" s="34" t="s">
        <v>490</v>
      </c>
      <c r="C622" s="34" t="s">
        <v>16</v>
      </c>
      <c r="D622" s="36">
        <v>0.67212393466232179</v>
      </c>
      <c r="E622" s="36">
        <f t="shared" si="9"/>
        <v>0.64002539217307441</v>
      </c>
      <c r="F622" s="37">
        <v>4.0389453151274628</v>
      </c>
      <c r="G622" s="37" t="e">
        <f>AVERAGE(F620,F621,[1]!Table6[[#This Row],[3 wk perim (mm)]])</f>
        <v>#REF!</v>
      </c>
      <c r="H622" s="38">
        <v>0.51749130164456669</v>
      </c>
      <c r="I622" s="38" t="e">
        <f>AVERAGE(H620,H621,[1]!Table6[[#This Row],[Week 3 Circ]])</f>
        <v>#REF!</v>
      </c>
    </row>
    <row r="623" spans="1:9">
      <c r="A623" s="34">
        <v>622</v>
      </c>
      <c r="B623" s="35" t="s">
        <v>1153</v>
      </c>
      <c r="C623" s="34"/>
      <c r="D623" s="36">
        <v>0.99788402529060505</v>
      </c>
      <c r="E623" s="36"/>
      <c r="F623" s="37">
        <v>6.1051321719243958</v>
      </c>
      <c r="G623" s="37"/>
      <c r="H623" s="38">
        <v>0.33626337573181081</v>
      </c>
      <c r="I623" s="38"/>
    </row>
    <row r="624" spans="1:9">
      <c r="A624" s="34">
        <v>623</v>
      </c>
      <c r="B624" s="35" t="s">
        <v>1153</v>
      </c>
      <c r="C624" s="34"/>
      <c r="D624" s="36">
        <v>0.94403556832193991</v>
      </c>
      <c r="E624" s="36"/>
      <c r="F624" s="37">
        <v>6.3665837088854511</v>
      </c>
      <c r="G624" s="37"/>
      <c r="H624" s="38">
        <v>0.29252641556544673</v>
      </c>
      <c r="I624" s="38"/>
    </row>
    <row r="625" spans="1:9">
      <c r="A625" s="34">
        <v>624</v>
      </c>
      <c r="B625" s="35" t="s">
        <v>1153</v>
      </c>
      <c r="C625" s="34"/>
      <c r="D625" s="36">
        <v>0.89267548736846269</v>
      </c>
      <c r="E625" s="36">
        <f t="shared" si="9"/>
        <v>0.94486502699366914</v>
      </c>
      <c r="F625" s="37">
        <v>5.7865742920562315</v>
      </c>
      <c r="G625" s="37" t="e">
        <f>AVERAGE(F623,F624,[1]!Table6[[#This Row],[3 wk perim (mm)]])</f>
        <v>#REF!</v>
      </c>
      <c r="H625" s="38">
        <v>0.33484219652804642</v>
      </c>
      <c r="I625" s="38" t="e">
        <f>AVERAGE(H623,H624,[1]!Table6[[#This Row],[Week 3 Circ]])</f>
        <v>#REF!</v>
      </c>
    </row>
    <row r="626" spans="1:9">
      <c r="A626" s="34">
        <v>625</v>
      </c>
      <c r="B626" s="34" t="s">
        <v>52</v>
      </c>
      <c r="C626" s="34" t="s">
        <v>26</v>
      </c>
      <c r="D626" s="36">
        <v>0.52052301917702259</v>
      </c>
      <c r="E626" s="36"/>
      <c r="F626" s="37">
        <v>3.4532185377009483</v>
      </c>
      <c r="G626" s="37"/>
      <c r="H626" s="38">
        <v>0.5482535497540989</v>
      </c>
      <c r="I626" s="38"/>
    </row>
    <row r="627" spans="1:9">
      <c r="A627" s="34">
        <v>626</v>
      </c>
      <c r="B627" s="34" t="s">
        <v>52</v>
      </c>
      <c r="C627" s="34" t="s">
        <v>26</v>
      </c>
      <c r="D627" s="36">
        <v>0.4072566672856992</v>
      </c>
      <c r="E627" s="36"/>
      <c r="F627" s="37">
        <v>3.1710499764579265</v>
      </c>
      <c r="G627" s="37"/>
      <c r="H627" s="38">
        <v>0.50868820655384184</v>
      </c>
      <c r="I627" s="38"/>
    </row>
    <row r="628" spans="1:9">
      <c r="A628" s="34">
        <v>627</v>
      </c>
      <c r="B628" s="34" t="s">
        <v>52</v>
      </c>
      <c r="C628" s="34" t="s">
        <v>26</v>
      </c>
      <c r="D628" s="36">
        <v>0.22506682409369985</v>
      </c>
      <c r="E628" s="36">
        <f t="shared" si="9"/>
        <v>0.38428217018547389</v>
      </c>
      <c r="F628" s="37">
        <v>2.082868097127867</v>
      </c>
      <c r="G628" s="37" t="e">
        <f>AVERAGE(F626,F627,[1]!Table6[[#This Row],[3 wk perim (mm)]])</f>
        <v>#REF!</v>
      </c>
      <c r="H628" s="38">
        <v>0.65159476432846708</v>
      </c>
      <c r="I628" s="38" t="e">
        <f>AVERAGE(H626,H627,[1]!Table6[[#This Row],[Week 3 Circ]])</f>
        <v>#REF!</v>
      </c>
    </row>
    <row r="629" spans="1:9">
      <c r="A629" s="34">
        <v>628</v>
      </c>
      <c r="B629" s="35" t="s">
        <v>740</v>
      </c>
      <c r="C629" s="34"/>
      <c r="D629" s="36">
        <v>0.65511701567851977</v>
      </c>
      <c r="E629" s="36"/>
      <c r="F629" s="37">
        <v>4.984327705656824</v>
      </c>
      <c r="G629" s="37"/>
      <c r="H629" s="38">
        <v>0.33120382418289768</v>
      </c>
      <c r="I629" s="38"/>
    </row>
    <row r="630" spans="1:9">
      <c r="A630" s="34">
        <v>629</v>
      </c>
      <c r="B630" s="35" t="s">
        <v>740</v>
      </c>
      <c r="C630" s="34"/>
      <c r="D630" s="36">
        <v>0.74213778708965272</v>
      </c>
      <c r="E630" s="36"/>
      <c r="F630" s="37">
        <v>6.1569247326293128</v>
      </c>
      <c r="G630" s="37"/>
      <c r="H630" s="38">
        <v>0.24589318676814434</v>
      </c>
      <c r="I630" s="38"/>
    </row>
    <row r="631" spans="1:9">
      <c r="A631" s="34">
        <v>630</v>
      </c>
      <c r="B631" s="35" t="s">
        <v>740</v>
      </c>
      <c r="C631" s="34"/>
      <c r="D631" s="36">
        <v>0.8053199162752861</v>
      </c>
      <c r="E631" s="36">
        <f t="shared" si="9"/>
        <v>0.73419157301448623</v>
      </c>
      <c r="F631" s="37">
        <v>5.9773323468083666</v>
      </c>
      <c r="G631" s="37" t="e">
        <f>AVERAGE(F629,F630,[1]!Table6[[#This Row],[3 wk perim (mm)]])</f>
        <v>#REF!</v>
      </c>
      <c r="H631" s="38">
        <v>0.28310221774453775</v>
      </c>
      <c r="I631" s="38" t="e">
        <f>AVERAGE(H629,H630,[1]!Table6[[#This Row],[Week 3 Circ]])</f>
        <v>#REF!</v>
      </c>
    </row>
    <row r="632" spans="1:9">
      <c r="A632" s="34">
        <v>631</v>
      </c>
      <c r="B632" s="34" t="s">
        <v>153</v>
      </c>
      <c r="C632" s="34" t="s">
        <v>16</v>
      </c>
      <c r="D632" s="36">
        <v>0.80341970186368816</v>
      </c>
      <c r="E632" s="36"/>
      <c r="F632" s="37">
        <v>5.1722607116432364</v>
      </c>
      <c r="G632" s="37"/>
      <c r="H632" s="38">
        <v>0.37719966774954805</v>
      </c>
      <c r="I632" s="38"/>
    </row>
    <row r="633" spans="1:9">
      <c r="A633" s="34">
        <v>632</v>
      </c>
      <c r="B633" s="34" t="s">
        <v>153</v>
      </c>
      <c r="C633" s="34" t="s">
        <v>16</v>
      </c>
      <c r="D633" s="36">
        <v>0.76836074596970516</v>
      </c>
      <c r="E633" s="36"/>
      <c r="F633" s="37">
        <v>4.219815699199569</v>
      </c>
      <c r="G633" s="37"/>
      <c r="H633" s="38">
        <v>0.54196075842052971</v>
      </c>
      <c r="I633" s="38"/>
    </row>
    <row r="634" spans="1:9">
      <c r="A634" s="34">
        <v>633</v>
      </c>
      <c r="B634" s="34" t="s">
        <v>153</v>
      </c>
      <c r="C634" s="34" t="s">
        <v>16</v>
      </c>
      <c r="D634" s="36">
        <v>0.79418104036729986</v>
      </c>
      <c r="E634" s="36">
        <f t="shared" si="9"/>
        <v>0.7886538294002311</v>
      </c>
      <c r="F634" s="37">
        <v>3.917333692069684</v>
      </c>
      <c r="G634" s="37" t="e">
        <f>AVERAGE(F632,F633,[1]!Table6[[#This Row],[3 wk perim (mm)]])</f>
        <v>#REF!</v>
      </c>
      <c r="H634" s="38">
        <v>0.65002194462064189</v>
      </c>
      <c r="I634" s="38" t="e">
        <f>AVERAGE(H632,H633,[1]!Table6[[#This Row],[Week 3 Circ]])</f>
        <v>#REF!</v>
      </c>
    </row>
    <row r="635" spans="1:9">
      <c r="A635" s="34">
        <v>634</v>
      </c>
      <c r="B635" s="34" t="s">
        <v>908</v>
      </c>
      <c r="C635" s="34" t="s">
        <v>26</v>
      </c>
      <c r="D635" s="36">
        <v>0.39945673955809219</v>
      </c>
      <c r="E635" s="36"/>
      <c r="F635" s="37">
        <v>3.007331674177709</v>
      </c>
      <c r="G635" s="37"/>
      <c r="H635" s="38">
        <v>0.55474926488910037</v>
      </c>
      <c r="I635" s="38"/>
    </row>
    <row r="636" spans="1:9">
      <c r="A636" s="34">
        <v>635</v>
      </c>
      <c r="B636" s="34" t="s">
        <v>908</v>
      </c>
      <c r="C636" s="34" t="s">
        <v>26</v>
      </c>
      <c r="D636" s="36">
        <v>0.30327874441106789</v>
      </c>
      <c r="E636" s="36"/>
      <c r="F636" s="37">
        <v>2.8641958700477566</v>
      </c>
      <c r="G636" s="37"/>
      <c r="H636" s="38">
        <v>0.46432940175439419</v>
      </c>
      <c r="I636" s="38"/>
    </row>
    <row r="637" spans="1:9">
      <c r="A637" s="34">
        <v>636</v>
      </c>
      <c r="B637" s="34" t="s">
        <v>908</v>
      </c>
      <c r="C637" s="34" t="s">
        <v>26</v>
      </c>
      <c r="D637" s="36">
        <v>0.44332002222581263</v>
      </c>
      <c r="E637" s="36">
        <f t="shared" si="9"/>
        <v>0.38201850206499088</v>
      </c>
      <c r="F637" s="37">
        <v>3.2179995964216048</v>
      </c>
      <c r="G637" s="37" t="e">
        <f>AVERAGE(F635,F636,[1]!Table6[[#This Row],[3 wk perim (mm)]])</f>
        <v>#REF!</v>
      </c>
      <c r="H637" s="38">
        <v>0.53769378312274485</v>
      </c>
      <c r="I637" s="38">
        <f>AVERAGE(H635:H637)</f>
        <v>0.5189241499220798</v>
      </c>
    </row>
    <row r="638" spans="1:9">
      <c r="A638" s="34">
        <v>637</v>
      </c>
      <c r="B638" s="34" t="s">
        <v>910</v>
      </c>
      <c r="C638" s="34" t="s">
        <v>16</v>
      </c>
      <c r="D638" s="36">
        <v>0.72966423677352032</v>
      </c>
      <c r="E638" s="36"/>
      <c r="F638" s="37">
        <v>4.5672966973834663</v>
      </c>
      <c r="G638" s="37"/>
      <c r="H638" s="38">
        <v>0.43933342919247925</v>
      </c>
      <c r="I638" s="38"/>
    </row>
    <row r="639" spans="1:9">
      <c r="A639" s="34">
        <v>638</v>
      </c>
      <c r="B639" s="34" t="s">
        <v>910</v>
      </c>
      <c r="C639" s="34" t="s">
        <v>16</v>
      </c>
      <c r="D639" s="36">
        <v>0.82391939590880847</v>
      </c>
      <c r="E639" s="36"/>
      <c r="F639" s="37">
        <v>5.5090468823568983</v>
      </c>
      <c r="G639" s="37"/>
      <c r="H639" s="38">
        <v>0.34097412971891455</v>
      </c>
      <c r="I639" s="38"/>
    </row>
    <row r="640" spans="1:9">
      <c r="A640" s="34">
        <v>639</v>
      </c>
      <c r="B640" s="34" t="s">
        <v>910</v>
      </c>
      <c r="C640" s="34" t="s">
        <v>16</v>
      </c>
      <c r="D640" s="36">
        <v>0.66337389972891581</v>
      </c>
      <c r="E640" s="36">
        <f t="shared" si="9"/>
        <v>0.73898584413708157</v>
      </c>
      <c r="F640" s="37">
        <v>5.4811999730947738</v>
      </c>
      <c r="G640" s="37" t="e">
        <f>AVERAGE(F638,F639,[1]!Table6[[#This Row],[3 wk perim (mm)]])</f>
        <v>#REF!</v>
      </c>
      <c r="H640" s="38">
        <v>0.27732991967918463</v>
      </c>
      <c r="I640" s="38" t="e">
        <f>AVERAGE(H638,H639,[1]!Table6[[#This Row],[Week 3 Circ]])</f>
        <v>#REF!</v>
      </c>
    </row>
    <row r="641" spans="1:9">
      <c r="A641" s="34">
        <v>640</v>
      </c>
      <c r="B641" s="35" t="s">
        <v>180</v>
      </c>
      <c r="C641" s="34" t="s">
        <v>26</v>
      </c>
      <c r="D641" s="36">
        <v>0.58081863218503815</v>
      </c>
      <c r="E641" s="36"/>
      <c r="F641" s="37">
        <v>3.3552835138225601</v>
      </c>
      <c r="G641" s="37"/>
      <c r="H641" s="38">
        <v>0.64799511698542922</v>
      </c>
      <c r="I641" s="38"/>
    </row>
    <row r="642" spans="1:9">
      <c r="A642" s="34">
        <v>641</v>
      </c>
      <c r="B642" s="35" t="s">
        <v>180</v>
      </c>
      <c r="C642" s="34" t="s">
        <v>26</v>
      </c>
      <c r="D642" s="36">
        <v>0.6638760992519811</v>
      </c>
      <c r="E642" s="36"/>
      <c r="F642" s="37">
        <v>3.7016883029528485</v>
      </c>
      <c r="G642" s="37"/>
      <c r="H642" s="38">
        <v>0.60852297484951312</v>
      </c>
      <c r="I642" s="38"/>
    </row>
    <row r="643" spans="1:9">
      <c r="A643" s="34">
        <v>642</v>
      </c>
      <c r="B643" s="35" t="s">
        <v>180</v>
      </c>
      <c r="C643" s="34" t="s">
        <v>26</v>
      </c>
      <c r="D643" s="36">
        <v>0.61618976616092647</v>
      </c>
      <c r="E643" s="36">
        <f t="shared" si="9"/>
        <v>0.62029483253264861</v>
      </c>
      <c r="F643" s="37">
        <v>3.3869644178381648</v>
      </c>
      <c r="G643" s="37" t="e">
        <f>AVERAGE(F641,F642,[1]!Table6[[#This Row],[3 wk perim (mm)]])</f>
        <v>#REF!</v>
      </c>
      <c r="H643" s="38">
        <v>0.67465672269390975</v>
      </c>
      <c r="I643" s="38" t="e">
        <f>AVERAGE(H641,H642,[1]!Table6[[#This Row],[Week 3 Circ]])</f>
        <v>#REF!</v>
      </c>
    </row>
    <row r="644" spans="1:9">
      <c r="A644" s="34">
        <v>643</v>
      </c>
      <c r="B644" s="35" t="s">
        <v>492</v>
      </c>
      <c r="C644" s="34" t="s">
        <v>26</v>
      </c>
      <c r="D644" s="36">
        <v>0.31681098561366217</v>
      </c>
      <c r="E644" s="36"/>
      <c r="F644" s="37">
        <v>4.2138965494047218</v>
      </c>
      <c r="G644" s="37"/>
      <c r="H644" s="38">
        <v>0.22408982267317007</v>
      </c>
      <c r="I644" s="38"/>
    </row>
    <row r="645" spans="1:9">
      <c r="A645" s="34">
        <v>644</v>
      </c>
      <c r="B645" s="35" t="s">
        <v>492</v>
      </c>
      <c r="C645" s="34" t="s">
        <v>26</v>
      </c>
      <c r="D645" s="36">
        <v>0.45492037877661562</v>
      </c>
      <c r="E645" s="36"/>
      <c r="F645" s="37">
        <v>4.0686083271675519</v>
      </c>
      <c r="G645" s="37"/>
      <c r="H645" s="38">
        <v>0.3451701761877794</v>
      </c>
      <c r="I645" s="38"/>
    </row>
    <row r="646" spans="1:9">
      <c r="A646" s="34">
        <v>645</v>
      </c>
      <c r="B646" s="35" t="s">
        <v>492</v>
      </c>
      <c r="C646" s="34" t="s">
        <v>26</v>
      </c>
      <c r="D646" s="36">
        <v>0.466891729569683</v>
      </c>
      <c r="E646" s="36">
        <f t="shared" ref="E646:E706" si="10">AVERAGE(D644,D645,D646)</f>
        <v>0.41287436465332022</v>
      </c>
      <c r="F646" s="37">
        <v>3.9435662877513953</v>
      </c>
      <c r="G646" s="37" t="e">
        <f>AVERAGE(F644,F645,[1]!Table6[[#This Row],[3 wk perim (mm)]])</f>
        <v>#REF!</v>
      </c>
      <c r="H646" s="38">
        <v>0.37707481770017104</v>
      </c>
      <c r="I646" s="38" t="e">
        <f>AVERAGE(H644,H645,[1]!Table6[[#This Row],[Week 3 Circ]])</f>
        <v>#REF!</v>
      </c>
    </row>
    <row r="647" spans="1:9">
      <c r="A647" s="34">
        <v>646</v>
      </c>
      <c r="B647" s="34" t="s">
        <v>1154</v>
      </c>
      <c r="C647" s="34" t="s">
        <v>229</v>
      </c>
      <c r="D647" s="36">
        <v>0.42970634326272128</v>
      </c>
      <c r="E647" s="36"/>
      <c r="F647" s="37">
        <v>3.5296293805071635</v>
      </c>
      <c r="G647" s="37"/>
      <c r="H647" s="38">
        <v>0.43321470760935415</v>
      </c>
      <c r="I647" s="38"/>
    </row>
    <row r="648" spans="1:9">
      <c r="A648" s="34">
        <v>647</v>
      </c>
      <c r="B648" s="34" t="s">
        <v>1154</v>
      </c>
      <c r="C648" s="34" t="s">
        <v>229</v>
      </c>
      <c r="D648" s="36">
        <v>0.54793587422433754</v>
      </c>
      <c r="E648" s="36"/>
      <c r="F648" s="37">
        <v>3.9577587946458599</v>
      </c>
      <c r="G648" s="37"/>
      <c r="H648" s="38">
        <v>0.43936021639297895</v>
      </c>
      <c r="I648" s="38"/>
    </row>
    <row r="649" spans="1:9">
      <c r="A649" s="34">
        <v>648</v>
      </c>
      <c r="B649" s="34" t="s">
        <v>1154</v>
      </c>
      <c r="C649" s="34" t="s">
        <v>229</v>
      </c>
      <c r="D649" s="36">
        <v>0.35119129350350309</v>
      </c>
      <c r="E649" s="36">
        <f t="shared" si="10"/>
        <v>0.44294450366352062</v>
      </c>
      <c r="F649" s="37">
        <v>2.7489069751799287</v>
      </c>
      <c r="G649" s="37" t="e">
        <f>AVERAGE(F647,F648,[1]!Table6[[#This Row],[3 wk perim (mm)]])</f>
        <v>#REF!</v>
      </c>
      <c r="H649" s="38">
        <v>0.58373171992563189</v>
      </c>
      <c r="I649" s="38" t="e">
        <f>AVERAGE(H647,H648,[1]!Table6[[#This Row],[Week 3 Circ]])</f>
        <v>#REF!</v>
      </c>
    </row>
    <row r="650" spans="1:9">
      <c r="A650" s="34">
        <v>649</v>
      </c>
      <c r="B650" s="34" t="s">
        <v>550</v>
      </c>
      <c r="C650" s="34" t="s">
        <v>16</v>
      </c>
      <c r="D650" s="36">
        <v>0.49397430925498209</v>
      </c>
      <c r="E650" s="36"/>
      <c r="F650" s="37">
        <v>3.5496737741306248</v>
      </c>
      <c r="G650" s="37"/>
      <c r="H650" s="38">
        <v>0.49239895005723744</v>
      </c>
      <c r="I650" s="38"/>
    </row>
    <row r="651" spans="1:9">
      <c r="A651" s="34">
        <v>650</v>
      </c>
      <c r="B651" s="34" t="s">
        <v>550</v>
      </c>
      <c r="C651" s="34" t="s">
        <v>16</v>
      </c>
      <c r="D651" s="36">
        <v>0.44071401388990677</v>
      </c>
      <c r="E651" s="36"/>
      <c r="F651" s="37">
        <v>3.4102374386224525</v>
      </c>
      <c r="G651" s="37"/>
      <c r="H651" s="38">
        <v>0.475967461456765</v>
      </c>
      <c r="I651" s="38"/>
    </row>
    <row r="652" spans="1:9">
      <c r="A652" s="34">
        <v>651</v>
      </c>
      <c r="B652" s="34" t="s">
        <v>550</v>
      </c>
      <c r="C652" s="34" t="s">
        <v>16</v>
      </c>
      <c r="D652" s="36">
        <v>0.58898050551485437</v>
      </c>
      <c r="E652" s="36">
        <f t="shared" si="10"/>
        <v>0.5078896095532478</v>
      </c>
      <c r="F652" s="37">
        <v>3.8732091208717292</v>
      </c>
      <c r="G652" s="37" t="e">
        <f>AVERAGE(F650,F651,[1]!Table6[[#This Row],[3 wk perim (mm)]])</f>
        <v>#REF!</v>
      </c>
      <c r="H652" s="38">
        <v>0.49311551616647281</v>
      </c>
      <c r="I652" s="38" t="e">
        <f>AVERAGE(H650,H651,[1]!Table6[[#This Row],[Week 3 Circ]])</f>
        <v>#REF!</v>
      </c>
    </row>
    <row r="653" spans="1:9">
      <c r="A653" s="34">
        <v>652</v>
      </c>
      <c r="B653" s="35" t="s">
        <v>272</v>
      </c>
      <c r="C653" s="34" t="s">
        <v>26</v>
      </c>
      <c r="D653" s="36">
        <v>0.48787100153773039</v>
      </c>
      <c r="E653" s="36"/>
      <c r="F653" s="37">
        <v>4.9543956413533321</v>
      </c>
      <c r="G653" s="37"/>
      <c r="H653" s="38">
        <v>0.24963948299474265</v>
      </c>
      <c r="I653" s="38"/>
    </row>
    <row r="654" spans="1:9">
      <c r="A654" s="34">
        <v>653</v>
      </c>
      <c r="B654" s="35" t="s">
        <v>272</v>
      </c>
      <c r="C654" s="34" t="s">
        <v>26</v>
      </c>
      <c r="D654" s="36">
        <v>0.42885577109752976</v>
      </c>
      <c r="E654" s="36"/>
      <c r="F654" s="37">
        <v>5.4283312033362483</v>
      </c>
      <c r="G654" s="37"/>
      <c r="H654" s="38">
        <v>0.18279664586339528</v>
      </c>
      <c r="I654" s="38"/>
    </row>
    <row r="655" spans="1:9">
      <c r="A655" s="34">
        <v>654</v>
      </c>
      <c r="B655" s="35" t="s">
        <v>272</v>
      </c>
      <c r="C655" s="34" t="s">
        <v>26</v>
      </c>
      <c r="D655" s="36">
        <v>0.46538513100048745</v>
      </c>
      <c r="E655" s="36">
        <f t="shared" si="10"/>
        <v>0.46070396787858253</v>
      </c>
      <c r="F655" s="37">
        <v>5.3372570121746152</v>
      </c>
      <c r="G655" s="37" t="e">
        <f>AVERAGE(F653,F654,[1]!Table6[[#This Row],[3 wk perim (mm)]])</f>
        <v>#REF!</v>
      </c>
      <c r="H655" s="38">
        <v>0.20519459171879129</v>
      </c>
      <c r="I655" s="38" t="e">
        <f>AVERAGE(H653,H654,[1]!Table6[[#This Row],[Week 3 Circ]])</f>
        <v>#REF!</v>
      </c>
    </row>
    <row r="656" spans="1:9">
      <c r="A656" s="34">
        <v>655</v>
      </c>
      <c r="B656" s="34" t="s">
        <v>1155</v>
      </c>
      <c r="C656" s="34" t="s">
        <v>16</v>
      </c>
      <c r="D656" s="36">
        <v>0.64092874807192146</v>
      </c>
      <c r="E656" s="36"/>
      <c r="F656" s="37">
        <v>5.3179525122755091</v>
      </c>
      <c r="G656" s="37"/>
      <c r="H656" s="38">
        <v>0.28464953676414667</v>
      </c>
      <c r="I656" s="38"/>
    </row>
    <row r="657" spans="1:9">
      <c r="A657" s="34">
        <v>656</v>
      </c>
      <c r="B657" s="34" t="s">
        <v>1155</v>
      </c>
      <c r="C657" s="34" t="s">
        <v>16</v>
      </c>
      <c r="D657" s="36">
        <v>0.7389843360304057</v>
      </c>
      <c r="E657" s="36"/>
      <c r="F657" s="37">
        <v>4.7334364700343041</v>
      </c>
      <c r="G657" s="37"/>
      <c r="H657" s="38">
        <v>0.41425882320297935</v>
      </c>
      <c r="I657" s="38"/>
    </row>
    <row r="658" spans="1:9">
      <c r="A658" s="34">
        <v>657</v>
      </c>
      <c r="B658" s="34" t="s">
        <v>1155</v>
      </c>
      <c r="C658" s="34" t="s">
        <v>16</v>
      </c>
      <c r="D658" s="36">
        <v>0.69206713734404557</v>
      </c>
      <c r="E658" s="36">
        <f t="shared" si="10"/>
        <v>0.69066007381545758</v>
      </c>
      <c r="F658" s="37">
        <v>4.9414811327100292</v>
      </c>
      <c r="G658" s="37" t="e">
        <f>AVERAGE(F656,F657,[1]!Table6[[#This Row],[3 wk perim (mm)]])</f>
        <v>#REF!</v>
      </c>
      <c r="H658" s="38">
        <v>0.35597834837871839</v>
      </c>
      <c r="I658" s="38" t="e">
        <f>AVERAGE(H656,H657,[1]!Table6[[#This Row],[Week 3 Circ]])</f>
        <v>#REF!</v>
      </c>
    </row>
    <row r="659" spans="1:9">
      <c r="A659" s="34">
        <v>658</v>
      </c>
      <c r="B659" s="35" t="s">
        <v>831</v>
      </c>
      <c r="C659" s="34" t="s">
        <v>16</v>
      </c>
      <c r="D659" s="36">
        <v>0.53199217044702485</v>
      </c>
      <c r="E659" s="36"/>
      <c r="F659" s="37">
        <v>5.6379901795923848</v>
      </c>
      <c r="G659" s="37"/>
      <c r="H659" s="38">
        <v>0.21020655264451035</v>
      </c>
      <c r="I659" s="38"/>
    </row>
    <row r="660" spans="1:9">
      <c r="A660" s="34">
        <v>659</v>
      </c>
      <c r="B660" s="35" t="s">
        <v>831</v>
      </c>
      <c r="C660" s="34" t="s">
        <v>16</v>
      </c>
      <c r="D660" s="36">
        <v>0.37758165222457718</v>
      </c>
      <c r="E660" s="36"/>
      <c r="F660" s="37">
        <v>4.0926885047420454</v>
      </c>
      <c r="G660" s="37"/>
      <c r="H660" s="38">
        <v>0.28312820695612362</v>
      </c>
      <c r="I660" s="38"/>
    </row>
    <row r="661" spans="1:9">
      <c r="A661" s="34">
        <v>660</v>
      </c>
      <c r="B661" s="35" t="s">
        <v>831</v>
      </c>
      <c r="C661" s="34" t="s">
        <v>16</v>
      </c>
      <c r="D661" s="36">
        <v>0.53393762805889899</v>
      </c>
      <c r="E661" s="36">
        <f t="shared" si="10"/>
        <v>0.48117048357683362</v>
      </c>
      <c r="F661" s="37">
        <v>7.021860496401426</v>
      </c>
      <c r="G661" s="37" t="e">
        <f>AVERAGE(F659,F660,[1]!Table6[[#This Row],[3 wk perim (mm)]])</f>
        <v>#REF!</v>
      </c>
      <c r="H661" s="38">
        <v>0.13601154474820951</v>
      </c>
      <c r="I661" s="38" t="e">
        <f>AVERAGE(H659,H660,[1]!Table6[[#This Row],[Week 3 Circ]])</f>
        <v>#REF!</v>
      </c>
    </row>
    <row r="662" spans="1:9">
      <c r="A662" s="34">
        <v>661</v>
      </c>
      <c r="B662" s="35" t="s">
        <v>831</v>
      </c>
      <c r="C662" s="34" t="s">
        <v>16</v>
      </c>
      <c r="D662" s="36">
        <v>0.78859802945322377</v>
      </c>
      <c r="E662" s="36"/>
      <c r="F662" s="37">
        <v>4.2769220421066789</v>
      </c>
      <c r="G662" s="37"/>
      <c r="H662" s="38">
        <v>0.54148029710400292</v>
      </c>
      <c r="I662" s="38"/>
    </row>
    <row r="663" spans="1:9">
      <c r="A663" s="34">
        <v>662</v>
      </c>
      <c r="B663" s="35" t="s">
        <v>831</v>
      </c>
      <c r="C663" s="34" t="s">
        <v>16</v>
      </c>
      <c r="D663" s="36">
        <v>0.82444421703201176</v>
      </c>
      <c r="E663" s="36"/>
      <c r="F663" s="37">
        <v>4.4947198493307319</v>
      </c>
      <c r="G663" s="37"/>
      <c r="H663" s="38">
        <v>0.51256111976190522</v>
      </c>
      <c r="I663" s="38"/>
    </row>
    <row r="664" spans="1:9">
      <c r="A664" s="34">
        <v>663</v>
      </c>
      <c r="B664" s="35" t="s">
        <v>831</v>
      </c>
      <c r="C664" s="34" t="s">
        <v>16</v>
      </c>
      <c r="D664" s="36">
        <v>0.77164087798972547</v>
      </c>
      <c r="E664" s="36">
        <f t="shared" si="10"/>
        <v>0.79489437482498693</v>
      </c>
      <c r="F664" s="37">
        <v>3.8855855249882287</v>
      </c>
      <c r="G664" s="37" t="e">
        <f>AVERAGE(F662,F663,[1]!Table6[[#This Row],[3 wk perim (mm)]])</f>
        <v>#REF!</v>
      </c>
      <c r="H664" s="38">
        <v>0.64193627933387853</v>
      </c>
      <c r="I664" s="38" t="e">
        <f>AVERAGE(H662,H663,[1]!Table6[[#This Row],[Week 3 Circ]])</f>
        <v>#REF!</v>
      </c>
    </row>
    <row r="665" spans="1:9">
      <c r="A665" s="34">
        <v>664</v>
      </c>
      <c r="B665" s="35" t="s">
        <v>914</v>
      </c>
      <c r="C665" s="34" t="s">
        <v>26</v>
      </c>
      <c r="D665" s="36">
        <v>0.94644250657663076</v>
      </c>
      <c r="E665" s="36"/>
      <c r="F665" s="37">
        <v>4.5800094168292187</v>
      </c>
      <c r="G665" s="37"/>
      <c r="H665" s="38">
        <v>0.56669728839502131</v>
      </c>
      <c r="I665" s="38"/>
    </row>
    <row r="666" spans="1:9">
      <c r="A666" s="34">
        <v>665</v>
      </c>
      <c r="B666" s="35" t="s">
        <v>914</v>
      </c>
      <c r="C666" s="34" t="s">
        <v>26</v>
      </c>
      <c r="D666" s="36">
        <v>0.77434189704621126</v>
      </c>
      <c r="E666" s="36"/>
      <c r="F666" s="37">
        <v>3.7392883567633008</v>
      </c>
      <c r="G666" s="37"/>
      <c r="H666" s="38">
        <v>0.69557583061890749</v>
      </c>
      <c r="I666" s="38"/>
    </row>
    <row r="667" spans="1:9">
      <c r="A667" s="34">
        <v>666</v>
      </c>
      <c r="B667" s="35" t="s">
        <v>914</v>
      </c>
      <c r="C667" s="34" t="s">
        <v>26</v>
      </c>
      <c r="D667" s="36">
        <v>0.84555921860088756</v>
      </c>
      <c r="E667" s="36">
        <f t="shared" si="10"/>
        <v>0.85544787407457645</v>
      </c>
      <c r="F667" s="37">
        <v>4.1902199502253312</v>
      </c>
      <c r="G667" s="37" t="e">
        <f>AVERAGE(F665,F666,[1]!Table6[[#This Row],[3 wk perim (mm)]])</f>
        <v>#REF!</v>
      </c>
      <c r="H667" s="38">
        <v>0.60486719006558476</v>
      </c>
      <c r="I667" s="38" t="e">
        <f>AVERAGE(H665,H666,[1]!Table6[[#This Row],[Week 3 Circ]])</f>
        <v>#REF!</v>
      </c>
    </row>
    <row r="668" spans="1:9">
      <c r="A668" s="34">
        <v>667</v>
      </c>
      <c r="B668" s="35" t="s">
        <v>742</v>
      </c>
      <c r="C668" s="34" t="s">
        <v>16</v>
      </c>
      <c r="D668" s="36">
        <v>0.80887150749696335</v>
      </c>
      <c r="E668" s="36"/>
      <c r="F668" s="37">
        <v>4.3765386426313313</v>
      </c>
      <c r="G668" s="37"/>
      <c r="H668" s="38">
        <v>0.53040504007380163</v>
      </c>
      <c r="I668" s="38"/>
    </row>
    <row r="669" spans="1:9">
      <c r="A669" s="34">
        <v>668</v>
      </c>
      <c r="B669" s="35" t="s">
        <v>742</v>
      </c>
      <c r="C669" s="34" t="s">
        <v>16</v>
      </c>
      <c r="D669" s="36">
        <v>0.96014214762024674</v>
      </c>
      <c r="E669" s="36"/>
      <c r="F669" s="37">
        <v>5.0705589560772175</v>
      </c>
      <c r="G669" s="37"/>
      <c r="H669" s="38">
        <v>0.46904390889053799</v>
      </c>
      <c r="I669" s="38"/>
    </row>
    <row r="670" spans="1:9">
      <c r="A670" s="34">
        <v>669</v>
      </c>
      <c r="B670" s="35" t="s">
        <v>742</v>
      </c>
      <c r="C670" s="34" t="s">
        <v>16</v>
      </c>
      <c r="D670" s="36">
        <v>0.32411776245825924</v>
      </c>
      <c r="E670" s="39">
        <f t="shared" si="10"/>
        <v>0.6977104725251565</v>
      </c>
      <c r="F670" s="37">
        <v>2.8214838232326631</v>
      </c>
      <c r="G670" s="39" t="e">
        <f>AVERAGE(F668,F669,[1]!Table6[[#This Row],[3 wk perim (mm)]])</f>
        <v>#REF!</v>
      </c>
      <c r="H670" s="38">
        <v>0.51137246813087045</v>
      </c>
      <c r="I670" s="39" t="e">
        <f>AVERAGE(H668,H669,[1]!Table6[[#This Row],[Week 3 Circ]])</f>
        <v>#REF!</v>
      </c>
    </row>
    <row r="671" spans="1:9">
      <c r="A671" s="34">
        <v>670</v>
      </c>
      <c r="B671" s="35" t="s">
        <v>742</v>
      </c>
      <c r="C671" s="34" t="s">
        <v>16</v>
      </c>
      <c r="D671" s="36">
        <v>0.44391723246945769</v>
      </c>
      <c r="E671" s="36"/>
      <c r="F671" s="37">
        <v>3.3504405730813209</v>
      </c>
      <c r="G671" s="37"/>
      <c r="H671" s="38">
        <v>0.49669273211032056</v>
      </c>
      <c r="I671" s="38"/>
    </row>
    <row r="672" spans="1:9">
      <c r="A672" s="34">
        <v>671</v>
      </c>
      <c r="B672" s="35" t="s">
        <v>742</v>
      </c>
      <c r="C672" s="34" t="s">
        <v>16</v>
      </c>
      <c r="D672" s="36">
        <v>0.48747738569532795</v>
      </c>
      <c r="E672" s="36"/>
      <c r="F672" s="37">
        <v>3.9537902737606778</v>
      </c>
      <c r="G672" s="37"/>
      <c r="H672" s="38">
        <v>0.39166688622183704</v>
      </c>
      <c r="I672" s="38"/>
    </row>
    <row r="673" spans="1:9">
      <c r="A673" s="34">
        <v>672</v>
      </c>
      <c r="B673" s="35" t="s">
        <v>742</v>
      </c>
      <c r="C673" s="34" t="s">
        <v>16</v>
      </c>
      <c r="D673" s="36">
        <v>0.56054062982127095</v>
      </c>
      <c r="E673" s="39">
        <f t="shared" si="10"/>
        <v>0.49731174932868555</v>
      </c>
      <c r="F673" s="37">
        <v>4.292325284186453</v>
      </c>
      <c r="G673" s="39" t="e">
        <f>AVERAGE(F671,F672,[1]!Table6[[#This Row],[3 wk perim (mm)]])</f>
        <v>#REF!</v>
      </c>
      <c r="H673" s="38">
        <v>0.38213030717114843</v>
      </c>
      <c r="I673" s="39" t="e">
        <f>AVERAGE(H671,H672,[1]!Table6[[#This Row],[Week 3 Circ]])</f>
        <v>#REF!</v>
      </c>
    </row>
    <row r="674" spans="1:9">
      <c r="A674" s="34">
        <v>673</v>
      </c>
      <c r="B674" s="34" t="s">
        <v>182</v>
      </c>
      <c r="C674" s="34" t="s">
        <v>16</v>
      </c>
      <c r="D674" s="36">
        <v>0.50401829971628576</v>
      </c>
      <c r="E674" s="36"/>
      <c r="F674" s="37">
        <v>3.9878926481469019</v>
      </c>
      <c r="G674" s="37"/>
      <c r="H674" s="38">
        <v>0.3980604472948554</v>
      </c>
      <c r="I674" s="38"/>
    </row>
    <row r="675" spans="1:9">
      <c r="A675" s="34">
        <v>674</v>
      </c>
      <c r="B675" s="34" t="s">
        <v>182</v>
      </c>
      <c r="C675" s="34" t="s">
        <v>16</v>
      </c>
      <c r="D675" s="36">
        <v>0.31824971938244351</v>
      </c>
      <c r="E675" s="36"/>
      <c r="F675" s="37">
        <v>3.9054953924799891</v>
      </c>
      <c r="G675" s="37"/>
      <c r="H675" s="38">
        <v>0.26206281949696364</v>
      </c>
      <c r="I675" s="38"/>
    </row>
    <row r="676" spans="1:9">
      <c r="A676" s="34">
        <v>675</v>
      </c>
      <c r="B676" s="34" t="s">
        <v>182</v>
      </c>
      <c r="C676" s="34" t="s">
        <v>16</v>
      </c>
      <c r="D676" s="36">
        <v>0.76499012754913254</v>
      </c>
      <c r="E676" s="39">
        <f t="shared" si="10"/>
        <v>0.52908604888262056</v>
      </c>
      <c r="F676" s="37">
        <v>5.4001479787448714</v>
      </c>
      <c r="G676" s="39" t="e">
        <f>AVERAGE(F674,F675,[1]!Table6[[#This Row],[3 wk perim (mm)]])</f>
        <v>#REF!</v>
      </c>
      <c r="H676" s="38">
        <v>0.3294838622575969</v>
      </c>
      <c r="I676" s="39" t="e">
        <f>AVERAGE(H674,H675,[1]!Table6[[#This Row],[Week 3 Circ]])</f>
        <v>#REF!</v>
      </c>
    </row>
    <row r="677" spans="1:9">
      <c r="A677" s="34">
        <v>676</v>
      </c>
      <c r="B677" s="34" t="s">
        <v>182</v>
      </c>
      <c r="C677" s="34" t="s">
        <v>16</v>
      </c>
      <c r="D677" s="36">
        <v>0.62663189678466025</v>
      </c>
      <c r="E677" s="36"/>
      <c r="F677" s="37">
        <v>4.6839981166341556</v>
      </c>
      <c r="G677" s="37"/>
      <c r="H677" s="38">
        <v>0.35873083911013032</v>
      </c>
      <c r="I677" s="38"/>
    </row>
    <row r="678" spans="1:9">
      <c r="A678" s="34">
        <v>677</v>
      </c>
      <c r="B678" s="34" t="s">
        <v>182</v>
      </c>
      <c r="C678" s="34" t="s">
        <v>16</v>
      </c>
      <c r="D678" s="36">
        <v>0.82152150629417298</v>
      </c>
      <c r="E678" s="36"/>
      <c r="F678" s="37">
        <v>4.5395170511871932</v>
      </c>
      <c r="G678" s="37"/>
      <c r="H678" s="38">
        <v>0.5007134680743508</v>
      </c>
      <c r="I678" s="38"/>
    </row>
    <row r="679" spans="1:9">
      <c r="A679" s="34">
        <v>678</v>
      </c>
      <c r="B679" s="34" t="s">
        <v>182</v>
      </c>
      <c r="C679" s="34" t="s">
        <v>16</v>
      </c>
      <c r="D679" s="36">
        <v>0.63872087989844573</v>
      </c>
      <c r="E679" s="39">
        <f t="shared" si="10"/>
        <v>0.69562476099242632</v>
      </c>
      <c r="F679" s="37">
        <v>4.436335508172462</v>
      </c>
      <c r="G679" s="39" t="e">
        <f>AVERAGE(F677,F678,[1]!Table6[[#This Row],[3 wk perim (mm)]])</f>
        <v>#REF!</v>
      </c>
      <c r="H679" s="38">
        <v>0.40761671668348237</v>
      </c>
      <c r="I679" s="39" t="e">
        <f>AVERAGE(H677,H678,[1]!Table6[[#This Row],[Week 3 Circ]])</f>
        <v>#REF!</v>
      </c>
    </row>
    <row r="680" spans="1:9">
      <c r="A680" s="34">
        <v>679</v>
      </c>
      <c r="B680" s="34" t="s">
        <v>832</v>
      </c>
      <c r="C680" s="34" t="s">
        <v>26</v>
      </c>
      <c r="D680" s="36">
        <v>1.0930847673116648</v>
      </c>
      <c r="E680" s="36"/>
      <c r="F680" s="37">
        <v>7.6751866550077343</v>
      </c>
      <c r="G680" s="37"/>
      <c r="H680" s="38">
        <v>0.23305884488530809</v>
      </c>
      <c r="I680" s="38"/>
    </row>
    <row r="681" spans="1:9">
      <c r="A681" s="34">
        <v>680</v>
      </c>
      <c r="B681" s="34" t="s">
        <v>832</v>
      </c>
      <c r="C681" s="34" t="s">
        <v>26</v>
      </c>
      <c r="D681" s="36">
        <v>0.56709636954128395</v>
      </c>
      <c r="E681" s="36"/>
      <c r="F681" s="37">
        <v>4.1701755566018699</v>
      </c>
      <c r="G681" s="37"/>
      <c r="H681" s="38">
        <v>0.409579139955357</v>
      </c>
      <c r="I681" s="38"/>
    </row>
    <row r="682" spans="1:9">
      <c r="A682" s="34">
        <v>681</v>
      </c>
      <c r="B682" s="34" t="s">
        <v>832</v>
      </c>
      <c r="C682" s="34" t="s">
        <v>26</v>
      </c>
      <c r="D682" s="36">
        <v>0.72518063562615442</v>
      </c>
      <c r="E682" s="36">
        <f t="shared" si="10"/>
        <v>0.79512059082636766</v>
      </c>
      <c r="F682" s="37">
        <v>5.7723817851617669</v>
      </c>
      <c r="G682" s="37">
        <f>AVERAGE(F680:F682)</f>
        <v>5.8725813322571234</v>
      </c>
      <c r="H682" s="38">
        <v>0.27335419485280177</v>
      </c>
      <c r="I682" s="38" t="e">
        <f>AVERAGE(H680,H681,[1]!Table6[[#This Row],[Week 3 Circ]])</f>
        <v>#REF!</v>
      </c>
    </row>
    <row r="683" spans="1:9">
      <c r="A683" s="34">
        <v>682</v>
      </c>
      <c r="B683" s="35" t="s">
        <v>552</v>
      </c>
      <c r="C683" s="34" t="s">
        <v>26</v>
      </c>
      <c r="D683" s="36">
        <v>0.56219200663135016</v>
      </c>
      <c r="E683" s="36"/>
      <c r="F683" s="37">
        <v>3.7910809174682183</v>
      </c>
      <c r="G683" s="37"/>
      <c r="H683" s="38">
        <v>0.49130162146984774</v>
      </c>
      <c r="I683" s="38"/>
    </row>
    <row r="684" spans="1:9">
      <c r="A684" s="34">
        <v>683</v>
      </c>
      <c r="B684" s="35" t="s">
        <v>552</v>
      </c>
      <c r="C684" s="34" t="s">
        <v>26</v>
      </c>
      <c r="D684" s="36">
        <v>0.64716778539000153</v>
      </c>
      <c r="E684" s="36"/>
      <c r="F684" s="37">
        <v>3.5042039416156587</v>
      </c>
      <c r="G684" s="37"/>
      <c r="H684" s="38">
        <v>0.6619539571580646</v>
      </c>
      <c r="I684" s="38"/>
    </row>
    <row r="685" spans="1:9">
      <c r="A685" s="34">
        <v>684</v>
      </c>
      <c r="B685" s="35" t="s">
        <v>552</v>
      </c>
      <c r="C685" s="34" t="s">
        <v>26</v>
      </c>
      <c r="D685" s="36">
        <v>0</v>
      </c>
      <c r="E685" s="36">
        <f t="shared" si="10"/>
        <v>0.40311993067378388</v>
      </c>
      <c r="F685" s="37">
        <v>0</v>
      </c>
      <c r="G685" s="37" t="e">
        <f>AVERAGE(F683,F684,[1]!Table6[[#This Row],[3 wk perim (mm)]])</f>
        <v>#REF!</v>
      </c>
      <c r="H685" s="38" t="e">
        <v>#DIV/0!</v>
      </c>
      <c r="I685" s="38">
        <f>AVERAGE(H683:H684)</f>
        <v>0.5766277893139562</v>
      </c>
    </row>
    <row r="686" spans="1:9">
      <c r="A686" s="34">
        <v>685</v>
      </c>
      <c r="B686" s="34" t="s">
        <v>645</v>
      </c>
      <c r="C686" s="34" t="s">
        <v>26</v>
      </c>
      <c r="D686" s="36">
        <v>0.41816480287227725</v>
      </c>
      <c r="E686" s="36"/>
      <c r="F686" s="37">
        <v>3.5210197080782941</v>
      </c>
      <c r="G686" s="37"/>
      <c r="H686" s="38">
        <v>0.42364316385104567</v>
      </c>
      <c r="I686" s="38"/>
    </row>
    <row r="687" spans="1:9">
      <c r="A687" s="34">
        <v>686</v>
      </c>
      <c r="B687" s="34" t="s">
        <v>645</v>
      </c>
      <c r="C687" s="34" t="s">
        <v>26</v>
      </c>
      <c r="D687" s="36">
        <v>0.47053833151194008</v>
      </c>
      <c r="E687" s="36"/>
      <c r="F687" s="37">
        <v>3.1629784085558619</v>
      </c>
      <c r="G687" s="37"/>
      <c r="H687" s="38">
        <v>0.59073430653756931</v>
      </c>
      <c r="I687" s="38"/>
    </row>
    <row r="688" spans="1:9">
      <c r="A688" s="34">
        <v>687</v>
      </c>
      <c r="B688" s="34" t="s">
        <v>645</v>
      </c>
      <c r="C688" s="34" t="s">
        <v>26</v>
      </c>
      <c r="D688" s="36">
        <v>0.88041910441365556</v>
      </c>
      <c r="E688" s="39">
        <f t="shared" si="10"/>
        <v>0.5897074129326243</v>
      </c>
      <c r="F688" s="37">
        <v>4.8251160287885915</v>
      </c>
      <c r="G688" s="39" t="e">
        <f>AVERAGE(F686,F687,[1]!Table6[[#This Row],[3 wk perim (mm)]])</f>
        <v>#REF!</v>
      </c>
      <c r="H688" s="38">
        <v>0.47496715121958827</v>
      </c>
      <c r="I688" s="39" t="e">
        <f>AVERAGE(H686,H687,[1]!Table6[[#This Row],[Week 3 Circ]])</f>
        <v>#REF!</v>
      </c>
    </row>
    <row r="689" spans="1:9">
      <c r="A689" s="34">
        <v>688</v>
      </c>
      <c r="B689" s="34" t="s">
        <v>645</v>
      </c>
      <c r="C689" s="34" t="s">
        <v>26</v>
      </c>
      <c r="D689" s="36">
        <v>0.168834050470482</v>
      </c>
      <c r="E689" s="36"/>
      <c r="F689" s="37">
        <v>2.5833053070558956</v>
      </c>
      <c r="G689" s="37"/>
      <c r="H689" s="38">
        <v>0.31775925367334951</v>
      </c>
      <c r="I689" s="38"/>
    </row>
    <row r="690" spans="1:9">
      <c r="A690" s="34">
        <v>689</v>
      </c>
      <c r="B690" s="34" t="s">
        <v>645</v>
      </c>
      <c r="C690" s="34" t="s">
        <v>26</v>
      </c>
      <c r="D690" s="36">
        <v>0.18487728928840222</v>
      </c>
      <c r="E690" s="36"/>
      <c r="F690" s="37">
        <v>2.4279276249411446</v>
      </c>
      <c r="G690" s="37"/>
      <c r="H690" s="38">
        <v>0.39391428560481745</v>
      </c>
      <c r="I690" s="38"/>
    </row>
    <row r="691" spans="1:9">
      <c r="A691" s="34">
        <v>690</v>
      </c>
      <c r="B691" s="34" t="s">
        <v>645</v>
      </c>
      <c r="C691" s="34" t="s">
        <v>26</v>
      </c>
      <c r="D691" s="36">
        <v>0.6539814113515886</v>
      </c>
      <c r="E691" s="39">
        <f t="shared" si="10"/>
        <v>0.33589758370349099</v>
      </c>
      <c r="F691" s="37">
        <v>4.275509517723818</v>
      </c>
      <c r="G691" s="39" t="e">
        <f>AVERAGE(F689,F690,[1]!Table6[[#This Row],[3 wk perim (mm)]])</f>
        <v>#REF!</v>
      </c>
      <c r="H691" s="38">
        <v>0.44934435329702538</v>
      </c>
      <c r="I691" s="39" t="e">
        <f>AVERAGE(H689,H690,[1]!Table6[[#This Row],[Week 3 Circ]])</f>
        <v>#REF!</v>
      </c>
    </row>
    <row r="692" spans="1:9">
      <c r="A692" s="34">
        <v>691</v>
      </c>
      <c r="B692" s="35" t="s">
        <v>1078</v>
      </c>
      <c r="C692" s="34" t="s">
        <v>16</v>
      </c>
      <c r="D692" s="36">
        <v>0.58671382118101956</v>
      </c>
      <c r="E692" s="36"/>
      <c r="F692" s="37">
        <v>5.0907378758323798</v>
      </c>
      <c r="G692" s="37"/>
      <c r="H692" s="38">
        <v>0.28435082141945917</v>
      </c>
      <c r="I692" s="38"/>
    </row>
    <row r="693" spans="1:9">
      <c r="A693" s="34">
        <v>692</v>
      </c>
      <c r="B693" s="35" t="s">
        <v>1078</v>
      </c>
      <c r="C693" s="34" t="s">
        <v>16</v>
      </c>
      <c r="D693" s="36">
        <v>0.73532416112806565</v>
      </c>
      <c r="E693" s="36"/>
      <c r="F693" s="37">
        <v>6.5004372099280276</v>
      </c>
      <c r="G693" s="37"/>
      <c r="H693" s="38">
        <v>0.21856637041318303</v>
      </c>
      <c r="I693" s="38"/>
    </row>
    <row r="694" spans="1:9">
      <c r="A694" s="34">
        <v>693</v>
      </c>
      <c r="B694" s="35" t="s">
        <v>1078</v>
      </c>
      <c r="C694" s="34" t="s">
        <v>16</v>
      </c>
      <c r="D694" s="36">
        <v>0.61055698772654676</v>
      </c>
      <c r="E694" s="36">
        <f t="shared" si="10"/>
        <v>0.64419832334521054</v>
      </c>
      <c r="F694" s="37">
        <v>5.0494383534001468</v>
      </c>
      <c r="G694" s="37">
        <f>AVERAGE(F692:F694)</f>
        <v>5.5468711463868514</v>
      </c>
      <c r="H694" s="38">
        <v>0.30076666245113209</v>
      </c>
      <c r="I694" s="38" t="e">
        <f>AVERAGE(H692,H693,[1]!Table6[[#This Row],[Week 3 Circ]])</f>
        <v>#REF!</v>
      </c>
    </row>
    <row r="695" spans="1:9">
      <c r="A695" s="34">
        <v>694</v>
      </c>
      <c r="B695" s="35" t="s">
        <v>994</v>
      </c>
      <c r="C695" s="34" t="s">
        <v>16</v>
      </c>
      <c r="D695" s="36">
        <v>0.73874907138896961</v>
      </c>
      <c r="E695" s="36"/>
      <c r="F695" s="37">
        <v>4.896280352458465</v>
      </c>
      <c r="G695" s="37"/>
      <c r="H695" s="38">
        <v>0.38703838050819139</v>
      </c>
      <c r="I695" s="38"/>
    </row>
    <row r="696" spans="1:9">
      <c r="A696" s="34">
        <v>695</v>
      </c>
      <c r="B696" s="35" t="s">
        <v>994</v>
      </c>
      <c r="C696" s="34" t="s">
        <v>16</v>
      </c>
      <c r="D696" s="36">
        <v>0.67319167418883885</v>
      </c>
      <c r="E696" s="36"/>
      <c r="F696" s="37">
        <v>4.7434586668460348</v>
      </c>
      <c r="G696" s="37"/>
      <c r="H696" s="38">
        <v>0.37578386967279565</v>
      </c>
      <c r="I696" s="38"/>
    </row>
    <row r="697" spans="1:9">
      <c r="A697" s="34">
        <v>696</v>
      </c>
      <c r="B697" s="35" t="s">
        <v>994</v>
      </c>
      <c r="C697" s="34" t="s">
        <v>16</v>
      </c>
      <c r="D697" s="36">
        <v>0.58377753748309791</v>
      </c>
      <c r="E697" s="39">
        <f t="shared" si="10"/>
        <v>0.66523942768696875</v>
      </c>
      <c r="F697" s="37">
        <v>3.6681912961592786</v>
      </c>
      <c r="G697" s="39" t="e">
        <f>AVERAGE(F695,F696,[1]!Table6[[#This Row],[3 wk perim (mm)]])</f>
        <v>#REF!</v>
      </c>
      <c r="H697" s="38">
        <v>0.54492040102435857</v>
      </c>
      <c r="I697" s="39" t="e">
        <f>AVERAGE(H695,H696,[1]!Table6[[#This Row],[Week 3 Circ]])</f>
        <v>#REF!</v>
      </c>
    </row>
    <row r="698" spans="1:9">
      <c r="A698" s="34">
        <v>697</v>
      </c>
      <c r="B698" s="35" t="s">
        <v>994</v>
      </c>
      <c r="C698" s="34" t="s">
        <v>16</v>
      </c>
      <c r="D698" s="36">
        <v>0.71144480002231747</v>
      </c>
      <c r="E698" s="36"/>
      <c r="F698" s="37">
        <v>3.7525391807358579</v>
      </c>
      <c r="G698" s="37"/>
      <c r="H698" s="38">
        <v>0.63457122944789734</v>
      </c>
      <c r="I698" s="38"/>
    </row>
    <row r="699" spans="1:9">
      <c r="A699" s="34">
        <v>698</v>
      </c>
      <c r="B699" s="35" t="s">
        <v>994</v>
      </c>
      <c r="C699" s="34" t="s">
        <v>16</v>
      </c>
      <c r="D699" s="36">
        <v>0.7716227807096151</v>
      </c>
      <c r="E699" s="36"/>
      <c r="F699" s="37">
        <v>4.5292930651779111</v>
      </c>
      <c r="G699" s="37"/>
      <c r="H699" s="38">
        <v>0.47242604846282427</v>
      </c>
      <c r="I699" s="38"/>
    </row>
    <row r="700" spans="1:9">
      <c r="A700" s="34">
        <v>699</v>
      </c>
      <c r="B700" s="35" t="s">
        <v>994</v>
      </c>
      <c r="C700" s="34" t="s">
        <v>16</v>
      </c>
      <c r="D700" s="36">
        <v>0.68542995986353539</v>
      </c>
      <c r="E700" s="39">
        <f t="shared" si="10"/>
        <v>0.72283251353182265</v>
      </c>
      <c r="F700" s="37">
        <v>5.2246586399408077</v>
      </c>
      <c r="G700" s="39" t="e">
        <f>AVERAGE(F698,F699,[1]!Table6[[#This Row],[3 wk perim (mm)]])</f>
        <v>#REF!</v>
      </c>
      <c r="H700" s="38">
        <v>0.31538198461503253</v>
      </c>
      <c r="I700" s="39" t="e">
        <f>AVERAGE(H698,H699,[1]!Table6[[#This Row],[Week 3 Circ]])</f>
        <v>#REF!</v>
      </c>
    </row>
    <row r="701" spans="1:9">
      <c r="A701" s="34">
        <v>700</v>
      </c>
      <c r="B701" s="35" t="s">
        <v>554</v>
      </c>
      <c r="C701" s="34" t="s">
        <v>16</v>
      </c>
      <c r="D701" s="36">
        <v>0.86351624479048861</v>
      </c>
      <c r="E701" s="36"/>
      <c r="F701" s="37">
        <v>7.3175489338804063</v>
      </c>
      <c r="G701" s="37"/>
      <c r="H701" s="38">
        <v>0.20254842982337842</v>
      </c>
      <c r="I701" s="38"/>
    </row>
    <row r="702" spans="1:9">
      <c r="A702" s="34">
        <v>701</v>
      </c>
      <c r="B702" s="35" t="s">
        <v>554</v>
      </c>
      <c r="C702" s="34" t="s">
        <v>16</v>
      </c>
      <c r="D702" s="36">
        <v>0.43466499801298647</v>
      </c>
      <c r="E702" s="36"/>
      <c r="F702" s="37">
        <v>4.7896683930853561</v>
      </c>
      <c r="G702" s="37"/>
      <c r="H702" s="38">
        <v>0.23797613984010496</v>
      </c>
      <c r="I702" s="38"/>
    </row>
    <row r="703" spans="1:9">
      <c r="A703" s="34">
        <v>702</v>
      </c>
      <c r="B703" s="35" t="s">
        <v>554</v>
      </c>
      <c r="C703" s="34" t="s">
        <v>16</v>
      </c>
      <c r="D703" s="36">
        <v>0.48328334102972953</v>
      </c>
      <c r="E703" s="36">
        <f t="shared" si="10"/>
        <v>0.59382152794440157</v>
      </c>
      <c r="F703" s="37">
        <v>4.2647474271877313</v>
      </c>
      <c r="G703" s="37" t="e">
        <f>AVERAGE(F701,F702,[1]!Table6[[#This Row],[3 wk perim (mm)]])</f>
        <v>#REF!</v>
      </c>
      <c r="H703" s="38">
        <v>0.33373736505205737</v>
      </c>
      <c r="I703" s="38" t="e">
        <f>AVERAGE(H701,H702,[1]!Table6[[#This Row],[Week 3 Circ]])</f>
        <v>#REF!</v>
      </c>
    </row>
    <row r="704" spans="1:9">
      <c r="A704" s="34">
        <v>703</v>
      </c>
      <c r="B704" s="35" t="s">
        <v>995</v>
      </c>
      <c r="C704" s="34" t="s">
        <v>16</v>
      </c>
      <c r="D704" s="36">
        <v>0.8489977018218744</v>
      </c>
      <c r="E704" s="36"/>
      <c r="F704" s="37">
        <v>5.8121342570794381</v>
      </c>
      <c r="G704" s="37"/>
      <c r="H704" s="38">
        <v>0.3156638714712891</v>
      </c>
      <c r="I704" s="38"/>
    </row>
    <row r="705" spans="1:9">
      <c r="A705" s="34">
        <v>704</v>
      </c>
      <c r="B705" s="35" t="s">
        <v>995</v>
      </c>
      <c r="C705" s="34" t="s">
        <v>16</v>
      </c>
      <c r="D705" s="36">
        <v>0.65279603950435361</v>
      </c>
      <c r="E705" s="36"/>
      <c r="F705" s="37">
        <v>5.8818187933005976</v>
      </c>
      <c r="G705" s="37"/>
      <c r="H705" s="38">
        <v>0.23699755684140275</v>
      </c>
      <c r="I705" s="38"/>
    </row>
    <row r="706" spans="1:9">
      <c r="A706" s="34">
        <v>705</v>
      </c>
      <c r="B706" s="35" t="s">
        <v>995</v>
      </c>
      <c r="C706" s="34" t="s">
        <v>16</v>
      </c>
      <c r="D706" s="36">
        <v>0.74588392407251736</v>
      </c>
      <c r="E706" s="36">
        <f t="shared" si="10"/>
        <v>0.74922588846624849</v>
      </c>
      <c r="F706" s="37">
        <v>6.9771978206766665</v>
      </c>
      <c r="G706" s="37" t="e">
        <f>AVERAGE(F704,F705,[1]!Table6[[#This Row],[3 wk perim (mm)]])</f>
        <v>#REF!</v>
      </c>
      <c r="H706" s="38">
        <v>0.19244153547005011</v>
      </c>
      <c r="I706" s="38" t="e">
        <f>AVERAGE(H704,H705,[1]!Table6[[#This Row],[Week 3 Circ]])</f>
        <v>#REF!</v>
      </c>
    </row>
    <row r="707" spans="1:9">
      <c r="A707" s="34">
        <v>706</v>
      </c>
      <c r="B707" s="34" t="s">
        <v>495</v>
      </c>
      <c r="C707" s="34" t="s">
        <v>26</v>
      </c>
      <c r="D707" s="36">
        <v>0.7853721892735348</v>
      </c>
      <c r="E707" s="36"/>
      <c r="F707" s="37">
        <v>4.9106073854846297</v>
      </c>
      <c r="G707" s="37"/>
      <c r="H707" s="38">
        <v>0.40906727009663613</v>
      </c>
      <c r="I707" s="38"/>
    </row>
    <row r="708" spans="1:9">
      <c r="A708" s="34">
        <v>707</v>
      </c>
      <c r="B708" s="34" t="s">
        <v>495</v>
      </c>
      <c r="C708" s="34" t="s">
        <v>26</v>
      </c>
      <c r="D708" s="36">
        <v>0.71101951393972185</v>
      </c>
      <c r="E708" s="36"/>
      <c r="F708" s="37">
        <v>4.3544090939665026</v>
      </c>
      <c r="G708" s="37"/>
      <c r="H708" s="38">
        <v>0.4709911024399665</v>
      </c>
      <c r="I708" s="38"/>
    </row>
    <row r="709" spans="1:9">
      <c r="A709" s="34">
        <v>708</v>
      </c>
      <c r="B709" s="34" t="s">
        <v>495</v>
      </c>
      <c r="C709" s="34" t="s">
        <v>26</v>
      </c>
      <c r="D709" s="36">
        <v>0.75543023933078357</v>
      </c>
      <c r="E709" s="36">
        <f t="shared" ref="E709:E772" si="11">AVERAGE(D707,D708,D709)</f>
        <v>0.75060731418134674</v>
      </c>
      <c r="F709" s="37">
        <v>4.9315934620299986</v>
      </c>
      <c r="G709" s="37" t="e">
        <f>AVERAGE(F707,F708,[1]!Table6[[#This Row],[3 wk perim (mm)]])</f>
        <v>#REF!</v>
      </c>
      <c r="H709" s="38">
        <v>0.39013010842725754</v>
      </c>
      <c r="I709" s="38" t="e">
        <f>AVERAGE(H707,H708,[1]!Table6[[#This Row],[Week 3 Circ]])</f>
        <v>#REF!</v>
      </c>
    </row>
    <row r="710" spans="1:9">
      <c r="A710" s="34">
        <v>709</v>
      </c>
      <c r="B710" s="35" t="s">
        <v>1111</v>
      </c>
      <c r="C710" s="34" t="s">
        <v>26</v>
      </c>
      <c r="D710" s="36">
        <v>0</v>
      </c>
      <c r="E710" s="36"/>
      <c r="F710" s="37">
        <v>0</v>
      </c>
      <c r="G710" s="37"/>
      <c r="H710" s="38" t="e">
        <v>#DIV/0!</v>
      </c>
      <c r="I710" s="38"/>
    </row>
    <row r="711" spans="1:9">
      <c r="A711" s="34">
        <v>710</v>
      </c>
      <c r="B711" s="35" t="s">
        <v>1111</v>
      </c>
      <c r="C711" s="34" t="s">
        <v>26</v>
      </c>
      <c r="D711" s="36">
        <v>3.2701785159596E-2</v>
      </c>
      <c r="E711" s="36"/>
      <c r="F711" s="37">
        <v>0.71762964955942687</v>
      </c>
      <c r="G711" s="37"/>
      <c r="H711" s="38">
        <v>0.79755446925547335</v>
      </c>
      <c r="I711" s="38"/>
    </row>
    <row r="712" spans="1:9">
      <c r="A712" s="34">
        <v>711</v>
      </c>
      <c r="B712" s="35" t="s">
        <v>1111</v>
      </c>
      <c r="C712" s="34" t="s">
        <v>26</v>
      </c>
      <c r="D712" s="36">
        <v>4.3492288425456049E-2</v>
      </c>
      <c r="E712" s="36">
        <f t="shared" si="11"/>
        <v>2.5398024528350684E-2</v>
      </c>
      <c r="F712" s="37">
        <v>0.80460079370417692</v>
      </c>
      <c r="G712" s="37" t="e">
        <f>AVERAGE(F710,F711,[1]!Table6[[#This Row],[3 wk perim (mm)]])</f>
        <v>#REF!</v>
      </c>
      <c r="H712" s="38">
        <v>0.8438028454426032</v>
      </c>
      <c r="I712" s="38">
        <f>AVERAGE(H711:H712)</f>
        <v>0.82067865734903833</v>
      </c>
    </row>
    <row r="713" spans="1:9">
      <c r="A713" s="34">
        <v>712</v>
      </c>
      <c r="B713" s="35" t="s">
        <v>398</v>
      </c>
      <c r="C713" s="34" t="s">
        <v>16</v>
      </c>
      <c r="D713" s="36">
        <v>0.84150995217617286</v>
      </c>
      <c r="E713" s="36"/>
      <c r="F713" s="37">
        <v>4.3279747090872398</v>
      </c>
      <c r="G713" s="37"/>
      <c r="H713" s="38">
        <v>0.56426026361570281</v>
      </c>
      <c r="I713" s="38"/>
    </row>
    <row r="714" spans="1:9">
      <c r="A714" s="34">
        <v>713</v>
      </c>
      <c r="B714" s="35" t="s">
        <v>398</v>
      </c>
      <c r="C714" s="34" t="s">
        <v>16</v>
      </c>
      <c r="D714" s="36">
        <v>0.91169572876455307</v>
      </c>
      <c r="E714" s="36"/>
      <c r="F714" s="37">
        <v>5.3412927961256473</v>
      </c>
      <c r="G714" s="37"/>
      <c r="H714" s="38">
        <v>0.40137173749621841</v>
      </c>
      <c r="I714" s="38"/>
    </row>
    <row r="715" spans="1:9">
      <c r="A715" s="34">
        <v>714</v>
      </c>
      <c r="B715" s="35" t="s">
        <v>398</v>
      </c>
      <c r="C715" s="34" t="s">
        <v>16</v>
      </c>
      <c r="D715" s="36">
        <v>1.1609948109261552</v>
      </c>
      <c r="E715" s="36">
        <f t="shared" si="11"/>
        <v>0.97140016395562701</v>
      </c>
      <c r="F715" s="37">
        <v>5.3588484563126384</v>
      </c>
      <c r="G715" s="37" t="e">
        <f>AVERAGE(F713,F714,[1]!Table6[[#This Row],[3 wk perim (mm)]])</f>
        <v>#REF!</v>
      </c>
      <c r="H715" s="38">
        <v>0.50778160804494654</v>
      </c>
      <c r="I715" s="38">
        <f>AVERAGE(H713:H715)</f>
        <v>0.49113786971895596</v>
      </c>
    </row>
    <row r="716" spans="1:9">
      <c r="A716" s="34">
        <v>715</v>
      </c>
      <c r="B716" s="34" t="s">
        <v>211</v>
      </c>
      <c r="C716" s="34" t="s">
        <v>16</v>
      </c>
      <c r="D716" s="36">
        <v>0.54717578845969839</v>
      </c>
      <c r="E716" s="36"/>
      <c r="F716" s="37">
        <v>3.5212214972758455</v>
      </c>
      <c r="G716" s="37"/>
      <c r="H716" s="38">
        <v>0.55428078404756775</v>
      </c>
      <c r="I716" s="38"/>
    </row>
    <row r="717" spans="1:9">
      <c r="A717" s="34">
        <v>716</v>
      </c>
      <c r="B717" s="34" t="s">
        <v>211</v>
      </c>
      <c r="C717" s="34" t="s">
        <v>16</v>
      </c>
      <c r="D717" s="36">
        <v>0.66408874229327897</v>
      </c>
      <c r="E717" s="36"/>
      <c r="F717" s="37">
        <v>4.9299791484495854</v>
      </c>
      <c r="G717" s="37"/>
      <c r="H717" s="38">
        <v>0.34318286272219761</v>
      </c>
      <c r="I717" s="38"/>
    </row>
    <row r="718" spans="1:9">
      <c r="A718" s="34">
        <v>717</v>
      </c>
      <c r="B718" s="34" t="s">
        <v>211</v>
      </c>
      <c r="C718" s="34" t="s">
        <v>16</v>
      </c>
      <c r="D718" s="36">
        <v>0.55141960064560058</v>
      </c>
      <c r="E718" s="36">
        <f t="shared" si="11"/>
        <v>0.58756137713285927</v>
      </c>
      <c r="F718" s="37">
        <v>3.7957220690119051</v>
      </c>
      <c r="G718" s="37" t="e">
        <f>AVERAGE(F716,F717,[1]!Table6[[#This Row],[3 wk perim (mm)]])</f>
        <v>#REF!</v>
      </c>
      <c r="H718" s="38">
        <v>0.48070985859749343</v>
      </c>
      <c r="I718" s="38" t="e">
        <f>AVERAGE(H716,H717,[1]!Table6[[#This Row],[Week 3 Circ]])</f>
        <v>#REF!</v>
      </c>
    </row>
    <row r="719" spans="1:9">
      <c r="A719" s="34">
        <v>718</v>
      </c>
      <c r="B719" s="35" t="s">
        <v>836</v>
      </c>
      <c r="C719" s="34" t="s">
        <v>26</v>
      </c>
      <c r="D719" s="36">
        <v>7.7994752956042537E-2</v>
      </c>
      <c r="E719" s="36"/>
      <c r="F719" s="37">
        <v>1.5348086365776552</v>
      </c>
      <c r="G719" s="37"/>
      <c r="H719" s="38">
        <v>0.41585943336149678</v>
      </c>
      <c r="I719" s="38"/>
    </row>
    <row r="720" spans="1:9">
      <c r="A720" s="34">
        <v>719</v>
      </c>
      <c r="B720" s="35" t="s">
        <v>836</v>
      </c>
      <c r="C720" s="34" t="s">
        <v>26</v>
      </c>
      <c r="D720" s="36">
        <v>0.23218357949713711</v>
      </c>
      <c r="E720" s="36"/>
      <c r="F720" s="37">
        <v>2.54415820273088</v>
      </c>
      <c r="G720" s="37"/>
      <c r="H720" s="38">
        <v>0.45053954364465876</v>
      </c>
      <c r="I720" s="38"/>
    </row>
    <row r="721" spans="1:9">
      <c r="A721" s="34">
        <v>720</v>
      </c>
      <c r="B721" s="35" t="s">
        <v>836</v>
      </c>
      <c r="C721" s="34" t="s">
        <v>26</v>
      </c>
      <c r="D721" s="36">
        <v>0.45818693783655312</v>
      </c>
      <c r="E721" s="36">
        <f t="shared" si="11"/>
        <v>0.25612175676324428</v>
      </c>
      <c r="F721" s="37">
        <v>6.1775744938454293</v>
      </c>
      <c r="G721" s="37" t="e">
        <f>AVERAGE(F719,F720,[1]!Table6[[#This Row],[3 wk perim (mm)]])</f>
        <v>#REF!</v>
      </c>
      <c r="H721" s="38">
        <v>0.15079827065174373</v>
      </c>
      <c r="I721" s="38" t="e">
        <f>AVERAGE(H719,H720,[1]!Table6[[#This Row],[Week 3 Circ]])</f>
        <v>#REF!</v>
      </c>
    </row>
    <row r="722" spans="1:9">
      <c r="A722" s="34">
        <v>721</v>
      </c>
      <c r="B722" s="35" t="s">
        <v>260</v>
      </c>
      <c r="C722" s="34" t="s">
        <v>16</v>
      </c>
      <c r="D722" s="36">
        <v>0.7025228409278621</v>
      </c>
      <c r="E722" s="36"/>
      <c r="F722" s="37">
        <v>3.8698459675792023</v>
      </c>
      <c r="G722" s="37"/>
      <c r="H722" s="38">
        <v>0.58919998923314076</v>
      </c>
      <c r="I722" s="38"/>
    </row>
    <row r="723" spans="1:9">
      <c r="A723" s="34">
        <v>722</v>
      </c>
      <c r="B723" s="35" t="s">
        <v>260</v>
      </c>
      <c r="C723" s="34" t="s">
        <v>16</v>
      </c>
      <c r="D723" s="36">
        <v>0.66897500792310227</v>
      </c>
      <c r="E723" s="36"/>
      <c r="F723" s="37">
        <v>3.5406605233066522</v>
      </c>
      <c r="G723" s="37"/>
      <c r="H723" s="38">
        <v>0.67024094464854889</v>
      </c>
      <c r="I723" s="38"/>
    </row>
    <row r="724" spans="1:9">
      <c r="A724" s="34">
        <v>723</v>
      </c>
      <c r="B724" s="35" t="s">
        <v>260</v>
      </c>
      <c r="C724" s="34" t="s">
        <v>16</v>
      </c>
      <c r="D724" s="36">
        <v>0.54601756253262912</v>
      </c>
      <c r="E724" s="36">
        <f t="shared" si="11"/>
        <v>0.6391718037945312</v>
      </c>
      <c r="F724" s="37">
        <v>3.0168830295284854</v>
      </c>
      <c r="G724" s="37" t="e">
        <f>AVERAGE(F722,F723,[1]!Table6[[#This Row],[3 wk perim (mm)]])</f>
        <v>#REF!</v>
      </c>
      <c r="H724" s="38">
        <v>0.75349314776012688</v>
      </c>
      <c r="I724" s="38" t="e">
        <f>AVERAGE(H722,H723,[1]!Table6[[#This Row],[Week 3 Circ]])</f>
        <v>#REF!</v>
      </c>
    </row>
    <row r="725" spans="1:9">
      <c r="A725" s="34">
        <v>724</v>
      </c>
      <c r="B725" s="35" t="s">
        <v>650</v>
      </c>
      <c r="C725" s="34" t="s">
        <v>16</v>
      </c>
      <c r="D725" s="36">
        <v>0.91356427293595777</v>
      </c>
      <c r="E725" s="36"/>
      <c r="F725" s="37">
        <v>5.2539853366516445</v>
      </c>
      <c r="G725" s="37"/>
      <c r="H725" s="38">
        <v>0.41567225144578479</v>
      </c>
      <c r="I725" s="38"/>
    </row>
    <row r="726" spans="1:9">
      <c r="A726" s="34">
        <v>725</v>
      </c>
      <c r="B726" s="35" t="s">
        <v>650</v>
      </c>
      <c r="C726" s="34" t="s">
        <v>16</v>
      </c>
      <c r="D726" s="36">
        <v>0.88540490508408654</v>
      </c>
      <c r="E726" s="36"/>
      <c r="F726" s="37">
        <v>4.9888343310688095</v>
      </c>
      <c r="G726" s="37"/>
      <c r="H726" s="38">
        <v>0.44682081739698715</v>
      </c>
      <c r="I726" s="38"/>
    </row>
    <row r="727" spans="1:9">
      <c r="A727" s="34">
        <v>726</v>
      </c>
      <c r="B727" s="35" t="s">
        <v>650</v>
      </c>
      <c r="C727" s="34" t="s">
        <v>16</v>
      </c>
      <c r="D727" s="36">
        <v>0.90581863704868215</v>
      </c>
      <c r="E727" s="36">
        <f t="shared" si="11"/>
        <v>0.90159593835624208</v>
      </c>
      <c r="F727" s="37">
        <v>4.798883433106881</v>
      </c>
      <c r="G727" s="37" t="e">
        <f>AVERAGE(F725,F726,[1]!Table6[[#This Row],[3 wk perim (mm)]])</f>
        <v>#REF!</v>
      </c>
      <c r="H727" s="38">
        <v>0.49402677774667114</v>
      </c>
      <c r="I727" s="38" t="e">
        <f>AVERAGE(H725,H726,[1]!Table6[[#This Row],[Week 3 Circ]])</f>
        <v>#REF!</v>
      </c>
    </row>
    <row r="728" spans="1:9">
      <c r="A728" s="34">
        <v>727</v>
      </c>
      <c r="B728" s="35" t="s">
        <v>743</v>
      </c>
      <c r="C728" s="34" t="s">
        <v>26</v>
      </c>
      <c r="D728" s="36">
        <v>0.76780877892633614</v>
      </c>
      <c r="E728" s="36"/>
      <c r="F728" s="37">
        <v>3.9838568641958698</v>
      </c>
      <c r="G728" s="37"/>
      <c r="H728" s="38">
        <v>0.60762447696664157</v>
      </c>
      <c r="I728" s="38"/>
    </row>
    <row r="729" spans="1:9">
      <c r="A729" s="34">
        <v>728</v>
      </c>
      <c r="B729" s="35" t="s">
        <v>743</v>
      </c>
      <c r="C729" s="34" t="s">
        <v>26</v>
      </c>
      <c r="D729" s="36">
        <v>0.80036126152502085</v>
      </c>
      <c r="E729" s="36"/>
      <c r="F729" s="37">
        <v>4.555458397793771</v>
      </c>
      <c r="G729" s="37"/>
      <c r="H729" s="38">
        <v>0.48440824860343568</v>
      </c>
      <c r="I729" s="38"/>
    </row>
    <row r="730" spans="1:9">
      <c r="A730" s="34">
        <v>729</v>
      </c>
      <c r="B730" s="35" t="s">
        <v>743</v>
      </c>
      <c r="C730" s="34" t="s">
        <v>26</v>
      </c>
      <c r="D730" s="36">
        <v>0.49748065727638308</v>
      </c>
      <c r="E730" s="36">
        <f t="shared" si="11"/>
        <v>0.68855023257591341</v>
      </c>
      <c r="F730" s="37">
        <v>3.3361135400551554</v>
      </c>
      <c r="G730" s="37" t="e">
        <f>AVERAGE(F728,F729,[1]!Table6[[#This Row],[3 wk perim (mm)]])</f>
        <v>#REF!</v>
      </c>
      <c r="H730" s="38">
        <v>0.56141523418672035</v>
      </c>
      <c r="I730" s="38" t="e">
        <f>AVERAGE(H728,H729,[1]!Table6[[#This Row],[Week 3 Circ]])</f>
        <v>#REF!</v>
      </c>
    </row>
    <row r="731" spans="1:9">
      <c r="A731" s="34">
        <v>730</v>
      </c>
      <c r="B731" s="35" t="s">
        <v>227</v>
      </c>
      <c r="C731" s="34" t="s">
        <v>229</v>
      </c>
      <c r="D731" s="36">
        <v>0.81578919281918572</v>
      </c>
      <c r="E731" s="36"/>
      <c r="F731" s="37">
        <v>3.6853433779511668</v>
      </c>
      <c r="G731" s="37"/>
      <c r="H731" s="38">
        <v>0.75441735240839436</v>
      </c>
      <c r="I731" s="38"/>
    </row>
    <row r="732" spans="1:9">
      <c r="A732" s="34">
        <v>731</v>
      </c>
      <c r="B732" s="35" t="s">
        <v>227</v>
      </c>
      <c r="C732" s="34" t="s">
        <v>229</v>
      </c>
      <c r="D732" s="36">
        <v>0.61686388984504104</v>
      </c>
      <c r="E732" s="36"/>
      <c r="F732" s="37">
        <v>2.1707136611286741</v>
      </c>
      <c r="G732" s="37"/>
      <c r="H732" s="38">
        <v>1.6442729363621906</v>
      </c>
      <c r="I732" s="38"/>
    </row>
    <row r="733" spans="1:9">
      <c r="A733" s="34">
        <v>732</v>
      </c>
      <c r="B733" s="35" t="s">
        <v>227</v>
      </c>
      <c r="C733" s="34" t="s">
        <v>229</v>
      </c>
      <c r="D733" s="36">
        <v>0.35745295242172126</v>
      </c>
      <c r="E733" s="36">
        <f t="shared" si="11"/>
        <v>0.596702011695316</v>
      </c>
      <c r="F733" s="37">
        <v>2.3369879599112124</v>
      </c>
      <c r="G733" s="37" t="e">
        <f>AVERAGE(F731,F732,[1]!Table6[[#This Row],[3 wk perim (mm)]])</f>
        <v>#REF!</v>
      </c>
      <c r="H733" s="38">
        <v>0.8220449733742794</v>
      </c>
      <c r="I733" s="38" t="e">
        <f>AVERAGE(H731,H732,[1]!Table6[[#This Row],[Week 3 Circ]])</f>
        <v>#REF!</v>
      </c>
    </row>
    <row r="734" spans="1:9">
      <c r="A734" s="34">
        <v>733</v>
      </c>
      <c r="B734" s="34" t="s">
        <v>652</v>
      </c>
      <c r="C734" s="34" t="s">
        <v>16</v>
      </c>
      <c r="D734" s="36">
        <v>0.99580736239793011</v>
      </c>
      <c r="E734" s="36"/>
      <c r="F734" s="37">
        <v>6.2536490213223912</v>
      </c>
      <c r="G734" s="37"/>
      <c r="H734" s="38">
        <v>0.31981436404110802</v>
      </c>
      <c r="I734" s="38"/>
    </row>
    <row r="735" spans="1:9">
      <c r="A735" s="34">
        <v>734</v>
      </c>
      <c r="B735" s="34" t="s">
        <v>652</v>
      </c>
      <c r="C735" s="34" t="s">
        <v>16</v>
      </c>
      <c r="D735" s="36">
        <v>0.99218338205581114</v>
      </c>
      <c r="E735" s="36"/>
      <c r="F735" s="37">
        <v>6.9434317616196939</v>
      </c>
      <c r="G735" s="37"/>
      <c r="H735" s="38">
        <v>0.25848374948017561</v>
      </c>
      <c r="I735" s="38"/>
    </row>
    <row r="736" spans="1:9">
      <c r="A736" s="34">
        <v>735</v>
      </c>
      <c r="B736" s="34" t="s">
        <v>652</v>
      </c>
      <c r="C736" s="34" t="s">
        <v>16</v>
      </c>
      <c r="D736" s="36">
        <v>1.0331149053456374</v>
      </c>
      <c r="E736" s="36">
        <f t="shared" si="11"/>
        <v>1.0070352165997929</v>
      </c>
      <c r="F736" s="37">
        <v>7.3832649492163842</v>
      </c>
      <c r="G736" s="37" t="e">
        <f>AVERAGE(F734,F735,[1]!Table6[[#This Row],[3 wk perim (mm)]])</f>
        <v>#REF!</v>
      </c>
      <c r="H736" s="38">
        <v>0.23803529641288582</v>
      </c>
      <c r="I736" s="38" t="e">
        <f>AVERAGE(H734,H735,[1]!Table6[[#This Row],[Week 3 Circ]])</f>
        <v>#REF!</v>
      </c>
    </row>
    <row r="737" spans="1:9">
      <c r="A737" s="34">
        <v>736</v>
      </c>
      <c r="B737" s="35" t="s">
        <v>919</v>
      </c>
      <c r="C737" s="34" t="s">
        <v>26</v>
      </c>
      <c r="D737" s="36">
        <v>0.56786097962595083</v>
      </c>
      <c r="E737" s="36"/>
      <c r="F737" s="37">
        <v>5.1873276383937581</v>
      </c>
      <c r="G737" s="37"/>
      <c r="H737" s="38">
        <v>0.26506006966563933</v>
      </c>
      <c r="I737" s="38"/>
    </row>
    <row r="738" spans="1:9">
      <c r="A738" s="34">
        <v>737</v>
      </c>
      <c r="B738" s="35" t="s">
        <v>919</v>
      </c>
      <c r="C738" s="34" t="s">
        <v>26</v>
      </c>
      <c r="D738" s="36">
        <v>0.66418375301385879</v>
      </c>
      <c r="E738" s="36"/>
      <c r="F738" s="37">
        <v>5.5804129952243215</v>
      </c>
      <c r="G738" s="37"/>
      <c r="H738" s="38">
        <v>0.26788303118274642</v>
      </c>
      <c r="I738" s="38"/>
    </row>
    <row r="739" spans="1:9">
      <c r="A739" s="34">
        <v>738</v>
      </c>
      <c r="B739" s="35" t="s">
        <v>919</v>
      </c>
      <c r="C739" s="34" t="s">
        <v>26</v>
      </c>
      <c r="D739" s="36">
        <v>0.76519372195037516</v>
      </c>
      <c r="E739" s="36">
        <f t="shared" si="11"/>
        <v>0.66574615153006167</v>
      </c>
      <c r="F739" s="37">
        <v>5.0291249075132844</v>
      </c>
      <c r="G739" s="37" t="e">
        <f>AVERAGE(F737,F738,[1]!Table6[[#This Row],[3 wk perim (mm)]])</f>
        <v>#REF!</v>
      </c>
      <c r="H739" s="38">
        <v>0.37999352209736087</v>
      </c>
      <c r="I739" s="38" t="e">
        <f>AVERAGE(H737,H738,[1]!Table6[[#This Row],[Week 3 Circ]])</f>
        <v>#REF!</v>
      </c>
    </row>
    <row r="740" spans="1:9">
      <c r="A740" s="34">
        <v>739</v>
      </c>
      <c r="B740" s="35" t="s">
        <v>745</v>
      </c>
      <c r="C740" s="34" t="s">
        <v>26</v>
      </c>
      <c r="D740" s="36">
        <v>1.0159134406006478</v>
      </c>
      <c r="E740" s="36"/>
      <c r="F740" s="37">
        <v>6.2153763368534332</v>
      </c>
      <c r="G740" s="37"/>
      <c r="H740" s="38">
        <v>0.3303022145525486</v>
      </c>
      <c r="I740" s="38"/>
    </row>
    <row r="741" spans="1:9">
      <c r="A741" s="34">
        <v>740</v>
      </c>
      <c r="B741" s="35" t="s">
        <v>745</v>
      </c>
      <c r="C741" s="34" t="s">
        <v>26</v>
      </c>
      <c r="D741" s="36">
        <v>0.9362039703541396</v>
      </c>
      <c r="E741" s="36"/>
      <c r="F741" s="37">
        <v>5.7168897558350702</v>
      </c>
      <c r="G741" s="37"/>
      <c r="H741" s="38">
        <v>0.35978287114011026</v>
      </c>
      <c r="I741" s="38"/>
    </row>
    <row r="742" spans="1:9">
      <c r="A742" s="34">
        <v>741</v>
      </c>
      <c r="B742" s="35" t="s">
        <v>745</v>
      </c>
      <c r="C742" s="34" t="s">
        <v>26</v>
      </c>
      <c r="D742" s="36">
        <v>0.98989407612183833</v>
      </c>
      <c r="E742" s="36">
        <f t="shared" si="11"/>
        <v>0.98067049569220854</v>
      </c>
      <c r="F742" s="37">
        <v>7.0450662541198623</v>
      </c>
      <c r="G742" s="37" t="e">
        <f>AVERAGE(F740,F741,[1]!Table6[[#This Row],[3 wk perim (mm)]])</f>
        <v>#REF!</v>
      </c>
      <c r="H742" s="38">
        <v>0.25050027170641453</v>
      </c>
      <c r="I742" s="38" t="e">
        <f>AVERAGE(H740,H741,[1]!Table6[[#This Row],[Week 3 Circ]])</f>
        <v>#REF!</v>
      </c>
    </row>
    <row r="743" spans="1:9">
      <c r="A743" s="34">
        <v>742</v>
      </c>
      <c r="B743" s="35" t="s">
        <v>654</v>
      </c>
      <c r="C743" s="34" t="s">
        <v>26</v>
      </c>
      <c r="D743" s="36">
        <v>0.41544568653568104</v>
      </c>
      <c r="E743" s="36"/>
      <c r="F743" s="37">
        <v>4.1688302952848586</v>
      </c>
      <c r="G743" s="37"/>
      <c r="H743" s="38">
        <v>0.30024477690763068</v>
      </c>
      <c r="I743" s="38"/>
    </row>
    <row r="744" spans="1:9">
      <c r="A744" s="34">
        <v>743</v>
      </c>
      <c r="B744" s="35" t="s">
        <v>654</v>
      </c>
      <c r="C744" s="34" t="s">
        <v>26</v>
      </c>
      <c r="D744" s="36">
        <v>0.72646554251399686</v>
      </c>
      <c r="E744" s="36"/>
      <c r="F744" s="37">
        <v>4.3073922109369738</v>
      </c>
      <c r="G744" s="37"/>
      <c r="H744" s="38">
        <v>0.49178561636317863</v>
      </c>
      <c r="I744" s="38"/>
    </row>
    <row r="745" spans="1:9">
      <c r="A745" s="34">
        <v>744</v>
      </c>
      <c r="B745" s="35" t="s">
        <v>654</v>
      </c>
      <c r="C745" s="34" t="s">
        <v>26</v>
      </c>
      <c r="D745" s="36">
        <v>0.63597009332165622</v>
      </c>
      <c r="E745" s="36">
        <f>AVERAGE(D743,D744,D745)</f>
        <v>0.59262710745711134</v>
      </c>
      <c r="F745" s="37">
        <v>3.5631263873007328</v>
      </c>
      <c r="G745" s="37">
        <f>AVERAGE(F743:F745)</f>
        <v>4.0131162978408552</v>
      </c>
      <c r="H745" s="38">
        <v>0.62916401878290762</v>
      </c>
      <c r="I745" s="38" t="e">
        <f>AVERAGE(H743,H744,[1]!Table6[[#This Row],[Week 3 Circ]])</f>
        <v>#REF!</v>
      </c>
    </row>
    <row r="746" spans="1:9">
      <c r="A746" s="34">
        <v>745</v>
      </c>
      <c r="B746" s="35" t="s">
        <v>656</v>
      </c>
      <c r="C746" s="34" t="s">
        <v>16</v>
      </c>
      <c r="D746" s="36">
        <v>0.62275907884102244</v>
      </c>
      <c r="E746" s="36"/>
      <c r="F746" s="37">
        <v>4.5397188403847446</v>
      </c>
      <c r="G746" s="37"/>
      <c r="H746" s="38">
        <v>0.37953496701764416</v>
      </c>
      <c r="I746" s="38"/>
    </row>
    <row r="747" spans="1:9">
      <c r="A747" s="34">
        <v>746</v>
      </c>
      <c r="B747" s="35" t="s">
        <v>656</v>
      </c>
      <c r="C747" s="34" t="s">
        <v>16</v>
      </c>
      <c r="D747" s="36">
        <v>0.60229105503609548</v>
      </c>
      <c r="E747" s="36"/>
      <c r="F747" s="37">
        <v>4.2418779847985473</v>
      </c>
      <c r="G747" s="37"/>
      <c r="H747" s="38">
        <v>0.42041645746062672</v>
      </c>
      <c r="I747" s="38"/>
    </row>
    <row r="748" spans="1:9">
      <c r="A748" s="34">
        <v>747</v>
      </c>
      <c r="B748" s="35" t="s">
        <v>656</v>
      </c>
      <c r="C748" s="34" t="s">
        <v>16</v>
      </c>
      <c r="D748" s="36">
        <v>0.66798870615708239</v>
      </c>
      <c r="E748" s="36">
        <f t="shared" si="11"/>
        <v>0.63101294667806673</v>
      </c>
      <c r="F748" s="37">
        <v>5.4894733301943894</v>
      </c>
      <c r="G748" s="37" t="e">
        <f>AVERAGE(F746,F747,[1]!Table6[[#This Row],[3 wk perim (mm)]])</f>
        <v>#REF!</v>
      </c>
      <c r="H748" s="38">
        <v>0.27841805825621624</v>
      </c>
      <c r="I748" s="38" t="e">
        <f>AVERAGE(H746,H747,[1]!Table6[[#This Row],[Week 3 Circ]])</f>
        <v>#REF!</v>
      </c>
    </row>
    <row r="749" spans="1:9">
      <c r="A749" s="34">
        <v>748</v>
      </c>
      <c r="B749" s="35" t="s">
        <v>134</v>
      </c>
      <c r="C749" s="34" t="s">
        <v>16</v>
      </c>
      <c r="D749" s="36">
        <v>0.79365169492406906</v>
      </c>
      <c r="E749" s="36"/>
      <c r="F749" s="37">
        <v>6.7296024752808234</v>
      </c>
      <c r="G749" s="37"/>
      <c r="H749" s="38">
        <v>0.22011050285866676</v>
      </c>
      <c r="I749" s="38"/>
    </row>
    <row r="750" spans="1:9">
      <c r="A750" s="34">
        <v>749</v>
      </c>
      <c r="B750" s="35" t="s">
        <v>134</v>
      </c>
      <c r="C750" s="34" t="s">
        <v>16</v>
      </c>
      <c r="D750" s="36">
        <v>0.84107561745352188</v>
      </c>
      <c r="E750" s="36"/>
      <c r="F750" s="37">
        <v>6.8754960651106476</v>
      </c>
      <c r="G750" s="37"/>
      <c r="H750" s="38">
        <v>0.22346865071522837</v>
      </c>
      <c r="I750" s="38"/>
    </row>
    <row r="751" spans="1:9">
      <c r="A751" s="34">
        <v>750</v>
      </c>
      <c r="B751" s="35" t="s">
        <v>134</v>
      </c>
      <c r="C751" s="34" t="s">
        <v>16</v>
      </c>
      <c r="D751" s="36">
        <v>0.85697860235058598</v>
      </c>
      <c r="E751" s="36">
        <f t="shared" si="11"/>
        <v>0.83056863824272564</v>
      </c>
      <c r="F751" s="37">
        <v>7.4501244366718229</v>
      </c>
      <c r="G751" s="37" t="e">
        <f>AVERAGE(F749,F750,[1]!Table6[[#This Row],[3 wk perim (mm)]])</f>
        <v>#REF!</v>
      </c>
      <c r="H751" s="38">
        <v>0.19392444819527149</v>
      </c>
      <c r="I751" s="38" t="e">
        <f>AVERAGE(H749,H750,[1]!Table6[[#This Row],[Week 3 Circ]])</f>
        <v>#REF!</v>
      </c>
    </row>
    <row r="752" spans="1:9">
      <c r="A752" s="34">
        <v>751</v>
      </c>
      <c r="B752" s="35" t="s">
        <v>173</v>
      </c>
      <c r="C752" s="34" t="s">
        <v>26</v>
      </c>
      <c r="D752" s="36">
        <v>0.65456957295517848</v>
      </c>
      <c r="E752" s="36"/>
      <c r="F752" s="37">
        <v>6.6091343243425031</v>
      </c>
      <c r="G752" s="37"/>
      <c r="H752" s="38">
        <v>0.18821589444470246</v>
      </c>
      <c r="I752" s="38"/>
    </row>
    <row r="753" spans="1:9">
      <c r="A753" s="34">
        <v>752</v>
      </c>
      <c r="B753" s="35" t="s">
        <v>173</v>
      </c>
      <c r="C753" s="34" t="s">
        <v>26</v>
      </c>
      <c r="D753" s="36">
        <v>1.091686752423132</v>
      </c>
      <c r="E753" s="36"/>
      <c r="F753" s="37">
        <v>13.10560301338535</v>
      </c>
      <c r="G753" s="37"/>
      <c r="H753" s="38">
        <v>7.9831384771925543E-2</v>
      </c>
      <c r="I753" s="38"/>
    </row>
    <row r="754" spans="1:9">
      <c r="A754" s="34">
        <v>753</v>
      </c>
      <c r="B754" s="35" t="s">
        <v>173</v>
      </c>
      <c r="C754" s="34" t="s">
        <v>26</v>
      </c>
      <c r="D754" s="36">
        <v>0.40962288666014146</v>
      </c>
      <c r="E754" s="36">
        <f t="shared" si="11"/>
        <v>0.7186264040128173</v>
      </c>
      <c r="F754" s="37">
        <v>5.169906504338468</v>
      </c>
      <c r="G754" s="37" t="e">
        <f>AVERAGE(F752,F753,[1]!Table6[[#This Row],[3 wk perim (mm)]])</f>
        <v>#REF!</v>
      </c>
      <c r="H754" s="38">
        <v>0.19249013403732892</v>
      </c>
      <c r="I754" s="38" t="e">
        <f>AVERAGE(H752,H753,[1]!Table6[[#This Row],[Week 3 Circ]])</f>
        <v>#REF!</v>
      </c>
    </row>
    <row r="755" spans="1:9">
      <c r="A755" s="34">
        <v>754</v>
      </c>
      <c r="B755" s="35" t="s">
        <v>746</v>
      </c>
      <c r="C755" s="34" t="s">
        <v>16</v>
      </c>
      <c r="D755" s="36">
        <v>0.55831918868771224</v>
      </c>
      <c r="E755" s="36"/>
      <c r="F755" s="37">
        <v>4.3965157731889413</v>
      </c>
      <c r="G755" s="37"/>
      <c r="H755" s="38">
        <v>0.36278967826030339</v>
      </c>
      <c r="I755" s="38"/>
    </row>
    <row r="756" spans="1:9">
      <c r="A756" s="34">
        <v>755</v>
      </c>
      <c r="B756" s="35" t="s">
        <v>746</v>
      </c>
      <c r="C756" s="34" t="s">
        <v>16</v>
      </c>
      <c r="D756" s="36">
        <v>0.73028406861730344</v>
      </c>
      <c r="E756" s="36"/>
      <c r="F756" s="37">
        <v>5.3599919284320974</v>
      </c>
      <c r="G756" s="37"/>
      <c r="H756" s="38">
        <v>0.31926638474052488</v>
      </c>
      <c r="I756" s="38"/>
    </row>
    <row r="757" spans="1:9">
      <c r="A757" s="34">
        <v>756</v>
      </c>
      <c r="B757" s="35" t="s">
        <v>746</v>
      </c>
      <c r="C757" s="34" t="s">
        <v>16</v>
      </c>
      <c r="D757" s="36">
        <v>0.90881373690696277</v>
      </c>
      <c r="E757" s="36">
        <f t="shared" si="11"/>
        <v>0.73247233140399282</v>
      </c>
      <c r="F757" s="37">
        <v>5.1281361404452808</v>
      </c>
      <c r="G757" s="37" t="e">
        <f>AVERAGE(F755,F756,[1]!Table6[[#This Row],[3 wk perim (mm)]])</f>
        <v>#REF!</v>
      </c>
      <c r="H757" s="38">
        <v>0.43405566615173391</v>
      </c>
      <c r="I757" s="38" t="e">
        <f>AVERAGE(H755,H756,[1]!Table6[[#This Row],[Week 3 Circ]])</f>
        <v>#REF!</v>
      </c>
    </row>
    <row r="758" spans="1:9">
      <c r="A758" s="34">
        <v>757</v>
      </c>
      <c r="B758" s="35" t="s">
        <v>560</v>
      </c>
      <c r="C758" s="34" t="s">
        <v>26</v>
      </c>
      <c r="D758" s="36">
        <v>0.65844691521884391</v>
      </c>
      <c r="E758" s="36"/>
      <c r="F758" s="37">
        <v>3.5487320912087172</v>
      </c>
      <c r="G758" s="37"/>
      <c r="H758" s="38">
        <v>0.65669540738738397</v>
      </c>
      <c r="I758" s="38"/>
    </row>
    <row r="759" spans="1:9">
      <c r="A759" s="34">
        <v>758</v>
      </c>
      <c r="B759" s="35" t="s">
        <v>560</v>
      </c>
      <c r="C759" s="34" t="s">
        <v>26</v>
      </c>
      <c r="D759" s="36">
        <v>0.90258827254896556</v>
      </c>
      <c r="E759" s="36"/>
      <c r="F759" s="37">
        <v>4.9168628506087311</v>
      </c>
      <c r="G759" s="37"/>
      <c r="H759" s="38">
        <v>0.46892472997217183</v>
      </c>
      <c r="I759" s="38"/>
    </row>
    <row r="760" spans="1:9">
      <c r="A760" s="34">
        <v>759</v>
      </c>
      <c r="B760" s="35" t="s">
        <v>560</v>
      </c>
      <c r="C760" s="34" t="s">
        <v>26</v>
      </c>
      <c r="D760" s="36">
        <v>0.80394904730691907</v>
      </c>
      <c r="E760" s="36">
        <f t="shared" si="11"/>
        <v>0.78832807835824281</v>
      </c>
      <c r="F760" s="37">
        <v>4.3638931862514294</v>
      </c>
      <c r="G760" s="37" t="e">
        <f>AVERAGE(F758,F759,[1]!Table6[[#This Row],[3 wk perim (mm)]])</f>
        <v>#REF!</v>
      </c>
      <c r="H760" s="38">
        <v>0.53023689113550809</v>
      </c>
      <c r="I760" s="38" t="e">
        <f>AVERAGE(H758,H759,[1]!Table6[[#This Row],[Week 3 Circ]])</f>
        <v>#REF!</v>
      </c>
    </row>
    <row r="761" spans="1:9">
      <c r="A761" s="34">
        <v>760</v>
      </c>
      <c r="B761" s="35" t="s">
        <v>659</v>
      </c>
      <c r="C761" s="34" t="s">
        <v>26</v>
      </c>
      <c r="D761" s="36">
        <v>0.84844573477850549</v>
      </c>
      <c r="E761" s="36"/>
      <c r="F761" s="37">
        <v>4.8410573753951702</v>
      </c>
      <c r="G761" s="37"/>
      <c r="H761" s="38">
        <v>0.45470868613636034</v>
      </c>
      <c r="I761" s="38"/>
    </row>
    <row r="762" spans="1:9">
      <c r="A762" s="34">
        <v>761</v>
      </c>
      <c r="B762" s="35" t="s">
        <v>659</v>
      </c>
      <c r="C762" s="34" t="s">
        <v>26</v>
      </c>
      <c r="D762" s="36">
        <v>1.0215733649551935</v>
      </c>
      <c r="E762" s="36"/>
      <c r="F762" s="37">
        <v>4.8693078630523976</v>
      </c>
      <c r="G762" s="37"/>
      <c r="H762" s="38">
        <v>0.54115880996674826</v>
      </c>
      <c r="I762" s="38"/>
    </row>
    <row r="763" spans="1:9">
      <c r="A763" s="34">
        <v>762</v>
      </c>
      <c r="B763" s="35" t="s">
        <v>659</v>
      </c>
      <c r="C763" s="34" t="s">
        <v>26</v>
      </c>
      <c r="D763" s="36">
        <v>1.0551619168402018</v>
      </c>
      <c r="E763" s="36">
        <f t="shared" si="11"/>
        <v>0.97506033885796695</v>
      </c>
      <c r="F763" s="37">
        <v>5.7604089594403707</v>
      </c>
      <c r="G763" s="37" t="e">
        <f>AVERAGE(F761,F762,[1]!Table6[[#This Row],[3 wk perim (mm)]])</f>
        <v>#REF!</v>
      </c>
      <c r="H763" s="38">
        <v>0.39939453052991564</v>
      </c>
      <c r="I763" s="38">
        <f>AVERAGE(H761:H763)</f>
        <v>0.46508734221100806</v>
      </c>
    </row>
    <row r="764" spans="1:9">
      <c r="A764" s="34">
        <v>763</v>
      </c>
      <c r="B764" s="35" t="s">
        <v>1156</v>
      </c>
      <c r="C764" s="34" t="s">
        <v>16</v>
      </c>
      <c r="D764" s="36">
        <v>0.59093501176678365</v>
      </c>
      <c r="E764" s="36"/>
      <c r="F764" s="37">
        <v>3.5549202932669668</v>
      </c>
      <c r="G764" s="37"/>
      <c r="H764" s="38">
        <v>0.58731301632021593</v>
      </c>
      <c r="I764" s="38"/>
    </row>
    <row r="765" spans="1:9">
      <c r="A765" s="34">
        <v>764</v>
      </c>
      <c r="B765" s="35" t="s">
        <v>1156</v>
      </c>
      <c r="C765" s="34" t="s">
        <v>16</v>
      </c>
      <c r="D765" s="36">
        <v>0.26410265729195587</v>
      </c>
      <c r="E765" s="36"/>
      <c r="F765" s="37">
        <v>2.9520414340485637</v>
      </c>
      <c r="G765" s="37"/>
      <c r="H765" s="38">
        <v>0.38064270647360232</v>
      </c>
      <c r="I765" s="38"/>
    </row>
    <row r="766" spans="1:9">
      <c r="A766" s="34">
        <v>765</v>
      </c>
      <c r="B766" s="35" t="s">
        <v>1156</v>
      </c>
      <c r="C766" s="34" t="s">
        <v>16</v>
      </c>
      <c r="D766" s="36">
        <v>0.61062485252696097</v>
      </c>
      <c r="E766" s="36">
        <f t="shared" si="11"/>
        <v>0.48855417386190014</v>
      </c>
      <c r="F766" s="37">
        <v>3.6332817649828475</v>
      </c>
      <c r="G766" s="37" t="e">
        <f>AVERAGE(F764,F765,[1]!Table6[[#This Row],[3 wk perim (mm)]])</f>
        <v>#REF!</v>
      </c>
      <c r="H766" s="38">
        <v>0.58098638778785583</v>
      </c>
      <c r="I766" s="38" t="e">
        <f>AVERAGE(H764,H765,[1]!Table6[[#This Row],[Week 3 Circ]])</f>
        <v>#REF!</v>
      </c>
    </row>
    <row r="767" spans="1:9">
      <c r="A767" s="34">
        <v>766</v>
      </c>
      <c r="B767" s="34" t="s">
        <v>748</v>
      </c>
      <c r="C767" s="34" t="s">
        <v>26</v>
      </c>
      <c r="D767" s="36">
        <v>0.54747891790154846</v>
      </c>
      <c r="E767" s="36"/>
      <c r="F767" s="37">
        <v>3.419654267841528</v>
      </c>
      <c r="G767" s="37"/>
      <c r="H767" s="38">
        <v>0.58802073241919706</v>
      </c>
      <c r="I767" s="38"/>
    </row>
    <row r="768" spans="1:9">
      <c r="A768" s="34">
        <v>767</v>
      </c>
      <c r="B768" s="34" t="s">
        <v>748</v>
      </c>
      <c r="C768" s="34" t="s">
        <v>26</v>
      </c>
      <c r="D768" s="36">
        <v>0.83814385807562775</v>
      </c>
      <c r="E768" s="36"/>
      <c r="F768" s="37">
        <v>4.6496939530503791</v>
      </c>
      <c r="G768" s="37"/>
      <c r="H768" s="38">
        <v>0.48692208150248595</v>
      </c>
      <c r="I768" s="38"/>
    </row>
    <row r="769" spans="1:9">
      <c r="A769" s="34">
        <v>768</v>
      </c>
      <c r="B769" s="34" t="s">
        <v>748</v>
      </c>
      <c r="C769" s="34" t="s">
        <v>26</v>
      </c>
      <c r="D769" s="36">
        <v>0.84250982690227549</v>
      </c>
      <c r="E769" s="36">
        <f t="shared" si="11"/>
        <v>0.74271086762648386</v>
      </c>
      <c r="F769" s="37">
        <v>5.7390193044998989</v>
      </c>
      <c r="G769" s="37" t="e">
        <f>AVERAGE(F767,F768,[1]!Table6[[#This Row],[3 wk perim (mm)]])</f>
        <v>#REF!</v>
      </c>
      <c r="H769" s="38">
        <v>0.32128410739650165</v>
      </c>
      <c r="I769" s="38" t="e">
        <f>AVERAGE(H767,H768,[1]!Table6[[#This Row],[Week 3 Circ]])</f>
        <v>#REF!</v>
      </c>
    </row>
    <row r="770" spans="1:9">
      <c r="A770" s="34">
        <v>769</v>
      </c>
      <c r="B770" s="35" t="s">
        <v>54</v>
      </c>
      <c r="C770" s="34" t="s">
        <v>16</v>
      </c>
      <c r="D770" s="36">
        <v>1.6924576359299488</v>
      </c>
      <c r="E770" s="36"/>
      <c r="F770" s="37">
        <v>6.8128741508037933</v>
      </c>
      <c r="G770" s="37"/>
      <c r="H770" s="38">
        <v>0.45798021094780095</v>
      </c>
      <c r="I770" s="38"/>
    </row>
    <row r="771" spans="1:9">
      <c r="A771" s="34">
        <v>770</v>
      </c>
      <c r="B771" s="35" t="s">
        <v>54</v>
      </c>
      <c r="C771" s="34" t="s">
        <v>16</v>
      </c>
      <c r="D771" s="36">
        <v>1.0670111109925235</v>
      </c>
      <c r="E771" s="36"/>
      <c r="F771" s="37">
        <v>8.6308602946122281</v>
      </c>
      <c r="G771" s="37"/>
      <c r="H771" s="38">
        <v>0.17990797178872414</v>
      </c>
      <c r="I771" s="38"/>
    </row>
    <row r="772" spans="1:9">
      <c r="A772" s="34">
        <v>771</v>
      </c>
      <c r="B772" s="35" t="s">
        <v>54</v>
      </c>
      <c r="C772" s="34" t="s">
        <v>16</v>
      </c>
      <c r="D772" s="36">
        <v>1.1911629768702869</v>
      </c>
      <c r="E772" s="36">
        <f t="shared" si="11"/>
        <v>1.3168772412642531</v>
      </c>
      <c r="F772" s="37">
        <v>7.3632878186587742</v>
      </c>
      <c r="G772" s="37" t="e">
        <f>AVERAGE(F770,F771,[1]!Table6[[#This Row],[3 wk perim (mm)]])</f>
        <v>#REF!</v>
      </c>
      <c r="H772" s="38">
        <v>0.27594165996192371</v>
      </c>
      <c r="I772" s="38">
        <f>AVERAGE(H770:H772)</f>
        <v>0.30460994756614962</v>
      </c>
    </row>
    <row r="773" spans="1:9">
      <c r="A773" s="34">
        <v>772</v>
      </c>
      <c r="B773" s="34" t="s">
        <v>401</v>
      </c>
      <c r="C773" s="34" t="s">
        <v>16</v>
      </c>
      <c r="D773" s="36">
        <v>0.76027126176033077</v>
      </c>
      <c r="E773" s="36"/>
      <c r="F773" s="37">
        <v>3.839241272617206</v>
      </c>
      <c r="G773" s="37"/>
      <c r="H773" s="38">
        <v>0.64783946752829114</v>
      </c>
      <c r="I773" s="38"/>
    </row>
    <row r="774" spans="1:9">
      <c r="A774" s="34">
        <v>773</v>
      </c>
      <c r="B774" s="34" t="s">
        <v>401</v>
      </c>
      <c r="C774" s="34" t="s">
        <v>16</v>
      </c>
      <c r="D774" s="36">
        <v>0.55645969315636279</v>
      </c>
      <c r="E774" s="36"/>
      <c r="F774" s="37">
        <v>3.361740768144212</v>
      </c>
      <c r="G774" s="37"/>
      <c r="H774" s="38">
        <v>0.61843620932368448</v>
      </c>
      <c r="I774" s="38"/>
    </row>
    <row r="775" spans="1:9">
      <c r="A775" s="34">
        <v>774</v>
      </c>
      <c r="B775" s="34" t="s">
        <v>401</v>
      </c>
      <c r="C775" s="34" t="s">
        <v>16</v>
      </c>
      <c r="D775" s="36">
        <v>0.73341037375638496</v>
      </c>
      <c r="E775" s="36">
        <f>AVERAGE(D773,D774,D775)</f>
        <v>0.68338044289102617</v>
      </c>
      <c r="F775" s="37">
        <v>3.9832514966032151</v>
      </c>
      <c r="G775" s="37">
        <f>AVERAGE(F773:F775)</f>
        <v>3.7280778457882113</v>
      </c>
      <c r="H775" s="38">
        <v>0.58057887833452904</v>
      </c>
      <c r="I775" s="38" t="e">
        <f>AVERAGE(H773,H774,[1]!Table6[[#This Row],[Week 3 Circ]])</f>
        <v>#REF!</v>
      </c>
    </row>
    <row r="776" spans="1:9">
      <c r="A776" s="34">
        <v>775</v>
      </c>
      <c r="B776" s="35" t="s">
        <v>255</v>
      </c>
      <c r="C776" s="34" t="s">
        <v>16</v>
      </c>
      <c r="D776" s="36">
        <v>5.6621865145592684E-2</v>
      </c>
      <c r="E776" s="36"/>
      <c r="F776" s="37">
        <v>1.3763368534337794</v>
      </c>
      <c r="G776" s="37"/>
      <c r="H776" s="38">
        <v>0.37542598827986429</v>
      </c>
      <c r="I776" s="38"/>
    </row>
    <row r="777" spans="1:9">
      <c r="A777" s="34">
        <v>776</v>
      </c>
      <c r="B777" s="35" t="s">
        <v>255</v>
      </c>
      <c r="C777" s="34" t="s">
        <v>16</v>
      </c>
      <c r="D777" s="36">
        <v>0.24916335256077352</v>
      </c>
      <c r="E777" s="36"/>
      <c r="F777" s="37">
        <v>3.1603551489876907</v>
      </c>
      <c r="G777" s="37"/>
      <c r="H777" s="38">
        <v>0.31333003388343961</v>
      </c>
      <c r="I777" s="38"/>
    </row>
    <row r="778" spans="1:9">
      <c r="A778" s="34">
        <v>777</v>
      </c>
      <c r="B778" s="35" t="s">
        <v>255</v>
      </c>
      <c r="C778" s="34" t="s">
        <v>16</v>
      </c>
      <c r="D778" s="36">
        <v>0.11330707077157197</v>
      </c>
      <c r="E778" s="36">
        <f t="shared" ref="E778:E835" si="12">AVERAGE(D776,D777,D778)</f>
        <v>0.13969742949264605</v>
      </c>
      <c r="F778" s="37">
        <v>1.9615927893993408</v>
      </c>
      <c r="G778" s="37">
        <f>AVERAGE(F776:F778)</f>
        <v>2.166094930606937</v>
      </c>
      <c r="H778" s="38">
        <v>0.36985282376274964</v>
      </c>
      <c r="I778" s="38" t="e">
        <f>AVERAGE(H776,H777,[1]!Table6[[#This Row],[Week 3 Circ]])</f>
        <v>#REF!</v>
      </c>
    </row>
    <row r="779" spans="1:9">
      <c r="A779" s="34">
        <v>778</v>
      </c>
      <c r="B779" s="35" t="s">
        <v>923</v>
      </c>
      <c r="C779" s="34" t="s">
        <v>16</v>
      </c>
      <c r="D779" s="36">
        <v>0.7039072828563121</v>
      </c>
      <c r="E779" s="36"/>
      <c r="F779" s="37">
        <v>4.3905293603282436</v>
      </c>
      <c r="G779" s="37"/>
      <c r="H779" s="38">
        <v>0.45863936403413252</v>
      </c>
      <c r="I779" s="38"/>
    </row>
    <row r="780" spans="1:9">
      <c r="A780" s="34">
        <v>779</v>
      </c>
      <c r="B780" s="35" t="s">
        <v>923</v>
      </c>
      <c r="C780" s="34" t="s">
        <v>16</v>
      </c>
      <c r="D780" s="36">
        <v>0.49533160526326636</v>
      </c>
      <c r="E780" s="36"/>
      <c r="F780" s="37">
        <v>3.7281226878321112</v>
      </c>
      <c r="G780" s="37"/>
      <c r="H780" s="38">
        <v>0.44761567535554986</v>
      </c>
      <c r="I780" s="38"/>
    </row>
    <row r="781" spans="1:9">
      <c r="A781" s="34">
        <v>780</v>
      </c>
      <c r="B781" s="35" t="s">
        <v>923</v>
      </c>
      <c r="C781" s="34" t="s">
        <v>16</v>
      </c>
      <c r="D781" s="36">
        <v>0.65345659022838531</v>
      </c>
      <c r="E781" s="36">
        <f t="shared" si="12"/>
        <v>0.61756515944932133</v>
      </c>
      <c r="F781" s="37">
        <v>3.8365507499831839</v>
      </c>
      <c r="G781" s="37" t="e">
        <f>AVERAGE(F779,F780,[1]!Table6[[#This Row],[3 wk perim (mm)]])</f>
        <v>#REF!</v>
      </c>
      <c r="H781" s="38">
        <v>0.55760221054058057</v>
      </c>
      <c r="I781" s="38" t="e">
        <f>AVERAGE(H779,H780,[1]!Table6[[#This Row],[Week 3 Circ]])</f>
        <v>#REF!</v>
      </c>
    </row>
    <row r="782" spans="1:9">
      <c r="A782" s="34">
        <v>781</v>
      </c>
      <c r="B782" s="35" t="s">
        <v>88</v>
      </c>
      <c r="C782" s="34" t="s">
        <v>16</v>
      </c>
      <c r="D782" s="36">
        <v>0.67895113358399184</v>
      </c>
      <c r="E782" s="36"/>
      <c r="F782" s="37">
        <v>8.6993340956480782</v>
      </c>
      <c r="G782" s="37"/>
      <c r="H782" s="38">
        <v>0.11268241259325842</v>
      </c>
      <c r="I782" s="38"/>
    </row>
    <row r="783" spans="1:9">
      <c r="A783" s="34">
        <v>782</v>
      </c>
      <c r="B783" s="35" t="s">
        <v>88</v>
      </c>
      <c r="C783" s="34" t="s">
        <v>16</v>
      </c>
      <c r="D783" s="36">
        <v>0.5746927028676484</v>
      </c>
      <c r="E783" s="36"/>
      <c r="F783" s="37">
        <v>3.7990179592385815</v>
      </c>
      <c r="G783" s="37"/>
      <c r="H783" s="38">
        <v>0.50012968064104535</v>
      </c>
      <c r="I783" s="38"/>
    </row>
    <row r="784" spans="1:9">
      <c r="A784" s="34">
        <v>783</v>
      </c>
      <c r="B784" s="35" t="s">
        <v>88</v>
      </c>
      <c r="C784" s="34" t="s">
        <v>16</v>
      </c>
      <c r="D784" s="36">
        <v>0.4935037799721102</v>
      </c>
      <c r="E784" s="39">
        <f t="shared" si="12"/>
        <v>0.58238253880791679</v>
      </c>
      <c r="F784" s="37">
        <v>3.4505952781327771</v>
      </c>
      <c r="G784" s="39" t="e">
        <f>AVERAGE(F782,F783,[1]!Table6[[#This Row],[3 wk perim (mm)]])</f>
        <v>#REF!</v>
      </c>
      <c r="H784" s="38">
        <v>0.52058550969149109</v>
      </c>
      <c r="I784" s="39" t="e">
        <f>AVERAGE(H782,H783,[1]!Table6[[#This Row],[Week 3 Circ]])</f>
        <v>#REF!</v>
      </c>
    </row>
    <row r="785" spans="1:9">
      <c r="A785" s="34">
        <v>784</v>
      </c>
      <c r="B785" s="35" t="s">
        <v>88</v>
      </c>
      <c r="C785" s="34" t="s">
        <v>16</v>
      </c>
      <c r="D785" s="36">
        <v>0.51740576267799643</v>
      </c>
      <c r="E785" s="36"/>
      <c r="F785" s="37">
        <v>4.2486715544494515</v>
      </c>
      <c r="G785" s="37"/>
      <c r="H785" s="38">
        <v>0.36001001524574855</v>
      </c>
      <c r="I785" s="38"/>
    </row>
    <row r="786" spans="1:9">
      <c r="A786" s="34">
        <v>785</v>
      </c>
      <c r="B786" s="35" t="s">
        <v>88</v>
      </c>
      <c r="C786" s="34" t="s">
        <v>16</v>
      </c>
      <c r="D786" s="36">
        <v>0.8727956251671255</v>
      </c>
      <c r="E786" s="36"/>
      <c r="F786" s="37">
        <v>6.1367458128741506</v>
      </c>
      <c r="G786" s="37"/>
      <c r="H786" s="38">
        <v>0.29108909119364651</v>
      </c>
      <c r="I786" s="38"/>
    </row>
    <row r="787" spans="1:9">
      <c r="A787" s="34">
        <v>786</v>
      </c>
      <c r="B787" s="35" t="s">
        <v>88</v>
      </c>
      <c r="C787" s="34" t="s">
        <v>16</v>
      </c>
      <c r="D787" s="36">
        <v>0.79308615492061718</v>
      </c>
      <c r="E787" s="39">
        <f t="shared" si="12"/>
        <v>0.7277625142552463</v>
      </c>
      <c r="F787" s="37">
        <v>7.6105468487253649</v>
      </c>
      <c r="G787" s="39" t="e">
        <f>AVERAGE(F785,F786,[1]!Table6[[#This Row],[3 wk perim (mm)]])</f>
        <v>#REF!</v>
      </c>
      <c r="H787" s="38">
        <v>0.17198013294735337</v>
      </c>
      <c r="I787" s="39" t="e">
        <f>AVERAGE(H785,H786,[1]!Table6[[#This Row],[Week 3 Circ]])</f>
        <v>#REF!</v>
      </c>
    </row>
    <row r="788" spans="1:9">
      <c r="A788" s="34">
        <v>787</v>
      </c>
      <c r="B788" s="35" t="s">
        <v>840</v>
      </c>
      <c r="C788" s="34" t="s">
        <v>26</v>
      </c>
      <c r="D788" s="36">
        <v>0.88247767002622002</v>
      </c>
      <c r="E788" s="36"/>
      <c r="F788" s="37">
        <v>4.7061276652989834</v>
      </c>
      <c r="G788" s="37"/>
      <c r="H788" s="38">
        <v>0.5004560637420824</v>
      </c>
      <c r="I788" s="38"/>
    </row>
    <row r="789" spans="1:9">
      <c r="A789" s="34">
        <v>788</v>
      </c>
      <c r="B789" s="35" t="s">
        <v>840</v>
      </c>
      <c r="C789" s="34" t="s">
        <v>26</v>
      </c>
      <c r="D789" s="36">
        <v>0.9473971381024574</v>
      </c>
      <c r="E789" s="36"/>
      <c r="F789" s="37">
        <v>5.6135736866886381</v>
      </c>
      <c r="G789" s="37"/>
      <c r="H789" s="38">
        <v>0.37760944820505465</v>
      </c>
      <c r="I789" s="38"/>
    </row>
    <row r="790" spans="1:9">
      <c r="A790" s="34">
        <v>789</v>
      </c>
      <c r="B790" s="35" t="s">
        <v>840</v>
      </c>
      <c r="C790" s="34" t="s">
        <v>26</v>
      </c>
      <c r="D790" s="36">
        <v>0.81382111360717346</v>
      </c>
      <c r="E790" s="36">
        <f t="shared" si="12"/>
        <v>0.88123197391195029</v>
      </c>
      <c r="F790" s="37">
        <v>4.008206094033766</v>
      </c>
      <c r="G790" s="37" t="e">
        <f>AVERAGE(F788,F789,[1]!Table6[[#This Row],[3 wk perim (mm)]])</f>
        <v>#REF!</v>
      </c>
      <c r="H790" s="38">
        <v>0.63623638860625087</v>
      </c>
      <c r="I790" s="38" t="e">
        <f>AVERAGE(H788,H789,[1]!Table6[[#This Row],[Week 3 Circ]])</f>
        <v>#REF!</v>
      </c>
    </row>
    <row r="791" spans="1:9">
      <c r="A791" s="34">
        <v>790</v>
      </c>
      <c r="B791" s="34" t="s">
        <v>661</v>
      </c>
      <c r="C791" s="34" t="s">
        <v>26</v>
      </c>
      <c r="D791" s="36">
        <v>0.21425369922770174</v>
      </c>
      <c r="E791" s="36"/>
      <c r="F791" s="37">
        <v>2.2512948140176228</v>
      </c>
      <c r="G791" s="37"/>
      <c r="H791" s="38">
        <v>0.53094951273426993</v>
      </c>
      <c r="I791" s="38"/>
    </row>
    <row r="792" spans="1:9">
      <c r="A792" s="34">
        <v>791</v>
      </c>
      <c r="B792" s="34" t="s">
        <v>661</v>
      </c>
      <c r="C792" s="34" t="s">
        <v>26</v>
      </c>
      <c r="D792" s="36">
        <v>0.35832162186702315</v>
      </c>
      <c r="E792" s="36"/>
      <c r="F792" s="37">
        <v>2.6097396919351583</v>
      </c>
      <c r="G792" s="37"/>
      <c r="H792" s="38">
        <v>0.66079731986078749</v>
      </c>
      <c r="I792" s="38"/>
    </row>
    <row r="793" spans="1:9">
      <c r="A793" s="34">
        <v>792</v>
      </c>
      <c r="B793" s="34" t="s">
        <v>661</v>
      </c>
      <c r="C793" s="34" t="s">
        <v>26</v>
      </c>
      <c r="D793" s="36">
        <v>0.24482905397431901</v>
      </c>
      <c r="E793" s="36">
        <f t="shared" si="12"/>
        <v>0.2724681250230146</v>
      </c>
      <c r="F793" s="37">
        <v>2.0970606040223312</v>
      </c>
      <c r="G793" s="37" t="e">
        <f>AVERAGE(F791,F792,[1]!Table6[[#This Row],[3 wk perim (mm)]])</f>
        <v>#REF!</v>
      </c>
      <c r="H793" s="38">
        <v>0.69924703056849191</v>
      </c>
      <c r="I793" s="38" t="e">
        <f>AVERAGE(H791,H792,[1]!Table6[[#This Row],[Week 3 Circ]])</f>
        <v>#REF!</v>
      </c>
    </row>
    <row r="794" spans="1:9">
      <c r="A794" s="34">
        <v>793</v>
      </c>
      <c r="B794" s="34" t="s">
        <v>663</v>
      </c>
      <c r="C794" s="34" t="s">
        <v>26</v>
      </c>
      <c r="D794" s="36">
        <v>0.69629285224983739</v>
      </c>
      <c r="E794" s="36"/>
      <c r="F794" s="37">
        <v>4.3458666846034841</v>
      </c>
      <c r="G794" s="37"/>
      <c r="H794" s="38">
        <v>0.46305094745248127</v>
      </c>
      <c r="I794" s="38"/>
    </row>
    <row r="795" spans="1:9">
      <c r="A795" s="34">
        <v>794</v>
      </c>
      <c r="B795" s="34" t="s">
        <v>663</v>
      </c>
      <c r="C795" s="34" t="s">
        <v>26</v>
      </c>
      <c r="D795" s="36">
        <v>7.1163029714344975E-2</v>
      </c>
      <c r="E795" s="36"/>
      <c r="F795" s="37">
        <v>1.4718504069415483</v>
      </c>
      <c r="G795" s="37"/>
      <c r="H795" s="38">
        <v>0.41258812535075151</v>
      </c>
      <c r="I795" s="38"/>
    </row>
    <row r="796" spans="1:9">
      <c r="A796" s="34">
        <v>795</v>
      </c>
      <c r="B796" s="34" t="s">
        <v>663</v>
      </c>
      <c r="C796" s="34" t="s">
        <v>26</v>
      </c>
      <c r="D796" s="36">
        <v>0.31647166161159107</v>
      </c>
      <c r="E796" s="36">
        <f t="shared" si="12"/>
        <v>0.36130918119192446</v>
      </c>
      <c r="F796" s="37">
        <v>2.5515571399744399</v>
      </c>
      <c r="G796" s="37" t="e">
        <f>AVERAGE(F794,F795,[1]!Table6[[#This Row],[3 wk perim (mm)]])</f>
        <v>#REF!</v>
      </c>
      <c r="H796" s="38">
        <v>0.61053964497819746</v>
      </c>
      <c r="I796" s="38" t="e">
        <f>AVERAGE(H794,H795,[1]!Table6[[#This Row],[Week 3 Circ]])</f>
        <v>#REF!</v>
      </c>
    </row>
    <row r="797" spans="1:9">
      <c r="A797" s="34">
        <v>796</v>
      </c>
      <c r="B797" s="35" t="s">
        <v>403</v>
      </c>
      <c r="C797" s="34" t="s">
        <v>16</v>
      </c>
      <c r="D797" s="36">
        <v>0.93575606267140576</v>
      </c>
      <c r="E797" s="36"/>
      <c r="F797" s="37">
        <v>4.9876908589493505</v>
      </c>
      <c r="G797" s="37"/>
      <c r="H797" s="38">
        <v>0.47244715001721316</v>
      </c>
      <c r="I797" s="38"/>
    </row>
    <row r="798" spans="1:9">
      <c r="A798" s="34">
        <v>797</v>
      </c>
      <c r="B798" s="35" t="s">
        <v>403</v>
      </c>
      <c r="C798" s="34" t="s">
        <v>16</v>
      </c>
      <c r="D798" s="36">
        <v>0.95022031379968863</v>
      </c>
      <c r="E798" s="36"/>
      <c r="F798" s="37">
        <v>4.7840855586197613</v>
      </c>
      <c r="G798" s="37"/>
      <c r="H798" s="38">
        <v>0.52145408495773127</v>
      </c>
      <c r="I798" s="38"/>
    </row>
    <row r="799" spans="1:9">
      <c r="A799" s="34">
        <v>798</v>
      </c>
      <c r="B799" s="35" t="s">
        <v>403</v>
      </c>
      <c r="C799" s="34" t="s">
        <v>16</v>
      </c>
      <c r="D799" s="36">
        <v>0.82890067225921182</v>
      </c>
      <c r="E799" s="36">
        <f t="shared" si="12"/>
        <v>0.90495901624343544</v>
      </c>
      <c r="F799" s="37">
        <v>5.0042375731485835</v>
      </c>
      <c r="G799" s="37" t="e">
        <f>AVERAGE(F797,F798,[1]!Table6[[#This Row],[3 wk perim (mm)]])</f>
        <v>#REF!</v>
      </c>
      <c r="H799" s="38">
        <v>0.41573471661982742</v>
      </c>
      <c r="I799" s="38" t="e">
        <f>AVERAGE(H797,H798,[1]!Table6[[#This Row],[Week 3 Circ]])</f>
        <v>#REF!</v>
      </c>
    </row>
    <row r="800" spans="1:9">
      <c r="A800" s="34">
        <v>799</v>
      </c>
      <c r="B800" s="35" t="s">
        <v>1157</v>
      </c>
      <c r="C800" s="34" t="s">
        <v>229</v>
      </c>
      <c r="D800" s="36">
        <v>0.46554348220145392</v>
      </c>
      <c r="E800" s="36"/>
      <c r="F800" s="37">
        <v>3.92553978610345</v>
      </c>
      <c r="G800" s="37"/>
      <c r="H800" s="38">
        <v>0.37944699985775521</v>
      </c>
      <c r="I800" s="38"/>
    </row>
    <row r="801" spans="1:9">
      <c r="A801" s="34">
        <v>800</v>
      </c>
      <c r="B801" s="35" t="s">
        <v>1157</v>
      </c>
      <c r="C801" s="34" t="s">
        <v>229</v>
      </c>
      <c r="D801" s="36">
        <v>0.7592623383941729</v>
      </c>
      <c r="E801" s="36"/>
      <c r="F801" s="37">
        <v>5.1238313042308468</v>
      </c>
      <c r="G801" s="37"/>
      <c r="H801" s="38">
        <v>0.36323848207277848</v>
      </c>
      <c r="I801" s="38"/>
    </row>
    <row r="802" spans="1:9">
      <c r="A802" s="34">
        <v>801</v>
      </c>
      <c r="B802" s="35" t="s">
        <v>1157</v>
      </c>
      <c r="C802" s="34" t="s">
        <v>229</v>
      </c>
      <c r="D802" s="36">
        <v>0.67078926025417562</v>
      </c>
      <c r="E802" s="36">
        <f t="shared" si="12"/>
        <v>0.63186502694993418</v>
      </c>
      <c r="F802" s="37">
        <v>4.542207573821214</v>
      </c>
      <c r="G802" s="37" t="e">
        <f>AVERAGE(F800,F801,[1]!Table6[[#This Row],[3 wk perim (mm)]])</f>
        <v>#REF!</v>
      </c>
      <c r="H802" s="38">
        <v>0.4083586748660093</v>
      </c>
      <c r="I802" s="38" t="e">
        <f>AVERAGE(H800,H801,[1]!Table6[[#This Row],[Week 3 Circ]])</f>
        <v>#REF!</v>
      </c>
    </row>
    <row r="803" spans="1:9">
      <c r="A803" s="34">
        <v>802</v>
      </c>
      <c r="B803" s="35" t="s">
        <v>82</v>
      </c>
      <c r="C803" s="34" t="s">
        <v>26</v>
      </c>
      <c r="D803" s="36">
        <v>0.82172962501544322</v>
      </c>
      <c r="E803" s="36"/>
      <c r="F803" s="37">
        <v>8.6019371762964951</v>
      </c>
      <c r="G803" s="37"/>
      <c r="H803" s="38">
        <v>0.13948453246782908</v>
      </c>
      <c r="I803" s="38"/>
    </row>
    <row r="804" spans="1:9">
      <c r="A804" s="34">
        <v>803</v>
      </c>
      <c r="B804" s="35" t="s">
        <v>82</v>
      </c>
      <c r="C804" s="34" t="s">
        <v>26</v>
      </c>
      <c r="D804" s="36">
        <v>0.95077680516308516</v>
      </c>
      <c r="E804" s="36"/>
      <c r="F804" s="37">
        <v>8.9899778031882693</v>
      </c>
      <c r="G804" s="37"/>
      <c r="H804" s="38">
        <v>0.14775799142532781</v>
      </c>
      <c r="I804" s="38"/>
    </row>
    <row r="805" spans="1:9">
      <c r="A805" s="34">
        <v>804</v>
      </c>
      <c r="B805" s="35" t="s">
        <v>82</v>
      </c>
      <c r="C805" s="34" t="s">
        <v>26</v>
      </c>
      <c r="D805" s="36">
        <v>0.92891981510968069</v>
      </c>
      <c r="E805" s="36">
        <f t="shared" si="12"/>
        <v>0.90047541509606965</v>
      </c>
      <c r="F805" s="37">
        <v>8.8748906975179924</v>
      </c>
      <c r="G805" s="37" t="e">
        <f>AVERAGE(F803,F804,[1]!Table6[[#This Row],[3 wk perim (mm)]])</f>
        <v>#REF!</v>
      </c>
      <c r="H805" s="38">
        <v>0.14812959669984388</v>
      </c>
      <c r="I805" s="38" t="e">
        <f>AVERAGE(H803,H804,[1]!Table6[[#This Row],[Week 3 Circ]])</f>
        <v>#REF!</v>
      </c>
    </row>
    <row r="806" spans="1:9">
      <c r="A806" s="34">
        <v>805</v>
      </c>
      <c r="B806" s="35" t="s">
        <v>750</v>
      </c>
      <c r="C806" s="34" t="s">
        <v>26</v>
      </c>
      <c r="D806" s="36">
        <v>0.82943454202247024</v>
      </c>
      <c r="E806" s="36"/>
      <c r="F806" s="37">
        <v>4.7445348758996433</v>
      </c>
      <c r="G806" s="37"/>
      <c r="H806" s="38">
        <v>0.46279053733845577</v>
      </c>
      <c r="I806" s="38"/>
    </row>
    <row r="807" spans="1:9">
      <c r="A807" s="34">
        <v>806</v>
      </c>
      <c r="B807" s="35" t="s">
        <v>750</v>
      </c>
      <c r="C807" s="34" t="s">
        <v>26</v>
      </c>
      <c r="D807" s="36">
        <v>0.94681350081889504</v>
      </c>
      <c r="E807" s="36"/>
      <c r="F807" s="37">
        <v>5.2738279410775544</v>
      </c>
      <c r="G807" s="37"/>
      <c r="H807" s="38">
        <v>0.42756502034252014</v>
      </c>
      <c r="I807" s="38"/>
    </row>
    <row r="808" spans="1:9">
      <c r="A808" s="34">
        <v>807</v>
      </c>
      <c r="B808" s="35" t="s">
        <v>750</v>
      </c>
      <c r="C808" s="34" t="s">
        <v>26</v>
      </c>
      <c r="D808" s="36">
        <v>0.99083513468758211</v>
      </c>
      <c r="E808" s="36">
        <f t="shared" si="12"/>
        <v>0.92236105917631583</v>
      </c>
      <c r="F808" s="37">
        <v>5.2416089325351454</v>
      </c>
      <c r="G808" s="37" t="e">
        <f>AVERAGE(F806,F807,[1]!Table6[[#This Row],[3 wk perim (mm)]])</f>
        <v>#REF!</v>
      </c>
      <c r="H808" s="38">
        <v>0.45296203777967381</v>
      </c>
      <c r="I808" s="38" t="e">
        <f>AVERAGE(H806,H807,[1]!Table6[[#This Row],[Week 3 Circ]])</f>
        <v>#REF!</v>
      </c>
    </row>
    <row r="809" spans="1:9">
      <c r="A809" s="34">
        <v>808</v>
      </c>
      <c r="B809" s="35" t="s">
        <v>562</v>
      </c>
      <c r="C809" s="34" t="s">
        <v>16</v>
      </c>
      <c r="D809" s="36">
        <v>0.56900563259293724</v>
      </c>
      <c r="E809" s="36"/>
      <c r="F809" s="37">
        <v>5.9801573955740901</v>
      </c>
      <c r="G809" s="37"/>
      <c r="H809" s="38">
        <v>0.19983933492487549</v>
      </c>
      <c r="I809" s="38"/>
    </row>
    <row r="810" spans="1:9">
      <c r="A810" s="34">
        <v>809</v>
      </c>
      <c r="B810" s="35" t="s">
        <v>562</v>
      </c>
      <c r="C810" s="34" t="s">
        <v>16</v>
      </c>
      <c r="D810" s="36">
        <v>0.97088740768583059</v>
      </c>
      <c r="E810" s="36"/>
      <c r="F810" s="37">
        <v>8.8667518665500769</v>
      </c>
      <c r="G810" s="37"/>
      <c r="H810" s="38">
        <v>0.15510628559372519</v>
      </c>
      <c r="I810" s="38"/>
    </row>
    <row r="811" spans="1:9">
      <c r="A811" s="34">
        <v>810</v>
      </c>
      <c r="B811" s="35" t="s">
        <v>562</v>
      </c>
      <c r="C811" s="34" t="s">
        <v>16</v>
      </c>
      <c r="D811" s="36">
        <v>0.92150897890444849</v>
      </c>
      <c r="E811" s="36">
        <f t="shared" si="12"/>
        <v>0.82046733972773878</v>
      </c>
      <c r="F811" s="37">
        <v>8.4462904419183413</v>
      </c>
      <c r="G811" s="37" t="e">
        <f>AVERAGE(F809,F810,[1]!Table6[[#This Row],[3 wk perim (mm)]])</f>
        <v>#REF!</v>
      </c>
      <c r="H811" s="38">
        <v>0.16223971988390798</v>
      </c>
      <c r="I811" s="38">
        <f>AVERAGE(H809:H811)</f>
        <v>0.17239511346750289</v>
      </c>
    </row>
    <row r="812" spans="1:9">
      <c r="A812" s="34">
        <v>811</v>
      </c>
      <c r="B812" s="34" t="s">
        <v>752</v>
      </c>
      <c r="C812" s="34" t="s">
        <v>16</v>
      </c>
      <c r="D812" s="36">
        <v>0.66331508356855684</v>
      </c>
      <c r="E812" s="36"/>
      <c r="F812" s="37">
        <v>5.3367189076478097</v>
      </c>
      <c r="G812" s="37"/>
      <c r="H812" s="38">
        <v>0.29252356361274995</v>
      </c>
      <c r="I812" s="38"/>
    </row>
    <row r="813" spans="1:9">
      <c r="A813" s="34">
        <v>812</v>
      </c>
      <c r="B813" s="34" t="s">
        <v>752</v>
      </c>
      <c r="C813" s="34" t="s">
        <v>16</v>
      </c>
      <c r="D813" s="36">
        <v>0.61726655432749866</v>
      </c>
      <c r="E813" s="36"/>
      <c r="F813" s="37">
        <v>4.5562655545839776</v>
      </c>
      <c r="G813" s="37"/>
      <c r="H813" s="38">
        <v>0.37346020288648007</v>
      </c>
      <c r="I813" s="38"/>
    </row>
    <row r="814" spans="1:9">
      <c r="A814" s="34">
        <v>813</v>
      </c>
      <c r="B814" s="34" t="s">
        <v>752</v>
      </c>
      <c r="C814" s="34" t="s">
        <v>16</v>
      </c>
      <c r="D814" s="36">
        <v>0.59633252555972749</v>
      </c>
      <c r="E814" s="36">
        <f t="shared" si="12"/>
        <v>0.625638054485261</v>
      </c>
      <c r="F814" s="37">
        <v>4.5777897356561512</v>
      </c>
      <c r="G814" s="37" t="e">
        <f>AVERAGE(F812,F813,[1]!Table6[[#This Row],[3 wk perim (mm)]])</f>
        <v>#REF!</v>
      </c>
      <c r="H814" s="38">
        <v>0.35740979869837897</v>
      </c>
      <c r="I814" s="38" t="e">
        <f>AVERAGE(H812,H813,[1]!Table6[[#This Row],[Week 3 Circ]])</f>
        <v>#REF!</v>
      </c>
    </row>
    <row r="815" spans="1:9">
      <c r="A815" s="34">
        <v>814</v>
      </c>
      <c r="B815" s="35" t="s">
        <v>36</v>
      </c>
      <c r="C815" s="34" t="s">
        <v>26</v>
      </c>
      <c r="D815" s="36">
        <v>1.0709517937365758</v>
      </c>
      <c r="E815" s="36"/>
      <c r="F815" s="37">
        <v>5.4494518060133172</v>
      </c>
      <c r="G815" s="37"/>
      <c r="H815" s="38">
        <v>0.45295382323840078</v>
      </c>
      <c r="I815" s="38"/>
    </row>
    <row r="816" spans="1:9">
      <c r="A816" s="34">
        <v>815</v>
      </c>
      <c r="B816" s="35" t="s">
        <v>36</v>
      </c>
      <c r="C816" s="34" t="s">
        <v>26</v>
      </c>
      <c r="D816" s="36">
        <v>1.1089244117283423</v>
      </c>
      <c r="E816" s="36"/>
      <c r="F816" s="37">
        <v>5.8555189345530367</v>
      </c>
      <c r="G816" s="37"/>
      <c r="H816" s="38">
        <v>0.40621953451150317</v>
      </c>
      <c r="I816" s="38"/>
    </row>
    <row r="817" spans="1:9">
      <c r="A817" s="34">
        <v>816</v>
      </c>
      <c r="B817" s="35" t="s">
        <v>36</v>
      </c>
      <c r="C817" s="34" t="s">
        <v>26</v>
      </c>
      <c r="D817" s="36">
        <v>0.93092408888191369</v>
      </c>
      <c r="E817" s="36">
        <f t="shared" si="12"/>
        <v>1.0369334314489438</v>
      </c>
      <c r="F817" s="37">
        <v>5.0287885921840321</v>
      </c>
      <c r="G817" s="37" t="e">
        <f>AVERAGE(F815,F816,[1]!Table6[[#This Row],[3 wk perim (mm)]])</f>
        <v>#REF!</v>
      </c>
      <c r="H817" s="38">
        <v>0.46235669518231448</v>
      </c>
      <c r="I817" s="38">
        <f>AVERAGE(H815:H817)</f>
        <v>0.44051001764407277</v>
      </c>
    </row>
    <row r="818" spans="1:9">
      <c r="A818" s="34">
        <v>817</v>
      </c>
      <c r="B818" s="35" t="s">
        <v>1158</v>
      </c>
      <c r="C818" s="34" t="s">
        <v>229</v>
      </c>
      <c r="D818" s="36">
        <v>0.6445255824938747</v>
      </c>
      <c r="E818" s="36"/>
      <c r="F818" s="37">
        <v>4.7583238043990042</v>
      </c>
      <c r="G818" s="37"/>
      <c r="H818" s="38">
        <v>0.35753767728767316</v>
      </c>
      <c r="I818" s="38"/>
    </row>
    <row r="819" spans="1:9">
      <c r="A819" s="34">
        <v>818</v>
      </c>
      <c r="B819" s="35" t="s">
        <v>1158</v>
      </c>
      <c r="C819" s="34" t="s">
        <v>229</v>
      </c>
      <c r="D819" s="36">
        <v>0.60153549359148384</v>
      </c>
      <c r="E819" s="36"/>
      <c r="F819" s="37">
        <v>4.9999327369341495</v>
      </c>
      <c r="G819" s="37"/>
      <c r="H819" s="38">
        <v>0.30221956321142063</v>
      </c>
      <c r="I819" s="38"/>
    </row>
    <row r="820" spans="1:9">
      <c r="A820" s="34">
        <v>819</v>
      </c>
      <c r="B820" s="35" t="s">
        <v>1158</v>
      </c>
      <c r="C820" s="34" t="s">
        <v>229</v>
      </c>
      <c r="D820" s="36">
        <v>0.66707931783153196</v>
      </c>
      <c r="E820" s="36">
        <f t="shared" si="12"/>
        <v>0.6377134646389635</v>
      </c>
      <c r="F820" s="37">
        <v>5.4687563059124233</v>
      </c>
      <c r="G820" s="37" t="e">
        <f>AVERAGE(F818,F819,[1]!Table6[[#This Row],[3 wk perim (mm)]])</f>
        <v>#REF!</v>
      </c>
      <c r="H820" s="38">
        <v>0.28014957830577181</v>
      </c>
      <c r="I820" s="38" t="e">
        <f>AVERAGE(H818,H819,[1]!Table6[[#This Row],[Week 3 Circ]])</f>
        <v>#REF!</v>
      </c>
    </row>
    <row r="821" spans="1:9">
      <c r="A821" s="34">
        <v>820</v>
      </c>
      <c r="B821" s="34" t="s">
        <v>176</v>
      </c>
      <c r="C821" s="34" t="s">
        <v>16</v>
      </c>
      <c r="D821" s="36">
        <v>0.96193377835118199</v>
      </c>
      <c r="E821" s="36"/>
      <c r="F821" s="37">
        <v>5.9503598574023</v>
      </c>
      <c r="G821" s="37"/>
      <c r="H821" s="38">
        <v>0.34123090057943056</v>
      </c>
      <c r="I821" s="38"/>
    </row>
    <row r="822" spans="1:9">
      <c r="A822" s="34">
        <v>821</v>
      </c>
      <c r="B822" s="34" t="s">
        <v>176</v>
      </c>
      <c r="C822" s="34" t="s">
        <v>16</v>
      </c>
      <c r="D822" s="36">
        <v>0.88752228685700996</v>
      </c>
      <c r="E822" s="36"/>
      <c r="F822" s="37">
        <v>4.8213492971009613</v>
      </c>
      <c r="G822" s="37"/>
      <c r="H822" s="38">
        <v>0.47954759159150095</v>
      </c>
      <c r="I822" s="38"/>
    </row>
    <row r="823" spans="1:9">
      <c r="A823" s="34">
        <v>822</v>
      </c>
      <c r="B823" s="34" t="s">
        <v>176</v>
      </c>
      <c r="C823" s="34" t="s">
        <v>16</v>
      </c>
      <c r="D823" s="36">
        <v>0.62344225116519225</v>
      </c>
      <c r="E823" s="36">
        <f t="shared" si="12"/>
        <v>0.8242994387911281</v>
      </c>
      <c r="F823" s="37">
        <v>3.6969126252774602</v>
      </c>
      <c r="G823" s="37" t="e">
        <f>AVERAGE(F821,F822,[1]!Table6[[#This Row],[3 wk perim (mm)]])</f>
        <v>#REF!</v>
      </c>
      <c r="H823" s="38">
        <v>0.57293782902581913</v>
      </c>
      <c r="I823" s="38" t="e">
        <f>AVERAGE(H821,H822,[1]!Table6[[#This Row],[Week 3 Circ]])</f>
        <v>#REF!</v>
      </c>
    </row>
    <row r="824" spans="1:9">
      <c r="A824" s="34">
        <v>823</v>
      </c>
      <c r="B824" s="35" t="s">
        <v>112</v>
      </c>
      <c r="C824" s="34" t="s">
        <v>26</v>
      </c>
      <c r="D824" s="36">
        <v>0.91008507083472234</v>
      </c>
      <c r="E824" s="36"/>
      <c r="F824" s="37">
        <v>5.4581287415080375</v>
      </c>
      <c r="G824" s="37"/>
      <c r="H824" s="38">
        <v>0.38369317941118036</v>
      </c>
      <c r="I824" s="38"/>
    </row>
    <row r="825" spans="1:9">
      <c r="A825" s="34">
        <v>824</v>
      </c>
      <c r="B825" s="35" t="s">
        <v>112</v>
      </c>
      <c r="C825" s="34" t="s">
        <v>26</v>
      </c>
      <c r="D825" s="36">
        <v>0.78202419245310018</v>
      </c>
      <c r="E825" s="36"/>
      <c r="F825" s="37">
        <v>4.9653595210869703</v>
      </c>
      <c r="G825" s="37"/>
      <c r="H825" s="38">
        <v>0.39839000032370586</v>
      </c>
      <c r="I825" s="38"/>
    </row>
    <row r="826" spans="1:9">
      <c r="A826" s="34">
        <v>825</v>
      </c>
      <c r="B826" s="35" t="s">
        <v>112</v>
      </c>
      <c r="C826" s="34" t="s">
        <v>26</v>
      </c>
      <c r="D826" s="36">
        <v>0.85848972523980915</v>
      </c>
      <c r="E826" s="36">
        <f t="shared" si="12"/>
        <v>0.85019966284254389</v>
      </c>
      <c r="F826" s="37">
        <v>4.4203941615658842</v>
      </c>
      <c r="G826" s="37" t="e">
        <f>AVERAGE(F824,F825,[1]!Table6[[#This Row],[3 wk perim (mm)]])</f>
        <v>#REF!</v>
      </c>
      <c r="H826" s="38">
        <v>0.55182674825683753</v>
      </c>
      <c r="I826" s="38">
        <f>AVERAGE(H824:H826)</f>
        <v>0.4446366426639079</v>
      </c>
    </row>
    <row r="827" spans="1:9">
      <c r="A827" s="34">
        <v>826</v>
      </c>
      <c r="B827" s="34" t="s">
        <v>1064</v>
      </c>
      <c r="C827" s="34" t="s">
        <v>26</v>
      </c>
      <c r="D827" s="36">
        <v>0.7124401504283927</v>
      </c>
      <c r="E827" s="36"/>
      <c r="F827" s="37">
        <v>4.3063832649492158</v>
      </c>
      <c r="G827" s="37"/>
      <c r="H827" s="38">
        <v>0.48251705433118358</v>
      </c>
      <c r="I827" s="38"/>
    </row>
    <row r="828" spans="1:9">
      <c r="A828" s="34">
        <v>827</v>
      </c>
      <c r="B828" s="34" t="s">
        <v>1064</v>
      </c>
      <c r="C828" s="34" t="s">
        <v>26</v>
      </c>
      <c r="D828" s="36">
        <v>0.59307501513984529</v>
      </c>
      <c r="E828" s="36"/>
      <c r="F828" s="37">
        <v>3.6908589493509112</v>
      </c>
      <c r="G828" s="37"/>
      <c r="H828" s="38">
        <v>0.54681997558936157</v>
      </c>
      <c r="I828" s="38"/>
    </row>
    <row r="829" spans="1:9">
      <c r="A829" s="34">
        <v>828</v>
      </c>
      <c r="B829" s="34" t="s">
        <v>1064</v>
      </c>
      <c r="C829" s="34" t="s">
        <v>26</v>
      </c>
      <c r="D829" s="36">
        <v>0.61501344295374683</v>
      </c>
      <c r="E829" s="36">
        <f t="shared" si="12"/>
        <v>0.64017620284066157</v>
      </c>
      <c r="F829" s="37">
        <v>3.6440438555189343</v>
      </c>
      <c r="G829" s="37" t="e">
        <f>AVERAGE(F827,F828,[1]!Table6[[#This Row],[3 wk perim (mm)]])</f>
        <v>#REF!</v>
      </c>
      <c r="H829" s="38">
        <v>0.58171070774904765</v>
      </c>
      <c r="I829" s="38" t="e">
        <f>AVERAGE(H827,H828,[1]!Table6[[#This Row],[Week 3 Circ]])</f>
        <v>#REF!</v>
      </c>
    </row>
    <row r="830" spans="1:9">
      <c r="A830" s="34">
        <v>829</v>
      </c>
      <c r="B830" s="35" t="s">
        <v>57</v>
      </c>
      <c r="C830" s="34" t="s">
        <v>26</v>
      </c>
      <c r="D830" s="36">
        <v>0.59126076280877182</v>
      </c>
      <c r="E830" s="36"/>
      <c r="F830" s="37">
        <v>5.5292258021120597</v>
      </c>
      <c r="G830" s="37"/>
      <c r="H830" s="38">
        <v>0.24290700920502739</v>
      </c>
      <c r="I830" s="38"/>
    </row>
    <row r="831" spans="1:9">
      <c r="A831" s="34">
        <v>830</v>
      </c>
      <c r="B831" s="35" t="s">
        <v>57</v>
      </c>
      <c r="C831" s="34" t="s">
        <v>26</v>
      </c>
      <c r="D831" s="36">
        <v>0.59107526568763968</v>
      </c>
      <c r="E831" s="36"/>
      <c r="F831" s="37">
        <v>5.8989036120266354</v>
      </c>
      <c r="G831" s="37"/>
      <c r="H831" s="38">
        <v>0.21334861396898855</v>
      </c>
      <c r="I831" s="38"/>
    </row>
    <row r="832" spans="1:9">
      <c r="A832" s="34">
        <v>831</v>
      </c>
      <c r="B832" s="35" t="s">
        <v>57</v>
      </c>
      <c r="C832" s="34" t="s">
        <v>26</v>
      </c>
      <c r="D832" s="36">
        <v>0.61610832840042939</v>
      </c>
      <c r="E832" s="36">
        <f t="shared" si="12"/>
        <v>0.599481452298947</v>
      </c>
      <c r="F832" s="37">
        <v>6.1664760879800902</v>
      </c>
      <c r="G832" s="37" t="e">
        <f>AVERAGE(F830,F831,[1]!Table6[[#This Row],[3 wk perim (mm)]])</f>
        <v>#REF!</v>
      </c>
      <c r="H832" s="38">
        <v>0.20350384322520088</v>
      </c>
      <c r="I832" s="38" t="e">
        <f>AVERAGE(H830,H831,[1]!Table6[[#This Row],[Week 3 Circ]])</f>
        <v>#REF!</v>
      </c>
    </row>
    <row r="833" spans="1:9">
      <c r="A833" s="34">
        <v>832</v>
      </c>
      <c r="B833" s="35" t="s">
        <v>927</v>
      </c>
      <c r="C833" s="34" t="s">
        <v>16</v>
      </c>
      <c r="D833" s="36">
        <v>0.77453191848737113</v>
      </c>
      <c r="E833" s="36"/>
      <c r="F833" s="37">
        <v>5.4373444541602209</v>
      </c>
      <c r="G833" s="37"/>
      <c r="H833" s="38">
        <v>0.32904497779111985</v>
      </c>
      <c r="I833" s="38"/>
    </row>
    <row r="834" spans="1:9">
      <c r="A834" s="34">
        <v>833</v>
      </c>
      <c r="B834" s="35" t="s">
        <v>927</v>
      </c>
      <c r="C834" s="34" t="s">
        <v>16</v>
      </c>
      <c r="D834" s="36">
        <v>0.81468525873244779</v>
      </c>
      <c r="E834" s="36"/>
      <c r="F834" s="37">
        <v>5.3290509181408492</v>
      </c>
      <c r="G834" s="37"/>
      <c r="H834" s="38">
        <v>0.36031285572112853</v>
      </c>
      <c r="I834" s="38"/>
    </row>
    <row r="835" spans="1:9">
      <c r="A835" s="34">
        <v>834</v>
      </c>
      <c r="B835" s="35" t="s">
        <v>927</v>
      </c>
      <c r="C835" s="34" t="s">
        <v>16</v>
      </c>
      <c r="D835" s="36">
        <v>0.83494063949607678</v>
      </c>
      <c r="E835" s="36">
        <f t="shared" si="12"/>
        <v>0.80805260557196534</v>
      </c>
      <c r="F835" s="37">
        <v>5.4998318423353734</v>
      </c>
      <c r="G835" s="37" t="e">
        <f>AVERAGE(F833,F834,[1]!Table6[[#This Row],[3 wk perim (mm)]])</f>
        <v>#REF!</v>
      </c>
      <c r="H835" s="38">
        <v>0.34669407319635809</v>
      </c>
      <c r="I835" s="38" t="e">
        <f>AVERAGE(H833,H834,[1]!Table6[[#This Row],[Week 3 Circ]])</f>
        <v>#REF!</v>
      </c>
    </row>
    <row r="836" spans="1:9">
      <c r="A836" s="34">
        <v>835</v>
      </c>
      <c r="B836" s="35" t="s">
        <v>231</v>
      </c>
      <c r="C836" s="34" t="s">
        <v>26</v>
      </c>
      <c r="D836" s="36">
        <v>0.4220919126562464</v>
      </c>
      <c r="E836" s="36"/>
      <c r="F836" s="37">
        <v>5.9275576780789665</v>
      </c>
      <c r="G836" s="37"/>
      <c r="H836" s="38">
        <v>0.15088466165685832</v>
      </c>
      <c r="I836" s="38"/>
    </row>
    <row r="837" spans="1:9">
      <c r="A837" s="34">
        <v>836</v>
      </c>
      <c r="B837" s="35" t="s">
        <v>231</v>
      </c>
      <c r="C837" s="34" t="s">
        <v>26</v>
      </c>
      <c r="D837" s="36">
        <v>0.41299350508071409</v>
      </c>
      <c r="E837" s="36"/>
      <c r="F837" s="37">
        <v>4.9460550211878651</v>
      </c>
      <c r="G837" s="37"/>
      <c r="H837" s="38">
        <v>0.21203862274626278</v>
      </c>
      <c r="I837" s="38"/>
    </row>
    <row r="838" spans="1:9">
      <c r="A838" s="34">
        <v>837</v>
      </c>
      <c r="B838" s="35" t="s">
        <v>231</v>
      </c>
      <c r="C838" s="34" t="s">
        <v>26</v>
      </c>
      <c r="D838" s="36">
        <v>0.35126820694397254</v>
      </c>
      <c r="E838" s="36">
        <f>AVERAGE(D836,D837,D838)</f>
        <v>0.39545120822697766</v>
      </c>
      <c r="F838" s="37">
        <v>4.6040895944037121</v>
      </c>
      <c r="G838" s="37" t="e">
        <f>AVERAGE(F836,F837,[1]!Table6[[#This Row],[3 wk perim (mm)]])</f>
        <v>#REF!</v>
      </c>
      <c r="H838" s="38">
        <v>0.20813300313046659</v>
      </c>
      <c r="I838" s="38" t="e">
        <f>AVERAGE(H836,H837,[1]!Table6[[#This Row],[Week 3 Circ]])</f>
        <v>#REF!</v>
      </c>
    </row>
    <row r="839" spans="1:9">
      <c r="A839" s="34">
        <v>838</v>
      </c>
      <c r="B839" s="34" t="s">
        <v>95</v>
      </c>
      <c r="C839" s="34" t="s">
        <v>16</v>
      </c>
      <c r="D839" s="36">
        <v>0.16321484499618508</v>
      </c>
      <c r="E839" s="36"/>
      <c r="F839" s="37">
        <v>1.8445550548193985</v>
      </c>
      <c r="G839" s="37"/>
      <c r="H839" s="38">
        <v>0.60251248672362423</v>
      </c>
      <c r="I839" s="38"/>
    </row>
    <row r="840" spans="1:9">
      <c r="A840" s="34">
        <v>839</v>
      </c>
      <c r="B840" s="34" t="s">
        <v>95</v>
      </c>
      <c r="C840" s="34" t="s">
        <v>16</v>
      </c>
      <c r="D840" s="36">
        <v>0.59528740763334853</v>
      </c>
      <c r="E840" s="36"/>
      <c r="F840" s="37">
        <v>4.9072442321921033</v>
      </c>
      <c r="G840" s="37"/>
      <c r="H840" s="38">
        <v>0.31048526106541913</v>
      </c>
      <c r="I840" s="38"/>
    </row>
    <row r="841" spans="1:9">
      <c r="A841" s="34">
        <v>840</v>
      </c>
      <c r="B841" s="34" t="s">
        <v>95</v>
      </c>
      <c r="C841" s="34" t="s">
        <v>16</v>
      </c>
      <c r="D841" s="36">
        <v>0.39266573519664316</v>
      </c>
      <c r="E841" s="36">
        <f t="shared" ref="E841:E898" si="13">AVERAGE(D839,D840,D841)</f>
        <v>0.38372266260872562</v>
      </c>
      <c r="F841" s="37">
        <v>4.0293266967108359</v>
      </c>
      <c r="G841" s="37">
        <f>AVERAGE(F839:F841)</f>
        <v>3.5937086612407789</v>
      </c>
      <c r="H841" s="38">
        <v>0.30377195928014739</v>
      </c>
      <c r="I841" s="38" t="e">
        <f>AVERAGE(H839,H840,[1]!Table6[[#This Row],[Week 3 Circ]])</f>
        <v>#REF!</v>
      </c>
    </row>
    <row r="842" spans="1:9">
      <c r="A842" s="34">
        <v>841</v>
      </c>
      <c r="B842" s="35" t="s">
        <v>501</v>
      </c>
      <c r="C842" s="34"/>
      <c r="D842" s="36">
        <v>0.91581285998968198</v>
      </c>
      <c r="E842" s="36"/>
      <c r="F842" s="37">
        <v>6.4066724961323738</v>
      </c>
      <c r="G842" s="37"/>
      <c r="H842" s="38">
        <v>0.28024077768715677</v>
      </c>
      <c r="I842" s="38"/>
    </row>
    <row r="843" spans="1:9">
      <c r="A843" s="34">
        <v>842</v>
      </c>
      <c r="B843" s="35" t="s">
        <v>501</v>
      </c>
      <c r="C843" s="34"/>
      <c r="D843" s="36">
        <v>0.63550408835881189</v>
      </c>
      <c r="E843" s="36"/>
      <c r="F843" s="37">
        <v>5.9422210264343844</v>
      </c>
      <c r="G843" s="37"/>
      <c r="H843" s="38">
        <v>0.22605305709365398</v>
      </c>
      <c r="I843" s="38"/>
    </row>
    <row r="844" spans="1:9">
      <c r="A844" s="34">
        <v>843</v>
      </c>
      <c r="B844" s="35" t="s">
        <v>501</v>
      </c>
      <c r="C844" s="34"/>
      <c r="D844" s="36">
        <v>1.1295960299345118</v>
      </c>
      <c r="E844" s="39">
        <f t="shared" si="13"/>
        <v>0.8936376594276686</v>
      </c>
      <c r="F844" s="37">
        <v>5.9051590771507358</v>
      </c>
      <c r="G844" s="39" t="e">
        <f>AVERAGE(F842,F843,[1]!Table6[[#This Row],[3 wk perim (mm)]])</f>
        <v>#REF!</v>
      </c>
      <c r="H844" s="38">
        <v>0.40686430863028011</v>
      </c>
      <c r="I844" s="39" t="e">
        <f>AVERAGE(H842,H843,[1]!Table6[[#This Row],[Week 3 Circ]])</f>
        <v>#REF!</v>
      </c>
    </row>
    <row r="845" spans="1:9">
      <c r="A845" s="34">
        <v>844</v>
      </c>
      <c r="B845" s="35" t="s">
        <v>501</v>
      </c>
      <c r="C845" s="34"/>
      <c r="D845" s="36">
        <v>1.1816754777723799</v>
      </c>
      <c r="E845" s="36"/>
      <c r="F845" s="37">
        <v>6.272617205892244</v>
      </c>
      <c r="G845" s="37"/>
      <c r="H845" s="38">
        <v>0.37721616243895922</v>
      </c>
      <c r="I845" s="38"/>
    </row>
    <row r="846" spans="1:9">
      <c r="A846" s="34">
        <v>845</v>
      </c>
      <c r="B846" s="35" t="s">
        <v>501</v>
      </c>
      <c r="C846" s="34"/>
      <c r="D846" s="36">
        <v>1.0901620565738259</v>
      </c>
      <c r="E846" s="36"/>
      <c r="F846" s="37">
        <v>6.296630120400887</v>
      </c>
      <c r="G846" s="37"/>
      <c r="H846" s="38">
        <v>0.34535387757944885</v>
      </c>
      <c r="I846" s="38"/>
    </row>
    <row r="847" spans="1:9">
      <c r="A847" s="34">
        <v>846</v>
      </c>
      <c r="B847" s="35" t="s">
        <v>501</v>
      </c>
      <c r="C847" s="34"/>
      <c r="D847" s="36">
        <v>0.71653013573335589</v>
      </c>
      <c r="E847" s="39">
        <f t="shared" si="13"/>
        <v>0.99612255669318728</v>
      </c>
      <c r="F847" s="37">
        <v>5.353601937176296</v>
      </c>
      <c r="G847" s="39" t="e">
        <f>AVERAGE(F845,F846,[1]!Table6[[#This Row],[3 wk perim (mm)]])</f>
        <v>#REF!</v>
      </c>
      <c r="H847" s="38">
        <v>0.3140016622719381</v>
      </c>
      <c r="I847" s="39" t="e">
        <f>AVERAGE(H845,H846,[1]!Table6[[#This Row],[Week 3 Circ]])</f>
        <v>#REF!</v>
      </c>
    </row>
    <row r="848" spans="1:9">
      <c r="A848" s="34">
        <v>847</v>
      </c>
      <c r="B848" s="34" t="s">
        <v>1159</v>
      </c>
      <c r="C848" s="34" t="s">
        <v>16</v>
      </c>
      <c r="D848" s="36">
        <v>0.7868652148826476</v>
      </c>
      <c r="E848" s="36"/>
      <c r="F848" s="37">
        <v>5.7762157799152485</v>
      </c>
      <c r="G848" s="37"/>
      <c r="H848" s="38">
        <v>0.29621235496399134</v>
      </c>
      <c r="I848" s="38"/>
    </row>
    <row r="849" spans="1:9">
      <c r="A849" s="34">
        <v>848</v>
      </c>
      <c r="B849" s="34" t="s">
        <v>1159</v>
      </c>
      <c r="C849" s="34" t="s">
        <v>16</v>
      </c>
      <c r="D849" s="36">
        <v>0.73217071006881862</v>
      </c>
      <c r="E849" s="36"/>
      <c r="F849" s="37">
        <v>4.9930046411515434</v>
      </c>
      <c r="G849" s="37"/>
      <c r="H849" s="38">
        <v>0.36887400511819435</v>
      </c>
      <c r="I849" s="38"/>
    </row>
    <row r="850" spans="1:9">
      <c r="A850" s="34">
        <v>849</v>
      </c>
      <c r="B850" s="34" t="s">
        <v>1159</v>
      </c>
      <c r="C850" s="34" t="s">
        <v>16</v>
      </c>
      <c r="D850" s="36">
        <v>0.6274553230296861</v>
      </c>
      <c r="E850" s="36">
        <f t="shared" si="13"/>
        <v>0.71549708266038403</v>
      </c>
      <c r="F850" s="37">
        <v>4.2935360193717624</v>
      </c>
      <c r="G850" s="37">
        <f>AVERAGE(F848:F850)</f>
        <v>5.0209188134795175</v>
      </c>
      <c r="H850" s="38">
        <v>0.42750601155832041</v>
      </c>
      <c r="I850" s="38" t="e">
        <f>AVERAGE(H848,H849,[1]!Table6[[#This Row],[Week 3 Circ]])</f>
        <v>#REF!</v>
      </c>
    </row>
    <row r="851" spans="1:9">
      <c r="A851" s="34">
        <v>850</v>
      </c>
      <c r="B851" s="35" t="s">
        <v>59</v>
      </c>
      <c r="C851" s="34" t="s">
        <v>16</v>
      </c>
      <c r="D851" s="36">
        <v>0.61686388984504104</v>
      </c>
      <c r="E851" s="36"/>
      <c r="F851" s="37">
        <v>4.4290038339947531</v>
      </c>
      <c r="G851" s="37"/>
      <c r="H851" s="38">
        <v>0.39497251471786643</v>
      </c>
      <c r="I851" s="38"/>
    </row>
    <row r="852" spans="1:9">
      <c r="A852" s="34">
        <v>851</v>
      </c>
      <c r="B852" s="35" t="s">
        <v>59</v>
      </c>
      <c r="C852" s="34" t="s">
        <v>16</v>
      </c>
      <c r="D852" s="36">
        <v>1.0698659569299482</v>
      </c>
      <c r="E852" s="36"/>
      <c r="F852" s="37">
        <v>5.7239523777493773</v>
      </c>
      <c r="G852" s="37"/>
      <c r="H852" s="38">
        <v>0.41013514319397565</v>
      </c>
      <c r="I852" s="38"/>
    </row>
    <row r="853" spans="1:9">
      <c r="A853" s="34">
        <v>852</v>
      </c>
      <c r="B853" s="35" t="s">
        <v>59</v>
      </c>
      <c r="C853" s="34" t="s">
        <v>16</v>
      </c>
      <c r="D853" s="36">
        <v>0.51204444344527345</v>
      </c>
      <c r="E853" s="36">
        <f t="shared" si="13"/>
        <v>0.73292476340675428</v>
      </c>
      <c r="F853" s="37">
        <v>3.5163112934687564</v>
      </c>
      <c r="G853" s="37" t="e">
        <f>AVERAGE(F851,F852,[1]!Table6[[#This Row],[3 wk perim (mm)]])</f>
        <v>#REF!</v>
      </c>
      <c r="H853" s="38">
        <v>0.52014288964179722</v>
      </c>
      <c r="I853" s="38" t="e">
        <f>AVERAGE(H851,H852,[1]!Table6[[#This Row],[Week 3 Circ]])</f>
        <v>#REF!</v>
      </c>
    </row>
    <row r="854" spans="1:9">
      <c r="A854" s="34">
        <v>853</v>
      </c>
      <c r="B854" s="35" t="s">
        <v>844</v>
      </c>
      <c r="C854" s="34" t="s">
        <v>16</v>
      </c>
      <c r="D854" s="36">
        <v>0.73976704339518284</v>
      </c>
      <c r="E854" s="36"/>
      <c r="F854" s="37">
        <v>8.0191027107015529</v>
      </c>
      <c r="G854" s="37"/>
      <c r="H854" s="38">
        <v>0.14448842826468003</v>
      </c>
      <c r="I854" s="38"/>
    </row>
    <row r="855" spans="1:9">
      <c r="A855" s="34">
        <v>854</v>
      </c>
      <c r="B855" s="35" t="s">
        <v>844</v>
      </c>
      <c r="C855" s="34" t="s">
        <v>16</v>
      </c>
      <c r="D855" s="36">
        <v>0.49430910893702551</v>
      </c>
      <c r="E855" s="36"/>
      <c r="F855" s="37">
        <v>5.245577453420327</v>
      </c>
      <c r="G855" s="37"/>
      <c r="H855" s="38">
        <v>0.22563249459964438</v>
      </c>
      <c r="I855" s="38"/>
    </row>
    <row r="856" spans="1:9">
      <c r="A856" s="34">
        <v>855</v>
      </c>
      <c r="B856" s="35" t="s">
        <v>844</v>
      </c>
      <c r="C856" s="34" t="s">
        <v>16</v>
      </c>
      <c r="D856" s="36">
        <v>0.33438796892094369</v>
      </c>
      <c r="E856" s="36">
        <f t="shared" si="13"/>
        <v>0.52282137375105064</v>
      </c>
      <c r="F856" s="37">
        <v>3.2836483486917332</v>
      </c>
      <c r="G856" s="37" t="e">
        <f>AVERAGE(F854,F855,[1]!Table6[[#This Row],[3 wk perim (mm)]])</f>
        <v>#REF!</v>
      </c>
      <c r="H856" s="38">
        <v>0.38951752276451651</v>
      </c>
      <c r="I856" s="38" t="e">
        <f>AVERAGE(H854,H855,[1]!Table6[[#This Row],[Week 3 Circ]])</f>
        <v>#REF!</v>
      </c>
    </row>
    <row r="857" spans="1:9">
      <c r="A857" s="34">
        <v>856</v>
      </c>
      <c r="B857" s="34" t="s">
        <v>1112</v>
      </c>
      <c r="C857" s="34" t="s">
        <v>26</v>
      </c>
      <c r="D857" s="36">
        <v>0.39336248048089578</v>
      </c>
      <c r="E857" s="36"/>
      <c r="F857" s="37">
        <v>3.5736194255734173</v>
      </c>
      <c r="G857" s="37"/>
      <c r="H857" s="38">
        <v>0.38687081897615577</v>
      </c>
      <c r="I857" s="38"/>
    </row>
    <row r="858" spans="1:9">
      <c r="A858" s="34">
        <v>857</v>
      </c>
      <c r="B858" s="34" t="s">
        <v>1112</v>
      </c>
      <c r="C858" s="34" t="s">
        <v>26</v>
      </c>
      <c r="D858" s="36">
        <v>0.26713847603048502</v>
      </c>
      <c r="E858" s="36"/>
      <c r="F858" s="37">
        <v>2.6731687630322187</v>
      </c>
      <c r="G858" s="37"/>
      <c r="H858" s="38">
        <v>0.46954079214790267</v>
      </c>
      <c r="I858" s="38"/>
    </row>
    <row r="859" spans="1:9">
      <c r="A859" s="34">
        <v>858</v>
      </c>
      <c r="B859" s="34" t="s">
        <v>1112</v>
      </c>
      <c r="C859" s="34" t="s">
        <v>26</v>
      </c>
      <c r="D859" s="36">
        <v>303.25159849090221</v>
      </c>
      <c r="E859" s="36">
        <f t="shared" si="13"/>
        <v>101.30403314913787</v>
      </c>
      <c r="F859" s="37">
        <v>2.7723145220959169</v>
      </c>
      <c r="G859" s="37" t="e">
        <f>AVERAGE(F857,F858,[1]!Table6[[#This Row],[3 wk perim (mm)]])</f>
        <v>#REF!</v>
      </c>
      <c r="H859" s="38">
        <v>495.57311571397241</v>
      </c>
      <c r="I859" s="38">
        <f>AVERAGE(H857:H859)</f>
        <v>165.47650910836549</v>
      </c>
    </row>
    <row r="860" spans="1:9">
      <c r="A860" s="34">
        <v>859</v>
      </c>
      <c r="B860" s="35" t="s">
        <v>665</v>
      </c>
      <c r="C860" s="34" t="s">
        <v>26</v>
      </c>
      <c r="D860" s="36">
        <v>0.32604964711005052</v>
      </c>
      <c r="E860" s="36"/>
      <c r="F860" s="37">
        <v>3.1320373982646128</v>
      </c>
      <c r="G860" s="37"/>
      <c r="H860" s="38">
        <v>0.41746444753100631</v>
      </c>
      <c r="I860" s="38"/>
    </row>
    <row r="861" spans="1:9">
      <c r="A861" s="34">
        <v>860</v>
      </c>
      <c r="B861" s="35" t="s">
        <v>665</v>
      </c>
      <c r="C861" s="34" t="s">
        <v>26</v>
      </c>
      <c r="D861" s="36">
        <v>0.22154237879218833</v>
      </c>
      <c r="E861" s="36"/>
      <c r="F861" s="37">
        <v>2.3915383063160016</v>
      </c>
      <c r="G861" s="37"/>
      <c r="H861" s="38">
        <v>0.48650999941245487</v>
      </c>
      <c r="I861" s="38"/>
    </row>
    <row r="862" spans="1:9">
      <c r="A862" s="34">
        <v>861</v>
      </c>
      <c r="B862" s="35" t="s">
        <v>665</v>
      </c>
      <c r="C862" s="34" t="s">
        <v>26</v>
      </c>
      <c r="D862" s="36">
        <v>4.2542181219657055E-2</v>
      </c>
      <c r="E862" s="36">
        <f t="shared" si="13"/>
        <v>0.19671140237396531</v>
      </c>
      <c r="F862" s="37">
        <v>2.0306719580278467</v>
      </c>
      <c r="G862" s="37" t="e">
        <f>AVERAGE(F860,F861,[1]!Table6[[#This Row],[3 wk perim (mm)]])</f>
        <v>#REF!</v>
      </c>
      <c r="H862" s="38">
        <v>0.12957757543288007</v>
      </c>
      <c r="I862" s="38" t="e">
        <f>AVERAGE(H860,H861,[1]!Table6[[#This Row],[Week 3 Circ]])</f>
        <v>#REF!</v>
      </c>
    </row>
    <row r="863" spans="1:9">
      <c r="A863" s="34">
        <v>862</v>
      </c>
      <c r="B863" s="35" t="s">
        <v>144</v>
      </c>
      <c r="C863" s="34" t="s">
        <v>26</v>
      </c>
      <c r="D863" s="36">
        <v>0.4130387482809903</v>
      </c>
      <c r="E863" s="36"/>
      <c r="F863" s="37">
        <v>3.0732494787112392</v>
      </c>
      <c r="G863" s="37"/>
      <c r="H863" s="38">
        <v>0.54926863744033105</v>
      </c>
      <c r="I863" s="38"/>
    </row>
    <row r="864" spans="1:9">
      <c r="A864" s="34">
        <v>863</v>
      </c>
      <c r="B864" s="35" t="s">
        <v>144</v>
      </c>
      <c r="C864" s="34" t="s">
        <v>26</v>
      </c>
      <c r="D864" s="36">
        <v>0.29608507556716118</v>
      </c>
      <c r="E864" s="36"/>
      <c r="F864" s="37">
        <v>2.6266227214636442</v>
      </c>
      <c r="G864" s="37"/>
      <c r="H864" s="38">
        <v>0.53902730174552149</v>
      </c>
      <c r="I864" s="38"/>
    </row>
    <row r="865" spans="1:9">
      <c r="A865" s="34">
        <v>864</v>
      </c>
      <c r="B865" s="35" t="s">
        <v>144</v>
      </c>
      <c r="C865" s="34" t="s">
        <v>26</v>
      </c>
      <c r="D865" s="36">
        <v>0.41942256383995397</v>
      </c>
      <c r="E865" s="36">
        <f t="shared" si="13"/>
        <v>0.3761821292293685</v>
      </c>
      <c r="F865" s="37">
        <v>3.0069280957826057</v>
      </c>
      <c r="G865" s="37">
        <f>AVERAGE(F863:F865)</f>
        <v>2.9022667653191632</v>
      </c>
      <c r="H865" s="38">
        <v>0.58263335534935534</v>
      </c>
      <c r="I865" s="38" t="e">
        <f>AVERAGE(H863,H864,[1]!Table6[[#This Row],[Week 3 Circ]])</f>
        <v>#REF!</v>
      </c>
    </row>
    <row r="866" spans="1:9">
      <c r="A866" s="34">
        <v>865</v>
      </c>
      <c r="B866" s="35" t="s">
        <v>503</v>
      </c>
      <c r="C866" s="34" t="s">
        <v>16</v>
      </c>
      <c r="D866" s="36">
        <v>0.44175460749625806</v>
      </c>
      <c r="E866" s="36"/>
      <c r="F866" s="37">
        <v>2.8531647272482679</v>
      </c>
      <c r="G866" s="37"/>
      <c r="H866" s="38">
        <v>0.68158030826442084</v>
      </c>
      <c r="I866" s="38"/>
    </row>
    <row r="867" spans="1:9">
      <c r="A867" s="34">
        <v>866</v>
      </c>
      <c r="B867" s="35" t="s">
        <v>503</v>
      </c>
      <c r="C867" s="34" t="s">
        <v>16</v>
      </c>
      <c r="D867" s="36">
        <v>0.1895916307571763</v>
      </c>
      <c r="E867" s="36"/>
      <c r="F867" s="37">
        <v>2.3063832649492162</v>
      </c>
      <c r="G867" s="37"/>
      <c r="H867" s="38">
        <v>0.44765747959400137</v>
      </c>
      <c r="I867" s="38"/>
    </row>
    <row r="868" spans="1:9">
      <c r="A868" s="34">
        <v>867</v>
      </c>
      <c r="B868" s="35" t="s">
        <v>503</v>
      </c>
      <c r="C868" s="34" t="s">
        <v>16</v>
      </c>
      <c r="D868" s="36">
        <v>0.16754009494258432</v>
      </c>
      <c r="E868" s="36">
        <f t="shared" si="13"/>
        <v>0.26629544439867292</v>
      </c>
      <c r="F868" s="37">
        <v>2.3934216721598167</v>
      </c>
      <c r="G868" s="37" t="e">
        <f>AVERAGE(F866,F867,[1]!Table6[[#This Row],[3 wk perim (mm)]])</f>
        <v>#REF!</v>
      </c>
      <c r="H868" s="38">
        <v>0.36734146884247776</v>
      </c>
      <c r="I868" s="38" t="e">
        <f>AVERAGE(H866,H867,[1]!Table6[[#This Row],[Week 3 Circ]])</f>
        <v>#REF!</v>
      </c>
    </row>
    <row r="869" spans="1:9">
      <c r="A869" s="34">
        <v>868</v>
      </c>
      <c r="B869" s="35" t="s">
        <v>667</v>
      </c>
      <c r="C869" s="34" t="s">
        <v>16</v>
      </c>
      <c r="D869" s="36">
        <v>0.93387394553991832</v>
      </c>
      <c r="E869" s="36"/>
      <c r="F869" s="37">
        <v>9.3375933275038676</v>
      </c>
      <c r="G869" s="37"/>
      <c r="H869" s="38">
        <v>0.13452654465071454</v>
      </c>
      <c r="I869" s="38"/>
    </row>
    <row r="870" spans="1:9">
      <c r="A870" s="34">
        <v>869</v>
      </c>
      <c r="B870" s="35" t="s">
        <v>667</v>
      </c>
      <c r="C870" s="34" t="s">
        <v>16</v>
      </c>
      <c r="D870" s="36">
        <v>0.8634936231903505</v>
      </c>
      <c r="E870" s="36"/>
      <c r="F870" s="37">
        <v>7.8724019640815222</v>
      </c>
      <c r="G870" s="37"/>
      <c r="H870" s="38">
        <v>0.17499847014309308</v>
      </c>
      <c r="I870" s="38"/>
    </row>
    <row r="871" spans="1:9">
      <c r="A871" s="34">
        <v>870</v>
      </c>
      <c r="B871" s="35" t="s">
        <v>667</v>
      </c>
      <c r="C871" s="34" t="s">
        <v>16</v>
      </c>
      <c r="D871" s="36">
        <v>0.53512299990613388</v>
      </c>
      <c r="E871" s="36">
        <f t="shared" si="13"/>
        <v>0.77749685621213427</v>
      </c>
      <c r="F871" s="37">
        <v>10.408892177305441</v>
      </c>
      <c r="G871" s="37" t="e">
        <f>AVERAGE(F869,F870,[1]!Table6[[#This Row],[3 wk perim (mm)]])</f>
        <v>#REF!</v>
      </c>
      <c r="H871" s="38">
        <v>6.2034635869841322E-2</v>
      </c>
      <c r="I871" s="38" t="e">
        <f>AVERAGE(H869,H870,[1]!Table6[[#This Row],[Week 3 Circ]])</f>
        <v>#REF!</v>
      </c>
    </row>
    <row r="872" spans="1:9">
      <c r="A872" s="34">
        <v>871</v>
      </c>
      <c r="B872" s="35" t="s">
        <v>143</v>
      </c>
      <c r="C872" s="34" t="s">
        <v>26</v>
      </c>
      <c r="D872" s="36">
        <v>0.61294130438109951</v>
      </c>
      <c r="E872" s="36"/>
      <c r="F872" s="37">
        <v>4.3755969597094237</v>
      </c>
      <c r="G872" s="37"/>
      <c r="H872" s="38">
        <v>0.40209984326191084</v>
      </c>
      <c r="I872" s="38"/>
    </row>
    <row r="873" spans="1:9">
      <c r="A873" s="34">
        <v>872</v>
      </c>
      <c r="B873" s="35" t="s">
        <v>143</v>
      </c>
      <c r="C873" s="34" t="s">
        <v>26</v>
      </c>
      <c r="D873" s="36">
        <v>0.3097801922907496</v>
      </c>
      <c r="E873" s="36"/>
      <c r="F873" s="37">
        <v>3.9909867491760274</v>
      </c>
      <c r="G873" s="37"/>
      <c r="H873" s="38">
        <v>0.24427707592932807</v>
      </c>
      <c r="I873" s="38"/>
    </row>
    <row r="874" spans="1:9">
      <c r="A874" s="34">
        <v>873</v>
      </c>
      <c r="B874" s="35" t="s">
        <v>143</v>
      </c>
      <c r="C874" s="34" t="s">
        <v>26</v>
      </c>
      <c r="D874" s="36">
        <v>0.36201346700955644</v>
      </c>
      <c r="E874" s="36">
        <f t="shared" si="13"/>
        <v>0.42824498789380189</v>
      </c>
      <c r="F874" s="37">
        <v>3.6104123225936635</v>
      </c>
      <c r="G874" s="37" t="e">
        <f>AVERAGE(F872,F873,[1]!Table6[[#This Row],[3 wk perim (mm)]])</f>
        <v>#REF!</v>
      </c>
      <c r="H874" s="38">
        <v>0.34881950425813507</v>
      </c>
      <c r="I874" s="38" t="e">
        <f>AVERAGE(H872,H873,[1]!Table6[[#This Row],[Week 3 Circ]])</f>
        <v>#REF!</v>
      </c>
    </row>
    <row r="875" spans="1:9">
      <c r="A875" s="34">
        <v>874</v>
      </c>
      <c r="B875" s="35" t="s">
        <v>406</v>
      </c>
      <c r="C875" s="34" t="s">
        <v>16</v>
      </c>
      <c r="D875" s="36">
        <v>0.70585274046818636</v>
      </c>
      <c r="E875" s="36"/>
      <c r="F875" s="37">
        <v>6.4851684939799554</v>
      </c>
      <c r="G875" s="37"/>
      <c r="H875" s="38">
        <v>0.21079544215753712</v>
      </c>
      <c r="I875" s="38"/>
    </row>
    <row r="876" spans="1:9">
      <c r="A876" s="34">
        <v>875</v>
      </c>
      <c r="B876" s="35" t="s">
        <v>406</v>
      </c>
      <c r="C876" s="34" t="s">
        <v>16</v>
      </c>
      <c r="D876" s="36">
        <v>0.11038436003373314</v>
      </c>
      <c r="E876" s="36"/>
      <c r="F876" s="37">
        <v>2.6890428465729466</v>
      </c>
      <c r="G876" s="37"/>
      <c r="H876" s="38">
        <v>0.19173515066584937</v>
      </c>
      <c r="I876" s="38"/>
    </row>
    <row r="877" spans="1:9">
      <c r="A877" s="34">
        <v>876</v>
      </c>
      <c r="B877" s="35" t="s">
        <v>406</v>
      </c>
      <c r="C877" s="34" t="s">
        <v>16</v>
      </c>
      <c r="D877" s="36">
        <v>0.24324101764462638</v>
      </c>
      <c r="E877" s="36">
        <f t="shared" si="13"/>
        <v>0.35315937271551534</v>
      </c>
      <c r="F877" s="37">
        <v>4.2457119795520279</v>
      </c>
      <c r="G877" s="37">
        <f>AVERAGE(F875:F877)</f>
        <v>4.4733077733683091</v>
      </c>
      <c r="H877" s="38">
        <v>0.16948270729359646</v>
      </c>
      <c r="I877" s="38">
        <f>AVERAGE(H875:H877)</f>
        <v>0.19067110003899432</v>
      </c>
    </row>
    <row r="878" spans="1:9">
      <c r="A878" s="34">
        <v>877</v>
      </c>
      <c r="B878" s="35" t="s">
        <v>183</v>
      </c>
      <c r="C878" s="34" t="s">
        <v>16</v>
      </c>
      <c r="D878" s="36">
        <v>0.85545390650128006</v>
      </c>
      <c r="E878" s="36"/>
      <c r="F878" s="37">
        <v>5.1661397726508378</v>
      </c>
      <c r="G878" s="37"/>
      <c r="H878" s="38">
        <v>0.40258162557763255</v>
      </c>
      <c r="I878" s="38"/>
    </row>
    <row r="879" spans="1:9">
      <c r="A879" s="34">
        <v>878</v>
      </c>
      <c r="B879" s="35" t="s">
        <v>183</v>
      </c>
      <c r="C879" s="34" t="s">
        <v>16</v>
      </c>
      <c r="D879" s="36">
        <v>0.63466256483367556</v>
      </c>
      <c r="E879" s="36"/>
      <c r="F879" s="37">
        <v>5.0359857402300401</v>
      </c>
      <c r="G879" s="37"/>
      <c r="H879" s="38">
        <v>0.3143138646143408</v>
      </c>
      <c r="I879" s="38"/>
    </row>
    <row r="880" spans="1:9">
      <c r="A880" s="34">
        <v>879</v>
      </c>
      <c r="B880" s="35" t="s">
        <v>183</v>
      </c>
      <c r="C880" s="34" t="s">
        <v>16</v>
      </c>
      <c r="D880" s="36">
        <v>0.63614201748270549</v>
      </c>
      <c r="E880" s="36">
        <f t="shared" si="13"/>
        <v>0.70875282960588704</v>
      </c>
      <c r="F880" s="37">
        <v>4.0170175556601864</v>
      </c>
      <c r="G880" s="37" t="e">
        <f>AVERAGE(F878,F879,[1]!Table6[[#This Row],[3 wk perim (mm)]])</f>
        <v>#REF!</v>
      </c>
      <c r="H880" s="38">
        <v>0.49514940532371626</v>
      </c>
      <c r="I880" s="38" t="e">
        <f>AVERAGE(H878,H879,[1]!Table6[[#This Row],[Week 3 Circ]])</f>
        <v>#REF!</v>
      </c>
    </row>
    <row r="881" spans="1:9">
      <c r="A881" s="34">
        <v>880</v>
      </c>
      <c r="B881" s="34" t="s">
        <v>136</v>
      </c>
      <c r="C881" s="34" t="s">
        <v>26</v>
      </c>
      <c r="D881" s="36">
        <v>1.0898589271319759</v>
      </c>
      <c r="E881" s="36"/>
      <c r="F881" s="37">
        <v>6.4406403443868969</v>
      </c>
      <c r="G881" s="37"/>
      <c r="H881" s="38">
        <v>0.32999079765401157</v>
      </c>
      <c r="I881" s="38"/>
    </row>
    <row r="882" spans="1:9">
      <c r="A882" s="34">
        <v>881</v>
      </c>
      <c r="B882" s="34" t="s">
        <v>136</v>
      </c>
      <c r="C882" s="34" t="s">
        <v>26</v>
      </c>
      <c r="D882" s="36">
        <v>1.1350116410075661</v>
      </c>
      <c r="E882" s="36"/>
      <c r="F882" s="37">
        <v>6.6379229165265352</v>
      </c>
      <c r="G882" s="37"/>
      <c r="H882" s="38">
        <v>0.32353818554235259</v>
      </c>
      <c r="I882" s="38"/>
    </row>
    <row r="883" spans="1:9">
      <c r="A883" s="34">
        <v>882</v>
      </c>
      <c r="B883" s="34" t="s">
        <v>136</v>
      </c>
      <c r="C883" s="34" t="s">
        <v>26</v>
      </c>
      <c r="D883" s="36">
        <v>1.136373461335878</v>
      </c>
      <c r="E883" s="36">
        <f t="shared" si="13"/>
        <v>1.1204146764918066</v>
      </c>
      <c r="F883" s="37">
        <v>6.7201183829958966</v>
      </c>
      <c r="G883" s="37" t="e">
        <f>AVERAGE(F881,F882,[1]!Table6[[#This Row],[3 wk perim (mm)]])</f>
        <v>#REF!</v>
      </c>
      <c r="H883" s="38">
        <v>0.31605078594074576</v>
      </c>
      <c r="I883" s="38" t="e">
        <f>AVERAGE(H881,H882,[1]!Table6[[#This Row],[Week 3 Circ]])</f>
        <v>#REF!</v>
      </c>
    </row>
    <row r="884" spans="1:9">
      <c r="A884" s="34">
        <v>883</v>
      </c>
      <c r="B884" s="35" t="s">
        <v>86</v>
      </c>
      <c r="C884" s="34" t="s">
        <v>26</v>
      </c>
      <c r="D884" s="36">
        <v>1.007620361990031</v>
      </c>
      <c r="E884" s="36"/>
      <c r="F884" s="37">
        <v>4.6400753346337522</v>
      </c>
      <c r="G884" s="37"/>
      <c r="H884" s="38">
        <v>0.58780937883412421</v>
      </c>
      <c r="I884" s="38"/>
    </row>
    <row r="885" spans="1:9">
      <c r="A885" s="34">
        <v>884</v>
      </c>
      <c r="B885" s="35" t="s">
        <v>86</v>
      </c>
      <c r="C885" s="34" t="s">
        <v>26</v>
      </c>
      <c r="D885" s="36">
        <v>0.73964941107446491</v>
      </c>
      <c r="E885" s="36"/>
      <c r="F885" s="37">
        <v>7.0788995762426854</v>
      </c>
      <c r="G885" s="37"/>
      <c r="H885" s="38">
        <v>0.1853890387236643</v>
      </c>
      <c r="I885" s="38"/>
    </row>
    <row r="886" spans="1:9">
      <c r="A886" s="34">
        <v>885</v>
      </c>
      <c r="B886" s="35" t="s">
        <v>86</v>
      </c>
      <c r="C886" s="34" t="s">
        <v>26</v>
      </c>
      <c r="D886" s="36">
        <v>0.62535151421684543</v>
      </c>
      <c r="E886" s="36">
        <f t="shared" si="13"/>
        <v>0.79087376242711382</v>
      </c>
      <c r="F886" s="37">
        <v>8.3803053743189615</v>
      </c>
      <c r="G886" s="37" t="e">
        <f>AVERAGE(F884,F885,[1]!Table6[[#This Row],[3 wk perim (mm)]])</f>
        <v>#REF!</v>
      </c>
      <c r="H886" s="38">
        <v>0.11183922691743953</v>
      </c>
      <c r="I886" s="38">
        <f>AVERAGE(H884:H886)</f>
        <v>0.29501254815840933</v>
      </c>
    </row>
    <row r="887" spans="1:9">
      <c r="A887" s="34">
        <v>886</v>
      </c>
      <c r="B887" s="35" t="s">
        <v>61</v>
      </c>
      <c r="C887" s="34" t="s">
        <v>16</v>
      </c>
      <c r="D887" s="36">
        <v>0.4788133128424466</v>
      </c>
      <c r="E887" s="36"/>
      <c r="F887" s="37">
        <v>3.1193919418847109</v>
      </c>
      <c r="G887" s="37"/>
      <c r="H887" s="38">
        <v>0.6180391185783134</v>
      </c>
      <c r="I887" s="38"/>
    </row>
    <row r="888" spans="1:9">
      <c r="A888" s="34">
        <v>887</v>
      </c>
      <c r="B888" s="35" t="s">
        <v>61</v>
      </c>
      <c r="C888" s="34" t="s">
        <v>16</v>
      </c>
      <c r="D888" s="36">
        <v>0.41688894462449</v>
      </c>
      <c r="E888" s="36"/>
      <c r="F888" s="37">
        <v>2.6381919687899376</v>
      </c>
      <c r="G888" s="37"/>
      <c r="H888" s="38">
        <v>0.75231068461890738</v>
      </c>
      <c r="I888" s="38"/>
    </row>
    <row r="889" spans="1:9">
      <c r="A889" s="34">
        <v>888</v>
      </c>
      <c r="B889" s="35" t="s">
        <v>61</v>
      </c>
      <c r="C889" s="34" t="s">
        <v>16</v>
      </c>
      <c r="D889" s="36">
        <v>0.43534817033715628</v>
      </c>
      <c r="E889" s="36">
        <f t="shared" si="13"/>
        <v>0.44368347593469765</v>
      </c>
      <c r="F889" s="37">
        <v>3.1408488598910336</v>
      </c>
      <c r="G889" s="37" t="e">
        <f>AVERAGE(F887,F888,[1]!Table6[[#This Row],[3 wk perim (mm)]])</f>
        <v>#REF!</v>
      </c>
      <c r="H889" s="38">
        <v>0.55428392845924945</v>
      </c>
      <c r="I889" s="38" t="e">
        <f>AVERAGE(H887,H888,[1]!Table6[[#This Row],[Week 3 Circ]])</f>
        <v>#REF!</v>
      </c>
    </row>
    <row r="890" spans="1:9">
      <c r="A890" s="34">
        <v>889</v>
      </c>
      <c r="B890" s="35" t="s">
        <v>1160</v>
      </c>
      <c r="C890" s="34" t="s">
        <v>229</v>
      </c>
      <c r="D890" s="36">
        <v>1.3388775014518655</v>
      </c>
      <c r="E890" s="36"/>
      <c r="F890" s="37">
        <v>7.4180399542611148</v>
      </c>
      <c r="G890" s="37"/>
      <c r="H890" s="38">
        <v>0.30559915342879751</v>
      </c>
      <c r="I890" s="38"/>
    </row>
    <row r="891" spans="1:9">
      <c r="A891" s="34">
        <v>890</v>
      </c>
      <c r="B891" s="35" t="s">
        <v>1160</v>
      </c>
      <c r="C891" s="34" t="s">
        <v>229</v>
      </c>
      <c r="D891" s="36">
        <v>0.75040371978010412</v>
      </c>
      <c r="E891" s="36"/>
      <c r="F891" s="37">
        <v>6.2185377009484082</v>
      </c>
      <c r="G891" s="37"/>
      <c r="H891" s="38">
        <v>0.24372948693698598</v>
      </c>
      <c r="I891" s="38"/>
    </row>
    <row r="892" spans="1:9">
      <c r="A892" s="34">
        <v>891</v>
      </c>
      <c r="B892" s="35" t="s">
        <v>1160</v>
      </c>
      <c r="C892" s="34" t="s">
        <v>229</v>
      </c>
      <c r="D892" s="36">
        <v>0.80765446540953523</v>
      </c>
      <c r="E892" s="36">
        <f t="shared" si="13"/>
        <v>0.96564522888050153</v>
      </c>
      <c r="F892" s="37">
        <v>6.8758323804399</v>
      </c>
      <c r="G892" s="37" t="e">
        <f>AVERAGE(F890,F891,[1]!Table6[[#This Row],[3 wk perim (mm)]])</f>
        <v>#REF!</v>
      </c>
      <c r="H892" s="38">
        <v>0.2145678631798304</v>
      </c>
      <c r="I892" s="38" t="e">
        <f>AVERAGE(H890,H891,[1]!Table6[[#This Row],[Week 3 Circ]])</f>
        <v>#REF!</v>
      </c>
    </row>
    <row r="893" spans="1:9">
      <c r="A893" s="34">
        <v>892</v>
      </c>
      <c r="B893" s="35" t="s">
        <v>245</v>
      </c>
      <c r="C893" s="34" t="s">
        <v>16</v>
      </c>
      <c r="D893" s="36">
        <v>0.73942319507308418</v>
      </c>
      <c r="E893" s="36"/>
      <c r="F893" s="37">
        <v>6.6449182753749918</v>
      </c>
      <c r="G893" s="37"/>
      <c r="H893" s="38">
        <v>0.21033106520674635</v>
      </c>
      <c r="I893" s="38"/>
    </row>
    <row r="894" spans="1:9">
      <c r="A894" s="34">
        <v>893</v>
      </c>
      <c r="B894" s="35" t="s">
        <v>245</v>
      </c>
      <c r="C894" s="34" t="s">
        <v>16</v>
      </c>
      <c r="D894" s="36">
        <v>0.87313042484916892</v>
      </c>
      <c r="E894" s="36"/>
      <c r="F894" s="37">
        <v>8.4003497679424228</v>
      </c>
      <c r="G894" s="37"/>
      <c r="H894" s="38">
        <v>0.15540823302937259</v>
      </c>
      <c r="I894" s="38"/>
    </row>
    <row r="895" spans="1:9">
      <c r="A895" s="34">
        <v>894</v>
      </c>
      <c r="B895" s="35" t="s">
        <v>245</v>
      </c>
      <c r="C895" s="34" t="s">
        <v>16</v>
      </c>
      <c r="D895" s="36">
        <v>0.87004936291036372</v>
      </c>
      <c r="E895" s="36">
        <f t="shared" si="13"/>
        <v>0.82753432761087231</v>
      </c>
      <c r="F895" s="37">
        <v>6.966906571601533</v>
      </c>
      <c r="G895" s="37" t="e">
        <f>AVERAGE(F893,F894,[1]!Table6[[#This Row],[3 wk perim (mm)]])</f>
        <v>#REF!</v>
      </c>
      <c r="H895" s="38">
        <v>0.22514046547298716</v>
      </c>
      <c r="I895" s="38">
        <f>AVERAGE(H893:H895)</f>
        <v>0.19695992123636871</v>
      </c>
    </row>
    <row r="896" spans="1:9">
      <c r="A896" s="34">
        <v>895</v>
      </c>
      <c r="B896" s="34" t="s">
        <v>849</v>
      </c>
      <c r="C896" s="34" t="s">
        <v>26</v>
      </c>
      <c r="D896" s="36">
        <v>0.98855487739366443</v>
      </c>
      <c r="E896" s="36"/>
      <c r="F896" s="37">
        <v>7.9132306450528009</v>
      </c>
      <c r="G896" s="37"/>
      <c r="H896" s="38">
        <v>0.19828176413569365</v>
      </c>
      <c r="I896" s="38"/>
    </row>
    <row r="897" spans="1:9">
      <c r="A897" s="34">
        <v>896</v>
      </c>
      <c r="B897" s="34" t="s">
        <v>849</v>
      </c>
      <c r="C897" s="34" t="s">
        <v>26</v>
      </c>
      <c r="D897" s="36">
        <v>0.93290121673398119</v>
      </c>
      <c r="E897" s="36"/>
      <c r="F897" s="37">
        <v>6.6098742180668593</v>
      </c>
      <c r="G897" s="37"/>
      <c r="H897" s="38">
        <v>0.26818773257550732</v>
      </c>
      <c r="I897" s="38"/>
    </row>
    <row r="898" spans="1:9">
      <c r="A898" s="34">
        <v>897</v>
      </c>
      <c r="B898" s="34" t="s">
        <v>849</v>
      </c>
      <c r="C898" s="34" t="s">
        <v>26</v>
      </c>
      <c r="D898" s="36">
        <v>0.95537351431114126</v>
      </c>
      <c r="E898" s="36">
        <f t="shared" si="13"/>
        <v>0.95894320281292911</v>
      </c>
      <c r="F898" s="37">
        <v>7.9032757113069216</v>
      </c>
      <c r="G898" s="37">
        <f>AVERAGE(F896:F898)</f>
        <v>7.475460191475527</v>
      </c>
      <c r="H898" s="38">
        <v>0.19210938021839855</v>
      </c>
      <c r="I898" s="38" t="e">
        <f>AVERAGE(H896,H897,[1]!Table6[[#This Row],[Week 3 Circ]])</f>
        <v>#REF!</v>
      </c>
    </row>
    <row r="899" spans="1:9">
      <c r="A899" s="34">
        <v>898</v>
      </c>
      <c r="B899" s="35" t="s">
        <v>249</v>
      </c>
      <c r="C899" s="34" t="s">
        <v>16</v>
      </c>
      <c r="D899" s="36">
        <v>0.63520548323698933</v>
      </c>
      <c r="E899" s="36"/>
      <c r="F899" s="37">
        <v>5.3375260644380162</v>
      </c>
      <c r="G899" s="37"/>
      <c r="H899" s="38">
        <v>0.2800424446218045</v>
      </c>
      <c r="I899" s="38"/>
    </row>
    <row r="900" spans="1:9">
      <c r="A900" s="34">
        <v>899</v>
      </c>
      <c r="B900" s="35" t="s">
        <v>249</v>
      </c>
      <c r="C900" s="34" t="s">
        <v>16</v>
      </c>
      <c r="D900" s="36">
        <v>0.56895134075260589</v>
      </c>
      <c r="E900" s="36"/>
      <c r="F900" s="37">
        <v>4.3145893589829818</v>
      </c>
      <c r="G900" s="37"/>
      <c r="H900" s="38">
        <v>0.38387146355928198</v>
      </c>
      <c r="I900" s="38"/>
    </row>
    <row r="901" spans="1:9">
      <c r="A901" s="34">
        <v>900</v>
      </c>
      <c r="B901" s="35" t="s">
        <v>249</v>
      </c>
      <c r="C901" s="34" t="s">
        <v>16</v>
      </c>
      <c r="D901" s="36">
        <v>0.66130628547629611</v>
      </c>
      <c r="E901" s="36">
        <f t="shared" ref="E901:E964" si="14">AVERAGE(D899,D900,D901)</f>
        <v>0.62182103648863041</v>
      </c>
      <c r="F901" s="37">
        <v>6.8878052061612962</v>
      </c>
      <c r="G901" s="37">
        <f>AVERAGE(F899:F901)</f>
        <v>5.5133068765274311</v>
      </c>
      <c r="H901" s="38">
        <v>0.17507759703951351</v>
      </c>
      <c r="I901" s="38">
        <f>AVERAGE(H899:H901)</f>
        <v>0.27966383507353337</v>
      </c>
    </row>
    <row r="902" spans="1:9">
      <c r="A902" s="34">
        <v>901</v>
      </c>
      <c r="B902" s="35" t="s">
        <v>192</v>
      </c>
      <c r="C902" s="34" t="s">
        <v>16</v>
      </c>
      <c r="D902" s="36">
        <v>1.1489827412528391</v>
      </c>
      <c r="E902" s="36"/>
      <c r="F902" s="37">
        <v>5.0221968117306792</v>
      </c>
      <c r="G902" s="37"/>
      <c r="H902" s="38">
        <v>0.57215762314197804</v>
      </c>
      <c r="I902" s="38"/>
    </row>
    <row r="903" spans="1:9">
      <c r="A903" s="34">
        <v>902</v>
      </c>
      <c r="B903" s="35" t="s">
        <v>192</v>
      </c>
      <c r="C903" s="34" t="s">
        <v>16</v>
      </c>
      <c r="D903" s="36">
        <v>4.0470042647009714E-2</v>
      </c>
      <c r="E903" s="36"/>
      <c r="F903" s="37">
        <v>1.2042106679222437</v>
      </c>
      <c r="G903" s="37"/>
      <c r="H903" s="38">
        <v>0.35052448586341856</v>
      </c>
      <c r="I903" s="38"/>
    </row>
    <row r="904" spans="1:9">
      <c r="A904" s="34">
        <v>903</v>
      </c>
      <c r="B904" s="35" t="s">
        <v>192</v>
      </c>
      <c r="C904" s="34" t="s">
        <v>16</v>
      </c>
      <c r="D904" s="36">
        <v>0.13833560916433416</v>
      </c>
      <c r="E904" s="36">
        <f t="shared" si="14"/>
        <v>0.44259613102139433</v>
      </c>
      <c r="F904" s="37">
        <v>2.0018833658438151</v>
      </c>
      <c r="G904" s="37" t="e">
        <f>AVERAGE(F902,F903,[1]!Table6[[#This Row],[3 wk perim (mm)]])</f>
        <v>#REF!</v>
      </c>
      <c r="H904" s="38">
        <v>0.43355688208911508</v>
      </c>
      <c r="I904" s="38" t="e">
        <f>AVERAGE(H902,H903,[1]!Table6[[#This Row],[Week 3 Circ]])</f>
        <v>#REF!</v>
      </c>
    </row>
    <row r="905" spans="1:9">
      <c r="A905" s="34">
        <v>904</v>
      </c>
      <c r="B905" s="35" t="s">
        <v>98</v>
      </c>
      <c r="C905" s="34" t="s">
        <v>26</v>
      </c>
      <c r="D905" s="36">
        <v>0.58861855991264511</v>
      </c>
      <c r="E905" s="36"/>
      <c r="F905" s="37">
        <v>4.3890495728795313</v>
      </c>
      <c r="G905" s="37"/>
      <c r="H905" s="38">
        <v>0.3837802479282853</v>
      </c>
      <c r="I905" s="38"/>
    </row>
    <row r="906" spans="1:9">
      <c r="A906" s="34">
        <v>905</v>
      </c>
      <c r="B906" s="35" t="s">
        <v>98</v>
      </c>
      <c r="C906" s="34" t="s">
        <v>26</v>
      </c>
      <c r="D906" s="36">
        <v>0.44691685664776598</v>
      </c>
      <c r="E906" s="36"/>
      <c r="F906" s="37">
        <v>4.3893858882087846</v>
      </c>
      <c r="G906" s="37"/>
      <c r="H906" s="38">
        <v>0.29134585840663491</v>
      </c>
      <c r="I906" s="38"/>
    </row>
    <row r="907" spans="1:9">
      <c r="A907" s="34">
        <v>906</v>
      </c>
      <c r="B907" s="35" t="s">
        <v>98</v>
      </c>
      <c r="C907" s="34" t="s">
        <v>26</v>
      </c>
      <c r="D907" s="36">
        <v>0.48548668488317764</v>
      </c>
      <c r="E907" s="36">
        <f t="shared" si="14"/>
        <v>0.50700736714786288</v>
      </c>
      <c r="F907" s="37">
        <v>4.9385215578126056</v>
      </c>
      <c r="G907" s="37" t="e">
        <f>AVERAGE(F905,F906,[1]!Table6[[#This Row],[3 wk perim (mm)]])</f>
        <v>#REF!</v>
      </c>
      <c r="H907" s="38">
        <v>0.25001902365736611</v>
      </c>
      <c r="I907" s="38" t="e">
        <f>AVERAGE(H905,H906,[1]!Table6[[#This Row],[Week 3 Circ]])</f>
        <v>#REF!</v>
      </c>
    </row>
    <row r="908" spans="1:9">
      <c r="A908" s="34">
        <v>907</v>
      </c>
      <c r="B908" s="35" t="s">
        <v>757</v>
      </c>
      <c r="C908" s="34" t="s">
        <v>16</v>
      </c>
      <c r="D908" s="36">
        <v>0.613533990304717</v>
      </c>
      <c r="E908" s="36"/>
      <c r="F908" s="37">
        <v>6.9741037196475411</v>
      </c>
      <c r="G908" s="37"/>
      <c r="H908" s="38">
        <v>0.15843512232085161</v>
      </c>
      <c r="I908" s="38"/>
    </row>
    <row r="909" spans="1:9">
      <c r="A909" s="34">
        <v>908</v>
      </c>
      <c r="B909" s="35" t="s">
        <v>757</v>
      </c>
      <c r="C909" s="34" t="s">
        <v>16</v>
      </c>
      <c r="D909" s="36">
        <v>0.51371844185549076</v>
      </c>
      <c r="E909" s="36"/>
      <c r="F909" s="37">
        <v>6.5518261922378418</v>
      </c>
      <c r="G909" s="37"/>
      <c r="H909" s="38">
        <v>0.15031075639910083</v>
      </c>
      <c r="I909" s="38"/>
    </row>
    <row r="910" spans="1:9">
      <c r="A910" s="34">
        <v>909</v>
      </c>
      <c r="B910" s="35" t="s">
        <v>757</v>
      </c>
      <c r="C910" s="34" t="s">
        <v>16</v>
      </c>
      <c r="D910" s="36">
        <v>0.51453281946046137</v>
      </c>
      <c r="E910" s="36">
        <f t="shared" si="14"/>
        <v>0.54726175054022308</v>
      </c>
      <c r="F910" s="37">
        <v>7.1241676195600991</v>
      </c>
      <c r="G910" s="37" t="e">
        <f>AVERAGE(F908,F909,[1]!Table6[[#This Row],[3 wk perim (mm)]])</f>
        <v>#REF!</v>
      </c>
      <c r="H910" s="38">
        <v>0.12733109169679949</v>
      </c>
      <c r="I910" s="38" t="e">
        <f>AVERAGE(H908,H909,[1]!Table6[[#This Row],[Week 3 Circ]])</f>
        <v>#REF!</v>
      </c>
    </row>
    <row r="911" spans="1:9">
      <c r="A911" s="34">
        <v>910</v>
      </c>
      <c r="B911" s="34" t="s">
        <v>670</v>
      </c>
      <c r="C911" s="34" t="s">
        <v>26</v>
      </c>
      <c r="D911" s="36">
        <v>0.36318526589670852</v>
      </c>
      <c r="E911" s="36"/>
      <c r="F911" s="37">
        <v>3.3315396515773186</v>
      </c>
      <c r="G911" s="37"/>
      <c r="H911" s="38">
        <v>0.41098681329512565</v>
      </c>
      <c r="I911" s="38"/>
    </row>
    <row r="912" spans="1:9">
      <c r="A912" s="34">
        <v>911</v>
      </c>
      <c r="B912" s="34" t="s">
        <v>670</v>
      </c>
      <c r="C912" s="34" t="s">
        <v>26</v>
      </c>
      <c r="D912" s="36">
        <v>0.38763469132593609</v>
      </c>
      <c r="E912" s="36"/>
      <c r="F912" s="37">
        <v>2.8527611488531646</v>
      </c>
      <c r="G912" s="37"/>
      <c r="H912" s="38">
        <v>0.5982482736344108</v>
      </c>
      <c r="I912" s="38"/>
    </row>
    <row r="913" spans="1:9">
      <c r="A913" s="34">
        <v>912</v>
      </c>
      <c r="B913" s="34" t="s">
        <v>670</v>
      </c>
      <c r="C913" s="34" t="s">
        <v>26</v>
      </c>
      <c r="D913" s="36">
        <v>0.5627756439149123</v>
      </c>
      <c r="E913" s="36">
        <f t="shared" si="14"/>
        <v>0.43786520037918564</v>
      </c>
      <c r="F913" s="37">
        <v>3.8563933544090938</v>
      </c>
      <c r="G913" s="37" t="e">
        <f>AVERAGE(F911,F912,[1]!Table6[[#This Row],[3 wk perim (mm)]])</f>
        <v>#REF!</v>
      </c>
      <c r="H913" s="38">
        <v>0.47529394472152819</v>
      </c>
      <c r="I913" s="38" t="e">
        <f>AVERAGE(H911,H912,[1]!Table6[[#This Row],[Week 3 Circ]])</f>
        <v>#REF!</v>
      </c>
    </row>
    <row r="914" spans="1:9">
      <c r="A914" s="34">
        <v>913</v>
      </c>
      <c r="B914" s="34" t="s">
        <v>567</v>
      </c>
      <c r="C914" s="34" t="s">
        <v>16</v>
      </c>
      <c r="D914" s="36">
        <v>0.56102925638425327</v>
      </c>
      <c r="E914" s="36"/>
      <c r="F914" s="37">
        <v>4.9426918678953387</v>
      </c>
      <c r="G914" s="37"/>
      <c r="H914" s="38">
        <v>0.28843507721786854</v>
      </c>
      <c r="I914" s="38"/>
    </row>
    <row r="915" spans="1:9">
      <c r="A915" s="34">
        <v>914</v>
      </c>
      <c r="B915" s="34" t="s">
        <v>567</v>
      </c>
      <c r="C915" s="34" t="s">
        <v>16</v>
      </c>
      <c r="D915" s="36">
        <v>0.94872276387054832</v>
      </c>
      <c r="E915" s="36"/>
      <c r="F915" s="37">
        <v>6.8701822829084547</v>
      </c>
      <c r="G915" s="37"/>
      <c r="H915" s="38">
        <v>0.2524599201006833</v>
      </c>
      <c r="I915" s="38"/>
    </row>
    <row r="916" spans="1:9">
      <c r="A916" s="34">
        <v>915</v>
      </c>
      <c r="B916" s="34" t="s">
        <v>567</v>
      </c>
      <c r="C916" s="34" t="s">
        <v>16</v>
      </c>
      <c r="D916" s="36">
        <v>0.64087445623159012</v>
      </c>
      <c r="E916" s="36">
        <f t="shared" si="14"/>
        <v>0.71687549216213053</v>
      </c>
      <c r="F916" s="37">
        <v>5.4110445954126583</v>
      </c>
      <c r="G916" s="37" t="e">
        <f>AVERAGE(F914,F915,[1]!Table6[[#This Row],[3 wk perim (mm)]])</f>
        <v>#REF!</v>
      </c>
      <c r="H916" s="38">
        <v>0.27491622700078355</v>
      </c>
      <c r="I916" s="38" t="e">
        <f>AVERAGE(H914,H915,[1]!Table6[[#This Row],[Week 3 Circ]])</f>
        <v>#REF!</v>
      </c>
    </row>
    <row r="917" spans="1:9">
      <c r="A917" s="34">
        <v>916</v>
      </c>
      <c r="B917" s="35" t="s">
        <v>1113</v>
      </c>
      <c r="C917" s="34" t="s">
        <v>26</v>
      </c>
      <c r="D917" s="36">
        <v>0.3963259100989831</v>
      </c>
      <c r="E917" s="36"/>
      <c r="F917" s="37">
        <v>4.5195399206295814</v>
      </c>
      <c r="G917" s="37"/>
      <c r="H917" s="38">
        <v>0.24369894626698338</v>
      </c>
      <c r="I917" s="38"/>
    </row>
    <row r="918" spans="1:9">
      <c r="A918" s="34">
        <v>917</v>
      </c>
      <c r="B918" s="35" t="s">
        <v>1113</v>
      </c>
      <c r="C918" s="34" t="s">
        <v>26</v>
      </c>
      <c r="D918" s="36">
        <v>0.4000313282015992</v>
      </c>
      <c r="E918" s="36"/>
      <c r="F918" s="37">
        <v>4.0700208515504137</v>
      </c>
      <c r="G918" s="37"/>
      <c r="H918" s="38">
        <v>0.30331254642951222</v>
      </c>
      <c r="I918" s="38"/>
    </row>
    <row r="919" spans="1:9">
      <c r="A919" s="34">
        <v>918</v>
      </c>
      <c r="B919" s="35" t="s">
        <v>1113</v>
      </c>
      <c r="C919" s="34" t="s">
        <v>26</v>
      </c>
      <c r="D919" s="36">
        <v>0.59193036217285877</v>
      </c>
      <c r="E919" s="36">
        <f t="shared" si="14"/>
        <v>0.4627625334911471</v>
      </c>
      <c r="F919" s="37">
        <v>4.2045469832514968</v>
      </c>
      <c r="G919" s="37">
        <f>AVERAGE(F917:F919)</f>
        <v>4.2647025851438309</v>
      </c>
      <c r="H919" s="38">
        <v>0.42055406658821343</v>
      </c>
      <c r="I919" s="38" t="e">
        <f>AVERAGE(H917,H918,[1]!Table6[[#This Row],[Week 3 Circ]])</f>
        <v>#REF!</v>
      </c>
    </row>
    <row r="920" spans="1:9">
      <c r="A920" s="34">
        <v>919</v>
      </c>
      <c r="B920" s="35" t="s">
        <v>1005</v>
      </c>
      <c r="C920" s="34" t="s">
        <v>16</v>
      </c>
      <c r="D920" s="36">
        <v>0.42970634326272128</v>
      </c>
      <c r="E920" s="36"/>
      <c r="F920" s="37">
        <v>3.6248066186856795</v>
      </c>
      <c r="G920" s="37"/>
      <c r="H920" s="38">
        <v>0.41076338090818942</v>
      </c>
      <c r="I920" s="38"/>
    </row>
    <row r="921" spans="1:9">
      <c r="A921" s="34">
        <v>920</v>
      </c>
      <c r="B921" s="35" t="s">
        <v>1005</v>
      </c>
      <c r="C921" s="34" t="s">
        <v>16</v>
      </c>
      <c r="D921" s="36">
        <v>0.25259278714170513</v>
      </c>
      <c r="E921" s="36"/>
      <c r="F921" s="37">
        <v>3.3248806080581148</v>
      </c>
      <c r="G921" s="37"/>
      <c r="H921" s="38">
        <v>0.28698452196151836</v>
      </c>
      <c r="I921" s="38"/>
    </row>
    <row r="922" spans="1:9">
      <c r="A922" s="34">
        <v>921</v>
      </c>
      <c r="B922" s="35" t="s">
        <v>1005</v>
      </c>
      <c r="C922" s="34" t="s">
        <v>16</v>
      </c>
      <c r="D922" s="36">
        <v>0.26287656656447239</v>
      </c>
      <c r="E922" s="36">
        <f t="shared" si="14"/>
        <v>0.31505856565629958</v>
      </c>
      <c r="F922" s="37">
        <v>2.6276316674514022</v>
      </c>
      <c r="G922" s="37" t="e">
        <f>AVERAGE(F920,F921,[1]!Table6[[#This Row],[3 wk perim (mm)]])</f>
        <v>#REF!</v>
      </c>
      <c r="H922" s="38">
        <v>0.47820326694791021</v>
      </c>
      <c r="I922" s="38" t="e">
        <f>AVERAGE(H920,H921,[1]!Table6[[#This Row],[Week 3 Circ]])</f>
        <v>#REF!</v>
      </c>
    </row>
    <row r="923" spans="1:9">
      <c r="A923" s="34">
        <v>922</v>
      </c>
      <c r="B923" s="35" t="s">
        <v>673</v>
      </c>
      <c r="C923" s="34" t="s">
        <v>26</v>
      </c>
      <c r="D923" s="36">
        <v>0.58910266215559981</v>
      </c>
      <c r="E923" s="36"/>
      <c r="F923" s="37">
        <v>5.0511871931122618</v>
      </c>
      <c r="G923" s="37"/>
      <c r="H923" s="38">
        <v>0.28999712866376964</v>
      </c>
      <c r="I923" s="38"/>
    </row>
    <row r="924" spans="1:9">
      <c r="A924" s="34">
        <v>923</v>
      </c>
      <c r="B924" s="35" t="s">
        <v>673</v>
      </c>
      <c r="C924" s="34" t="s">
        <v>26</v>
      </c>
      <c r="D924" s="36">
        <v>0.6409151751118386</v>
      </c>
      <c r="E924" s="36"/>
      <c r="F924" s="37">
        <v>9.5498755633281771</v>
      </c>
      <c r="G924" s="37"/>
      <c r="H924" s="38">
        <v>8.8266268841839399E-2</v>
      </c>
      <c r="I924" s="38"/>
    </row>
    <row r="925" spans="1:9">
      <c r="A925" s="34">
        <v>924</v>
      </c>
      <c r="B925" s="35" t="s">
        <v>673</v>
      </c>
      <c r="C925" s="34" t="s">
        <v>26</v>
      </c>
      <c r="D925" s="36">
        <v>0.84559088884108091</v>
      </c>
      <c r="E925" s="36">
        <f t="shared" si="14"/>
        <v>0.69186957536950644</v>
      </c>
      <c r="F925" s="37">
        <v>6.4030402905764445</v>
      </c>
      <c r="G925" s="37" t="e">
        <f>AVERAGE(F923,F924,[1]!Table6[[#This Row],[3 wk perim (mm)]])</f>
        <v>#REF!</v>
      </c>
      <c r="H925" s="38">
        <v>0.25904634264178084</v>
      </c>
      <c r="I925" s="38" t="e">
        <f>AVERAGE(H923,H924,[1]!Table6[[#This Row],[Week 3 Circ]])</f>
        <v>#REF!</v>
      </c>
    </row>
    <row r="926" spans="1:9">
      <c r="A926" s="34">
        <v>925</v>
      </c>
      <c r="B926" s="34" t="s">
        <v>1006</v>
      </c>
      <c r="C926" s="34" t="s">
        <v>16</v>
      </c>
      <c r="D926" s="36">
        <v>0.89343104881307434</v>
      </c>
      <c r="E926" s="36"/>
      <c r="F926" s="37">
        <v>9.1172395237774921</v>
      </c>
      <c r="G926" s="37"/>
      <c r="H926" s="38">
        <v>0.13499694842866228</v>
      </c>
      <c r="I926" s="38"/>
    </row>
    <row r="927" spans="1:9">
      <c r="A927" s="34">
        <v>926</v>
      </c>
      <c r="B927" s="34" t="s">
        <v>1006</v>
      </c>
      <c r="C927" s="34" t="s">
        <v>16</v>
      </c>
      <c r="D927" s="36">
        <v>1.1159687780113376</v>
      </c>
      <c r="E927" s="36"/>
      <c r="F927" s="37">
        <v>7.7221362749714135</v>
      </c>
      <c r="G927" s="37"/>
      <c r="H927" s="38">
        <v>0.23505352079375966</v>
      </c>
      <c r="I927" s="38"/>
    </row>
    <row r="928" spans="1:9">
      <c r="A928" s="34">
        <v>927</v>
      </c>
      <c r="B928" s="34" t="s">
        <v>1006</v>
      </c>
      <c r="C928" s="34" t="s">
        <v>16</v>
      </c>
      <c r="D928" s="36">
        <v>1.12021259019724</v>
      </c>
      <c r="E928" s="36">
        <f t="shared" si="14"/>
        <v>1.0432041390072173</v>
      </c>
      <c r="F928" s="37">
        <v>5.9231855787986811</v>
      </c>
      <c r="G928" s="37" t="e">
        <f>AVERAGE(F926,F927,[1]!Table6[[#This Row],[3 wk perim (mm)]])</f>
        <v>#REF!</v>
      </c>
      <c r="H928" s="38">
        <v>0.40103235209780219</v>
      </c>
      <c r="I928" s="38">
        <f>AVERAGE(H926:H928)</f>
        <v>0.25702760710674138</v>
      </c>
    </row>
    <row r="929" spans="1:9">
      <c r="A929" s="34">
        <v>928</v>
      </c>
      <c r="B929" s="34" t="s">
        <v>852</v>
      </c>
      <c r="C929" s="34" t="s">
        <v>26</v>
      </c>
      <c r="D929" s="36">
        <v>0.51651447163255637</v>
      </c>
      <c r="E929" s="36"/>
      <c r="F929" s="37">
        <v>3.3873007331674176</v>
      </c>
      <c r="G929" s="37"/>
      <c r="H929" s="38">
        <v>0.56541147884506293</v>
      </c>
      <c r="I929" s="38"/>
    </row>
    <row r="930" spans="1:9">
      <c r="A930" s="34">
        <v>929</v>
      </c>
      <c r="B930" s="34" t="s">
        <v>852</v>
      </c>
      <c r="C930" s="34" t="s">
        <v>26</v>
      </c>
      <c r="D930" s="36">
        <v>0.50709483733506344</v>
      </c>
      <c r="E930" s="36"/>
      <c r="F930" s="37">
        <v>3.7361269926683258</v>
      </c>
      <c r="G930" s="37"/>
      <c r="H930" s="38">
        <v>0.45628434565948567</v>
      </c>
      <c r="I930" s="38"/>
    </row>
    <row r="931" spans="1:9">
      <c r="A931" s="34">
        <v>930</v>
      </c>
      <c r="B931" s="34" t="s">
        <v>852</v>
      </c>
      <c r="C931" s="34" t="s">
        <v>26</v>
      </c>
      <c r="D931" s="36">
        <v>0.49424576845663892</v>
      </c>
      <c r="E931" s="36">
        <f t="shared" si="14"/>
        <v>0.50595169247475302</v>
      </c>
      <c r="F931" s="37">
        <v>3.1175758391067463</v>
      </c>
      <c r="G931" s="37" t="e">
        <f>AVERAGE(F929,F930,[1]!Table6[[#This Row],[3 wk perim (mm)]])</f>
        <v>#REF!</v>
      </c>
      <c r="H931" s="38">
        <v>0.63870239550782593</v>
      </c>
      <c r="I931" s="38" t="e">
        <f>AVERAGE(H929,H930,[1]!Table6[[#This Row],[Week 3 Circ]])</f>
        <v>#REF!</v>
      </c>
    </row>
    <row r="932" spans="1:9">
      <c r="A932" s="34">
        <v>931</v>
      </c>
      <c r="B932" s="34" t="s">
        <v>273</v>
      </c>
      <c r="C932" s="34" t="s">
        <v>26</v>
      </c>
      <c r="D932" s="36">
        <v>0.73475862112461388</v>
      </c>
      <c r="E932" s="36"/>
      <c r="F932" s="37">
        <v>4.3516513082666304</v>
      </c>
      <c r="G932" s="37"/>
      <c r="H932" s="38">
        <v>0.48733337218170358</v>
      </c>
      <c r="I932" s="38"/>
    </row>
    <row r="933" spans="1:9">
      <c r="A933" s="34">
        <v>932</v>
      </c>
      <c r="B933" s="34" t="s">
        <v>273</v>
      </c>
      <c r="C933" s="34" t="s">
        <v>26</v>
      </c>
      <c r="D933" s="36">
        <v>0.84436027379356982</v>
      </c>
      <c r="E933" s="36"/>
      <c r="F933" s="37">
        <v>5.438487926279679</v>
      </c>
      <c r="G933" s="37"/>
      <c r="H933" s="38">
        <v>0.35855938477623572</v>
      </c>
      <c r="I933" s="38"/>
    </row>
    <row r="934" spans="1:9">
      <c r="A934" s="34">
        <v>933</v>
      </c>
      <c r="B934" s="34" t="s">
        <v>273</v>
      </c>
      <c r="C934" s="34" t="s">
        <v>26</v>
      </c>
      <c r="D934" s="36">
        <v>0.75192841562941015</v>
      </c>
      <c r="E934" s="36">
        <f t="shared" si="14"/>
        <v>0.77701577018253121</v>
      </c>
      <c r="F934" s="37">
        <v>5.9696643573014061</v>
      </c>
      <c r="G934" s="37" t="e">
        <f>AVERAGE(F932,F933,[1]!Table6[[#This Row],[3 wk perim (mm)]])</f>
        <v>#REF!</v>
      </c>
      <c r="H934" s="38">
        <v>0.26501246959211394</v>
      </c>
      <c r="I934" s="38" t="e">
        <f>AVERAGE(H932,H933,[1]!Table6[[#This Row],[Week 3 Circ]])</f>
        <v>#REF!</v>
      </c>
    </row>
    <row r="935" spans="1:9">
      <c r="A935" s="34">
        <v>934</v>
      </c>
      <c r="B935" s="35" t="s">
        <v>761</v>
      </c>
      <c r="C935" s="34" t="s">
        <v>16</v>
      </c>
      <c r="D935" s="36">
        <v>0.47247474048375904</v>
      </c>
      <c r="E935" s="36"/>
      <c r="F935" s="37">
        <v>4.4308199367727186</v>
      </c>
      <c r="G935" s="37"/>
      <c r="H935" s="38">
        <v>0.30227347040612579</v>
      </c>
      <c r="I935" s="38"/>
    </row>
    <row r="936" spans="1:9">
      <c r="A936" s="34">
        <v>935</v>
      </c>
      <c r="B936" s="35" t="s">
        <v>761</v>
      </c>
      <c r="C936" s="34" t="s">
        <v>16</v>
      </c>
      <c r="D936" s="36">
        <v>0.396303288498845</v>
      </c>
      <c r="E936" s="36"/>
      <c r="F936" s="37">
        <v>4.4963341629111451</v>
      </c>
      <c r="G936" s="37"/>
      <c r="H936" s="38">
        <v>0.24620686336740794</v>
      </c>
      <c r="I936" s="38"/>
    </row>
    <row r="937" spans="1:9">
      <c r="A937" s="34">
        <v>936</v>
      </c>
      <c r="B937" s="35" t="s">
        <v>761</v>
      </c>
      <c r="C937" s="34" t="s">
        <v>16</v>
      </c>
      <c r="D937" s="36">
        <v>0.5593643066140912</v>
      </c>
      <c r="E937" s="36">
        <f t="shared" si="14"/>
        <v>0.47604744519889836</v>
      </c>
      <c r="F937" s="37">
        <v>5.1211407815968242</v>
      </c>
      <c r="G937" s="37" t="e">
        <f>AVERAGE(F935,F936,[1]!Table6[[#This Row],[3 wk perim (mm)]])</f>
        <v>#REF!</v>
      </c>
      <c r="H937" s="38">
        <v>0.26788658132973409</v>
      </c>
      <c r="I937" s="38" t="e">
        <f>AVERAGE(H935,H936,[1]!Table6[[#This Row],[Week 3 Circ]])</f>
        <v>#REF!</v>
      </c>
    </row>
    <row r="938" spans="1:9">
      <c r="A938" s="34">
        <v>937</v>
      </c>
      <c r="B938" s="35" t="s">
        <v>201</v>
      </c>
      <c r="C938" s="34" t="s">
        <v>16</v>
      </c>
      <c r="D938" s="36">
        <v>1.059957696069473</v>
      </c>
      <c r="E938" s="36"/>
      <c r="F938" s="37">
        <v>6.1788524920965893</v>
      </c>
      <c r="G938" s="37"/>
      <c r="H938" s="38">
        <v>0.34870848663249565</v>
      </c>
      <c r="I938" s="38"/>
    </row>
    <row r="939" spans="1:9">
      <c r="A939" s="34">
        <v>938</v>
      </c>
      <c r="B939" s="35" t="s">
        <v>201</v>
      </c>
      <c r="C939" s="34" t="s">
        <v>16</v>
      </c>
      <c r="D939" s="36">
        <v>0.9263726229341338</v>
      </c>
      <c r="E939" s="36"/>
      <c r="F939" s="37">
        <v>5.0607385484630383</v>
      </c>
      <c r="G939" s="37"/>
      <c r="H939" s="38">
        <v>0.45430503406745648</v>
      </c>
      <c r="I939" s="38"/>
    </row>
    <row r="940" spans="1:9">
      <c r="A940" s="34">
        <v>939</v>
      </c>
      <c r="B940" s="35" t="s">
        <v>201</v>
      </c>
      <c r="C940" s="34" t="s">
        <v>16</v>
      </c>
      <c r="D940" s="36">
        <v>1.0399421042673074</v>
      </c>
      <c r="E940" s="36">
        <f t="shared" si="14"/>
        <v>1.0087574744236381</v>
      </c>
      <c r="F940" s="37">
        <v>5.5494719849330734</v>
      </c>
      <c r="G940" s="37" t="e">
        <f>AVERAGE(F938,F939,[1]!Table6[[#This Row],[3 wk perim (mm)]])</f>
        <v>#REF!</v>
      </c>
      <c r="H940" s="38">
        <v>0.42412656450782726</v>
      </c>
      <c r="I940" s="38" t="e">
        <f>AVERAGE(H938,H939,[1]!Table6[[#This Row],[Week 3 Circ]])</f>
        <v>#REF!</v>
      </c>
    </row>
    <row r="941" spans="1:9">
      <c r="A941" s="34">
        <v>940</v>
      </c>
      <c r="B941" s="35" t="s">
        <v>195</v>
      </c>
      <c r="C941" s="34" t="s">
        <v>26</v>
      </c>
      <c r="D941" s="36">
        <v>0.23451360431135848</v>
      </c>
      <c r="E941" s="36"/>
      <c r="F941" s="37">
        <v>3.3719647541534941</v>
      </c>
      <c r="G941" s="37"/>
      <c r="H941" s="38">
        <v>0.25905479064133458</v>
      </c>
      <c r="I941" s="38"/>
    </row>
    <row r="942" spans="1:9">
      <c r="A942" s="34">
        <v>941</v>
      </c>
      <c r="B942" s="35" t="s">
        <v>195</v>
      </c>
      <c r="C942" s="34" t="s">
        <v>26</v>
      </c>
      <c r="D942" s="36">
        <v>0.3166435857726404</v>
      </c>
      <c r="E942" s="36"/>
      <c r="F942" s="37">
        <v>2.9858074931055354</v>
      </c>
      <c r="G942" s="37"/>
      <c r="H942" s="38">
        <v>0.4461046263989224</v>
      </c>
      <c r="I942" s="38"/>
    </row>
    <row r="943" spans="1:9">
      <c r="A943" s="34">
        <v>942</v>
      </c>
      <c r="B943" s="35" t="s">
        <v>195</v>
      </c>
      <c r="C943" s="34" t="s">
        <v>26</v>
      </c>
      <c r="D943" s="36">
        <v>0.49339972061147508</v>
      </c>
      <c r="E943" s="36">
        <f t="shared" si="14"/>
        <v>0.3481856368984913</v>
      </c>
      <c r="F943" s="37">
        <v>4.341965426784153</v>
      </c>
      <c r="G943" s="37" t="e">
        <f>AVERAGE(F941,F942,[1]!Table6[[#This Row],[3 wk perim (mm)]])</f>
        <v>#REF!</v>
      </c>
      <c r="H943" s="38">
        <v>0.32871219512225086</v>
      </c>
      <c r="I943" s="38" t="e">
        <f>AVERAGE(H941,H942,[1]!Table6[[#This Row],[Week 3 Circ]])</f>
        <v>#REF!</v>
      </c>
    </row>
    <row r="944" spans="1:9">
      <c r="A944" s="34">
        <v>943</v>
      </c>
      <c r="B944" s="34" t="s">
        <v>262</v>
      </c>
      <c r="C944" s="34" t="s">
        <v>16</v>
      </c>
      <c r="D944" s="36">
        <v>1.1584476187506081</v>
      </c>
      <c r="E944" s="36"/>
      <c r="F944" s="37">
        <v>8.4633752606443799</v>
      </c>
      <c r="G944" s="37"/>
      <c r="H944" s="38">
        <v>0.20313223422806656</v>
      </c>
      <c r="I944" s="38"/>
    </row>
    <row r="945" spans="1:9">
      <c r="A945" s="34">
        <v>944</v>
      </c>
      <c r="B945" s="34" t="s">
        <v>262</v>
      </c>
      <c r="C945" s="34" t="s">
        <v>16</v>
      </c>
      <c r="D945" s="36">
        <v>1.4387654390215336</v>
      </c>
      <c r="E945" s="36"/>
      <c r="F945" s="37">
        <v>7.3345664895405935</v>
      </c>
      <c r="G945" s="37"/>
      <c r="H945" s="38">
        <v>0.3359160358531405</v>
      </c>
      <c r="I945" s="38"/>
    </row>
    <row r="946" spans="1:9">
      <c r="A946" s="34">
        <v>945</v>
      </c>
      <c r="B946" s="34" t="s">
        <v>262</v>
      </c>
      <c r="C946" s="34" t="s">
        <v>16</v>
      </c>
      <c r="D946" s="36">
        <v>1.3214769666256612</v>
      </c>
      <c r="E946" s="36">
        <f t="shared" si="14"/>
        <v>1.3062300081326008</v>
      </c>
      <c r="F946" s="37">
        <v>9.7828748234344527</v>
      </c>
      <c r="G946" s="37" t="e">
        <f>AVERAGE(F944,F945,[1]!Table6[[#This Row],[3 wk perim (mm)]])</f>
        <v>#REF!</v>
      </c>
      <c r="H946" s="38">
        <v>0.17342681330391205</v>
      </c>
      <c r="I946" s="38" t="e">
        <f>AVERAGE(H944,H945,[1]!Table6[[#This Row],[Week 3 Circ]])</f>
        <v>#REF!</v>
      </c>
    </row>
    <row r="947" spans="1:9">
      <c r="A947" s="34">
        <v>946</v>
      </c>
      <c r="B947" s="35" t="s">
        <v>676</v>
      </c>
      <c r="C947" s="34" t="s">
        <v>16</v>
      </c>
      <c r="D947" s="36">
        <v>0.94363742815950979</v>
      </c>
      <c r="E947" s="36"/>
      <c r="F947" s="37">
        <v>5.7662608461693683</v>
      </c>
      <c r="G947" s="37"/>
      <c r="H947" s="38">
        <v>0.35645624569297241</v>
      </c>
      <c r="I947" s="38"/>
    </row>
    <row r="948" spans="1:9">
      <c r="A948" s="34">
        <v>947</v>
      </c>
      <c r="B948" s="35" t="s">
        <v>676</v>
      </c>
      <c r="C948" s="34" t="s">
        <v>16</v>
      </c>
      <c r="D948" s="36">
        <v>1.1837476163450273</v>
      </c>
      <c r="E948" s="36"/>
      <c r="F948" s="37">
        <v>5.9405394497881208</v>
      </c>
      <c r="G948" s="37"/>
      <c r="H948" s="38">
        <v>0.42130536380615813</v>
      </c>
      <c r="I948" s="38"/>
    </row>
    <row r="949" spans="1:9">
      <c r="A949" s="34">
        <v>948</v>
      </c>
      <c r="B949" s="35" t="s">
        <v>676</v>
      </c>
      <c r="C949" s="34" t="s">
        <v>16</v>
      </c>
      <c r="D949" s="36">
        <v>1.1814673590511096</v>
      </c>
      <c r="E949" s="36">
        <f t="shared" si="14"/>
        <v>1.1029508011852156</v>
      </c>
      <c r="F949" s="37">
        <v>6.6724961323737135</v>
      </c>
      <c r="G949" s="37" t="e">
        <f>AVERAGE(F947,F948,[1]!Table6[[#This Row],[3 wk perim (mm)]])</f>
        <v>#REF!</v>
      </c>
      <c r="H949" s="38">
        <v>0.33329953336368368</v>
      </c>
      <c r="I949" s="38" t="e">
        <f>AVERAGE(H947,H948,[1]!Table6[[#This Row],[Week 3 Circ]])</f>
        <v>#REF!</v>
      </c>
    </row>
    <row r="950" spans="1:9">
      <c r="A950" s="34">
        <v>949</v>
      </c>
      <c r="B950" s="35" t="s">
        <v>505</v>
      </c>
      <c r="C950" s="34" t="s">
        <v>16</v>
      </c>
      <c r="D950" s="36">
        <v>1.1396988365561747</v>
      </c>
      <c r="E950" s="36"/>
      <c r="F950" s="37">
        <v>7.9983856864195868</v>
      </c>
      <c r="G950" s="37"/>
      <c r="H950" s="38">
        <v>0.22375619072739594</v>
      </c>
      <c r="I950" s="38"/>
    </row>
    <row r="951" spans="1:9">
      <c r="A951" s="34">
        <v>950</v>
      </c>
      <c r="B951" s="35" t="s">
        <v>505</v>
      </c>
      <c r="C951" s="34" t="s">
        <v>16</v>
      </c>
      <c r="D951" s="36">
        <v>1.2401115952490458</v>
      </c>
      <c r="E951" s="36"/>
      <c r="F951" s="37">
        <v>6.4263133113607322</v>
      </c>
      <c r="G951" s="37"/>
      <c r="H951" s="38">
        <v>0.37716085935989857</v>
      </c>
      <c r="I951" s="38"/>
    </row>
    <row r="952" spans="1:9">
      <c r="A952" s="34">
        <v>951</v>
      </c>
      <c r="B952" s="35" t="s">
        <v>505</v>
      </c>
      <c r="C952" s="34" t="s">
        <v>16</v>
      </c>
      <c r="D952" s="36">
        <v>1.0295995086841812</v>
      </c>
      <c r="E952" s="36">
        <f t="shared" si="14"/>
        <v>1.1364699801631339</v>
      </c>
      <c r="F952" s="37">
        <v>6.6271608259904484</v>
      </c>
      <c r="G952" s="37">
        <f>AVERAGE(F950:F952)</f>
        <v>7.0172866079235883</v>
      </c>
      <c r="H952" s="38">
        <v>0.29444416068074319</v>
      </c>
      <c r="I952" s="38" t="e">
        <f>AVERAGE(H950,H951,[1]!Table6[[#This Row],[Week 3 Circ]])</f>
        <v>#REF!</v>
      </c>
    </row>
    <row r="953" spans="1:9">
      <c r="A953" s="34">
        <v>952</v>
      </c>
      <c r="B953" s="34" t="s">
        <v>213</v>
      </c>
      <c r="C953" s="34" t="s">
        <v>16</v>
      </c>
      <c r="D953" s="36">
        <v>0.85420066985363086</v>
      </c>
      <c r="E953" s="36"/>
      <c r="F953" s="37">
        <v>6.9042846572946788</v>
      </c>
      <c r="G953" s="37"/>
      <c r="H953" s="38">
        <v>0.22506718017991226</v>
      </c>
      <c r="I953" s="38"/>
    </row>
    <row r="954" spans="1:9">
      <c r="A954" s="34">
        <v>953</v>
      </c>
      <c r="B954" s="34" t="s">
        <v>213</v>
      </c>
      <c r="C954" s="34" t="s">
        <v>16</v>
      </c>
      <c r="D954" s="36">
        <v>0.36116289484436492</v>
      </c>
      <c r="E954" s="36"/>
      <c r="F954" s="37">
        <v>5.0433174144077482</v>
      </c>
      <c r="G954" s="37"/>
      <c r="H954" s="38">
        <v>0.17834468037211881</v>
      </c>
      <c r="I954" s="38"/>
    </row>
    <row r="955" spans="1:9">
      <c r="A955" s="34">
        <v>954</v>
      </c>
      <c r="B955" s="34" t="s">
        <v>213</v>
      </c>
      <c r="C955" s="34" t="s">
        <v>16</v>
      </c>
      <c r="D955" s="36">
        <v>0.8911372185590738</v>
      </c>
      <c r="E955" s="36">
        <f t="shared" si="14"/>
        <v>0.70216692775235645</v>
      </c>
      <c r="F955" s="37">
        <v>6.6788861236295149</v>
      </c>
      <c r="G955" s="37" t="e">
        <f>AVERAGE(F953,F954,[1]!Table6[[#This Row],[3 wk perim (mm)]])</f>
        <v>#REF!</v>
      </c>
      <c r="H955" s="38">
        <v>0.25091472249823005</v>
      </c>
      <c r="I955" s="38" t="e">
        <f>AVERAGE(H953,H954,[1]!Table6[[#This Row],[Week 3 Circ]])</f>
        <v>#REF!</v>
      </c>
    </row>
    <row r="956" spans="1:9">
      <c r="A956" s="34">
        <v>955</v>
      </c>
      <c r="B956" s="34" t="s">
        <v>1115</v>
      </c>
      <c r="C956" s="34" t="s">
        <v>26</v>
      </c>
      <c r="D956" s="36">
        <v>1.1811732782493147</v>
      </c>
      <c r="E956" s="36"/>
      <c r="F956" s="37">
        <v>5.6717562386493574</v>
      </c>
      <c r="G956" s="37"/>
      <c r="H956" s="38">
        <v>0.46117752886446228</v>
      </c>
      <c r="I956" s="38"/>
    </row>
    <row r="957" spans="1:9">
      <c r="A957" s="34">
        <v>956</v>
      </c>
      <c r="B957" s="34" t="s">
        <v>1115</v>
      </c>
      <c r="C957" s="34" t="s">
        <v>26</v>
      </c>
      <c r="D957" s="36">
        <v>1.2755596426654039</v>
      </c>
      <c r="E957" s="36"/>
      <c r="F957" s="37">
        <v>6.1988968857200515</v>
      </c>
      <c r="G957" s="37"/>
      <c r="H957" s="38">
        <v>0.41692850181727076</v>
      </c>
      <c r="I957" s="38"/>
    </row>
    <row r="958" spans="1:9">
      <c r="A958" s="34">
        <v>957</v>
      </c>
      <c r="B958" s="34" t="s">
        <v>1115</v>
      </c>
      <c r="C958" s="34" t="s">
        <v>26</v>
      </c>
      <c r="D958" s="36">
        <v>1.3544954541871899</v>
      </c>
      <c r="E958" s="36">
        <f t="shared" si="14"/>
        <v>1.2704094583673029</v>
      </c>
      <c r="F958" s="37">
        <v>7.0667922243895873</v>
      </c>
      <c r="G958" s="37" t="e">
        <f>AVERAGE(F956,F957,[1]!Table6[[#This Row],[3 wk perim (mm)]])</f>
        <v>#REF!</v>
      </c>
      <c r="H958" s="38">
        <v>0.34066110140212885</v>
      </c>
      <c r="I958" s="38" t="e">
        <f>AVERAGE(H956,H957,[1]!Table6[[#This Row],[Week 3 Circ]])</f>
        <v>#REF!</v>
      </c>
    </row>
    <row r="959" spans="1:9">
      <c r="A959" s="34">
        <v>958</v>
      </c>
      <c r="B959" s="35" t="s">
        <v>679</v>
      </c>
      <c r="C959" s="34" t="s">
        <v>26</v>
      </c>
      <c r="D959" s="36">
        <v>0.66872164600155592</v>
      </c>
      <c r="E959" s="36"/>
      <c r="F959" s="37">
        <v>6.9734983520548859</v>
      </c>
      <c r="G959" s="37"/>
      <c r="H959" s="38">
        <v>0.17271641517143463</v>
      </c>
      <c r="I959" s="38"/>
    </row>
    <row r="960" spans="1:9">
      <c r="A960" s="34">
        <v>959</v>
      </c>
      <c r="B960" s="35" t="s">
        <v>679</v>
      </c>
      <c r="C960" s="34" t="s">
        <v>26</v>
      </c>
      <c r="D960" s="36">
        <v>0.18893108003314463</v>
      </c>
      <c r="E960" s="36"/>
      <c r="F960" s="37">
        <v>4.9404049236564198</v>
      </c>
      <c r="G960" s="37"/>
      <c r="H960" s="38">
        <v>9.7222762028881776E-2</v>
      </c>
      <c r="I960" s="38"/>
    </row>
    <row r="961" spans="1:9">
      <c r="A961" s="34">
        <v>960</v>
      </c>
      <c r="B961" s="35" t="s">
        <v>679</v>
      </c>
      <c r="C961" s="34" t="s">
        <v>26</v>
      </c>
      <c r="D961" s="36">
        <v>0.72157475256414594</v>
      </c>
      <c r="E961" s="36">
        <f t="shared" si="14"/>
        <v>0.52640915953294887</v>
      </c>
      <c r="F961" s="37">
        <v>6.0473531983587812</v>
      </c>
      <c r="G961" s="37" t="e">
        <f>AVERAGE(F959,F960,[1]!Table6[[#This Row],[3 wk perim (mm)]])</f>
        <v>#REF!</v>
      </c>
      <c r="H961" s="38">
        <v>0.24782225219131568</v>
      </c>
      <c r="I961" s="38" t="e">
        <f>AVERAGE(H959,H960,[1]!Table6[[#This Row],[Week 3 Circ]])</f>
        <v>#REF!</v>
      </c>
    </row>
    <row r="962" spans="1:9">
      <c r="A962" s="34">
        <v>961</v>
      </c>
      <c r="B962" s="35" t="s">
        <v>763</v>
      </c>
      <c r="C962" s="34" t="s">
        <v>26</v>
      </c>
      <c r="D962" s="36">
        <v>0.71647131957299703</v>
      </c>
      <c r="E962" s="36"/>
      <c r="F962" s="37">
        <v>4.4719176700073984</v>
      </c>
      <c r="G962" s="37"/>
      <c r="H962" s="38">
        <v>0.44998791544737771</v>
      </c>
      <c r="I962" s="38"/>
    </row>
    <row r="963" spans="1:9">
      <c r="A963" s="34">
        <v>962</v>
      </c>
      <c r="B963" s="35" t="s">
        <v>763</v>
      </c>
      <c r="C963" s="34" t="s">
        <v>26</v>
      </c>
      <c r="D963" s="36">
        <v>0.82243541893975103</v>
      </c>
      <c r="E963" s="36"/>
      <c r="F963" s="37">
        <v>5.9646196273626151</v>
      </c>
      <c r="G963" s="37"/>
      <c r="H963" s="38">
        <v>0.29035274630920949</v>
      </c>
      <c r="I963" s="38"/>
    </row>
    <row r="964" spans="1:9">
      <c r="A964" s="34">
        <v>963</v>
      </c>
      <c r="B964" s="35" t="s">
        <v>763</v>
      </c>
      <c r="C964" s="34" t="s">
        <v>26</v>
      </c>
      <c r="D964" s="36">
        <v>0.75546190957097692</v>
      </c>
      <c r="E964" s="36">
        <f t="shared" si="14"/>
        <v>0.76478954936124166</v>
      </c>
      <c r="F964" s="37">
        <v>4.8810788995762415</v>
      </c>
      <c r="G964" s="37" t="e">
        <f>AVERAGE(F962,F963,[1]!Table6[[#This Row],[3 wk perim (mm)]])</f>
        <v>#REF!</v>
      </c>
      <c r="H964" s="38">
        <v>0.39826354565496447</v>
      </c>
      <c r="I964" s="38" t="e">
        <f>AVERAGE(H962,H963,[1]!Table6[[#This Row],[Week 3 Circ]])</f>
        <v>#REF!</v>
      </c>
    </row>
    <row r="965" spans="1:9">
      <c r="A965" s="34">
        <v>964</v>
      </c>
      <c r="B965" s="34" t="s">
        <v>509</v>
      </c>
      <c r="C965" s="34" t="s">
        <v>16</v>
      </c>
      <c r="D965" s="36">
        <v>0.68015007839130959</v>
      </c>
      <c r="E965" s="36"/>
      <c r="F965" s="37">
        <v>3.9630725768480524</v>
      </c>
      <c r="G965" s="37"/>
      <c r="H965" s="38">
        <v>0.54391412887768276</v>
      </c>
      <c r="I965" s="38"/>
    </row>
    <row r="966" spans="1:9">
      <c r="A966" s="34">
        <v>965</v>
      </c>
      <c r="B966" s="34" t="s">
        <v>509</v>
      </c>
      <c r="C966" s="34" t="s">
        <v>16</v>
      </c>
      <c r="D966" s="36">
        <v>0.74345888853771613</v>
      </c>
      <c r="E966" s="36"/>
      <c r="F966" s="37">
        <v>4.0314791148180529</v>
      </c>
      <c r="G966" s="37"/>
      <c r="H966" s="38">
        <v>0.57453669124624551</v>
      </c>
      <c r="I966" s="38"/>
    </row>
    <row r="967" spans="1:9">
      <c r="A967" s="34">
        <v>966</v>
      </c>
      <c r="B967" s="34" t="s">
        <v>509</v>
      </c>
      <c r="C967" s="34" t="s">
        <v>16</v>
      </c>
      <c r="D967" s="36">
        <v>0.99205670109503785</v>
      </c>
      <c r="E967" s="36">
        <f t="shared" ref="E967:E1027" si="15">AVERAGE(D965,D966,D967)</f>
        <v>0.80522188934135441</v>
      </c>
      <c r="F967" s="37">
        <v>5.2157799152485369</v>
      </c>
      <c r="G967" s="37" t="e">
        <f>AVERAGE(F965,F966,[1]!Table6[[#This Row],[3 wk perim (mm)]])</f>
        <v>#REF!</v>
      </c>
      <c r="H967" s="38">
        <v>0.4580233502577078</v>
      </c>
      <c r="I967" s="38" t="e">
        <f>AVERAGE(H965,H966,[1]!Table6[[#This Row],[Week 3 Circ]])</f>
        <v>#REF!</v>
      </c>
    </row>
    <row r="968" spans="1:9">
      <c r="A968" s="34">
        <v>967</v>
      </c>
      <c r="B968" s="35" t="s">
        <v>572</v>
      </c>
      <c r="C968" s="34" t="s">
        <v>26</v>
      </c>
      <c r="D968" s="36">
        <v>0.52620104081167862</v>
      </c>
      <c r="E968" s="36"/>
      <c r="F968" s="37">
        <v>4.4235555256608592</v>
      </c>
      <c r="G968" s="37"/>
      <c r="H968" s="38">
        <v>0.33775234743897387</v>
      </c>
      <c r="I968" s="38"/>
    </row>
    <row r="969" spans="1:9">
      <c r="A969" s="34">
        <v>968</v>
      </c>
      <c r="B969" s="35" t="s">
        <v>572</v>
      </c>
      <c r="C969" s="34" t="s">
        <v>26</v>
      </c>
      <c r="D969" s="36">
        <v>0.55272712913358113</v>
      </c>
      <c r="E969" s="36"/>
      <c r="F969" s="37">
        <v>3.7284590031613636</v>
      </c>
      <c r="G969" s="37"/>
      <c r="H969" s="38">
        <v>0.49939210991445504</v>
      </c>
      <c r="I969" s="38"/>
    </row>
    <row r="970" spans="1:9">
      <c r="A970" s="34">
        <v>969</v>
      </c>
      <c r="B970" s="35" t="s">
        <v>572</v>
      </c>
      <c r="C970" s="34" t="s">
        <v>26</v>
      </c>
      <c r="D970" s="36">
        <v>0.64821290331638037</v>
      </c>
      <c r="E970" s="36">
        <f t="shared" si="15"/>
        <v>0.57571369108721338</v>
      </c>
      <c r="F970" s="37">
        <v>4.5072307795789328</v>
      </c>
      <c r="G970" s="37" t="e">
        <f>AVERAGE(F968,F969,[1]!Table6[[#This Row],[3 wk perim (mm)]])</f>
        <v>#REF!</v>
      </c>
      <c r="H970" s="38">
        <v>0.40076309361712797</v>
      </c>
      <c r="I970" s="38">
        <f>AVERAGE(H968:H970)</f>
        <v>0.41263585032351896</v>
      </c>
    </row>
    <row r="971" spans="1:9">
      <c r="A971" s="34">
        <v>970</v>
      </c>
      <c r="B971" s="34" t="s">
        <v>178</v>
      </c>
      <c r="C971" s="34" t="s">
        <v>26</v>
      </c>
      <c r="D971" s="36">
        <v>0.9895140332395187</v>
      </c>
      <c r="E971" s="36"/>
      <c r="F971" s="37">
        <v>4.8744198560570391</v>
      </c>
      <c r="G971" s="37"/>
      <c r="H971" s="38">
        <v>0.52307712575172627</v>
      </c>
      <c r="I971" s="38"/>
    </row>
    <row r="972" spans="1:9">
      <c r="A972" s="34">
        <v>971</v>
      </c>
      <c r="B972" s="34" t="s">
        <v>178</v>
      </c>
      <c r="C972" s="34" t="s">
        <v>26</v>
      </c>
      <c r="D972" s="36">
        <v>0.9649062566093245</v>
      </c>
      <c r="E972" s="36"/>
      <c r="F972" s="37">
        <v>5.1129346875630581</v>
      </c>
      <c r="G972" s="37"/>
      <c r="H972" s="38">
        <v>0.46359022665062394</v>
      </c>
      <c r="I972" s="38"/>
    </row>
    <row r="973" spans="1:9">
      <c r="A973" s="34">
        <v>972</v>
      </c>
      <c r="B973" s="34" t="s">
        <v>178</v>
      </c>
      <c r="C973" s="34" t="s">
        <v>26</v>
      </c>
      <c r="D973" s="36">
        <v>1.020392517427986</v>
      </c>
      <c r="E973" s="36">
        <f t="shared" si="15"/>
        <v>0.9916042690922765</v>
      </c>
      <c r="F973" s="37">
        <v>4.974238245779242</v>
      </c>
      <c r="G973" s="37" t="e">
        <f>AVERAGE(F971,F972,[1]!Table6[[#This Row],[3 wk perim (mm)]])</f>
        <v>#REF!</v>
      </c>
      <c r="H973" s="38">
        <v>0.51796896605814091</v>
      </c>
      <c r="I973" s="38" t="e">
        <f>AVERAGE(H971,H972,[1]!Table6[[#This Row],[Week 3 Circ]])</f>
        <v>#REF!</v>
      </c>
    </row>
    <row r="974" spans="1:9">
      <c r="A974" s="34">
        <v>973</v>
      </c>
      <c r="B974" s="35" t="s">
        <v>193</v>
      </c>
      <c r="C974" s="34" t="s">
        <v>16</v>
      </c>
      <c r="D974" s="36">
        <v>0.4454690742389294</v>
      </c>
      <c r="E974" s="36"/>
      <c r="F974" s="37">
        <v>4.8882087845564</v>
      </c>
      <c r="G974" s="37"/>
      <c r="H974" s="38">
        <v>0.23415730149784544</v>
      </c>
      <c r="I974" s="38"/>
    </row>
    <row r="975" spans="1:9">
      <c r="A975" s="34">
        <v>974</v>
      </c>
      <c r="B975" s="35" t="s">
        <v>193</v>
      </c>
      <c r="C975" s="34" t="s">
        <v>16</v>
      </c>
      <c r="D975" s="36">
        <v>0.75586457405343455</v>
      </c>
      <c r="E975" s="36"/>
      <c r="F975" s="37">
        <v>6.4568507432568776</v>
      </c>
      <c r="G975" s="37"/>
      <c r="H975" s="38">
        <v>0.22771526039303641</v>
      </c>
      <c r="I975" s="38"/>
    </row>
    <row r="976" spans="1:9">
      <c r="A976" s="34">
        <v>975</v>
      </c>
      <c r="B976" s="35" t="s">
        <v>193</v>
      </c>
      <c r="C976" s="34" t="s">
        <v>16</v>
      </c>
      <c r="D976" s="36">
        <v>0.3799071527187709</v>
      </c>
      <c r="E976" s="36">
        <f t="shared" si="15"/>
        <v>0.52708026700371169</v>
      </c>
      <c r="F976" s="37">
        <v>5.164861774399677</v>
      </c>
      <c r="G976" s="37" t="e">
        <f>AVERAGE(F974,F975,[1]!Table6[[#This Row],[3 wk perim (mm)]])</f>
        <v>#REF!</v>
      </c>
      <c r="H976" s="38">
        <v>0.1788750233613301</v>
      </c>
      <c r="I976" s="38" t="e">
        <f>AVERAGE(H974,H975,[1]!Table6[[#This Row],[Week 3 Circ]])</f>
        <v>#REF!</v>
      </c>
    </row>
    <row r="977" spans="1:9">
      <c r="A977" s="34">
        <v>976</v>
      </c>
      <c r="B977" s="35" t="s">
        <v>267</v>
      </c>
      <c r="C977" s="34" t="s">
        <v>16</v>
      </c>
      <c r="D977" s="36">
        <v>0.90230324038722587</v>
      </c>
      <c r="E977" s="36"/>
      <c r="F977" s="37">
        <v>5.8229636106813745</v>
      </c>
      <c r="G977" s="37"/>
      <c r="H977" s="38">
        <v>0.33423659955495372</v>
      </c>
      <c r="I977" s="38"/>
    </row>
    <row r="978" spans="1:9">
      <c r="A978" s="34">
        <v>977</v>
      </c>
      <c r="B978" s="35" t="s">
        <v>267</v>
      </c>
      <c r="C978" s="34" t="s">
        <v>16</v>
      </c>
      <c r="D978" s="36">
        <v>0.85943078380555293</v>
      </c>
      <c r="E978" s="36"/>
      <c r="F978" s="37">
        <v>5.135938656083944</v>
      </c>
      <c r="G978" s="37"/>
      <c r="H978" s="38">
        <v>0.40922380506786854</v>
      </c>
      <c r="I978" s="38"/>
    </row>
    <row r="979" spans="1:9">
      <c r="A979" s="34">
        <v>978</v>
      </c>
      <c r="B979" s="35" t="s">
        <v>267</v>
      </c>
      <c r="C979" s="34" t="s">
        <v>16</v>
      </c>
      <c r="D979" s="36">
        <v>0.87982189417001055</v>
      </c>
      <c r="E979" s="36">
        <f t="shared" si="15"/>
        <v>0.88051863945426312</v>
      </c>
      <c r="F979" s="37">
        <v>4.395035985740229</v>
      </c>
      <c r="G979" s="37" t="e">
        <f>AVERAGE(F977,F978,[1]!Table6[[#This Row],[3 wk perim (mm)]])</f>
        <v>#REF!</v>
      </c>
      <c r="H979" s="38">
        <v>0.57208364720961369</v>
      </c>
      <c r="I979" s="38" t="e">
        <f>AVERAGE(H977,H978,[1]!Table6[[#This Row],[Week 3 Circ]])</f>
        <v>#REF!</v>
      </c>
    </row>
    <row r="980" spans="1:9">
      <c r="A980" s="34">
        <v>979</v>
      </c>
      <c r="B980" s="34" t="s">
        <v>933</v>
      </c>
      <c r="C980" s="34"/>
      <c r="D980" s="36">
        <v>1.0913790986612542</v>
      </c>
      <c r="E980" s="36"/>
      <c r="F980" s="37">
        <v>6.6295150332952177</v>
      </c>
      <c r="G980" s="37"/>
      <c r="H980" s="38">
        <v>0.31189021667373396</v>
      </c>
      <c r="I980" s="38"/>
    </row>
    <row r="981" spans="1:9">
      <c r="A981" s="34">
        <v>980</v>
      </c>
      <c r="B981" s="34" t="s">
        <v>933</v>
      </c>
      <c r="C981" s="34"/>
      <c r="D981" s="36">
        <v>0.86134457117723373</v>
      </c>
      <c r="E981" s="36"/>
      <c r="F981" s="37">
        <v>6.0091477769556727</v>
      </c>
      <c r="G981" s="37"/>
      <c r="H981" s="38">
        <v>0.29959929811964597</v>
      </c>
      <c r="I981" s="38"/>
    </row>
    <row r="982" spans="1:9">
      <c r="A982" s="34">
        <v>981</v>
      </c>
      <c r="B982" s="34" t="s">
        <v>933</v>
      </c>
      <c r="C982" s="34"/>
      <c r="D982" s="36">
        <v>0.72006362967492277</v>
      </c>
      <c r="E982" s="36">
        <f t="shared" si="15"/>
        <v>0.89092909983780366</v>
      </c>
      <c r="F982" s="37">
        <v>4.8321113876370481</v>
      </c>
      <c r="G982" s="37" t="e">
        <f>AVERAGE(F980,F981,[1]!Table6[[#This Row],[3 wk perim (mm)]])</f>
        <v>#REF!</v>
      </c>
      <c r="H982" s="38">
        <v>0.38733490980724822</v>
      </c>
      <c r="I982" s="38" t="e">
        <f>AVERAGE(H980,H981,[1]!Table6[[#This Row],[Week 3 Circ]])</f>
        <v>#REF!</v>
      </c>
    </row>
    <row r="983" spans="1:9">
      <c r="A983" s="34">
        <v>982</v>
      </c>
      <c r="B983" s="35" t="s">
        <v>236</v>
      </c>
      <c r="C983" s="34" t="s">
        <v>16</v>
      </c>
      <c r="D983" s="36">
        <v>0.72593619707076606</v>
      </c>
      <c r="E983" s="36"/>
      <c r="F983" s="37">
        <v>5.0234748099818383</v>
      </c>
      <c r="G983" s="37"/>
      <c r="H983" s="38">
        <v>0.36130971045925725</v>
      </c>
      <c r="I983" s="38"/>
    </row>
    <row r="984" spans="1:9">
      <c r="A984" s="34">
        <v>983</v>
      </c>
      <c r="B984" s="35" t="s">
        <v>236</v>
      </c>
      <c r="C984" s="34" t="s">
        <v>16</v>
      </c>
      <c r="D984" s="36">
        <v>0.58393588868406432</v>
      </c>
      <c r="E984" s="36"/>
      <c r="F984" s="37">
        <v>5.0716351651308269</v>
      </c>
      <c r="G984" s="37"/>
      <c r="H984" s="38">
        <v>0.28514042876541729</v>
      </c>
      <c r="I984" s="38"/>
    </row>
    <row r="985" spans="1:9">
      <c r="A985" s="34">
        <v>984</v>
      </c>
      <c r="B985" s="35" t="s">
        <v>236</v>
      </c>
      <c r="C985" s="34" t="s">
        <v>16</v>
      </c>
      <c r="D985" s="36">
        <v>0.51246520520784167</v>
      </c>
      <c r="E985" s="36">
        <f t="shared" si="15"/>
        <v>0.60744576365422398</v>
      </c>
      <c r="F985" s="37">
        <v>4.1771709154503256</v>
      </c>
      <c r="G985" s="37" t="e">
        <f>AVERAGE(F983,F984,[1]!Table6[[#This Row],[3 wk perim (mm)]])</f>
        <v>#REF!</v>
      </c>
      <c r="H985" s="38">
        <v>0.36888375660246853</v>
      </c>
      <c r="I985" s="38" t="e">
        <f>AVERAGE(H983,H984,[1]!Table6[[#This Row],[Week 3 Circ]])</f>
        <v>#REF!</v>
      </c>
    </row>
    <row r="986" spans="1:9">
      <c r="A986" s="34">
        <v>985</v>
      </c>
      <c r="B986" s="34" t="s">
        <v>765</v>
      </c>
      <c r="C986" s="34" t="s">
        <v>26</v>
      </c>
      <c r="D986" s="36">
        <v>0.75034037929971753</v>
      </c>
      <c r="E986" s="36"/>
      <c r="F986" s="37">
        <v>5.6805677002757786</v>
      </c>
      <c r="G986" s="37"/>
      <c r="H986" s="38">
        <v>0.29205488698828513</v>
      </c>
      <c r="I986" s="38"/>
    </row>
    <row r="987" spans="1:9">
      <c r="A987" s="34">
        <v>986</v>
      </c>
      <c r="B987" s="34" t="s">
        <v>765</v>
      </c>
      <c r="C987" s="34" t="s">
        <v>26</v>
      </c>
      <c r="D987" s="36">
        <v>0.80917916125884115</v>
      </c>
      <c r="E987" s="36"/>
      <c r="F987" s="37">
        <v>5.1951301540324204</v>
      </c>
      <c r="G987" s="37"/>
      <c r="H987" s="38">
        <v>0.37656631147553543</v>
      </c>
      <c r="I987" s="38"/>
    </row>
    <row r="988" spans="1:9">
      <c r="A988" s="34">
        <v>987</v>
      </c>
      <c r="B988" s="34" t="s">
        <v>765</v>
      </c>
      <c r="C988" s="34" t="s">
        <v>26</v>
      </c>
      <c r="D988" s="36">
        <v>0.81787038003188817</v>
      </c>
      <c r="E988" s="36">
        <f t="shared" si="15"/>
        <v>0.79246330686348232</v>
      </c>
      <c r="F988" s="37">
        <v>4.8940606712853976</v>
      </c>
      <c r="G988" s="37" t="e">
        <f>AVERAGE(F986,F987,[1]!Table6[[#This Row],[3 wk perim (mm)]])</f>
        <v>#REF!</v>
      </c>
      <c r="H988" s="38">
        <v>0.42887963198308965</v>
      </c>
      <c r="I988" s="38" t="e">
        <f>AVERAGE(H986,H987,[1]!Table6[[#This Row],[Week 3 Circ]])</f>
        <v>#REF!</v>
      </c>
    </row>
    <row r="989" spans="1:9">
      <c r="A989" s="34">
        <v>988</v>
      </c>
      <c r="B989" s="35" t="s">
        <v>412</v>
      </c>
      <c r="C989" s="34" t="s">
        <v>16</v>
      </c>
      <c r="D989" s="36">
        <v>1.0299343083662247</v>
      </c>
      <c r="E989" s="36"/>
      <c r="F989" s="37">
        <v>5.8234344521423278</v>
      </c>
      <c r="G989" s="37"/>
      <c r="H989" s="38">
        <v>0.38145277769585295</v>
      </c>
      <c r="I989" s="38"/>
    </row>
    <row r="990" spans="1:9">
      <c r="A990" s="34">
        <v>989</v>
      </c>
      <c r="B990" s="35" t="s">
        <v>412</v>
      </c>
      <c r="C990" s="34" t="s">
        <v>16</v>
      </c>
      <c r="D990" s="36">
        <v>0.939719367015596</v>
      </c>
      <c r="E990" s="36"/>
      <c r="F990" s="37">
        <v>5.3032891639200912</v>
      </c>
      <c r="G990" s="37"/>
      <c r="H990" s="38">
        <v>0.41965963754354019</v>
      </c>
      <c r="I990" s="38"/>
    </row>
    <row r="991" spans="1:9">
      <c r="A991" s="34">
        <v>990</v>
      </c>
      <c r="B991" s="35" t="s">
        <v>412</v>
      </c>
      <c r="C991" s="34" t="s">
        <v>16</v>
      </c>
      <c r="D991" s="36">
        <v>0.93298717881450588</v>
      </c>
      <c r="E991" s="36">
        <f t="shared" si="15"/>
        <v>0.96754695139877567</v>
      </c>
      <c r="F991" s="37">
        <v>5.2763166745140238</v>
      </c>
      <c r="G991" s="37">
        <f>AVERAGE(F989:F991)</f>
        <v>5.467680096858814</v>
      </c>
      <c r="H991" s="38">
        <v>0.42092392236592635</v>
      </c>
      <c r="I991" s="38" t="e">
        <f>AVERAGE(H989,H990,[1]!Table6[[#This Row],[Week 3 Circ]])</f>
        <v>#REF!</v>
      </c>
    </row>
    <row r="992" spans="1:9">
      <c r="A992" s="34">
        <v>991</v>
      </c>
      <c r="B992" s="34" t="s">
        <v>1161</v>
      </c>
      <c r="C992" s="34" t="s">
        <v>16</v>
      </c>
      <c r="D992" s="36">
        <v>0.80676769868412279</v>
      </c>
      <c r="E992" s="36"/>
      <c r="F992" s="37">
        <v>4.9618618416627429</v>
      </c>
      <c r="G992" s="37"/>
      <c r="H992" s="38">
        <v>0.41157482847092958</v>
      </c>
      <c r="I992" s="38"/>
    </row>
    <row r="993" spans="1:9">
      <c r="A993" s="34">
        <v>992</v>
      </c>
      <c r="B993" s="34" t="s">
        <v>1161</v>
      </c>
      <c r="C993" s="34" t="s">
        <v>16</v>
      </c>
      <c r="D993" s="36">
        <v>0.91337877581482563</v>
      </c>
      <c r="E993" s="36"/>
      <c r="F993" s="37">
        <v>6.0710297975381708</v>
      </c>
      <c r="G993" s="37"/>
      <c r="H993" s="38">
        <v>0.31125463412810195</v>
      </c>
      <c r="I993" s="38"/>
    </row>
    <row r="994" spans="1:9">
      <c r="A994" s="34">
        <v>993</v>
      </c>
      <c r="B994" s="34" t="s">
        <v>1161</v>
      </c>
      <c r="C994" s="34" t="s">
        <v>16</v>
      </c>
      <c r="D994" s="36">
        <v>0.91191742044590618</v>
      </c>
      <c r="E994" s="36">
        <f t="shared" si="15"/>
        <v>0.87735463164828487</v>
      </c>
      <c r="F994" s="37">
        <v>5.7449384542947461</v>
      </c>
      <c r="G994" s="37" t="e">
        <f>AVERAGE(F992,F993,[1]!Table6[[#This Row],[3 wk perim (mm)]])</f>
        <v>#REF!</v>
      </c>
      <c r="H994" s="38">
        <v>0.34703588951800241</v>
      </c>
      <c r="I994" s="38" t="e">
        <f>AVERAGE(H992,H993,[1]!Table6[[#This Row],[Week 3 Circ]])</f>
        <v>#REF!</v>
      </c>
    </row>
    <row r="995" spans="1:9">
      <c r="A995" s="34">
        <v>994</v>
      </c>
      <c r="B995" s="35" t="s">
        <v>683</v>
      </c>
      <c r="C995" s="34" t="s">
        <v>16</v>
      </c>
      <c r="D995" s="36">
        <v>0.94126216014501229</v>
      </c>
      <c r="E995" s="36"/>
      <c r="F995" s="37">
        <v>5.5949418174480394</v>
      </c>
      <c r="G995" s="37"/>
      <c r="H995" s="38">
        <v>0.37766704489566877</v>
      </c>
      <c r="I995" s="38"/>
    </row>
    <row r="996" spans="1:9">
      <c r="A996" s="34">
        <v>995</v>
      </c>
      <c r="B996" s="35" t="s">
        <v>683</v>
      </c>
      <c r="C996" s="34" t="s">
        <v>16</v>
      </c>
      <c r="D996" s="36">
        <v>0.96206498363198278</v>
      </c>
      <c r="E996" s="36"/>
      <c r="F996" s="37">
        <v>6.6516445819600456</v>
      </c>
      <c r="G996" s="37"/>
      <c r="H996" s="38">
        <v>0.27310897754436159</v>
      </c>
      <c r="I996" s="38"/>
    </row>
    <row r="997" spans="1:9">
      <c r="A997" s="34">
        <v>996</v>
      </c>
      <c r="B997" s="35" t="s">
        <v>683</v>
      </c>
      <c r="C997" s="34" t="s">
        <v>16</v>
      </c>
      <c r="D997" s="36">
        <v>0.96445834892659077</v>
      </c>
      <c r="E997" s="36">
        <f t="shared" si="15"/>
        <v>0.95592849756786202</v>
      </c>
      <c r="F997" s="37">
        <v>5.5115356157933677</v>
      </c>
      <c r="G997" s="37" t="e">
        <f>AVERAGE(F995,F996,[1]!Table6[[#This Row],[3 wk perim (mm)]])</f>
        <v>#REF!</v>
      </c>
      <c r="H997" s="38">
        <v>0.39877495984756761</v>
      </c>
      <c r="I997" s="38" t="e">
        <f>AVERAGE(H995,H996,[1]!Table6[[#This Row],[Week 3 Circ]])</f>
        <v>#REF!</v>
      </c>
    </row>
    <row r="998" spans="1:9">
      <c r="A998" s="34">
        <v>997</v>
      </c>
      <c r="B998" s="34" t="s">
        <v>856</v>
      </c>
      <c r="C998" s="34" t="s">
        <v>26</v>
      </c>
      <c r="D998" s="36">
        <v>0.87134784275828903</v>
      </c>
      <c r="E998" s="36"/>
      <c r="F998" s="37">
        <v>5.7392210936974504</v>
      </c>
      <c r="G998" s="37"/>
      <c r="H998" s="38">
        <v>0.33225787922962902</v>
      </c>
      <c r="I998" s="38"/>
    </row>
    <row r="999" spans="1:9">
      <c r="A999" s="34">
        <v>998</v>
      </c>
      <c r="B999" s="34" t="s">
        <v>856</v>
      </c>
      <c r="C999" s="34" t="s">
        <v>26</v>
      </c>
      <c r="D999" s="36">
        <v>0.959341342975359</v>
      </c>
      <c r="E999" s="36"/>
      <c r="F999" s="37">
        <v>5.3667854980830016</v>
      </c>
      <c r="G999" s="37"/>
      <c r="H999" s="38">
        <v>0.41834475185883202</v>
      </c>
      <c r="I999" s="38"/>
    </row>
    <row r="1000" spans="1:9">
      <c r="A1000" s="34">
        <v>999</v>
      </c>
      <c r="B1000" s="34" t="s">
        <v>856</v>
      </c>
      <c r="C1000" s="34" t="s">
        <v>26</v>
      </c>
      <c r="D1000" s="36">
        <v>0.82325884518477677</v>
      </c>
      <c r="E1000" s="36">
        <f t="shared" si="15"/>
        <v>0.88464934363947501</v>
      </c>
      <c r="F1000" s="37">
        <v>5.096253447232125</v>
      </c>
      <c r="G1000" s="37" t="e">
        <f>AVERAGE(F998,F999,[1]!Table6[[#This Row],[3 wk perim (mm)]])</f>
        <v>#REF!</v>
      </c>
      <c r="H1000" s="38">
        <v>0.39812917913471785</v>
      </c>
      <c r="I1000" s="38" t="e">
        <f>AVERAGE(H998,H999,[1]!Table6[[#This Row],[Week 3 Circ]])</f>
        <v>#REF!</v>
      </c>
    </row>
    <row r="1001" spans="1:9">
      <c r="A1001" s="34">
        <v>1000</v>
      </c>
      <c r="B1001" s="34" t="s">
        <v>269</v>
      </c>
      <c r="C1001" s="34" t="s">
        <v>26</v>
      </c>
      <c r="D1001" s="36">
        <v>1.0211254572724595</v>
      </c>
      <c r="E1001" s="36"/>
      <c r="F1001" s="37">
        <v>6.453151274635097</v>
      </c>
      <c r="G1001" s="37"/>
      <c r="H1001" s="38">
        <v>0.30798179870074988</v>
      </c>
      <c r="I1001" s="38"/>
    </row>
    <row r="1002" spans="1:9">
      <c r="A1002" s="34">
        <v>1001</v>
      </c>
      <c r="B1002" s="34" t="s">
        <v>269</v>
      </c>
      <c r="C1002" s="34" t="s">
        <v>26</v>
      </c>
      <c r="D1002" s="36">
        <v>1.0037927872466694</v>
      </c>
      <c r="E1002" s="36"/>
      <c r="F1002" s="37">
        <v>5.0763435797403638</v>
      </c>
      <c r="G1002" s="37"/>
      <c r="H1002" s="38">
        <v>0.48925096733584705</v>
      </c>
      <c r="I1002" s="38"/>
    </row>
    <row r="1003" spans="1:9">
      <c r="A1003" s="34">
        <v>1002</v>
      </c>
      <c r="B1003" s="34" t="s">
        <v>269</v>
      </c>
      <c r="C1003" s="34" t="s">
        <v>26</v>
      </c>
      <c r="D1003" s="36">
        <v>0.41743638734783134</v>
      </c>
      <c r="E1003" s="36">
        <f t="shared" si="15"/>
        <v>0.81411821062232015</v>
      </c>
      <c r="F1003" s="37">
        <v>3.7765520952445009</v>
      </c>
      <c r="G1003" s="37" t="e">
        <f>AVERAGE(F1001,F1002,[1]!Table6[[#This Row],[3 wk perim (mm)]])</f>
        <v>#REF!</v>
      </c>
      <c r="H1003" s="38">
        <v>0.36761141014556165</v>
      </c>
      <c r="I1003" s="38" t="e">
        <f>AVERAGE(H1001,H1002,[1]!Table6[[#This Row],[Week 3 Circ]])</f>
        <v>#REF!</v>
      </c>
    </row>
    <row r="1004" spans="1:9">
      <c r="A1004" s="34">
        <v>1003</v>
      </c>
      <c r="B1004" s="34" t="s">
        <v>414</v>
      </c>
      <c r="C1004" s="34" t="s">
        <v>16</v>
      </c>
      <c r="D1004" s="36">
        <v>0.75205509659018321</v>
      </c>
      <c r="E1004" s="36"/>
      <c r="F1004" s="37">
        <v>4.3519876235958828</v>
      </c>
      <c r="G1004" s="37"/>
      <c r="H1004" s="38">
        <v>0.4987282796265462</v>
      </c>
      <c r="I1004" s="38"/>
    </row>
    <row r="1005" spans="1:9">
      <c r="A1005" s="34">
        <v>1004</v>
      </c>
      <c r="B1005" s="34" t="s">
        <v>414</v>
      </c>
      <c r="C1005" s="34" t="s">
        <v>16</v>
      </c>
      <c r="D1005" s="36">
        <v>0.71769288598045278</v>
      </c>
      <c r="E1005" s="36"/>
      <c r="F1005" s="37">
        <v>4.0826663079303156</v>
      </c>
      <c r="G1005" s="37"/>
      <c r="H1005" s="38">
        <v>0.54080476707194869</v>
      </c>
      <c r="I1005" s="38"/>
    </row>
    <row r="1006" spans="1:9">
      <c r="A1006" s="34">
        <v>1005</v>
      </c>
      <c r="B1006" s="34" t="s">
        <v>414</v>
      </c>
      <c r="C1006" s="34" t="s">
        <v>16</v>
      </c>
      <c r="D1006" s="36">
        <v>0.73693481905789637</v>
      </c>
      <c r="E1006" s="36">
        <f t="shared" si="15"/>
        <v>0.73556093387617738</v>
      </c>
      <c r="F1006" s="37">
        <v>3.7760139907176966</v>
      </c>
      <c r="G1006" s="37" t="e">
        <f>AVERAGE(F1004,F1005,[1]!Table6[[#This Row],[3 wk perim (mm)]])</f>
        <v>#REF!</v>
      </c>
      <c r="H1006" s="38">
        <v>0.64915966378821821</v>
      </c>
      <c r="I1006" s="38" t="e">
        <f>AVERAGE(H1004,H1005,[1]!Table6[[#This Row],[Week 3 Circ]])</f>
        <v>#REF!</v>
      </c>
    </row>
    <row r="1007" spans="1:9">
      <c r="A1007" s="34">
        <v>1006</v>
      </c>
      <c r="B1007" s="34" t="s">
        <v>1116</v>
      </c>
      <c r="C1007" s="34" t="s">
        <v>26</v>
      </c>
      <c r="D1007" s="36">
        <v>0.65886767698141191</v>
      </c>
      <c r="E1007" s="36"/>
      <c r="F1007" s="37">
        <v>4.9517723817851609</v>
      </c>
      <c r="G1007" s="37"/>
      <c r="H1007" s="38">
        <v>0.33749434104106574</v>
      </c>
      <c r="I1007" s="38"/>
    </row>
    <row r="1008" spans="1:9">
      <c r="A1008" s="34">
        <v>1007</v>
      </c>
      <c r="B1008" s="34" t="s">
        <v>1116</v>
      </c>
      <c r="C1008" s="34" t="s">
        <v>26</v>
      </c>
      <c r="D1008" s="36">
        <v>0.47801250819755886</v>
      </c>
      <c r="E1008" s="36"/>
      <c r="F1008" s="37">
        <v>3.427120468150938</v>
      </c>
      <c r="G1008" s="37"/>
      <c r="H1008" s="38">
        <v>0.51117565112325103</v>
      </c>
      <c r="I1008" s="38"/>
    </row>
    <row r="1009" spans="1:9">
      <c r="A1009" s="34">
        <v>1008</v>
      </c>
      <c r="B1009" s="34" t="s">
        <v>1116</v>
      </c>
      <c r="C1009" s="34" t="s">
        <v>26</v>
      </c>
      <c r="D1009" s="36">
        <v>0.63825939925562902</v>
      </c>
      <c r="E1009" s="36">
        <f t="shared" si="15"/>
        <v>0.59171319481153317</v>
      </c>
      <c r="F1009" s="37">
        <v>4.3291854442725493</v>
      </c>
      <c r="G1009" s="37" t="e">
        <f>AVERAGE(F1007,F1008,[1]!Table6[[#This Row],[3 wk perim (mm)]])</f>
        <v>#REF!</v>
      </c>
      <c r="H1009" s="38">
        <v>0.42773469557625299</v>
      </c>
      <c r="I1009" s="38" t="e">
        <f>AVERAGE(H1007,H1008,[1]!Table6[[#This Row],[Week 3 Circ]])</f>
        <v>#REF!</v>
      </c>
    </row>
    <row r="1010" spans="1:9">
      <c r="A1010" s="34">
        <v>1009</v>
      </c>
      <c r="B1010" s="34" t="s">
        <v>250</v>
      </c>
      <c r="C1010" s="34" t="s">
        <v>16</v>
      </c>
      <c r="D1010" s="36">
        <v>0.45740875479180343</v>
      </c>
      <c r="E1010" s="36"/>
      <c r="F1010" s="37">
        <v>3.5200780251563861</v>
      </c>
      <c r="G1010" s="37"/>
      <c r="H1010" s="38">
        <v>0.46364921844257145</v>
      </c>
      <c r="I1010" s="38"/>
    </row>
    <row r="1011" spans="1:9">
      <c r="A1011" s="34">
        <v>1010</v>
      </c>
      <c r="B1011" s="34" t="s">
        <v>250</v>
      </c>
      <c r="C1011" s="34" t="s">
        <v>16</v>
      </c>
      <c r="D1011" s="36">
        <v>0.5577807946044262</v>
      </c>
      <c r="E1011" s="36"/>
      <c r="F1011" s="37">
        <v>3.8191296159278938</v>
      </c>
      <c r="G1011" s="37"/>
      <c r="H1011" s="38">
        <v>0.48031306506334109</v>
      </c>
      <c r="I1011" s="38"/>
    </row>
    <row r="1012" spans="1:9">
      <c r="A1012" s="34">
        <v>1011</v>
      </c>
      <c r="B1012" s="34" t="s">
        <v>250</v>
      </c>
      <c r="C1012" s="34" t="s">
        <v>16</v>
      </c>
      <c r="D1012" s="36">
        <v>0.55481284066631131</v>
      </c>
      <c r="E1012" s="36">
        <f t="shared" si="15"/>
        <v>0.52333413002084705</v>
      </c>
      <c r="F1012" s="37">
        <v>4.1220152014528821</v>
      </c>
      <c r="G1012" s="37">
        <f>AVERAGE(F1010:F1012)</f>
        <v>3.8204076141790537</v>
      </c>
      <c r="H1012" s="38">
        <v>0.41012568159518847</v>
      </c>
      <c r="I1012" s="38" t="e">
        <f>AVERAGE(H1010,H1011,[1]!Table6[[#This Row],[Week 3 Circ]])</f>
        <v>#REF!</v>
      </c>
    </row>
    <row r="1013" spans="1:9">
      <c r="A1013" s="34">
        <v>1012</v>
      </c>
      <c r="B1013" s="34" t="s">
        <v>139</v>
      </c>
      <c r="C1013" s="34" t="s">
        <v>16</v>
      </c>
      <c r="D1013" s="36">
        <v>0.60420031808774866</v>
      </c>
      <c r="E1013" s="36"/>
      <c r="F1013" s="37">
        <v>4.6521826864868503</v>
      </c>
      <c r="G1013" s="37"/>
      <c r="H1013" s="38">
        <v>0.35063645558059031</v>
      </c>
      <c r="I1013" s="38"/>
    </row>
    <row r="1014" spans="1:9">
      <c r="A1014" s="34">
        <v>1013</v>
      </c>
      <c r="B1014" s="34" t="s">
        <v>139</v>
      </c>
      <c r="C1014" s="34" t="s">
        <v>16</v>
      </c>
      <c r="D1014" s="36">
        <v>1.1309352286626857</v>
      </c>
      <c r="E1014" s="36"/>
      <c r="F1014" s="37">
        <v>6.3617407681442115</v>
      </c>
      <c r="G1014" s="37"/>
      <c r="H1014" s="38">
        <v>0.35097439611372871</v>
      </c>
      <c r="I1014" s="38"/>
    </row>
    <row r="1015" spans="1:9">
      <c r="A1015" s="34">
        <v>1014</v>
      </c>
      <c r="B1015" s="34" t="s">
        <v>139</v>
      </c>
      <c r="C1015" s="34" t="s">
        <v>16</v>
      </c>
      <c r="D1015" s="36">
        <v>1.2266924620471418</v>
      </c>
      <c r="E1015" s="36">
        <f t="shared" si="15"/>
        <v>0.98727600293252538</v>
      </c>
      <c r="F1015" s="37">
        <v>7.2064303490953119</v>
      </c>
      <c r="G1015" s="37" t="e">
        <f>AVERAGE(F1013,F1014,[1]!Table6[[#This Row],[3 wk perim (mm)]])</f>
        <v>#REF!</v>
      </c>
      <c r="H1015" s="38">
        <v>0.2966777310956914</v>
      </c>
      <c r="I1015" s="38" t="e">
        <f>AVERAGE(H1013,H1014,[1]!Table6[[#This Row],[Week 3 Circ]])</f>
        <v>#REF!</v>
      </c>
    </row>
    <row r="1016" spans="1:9">
      <c r="A1016" s="34">
        <v>1015</v>
      </c>
      <c r="B1016" s="35" t="s">
        <v>858</v>
      </c>
      <c r="C1016" s="34" t="s">
        <v>16</v>
      </c>
      <c r="D1016" s="36">
        <v>0.45758520327288038</v>
      </c>
      <c r="E1016" s="36"/>
      <c r="F1016" s="37">
        <v>2.9924665366247392</v>
      </c>
      <c r="G1016" s="37"/>
      <c r="H1016" s="38">
        <v>0.64180486772231338</v>
      </c>
      <c r="I1016" s="38"/>
    </row>
    <row r="1017" spans="1:9">
      <c r="A1017" s="34">
        <v>1016</v>
      </c>
      <c r="B1017" s="35" t="s">
        <v>858</v>
      </c>
      <c r="C1017" s="34" t="s">
        <v>16</v>
      </c>
      <c r="D1017" s="36">
        <v>0.44011227932623409</v>
      </c>
      <c r="E1017" s="36"/>
      <c r="F1017" s="37">
        <v>3.005111993004641</v>
      </c>
      <c r="G1017" s="37"/>
      <c r="H1017" s="38">
        <v>0.61211327994148945</v>
      </c>
      <c r="I1017" s="38"/>
    </row>
    <row r="1018" spans="1:9">
      <c r="A1018" s="34">
        <v>1017</v>
      </c>
      <c r="B1018" s="35" t="s">
        <v>858</v>
      </c>
      <c r="C1018" s="34" t="s">
        <v>16</v>
      </c>
      <c r="D1018" s="36">
        <v>0.55485808386658741</v>
      </c>
      <c r="E1018" s="36">
        <f t="shared" si="15"/>
        <v>0.48418518882190059</v>
      </c>
      <c r="F1018" s="37">
        <v>3.5564000807156786</v>
      </c>
      <c r="G1018" s="37">
        <f>AVERAGE(F1016:F1018)</f>
        <v>3.1846595367816861</v>
      </c>
      <c r="H1018" s="38">
        <v>0.55099839563864883</v>
      </c>
      <c r="I1018" s="38" t="e">
        <f>AVERAGE(H1016,H1017,[1]!Table6[[#This Row],[Week 3 Circ]])</f>
        <v>#REF!</v>
      </c>
    </row>
    <row r="1019" spans="1:9">
      <c r="A1019" s="34">
        <v>1018</v>
      </c>
      <c r="B1019" s="34" t="s">
        <v>248</v>
      </c>
      <c r="C1019" s="34" t="s">
        <v>26</v>
      </c>
      <c r="D1019" s="36">
        <v>0.75530808269003791</v>
      </c>
      <c r="E1019" s="36"/>
      <c r="F1019" s="37">
        <v>4.6126992668325819</v>
      </c>
      <c r="G1019" s="37"/>
      <c r="H1019" s="38">
        <v>0.44586511064278078</v>
      </c>
      <c r="I1019" s="38"/>
    </row>
    <row r="1020" spans="1:9">
      <c r="A1020" s="34">
        <v>1019</v>
      </c>
      <c r="B1020" s="34" t="s">
        <v>248</v>
      </c>
      <c r="C1020" s="34" t="s">
        <v>26</v>
      </c>
      <c r="D1020" s="36">
        <v>0.81254977967941378</v>
      </c>
      <c r="E1020" s="36"/>
      <c r="F1020" s="37">
        <v>4.6036860160086093</v>
      </c>
      <c r="G1020" s="37"/>
      <c r="H1020" s="38">
        <v>0.48153540528986677</v>
      </c>
      <c r="I1020" s="38"/>
    </row>
    <row r="1021" spans="1:9">
      <c r="A1021" s="34">
        <v>1020</v>
      </c>
      <c r="B1021" s="34" t="s">
        <v>248</v>
      </c>
      <c r="C1021" s="34" t="s">
        <v>26</v>
      </c>
      <c r="D1021" s="36">
        <v>0.66449593109576421</v>
      </c>
      <c r="E1021" s="36">
        <f t="shared" si="15"/>
        <v>0.74411793115507197</v>
      </c>
      <c r="F1021" s="37">
        <v>4.7051187193112254</v>
      </c>
      <c r="G1021" s="37" t="e">
        <f>AVERAGE(F1019,F1020,[1]!Table6[[#This Row],[3 wk perim (mm)]])</f>
        <v>#REF!</v>
      </c>
      <c r="H1021" s="38">
        <v>0.37699951663434145</v>
      </c>
      <c r="I1021" s="38" t="e">
        <f>AVERAGE(H1019,H1020,[1]!Table6[[#This Row],[Week 3 Circ]])</f>
        <v>#REF!</v>
      </c>
    </row>
    <row r="1022" spans="1:9">
      <c r="A1022" s="34">
        <v>1021</v>
      </c>
      <c r="B1022" s="35" t="s">
        <v>860</v>
      </c>
      <c r="C1022" s="34" t="s">
        <v>26</v>
      </c>
      <c r="D1022" s="36">
        <v>0.44018919276670349</v>
      </c>
      <c r="E1022" s="36"/>
      <c r="F1022" s="37">
        <v>5.0749983184233534</v>
      </c>
      <c r="G1022" s="37"/>
      <c r="H1022" s="38">
        <v>0.21466300759612855</v>
      </c>
      <c r="I1022" s="38"/>
    </row>
    <row r="1023" spans="1:9">
      <c r="A1023" s="34">
        <v>1022</v>
      </c>
      <c r="B1023" s="35" t="s">
        <v>860</v>
      </c>
      <c r="C1023" s="34" t="s">
        <v>26</v>
      </c>
      <c r="D1023" s="36">
        <v>0.28232661836318618</v>
      </c>
      <c r="E1023" s="36"/>
      <c r="F1023" s="37">
        <v>3.0682047487724491</v>
      </c>
      <c r="G1023" s="37"/>
      <c r="H1023" s="38">
        <v>0.37668019810708342</v>
      </c>
      <c r="I1023" s="38"/>
    </row>
    <row r="1024" spans="1:9">
      <c r="A1024" s="34">
        <v>1023</v>
      </c>
      <c r="B1024" s="35" t="s">
        <v>860</v>
      </c>
      <c r="C1024" s="34" t="s">
        <v>26</v>
      </c>
      <c r="D1024" s="36">
        <v>0.50195068546366595</v>
      </c>
      <c r="E1024" s="36">
        <f t="shared" si="15"/>
        <v>0.40815549886451857</v>
      </c>
      <c r="F1024" s="37">
        <v>4.0291921705791349</v>
      </c>
      <c r="G1024" s="37" t="e">
        <f>AVERAGE(F1022,F1023,[1]!Table6[[#This Row],[3 wk perim (mm)]])</f>
        <v>#REF!</v>
      </c>
      <c r="H1024" s="38">
        <v>0.38834232670063717</v>
      </c>
      <c r="I1024" s="38" t="e">
        <f>AVERAGE(H1022,H1023,[1]!Table6[[#This Row],[Week 3 Circ]])</f>
        <v>#REF!</v>
      </c>
    </row>
    <row r="1025" spans="1:9">
      <c r="A1025" s="34">
        <v>1024</v>
      </c>
      <c r="B1025" s="35" t="s">
        <v>101</v>
      </c>
      <c r="C1025" s="34" t="s">
        <v>26</v>
      </c>
      <c r="D1025" s="36">
        <v>0.5913014816890203</v>
      </c>
      <c r="E1025" s="36"/>
      <c r="F1025" s="37">
        <v>3.313916728324477</v>
      </c>
      <c r="G1025" s="37"/>
      <c r="H1025" s="38">
        <v>0.67626268428525438</v>
      </c>
      <c r="I1025" s="38"/>
    </row>
    <row r="1026" spans="1:9">
      <c r="A1026" s="34">
        <v>1025</v>
      </c>
      <c r="B1026" s="35" t="s">
        <v>101</v>
      </c>
      <c r="C1026" s="34" t="s">
        <v>26</v>
      </c>
      <c r="D1026" s="36">
        <v>0.73227929374948131</v>
      </c>
      <c r="E1026" s="36"/>
      <c r="F1026" s="37">
        <v>3.6955001008945989</v>
      </c>
      <c r="G1026" s="37"/>
      <c r="H1026" s="38">
        <v>0.67347263903109267</v>
      </c>
      <c r="I1026" s="38"/>
    </row>
    <row r="1027" spans="1:9">
      <c r="A1027" s="34">
        <v>1026</v>
      </c>
      <c r="B1027" s="35" t="s">
        <v>101</v>
      </c>
      <c r="C1027" s="34" t="s">
        <v>26</v>
      </c>
      <c r="D1027" s="36">
        <v>0.60784692003000584</v>
      </c>
      <c r="E1027" s="36">
        <f t="shared" si="15"/>
        <v>0.64380923182283578</v>
      </c>
      <c r="F1027" s="37">
        <v>3.7665971614986207</v>
      </c>
      <c r="G1027" s="37" t="e">
        <f>AVERAGE(F1025,F1026,[1]!Table6[[#This Row],[3 wk perim (mm)]])</f>
        <v>#REF!</v>
      </c>
      <c r="H1027" s="38">
        <v>0.53812790130656307</v>
      </c>
      <c r="I1027" s="38" t="e">
        <f>AVERAGE(H1025,H1026,[1]!Table6[[#This Row],[Week 3 Circ]])</f>
        <v>#REF!</v>
      </c>
    </row>
    <row r="1028" spans="1:9">
      <c r="A1028" s="34">
        <v>1027</v>
      </c>
      <c r="B1028" s="35" t="s">
        <v>241</v>
      </c>
      <c r="C1028" s="34" t="s">
        <v>26</v>
      </c>
      <c r="D1028" s="36">
        <v>0.56340452439875077</v>
      </c>
      <c r="E1028" s="36"/>
      <c r="F1028" s="37">
        <v>3.351449519069079</v>
      </c>
      <c r="G1028" s="37"/>
      <c r="H1028" s="38">
        <v>0.63000588332469054</v>
      </c>
      <c r="I1028" s="38"/>
    </row>
    <row r="1029" spans="1:9">
      <c r="A1029" s="34">
        <v>1028</v>
      </c>
      <c r="B1029" s="35" t="s">
        <v>241</v>
      </c>
      <c r="C1029" s="34" t="s">
        <v>26</v>
      </c>
      <c r="D1029" s="36">
        <v>0.4253132285159078</v>
      </c>
      <c r="E1029" s="36"/>
      <c r="F1029" s="37">
        <v>2.8744198560570391</v>
      </c>
      <c r="G1029" s="37"/>
      <c r="H1029" s="38">
        <v>0.64654405348648369</v>
      </c>
      <c r="I1029" s="38"/>
    </row>
    <row r="1030" spans="1:9">
      <c r="A1030" s="34">
        <v>1029</v>
      </c>
      <c r="B1030" s="35" t="s">
        <v>241</v>
      </c>
      <c r="C1030" s="34" t="s">
        <v>26</v>
      </c>
      <c r="D1030" s="36">
        <v>0.48244181750459325</v>
      </c>
      <c r="E1030" s="36">
        <f t="shared" ref="E1030:E1090" si="16">AVERAGE(D1028,D1029,D1030)</f>
        <v>0.49038652347308398</v>
      </c>
      <c r="F1030" s="37">
        <v>3.0546176094706392</v>
      </c>
      <c r="G1030" s="37" t="e">
        <f>AVERAGE(F1028,F1029,[1]!Table6[[#This Row],[3 wk perim (mm)]])</f>
        <v>#REF!</v>
      </c>
      <c r="H1030" s="38">
        <v>0.64941285650478831</v>
      </c>
      <c r="I1030" s="38" t="e">
        <f>AVERAGE(H1028,H1029,[1]!Table6[[#This Row],[Week 3 Circ]])</f>
        <v>#REF!</v>
      </c>
    </row>
    <row r="1031" spans="1:9">
      <c r="A1031" s="34">
        <v>1030</v>
      </c>
      <c r="B1031" s="34" t="s">
        <v>771</v>
      </c>
      <c r="C1031" s="34" t="s">
        <v>26</v>
      </c>
      <c r="D1031" s="36">
        <v>0.64374287512909745</v>
      </c>
      <c r="E1031" s="36"/>
      <c r="F1031" s="37">
        <v>5.4811327100289224</v>
      </c>
      <c r="G1031" s="37"/>
      <c r="H1031" s="38">
        <v>0.26912958390778186</v>
      </c>
      <c r="I1031" s="38"/>
    </row>
    <row r="1032" spans="1:9">
      <c r="A1032" s="34">
        <v>1031</v>
      </c>
      <c r="B1032" s="34" t="s">
        <v>771</v>
      </c>
      <c r="C1032" s="34" t="s">
        <v>26</v>
      </c>
      <c r="D1032" s="36">
        <v>0.51504859194360941</v>
      </c>
      <c r="E1032" s="36"/>
      <c r="F1032" s="37">
        <v>4.3149256743122351</v>
      </c>
      <c r="G1032" s="37"/>
      <c r="H1032" s="38">
        <v>0.34744911119629623</v>
      </c>
      <c r="I1032" s="38"/>
    </row>
    <row r="1033" spans="1:9">
      <c r="A1033" s="34">
        <v>1032</v>
      </c>
      <c r="B1033" s="34" t="s">
        <v>771</v>
      </c>
      <c r="C1033" s="34" t="s">
        <v>26</v>
      </c>
      <c r="D1033" s="36">
        <v>0.62154203675359421</v>
      </c>
      <c r="E1033" s="36">
        <f t="shared" si="16"/>
        <v>0.59344450127543369</v>
      </c>
      <c r="F1033" s="37">
        <v>5.5930584516042234</v>
      </c>
      <c r="G1033" s="37" t="e">
        <f>AVERAGE(F1031,F1032,[1]!Table6[[#This Row],[3 wk perim (mm)]])</f>
        <v>#REF!</v>
      </c>
      <c r="H1033" s="38">
        <v>0.24955221553827128</v>
      </c>
      <c r="I1033" s="38" t="e">
        <f>AVERAGE(H1031,H1032,[1]!Table6[[#This Row],[Week 3 Circ]])</f>
        <v>#REF!</v>
      </c>
    </row>
    <row r="1034" spans="1:9">
      <c r="A1034" s="34">
        <v>1033</v>
      </c>
      <c r="B1034" s="35" t="s">
        <v>773</v>
      </c>
      <c r="C1034" s="34" t="s">
        <v>26</v>
      </c>
      <c r="D1034" s="36">
        <v>0.77673526234081924</v>
      </c>
      <c r="E1034" s="36"/>
      <c r="F1034" s="37">
        <v>3.7795116701419249</v>
      </c>
      <c r="G1034" s="37"/>
      <c r="H1034" s="38">
        <v>0.68295372769296059</v>
      </c>
      <c r="I1034" s="38"/>
    </row>
    <row r="1035" spans="1:9">
      <c r="A1035" s="34">
        <v>1034</v>
      </c>
      <c r="B1035" s="35" t="s">
        <v>773</v>
      </c>
      <c r="C1035" s="34" t="s">
        <v>26</v>
      </c>
      <c r="D1035" s="36">
        <v>0.79327165204174943</v>
      </c>
      <c r="E1035" s="36"/>
      <c r="F1035" s="37">
        <v>3.9869509652249948</v>
      </c>
      <c r="G1035" s="37"/>
      <c r="H1035" s="38">
        <v>0.62680115123670921</v>
      </c>
      <c r="I1035" s="38"/>
    </row>
    <row r="1036" spans="1:9">
      <c r="A1036" s="34">
        <v>1035</v>
      </c>
      <c r="B1036" s="35" t="s">
        <v>773</v>
      </c>
      <c r="C1036" s="34" t="s">
        <v>26</v>
      </c>
      <c r="D1036" s="36">
        <v>0.76399477714305741</v>
      </c>
      <c r="E1036" s="36">
        <f t="shared" si="16"/>
        <v>0.77800056384187533</v>
      </c>
      <c r="F1036" s="37">
        <v>3.6732360260980692</v>
      </c>
      <c r="G1036" s="37" t="e">
        <f>AVERAGE(F1034,F1035,[1]!Table6[[#This Row],[3 wk perim (mm)]])</f>
        <v>#REF!</v>
      </c>
      <c r="H1036" s="38">
        <v>0.71118462453258069</v>
      </c>
      <c r="I1036" s="38" t="e">
        <f>AVERAGE(H1034,H1035,[1]!Table6[[#This Row],[Week 3 Circ]])</f>
        <v>#REF!</v>
      </c>
    </row>
    <row r="1037" spans="1:9">
      <c r="A1037" s="34">
        <v>1036</v>
      </c>
      <c r="B1037" s="35" t="s">
        <v>170</v>
      </c>
      <c r="C1037" s="34" t="s">
        <v>16</v>
      </c>
      <c r="D1037" s="36">
        <v>1.2079843987329568</v>
      </c>
      <c r="E1037" s="36"/>
      <c r="F1037" s="37">
        <v>11.61882020582498</v>
      </c>
      <c r="G1037" s="37"/>
      <c r="H1037" s="38">
        <v>0.11238980096957758</v>
      </c>
      <c r="I1037" s="38"/>
    </row>
    <row r="1038" spans="1:9">
      <c r="A1038" s="34">
        <v>1037</v>
      </c>
      <c r="B1038" s="35" t="s">
        <v>170</v>
      </c>
      <c r="C1038" s="34" t="s">
        <v>16</v>
      </c>
      <c r="D1038" s="36">
        <v>1.1611305405269834</v>
      </c>
      <c r="E1038" s="36"/>
      <c r="F1038" s="37">
        <v>13.896078563260913</v>
      </c>
      <c r="G1038" s="37"/>
      <c r="H1038" s="38">
        <v>7.5524205631200436E-2</v>
      </c>
      <c r="I1038" s="38"/>
    </row>
    <row r="1039" spans="1:9">
      <c r="A1039" s="34">
        <v>1038</v>
      </c>
      <c r="B1039" s="35" t="s">
        <v>170</v>
      </c>
      <c r="C1039" s="34" t="s">
        <v>16</v>
      </c>
      <c r="D1039" s="36">
        <v>0.32434397845963991</v>
      </c>
      <c r="E1039" s="36">
        <f t="shared" si="16"/>
        <v>0.89781963923985997</v>
      </c>
      <c r="F1039" s="37">
        <v>5.3513822560032285</v>
      </c>
      <c r="G1039" s="37" t="e">
        <f>AVERAGE(F1037,F1038,[1]!Table6[[#This Row],[3 wk perim (mm)]])</f>
        <v>#REF!</v>
      </c>
      <c r="H1039" s="38">
        <v>0.14225368663906579</v>
      </c>
      <c r="I1039" s="38" t="e">
        <f>AVERAGE(H1037,H1038,[1]!Table6[[#This Row],[Week 3 Circ]])</f>
        <v>#REF!</v>
      </c>
    </row>
    <row r="1040" spans="1:9">
      <c r="A1040" s="34">
        <v>1039</v>
      </c>
      <c r="B1040" s="35" t="s">
        <v>576</v>
      </c>
      <c r="C1040" s="34" t="s">
        <v>16</v>
      </c>
      <c r="D1040" s="36">
        <v>0.39777821682784731</v>
      </c>
      <c r="E1040" s="36"/>
      <c r="F1040" s="37">
        <v>5.560772179995964</v>
      </c>
      <c r="G1040" s="37"/>
      <c r="H1040" s="38">
        <v>0.16156989041343309</v>
      </c>
      <c r="I1040" s="38"/>
    </row>
    <row r="1041" spans="1:9">
      <c r="A1041" s="34">
        <v>1040</v>
      </c>
      <c r="B1041" s="35" t="s">
        <v>576</v>
      </c>
      <c r="C1041" s="34" t="s">
        <v>16</v>
      </c>
      <c r="D1041" s="36">
        <v>0.23992469106438513</v>
      </c>
      <c r="E1041" s="36"/>
      <c r="F1041" s="37">
        <v>3.4672092553978606</v>
      </c>
      <c r="G1041" s="37"/>
      <c r="H1041" s="38">
        <v>0.25067122137227221</v>
      </c>
      <c r="I1041" s="38"/>
    </row>
    <row r="1042" spans="1:9">
      <c r="A1042" s="34">
        <v>1041</v>
      </c>
      <c r="B1042" s="35" t="s">
        <v>576</v>
      </c>
      <c r="C1042" s="34" t="s">
        <v>16</v>
      </c>
      <c r="D1042" s="36">
        <v>0.42316417650279103</v>
      </c>
      <c r="E1042" s="36">
        <f t="shared" si="16"/>
        <v>0.35362236146500781</v>
      </c>
      <c r="F1042" s="37">
        <v>5.256070491693011</v>
      </c>
      <c r="G1042" s="37" t="e">
        <f>AVERAGE(F1040,F1041,[1]!Table6[[#This Row],[3 wk perim (mm)]])</f>
        <v>#REF!</v>
      </c>
      <c r="H1042" s="38">
        <v>0.19238719912385363</v>
      </c>
      <c r="I1042" s="38" t="e">
        <f>AVERAGE(H1040,H1041,[1]!Table6[[#This Row],[Week 3 Circ]])</f>
        <v>#REF!</v>
      </c>
    </row>
    <row r="1043" spans="1:9">
      <c r="A1043" s="34">
        <v>1042</v>
      </c>
      <c r="B1043" s="35" t="s">
        <v>775</v>
      </c>
      <c r="C1043" s="34" t="s">
        <v>16</v>
      </c>
      <c r="D1043" s="36">
        <v>0.80260079993868993</v>
      </c>
      <c r="E1043" s="36"/>
      <c r="F1043" s="37">
        <v>3.9128270666576976</v>
      </c>
      <c r="G1043" s="37"/>
      <c r="H1043" s="38">
        <v>0.65842743664292958</v>
      </c>
      <c r="I1043" s="38"/>
    </row>
    <row r="1044" spans="1:9">
      <c r="A1044" s="34">
        <v>1043</v>
      </c>
      <c r="B1044" s="35" t="s">
        <v>775</v>
      </c>
      <c r="C1044" s="34" t="s">
        <v>16</v>
      </c>
      <c r="D1044" s="36">
        <v>0.72506300330543649</v>
      </c>
      <c r="E1044" s="36"/>
      <c r="F1044" s="37">
        <v>5.1079572206901185</v>
      </c>
      <c r="G1044" s="37"/>
      <c r="H1044" s="38">
        <v>0.34903652988591627</v>
      </c>
      <c r="I1044" s="38"/>
    </row>
    <row r="1045" spans="1:9">
      <c r="A1045" s="34">
        <v>1044</v>
      </c>
      <c r="B1045" s="35" t="s">
        <v>775</v>
      </c>
      <c r="C1045" s="34" t="s">
        <v>16</v>
      </c>
      <c r="D1045" s="36">
        <v>0.68329448081050148</v>
      </c>
      <c r="E1045" s="36">
        <f t="shared" si="16"/>
        <v>0.73698609468487586</v>
      </c>
      <c r="F1045" s="37">
        <v>3.873612699266832</v>
      </c>
      <c r="G1045" s="37" t="e">
        <f>AVERAGE(F1043,F1044,[1]!Table6[[#This Row],[3 wk perim (mm)]])</f>
        <v>#REF!</v>
      </c>
      <c r="H1045" s="38">
        <v>0.57195934536415083</v>
      </c>
      <c r="I1045" s="38" t="e">
        <f>AVERAGE(H1043,H1044,[1]!Table6[[#This Row],[Week 3 Circ]])</f>
        <v>#REF!</v>
      </c>
    </row>
    <row r="1046" spans="1:9">
      <c r="A1046" s="34">
        <v>1045</v>
      </c>
      <c r="B1046" s="34" t="s">
        <v>207</v>
      </c>
      <c r="C1046" s="34" t="s">
        <v>26</v>
      </c>
      <c r="D1046" s="36">
        <v>0.49437697373743972</v>
      </c>
      <c r="E1046" s="36"/>
      <c r="F1046" s="37">
        <v>4.5525660859621979</v>
      </c>
      <c r="G1046" s="37"/>
      <c r="H1046" s="38">
        <v>0.29959554871084071</v>
      </c>
      <c r="I1046" s="38"/>
    </row>
    <row r="1047" spans="1:9">
      <c r="A1047" s="34">
        <v>1046</v>
      </c>
      <c r="B1047" s="34" t="s">
        <v>207</v>
      </c>
      <c r="C1047" s="34" t="s">
        <v>26</v>
      </c>
      <c r="D1047" s="36">
        <v>0.84796615685557841</v>
      </c>
      <c r="E1047" s="36"/>
      <c r="F1047" s="37">
        <v>4.5311091679558757</v>
      </c>
      <c r="G1047" s="37"/>
      <c r="H1047" s="38">
        <v>0.51875119167233197</v>
      </c>
      <c r="I1047" s="38"/>
    </row>
    <row r="1048" spans="1:9">
      <c r="A1048" s="34">
        <v>1047</v>
      </c>
      <c r="B1048" s="34" t="s">
        <v>207</v>
      </c>
      <c r="C1048" s="34" t="s">
        <v>26</v>
      </c>
      <c r="D1048" s="36">
        <v>0.79226272867559133</v>
      </c>
      <c r="E1048" s="36">
        <f t="shared" si="16"/>
        <v>0.71153528642286989</v>
      </c>
      <c r="F1048" s="37">
        <v>4.5844487791753545</v>
      </c>
      <c r="G1048" s="37" t="e">
        <f>AVERAGE(F1046,F1047,[1]!Table6[[#This Row],[3 wk perim (mm)]])</f>
        <v>#REF!</v>
      </c>
      <c r="H1048" s="38">
        <v>0.47346144052139699</v>
      </c>
      <c r="I1048" s="38" t="e">
        <f>AVERAGE(H1046,H1047,[1]!Table6[[#This Row],[Week 3 Circ]])</f>
        <v>#REF!</v>
      </c>
    </row>
    <row r="1049" spans="1:9">
      <c r="A1049" s="34">
        <v>1048</v>
      </c>
      <c r="B1049" s="35" t="s">
        <v>419</v>
      </c>
      <c r="C1049" s="34" t="s">
        <v>16</v>
      </c>
      <c r="D1049" s="36">
        <v>0.89033188959415854</v>
      </c>
      <c r="E1049" s="36"/>
      <c r="F1049" s="37">
        <v>6.6564875227012843</v>
      </c>
      <c r="G1049" s="37"/>
      <c r="H1049" s="38">
        <v>0.25237790091754059</v>
      </c>
      <c r="I1049" s="38"/>
    </row>
    <row r="1050" spans="1:9">
      <c r="A1050" s="34">
        <v>1049</v>
      </c>
      <c r="B1050" s="35" t="s">
        <v>419</v>
      </c>
      <c r="C1050" s="34" t="s">
        <v>16</v>
      </c>
      <c r="D1050" s="36">
        <v>0.72133043928265472</v>
      </c>
      <c r="E1050" s="36"/>
      <c r="F1050" s="37">
        <v>7.0440573081321043</v>
      </c>
      <c r="G1050" s="37"/>
      <c r="H1050" s="38">
        <v>0.18259048302799707</v>
      </c>
      <c r="I1050" s="38"/>
    </row>
    <row r="1051" spans="1:9">
      <c r="A1051" s="34">
        <v>1050</v>
      </c>
      <c r="B1051" s="35" t="s">
        <v>419</v>
      </c>
      <c r="C1051" s="34" t="s">
        <v>16</v>
      </c>
      <c r="D1051" s="36">
        <v>0.80706630380594524</v>
      </c>
      <c r="E1051" s="36">
        <f t="shared" si="16"/>
        <v>0.8062428775609195</v>
      </c>
      <c r="F1051" s="37">
        <v>7.2771238313042304</v>
      </c>
      <c r="G1051" s="37" t="e">
        <f>AVERAGE(F1049,F1050,[1]!Table6[[#This Row],[3 wk perim (mm)]])</f>
        <v>#REF!</v>
      </c>
      <c r="H1051" s="38">
        <v>0.19141647942864742</v>
      </c>
      <c r="I1051" s="38" t="e">
        <f>AVERAGE(H1049,H1050,[1]!Table6[[#This Row],[Week 3 Circ]])</f>
        <v>#REF!</v>
      </c>
    </row>
    <row r="1052" spans="1:9">
      <c r="A1052" s="34">
        <v>1051</v>
      </c>
      <c r="B1052" s="35" t="s">
        <v>865</v>
      </c>
      <c r="C1052" s="34" t="s">
        <v>26</v>
      </c>
      <c r="D1052" s="36">
        <v>0.46272030650422263</v>
      </c>
      <c r="E1052" s="36"/>
      <c r="F1052" s="37">
        <v>4.5777897356561512</v>
      </c>
      <c r="G1052" s="37"/>
      <c r="H1052" s="38">
        <v>0.27732978583735196</v>
      </c>
      <c r="I1052" s="38"/>
    </row>
    <row r="1053" spans="1:9">
      <c r="A1053" s="34">
        <v>1052</v>
      </c>
      <c r="B1053" s="35" t="s">
        <v>865</v>
      </c>
      <c r="C1053" s="34" t="s">
        <v>26</v>
      </c>
      <c r="D1053" s="36">
        <v>0.52040538685630466</v>
      </c>
      <c r="E1053" s="36"/>
      <c r="F1053" s="37">
        <v>3.8208784556400079</v>
      </c>
      <c r="G1053" s="37"/>
      <c r="H1053" s="38">
        <v>0.44771843531038696</v>
      </c>
      <c r="I1053" s="38"/>
    </row>
    <row r="1054" spans="1:9">
      <c r="A1054" s="34">
        <v>1053</v>
      </c>
      <c r="B1054" s="35" t="s">
        <v>865</v>
      </c>
      <c r="C1054" s="34" t="s">
        <v>26</v>
      </c>
      <c r="D1054" s="36">
        <v>0.50799517702055874</v>
      </c>
      <c r="E1054" s="39">
        <f t="shared" si="16"/>
        <v>0.49704029012702861</v>
      </c>
      <c r="F1054" s="37">
        <v>3.3698795991121275</v>
      </c>
      <c r="G1054" s="39" t="e">
        <f>AVERAGE(F1052,F1053,[1]!Table6[[#This Row],[3 wk perim (mm)]])</f>
        <v>#REF!</v>
      </c>
      <c r="H1054" s="38">
        <v>0.56185009621475612</v>
      </c>
      <c r="I1054" s="39" t="e">
        <f>AVERAGE(H1052,H1053,[1]!Table6[[#This Row],[Week 3 Circ]])</f>
        <v>#REF!</v>
      </c>
    </row>
    <row r="1055" spans="1:9">
      <c r="A1055" s="34">
        <v>1054</v>
      </c>
      <c r="B1055" s="35" t="s">
        <v>865</v>
      </c>
      <c r="C1055" s="34" t="s">
        <v>26</v>
      </c>
      <c r="D1055" s="36">
        <v>0.40025301988295231</v>
      </c>
      <c r="E1055" s="36"/>
      <c r="F1055" s="37">
        <v>2.8310351785834396</v>
      </c>
      <c r="G1055" s="37"/>
      <c r="H1055" s="38">
        <v>0.62723996917384406</v>
      </c>
      <c r="I1055" s="38"/>
    </row>
    <row r="1056" spans="1:9">
      <c r="A1056" s="34">
        <v>1055</v>
      </c>
      <c r="B1056" s="35" t="s">
        <v>865</v>
      </c>
      <c r="C1056" s="34" t="s">
        <v>26</v>
      </c>
      <c r="D1056" s="36">
        <v>0.43530292713688012</v>
      </c>
      <c r="E1056" s="36"/>
      <c r="F1056" s="37">
        <v>3.5787314185780583</v>
      </c>
      <c r="G1056" s="37"/>
      <c r="H1056" s="38">
        <v>0.42689691339591374</v>
      </c>
      <c r="I1056" s="38"/>
    </row>
    <row r="1057" spans="1:9">
      <c r="A1057" s="34">
        <v>1056</v>
      </c>
      <c r="B1057" s="35" t="s">
        <v>865</v>
      </c>
      <c r="C1057" s="34" t="s">
        <v>26</v>
      </c>
      <c r="D1057" s="36">
        <v>0.50043051393438764</v>
      </c>
      <c r="E1057" s="39">
        <f t="shared" si="16"/>
        <v>0.44532882031807336</v>
      </c>
      <c r="F1057" s="37">
        <v>4.4491154906840649</v>
      </c>
      <c r="G1057" s="39" t="e">
        <f>AVERAGE(F1055,F1056,[1]!Table6[[#This Row],[3 wk perim (mm)]])</f>
        <v>#REF!</v>
      </c>
      <c r="H1057" s="38">
        <v>0.31753095076083526</v>
      </c>
      <c r="I1057" s="39" t="e">
        <f>AVERAGE(H1055,H1056,[1]!Table6[[#This Row],[Week 3 Circ]])</f>
        <v>#REF!</v>
      </c>
    </row>
    <row r="1058" spans="1:9">
      <c r="A1058" s="34">
        <v>1057</v>
      </c>
      <c r="B1058" s="35" t="s">
        <v>184</v>
      </c>
      <c r="C1058" s="34" t="s">
        <v>26</v>
      </c>
      <c r="D1058" s="36">
        <v>4.6003286040781972E-2</v>
      </c>
      <c r="E1058" s="36"/>
      <c r="F1058" s="37">
        <v>1.7548261249747761</v>
      </c>
      <c r="G1058" s="37"/>
      <c r="H1058" s="38">
        <v>0.18763347049383841</v>
      </c>
      <c r="I1058" s="38"/>
    </row>
    <row r="1059" spans="1:9">
      <c r="A1059" s="34">
        <v>1058</v>
      </c>
      <c r="B1059" s="35" t="s">
        <v>184</v>
      </c>
      <c r="C1059" s="34" t="s">
        <v>26</v>
      </c>
      <c r="D1059" s="36">
        <v>2.3947225906162373E-2</v>
      </c>
      <c r="E1059" s="36"/>
      <c r="F1059" s="37">
        <v>1.1526198964148784</v>
      </c>
      <c r="G1059" s="37"/>
      <c r="H1059" s="38">
        <v>0.2263980210820713</v>
      </c>
      <c r="I1059" s="38"/>
    </row>
    <row r="1060" spans="1:9">
      <c r="A1060" s="34">
        <v>1059</v>
      </c>
      <c r="B1060" s="35" t="s">
        <v>184</v>
      </c>
      <c r="C1060" s="34" t="s">
        <v>26</v>
      </c>
      <c r="D1060" s="36">
        <v>2.8023638251042836E-2</v>
      </c>
      <c r="E1060" s="36">
        <f t="shared" si="16"/>
        <v>3.2658050065995731E-2</v>
      </c>
      <c r="F1060" s="37">
        <v>1.0070626219143068</v>
      </c>
      <c r="G1060" s="37" t="e">
        <f>AVERAGE(F1058,F1059,[1]!Table6[[#This Row],[3 wk perim (mm)]])</f>
        <v>#REF!</v>
      </c>
      <c r="H1060" s="38">
        <v>0.34705731578811755</v>
      </c>
      <c r="I1060" s="38" t="e">
        <f>AVERAGE(H1058,H1059,[1]!Table6[[#This Row],[Week 3 Circ]])</f>
        <v>#REF!</v>
      </c>
    </row>
    <row r="1061" spans="1:9">
      <c r="A1061" s="34">
        <v>1060</v>
      </c>
      <c r="B1061" s="35" t="s">
        <v>106</v>
      </c>
      <c r="C1061" s="34" t="s">
        <v>16</v>
      </c>
      <c r="D1061" s="36">
        <v>0.77564490121416407</v>
      </c>
      <c r="E1061" s="36"/>
      <c r="F1061" s="37">
        <v>6.4510661195937304</v>
      </c>
      <c r="G1061" s="37"/>
      <c r="H1061" s="38">
        <v>0.23409362939465583</v>
      </c>
      <c r="I1061" s="38"/>
    </row>
    <row r="1062" spans="1:9">
      <c r="A1062" s="34">
        <v>1061</v>
      </c>
      <c r="B1062" s="35" t="s">
        <v>106</v>
      </c>
      <c r="C1062" s="34" t="s">
        <v>16</v>
      </c>
      <c r="D1062" s="36">
        <v>0.68129925567832361</v>
      </c>
      <c r="E1062" s="36"/>
      <c r="F1062" s="37">
        <v>5.4063361808031214</v>
      </c>
      <c r="G1062" s="37"/>
      <c r="H1062" s="38">
        <v>0.29276655219621756</v>
      </c>
      <c r="I1062" s="38"/>
    </row>
    <row r="1063" spans="1:9">
      <c r="A1063" s="34">
        <v>1062</v>
      </c>
      <c r="B1063" s="35" t="s">
        <v>106</v>
      </c>
      <c r="C1063" s="34" t="s">
        <v>16</v>
      </c>
      <c r="D1063" s="36">
        <v>0.67481590507875233</v>
      </c>
      <c r="E1063" s="36">
        <f t="shared" si="16"/>
        <v>0.71058668732374664</v>
      </c>
      <c r="F1063" s="37">
        <v>5.2362278872671011</v>
      </c>
      <c r="G1063" s="37" t="e">
        <f>AVERAGE(F1061,F1062,[1]!Table6[[#This Row],[3 wk perim (mm)]])</f>
        <v>#REF!</v>
      </c>
      <c r="H1063" s="38">
        <v>0.30912766316485074</v>
      </c>
      <c r="I1063" s="38" t="e">
        <f>AVERAGE(H1061,H1062,[1]!Table6[[#This Row],[Week 3 Circ]])</f>
        <v>#REF!</v>
      </c>
    </row>
    <row r="1064" spans="1:9">
      <c r="A1064" s="34">
        <v>1063</v>
      </c>
      <c r="B1064" s="34" t="s">
        <v>935</v>
      </c>
      <c r="C1064" s="34" t="s">
        <v>26</v>
      </c>
      <c r="D1064" s="36">
        <v>0.56452203144557156</v>
      </c>
      <c r="E1064" s="36"/>
      <c r="F1064" s="37">
        <v>3.2348153628842402</v>
      </c>
      <c r="G1064" s="37"/>
      <c r="H1064" s="38">
        <v>0.67759710381822513</v>
      </c>
      <c r="I1064" s="38"/>
    </row>
    <row r="1065" spans="1:9">
      <c r="A1065" s="34">
        <v>1064</v>
      </c>
      <c r="B1065" s="34" t="s">
        <v>935</v>
      </c>
      <c r="C1065" s="34" t="s">
        <v>26</v>
      </c>
      <c r="D1065" s="36">
        <v>0.60331355136233622</v>
      </c>
      <c r="E1065" s="36"/>
      <c r="F1065" s="37">
        <v>3.7279881617004103</v>
      </c>
      <c r="G1065" s="37"/>
      <c r="H1065" s="38">
        <v>0.5452349298242164</v>
      </c>
      <c r="I1065" s="38"/>
    </row>
    <row r="1066" spans="1:9">
      <c r="A1066" s="34">
        <v>1065</v>
      </c>
      <c r="B1066" s="34" t="s">
        <v>935</v>
      </c>
      <c r="C1066" s="34" t="s">
        <v>26</v>
      </c>
      <c r="D1066" s="36">
        <v>0.19954513481792771</v>
      </c>
      <c r="E1066" s="36">
        <f t="shared" si="16"/>
        <v>0.45579357254194525</v>
      </c>
      <c r="F1066" s="37">
        <v>2.2722808905629917</v>
      </c>
      <c r="G1066" s="37" t="e">
        <f>AVERAGE(F1064,F1065,[1]!Table6[[#This Row],[3 wk perim (mm)]])</f>
        <v>#REF!</v>
      </c>
      <c r="H1066" s="38">
        <v>0.48540779991843225</v>
      </c>
      <c r="I1066" s="38" t="e">
        <f>AVERAGE(H1064,H1065,[1]!Table6[[#This Row],[Week 3 Circ]])</f>
        <v>#REF!</v>
      </c>
    </row>
    <row r="1067" spans="1:9">
      <c r="A1067" s="34">
        <v>1066</v>
      </c>
      <c r="B1067" s="34" t="s">
        <v>185</v>
      </c>
      <c r="C1067" s="34" t="s">
        <v>26</v>
      </c>
      <c r="D1067" s="36">
        <v>1.0083985450347805</v>
      </c>
      <c r="E1067" s="36"/>
      <c r="F1067" s="37">
        <v>6.1376202327302076</v>
      </c>
      <c r="G1067" s="37"/>
      <c r="H1067" s="38">
        <v>0.33621866868460965</v>
      </c>
      <c r="I1067" s="38"/>
    </row>
    <row r="1068" spans="1:9">
      <c r="A1068" s="34">
        <v>1067</v>
      </c>
      <c r="B1068" s="34" t="s">
        <v>185</v>
      </c>
      <c r="C1068" s="34" t="s">
        <v>26</v>
      </c>
      <c r="D1068" s="36">
        <v>0.53567949126953052</v>
      </c>
      <c r="E1068" s="36"/>
      <c r="F1068" s="37">
        <v>5.1911616331472388</v>
      </c>
      <c r="G1068" s="37"/>
      <c r="H1068" s="38">
        <v>0.24966953716629975</v>
      </c>
      <c r="I1068" s="38"/>
    </row>
    <row r="1069" spans="1:9">
      <c r="A1069" s="34">
        <v>1068</v>
      </c>
      <c r="B1069" s="34" t="s">
        <v>185</v>
      </c>
      <c r="C1069" s="34" t="s">
        <v>26</v>
      </c>
      <c r="D1069" s="36">
        <v>0.71728117285793991</v>
      </c>
      <c r="E1069" s="36">
        <f t="shared" si="16"/>
        <v>0.75378640305408362</v>
      </c>
      <c r="F1069" s="37">
        <v>4.5762426851415885</v>
      </c>
      <c r="G1069" s="37" t="e">
        <f>AVERAGE(F1067,F1068,[1]!Table6[[#This Row],[3 wk perim (mm)]])</f>
        <v>#REF!</v>
      </c>
      <c r="H1069" s="38">
        <v>0.43019065862486783</v>
      </c>
      <c r="I1069" s="38" t="e">
        <f>AVERAGE(H1067,H1068,[1]!Table6[[#This Row],[Week 3 Circ]])</f>
        <v>#REF!</v>
      </c>
    </row>
    <row r="1070" spans="1:9">
      <c r="A1070" s="34">
        <v>1069</v>
      </c>
      <c r="B1070" s="34" t="s">
        <v>578</v>
      </c>
      <c r="C1070" s="34" t="s">
        <v>16</v>
      </c>
      <c r="D1070" s="36">
        <v>0.95583951927398558</v>
      </c>
      <c r="E1070" s="36"/>
      <c r="F1070" s="37">
        <v>5.4234882625950087</v>
      </c>
      <c r="G1070" s="37"/>
      <c r="H1070" s="38">
        <v>0.40814756767559057</v>
      </c>
      <c r="I1070" s="38"/>
    </row>
    <row r="1071" spans="1:9">
      <c r="A1071" s="34">
        <v>1070</v>
      </c>
      <c r="B1071" s="34" t="s">
        <v>578</v>
      </c>
      <c r="C1071" s="34" t="s">
        <v>16</v>
      </c>
      <c r="D1071" s="36">
        <v>0.77849522283156103</v>
      </c>
      <c r="E1071" s="36"/>
      <c r="F1071" s="37">
        <v>4.8092419452478641</v>
      </c>
      <c r="G1071" s="37"/>
      <c r="H1071" s="38">
        <v>0.42275849069224131</v>
      </c>
      <c r="I1071" s="38"/>
    </row>
    <row r="1072" spans="1:9">
      <c r="A1072" s="34">
        <v>1071</v>
      </c>
      <c r="B1072" s="34" t="s">
        <v>578</v>
      </c>
      <c r="C1072" s="34" t="s">
        <v>16</v>
      </c>
      <c r="D1072" s="36">
        <v>0.96916816607533718</v>
      </c>
      <c r="E1072" s="36">
        <f t="shared" si="16"/>
        <v>0.9011676360602946</v>
      </c>
      <c r="F1072" s="37">
        <v>5.0130490347750047</v>
      </c>
      <c r="G1072" s="37" t="e">
        <f>AVERAGE(F1070,F1071,[1]!Table6[[#This Row],[3 wk perim (mm)]])</f>
        <v>#REF!</v>
      </c>
      <c r="H1072" s="38">
        <v>0.48437851863585252</v>
      </c>
      <c r="I1072" s="38" t="e">
        <f>AVERAGE(H1070,H1071,[1]!Table6[[#This Row],[Week 3 Circ]])</f>
        <v>#REF!</v>
      </c>
    </row>
    <row r="1073" spans="1:9">
      <c r="A1073" s="34">
        <v>1072</v>
      </c>
      <c r="B1073" s="35" t="s">
        <v>686</v>
      </c>
      <c r="C1073" s="34" t="s">
        <v>26</v>
      </c>
      <c r="D1073" s="36">
        <v>0.33637414541306632</v>
      </c>
      <c r="E1073" s="36"/>
      <c r="F1073" s="37">
        <v>3.3166745140243488</v>
      </c>
      <c r="G1073" s="37"/>
      <c r="H1073" s="38">
        <v>0.38406659899471207</v>
      </c>
      <c r="I1073" s="38"/>
    </row>
    <row r="1074" spans="1:9">
      <c r="A1074" s="34">
        <v>1073</v>
      </c>
      <c r="B1074" s="35" t="s">
        <v>686</v>
      </c>
      <c r="C1074" s="34" t="s">
        <v>26</v>
      </c>
      <c r="D1074" s="36">
        <v>0.18587263969447737</v>
      </c>
      <c r="E1074" s="36"/>
      <c r="F1074" s="37">
        <v>4.1524181072173265</v>
      </c>
      <c r="G1074" s="37"/>
      <c r="H1074" s="38">
        <v>0.13539510198439578</v>
      </c>
      <c r="I1074" s="38"/>
    </row>
    <row r="1075" spans="1:9">
      <c r="A1075" s="34">
        <v>1074</v>
      </c>
      <c r="B1075" s="35" t="s">
        <v>686</v>
      </c>
      <c r="C1075" s="34" t="s">
        <v>26</v>
      </c>
      <c r="D1075" s="36">
        <v>0.17969694285678389</v>
      </c>
      <c r="E1075" s="36">
        <f t="shared" si="16"/>
        <v>0.23398124265477582</v>
      </c>
      <c r="F1075" s="37">
        <v>1.8867289971076882</v>
      </c>
      <c r="G1075" s="37" t="e">
        <f>AVERAGE(F1073,F1074,[1]!Table6[[#This Row],[3 wk perim (mm)]])</f>
        <v>#REF!</v>
      </c>
      <c r="H1075" s="38">
        <v>0.63403214910984662</v>
      </c>
      <c r="I1075" s="38" t="e">
        <f>AVERAGE(H1073,H1074,[1]!Table6[[#This Row],[Week 3 Circ]])</f>
        <v>#REF!</v>
      </c>
    </row>
    <row r="1076" spans="1:9">
      <c r="A1076" s="34">
        <v>1075</v>
      </c>
      <c r="B1076" s="35" t="s">
        <v>421</v>
      </c>
      <c r="C1076" s="34" t="s">
        <v>16</v>
      </c>
      <c r="D1076" s="36">
        <v>0.56652630521780467</v>
      </c>
      <c r="E1076" s="36"/>
      <c r="F1076" s="37">
        <v>3.6092015874083541</v>
      </c>
      <c r="G1076" s="37"/>
      <c r="H1076" s="38">
        <v>0.54624495634863479</v>
      </c>
      <c r="I1076" s="38"/>
    </row>
    <row r="1077" spans="1:9">
      <c r="A1077" s="34">
        <v>1076</v>
      </c>
      <c r="B1077" s="35" t="s">
        <v>421</v>
      </c>
      <c r="C1077" s="34" t="s">
        <v>16</v>
      </c>
      <c r="D1077" s="36">
        <v>0.68742518499571337</v>
      </c>
      <c r="E1077" s="36"/>
      <c r="F1077" s="37">
        <v>5.1295486648281425</v>
      </c>
      <c r="G1077" s="37"/>
      <c r="H1077" s="38">
        <v>0.32813818366971015</v>
      </c>
      <c r="I1077" s="38"/>
    </row>
    <row r="1078" spans="1:9">
      <c r="A1078" s="34">
        <v>1077</v>
      </c>
      <c r="B1078" s="35" t="s">
        <v>421</v>
      </c>
      <c r="C1078" s="34" t="s">
        <v>16</v>
      </c>
      <c r="D1078" s="36">
        <v>0.51105814167925356</v>
      </c>
      <c r="E1078" s="36">
        <f t="shared" si="16"/>
        <v>0.58833654396425716</v>
      </c>
      <c r="F1078" s="37">
        <v>4.0536086634828816</v>
      </c>
      <c r="G1078" s="37" t="e">
        <f>AVERAGE(F1076,F1077,[1]!Table6[[#This Row],[3 wk perim (mm)]])</f>
        <v>#REF!</v>
      </c>
      <c r="H1078" s="38">
        <v>0.39063964076524793</v>
      </c>
      <c r="I1078" s="38" t="e">
        <f>AVERAGE(H1076,H1077,[1]!Table6[[#This Row],[Week 3 Circ]])</f>
        <v>#REF!</v>
      </c>
    </row>
    <row r="1079" spans="1:9">
      <c r="A1079" s="34">
        <v>1078</v>
      </c>
      <c r="B1079" s="35" t="s">
        <v>938</v>
      </c>
      <c r="C1079" s="34" t="s">
        <v>16</v>
      </c>
      <c r="D1079" s="36">
        <v>1.002037351075955</v>
      </c>
      <c r="E1079" s="36"/>
      <c r="F1079" s="37">
        <v>4.9674446761283377</v>
      </c>
      <c r="G1079" s="37"/>
      <c r="H1079" s="38">
        <v>0.51004379882566231</v>
      </c>
      <c r="I1079" s="38"/>
    </row>
    <row r="1080" spans="1:9">
      <c r="A1080" s="34">
        <v>1079</v>
      </c>
      <c r="B1080" s="35" t="s">
        <v>938</v>
      </c>
      <c r="C1080" s="34" t="s">
        <v>16</v>
      </c>
      <c r="D1080" s="36">
        <v>1.2969732493561019</v>
      </c>
      <c r="E1080" s="36"/>
      <c r="F1080" s="37">
        <v>5.8285464451469702</v>
      </c>
      <c r="G1080" s="37"/>
      <c r="H1080" s="38">
        <v>0.47951272315379795</v>
      </c>
      <c r="I1080" s="38"/>
    </row>
    <row r="1081" spans="1:9">
      <c r="A1081" s="34">
        <v>1080</v>
      </c>
      <c r="B1081" s="35" t="s">
        <v>938</v>
      </c>
      <c r="C1081" s="34" t="s">
        <v>16</v>
      </c>
      <c r="D1081" s="36">
        <v>1.1262978006343811</v>
      </c>
      <c r="E1081" s="36">
        <f t="shared" si="16"/>
        <v>1.1417694670221461</v>
      </c>
      <c r="F1081" s="37">
        <v>5.3929508306988634</v>
      </c>
      <c r="G1081" s="37">
        <f>AVERAGE(F1079:F1081)</f>
        <v>5.3963139839913907</v>
      </c>
      <c r="H1081" s="38">
        <v>0.48639595441750633</v>
      </c>
      <c r="I1081" s="38" t="e">
        <f>AVERAGE(H1079,H1080,[1]!Table6[[#This Row],[Week 3 Circ]])</f>
        <v>#REF!</v>
      </c>
    </row>
    <row r="1082" spans="1:9">
      <c r="A1082" s="34">
        <v>1081</v>
      </c>
      <c r="B1082" s="34" t="s">
        <v>688</v>
      </c>
      <c r="C1082" s="34" t="s">
        <v>16</v>
      </c>
      <c r="D1082" s="36">
        <v>0.77989323772009389</v>
      </c>
      <c r="E1082" s="36"/>
      <c r="F1082" s="37">
        <v>5.1232259366381916</v>
      </c>
      <c r="G1082" s="37"/>
      <c r="H1082" s="38">
        <v>0.3731966840873967</v>
      </c>
      <c r="I1082" s="38"/>
    </row>
    <row r="1083" spans="1:9">
      <c r="A1083" s="34">
        <v>1082</v>
      </c>
      <c r="B1083" s="34" t="s">
        <v>688</v>
      </c>
      <c r="C1083" s="34" t="s">
        <v>16</v>
      </c>
      <c r="D1083" s="36">
        <v>0.81464001553217158</v>
      </c>
      <c r="E1083" s="36"/>
      <c r="F1083" s="37">
        <v>4.1339880271742784</v>
      </c>
      <c r="G1083" s="37"/>
      <c r="H1083" s="38">
        <v>0.59871060300874845</v>
      </c>
      <c r="I1083" s="38"/>
    </row>
    <row r="1084" spans="1:9">
      <c r="A1084" s="34">
        <v>1083</v>
      </c>
      <c r="B1084" s="34" t="s">
        <v>688</v>
      </c>
      <c r="C1084" s="34" t="s">
        <v>16</v>
      </c>
      <c r="D1084" s="36">
        <v>0.84219764882037018</v>
      </c>
      <c r="E1084" s="36">
        <f t="shared" si="16"/>
        <v>0.81224363402421196</v>
      </c>
      <c r="F1084" s="37">
        <v>4.5465796731014994</v>
      </c>
      <c r="G1084" s="37" t="e">
        <f>AVERAGE(F1082,F1083,[1]!Table6[[#This Row],[3 wk perim (mm)]])</f>
        <v>#REF!</v>
      </c>
      <c r="H1084" s="38">
        <v>0.51172195704578927</v>
      </c>
      <c r="I1084" s="38" t="e">
        <f>AVERAGE(H1082,H1083,[1]!Table6[[#This Row],[Week 3 Circ]])</f>
        <v>#REF!</v>
      </c>
    </row>
    <row r="1085" spans="1:9">
      <c r="A1085" s="34">
        <v>1084</v>
      </c>
      <c r="B1085" s="35" t="s">
        <v>1070</v>
      </c>
      <c r="C1085" s="34" t="s">
        <v>26</v>
      </c>
      <c r="D1085" s="36">
        <v>0.61718059224697397</v>
      </c>
      <c r="E1085" s="36"/>
      <c r="F1085" s="37">
        <v>4.4152821685612427</v>
      </c>
      <c r="G1085" s="37"/>
      <c r="H1085" s="38">
        <v>0.39763533815527696</v>
      </c>
      <c r="I1085" s="38"/>
    </row>
    <row r="1086" spans="1:9">
      <c r="A1086" s="34">
        <v>1085</v>
      </c>
      <c r="B1086" s="35" t="s">
        <v>1070</v>
      </c>
      <c r="C1086" s="34" t="s">
        <v>26</v>
      </c>
      <c r="D1086" s="36">
        <v>0.54202258794824576</v>
      </c>
      <c r="E1086" s="36"/>
      <c r="F1086" s="37">
        <v>4.2668998452949483</v>
      </c>
      <c r="G1086" s="37"/>
      <c r="H1086" s="38">
        <v>0.37392295472442882</v>
      </c>
      <c r="I1086" s="38"/>
    </row>
    <row r="1087" spans="1:9">
      <c r="A1087" s="34">
        <v>1086</v>
      </c>
      <c r="B1087" s="35" t="s">
        <v>1070</v>
      </c>
      <c r="C1087" s="34" t="s">
        <v>26</v>
      </c>
      <c r="D1087" s="36">
        <v>0.51617062331045771</v>
      </c>
      <c r="E1087" s="36">
        <f t="shared" si="16"/>
        <v>0.55845793450189252</v>
      </c>
      <c r="F1087" s="37">
        <v>5.9163247460819264</v>
      </c>
      <c r="G1087" s="37" t="e">
        <f>AVERAGE(F1085,F1086,[1]!Table6[[#This Row],[3 wk perim (mm)]])</f>
        <v>#REF!</v>
      </c>
      <c r="H1087" s="38">
        <v>0.18521617655678879</v>
      </c>
      <c r="I1087" s="38" t="e">
        <f>AVERAGE(H1085,H1086,[1]!Table6[[#This Row],[Week 3 Circ]])</f>
        <v>#REF!</v>
      </c>
    </row>
    <row r="1088" spans="1:9">
      <c r="A1088" s="34">
        <v>1087</v>
      </c>
      <c r="B1088" s="35" t="s">
        <v>778</v>
      </c>
      <c r="C1088" s="34" t="s">
        <v>26</v>
      </c>
      <c r="D1088" s="36">
        <v>0.44680827296710324</v>
      </c>
      <c r="E1088" s="36"/>
      <c r="F1088" s="37">
        <v>4.0065245173875024</v>
      </c>
      <c r="G1088" s="37"/>
      <c r="H1088" s="38">
        <v>0.34960306848169759</v>
      </c>
      <c r="I1088" s="38"/>
    </row>
    <row r="1089" spans="1:9">
      <c r="A1089" s="34">
        <v>1088</v>
      </c>
      <c r="B1089" s="35" t="s">
        <v>778</v>
      </c>
      <c r="C1089" s="34" t="s">
        <v>26</v>
      </c>
      <c r="D1089" s="36">
        <v>0.56611006777526407</v>
      </c>
      <c r="E1089" s="36"/>
      <c r="F1089" s="37">
        <v>3.634290710970606</v>
      </c>
      <c r="G1089" s="37"/>
      <c r="H1089" s="38">
        <v>0.5383332314824284</v>
      </c>
      <c r="I1089" s="38"/>
    </row>
    <row r="1090" spans="1:9">
      <c r="A1090" s="34">
        <v>1089</v>
      </c>
      <c r="B1090" s="35" t="s">
        <v>778</v>
      </c>
      <c r="C1090" s="34" t="s">
        <v>26</v>
      </c>
      <c r="D1090" s="36">
        <v>0.55571770467183412</v>
      </c>
      <c r="E1090" s="36">
        <f t="shared" si="16"/>
        <v>0.52287868180473385</v>
      </c>
      <c r="F1090" s="37">
        <v>3.5561310284522767</v>
      </c>
      <c r="G1090" s="37" t="e">
        <f>AVERAGE(F1088,F1089,[1]!Table6[[#This Row],[3 wk perim (mm)]])</f>
        <v>#REF!</v>
      </c>
      <c r="H1090" s="38">
        <v>0.55193554475206252</v>
      </c>
      <c r="I1090" s="38" t="e">
        <f>AVERAGE(H1088,H1089,[1]!Table6[[#This Row],[Week 3 Circ]])</f>
        <v>#REF!</v>
      </c>
    </row>
    <row r="1091" spans="1:9">
      <c r="A1091" s="34">
        <v>1090</v>
      </c>
      <c r="B1091" s="35" t="s">
        <v>690</v>
      </c>
      <c r="C1091" s="34" t="s">
        <v>16</v>
      </c>
      <c r="D1091" s="36">
        <v>0.82025469668644091</v>
      </c>
      <c r="E1091" s="36"/>
      <c r="F1091" s="37">
        <v>9.761619694625681</v>
      </c>
      <c r="G1091" s="37"/>
      <c r="H1091" s="38">
        <v>0.1081171520948655</v>
      </c>
      <c r="I1091" s="38"/>
    </row>
    <row r="1092" spans="1:9">
      <c r="A1092" s="34">
        <v>1091</v>
      </c>
      <c r="B1092" s="35" t="s">
        <v>690</v>
      </c>
      <c r="C1092" s="34" t="s">
        <v>16</v>
      </c>
      <c r="D1092" s="36">
        <v>0.9024661159082199</v>
      </c>
      <c r="E1092" s="36"/>
      <c r="F1092" s="37">
        <v>8.6075872738279404</v>
      </c>
      <c r="G1092" s="37"/>
      <c r="H1092" s="38">
        <v>0.15298810831335466</v>
      </c>
      <c r="I1092" s="38"/>
    </row>
    <row r="1093" spans="1:9">
      <c r="A1093" s="34">
        <v>1092</v>
      </c>
      <c r="B1093" s="35" t="s">
        <v>690</v>
      </c>
      <c r="C1093" s="34" t="s">
        <v>16</v>
      </c>
      <c r="D1093" s="36">
        <v>0.75202342634998998</v>
      </c>
      <c r="E1093" s="36">
        <f t="shared" ref="E1093:E1105" si="17">AVERAGE(D1091,D1092,D1093)</f>
        <v>0.82491474631488348</v>
      </c>
      <c r="F1093" s="37">
        <v>7.5209524450124423</v>
      </c>
      <c r="G1093" s="37" t="e">
        <f>AVERAGE(F1091,F1092,[1]!Table6[[#This Row],[3 wk perim (mm)]])</f>
        <v>#REF!</v>
      </c>
      <c r="H1093" s="38">
        <v>0.16698417823800052</v>
      </c>
      <c r="I1093" s="38" t="e">
        <f>AVERAGE(H1091,H1092,[1]!Table6[[#This Row],[Week 3 Circ]])</f>
        <v>#REF!</v>
      </c>
    </row>
    <row r="1094" spans="1:9">
      <c r="A1094" s="34">
        <v>1093</v>
      </c>
      <c r="B1094" s="35" t="s">
        <v>243</v>
      </c>
      <c r="C1094" s="34" t="s">
        <v>26</v>
      </c>
      <c r="D1094" s="36">
        <v>0.45815979191638745</v>
      </c>
      <c r="E1094" s="36"/>
      <c r="F1094" s="37">
        <v>3.4401022398600927</v>
      </c>
      <c r="G1094" s="37"/>
      <c r="H1094" s="38">
        <v>0.48625481212599359</v>
      </c>
      <c r="I1094" s="38"/>
    </row>
    <row r="1095" spans="1:9">
      <c r="A1095" s="34">
        <v>1094</v>
      </c>
      <c r="B1095" s="35" t="s">
        <v>243</v>
      </c>
      <c r="C1095" s="34" t="s">
        <v>26</v>
      </c>
      <c r="D1095" s="36">
        <v>0.4239604568276511</v>
      </c>
      <c r="E1095" s="36"/>
      <c r="F1095" s="37">
        <v>3.1542342099952911</v>
      </c>
      <c r="G1095" s="37"/>
      <c r="H1095" s="38">
        <v>0.53521356919138063</v>
      </c>
      <c r="I1095" s="38"/>
    </row>
    <row r="1096" spans="1:9">
      <c r="A1096" s="34">
        <v>1095</v>
      </c>
      <c r="B1096" s="35" t="s">
        <v>243</v>
      </c>
      <c r="C1096" s="34" t="s">
        <v>26</v>
      </c>
      <c r="D1096" s="36">
        <v>0.41226961387629585</v>
      </c>
      <c r="E1096" s="36">
        <f t="shared" si="17"/>
        <v>0.43146328754011143</v>
      </c>
      <c r="F1096" s="37">
        <v>3.372233806416896</v>
      </c>
      <c r="G1096" s="37" t="e">
        <f>AVERAGE(F1094,F1095,[1]!Table6[[#This Row],[3 wk perim (mm)]])</f>
        <v>#REF!</v>
      </c>
      <c r="H1096" s="38">
        <v>0.4553397976654816</v>
      </c>
      <c r="I1096" s="38" t="e">
        <f>AVERAGE(H1094,H1095,[1]!Table6[[#This Row],[Week 3 Circ]])</f>
        <v>#REF!</v>
      </c>
    </row>
    <row r="1097" spans="1:9">
      <c r="A1097" s="34">
        <v>1096</v>
      </c>
      <c r="B1097" s="35" t="s">
        <v>163</v>
      </c>
      <c r="C1097" s="34" t="s">
        <v>16</v>
      </c>
      <c r="D1097" s="36">
        <v>0.64809527099566244</v>
      </c>
      <c r="E1097" s="36"/>
      <c r="F1097" s="37">
        <v>5.2225062218335907</v>
      </c>
      <c r="G1097" s="37"/>
      <c r="H1097" s="38">
        <v>0.2984492967073985</v>
      </c>
      <c r="I1097" s="38"/>
    </row>
    <row r="1098" spans="1:9">
      <c r="A1098" s="34">
        <v>1097</v>
      </c>
      <c r="B1098" s="35" t="s">
        <v>163</v>
      </c>
      <c r="C1098" s="34" t="s">
        <v>16</v>
      </c>
      <c r="D1098" s="36">
        <v>0.54133489130404833</v>
      </c>
      <c r="E1098" s="36"/>
      <c r="F1098" s="37">
        <v>4.1707809241945242</v>
      </c>
      <c r="G1098" s="37"/>
      <c r="H1098" s="38">
        <v>0.39085970723777114</v>
      </c>
      <c r="I1098" s="38"/>
    </row>
    <row r="1099" spans="1:9">
      <c r="A1099" s="34">
        <v>1098</v>
      </c>
      <c r="B1099" s="35" t="s">
        <v>163</v>
      </c>
      <c r="C1099" s="34" t="s">
        <v>16</v>
      </c>
      <c r="D1099" s="36">
        <v>0.46123180521513751</v>
      </c>
      <c r="E1099" s="36">
        <f t="shared" si="17"/>
        <v>0.55022065583828272</v>
      </c>
      <c r="F1099" s="37">
        <v>4.504674783076613</v>
      </c>
      <c r="G1099" s="37" t="e">
        <f>AVERAGE(F1097,F1098,[1]!Table6[[#This Row],[3 wk perim (mm)]])</f>
        <v>#REF!</v>
      </c>
      <c r="H1099" s="38">
        <v>0.28548415043805558</v>
      </c>
      <c r="I1099" s="38" t="e">
        <f>AVERAGE(H1097,H1098,[1]!Table6[[#This Row],[Week 3 Circ]])</f>
        <v>#REF!</v>
      </c>
    </row>
    <row r="1100" spans="1:9">
      <c r="A1100" s="34">
        <v>1099</v>
      </c>
      <c r="B1100" s="34" t="s">
        <v>208</v>
      </c>
      <c r="C1100" s="34" t="s">
        <v>16</v>
      </c>
      <c r="D1100" s="36">
        <v>0.94513045376862259</v>
      </c>
      <c r="E1100" s="36"/>
      <c r="F1100" s="37">
        <v>3.9757852962938047</v>
      </c>
      <c r="G1100" s="37"/>
      <c r="H1100" s="38">
        <v>0.75099241399040206</v>
      </c>
      <c r="I1100" s="38"/>
    </row>
    <row r="1101" spans="1:9">
      <c r="A1101" s="34">
        <v>1100</v>
      </c>
      <c r="B1101" s="34" t="s">
        <v>208</v>
      </c>
      <c r="C1101" s="34" t="s">
        <v>16</v>
      </c>
      <c r="D1101" s="36">
        <v>0.77430117816596267</v>
      </c>
      <c r="E1101" s="36"/>
      <c r="F1101" s="37">
        <v>3.9241945247864396</v>
      </c>
      <c r="G1101" s="37"/>
      <c r="H1101" s="38">
        <v>0.63153657066198621</v>
      </c>
      <c r="I1101" s="38"/>
    </row>
    <row r="1102" spans="1:9">
      <c r="A1102" s="34">
        <v>1101</v>
      </c>
      <c r="B1102" s="34" t="s">
        <v>208</v>
      </c>
      <c r="C1102" s="34" t="s">
        <v>16</v>
      </c>
      <c r="D1102" s="36">
        <v>0.721280671762351</v>
      </c>
      <c r="E1102" s="36">
        <f>AVERAGE(D1100,D1101,D1102)</f>
        <v>0.81357076789897886</v>
      </c>
      <c r="F1102" s="37">
        <v>3.7750723077957891</v>
      </c>
      <c r="G1102" s="37" t="e">
        <f>AVERAGE(F1100,F1101,[1]!Table6[[#This Row],[3 wk perim (mm)]])</f>
        <v>#REF!</v>
      </c>
      <c r="H1102" s="38">
        <v>0.63568708019950393</v>
      </c>
      <c r="I1102" s="38" t="e">
        <f>AVERAGE(H1100,H1101,[1]!Table6[[#This Row],[Week 3 Circ]])</f>
        <v>#REF!</v>
      </c>
    </row>
    <row r="1103" spans="1:9">
      <c r="A1103" s="34">
        <v>1102</v>
      </c>
      <c r="B1103" s="35" t="s">
        <v>1074</v>
      </c>
      <c r="C1103" s="34" t="s">
        <v>26</v>
      </c>
      <c r="D1103" s="36">
        <v>0.46519058523930001</v>
      </c>
      <c r="E1103" s="36"/>
      <c r="F1103" s="37">
        <v>3.5134189816371828</v>
      </c>
      <c r="G1103" s="37"/>
      <c r="H1103" s="38">
        <v>0.47332633610491531</v>
      </c>
      <c r="I1103" s="38"/>
    </row>
    <row r="1104" spans="1:9">
      <c r="A1104" s="34">
        <v>1103</v>
      </c>
      <c r="B1104" s="35" t="s">
        <v>1074</v>
      </c>
      <c r="C1104" s="34" t="s">
        <v>26</v>
      </c>
      <c r="D1104" s="36">
        <v>0.51992128461334997</v>
      </c>
      <c r="E1104" s="36"/>
      <c r="F1104" s="37">
        <v>5.0106948274702354</v>
      </c>
      <c r="G1104" s="37"/>
      <c r="H1104" s="38">
        <v>0.26009459667691082</v>
      </c>
      <c r="I1104" s="38"/>
    </row>
    <row r="1105" spans="1:9">
      <c r="A1105" s="34">
        <v>1104</v>
      </c>
      <c r="B1105" s="35" t="s">
        <v>1074</v>
      </c>
      <c r="C1105" s="34" t="s">
        <v>26</v>
      </c>
      <c r="D1105" s="36">
        <v>0.62123890731174414</v>
      </c>
      <c r="E1105" s="36">
        <f t="shared" si="17"/>
        <v>0.53545025905479804</v>
      </c>
      <c r="F1105" s="37">
        <v>3.9193515840452005</v>
      </c>
      <c r="G1105" s="37" t="e">
        <f>AVERAGE(F1103,F1104,[1]!Table6[[#This Row],[3 wk perim (mm)]])</f>
        <v>#REF!</v>
      </c>
      <c r="H1105" s="38">
        <v>0.50794868418076333</v>
      </c>
      <c r="I1105" s="38" t="e">
        <f>AVERAGE(H1103,H1104,[1]!Table6[[#This Row],[Week 3 Circ]])</f>
        <v>#REF!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A81AB-41EB-EF4B-A29E-963B55294F79}">
  <dimension ref="A1:R360"/>
  <sheetViews>
    <sheetView topLeftCell="A3" zoomScaleNormal="100" workbookViewId="0">
      <selection activeCell="A30" sqref="A30:XFD30"/>
    </sheetView>
  </sheetViews>
  <sheetFormatPr baseColWidth="10" defaultColWidth="14.5" defaultRowHeight="16" outlineLevelCol="1"/>
  <cols>
    <col min="1" max="1" width="4" style="63" bestFit="1" customWidth="1"/>
    <col min="2" max="2" width="15.1640625" style="63" customWidth="1"/>
    <col min="3" max="3" width="15.1640625" style="63" bestFit="1" customWidth="1" outlineLevel="1"/>
    <col min="4" max="4" width="16.5" style="63" bestFit="1" customWidth="1" outlineLevel="1"/>
    <col min="5" max="5" width="8.1640625" style="63" bestFit="1" customWidth="1" outlineLevel="1"/>
    <col min="6" max="6" width="8.5" style="71" bestFit="1" customWidth="1" outlineLevel="1" collapsed="1"/>
    <col min="7" max="14" width="8.5" style="71" bestFit="1" customWidth="1" outlineLevel="1"/>
    <col min="15" max="15" width="9.5" style="71" bestFit="1" customWidth="1" outlineLevel="1"/>
    <col min="16" max="16" width="11" style="63" customWidth="1"/>
    <col min="17" max="17" width="9.83203125" style="63" customWidth="1"/>
    <col min="18" max="18" width="14.5" style="67"/>
    <col min="19" max="16384" width="14.5" style="63"/>
  </cols>
  <sheetData>
    <row r="1" spans="1:18">
      <c r="A1" s="63" t="s">
        <v>1088</v>
      </c>
      <c r="B1" s="11" t="s">
        <v>1162</v>
      </c>
      <c r="C1" s="11" t="s">
        <v>1163</v>
      </c>
      <c r="D1" s="11" t="s">
        <v>1164</v>
      </c>
      <c r="E1" s="11" t="s">
        <v>1165</v>
      </c>
      <c r="F1" s="68" t="s">
        <v>1166</v>
      </c>
      <c r="G1" s="68" t="s">
        <v>1167</v>
      </c>
      <c r="H1" s="68" t="s">
        <v>1168</v>
      </c>
      <c r="I1" s="68" t="s">
        <v>1169</v>
      </c>
      <c r="J1" s="68" t="s">
        <v>1170</v>
      </c>
      <c r="K1" s="68" t="s">
        <v>1171</v>
      </c>
      <c r="L1" s="68" t="s">
        <v>1172</v>
      </c>
      <c r="M1" s="68" t="s">
        <v>1173</v>
      </c>
      <c r="N1" s="68" t="s">
        <v>1174</v>
      </c>
      <c r="O1" s="68" t="s">
        <v>1175</v>
      </c>
      <c r="P1" s="11" t="s">
        <v>1176</v>
      </c>
      <c r="Q1" s="11" t="s">
        <v>1177</v>
      </c>
      <c r="R1" s="67" t="s">
        <v>1178</v>
      </c>
    </row>
    <row r="2" spans="1:18" ht="15.75" customHeight="1">
      <c r="A2" s="61">
        <v>150</v>
      </c>
      <c r="B2" s="62" t="s">
        <v>1179</v>
      </c>
      <c r="C2" s="73">
        <v>42879</v>
      </c>
      <c r="D2" s="73">
        <v>43354</v>
      </c>
      <c r="E2" s="62" t="s">
        <v>1180</v>
      </c>
      <c r="F2" s="72">
        <v>2</v>
      </c>
      <c r="G2" s="72">
        <v>2</v>
      </c>
      <c r="H2" s="72">
        <v>3</v>
      </c>
      <c r="I2" s="72">
        <v>2</v>
      </c>
      <c r="J2" s="72">
        <v>2</v>
      </c>
      <c r="K2" s="72">
        <v>1</v>
      </c>
      <c r="L2" s="72">
        <v>2</v>
      </c>
      <c r="M2" s="72">
        <v>3</v>
      </c>
      <c r="N2" s="72">
        <v>2</v>
      </c>
      <c r="O2" s="72">
        <v>2</v>
      </c>
      <c r="P2" s="64">
        <v>2.1</v>
      </c>
      <c r="Q2" s="59">
        <v>21</v>
      </c>
      <c r="R2" s="65"/>
    </row>
    <row r="3" spans="1:18" ht="15.75" customHeight="1">
      <c r="A3" s="61">
        <v>230</v>
      </c>
      <c r="B3" s="62" t="s">
        <v>1101</v>
      </c>
      <c r="C3" s="73">
        <v>42880</v>
      </c>
      <c r="D3" s="73">
        <v>43370</v>
      </c>
      <c r="E3" s="62" t="s">
        <v>1180</v>
      </c>
      <c r="F3" s="72">
        <v>2</v>
      </c>
      <c r="G3" s="72">
        <v>3</v>
      </c>
      <c r="H3" s="72">
        <v>1</v>
      </c>
      <c r="I3" s="72">
        <v>1</v>
      </c>
      <c r="J3" s="72">
        <v>1</v>
      </c>
      <c r="K3" s="72">
        <v>1</v>
      </c>
      <c r="L3" s="72">
        <v>1</v>
      </c>
      <c r="M3" s="72">
        <v>1</v>
      </c>
      <c r="N3" s="72">
        <v>2</v>
      </c>
      <c r="O3" s="72">
        <v>1</v>
      </c>
      <c r="P3" s="64">
        <v>1.4</v>
      </c>
      <c r="Q3" s="59">
        <v>14</v>
      </c>
      <c r="R3" s="65"/>
    </row>
    <row r="4" spans="1:18" ht="15.75" customHeight="1">
      <c r="A4" s="61">
        <v>293</v>
      </c>
      <c r="B4" s="56" t="s">
        <v>1101</v>
      </c>
      <c r="C4" s="58">
        <v>42882</v>
      </c>
      <c r="D4" s="58">
        <v>43388</v>
      </c>
      <c r="E4" s="56" t="s">
        <v>1180</v>
      </c>
      <c r="F4" s="69">
        <v>1</v>
      </c>
      <c r="G4" s="69">
        <v>1</v>
      </c>
      <c r="H4" s="69">
        <v>2</v>
      </c>
      <c r="I4" s="69">
        <v>1</v>
      </c>
      <c r="J4" s="69">
        <v>1</v>
      </c>
      <c r="K4" s="69">
        <v>1</v>
      </c>
      <c r="L4" s="69">
        <v>2</v>
      </c>
      <c r="M4" s="69">
        <v>1</v>
      </c>
      <c r="N4" s="69">
        <v>1</v>
      </c>
      <c r="O4" s="69">
        <v>1</v>
      </c>
      <c r="P4" s="64">
        <v>1.2</v>
      </c>
      <c r="Q4" s="59">
        <v>12</v>
      </c>
      <c r="R4" s="65"/>
    </row>
    <row r="5" spans="1:18" ht="15.75" customHeight="1">
      <c r="A5" s="61">
        <v>264</v>
      </c>
      <c r="B5" s="62" t="s">
        <v>584</v>
      </c>
      <c r="C5" s="73">
        <v>42880</v>
      </c>
      <c r="D5" s="73">
        <v>43347</v>
      </c>
      <c r="E5" s="62" t="s">
        <v>1180</v>
      </c>
      <c r="F5" s="72">
        <v>1</v>
      </c>
      <c r="G5" s="72">
        <v>1</v>
      </c>
      <c r="H5" s="72">
        <v>1</v>
      </c>
      <c r="I5" s="72">
        <v>1</v>
      </c>
      <c r="J5" s="72">
        <v>2</v>
      </c>
      <c r="K5" s="72">
        <v>1</v>
      </c>
      <c r="L5" s="72">
        <v>1</v>
      </c>
      <c r="M5" s="72">
        <v>1</v>
      </c>
      <c r="N5" s="72">
        <v>1</v>
      </c>
      <c r="O5" s="72">
        <v>1</v>
      </c>
      <c r="P5" s="64">
        <v>1.1000000000000001</v>
      </c>
      <c r="Q5" s="59">
        <v>11</v>
      </c>
      <c r="R5" s="65"/>
    </row>
    <row r="6" spans="1:18" ht="15.75" customHeight="1">
      <c r="A6" s="40">
        <v>98</v>
      </c>
      <c r="B6" s="56" t="s">
        <v>584</v>
      </c>
      <c r="C6" s="58">
        <v>42885</v>
      </c>
      <c r="D6" s="58">
        <v>43390</v>
      </c>
      <c r="E6" s="56" t="s">
        <v>1181</v>
      </c>
      <c r="F6" s="69">
        <v>2</v>
      </c>
      <c r="G6" s="69">
        <v>1</v>
      </c>
      <c r="H6" s="69">
        <v>1</v>
      </c>
      <c r="I6" s="69">
        <v>1</v>
      </c>
      <c r="J6" s="69">
        <v>1</v>
      </c>
      <c r="K6" s="69">
        <v>1</v>
      </c>
      <c r="L6" s="69">
        <v>1</v>
      </c>
      <c r="M6" s="69">
        <v>1</v>
      </c>
      <c r="N6" s="69">
        <v>1</v>
      </c>
      <c r="O6" s="69">
        <v>1</v>
      </c>
      <c r="P6" s="64">
        <v>1.1000000000000001</v>
      </c>
      <c r="Q6" s="59">
        <v>11</v>
      </c>
      <c r="R6" s="65"/>
    </row>
    <row r="7" spans="1:18" ht="15.75" customHeight="1">
      <c r="A7" s="40">
        <v>57</v>
      </c>
      <c r="B7" s="56" t="s">
        <v>23</v>
      </c>
      <c r="C7" s="58">
        <v>42878</v>
      </c>
      <c r="D7" s="58">
        <v>43378</v>
      </c>
      <c r="E7" s="56" t="s">
        <v>1181</v>
      </c>
      <c r="F7" s="69">
        <v>1</v>
      </c>
      <c r="G7" s="69">
        <v>2</v>
      </c>
      <c r="H7" s="69">
        <v>1</v>
      </c>
      <c r="I7" s="69">
        <v>1</v>
      </c>
      <c r="J7" s="69">
        <v>1</v>
      </c>
      <c r="K7" s="69">
        <v>2</v>
      </c>
      <c r="L7" s="69">
        <v>1</v>
      </c>
      <c r="M7" s="69">
        <v>1</v>
      </c>
      <c r="N7" s="69">
        <v>1</v>
      </c>
      <c r="O7" s="69">
        <v>1</v>
      </c>
      <c r="P7" s="64">
        <v>1.2</v>
      </c>
      <c r="Q7" s="59">
        <v>12</v>
      </c>
      <c r="R7" s="65"/>
    </row>
    <row r="8" spans="1:18" ht="15.75" customHeight="1">
      <c r="A8" s="61">
        <v>175</v>
      </c>
      <c r="B8" s="62" t="s">
        <v>23</v>
      </c>
      <c r="C8" s="73">
        <v>42884</v>
      </c>
      <c r="D8" s="73">
        <v>43356</v>
      </c>
      <c r="E8" s="62" t="s">
        <v>1180</v>
      </c>
      <c r="F8" s="72">
        <v>1</v>
      </c>
      <c r="G8" s="72">
        <v>1</v>
      </c>
      <c r="H8" s="72">
        <v>1</v>
      </c>
      <c r="I8" s="72">
        <v>1</v>
      </c>
      <c r="J8" s="72">
        <v>1</v>
      </c>
      <c r="K8" s="72">
        <v>1</v>
      </c>
      <c r="L8" s="72">
        <v>1</v>
      </c>
      <c r="M8" s="72">
        <v>2</v>
      </c>
      <c r="N8" s="72">
        <v>1</v>
      </c>
      <c r="O8" s="72">
        <v>1</v>
      </c>
      <c r="P8" s="64">
        <v>1.1000000000000001</v>
      </c>
      <c r="Q8" s="59">
        <v>11</v>
      </c>
      <c r="R8" s="65"/>
    </row>
    <row r="9" spans="1:18" ht="15.75" customHeight="1">
      <c r="A9" s="61">
        <v>208</v>
      </c>
      <c r="B9" s="62" t="s">
        <v>424</v>
      </c>
      <c r="C9" s="73">
        <v>42878</v>
      </c>
      <c r="D9" s="73">
        <v>43367</v>
      </c>
      <c r="E9" s="62" t="s">
        <v>1180</v>
      </c>
      <c r="F9" s="72">
        <v>1</v>
      </c>
      <c r="G9" s="72">
        <v>2</v>
      </c>
      <c r="H9" s="72">
        <v>1</v>
      </c>
      <c r="I9" s="72">
        <v>1</v>
      </c>
      <c r="J9" s="72">
        <v>2</v>
      </c>
      <c r="K9" s="72">
        <v>1</v>
      </c>
      <c r="L9" s="72">
        <v>2</v>
      </c>
      <c r="M9" s="72">
        <v>1</v>
      </c>
      <c r="N9" s="72">
        <v>1</v>
      </c>
      <c r="O9" s="72">
        <v>2</v>
      </c>
      <c r="P9" s="64">
        <v>1.4</v>
      </c>
      <c r="Q9" s="59">
        <v>14</v>
      </c>
      <c r="R9" s="65"/>
    </row>
    <row r="10" spans="1:18" ht="15.75" customHeight="1">
      <c r="A10" s="40">
        <v>1</v>
      </c>
      <c r="B10" s="56" t="s">
        <v>424</v>
      </c>
      <c r="C10" s="58">
        <v>42885</v>
      </c>
      <c r="D10" s="58">
        <v>43354</v>
      </c>
      <c r="E10" s="56" t="s">
        <v>1180</v>
      </c>
      <c r="F10" s="69">
        <v>1</v>
      </c>
      <c r="G10" s="69">
        <v>2</v>
      </c>
      <c r="H10" s="69">
        <v>2</v>
      </c>
      <c r="I10" s="69">
        <v>2</v>
      </c>
      <c r="J10" s="69">
        <v>2</v>
      </c>
      <c r="K10" s="69">
        <v>1</v>
      </c>
      <c r="L10" s="69">
        <v>1</v>
      </c>
      <c r="M10" s="69">
        <v>1</v>
      </c>
      <c r="N10" s="69">
        <v>1</v>
      </c>
      <c r="O10" s="69">
        <v>1</v>
      </c>
      <c r="P10" s="64">
        <v>1</v>
      </c>
      <c r="Q10" s="59">
        <v>14</v>
      </c>
      <c r="R10" s="65"/>
    </row>
    <row r="11" spans="1:18" ht="15.75" customHeight="1">
      <c r="A11" s="40">
        <v>3</v>
      </c>
      <c r="B11" s="56" t="s">
        <v>186</v>
      </c>
      <c r="C11" s="58">
        <v>42883</v>
      </c>
      <c r="D11" s="58">
        <v>43354</v>
      </c>
      <c r="E11" s="56" t="s">
        <v>1180</v>
      </c>
      <c r="F11" s="69">
        <v>1</v>
      </c>
      <c r="G11" s="69">
        <v>1</v>
      </c>
      <c r="H11" s="69">
        <v>2</v>
      </c>
      <c r="I11" s="69">
        <v>2</v>
      </c>
      <c r="J11" s="69">
        <v>2</v>
      </c>
      <c r="K11" s="69">
        <v>2</v>
      </c>
      <c r="L11" s="69">
        <v>2</v>
      </c>
      <c r="M11" s="69">
        <v>2</v>
      </c>
      <c r="N11" s="69">
        <v>1</v>
      </c>
      <c r="O11" s="69">
        <v>1</v>
      </c>
      <c r="P11" s="64">
        <v>1.6</v>
      </c>
      <c r="Q11" s="59">
        <v>16</v>
      </c>
      <c r="R11" s="65"/>
    </row>
    <row r="12" spans="1:18" ht="15.75" customHeight="1">
      <c r="A12" s="61">
        <v>279</v>
      </c>
      <c r="B12" s="56" t="s">
        <v>186</v>
      </c>
      <c r="C12" s="58">
        <v>42884</v>
      </c>
      <c r="D12" s="58">
        <v>43381</v>
      </c>
      <c r="E12" s="56" t="s">
        <v>1180</v>
      </c>
      <c r="F12" s="69">
        <v>2</v>
      </c>
      <c r="G12" s="69">
        <v>2</v>
      </c>
      <c r="H12" s="69">
        <v>2</v>
      </c>
      <c r="I12" s="69">
        <v>1</v>
      </c>
      <c r="J12" s="69">
        <v>1</v>
      </c>
      <c r="K12" s="69">
        <v>1</v>
      </c>
      <c r="L12" s="69">
        <v>1</v>
      </c>
      <c r="M12" s="69">
        <v>2</v>
      </c>
      <c r="N12" s="69">
        <v>1</v>
      </c>
      <c r="O12" s="69">
        <v>3</v>
      </c>
      <c r="P12" s="64">
        <v>1.6</v>
      </c>
      <c r="Q12" s="59">
        <v>16</v>
      </c>
      <c r="R12" s="65"/>
    </row>
    <row r="13" spans="1:18" ht="15.75" customHeight="1">
      <c r="A13" s="61">
        <v>285</v>
      </c>
      <c r="B13" s="56" t="s">
        <v>63</v>
      </c>
      <c r="C13" s="58">
        <v>42879</v>
      </c>
      <c r="D13" s="58">
        <v>43384</v>
      </c>
      <c r="E13" s="56" t="s">
        <v>1180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0</v>
      </c>
      <c r="L13" s="69">
        <v>0</v>
      </c>
      <c r="M13" s="69">
        <v>0</v>
      </c>
      <c r="N13" s="69">
        <v>0</v>
      </c>
      <c r="O13" s="69">
        <v>0</v>
      </c>
      <c r="P13" s="64">
        <v>0</v>
      </c>
      <c r="Q13" s="59">
        <v>0</v>
      </c>
      <c r="R13" s="65"/>
    </row>
    <row r="14" spans="1:18" ht="15.75" customHeight="1">
      <c r="A14" s="61">
        <v>209</v>
      </c>
      <c r="B14" s="62" t="s">
        <v>1125</v>
      </c>
      <c r="C14" s="73">
        <v>42878</v>
      </c>
      <c r="D14" s="73">
        <v>43367</v>
      </c>
      <c r="E14" s="62" t="s">
        <v>1180</v>
      </c>
      <c r="F14" s="72">
        <v>1</v>
      </c>
      <c r="G14" s="72">
        <v>1</v>
      </c>
      <c r="H14" s="72">
        <v>1</v>
      </c>
      <c r="I14" s="72">
        <v>2</v>
      </c>
      <c r="J14" s="72">
        <v>1</v>
      </c>
      <c r="K14" s="72">
        <v>2</v>
      </c>
      <c r="L14" s="72">
        <v>1</v>
      </c>
      <c r="M14" s="72">
        <v>1</v>
      </c>
      <c r="N14" s="72">
        <v>1</v>
      </c>
      <c r="O14" s="72">
        <v>1</v>
      </c>
      <c r="P14" s="64">
        <v>1.2</v>
      </c>
      <c r="Q14" s="59">
        <v>12</v>
      </c>
      <c r="R14" s="65"/>
    </row>
    <row r="15" spans="1:18" ht="15.75" customHeight="1">
      <c r="A15" s="61">
        <v>139</v>
      </c>
      <c r="B15" s="62" t="s">
        <v>1125</v>
      </c>
      <c r="C15" s="73">
        <v>42883</v>
      </c>
      <c r="D15" s="73">
        <v>43354</v>
      </c>
      <c r="E15" s="62" t="s">
        <v>1180</v>
      </c>
      <c r="F15" s="72">
        <v>1</v>
      </c>
      <c r="G15" s="72">
        <v>2</v>
      </c>
      <c r="H15" s="72">
        <v>2</v>
      </c>
      <c r="I15" s="72">
        <v>1</v>
      </c>
      <c r="J15" s="72">
        <v>1</v>
      </c>
      <c r="K15" s="72">
        <v>1</v>
      </c>
      <c r="L15" s="72">
        <v>1</v>
      </c>
      <c r="M15" s="72">
        <v>1</v>
      </c>
      <c r="N15" s="72">
        <v>1</v>
      </c>
      <c r="O15" s="72">
        <v>2</v>
      </c>
      <c r="P15" s="64">
        <v>1.3</v>
      </c>
      <c r="Q15" s="59">
        <v>13</v>
      </c>
      <c r="R15" s="65"/>
    </row>
    <row r="16" spans="1:18" ht="15.75" customHeight="1">
      <c r="A16" s="61">
        <v>280</v>
      </c>
      <c r="B16" s="56" t="s">
        <v>1125</v>
      </c>
      <c r="C16" s="58">
        <v>42884</v>
      </c>
      <c r="D16" s="58">
        <v>43381</v>
      </c>
      <c r="E16" s="56" t="s">
        <v>1180</v>
      </c>
      <c r="F16" s="69">
        <v>1</v>
      </c>
      <c r="G16" s="69">
        <v>1</v>
      </c>
      <c r="H16" s="69">
        <v>1</v>
      </c>
      <c r="I16" s="69">
        <v>1</v>
      </c>
      <c r="J16" s="69">
        <v>1</v>
      </c>
      <c r="K16" s="69">
        <v>1</v>
      </c>
      <c r="L16" s="69">
        <v>1</v>
      </c>
      <c r="M16" s="69">
        <v>1</v>
      </c>
      <c r="N16" s="69">
        <v>1</v>
      </c>
      <c r="O16" s="69">
        <v>1</v>
      </c>
      <c r="P16" s="64">
        <v>1</v>
      </c>
      <c r="Q16" s="59">
        <v>10</v>
      </c>
      <c r="R16" s="65"/>
    </row>
    <row r="17" spans="1:18" ht="15.75" customHeight="1">
      <c r="A17" s="40">
        <v>37</v>
      </c>
      <c r="B17" s="56" t="s">
        <v>1125</v>
      </c>
      <c r="C17" s="58">
        <v>42885</v>
      </c>
      <c r="D17" s="58">
        <v>43389</v>
      </c>
      <c r="E17" s="56" t="s">
        <v>1182</v>
      </c>
      <c r="F17" s="69">
        <v>3</v>
      </c>
      <c r="G17" s="69">
        <v>2</v>
      </c>
      <c r="H17" s="69">
        <v>1</v>
      </c>
      <c r="I17" s="69">
        <v>1</v>
      </c>
      <c r="J17" s="69">
        <v>1</v>
      </c>
      <c r="K17" s="69">
        <v>3</v>
      </c>
      <c r="L17" s="69">
        <v>1</v>
      </c>
      <c r="M17" s="69">
        <v>1</v>
      </c>
      <c r="N17" s="69">
        <v>1</v>
      </c>
      <c r="O17" s="69">
        <v>1</v>
      </c>
      <c r="P17" s="64">
        <v>1.5</v>
      </c>
      <c r="Q17" s="59">
        <v>15</v>
      </c>
      <c r="R17" s="65"/>
    </row>
    <row r="18" spans="1:18" ht="15.75" customHeight="1">
      <c r="A18" s="61">
        <v>241</v>
      </c>
      <c r="B18" s="62" t="s">
        <v>592</v>
      </c>
      <c r="C18" s="73">
        <v>42880</v>
      </c>
      <c r="D18" s="73">
        <v>43370</v>
      </c>
      <c r="E18" s="62" t="s">
        <v>1180</v>
      </c>
      <c r="F18" s="72">
        <v>1</v>
      </c>
      <c r="G18" s="72">
        <v>1</v>
      </c>
      <c r="H18" s="72">
        <v>1</v>
      </c>
      <c r="I18" s="72">
        <v>2</v>
      </c>
      <c r="J18" s="72">
        <v>1</v>
      </c>
      <c r="K18" s="72">
        <v>1</v>
      </c>
      <c r="L18" s="72">
        <v>1</v>
      </c>
      <c r="M18" s="72">
        <v>2</v>
      </c>
      <c r="N18" s="72">
        <v>2</v>
      </c>
      <c r="O18" s="72">
        <v>1</v>
      </c>
      <c r="P18" s="64">
        <v>1.3</v>
      </c>
      <c r="Q18" s="59">
        <v>13</v>
      </c>
      <c r="R18" s="65"/>
    </row>
    <row r="19" spans="1:18" ht="15.75" customHeight="1">
      <c r="A19" s="61">
        <v>253</v>
      </c>
      <c r="B19" s="62" t="s">
        <v>592</v>
      </c>
      <c r="C19" s="73">
        <v>42880</v>
      </c>
      <c r="D19" s="73">
        <v>43347</v>
      </c>
      <c r="E19" s="62" t="s">
        <v>1180</v>
      </c>
      <c r="F19" s="72">
        <v>1</v>
      </c>
      <c r="G19" s="72">
        <v>1</v>
      </c>
      <c r="H19" s="72">
        <v>1</v>
      </c>
      <c r="I19" s="72">
        <v>0</v>
      </c>
      <c r="J19" s="72">
        <v>0</v>
      </c>
      <c r="K19" s="72">
        <v>1</v>
      </c>
      <c r="L19" s="72">
        <v>1</v>
      </c>
      <c r="M19" s="72">
        <v>1</v>
      </c>
      <c r="N19" s="72">
        <v>0</v>
      </c>
      <c r="O19" s="72">
        <v>0</v>
      </c>
      <c r="P19" s="64">
        <v>0.6</v>
      </c>
      <c r="Q19" s="59">
        <v>6</v>
      </c>
      <c r="R19" s="65"/>
    </row>
    <row r="20" spans="1:18" ht="15.75" customHeight="1">
      <c r="A20" s="61">
        <v>222</v>
      </c>
      <c r="B20" s="62" t="s">
        <v>432</v>
      </c>
      <c r="C20" s="73">
        <v>42878</v>
      </c>
      <c r="D20" s="73">
        <v>43368</v>
      </c>
      <c r="E20" s="62" t="s">
        <v>1180</v>
      </c>
      <c r="F20" s="72">
        <v>1</v>
      </c>
      <c r="G20" s="72">
        <v>1</v>
      </c>
      <c r="H20" s="72">
        <v>1</v>
      </c>
      <c r="I20" s="72">
        <v>1</v>
      </c>
      <c r="J20" s="72">
        <v>2</v>
      </c>
      <c r="K20" s="72">
        <v>2</v>
      </c>
      <c r="L20" s="72">
        <v>1</v>
      </c>
      <c r="M20" s="72">
        <v>1</v>
      </c>
      <c r="N20" s="72">
        <v>1</v>
      </c>
      <c r="O20" s="72">
        <v>1</v>
      </c>
      <c r="P20" s="64">
        <v>1.2</v>
      </c>
      <c r="Q20" s="59">
        <v>12</v>
      </c>
      <c r="R20" s="65"/>
    </row>
    <row r="21" spans="1:18" ht="15.75" customHeight="1">
      <c r="A21" s="61">
        <v>191</v>
      </c>
      <c r="B21" s="62" t="s">
        <v>432</v>
      </c>
      <c r="C21" s="73">
        <v>42884</v>
      </c>
      <c r="D21" s="73">
        <v>43360</v>
      </c>
      <c r="E21" s="62" t="s">
        <v>1180</v>
      </c>
      <c r="F21" s="72">
        <v>1</v>
      </c>
      <c r="G21" s="72">
        <v>1</v>
      </c>
      <c r="H21" s="72">
        <v>1</v>
      </c>
      <c r="I21" s="72">
        <v>1</v>
      </c>
      <c r="J21" s="72">
        <v>2</v>
      </c>
      <c r="K21" s="72">
        <v>1</v>
      </c>
      <c r="L21" s="72">
        <v>1</v>
      </c>
      <c r="M21" s="72">
        <v>1</v>
      </c>
      <c r="N21" s="72">
        <v>2</v>
      </c>
      <c r="O21" s="72">
        <v>1</v>
      </c>
      <c r="P21" s="64">
        <v>1.2</v>
      </c>
      <c r="Q21" s="59">
        <v>12</v>
      </c>
      <c r="R21" s="65"/>
    </row>
    <row r="22" spans="1:18" ht="15.75" customHeight="1">
      <c r="A22" s="61">
        <v>147</v>
      </c>
      <c r="B22" s="62" t="s">
        <v>1183</v>
      </c>
      <c r="C22" s="73">
        <v>42883</v>
      </c>
      <c r="D22" s="73">
        <v>43354</v>
      </c>
      <c r="E22" s="62" t="s">
        <v>1180</v>
      </c>
      <c r="F22" s="72">
        <v>1</v>
      </c>
      <c r="G22" s="72">
        <v>1</v>
      </c>
      <c r="H22" s="72">
        <v>1</v>
      </c>
      <c r="I22" s="72">
        <v>1</v>
      </c>
      <c r="J22" s="72">
        <v>1</v>
      </c>
      <c r="K22" s="72">
        <v>1</v>
      </c>
      <c r="L22" s="72">
        <v>1</v>
      </c>
      <c r="M22" s="72">
        <v>1</v>
      </c>
      <c r="N22" s="72">
        <v>1</v>
      </c>
      <c r="O22" s="72">
        <v>1</v>
      </c>
      <c r="P22" s="64">
        <v>1</v>
      </c>
      <c r="Q22" s="59">
        <v>10</v>
      </c>
      <c r="R22" s="65"/>
    </row>
    <row r="23" spans="1:18" ht="15.75" customHeight="1">
      <c r="A23" s="61">
        <v>219</v>
      </c>
      <c r="B23" s="62" t="s">
        <v>1184</v>
      </c>
      <c r="C23" s="73">
        <v>42878</v>
      </c>
      <c r="D23" s="73">
        <v>43368</v>
      </c>
      <c r="E23" s="62" t="s">
        <v>1180</v>
      </c>
      <c r="F23" s="72">
        <v>1</v>
      </c>
      <c r="G23" s="72">
        <v>2</v>
      </c>
      <c r="H23" s="72">
        <v>2</v>
      </c>
      <c r="I23" s="72">
        <v>2</v>
      </c>
      <c r="J23" s="72">
        <v>2</v>
      </c>
      <c r="K23" s="72">
        <v>2</v>
      </c>
      <c r="L23" s="72">
        <v>1</v>
      </c>
      <c r="M23" s="72">
        <v>1</v>
      </c>
      <c r="N23" s="72">
        <v>1</v>
      </c>
      <c r="O23" s="72">
        <v>2</v>
      </c>
      <c r="P23" s="64">
        <v>1.6</v>
      </c>
      <c r="Q23" s="59">
        <v>16</v>
      </c>
      <c r="R23" s="65"/>
    </row>
    <row r="24" spans="1:18" ht="15.75" customHeight="1">
      <c r="A24" s="61">
        <v>314</v>
      </c>
      <c r="B24" s="56" t="s">
        <v>698</v>
      </c>
      <c r="C24" s="58">
        <v>42881</v>
      </c>
      <c r="D24" s="58">
        <v>43389</v>
      </c>
      <c r="E24" s="56" t="s">
        <v>1180</v>
      </c>
      <c r="F24" s="69">
        <v>1</v>
      </c>
      <c r="G24" s="69">
        <v>1</v>
      </c>
      <c r="H24" s="69">
        <v>1</v>
      </c>
      <c r="I24" s="69">
        <v>2</v>
      </c>
      <c r="J24" s="69">
        <v>2</v>
      </c>
      <c r="K24" s="69">
        <v>1</v>
      </c>
      <c r="L24" s="69">
        <v>1</v>
      </c>
      <c r="M24" s="69">
        <v>1</v>
      </c>
      <c r="N24" s="69">
        <v>1</v>
      </c>
      <c r="O24" s="69">
        <v>1</v>
      </c>
      <c r="P24" s="64">
        <v>1.2</v>
      </c>
      <c r="Q24" s="59">
        <v>12</v>
      </c>
      <c r="R24" s="65"/>
    </row>
    <row r="25" spans="1:18" ht="15.75" customHeight="1">
      <c r="A25" s="40">
        <v>6</v>
      </c>
      <c r="B25" s="56" t="s">
        <v>698</v>
      </c>
      <c r="C25" s="58">
        <v>42883</v>
      </c>
      <c r="D25" s="58">
        <v>43354</v>
      </c>
      <c r="E25" s="56" t="s">
        <v>1180</v>
      </c>
      <c r="F25" s="69">
        <v>0</v>
      </c>
      <c r="G25" s="69">
        <v>1</v>
      </c>
      <c r="H25" s="69">
        <v>0</v>
      </c>
      <c r="I25" s="69">
        <v>0</v>
      </c>
      <c r="J25" s="69">
        <v>3</v>
      </c>
      <c r="K25" s="69">
        <v>2</v>
      </c>
      <c r="L25" s="69">
        <v>1</v>
      </c>
      <c r="M25" s="69">
        <v>1</v>
      </c>
      <c r="N25" s="69">
        <v>1</v>
      </c>
      <c r="O25" s="69">
        <v>1</v>
      </c>
      <c r="P25" s="64">
        <v>1</v>
      </c>
      <c r="Q25" s="59">
        <v>10</v>
      </c>
      <c r="R25" s="65"/>
    </row>
    <row r="26" spans="1:18" ht="15.75" customHeight="1">
      <c r="A26" s="40">
        <v>16</v>
      </c>
      <c r="B26" s="56" t="s">
        <v>1026</v>
      </c>
      <c r="C26" s="58">
        <v>42885</v>
      </c>
      <c r="D26" s="58">
        <v>43389</v>
      </c>
      <c r="E26" s="56" t="s">
        <v>1182</v>
      </c>
      <c r="F26" s="69">
        <v>3</v>
      </c>
      <c r="G26" s="69">
        <v>1</v>
      </c>
      <c r="H26" s="69">
        <v>1</v>
      </c>
      <c r="I26" s="69">
        <v>1</v>
      </c>
      <c r="J26" s="69">
        <v>1</v>
      </c>
      <c r="K26" s="69">
        <v>1</v>
      </c>
      <c r="L26" s="69">
        <v>1</v>
      </c>
      <c r="M26" s="69">
        <v>1</v>
      </c>
      <c r="N26" s="69">
        <v>1</v>
      </c>
      <c r="O26" s="69">
        <v>1</v>
      </c>
      <c r="P26" s="57"/>
      <c r="Q26" s="59">
        <v>12</v>
      </c>
      <c r="R26" s="65"/>
    </row>
    <row r="27" spans="1:18" ht="15.75" customHeight="1">
      <c r="A27" s="40">
        <v>94</v>
      </c>
      <c r="B27" s="56" t="s">
        <v>1026</v>
      </c>
      <c r="C27" s="58">
        <v>42885</v>
      </c>
      <c r="D27" s="58">
        <v>43390</v>
      </c>
      <c r="E27" s="56" t="s">
        <v>1181</v>
      </c>
      <c r="F27" s="69">
        <v>1</v>
      </c>
      <c r="G27" s="69">
        <v>1</v>
      </c>
      <c r="H27" s="69">
        <v>1</v>
      </c>
      <c r="I27" s="69">
        <v>1</v>
      </c>
      <c r="J27" s="69">
        <v>1</v>
      </c>
      <c r="K27" s="69">
        <v>1</v>
      </c>
      <c r="L27" s="69">
        <v>1</v>
      </c>
      <c r="M27" s="69">
        <v>1</v>
      </c>
      <c r="N27" s="69">
        <v>1</v>
      </c>
      <c r="O27" s="69">
        <v>1</v>
      </c>
      <c r="P27" s="57"/>
      <c r="Q27" s="59">
        <v>10</v>
      </c>
      <c r="R27" s="65"/>
    </row>
    <row r="28" spans="1:18" ht="15.75" customHeight="1">
      <c r="A28" s="60"/>
      <c r="B28" s="59" t="s">
        <v>1026</v>
      </c>
      <c r="C28" s="66"/>
      <c r="D28" s="66"/>
      <c r="E28" s="59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64"/>
      <c r="Q28" s="59">
        <v>0</v>
      </c>
      <c r="R28" s="65"/>
    </row>
    <row r="29" spans="1:18" ht="15.75" customHeight="1">
      <c r="A29" s="61">
        <v>258</v>
      </c>
      <c r="B29" s="62" t="s">
        <v>220</v>
      </c>
      <c r="C29" s="73">
        <v>42880</v>
      </c>
      <c r="D29" s="73">
        <v>43347</v>
      </c>
      <c r="E29" s="62" t="s">
        <v>1180</v>
      </c>
      <c r="F29" s="72">
        <v>1</v>
      </c>
      <c r="G29" s="72">
        <v>1</v>
      </c>
      <c r="H29" s="72">
        <v>1</v>
      </c>
      <c r="I29" s="72">
        <v>1</v>
      </c>
      <c r="J29" s="72">
        <v>1</v>
      </c>
      <c r="K29" s="72">
        <v>1</v>
      </c>
      <c r="L29" s="72">
        <v>2</v>
      </c>
      <c r="M29" s="72">
        <v>1</v>
      </c>
      <c r="N29" s="72">
        <v>1</v>
      </c>
      <c r="O29" s="72">
        <v>1</v>
      </c>
      <c r="P29" s="64">
        <v>1.1000000000000001</v>
      </c>
      <c r="Q29" s="59">
        <v>11</v>
      </c>
      <c r="R29" s="65"/>
    </row>
    <row r="30" spans="1:18" ht="15.75" customHeight="1">
      <c r="A30" s="61">
        <v>312</v>
      </c>
      <c r="B30" s="56" t="s">
        <v>220</v>
      </c>
      <c r="C30" s="58">
        <v>42881</v>
      </c>
      <c r="D30" s="58">
        <v>43389</v>
      </c>
      <c r="E30" s="56" t="s">
        <v>1180</v>
      </c>
      <c r="F30" s="69">
        <v>1</v>
      </c>
      <c r="G30" s="69">
        <v>1</v>
      </c>
      <c r="H30" s="69">
        <v>1</v>
      </c>
      <c r="I30" s="69">
        <v>3</v>
      </c>
      <c r="J30" s="69">
        <v>2</v>
      </c>
      <c r="K30" s="69">
        <v>2</v>
      </c>
      <c r="L30" s="69">
        <v>2</v>
      </c>
      <c r="M30" s="69">
        <v>2</v>
      </c>
      <c r="N30" s="69">
        <v>1</v>
      </c>
      <c r="O30" s="69">
        <v>2</v>
      </c>
      <c r="P30" s="64">
        <v>1.7</v>
      </c>
      <c r="Q30" s="59">
        <v>17</v>
      </c>
      <c r="R30" s="65"/>
    </row>
    <row r="31" spans="1:18" ht="15.75" customHeight="1">
      <c r="A31" s="61">
        <v>244</v>
      </c>
      <c r="B31" s="62" t="s">
        <v>66</v>
      </c>
      <c r="C31" s="73">
        <v>42879</v>
      </c>
      <c r="D31" s="73">
        <v>43374</v>
      </c>
      <c r="E31" s="62" t="s">
        <v>1180</v>
      </c>
      <c r="F31" s="72">
        <v>1</v>
      </c>
      <c r="G31" s="72">
        <v>1</v>
      </c>
      <c r="H31" s="72">
        <v>1</v>
      </c>
      <c r="I31" s="72">
        <v>0</v>
      </c>
      <c r="J31" s="72">
        <v>0</v>
      </c>
      <c r="K31" s="72">
        <v>0</v>
      </c>
      <c r="L31" s="72">
        <v>1</v>
      </c>
      <c r="M31" s="72">
        <v>1</v>
      </c>
      <c r="N31" s="72">
        <v>1</v>
      </c>
      <c r="O31" s="72">
        <v>1</v>
      </c>
      <c r="P31" s="64">
        <v>0.7</v>
      </c>
      <c r="Q31" s="59">
        <v>7</v>
      </c>
      <c r="R31" s="65"/>
    </row>
    <row r="32" spans="1:18" ht="15.75" customHeight="1">
      <c r="A32" s="40">
        <v>86</v>
      </c>
      <c r="B32" s="56" t="s">
        <v>66</v>
      </c>
      <c r="C32" s="58">
        <v>42885</v>
      </c>
      <c r="D32" s="58">
        <v>43390</v>
      </c>
      <c r="E32" s="56" t="s">
        <v>1181</v>
      </c>
      <c r="F32" s="69">
        <v>1</v>
      </c>
      <c r="G32" s="69">
        <v>1</v>
      </c>
      <c r="H32" s="69">
        <v>1</v>
      </c>
      <c r="I32" s="69">
        <v>1</v>
      </c>
      <c r="J32" s="69">
        <v>1</v>
      </c>
      <c r="K32" s="69">
        <v>1</v>
      </c>
      <c r="L32" s="69">
        <v>1</v>
      </c>
      <c r="M32" s="69">
        <v>1</v>
      </c>
      <c r="N32" s="69">
        <v>1</v>
      </c>
      <c r="O32" s="69">
        <v>1</v>
      </c>
      <c r="P32" s="64">
        <v>1</v>
      </c>
      <c r="Q32" s="59">
        <v>10</v>
      </c>
      <c r="R32" s="65"/>
    </row>
    <row r="33" spans="1:18" ht="15.75" customHeight="1">
      <c r="A33" s="61">
        <v>216</v>
      </c>
      <c r="B33" s="62" t="s">
        <v>435</v>
      </c>
      <c r="C33" s="73">
        <v>42878</v>
      </c>
      <c r="D33" s="73">
        <v>43368</v>
      </c>
      <c r="E33" s="62" t="s">
        <v>1180</v>
      </c>
      <c r="F33" s="72">
        <v>1</v>
      </c>
      <c r="G33" s="72">
        <v>1</v>
      </c>
      <c r="H33" s="72">
        <v>1</v>
      </c>
      <c r="I33" s="72">
        <v>3</v>
      </c>
      <c r="J33" s="72">
        <v>1</v>
      </c>
      <c r="K33" s="72">
        <v>2</v>
      </c>
      <c r="L33" s="72">
        <v>2</v>
      </c>
      <c r="M33" s="72">
        <v>2</v>
      </c>
      <c r="N33" s="72">
        <v>1</v>
      </c>
      <c r="O33" s="72">
        <v>1</v>
      </c>
      <c r="P33" s="64">
        <v>1.5</v>
      </c>
      <c r="Q33" s="59">
        <v>15</v>
      </c>
      <c r="R33" s="65"/>
    </row>
    <row r="34" spans="1:18" ht="15.75" customHeight="1">
      <c r="A34" s="61">
        <v>144</v>
      </c>
      <c r="B34" s="62" t="s">
        <v>435</v>
      </c>
      <c r="C34" s="73">
        <v>42883</v>
      </c>
      <c r="D34" s="73">
        <v>43354</v>
      </c>
      <c r="E34" s="62" t="s">
        <v>1180</v>
      </c>
      <c r="F34" s="72">
        <v>1</v>
      </c>
      <c r="G34" s="72">
        <v>2</v>
      </c>
      <c r="H34" s="72">
        <v>1</v>
      </c>
      <c r="I34" s="72">
        <v>1</v>
      </c>
      <c r="J34" s="72">
        <v>2</v>
      </c>
      <c r="K34" s="72">
        <v>1</v>
      </c>
      <c r="L34" s="72">
        <v>1</v>
      </c>
      <c r="M34" s="72">
        <v>1</v>
      </c>
      <c r="N34" s="72">
        <v>1</v>
      </c>
      <c r="O34" s="72">
        <v>1</v>
      </c>
      <c r="P34" s="64">
        <v>1.2</v>
      </c>
      <c r="Q34" s="59">
        <v>12</v>
      </c>
      <c r="R34" s="65"/>
    </row>
    <row r="35" spans="1:18" ht="15.75" customHeight="1">
      <c r="A35" s="61">
        <v>242</v>
      </c>
      <c r="B35" s="62" t="s">
        <v>69</v>
      </c>
      <c r="C35" s="73">
        <v>42879</v>
      </c>
      <c r="D35" s="73">
        <v>43374</v>
      </c>
      <c r="E35" s="62" t="s">
        <v>1180</v>
      </c>
      <c r="F35" s="72">
        <v>2</v>
      </c>
      <c r="G35" s="72">
        <v>2</v>
      </c>
      <c r="H35" s="72">
        <v>1</v>
      </c>
      <c r="I35" s="72">
        <v>1</v>
      </c>
      <c r="J35" s="72">
        <v>1</v>
      </c>
      <c r="K35" s="72">
        <v>1</v>
      </c>
      <c r="L35" s="72">
        <v>1</v>
      </c>
      <c r="M35" s="72">
        <v>2</v>
      </c>
      <c r="N35" s="72">
        <v>2</v>
      </c>
      <c r="O35" s="72">
        <v>1</v>
      </c>
      <c r="P35" s="64">
        <v>1.4</v>
      </c>
      <c r="Q35" s="59">
        <v>14</v>
      </c>
      <c r="R35" s="65"/>
    </row>
    <row r="36" spans="1:18" ht="15.75" customHeight="1">
      <c r="A36" s="61">
        <v>214</v>
      </c>
      <c r="B36" s="62" t="s">
        <v>1185</v>
      </c>
      <c r="C36" s="73">
        <v>42878</v>
      </c>
      <c r="D36" s="73">
        <v>43368</v>
      </c>
      <c r="E36" s="62" t="s">
        <v>1180</v>
      </c>
      <c r="F36" s="72">
        <v>1</v>
      </c>
      <c r="G36" s="72">
        <v>1</v>
      </c>
      <c r="H36" s="72">
        <v>1</v>
      </c>
      <c r="I36" s="72">
        <v>1</v>
      </c>
      <c r="J36" s="72">
        <v>1</v>
      </c>
      <c r="K36" s="72">
        <v>1</v>
      </c>
      <c r="L36" s="72">
        <v>1</v>
      </c>
      <c r="M36" s="72">
        <v>1</v>
      </c>
      <c r="N36" s="72">
        <v>1</v>
      </c>
      <c r="O36" s="72">
        <v>1</v>
      </c>
      <c r="P36" s="64">
        <v>1</v>
      </c>
      <c r="Q36" s="59">
        <v>10</v>
      </c>
      <c r="R36" s="65"/>
    </row>
    <row r="37" spans="1:18" ht="15.75" customHeight="1">
      <c r="A37" s="40">
        <v>10</v>
      </c>
      <c r="B37" s="56" t="s">
        <v>881</v>
      </c>
      <c r="C37" s="58">
        <v>42883</v>
      </c>
      <c r="D37" s="58">
        <v>43354</v>
      </c>
      <c r="E37" s="56" t="s">
        <v>1180</v>
      </c>
      <c r="F37" s="69">
        <v>2</v>
      </c>
      <c r="G37" s="69">
        <v>2</v>
      </c>
      <c r="H37" s="69">
        <v>2</v>
      </c>
      <c r="I37" s="69">
        <v>1</v>
      </c>
      <c r="J37" s="69">
        <v>1</v>
      </c>
      <c r="K37" s="69">
        <v>1</v>
      </c>
      <c r="L37" s="69">
        <v>1</v>
      </c>
      <c r="M37" s="69">
        <v>2</v>
      </c>
      <c r="N37" s="69">
        <v>1</v>
      </c>
      <c r="O37" s="69">
        <v>1</v>
      </c>
      <c r="P37" s="64">
        <v>1.4</v>
      </c>
      <c r="Q37" s="59">
        <v>14</v>
      </c>
      <c r="R37" s="65"/>
    </row>
    <row r="38" spans="1:18" ht="15.75" customHeight="1">
      <c r="A38" s="40">
        <v>97</v>
      </c>
      <c r="B38" s="56" t="s">
        <v>1028</v>
      </c>
      <c r="C38" s="58">
        <v>42885</v>
      </c>
      <c r="D38" s="58">
        <v>43390</v>
      </c>
      <c r="E38" s="56" t="s">
        <v>1181</v>
      </c>
      <c r="F38" s="69">
        <v>2</v>
      </c>
      <c r="G38" s="69">
        <v>1</v>
      </c>
      <c r="H38" s="69">
        <v>1</v>
      </c>
      <c r="I38" s="69">
        <v>1</v>
      </c>
      <c r="J38" s="69">
        <v>1</v>
      </c>
      <c r="K38" s="69">
        <v>1</v>
      </c>
      <c r="L38" s="69">
        <v>1</v>
      </c>
      <c r="M38" s="69">
        <v>1</v>
      </c>
      <c r="N38" s="69">
        <v>1</v>
      </c>
      <c r="O38" s="69">
        <v>1</v>
      </c>
      <c r="P38" s="64">
        <v>1.1000000000000001</v>
      </c>
      <c r="Q38" s="59">
        <v>11</v>
      </c>
      <c r="R38" s="65"/>
    </row>
    <row r="39" spans="1:18" ht="15.75" customHeight="1">
      <c r="A39" s="61">
        <v>157</v>
      </c>
      <c r="B39" s="62" t="s">
        <v>115</v>
      </c>
      <c r="C39" s="73">
        <v>42881</v>
      </c>
      <c r="D39" s="73">
        <v>43354</v>
      </c>
      <c r="E39" s="62" t="s">
        <v>1180</v>
      </c>
      <c r="F39" s="72">
        <v>1</v>
      </c>
      <c r="G39" s="72">
        <v>1</v>
      </c>
      <c r="H39" s="72">
        <v>1</v>
      </c>
      <c r="I39" s="72">
        <v>1</v>
      </c>
      <c r="J39" s="72">
        <v>1</v>
      </c>
      <c r="K39" s="72">
        <v>1</v>
      </c>
      <c r="L39" s="72">
        <v>1</v>
      </c>
      <c r="M39" s="72">
        <v>1</v>
      </c>
      <c r="N39" s="72">
        <v>1</v>
      </c>
      <c r="O39" s="72">
        <v>1</v>
      </c>
      <c r="P39" s="64">
        <v>1</v>
      </c>
      <c r="Q39" s="59">
        <v>10</v>
      </c>
      <c r="R39" s="65"/>
    </row>
    <row r="40" spans="1:18" ht="15.75" customHeight="1">
      <c r="A40" s="61">
        <v>197</v>
      </c>
      <c r="B40" s="62" t="s">
        <v>115</v>
      </c>
      <c r="C40" s="73">
        <v>42884</v>
      </c>
      <c r="D40" s="73">
        <v>43360</v>
      </c>
      <c r="E40" s="62" t="s">
        <v>1180</v>
      </c>
      <c r="F40" s="72">
        <v>1</v>
      </c>
      <c r="G40" s="72">
        <v>1</v>
      </c>
      <c r="H40" s="72">
        <v>1</v>
      </c>
      <c r="I40" s="72">
        <v>1</v>
      </c>
      <c r="J40" s="72">
        <v>1</v>
      </c>
      <c r="K40" s="72">
        <v>1</v>
      </c>
      <c r="L40" s="72">
        <v>1</v>
      </c>
      <c r="M40" s="72">
        <v>1</v>
      </c>
      <c r="N40" s="72">
        <v>1</v>
      </c>
      <c r="O40" s="72">
        <v>1</v>
      </c>
      <c r="P40" s="64">
        <v>1</v>
      </c>
      <c r="Q40" s="59">
        <v>10</v>
      </c>
      <c r="R40" s="65"/>
    </row>
    <row r="41" spans="1:18" ht="15.75" customHeight="1">
      <c r="A41" s="61">
        <v>211</v>
      </c>
      <c r="B41" s="62" t="s">
        <v>1086</v>
      </c>
      <c r="C41" s="73">
        <v>42878</v>
      </c>
      <c r="D41" s="73">
        <v>43367</v>
      </c>
      <c r="E41" s="62" t="s">
        <v>1180</v>
      </c>
      <c r="F41" s="72">
        <v>0</v>
      </c>
      <c r="G41" s="72">
        <v>0</v>
      </c>
      <c r="H41" s="72">
        <v>0</v>
      </c>
      <c r="I41" s="72">
        <v>0</v>
      </c>
      <c r="J41" s="72">
        <v>1</v>
      </c>
      <c r="K41" s="72">
        <v>0</v>
      </c>
      <c r="L41" s="72">
        <v>1</v>
      </c>
      <c r="M41" s="72">
        <v>0</v>
      </c>
      <c r="N41" s="72">
        <v>0</v>
      </c>
      <c r="O41" s="72">
        <v>1</v>
      </c>
      <c r="P41" s="64">
        <v>0.3</v>
      </c>
      <c r="Q41" s="59">
        <v>3</v>
      </c>
      <c r="R41" s="65"/>
    </row>
    <row r="42" spans="1:18" ht="15.75" customHeight="1">
      <c r="A42" s="61">
        <v>189</v>
      </c>
      <c r="B42" s="62" t="s">
        <v>1086</v>
      </c>
      <c r="C42" s="73">
        <v>42884</v>
      </c>
      <c r="D42" s="73">
        <v>43360</v>
      </c>
      <c r="E42" s="62" t="s">
        <v>1180</v>
      </c>
      <c r="F42" s="72">
        <v>1</v>
      </c>
      <c r="G42" s="72">
        <v>0</v>
      </c>
      <c r="H42" s="72">
        <v>1</v>
      </c>
      <c r="I42" s="72">
        <v>1</v>
      </c>
      <c r="J42" s="72">
        <v>0</v>
      </c>
      <c r="K42" s="72">
        <v>0</v>
      </c>
      <c r="L42" s="72">
        <v>0</v>
      </c>
      <c r="M42" s="72">
        <v>1</v>
      </c>
      <c r="N42" s="72">
        <v>1</v>
      </c>
      <c r="O42" s="72">
        <v>1</v>
      </c>
      <c r="P42" s="64">
        <v>0.6</v>
      </c>
      <c r="Q42" s="59">
        <v>6</v>
      </c>
      <c r="R42" s="65"/>
    </row>
    <row r="43" spans="1:18" ht="15.75" customHeight="1">
      <c r="A43" s="61">
        <v>306</v>
      </c>
      <c r="B43" s="56" t="s">
        <v>103</v>
      </c>
      <c r="C43" s="58">
        <v>42882</v>
      </c>
      <c r="D43" s="58">
        <v>43388</v>
      </c>
      <c r="E43" s="56" t="s">
        <v>1180</v>
      </c>
      <c r="F43" s="69">
        <v>1</v>
      </c>
      <c r="G43" s="69">
        <v>1</v>
      </c>
      <c r="H43" s="69">
        <v>1</v>
      </c>
      <c r="I43" s="69">
        <v>1</v>
      </c>
      <c r="J43" s="69">
        <v>1</v>
      </c>
      <c r="K43" s="69">
        <v>1</v>
      </c>
      <c r="L43" s="69">
        <v>1</v>
      </c>
      <c r="M43" s="69">
        <v>1</v>
      </c>
      <c r="N43" s="69">
        <v>1</v>
      </c>
      <c r="O43" s="69">
        <v>1</v>
      </c>
      <c r="P43" s="64">
        <v>1</v>
      </c>
      <c r="Q43" s="59">
        <v>10</v>
      </c>
      <c r="R43" s="65"/>
    </row>
    <row r="44" spans="1:18" ht="15.75" customHeight="1">
      <c r="A44" s="40">
        <v>29</v>
      </c>
      <c r="B44" s="56" t="s">
        <v>103</v>
      </c>
      <c r="C44" s="58">
        <v>42885</v>
      </c>
      <c r="D44" s="58">
        <v>43389</v>
      </c>
      <c r="E44" s="56" t="s">
        <v>1182</v>
      </c>
      <c r="F44" s="69">
        <v>1</v>
      </c>
      <c r="G44" s="69">
        <v>1</v>
      </c>
      <c r="H44" s="69">
        <v>1</v>
      </c>
      <c r="I44" s="69">
        <v>1</v>
      </c>
      <c r="J44" s="69">
        <v>1</v>
      </c>
      <c r="K44" s="69">
        <v>1</v>
      </c>
      <c r="L44" s="69">
        <v>1</v>
      </c>
      <c r="M44" s="69">
        <v>1</v>
      </c>
      <c r="N44" s="69">
        <v>1</v>
      </c>
      <c r="O44" s="69">
        <v>1</v>
      </c>
      <c r="P44" s="64">
        <v>1</v>
      </c>
      <c r="Q44" s="59">
        <v>10</v>
      </c>
      <c r="R44" s="65"/>
    </row>
    <row r="45" spans="1:18" ht="15.75" customHeight="1">
      <c r="A45" s="40">
        <v>59</v>
      </c>
      <c r="B45" s="56" t="s">
        <v>520</v>
      </c>
      <c r="C45" s="58">
        <v>42878</v>
      </c>
      <c r="D45" s="58">
        <v>43378</v>
      </c>
      <c r="E45" s="56" t="s">
        <v>1181</v>
      </c>
      <c r="F45" s="69">
        <v>1</v>
      </c>
      <c r="G45" s="69">
        <v>1</v>
      </c>
      <c r="H45" s="69">
        <v>1</v>
      </c>
      <c r="I45" s="69">
        <v>1</v>
      </c>
      <c r="J45" s="69">
        <v>2</v>
      </c>
      <c r="K45" s="69">
        <v>1</v>
      </c>
      <c r="L45" s="69">
        <v>1</v>
      </c>
      <c r="M45" s="69">
        <v>1</v>
      </c>
      <c r="N45" s="69">
        <v>1</v>
      </c>
      <c r="O45" s="69">
        <v>1</v>
      </c>
      <c r="P45" s="57">
        <v>1.1000000000000001</v>
      </c>
      <c r="Q45" s="59">
        <v>11</v>
      </c>
      <c r="R45" s="65"/>
    </row>
    <row r="46" spans="1:18" ht="15.75" customHeight="1">
      <c r="A46" s="61">
        <v>299</v>
      </c>
      <c r="B46" s="56" t="s">
        <v>520</v>
      </c>
      <c r="C46" s="58">
        <v>42882</v>
      </c>
      <c r="D46" s="58">
        <v>43388</v>
      </c>
      <c r="E46" s="56" t="s">
        <v>1180</v>
      </c>
      <c r="F46" s="69">
        <v>1</v>
      </c>
      <c r="G46" s="69">
        <v>1</v>
      </c>
      <c r="H46" s="69">
        <v>1</v>
      </c>
      <c r="I46" s="69">
        <v>1</v>
      </c>
      <c r="J46" s="69">
        <v>1</v>
      </c>
      <c r="K46" s="69">
        <v>1</v>
      </c>
      <c r="L46" s="69">
        <v>1</v>
      </c>
      <c r="M46" s="69">
        <v>1</v>
      </c>
      <c r="N46" s="69">
        <v>1</v>
      </c>
      <c r="O46" s="69">
        <v>1</v>
      </c>
      <c r="P46" s="64">
        <v>1</v>
      </c>
      <c r="Q46" s="59">
        <v>10</v>
      </c>
      <c r="R46" s="65"/>
    </row>
    <row r="47" spans="1:18">
      <c r="A47" s="40">
        <v>88</v>
      </c>
      <c r="B47" s="56" t="s">
        <v>520</v>
      </c>
      <c r="C47" s="58">
        <v>42885</v>
      </c>
      <c r="D47" s="58">
        <v>43390</v>
      </c>
      <c r="E47" s="56" t="s">
        <v>1181</v>
      </c>
      <c r="F47" s="69">
        <v>2</v>
      </c>
      <c r="G47" s="69">
        <v>2</v>
      </c>
      <c r="H47" s="69">
        <v>1</v>
      </c>
      <c r="I47" s="69">
        <v>1</v>
      </c>
      <c r="J47" s="69">
        <v>1</v>
      </c>
      <c r="K47" s="69">
        <v>1</v>
      </c>
      <c r="L47" s="69">
        <v>1</v>
      </c>
      <c r="M47" s="69">
        <v>1</v>
      </c>
      <c r="N47" s="69">
        <v>1</v>
      </c>
      <c r="O47" s="69">
        <v>1</v>
      </c>
      <c r="P47" s="57">
        <v>1.2</v>
      </c>
      <c r="Q47" s="59">
        <v>12</v>
      </c>
      <c r="R47" s="65"/>
    </row>
    <row r="48" spans="1:18">
      <c r="A48" s="40"/>
      <c r="B48" s="59" t="s">
        <v>520</v>
      </c>
      <c r="C48" s="66"/>
      <c r="D48" s="66"/>
      <c r="E48" s="59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64"/>
      <c r="Q48" s="59">
        <v>0</v>
      </c>
      <c r="R48" s="65"/>
    </row>
    <row r="49" spans="1:18">
      <c r="A49" s="61">
        <v>334</v>
      </c>
      <c r="B49" s="56" t="s">
        <v>706</v>
      </c>
      <c r="C49" s="58">
        <v>42881</v>
      </c>
      <c r="D49" s="58">
        <v>43391</v>
      </c>
      <c r="E49" s="56" t="s">
        <v>1180</v>
      </c>
      <c r="F49" s="69">
        <v>1</v>
      </c>
      <c r="G49" s="69">
        <v>1</v>
      </c>
      <c r="H49" s="69">
        <v>2</v>
      </c>
      <c r="I49" s="69">
        <v>1</v>
      </c>
      <c r="J49" s="69">
        <v>2</v>
      </c>
      <c r="K49" s="69">
        <v>1</v>
      </c>
      <c r="L49" s="69">
        <v>4</v>
      </c>
      <c r="M49" s="69">
        <v>2</v>
      </c>
      <c r="N49" s="69">
        <v>2</v>
      </c>
      <c r="O49" s="69">
        <v>1</v>
      </c>
      <c r="P49" s="64">
        <v>1.7</v>
      </c>
      <c r="Q49" s="59">
        <v>17</v>
      </c>
      <c r="R49" s="65"/>
    </row>
    <row r="50" spans="1:18">
      <c r="A50" s="61">
        <v>265</v>
      </c>
      <c r="B50" s="62" t="s">
        <v>601</v>
      </c>
      <c r="C50" s="73">
        <v>42880</v>
      </c>
      <c r="D50" s="73">
        <v>43347</v>
      </c>
      <c r="E50" s="62" t="s">
        <v>1180</v>
      </c>
      <c r="F50" s="72">
        <v>1</v>
      </c>
      <c r="G50" s="72">
        <v>1</v>
      </c>
      <c r="H50" s="72">
        <v>2</v>
      </c>
      <c r="I50" s="72">
        <v>1</v>
      </c>
      <c r="J50" s="72">
        <v>1</v>
      </c>
      <c r="K50" s="72">
        <v>1</v>
      </c>
      <c r="L50" s="72">
        <v>1</v>
      </c>
      <c r="M50" s="72">
        <v>1</v>
      </c>
      <c r="N50" s="72">
        <v>1</v>
      </c>
      <c r="O50" s="72">
        <v>1</v>
      </c>
      <c r="P50" s="64">
        <v>1.1000000000000001</v>
      </c>
      <c r="Q50" s="59">
        <v>11</v>
      </c>
      <c r="R50" s="65"/>
    </row>
    <row r="51" spans="1:18">
      <c r="A51" s="40">
        <v>41</v>
      </c>
      <c r="B51" s="56" t="s">
        <v>601</v>
      </c>
      <c r="C51" s="58">
        <v>42883</v>
      </c>
      <c r="D51" s="58">
        <v>43354</v>
      </c>
      <c r="E51" s="56" t="s">
        <v>1180</v>
      </c>
      <c r="F51" s="69">
        <v>2</v>
      </c>
      <c r="G51" s="69">
        <v>2</v>
      </c>
      <c r="H51" s="69">
        <v>1</v>
      </c>
      <c r="I51" s="69">
        <v>1</v>
      </c>
      <c r="J51" s="69">
        <v>2</v>
      </c>
      <c r="K51" s="69">
        <v>1</v>
      </c>
      <c r="L51" s="69">
        <v>1</v>
      </c>
      <c r="M51" s="69">
        <v>1</v>
      </c>
      <c r="N51" s="69">
        <v>1</v>
      </c>
      <c r="O51" s="69">
        <v>1</v>
      </c>
      <c r="P51" s="64">
        <v>1.3</v>
      </c>
      <c r="Q51" s="59">
        <v>13</v>
      </c>
      <c r="R51" s="65"/>
    </row>
    <row r="52" spans="1:18">
      <c r="A52" s="40">
        <v>90</v>
      </c>
      <c r="B52" s="56" t="s">
        <v>1186</v>
      </c>
      <c r="C52" s="58">
        <v>42885</v>
      </c>
      <c r="D52" s="58">
        <v>43390</v>
      </c>
      <c r="E52" s="56" t="s">
        <v>1181</v>
      </c>
      <c r="F52" s="69">
        <v>2</v>
      </c>
      <c r="G52" s="69">
        <v>2</v>
      </c>
      <c r="H52" s="69">
        <v>2</v>
      </c>
      <c r="I52" s="69">
        <v>4</v>
      </c>
      <c r="J52" s="69">
        <v>3</v>
      </c>
      <c r="K52" s="69">
        <v>2</v>
      </c>
      <c r="L52" s="69">
        <v>1</v>
      </c>
      <c r="M52" s="69">
        <v>1</v>
      </c>
      <c r="N52" s="69">
        <v>1</v>
      </c>
      <c r="O52" s="69">
        <v>1</v>
      </c>
      <c r="P52" s="64">
        <v>1.1000000000000001</v>
      </c>
      <c r="Q52" s="59">
        <v>19</v>
      </c>
      <c r="R52" s="65"/>
    </row>
    <row r="53" spans="1:18">
      <c r="A53" s="61">
        <v>294</v>
      </c>
      <c r="B53" s="56" t="s">
        <v>791</v>
      </c>
      <c r="C53" s="58">
        <v>42882</v>
      </c>
      <c r="D53" s="58">
        <v>43388</v>
      </c>
      <c r="E53" s="56" t="s">
        <v>1180</v>
      </c>
      <c r="F53" s="69">
        <v>1</v>
      </c>
      <c r="G53" s="69">
        <v>1</v>
      </c>
      <c r="H53" s="69">
        <v>1</v>
      </c>
      <c r="I53" s="69">
        <v>1</v>
      </c>
      <c r="J53" s="69">
        <v>1</v>
      </c>
      <c r="K53" s="69">
        <v>1</v>
      </c>
      <c r="L53" s="69">
        <v>1</v>
      </c>
      <c r="M53" s="69">
        <v>1</v>
      </c>
      <c r="N53" s="69">
        <v>1</v>
      </c>
      <c r="O53" s="69">
        <v>1</v>
      </c>
      <c r="P53" s="64">
        <v>1</v>
      </c>
      <c r="Q53" s="59">
        <v>10</v>
      </c>
      <c r="R53" s="65"/>
    </row>
    <row r="54" spans="1:18">
      <c r="A54" s="61">
        <v>176</v>
      </c>
      <c r="B54" s="62" t="s">
        <v>791</v>
      </c>
      <c r="C54" s="73">
        <v>42884</v>
      </c>
      <c r="D54" s="73">
        <v>43356</v>
      </c>
      <c r="E54" s="62" t="s">
        <v>1180</v>
      </c>
      <c r="F54" s="72">
        <v>1</v>
      </c>
      <c r="G54" s="72">
        <v>1</v>
      </c>
      <c r="H54" s="72">
        <v>1</v>
      </c>
      <c r="I54" s="72">
        <v>1</v>
      </c>
      <c r="J54" s="72">
        <v>1</v>
      </c>
      <c r="K54" s="72">
        <v>1</v>
      </c>
      <c r="L54" s="72">
        <v>2</v>
      </c>
      <c r="M54" s="72">
        <v>1</v>
      </c>
      <c r="N54" s="72">
        <v>1</v>
      </c>
      <c r="O54" s="72">
        <v>1</v>
      </c>
      <c r="P54" s="64">
        <v>1.1000000000000001</v>
      </c>
      <c r="Q54" s="59">
        <v>11</v>
      </c>
      <c r="R54" s="65"/>
    </row>
    <row r="55" spans="1:18">
      <c r="A55" s="61">
        <v>213</v>
      </c>
      <c r="B55" s="62" t="s">
        <v>440</v>
      </c>
      <c r="C55" s="73">
        <v>42878</v>
      </c>
      <c r="D55" s="73">
        <v>43368</v>
      </c>
      <c r="E55" s="62" t="s">
        <v>1180</v>
      </c>
      <c r="F55" s="72">
        <v>1</v>
      </c>
      <c r="G55" s="72">
        <v>1</v>
      </c>
      <c r="H55" s="72">
        <v>2</v>
      </c>
      <c r="I55" s="72">
        <v>2</v>
      </c>
      <c r="J55" s="72">
        <v>1</v>
      </c>
      <c r="K55" s="72">
        <v>2</v>
      </c>
      <c r="L55" s="72">
        <v>2</v>
      </c>
      <c r="M55" s="72">
        <v>1</v>
      </c>
      <c r="N55" s="72">
        <v>1</v>
      </c>
      <c r="O55" s="72">
        <v>1</v>
      </c>
      <c r="P55" s="64">
        <v>1.4</v>
      </c>
      <c r="Q55" s="59">
        <v>14</v>
      </c>
      <c r="R55" s="65"/>
    </row>
    <row r="56" spans="1:18">
      <c r="A56" s="40">
        <v>11</v>
      </c>
      <c r="B56" s="56" t="s">
        <v>440</v>
      </c>
      <c r="C56" s="58">
        <v>42885</v>
      </c>
      <c r="D56" s="58">
        <v>43389</v>
      </c>
      <c r="E56" s="56" t="s">
        <v>1182</v>
      </c>
      <c r="F56" s="69">
        <v>2</v>
      </c>
      <c r="G56" s="69">
        <v>2</v>
      </c>
      <c r="H56" s="69">
        <v>2</v>
      </c>
      <c r="I56" s="69">
        <v>1</v>
      </c>
      <c r="J56" s="69">
        <v>1</v>
      </c>
      <c r="K56" s="69">
        <v>2</v>
      </c>
      <c r="L56" s="69">
        <v>2</v>
      </c>
      <c r="M56" s="69">
        <v>2</v>
      </c>
      <c r="N56" s="69">
        <v>2</v>
      </c>
      <c r="O56" s="69">
        <v>2</v>
      </c>
      <c r="P56" s="64">
        <v>1.8</v>
      </c>
      <c r="Q56" s="59">
        <v>18</v>
      </c>
      <c r="R56" s="65"/>
    </row>
    <row r="57" spans="1:18">
      <c r="A57" s="61">
        <v>168</v>
      </c>
      <c r="B57" s="62" t="s">
        <v>1105</v>
      </c>
      <c r="C57" s="73">
        <v>42882</v>
      </c>
      <c r="D57" s="73">
        <v>43354</v>
      </c>
      <c r="E57" s="62" t="s">
        <v>1180</v>
      </c>
      <c r="F57" s="72">
        <v>1</v>
      </c>
      <c r="G57" s="72">
        <v>1</v>
      </c>
      <c r="H57" s="72">
        <v>1</v>
      </c>
      <c r="I57" s="72">
        <v>1</v>
      </c>
      <c r="J57" s="72">
        <v>1</v>
      </c>
      <c r="K57" s="72">
        <v>1</v>
      </c>
      <c r="L57" s="72">
        <v>1</v>
      </c>
      <c r="M57" s="72">
        <v>1</v>
      </c>
      <c r="N57" s="72">
        <v>1</v>
      </c>
      <c r="O57" s="72">
        <v>1</v>
      </c>
      <c r="P57" s="64">
        <v>1</v>
      </c>
      <c r="Q57" s="59">
        <v>10</v>
      </c>
      <c r="R57" s="65"/>
    </row>
    <row r="58" spans="1:18">
      <c r="A58" s="61">
        <v>132</v>
      </c>
      <c r="B58" s="62" t="s">
        <v>1187</v>
      </c>
      <c r="C58" s="73">
        <v>42883</v>
      </c>
      <c r="D58" s="73">
        <v>43354</v>
      </c>
      <c r="E58" s="62" t="s">
        <v>1180</v>
      </c>
      <c r="F58" s="72">
        <v>0</v>
      </c>
      <c r="G58" s="72">
        <v>2</v>
      </c>
      <c r="H58" s="72">
        <v>1</v>
      </c>
      <c r="I58" s="72">
        <v>1</v>
      </c>
      <c r="J58" s="72">
        <v>1</v>
      </c>
      <c r="K58" s="72">
        <v>0</v>
      </c>
      <c r="L58" s="72">
        <v>1</v>
      </c>
      <c r="M58" s="72">
        <v>2</v>
      </c>
      <c r="N58" s="72">
        <v>1</v>
      </c>
      <c r="O58" s="72">
        <v>1</v>
      </c>
      <c r="P58" s="64">
        <v>1</v>
      </c>
      <c r="Q58" s="59">
        <v>10</v>
      </c>
      <c r="R58" s="65"/>
    </row>
    <row r="59" spans="1:18">
      <c r="A59" s="61">
        <v>195</v>
      </c>
      <c r="B59" s="62" t="s">
        <v>1187</v>
      </c>
      <c r="C59" s="73">
        <v>42884</v>
      </c>
      <c r="D59" s="73">
        <v>43360</v>
      </c>
      <c r="E59" s="62" t="s">
        <v>1180</v>
      </c>
      <c r="F59" s="72">
        <v>1</v>
      </c>
      <c r="G59" s="72">
        <v>2</v>
      </c>
      <c r="H59" s="72">
        <v>1</v>
      </c>
      <c r="I59" s="72">
        <v>1</v>
      </c>
      <c r="J59" s="72">
        <v>1</v>
      </c>
      <c r="K59" s="72">
        <v>2</v>
      </c>
      <c r="L59" s="72">
        <v>1</v>
      </c>
      <c r="M59" s="72">
        <v>1</v>
      </c>
      <c r="N59" s="72">
        <v>1</v>
      </c>
      <c r="O59" s="72">
        <v>1</v>
      </c>
      <c r="P59" s="64">
        <v>1.2</v>
      </c>
      <c r="Q59" s="59">
        <v>12</v>
      </c>
      <c r="R59" s="65"/>
    </row>
    <row r="60" spans="1:18">
      <c r="A60" s="40">
        <v>56</v>
      </c>
      <c r="B60" s="56" t="s">
        <v>444</v>
      </c>
      <c r="C60" s="58">
        <v>42878</v>
      </c>
      <c r="D60" s="58">
        <v>43378</v>
      </c>
      <c r="E60" s="56" t="s">
        <v>1181</v>
      </c>
      <c r="F60" s="69">
        <v>2</v>
      </c>
      <c r="G60" s="69">
        <v>1</v>
      </c>
      <c r="H60" s="69">
        <v>1</v>
      </c>
      <c r="I60" s="69">
        <v>1</v>
      </c>
      <c r="J60" s="69">
        <v>1</v>
      </c>
      <c r="K60" s="69">
        <v>1</v>
      </c>
      <c r="L60" s="69">
        <v>1</v>
      </c>
      <c r="M60" s="69">
        <v>1</v>
      </c>
      <c r="N60" s="69">
        <v>1</v>
      </c>
      <c r="O60" s="69">
        <v>1</v>
      </c>
      <c r="P60" s="64">
        <v>1.1000000000000001</v>
      </c>
      <c r="Q60" s="59">
        <v>11</v>
      </c>
      <c r="R60" s="65"/>
    </row>
    <row r="61" spans="1:18">
      <c r="A61" s="61">
        <v>326</v>
      </c>
      <c r="B61" s="56" t="s">
        <v>444</v>
      </c>
      <c r="C61" s="58">
        <v>42882</v>
      </c>
      <c r="D61" s="58">
        <v>43389</v>
      </c>
      <c r="E61" s="56" t="s">
        <v>1180</v>
      </c>
      <c r="F61" s="69">
        <v>1</v>
      </c>
      <c r="G61" s="69">
        <v>1</v>
      </c>
      <c r="H61" s="69">
        <v>1</v>
      </c>
      <c r="I61" s="69">
        <v>1</v>
      </c>
      <c r="J61" s="69">
        <v>2</v>
      </c>
      <c r="K61" s="69">
        <v>1</v>
      </c>
      <c r="L61" s="69">
        <v>1</v>
      </c>
      <c r="M61" s="69">
        <v>1</v>
      </c>
      <c r="N61" s="69">
        <v>2</v>
      </c>
      <c r="O61" s="69">
        <v>1</v>
      </c>
      <c r="P61" s="64">
        <v>1.2</v>
      </c>
      <c r="Q61" s="59">
        <v>12</v>
      </c>
      <c r="R61" s="65"/>
    </row>
    <row r="62" spans="1:18">
      <c r="A62" s="61">
        <v>283</v>
      </c>
      <c r="B62" s="56" t="s">
        <v>526</v>
      </c>
      <c r="C62" s="58">
        <v>42879</v>
      </c>
      <c r="D62" s="58">
        <v>43384</v>
      </c>
      <c r="E62" s="56" t="s">
        <v>1180</v>
      </c>
      <c r="F62" s="69">
        <v>1</v>
      </c>
      <c r="G62" s="69">
        <v>1</v>
      </c>
      <c r="H62" s="69">
        <v>1</v>
      </c>
      <c r="I62" s="69">
        <v>2</v>
      </c>
      <c r="J62" s="69">
        <v>1</v>
      </c>
      <c r="K62" s="69">
        <v>1</v>
      </c>
      <c r="L62" s="69">
        <v>1</v>
      </c>
      <c r="M62" s="69">
        <v>2</v>
      </c>
      <c r="N62" s="69">
        <v>1</v>
      </c>
      <c r="O62" s="69">
        <v>1</v>
      </c>
      <c r="P62" s="64">
        <v>1.2</v>
      </c>
      <c r="Q62" s="59">
        <v>12</v>
      </c>
      <c r="R62" s="65"/>
    </row>
    <row r="63" spans="1:18">
      <c r="A63" s="40">
        <v>84</v>
      </c>
      <c r="B63" s="56" t="s">
        <v>526</v>
      </c>
      <c r="C63" s="58">
        <v>42885</v>
      </c>
      <c r="D63" s="58">
        <v>43390</v>
      </c>
      <c r="E63" s="56" t="s">
        <v>1181</v>
      </c>
      <c r="F63" s="69">
        <v>1</v>
      </c>
      <c r="G63" s="69">
        <v>1</v>
      </c>
      <c r="H63" s="69">
        <v>1</v>
      </c>
      <c r="I63" s="69">
        <v>1</v>
      </c>
      <c r="J63" s="69">
        <v>1</v>
      </c>
      <c r="K63" s="69">
        <v>1</v>
      </c>
      <c r="L63" s="69">
        <v>1</v>
      </c>
      <c r="M63" s="69">
        <v>1</v>
      </c>
      <c r="N63" s="69">
        <v>1</v>
      </c>
      <c r="O63" s="69">
        <v>1</v>
      </c>
      <c r="P63" s="64">
        <v>1</v>
      </c>
      <c r="Q63" s="59">
        <v>10</v>
      </c>
      <c r="R63" s="65"/>
    </row>
    <row r="64" spans="1:18">
      <c r="A64" s="61">
        <v>259</v>
      </c>
      <c r="B64" s="62" t="s">
        <v>607</v>
      </c>
      <c r="C64" s="73">
        <v>42880</v>
      </c>
      <c r="D64" s="73">
        <v>43347</v>
      </c>
      <c r="E64" s="62" t="s">
        <v>1180</v>
      </c>
      <c r="F64" s="72">
        <v>1</v>
      </c>
      <c r="G64" s="72">
        <v>1</v>
      </c>
      <c r="H64" s="72">
        <v>1</v>
      </c>
      <c r="I64" s="72">
        <v>2</v>
      </c>
      <c r="J64" s="72">
        <v>1</v>
      </c>
      <c r="K64" s="72">
        <v>1</v>
      </c>
      <c r="L64" s="72">
        <v>2</v>
      </c>
      <c r="M64" s="72">
        <v>1</v>
      </c>
      <c r="N64" s="72">
        <v>1</v>
      </c>
      <c r="O64" s="72">
        <v>1</v>
      </c>
      <c r="P64" s="64">
        <v>1.2</v>
      </c>
      <c r="Q64" s="59">
        <v>12</v>
      </c>
      <c r="R64" s="65"/>
    </row>
    <row r="65" spans="1:18">
      <c r="A65" s="40">
        <v>114</v>
      </c>
      <c r="B65" s="56" t="s">
        <v>607</v>
      </c>
      <c r="C65" s="58">
        <v>42885</v>
      </c>
      <c r="D65" s="58">
        <v>43390</v>
      </c>
      <c r="E65" s="56" t="s">
        <v>1181</v>
      </c>
      <c r="F65" s="69">
        <v>1</v>
      </c>
      <c r="G65" s="69">
        <v>1</v>
      </c>
      <c r="H65" s="69">
        <v>1</v>
      </c>
      <c r="I65" s="69">
        <v>1</v>
      </c>
      <c r="J65" s="69">
        <v>1</v>
      </c>
      <c r="K65" s="69">
        <v>1</v>
      </c>
      <c r="L65" s="69">
        <v>1</v>
      </c>
      <c r="M65" s="69">
        <v>1</v>
      </c>
      <c r="N65" s="69">
        <v>1</v>
      </c>
      <c r="O65" s="69">
        <v>1</v>
      </c>
      <c r="P65" s="64">
        <v>1</v>
      </c>
      <c r="Q65" s="59">
        <v>10</v>
      </c>
      <c r="R65" s="65"/>
    </row>
    <row r="66" spans="1:18">
      <c r="A66" s="40">
        <v>64</v>
      </c>
      <c r="B66" s="56" t="s">
        <v>74</v>
      </c>
      <c r="C66" s="58">
        <v>42878</v>
      </c>
      <c r="D66" s="58">
        <v>43378</v>
      </c>
      <c r="E66" s="56" t="s">
        <v>1181</v>
      </c>
      <c r="F66" s="69">
        <v>1</v>
      </c>
      <c r="G66" s="69">
        <v>1</v>
      </c>
      <c r="H66" s="69">
        <v>1</v>
      </c>
      <c r="I66" s="69">
        <v>1</v>
      </c>
      <c r="J66" s="69">
        <v>1</v>
      </c>
      <c r="K66" s="69">
        <v>1</v>
      </c>
      <c r="L66" s="69">
        <v>1</v>
      </c>
      <c r="M66" s="69">
        <v>2</v>
      </c>
      <c r="N66" s="69">
        <v>1</v>
      </c>
      <c r="O66" s="69">
        <v>1</v>
      </c>
      <c r="P66" s="64">
        <v>0.9</v>
      </c>
      <c r="Q66" s="59">
        <v>11</v>
      </c>
      <c r="R66" s="65"/>
    </row>
    <row r="67" spans="1:18">
      <c r="A67" s="61">
        <v>141</v>
      </c>
      <c r="B67" s="62" t="s">
        <v>74</v>
      </c>
      <c r="C67" s="73">
        <v>42883</v>
      </c>
      <c r="D67" s="73">
        <v>43354</v>
      </c>
      <c r="E67" s="62" t="s">
        <v>1180</v>
      </c>
      <c r="F67" s="72">
        <v>1</v>
      </c>
      <c r="G67" s="72">
        <v>2</v>
      </c>
      <c r="H67" s="72">
        <v>1</v>
      </c>
      <c r="I67" s="72">
        <v>1</v>
      </c>
      <c r="J67" s="72">
        <v>2</v>
      </c>
      <c r="K67" s="72">
        <v>1</v>
      </c>
      <c r="L67" s="72">
        <v>1</v>
      </c>
      <c r="M67" s="72">
        <v>2</v>
      </c>
      <c r="N67" s="72">
        <v>1</v>
      </c>
      <c r="O67" s="72">
        <v>1</v>
      </c>
      <c r="P67" s="64">
        <v>1.3</v>
      </c>
      <c r="Q67" s="59">
        <v>13</v>
      </c>
      <c r="R67" s="65"/>
    </row>
    <row r="68" spans="1:18">
      <c r="A68" s="61">
        <v>217</v>
      </c>
      <c r="B68" s="62" t="s">
        <v>188</v>
      </c>
      <c r="C68" s="73">
        <v>42878</v>
      </c>
      <c r="D68" s="73">
        <v>43368</v>
      </c>
      <c r="E68" s="62" t="s">
        <v>1180</v>
      </c>
      <c r="F68" s="72">
        <v>1</v>
      </c>
      <c r="G68" s="72">
        <v>1</v>
      </c>
      <c r="H68" s="72">
        <v>1</v>
      </c>
      <c r="I68" s="72">
        <v>0</v>
      </c>
      <c r="J68" s="72">
        <v>1</v>
      </c>
      <c r="K68" s="72">
        <v>0</v>
      </c>
      <c r="L68" s="72">
        <v>1</v>
      </c>
      <c r="M68" s="72">
        <v>1</v>
      </c>
      <c r="N68" s="72">
        <v>1</v>
      </c>
      <c r="O68" s="72">
        <v>1</v>
      </c>
      <c r="P68" s="64">
        <v>0.8</v>
      </c>
      <c r="Q68" s="59">
        <v>8</v>
      </c>
      <c r="R68" s="65"/>
    </row>
    <row r="69" spans="1:18">
      <c r="A69" s="40">
        <v>75</v>
      </c>
      <c r="B69" s="56" t="s">
        <v>188</v>
      </c>
      <c r="C69" s="58">
        <v>42884</v>
      </c>
      <c r="D69" s="58">
        <v>43383</v>
      </c>
      <c r="E69" s="56" t="s">
        <v>1181</v>
      </c>
      <c r="F69" s="69">
        <v>1</v>
      </c>
      <c r="G69" s="69">
        <v>2</v>
      </c>
      <c r="H69" s="69">
        <v>1</v>
      </c>
      <c r="I69" s="69">
        <v>1</v>
      </c>
      <c r="J69" s="69">
        <v>1</v>
      </c>
      <c r="K69" s="69">
        <v>1</v>
      </c>
      <c r="L69" s="69">
        <v>1</v>
      </c>
      <c r="M69" s="69">
        <v>1</v>
      </c>
      <c r="N69" s="69">
        <v>1</v>
      </c>
      <c r="O69" s="69">
        <v>1</v>
      </c>
      <c r="P69" s="64">
        <v>1.1000000000000001</v>
      </c>
      <c r="Q69" s="59">
        <v>11</v>
      </c>
      <c r="R69" s="65"/>
    </row>
    <row r="70" spans="1:18">
      <c r="A70" s="61">
        <v>137</v>
      </c>
      <c r="B70" s="62" t="s">
        <v>118</v>
      </c>
      <c r="C70" s="73">
        <v>42883</v>
      </c>
      <c r="D70" s="73">
        <v>43354</v>
      </c>
      <c r="E70" s="62" t="s">
        <v>1180</v>
      </c>
      <c r="F70" s="72">
        <v>2</v>
      </c>
      <c r="G70" s="72">
        <v>2</v>
      </c>
      <c r="H70" s="72">
        <v>1</v>
      </c>
      <c r="I70" s="72">
        <v>1</v>
      </c>
      <c r="J70" s="72">
        <v>1</v>
      </c>
      <c r="K70" s="72">
        <v>1</v>
      </c>
      <c r="L70" s="72">
        <v>2</v>
      </c>
      <c r="M70" s="72">
        <v>2</v>
      </c>
      <c r="N70" s="72">
        <v>1</v>
      </c>
      <c r="O70" s="72">
        <v>1</v>
      </c>
      <c r="P70" s="64">
        <v>1.4</v>
      </c>
      <c r="Q70" s="59">
        <v>14</v>
      </c>
      <c r="R70" s="65"/>
    </row>
    <row r="71" spans="1:18">
      <c r="A71" s="61">
        <v>172</v>
      </c>
      <c r="B71" s="62" t="s">
        <v>118</v>
      </c>
      <c r="C71" s="73">
        <v>42884</v>
      </c>
      <c r="D71" s="73">
        <v>43356</v>
      </c>
      <c r="E71" s="62" t="s">
        <v>1180</v>
      </c>
      <c r="F71" s="72">
        <v>3</v>
      </c>
      <c r="G71" s="72">
        <v>2</v>
      </c>
      <c r="H71" s="72">
        <v>1</v>
      </c>
      <c r="I71" s="72">
        <v>2</v>
      </c>
      <c r="J71" s="72">
        <v>4</v>
      </c>
      <c r="K71" s="72">
        <v>1</v>
      </c>
      <c r="L71" s="72">
        <v>2</v>
      </c>
      <c r="M71" s="72">
        <v>2</v>
      </c>
      <c r="N71" s="72">
        <v>2</v>
      </c>
      <c r="O71" s="72">
        <v>1</v>
      </c>
      <c r="P71" s="64">
        <v>2</v>
      </c>
      <c r="Q71" s="59">
        <v>20</v>
      </c>
      <c r="R71" s="65"/>
    </row>
    <row r="72" spans="1:18">
      <c r="A72" s="40">
        <v>52</v>
      </c>
      <c r="B72" s="56" t="s">
        <v>447</v>
      </c>
      <c r="C72" s="58">
        <v>42878</v>
      </c>
      <c r="D72" s="58">
        <v>43378</v>
      </c>
      <c r="E72" s="56" t="s">
        <v>1181</v>
      </c>
      <c r="F72" s="69">
        <v>1</v>
      </c>
      <c r="G72" s="69">
        <v>1</v>
      </c>
      <c r="H72" s="69">
        <v>1</v>
      </c>
      <c r="I72" s="69">
        <v>1</v>
      </c>
      <c r="J72" s="69">
        <v>1</v>
      </c>
      <c r="K72" s="69">
        <v>1</v>
      </c>
      <c r="L72" s="69">
        <v>1</v>
      </c>
      <c r="M72" s="69">
        <v>1</v>
      </c>
      <c r="N72" s="69">
        <v>1</v>
      </c>
      <c r="O72" s="69">
        <v>1</v>
      </c>
      <c r="P72" s="64">
        <v>1</v>
      </c>
      <c r="Q72" s="59">
        <v>10</v>
      </c>
      <c r="R72" s="65"/>
    </row>
    <row r="73" spans="1:18">
      <c r="A73" s="61">
        <v>337</v>
      </c>
      <c r="B73" s="56" t="s">
        <v>222</v>
      </c>
      <c r="C73" s="58">
        <v>42881</v>
      </c>
      <c r="D73" s="58">
        <v>43391</v>
      </c>
      <c r="E73" s="56" t="s">
        <v>1180</v>
      </c>
      <c r="F73" s="69">
        <v>1</v>
      </c>
      <c r="G73" s="69">
        <v>1</v>
      </c>
      <c r="H73" s="69">
        <v>1</v>
      </c>
      <c r="I73" s="69">
        <v>2</v>
      </c>
      <c r="J73" s="69">
        <v>2</v>
      </c>
      <c r="K73" s="69">
        <v>1</v>
      </c>
      <c r="L73" s="69">
        <v>2</v>
      </c>
      <c r="M73" s="69">
        <v>2</v>
      </c>
      <c r="N73" s="69">
        <v>1</v>
      </c>
      <c r="O73" s="69">
        <v>2</v>
      </c>
      <c r="P73" s="64">
        <v>1.5</v>
      </c>
      <c r="Q73" s="59">
        <v>15</v>
      </c>
      <c r="R73" s="65"/>
    </row>
    <row r="74" spans="1:18">
      <c r="A74" s="40">
        <v>99</v>
      </c>
      <c r="B74" s="56" t="s">
        <v>222</v>
      </c>
      <c r="C74" s="58">
        <v>42885</v>
      </c>
      <c r="D74" s="58">
        <v>43390</v>
      </c>
      <c r="E74" s="56" t="s">
        <v>1181</v>
      </c>
      <c r="F74" s="69">
        <v>2</v>
      </c>
      <c r="G74" s="69">
        <v>2</v>
      </c>
      <c r="H74" s="69">
        <v>1</v>
      </c>
      <c r="I74" s="69">
        <v>1</v>
      </c>
      <c r="J74" s="69">
        <v>1</v>
      </c>
      <c r="K74" s="69">
        <v>1</v>
      </c>
      <c r="L74" s="69">
        <v>1</v>
      </c>
      <c r="M74" s="69">
        <v>1</v>
      </c>
      <c r="N74" s="69">
        <v>1</v>
      </c>
      <c r="O74" s="69">
        <v>1</v>
      </c>
      <c r="P74" s="64">
        <v>1.2</v>
      </c>
      <c r="Q74" s="59">
        <v>12</v>
      </c>
      <c r="R74" s="65"/>
    </row>
    <row r="75" spans="1:18">
      <c r="A75" s="40">
        <v>46</v>
      </c>
      <c r="B75" s="56" t="s">
        <v>177</v>
      </c>
      <c r="C75" s="58">
        <v>42878</v>
      </c>
      <c r="D75" s="58">
        <v>43378</v>
      </c>
      <c r="E75" s="56" t="s">
        <v>1181</v>
      </c>
      <c r="F75" s="69">
        <v>1</v>
      </c>
      <c r="G75" s="69">
        <v>1</v>
      </c>
      <c r="H75" s="69">
        <v>1</v>
      </c>
      <c r="I75" s="69">
        <v>1</v>
      </c>
      <c r="J75" s="69">
        <v>1</v>
      </c>
      <c r="K75" s="69">
        <v>1</v>
      </c>
      <c r="L75" s="69">
        <v>1</v>
      </c>
      <c r="M75" s="69">
        <v>1</v>
      </c>
      <c r="N75" s="69">
        <v>2</v>
      </c>
      <c r="O75" s="69">
        <v>1</v>
      </c>
      <c r="P75" s="64">
        <v>1.1000000000000001</v>
      </c>
      <c r="Q75" s="59">
        <v>11</v>
      </c>
      <c r="R75" s="65"/>
    </row>
    <row r="76" spans="1:18">
      <c r="A76" s="61">
        <v>292</v>
      </c>
      <c r="B76" s="56" t="s">
        <v>177</v>
      </c>
      <c r="C76" s="58">
        <v>42882</v>
      </c>
      <c r="D76" s="58">
        <v>43388</v>
      </c>
      <c r="E76" s="56" t="s">
        <v>1180</v>
      </c>
      <c r="F76" s="69">
        <v>1</v>
      </c>
      <c r="G76" s="69">
        <v>1</v>
      </c>
      <c r="H76" s="69">
        <v>1</v>
      </c>
      <c r="I76" s="69">
        <v>1</v>
      </c>
      <c r="J76" s="69">
        <v>1</v>
      </c>
      <c r="K76" s="69">
        <v>1</v>
      </c>
      <c r="L76" s="69">
        <v>1</v>
      </c>
      <c r="M76" s="69">
        <v>1</v>
      </c>
      <c r="N76" s="69">
        <v>1</v>
      </c>
      <c r="O76" s="69">
        <v>1</v>
      </c>
      <c r="P76" s="64">
        <v>1</v>
      </c>
      <c r="Q76" s="59">
        <v>10</v>
      </c>
      <c r="R76" s="65"/>
    </row>
    <row r="77" spans="1:18">
      <c r="A77" s="61">
        <v>225</v>
      </c>
      <c r="B77" s="62" t="s">
        <v>206</v>
      </c>
      <c r="C77" s="73">
        <v>42878</v>
      </c>
      <c r="D77" s="73">
        <v>43368</v>
      </c>
      <c r="E77" s="62" t="s">
        <v>1180</v>
      </c>
      <c r="F77" s="72">
        <v>1</v>
      </c>
      <c r="G77" s="72">
        <v>1</v>
      </c>
      <c r="H77" s="72">
        <v>1</v>
      </c>
      <c r="I77" s="72">
        <v>2</v>
      </c>
      <c r="J77" s="72">
        <v>1</v>
      </c>
      <c r="K77" s="72">
        <v>1</v>
      </c>
      <c r="L77" s="72">
        <v>1</v>
      </c>
      <c r="M77" s="72">
        <v>2</v>
      </c>
      <c r="N77" s="72">
        <v>1</v>
      </c>
      <c r="O77" s="72">
        <v>1</v>
      </c>
      <c r="P77" s="64">
        <v>1.2</v>
      </c>
      <c r="Q77" s="59">
        <v>12</v>
      </c>
      <c r="R77" s="65"/>
    </row>
    <row r="78" spans="1:18">
      <c r="A78" s="40">
        <v>120</v>
      </c>
      <c r="B78" s="56" t="s">
        <v>206</v>
      </c>
      <c r="C78" s="58">
        <v>42885</v>
      </c>
      <c r="D78" s="58">
        <v>43390</v>
      </c>
      <c r="E78" s="56" t="s">
        <v>1181</v>
      </c>
      <c r="F78" s="69">
        <v>2</v>
      </c>
      <c r="G78" s="69">
        <v>2</v>
      </c>
      <c r="H78" s="69">
        <v>2</v>
      </c>
      <c r="I78" s="69">
        <v>2</v>
      </c>
      <c r="J78" s="69">
        <v>1</v>
      </c>
      <c r="K78" s="69">
        <v>1</v>
      </c>
      <c r="L78" s="69">
        <v>1</v>
      </c>
      <c r="M78" s="69">
        <v>1</v>
      </c>
      <c r="N78" s="69">
        <v>1</v>
      </c>
      <c r="O78" s="69">
        <v>1</v>
      </c>
      <c r="P78" s="64">
        <v>1.2</v>
      </c>
      <c r="Q78" s="59">
        <v>14</v>
      </c>
      <c r="R78" s="65"/>
    </row>
    <row r="79" spans="1:18">
      <c r="A79" s="61">
        <v>165</v>
      </c>
      <c r="B79" s="62" t="s">
        <v>223</v>
      </c>
      <c r="C79" s="73">
        <v>42881</v>
      </c>
      <c r="D79" s="73">
        <v>43354</v>
      </c>
      <c r="E79" s="62" t="s">
        <v>1180</v>
      </c>
      <c r="F79" s="72">
        <v>1</v>
      </c>
      <c r="G79" s="72">
        <v>1</v>
      </c>
      <c r="H79" s="72">
        <v>1</v>
      </c>
      <c r="I79" s="72">
        <v>1</v>
      </c>
      <c r="J79" s="72">
        <v>1</v>
      </c>
      <c r="K79" s="72">
        <v>1</v>
      </c>
      <c r="L79" s="72">
        <v>1</v>
      </c>
      <c r="M79" s="72">
        <v>1</v>
      </c>
      <c r="N79" s="72">
        <v>1</v>
      </c>
      <c r="O79" s="72">
        <v>1</v>
      </c>
      <c r="P79" s="64">
        <v>1</v>
      </c>
      <c r="Q79" s="59">
        <v>10</v>
      </c>
      <c r="R79" s="65"/>
    </row>
    <row r="80" spans="1:18">
      <c r="A80" s="40">
        <v>71</v>
      </c>
      <c r="B80" s="56" t="s">
        <v>223</v>
      </c>
      <c r="C80" s="58">
        <v>42884</v>
      </c>
      <c r="D80" s="58">
        <v>43383</v>
      </c>
      <c r="E80" s="56" t="s">
        <v>1181</v>
      </c>
      <c r="F80" s="69">
        <v>1</v>
      </c>
      <c r="G80" s="69">
        <v>1</v>
      </c>
      <c r="H80" s="69">
        <v>1</v>
      </c>
      <c r="I80" s="69">
        <v>2</v>
      </c>
      <c r="J80" s="69">
        <v>1</v>
      </c>
      <c r="K80" s="69">
        <v>1</v>
      </c>
      <c r="L80" s="69">
        <v>1</v>
      </c>
      <c r="M80" s="69">
        <v>1</v>
      </c>
      <c r="N80" s="69">
        <v>1</v>
      </c>
      <c r="O80" s="69">
        <v>1</v>
      </c>
      <c r="P80" s="64">
        <v>1.1000000000000001</v>
      </c>
      <c r="Q80" s="59">
        <v>11</v>
      </c>
      <c r="R80" s="65"/>
    </row>
    <row r="81" spans="1:18">
      <c r="A81" s="61">
        <v>315</v>
      </c>
      <c r="B81" s="56" t="s">
        <v>239</v>
      </c>
      <c r="C81" s="58">
        <v>42881</v>
      </c>
      <c r="D81" s="58">
        <v>43389</v>
      </c>
      <c r="E81" s="56" t="s">
        <v>1180</v>
      </c>
      <c r="F81" s="69">
        <v>0</v>
      </c>
      <c r="G81" s="69">
        <v>0</v>
      </c>
      <c r="H81" s="69">
        <v>0</v>
      </c>
      <c r="I81" s="69">
        <v>0</v>
      </c>
      <c r="J81" s="69">
        <v>0</v>
      </c>
      <c r="K81" s="69">
        <v>0</v>
      </c>
      <c r="L81" s="69">
        <v>0</v>
      </c>
      <c r="M81" s="69">
        <v>0</v>
      </c>
      <c r="N81" s="69">
        <v>0</v>
      </c>
      <c r="O81" s="69">
        <v>0</v>
      </c>
      <c r="P81" s="64">
        <v>0</v>
      </c>
      <c r="Q81" s="59">
        <v>0</v>
      </c>
      <c r="R81" s="65"/>
    </row>
    <row r="82" spans="1:18">
      <c r="A82" s="61">
        <v>269</v>
      </c>
      <c r="B82" s="56" t="s">
        <v>218</v>
      </c>
      <c r="C82" s="58">
        <v>42880</v>
      </c>
      <c r="D82" s="58">
        <v>43347</v>
      </c>
      <c r="E82" s="56" t="s">
        <v>1180</v>
      </c>
      <c r="F82" s="69">
        <v>1</v>
      </c>
      <c r="G82" s="69">
        <v>1</v>
      </c>
      <c r="H82" s="69">
        <v>1</v>
      </c>
      <c r="I82" s="69">
        <v>1</v>
      </c>
      <c r="J82" s="69">
        <v>1</v>
      </c>
      <c r="K82" s="69">
        <v>1</v>
      </c>
      <c r="L82" s="69">
        <v>1</v>
      </c>
      <c r="M82" s="69">
        <v>1</v>
      </c>
      <c r="N82" s="69">
        <v>1</v>
      </c>
      <c r="O82" s="69">
        <v>1</v>
      </c>
      <c r="P82" s="64">
        <v>1</v>
      </c>
      <c r="Q82" s="59">
        <v>10</v>
      </c>
      <c r="R82" s="65"/>
    </row>
    <row r="83" spans="1:18">
      <c r="A83" s="61">
        <v>316</v>
      </c>
      <c r="B83" s="56" t="s">
        <v>716</v>
      </c>
      <c r="C83" s="58">
        <v>42881</v>
      </c>
      <c r="D83" s="58">
        <v>43389</v>
      </c>
      <c r="E83" s="56" t="s">
        <v>1180</v>
      </c>
      <c r="F83" s="69">
        <v>3</v>
      </c>
      <c r="G83" s="69">
        <v>1</v>
      </c>
      <c r="H83" s="69">
        <v>1</v>
      </c>
      <c r="I83" s="69">
        <v>1</v>
      </c>
      <c r="J83" s="69">
        <v>2</v>
      </c>
      <c r="K83" s="69">
        <v>1</v>
      </c>
      <c r="L83" s="69">
        <v>1</v>
      </c>
      <c r="M83" s="69">
        <v>1</v>
      </c>
      <c r="N83" s="69">
        <v>1</v>
      </c>
      <c r="O83" s="69">
        <v>1</v>
      </c>
      <c r="P83" s="64">
        <v>1.3</v>
      </c>
      <c r="Q83" s="59">
        <v>13</v>
      </c>
      <c r="R83" s="65"/>
    </row>
    <row r="84" spans="1:18">
      <c r="A84" s="40">
        <v>22</v>
      </c>
      <c r="B84" s="56" t="s">
        <v>716</v>
      </c>
      <c r="C84" s="58">
        <v>42885</v>
      </c>
      <c r="D84" s="58">
        <v>43389</v>
      </c>
      <c r="E84" s="56" t="s">
        <v>1182</v>
      </c>
      <c r="F84" s="69">
        <v>1</v>
      </c>
      <c r="G84" s="69">
        <v>2</v>
      </c>
      <c r="H84" s="69">
        <v>3</v>
      </c>
      <c r="I84" s="69">
        <v>2</v>
      </c>
      <c r="J84" s="69">
        <v>1</v>
      </c>
      <c r="K84" s="69">
        <v>1</v>
      </c>
      <c r="L84" s="69">
        <v>1</v>
      </c>
      <c r="M84" s="69">
        <v>1</v>
      </c>
      <c r="N84" s="69">
        <v>1</v>
      </c>
      <c r="O84" s="69">
        <v>1</v>
      </c>
      <c r="P84" s="64">
        <v>1.4</v>
      </c>
      <c r="Q84" s="59">
        <v>14</v>
      </c>
      <c r="R84" s="65"/>
    </row>
    <row r="85" spans="1:18">
      <c r="A85" s="40">
        <v>63</v>
      </c>
      <c r="B85" s="56" t="s">
        <v>531</v>
      </c>
      <c r="C85" s="58">
        <v>42878</v>
      </c>
      <c r="D85" s="58">
        <v>43378</v>
      </c>
      <c r="E85" s="56" t="s">
        <v>1181</v>
      </c>
      <c r="F85" s="69">
        <v>1</v>
      </c>
      <c r="G85" s="69">
        <v>1</v>
      </c>
      <c r="H85" s="69">
        <v>1</v>
      </c>
      <c r="I85" s="69">
        <v>1</v>
      </c>
      <c r="J85" s="69">
        <v>1</v>
      </c>
      <c r="K85" s="69">
        <v>2</v>
      </c>
      <c r="L85" s="69">
        <v>1</v>
      </c>
      <c r="M85" s="69">
        <v>1</v>
      </c>
      <c r="N85" s="69">
        <v>2</v>
      </c>
      <c r="O85" s="69">
        <v>1</v>
      </c>
      <c r="P85" s="57">
        <v>1.2</v>
      </c>
      <c r="Q85" s="59">
        <v>12</v>
      </c>
      <c r="R85" s="65"/>
    </row>
    <row r="86" spans="1:18">
      <c r="A86" s="40">
        <v>93</v>
      </c>
      <c r="B86" s="56" t="s">
        <v>531</v>
      </c>
      <c r="C86" s="58">
        <v>42885</v>
      </c>
      <c r="D86" s="58">
        <v>43390</v>
      </c>
      <c r="E86" s="56" t="s">
        <v>1181</v>
      </c>
      <c r="F86" s="69">
        <v>2</v>
      </c>
      <c r="G86" s="69">
        <v>3</v>
      </c>
      <c r="H86" s="69">
        <v>1</v>
      </c>
      <c r="I86" s="69">
        <v>1</v>
      </c>
      <c r="J86" s="69">
        <v>1</v>
      </c>
      <c r="K86" s="69">
        <v>1</v>
      </c>
      <c r="L86" s="69">
        <v>1</v>
      </c>
      <c r="M86" s="69">
        <v>1</v>
      </c>
      <c r="N86" s="69">
        <v>1</v>
      </c>
      <c r="O86" s="69">
        <v>1</v>
      </c>
      <c r="P86" s="57">
        <v>1</v>
      </c>
      <c r="Q86" s="59">
        <v>13</v>
      </c>
      <c r="R86" s="65"/>
    </row>
    <row r="87" spans="1:18">
      <c r="A87" s="40"/>
      <c r="B87" s="59" t="s">
        <v>531</v>
      </c>
      <c r="C87" s="66"/>
      <c r="D87" s="66"/>
      <c r="E87" s="59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64"/>
      <c r="Q87" s="59">
        <v>0</v>
      </c>
      <c r="R87" s="65"/>
    </row>
    <row r="88" spans="1:18">
      <c r="A88" s="40">
        <v>47</v>
      </c>
      <c r="B88" s="56" t="s">
        <v>451</v>
      </c>
      <c r="C88" s="58">
        <v>42878</v>
      </c>
      <c r="D88" s="58">
        <v>43378</v>
      </c>
      <c r="E88" s="56" t="s">
        <v>1181</v>
      </c>
      <c r="F88" s="69">
        <v>1</v>
      </c>
      <c r="G88" s="69">
        <v>1</v>
      </c>
      <c r="H88" s="69">
        <v>1</v>
      </c>
      <c r="I88" s="69">
        <v>1</v>
      </c>
      <c r="J88" s="69">
        <v>1</v>
      </c>
      <c r="K88" s="69">
        <v>1</v>
      </c>
      <c r="L88" s="69">
        <v>1</v>
      </c>
      <c r="M88" s="69">
        <v>1</v>
      </c>
      <c r="N88" s="69">
        <v>1</v>
      </c>
      <c r="O88" s="69">
        <v>1</v>
      </c>
      <c r="P88" s="64">
        <v>1</v>
      </c>
      <c r="Q88" s="59">
        <v>10</v>
      </c>
      <c r="R88" s="65"/>
    </row>
    <row r="89" spans="1:18">
      <c r="A89" s="61">
        <v>136</v>
      </c>
      <c r="B89" s="62" t="s">
        <v>451</v>
      </c>
      <c r="C89" s="73">
        <v>42883</v>
      </c>
      <c r="D89" s="73">
        <v>43354</v>
      </c>
      <c r="E89" s="62" t="s">
        <v>1180</v>
      </c>
      <c r="F89" s="72">
        <v>2</v>
      </c>
      <c r="G89" s="72">
        <v>2</v>
      </c>
      <c r="H89" s="72">
        <v>1</v>
      </c>
      <c r="I89" s="72">
        <v>1</v>
      </c>
      <c r="J89" s="72">
        <v>2</v>
      </c>
      <c r="K89" s="72">
        <v>1</v>
      </c>
      <c r="L89" s="72">
        <v>1</v>
      </c>
      <c r="M89" s="72">
        <v>1</v>
      </c>
      <c r="N89" s="72">
        <v>1</v>
      </c>
      <c r="O89" s="72">
        <v>1</v>
      </c>
      <c r="P89" s="64">
        <v>1.3</v>
      </c>
      <c r="Q89" s="59">
        <v>13</v>
      </c>
      <c r="R89" s="65"/>
    </row>
    <row r="90" spans="1:18">
      <c r="A90" s="40">
        <v>19</v>
      </c>
      <c r="B90" s="56" t="s">
        <v>533</v>
      </c>
      <c r="C90" s="58">
        <v>42885</v>
      </c>
      <c r="D90" s="58">
        <v>43389</v>
      </c>
      <c r="E90" s="56" t="s">
        <v>1182</v>
      </c>
      <c r="F90" s="69">
        <v>1</v>
      </c>
      <c r="G90" s="69">
        <v>1</v>
      </c>
      <c r="H90" s="69">
        <v>1</v>
      </c>
      <c r="I90" s="69">
        <v>1</v>
      </c>
      <c r="J90" s="69">
        <v>1</v>
      </c>
      <c r="K90" s="69">
        <v>2</v>
      </c>
      <c r="L90" s="69">
        <v>1</v>
      </c>
      <c r="M90" s="69">
        <v>1</v>
      </c>
      <c r="N90" s="69">
        <v>1</v>
      </c>
      <c r="O90" s="69">
        <v>1</v>
      </c>
      <c r="P90" s="64">
        <v>0.9</v>
      </c>
      <c r="Q90" s="59">
        <v>11</v>
      </c>
      <c r="R90" s="65"/>
    </row>
    <row r="91" spans="1:18">
      <c r="A91" s="61">
        <v>313</v>
      </c>
      <c r="B91" s="56" t="s">
        <v>226</v>
      </c>
      <c r="C91" s="58">
        <v>42881</v>
      </c>
      <c r="D91" s="58">
        <v>43389</v>
      </c>
      <c r="E91" s="56" t="s">
        <v>1180</v>
      </c>
      <c r="F91" s="69">
        <v>1</v>
      </c>
      <c r="G91" s="69">
        <v>1</v>
      </c>
      <c r="H91" s="69">
        <v>1</v>
      </c>
      <c r="I91" s="69">
        <v>1</v>
      </c>
      <c r="J91" s="69">
        <v>1</v>
      </c>
      <c r="K91" s="69">
        <v>1</v>
      </c>
      <c r="L91" s="69">
        <v>1</v>
      </c>
      <c r="M91" s="69">
        <v>1</v>
      </c>
      <c r="N91" s="69">
        <v>1</v>
      </c>
      <c r="O91" s="69">
        <v>1</v>
      </c>
      <c r="P91" s="64">
        <v>1</v>
      </c>
      <c r="Q91" s="59">
        <v>10</v>
      </c>
      <c r="R91" s="65"/>
    </row>
    <row r="92" spans="1:18">
      <c r="A92" s="61">
        <v>344</v>
      </c>
      <c r="B92" s="56" t="s">
        <v>1188</v>
      </c>
      <c r="C92" s="58">
        <v>42881</v>
      </c>
      <c r="D92" s="58">
        <v>43391</v>
      </c>
      <c r="E92" s="56" t="s">
        <v>1180</v>
      </c>
      <c r="F92" s="69">
        <v>2</v>
      </c>
      <c r="G92" s="69">
        <v>1</v>
      </c>
      <c r="H92" s="69">
        <v>1</v>
      </c>
      <c r="I92" s="69">
        <v>1</v>
      </c>
      <c r="J92" s="69">
        <v>1</v>
      </c>
      <c r="K92" s="69">
        <v>1</v>
      </c>
      <c r="L92" s="69">
        <v>1</v>
      </c>
      <c r="M92" s="69">
        <v>1</v>
      </c>
      <c r="N92" s="69">
        <v>1</v>
      </c>
      <c r="O92" s="69">
        <v>1</v>
      </c>
      <c r="P92" s="64">
        <v>1.1000000000000001</v>
      </c>
      <c r="Q92" s="59">
        <v>11</v>
      </c>
      <c r="R92" s="65"/>
    </row>
    <row r="93" spans="1:18">
      <c r="A93" s="40">
        <v>92</v>
      </c>
      <c r="B93" s="56" t="s">
        <v>1188</v>
      </c>
      <c r="C93" s="58">
        <v>42885</v>
      </c>
      <c r="D93" s="58">
        <v>43390</v>
      </c>
      <c r="E93" s="56" t="s">
        <v>1181</v>
      </c>
      <c r="F93" s="69">
        <v>2</v>
      </c>
      <c r="G93" s="69">
        <v>2</v>
      </c>
      <c r="H93" s="69">
        <v>2</v>
      </c>
      <c r="I93" s="69">
        <v>1</v>
      </c>
      <c r="J93" s="69">
        <v>1</v>
      </c>
      <c r="K93" s="69">
        <v>1</v>
      </c>
      <c r="L93" s="69">
        <v>1</v>
      </c>
      <c r="M93" s="69">
        <v>1</v>
      </c>
      <c r="N93" s="69">
        <v>1</v>
      </c>
      <c r="O93" s="69">
        <v>1</v>
      </c>
      <c r="P93" s="64">
        <v>1.3</v>
      </c>
      <c r="Q93" s="59">
        <v>13</v>
      </c>
      <c r="R93" s="65"/>
    </row>
    <row r="94" spans="1:18">
      <c r="A94" s="61">
        <v>310</v>
      </c>
      <c r="B94" s="56" t="s">
        <v>263</v>
      </c>
      <c r="C94" s="58">
        <v>42881</v>
      </c>
      <c r="D94" s="58">
        <v>43389</v>
      </c>
      <c r="E94" s="56" t="s">
        <v>1180</v>
      </c>
      <c r="F94" s="69">
        <v>1</v>
      </c>
      <c r="G94" s="69">
        <v>2</v>
      </c>
      <c r="H94" s="69">
        <v>2</v>
      </c>
      <c r="I94" s="69">
        <v>1</v>
      </c>
      <c r="J94" s="69">
        <v>1</v>
      </c>
      <c r="K94" s="69">
        <v>2</v>
      </c>
      <c r="L94" s="69">
        <v>2</v>
      </c>
      <c r="M94" s="69">
        <v>1</v>
      </c>
      <c r="N94" s="69">
        <v>1</v>
      </c>
      <c r="O94" s="69">
        <v>2</v>
      </c>
      <c r="P94" s="64">
        <v>1.5</v>
      </c>
      <c r="Q94" s="59">
        <v>15</v>
      </c>
      <c r="R94" s="65"/>
    </row>
    <row r="95" spans="1:18">
      <c r="A95" s="40">
        <v>110</v>
      </c>
      <c r="B95" s="56" t="s">
        <v>240</v>
      </c>
      <c r="C95" s="58">
        <v>42885</v>
      </c>
      <c r="D95" s="58">
        <v>43390</v>
      </c>
      <c r="E95" s="56" t="s">
        <v>1181</v>
      </c>
      <c r="F95" s="69">
        <v>1</v>
      </c>
      <c r="G95" s="69">
        <v>1</v>
      </c>
      <c r="H95" s="69">
        <v>1</v>
      </c>
      <c r="I95" s="69">
        <v>1</v>
      </c>
      <c r="J95" s="69">
        <v>1</v>
      </c>
      <c r="K95" s="69">
        <v>1</v>
      </c>
      <c r="L95" s="69">
        <v>1</v>
      </c>
      <c r="M95" s="69">
        <v>1</v>
      </c>
      <c r="N95" s="69">
        <v>1</v>
      </c>
      <c r="O95" s="69">
        <v>1</v>
      </c>
      <c r="P95" s="64">
        <v>1</v>
      </c>
      <c r="Q95" s="59">
        <v>10</v>
      </c>
      <c r="R95" s="65"/>
    </row>
    <row r="96" spans="1:18">
      <c r="A96" s="61">
        <v>287</v>
      </c>
      <c r="B96" s="56" t="s">
        <v>1136</v>
      </c>
      <c r="C96" s="58">
        <v>42879</v>
      </c>
      <c r="D96" s="58">
        <v>43384</v>
      </c>
      <c r="E96" s="56" t="s">
        <v>1180</v>
      </c>
      <c r="F96" s="69">
        <v>1</v>
      </c>
      <c r="G96" s="69">
        <v>1</v>
      </c>
      <c r="H96" s="69">
        <v>1</v>
      </c>
      <c r="I96" s="69">
        <v>1</v>
      </c>
      <c r="J96" s="69">
        <v>1</v>
      </c>
      <c r="K96" s="69">
        <v>1</v>
      </c>
      <c r="L96" s="69">
        <v>1</v>
      </c>
      <c r="M96" s="69">
        <v>1</v>
      </c>
      <c r="N96" s="69">
        <v>1</v>
      </c>
      <c r="O96" s="69">
        <v>1</v>
      </c>
      <c r="P96" s="64">
        <v>1</v>
      </c>
      <c r="Q96" s="59">
        <v>10</v>
      </c>
      <c r="R96" s="65"/>
    </row>
    <row r="97" spans="1:18">
      <c r="A97" s="61">
        <v>221</v>
      </c>
      <c r="B97" s="62" t="s">
        <v>1106</v>
      </c>
      <c r="C97" s="73">
        <v>42878</v>
      </c>
      <c r="D97" s="73">
        <v>43368</v>
      </c>
      <c r="E97" s="62" t="s">
        <v>1180</v>
      </c>
      <c r="F97" s="72">
        <v>0</v>
      </c>
      <c r="G97" s="72">
        <v>0</v>
      </c>
      <c r="H97" s="72">
        <v>0</v>
      </c>
      <c r="I97" s="72">
        <v>1</v>
      </c>
      <c r="J97" s="72">
        <v>0</v>
      </c>
      <c r="K97" s="72">
        <v>2</v>
      </c>
      <c r="L97" s="72">
        <v>0</v>
      </c>
      <c r="M97" s="72">
        <v>1</v>
      </c>
      <c r="N97" s="72">
        <v>1</v>
      </c>
      <c r="O97" s="72">
        <v>0</v>
      </c>
      <c r="P97" s="64">
        <v>0.5</v>
      </c>
      <c r="Q97" s="59">
        <v>5</v>
      </c>
      <c r="R97" s="65"/>
    </row>
    <row r="98" spans="1:18">
      <c r="A98" s="40">
        <v>83</v>
      </c>
      <c r="B98" s="56" t="s">
        <v>1106</v>
      </c>
      <c r="C98" s="58">
        <v>42881</v>
      </c>
      <c r="D98" s="58">
        <v>43383</v>
      </c>
      <c r="E98" s="56" t="s">
        <v>1181</v>
      </c>
      <c r="F98" s="69">
        <v>1</v>
      </c>
      <c r="G98" s="69">
        <v>1</v>
      </c>
      <c r="H98" s="69">
        <v>1</v>
      </c>
      <c r="I98" s="69">
        <v>1</v>
      </c>
      <c r="J98" s="69">
        <v>1</v>
      </c>
      <c r="K98" s="69">
        <v>1</v>
      </c>
      <c r="L98" s="69">
        <v>2</v>
      </c>
      <c r="M98" s="69">
        <v>1</v>
      </c>
      <c r="N98" s="69">
        <v>1</v>
      </c>
      <c r="O98" s="69">
        <v>1</v>
      </c>
      <c r="P98" s="64">
        <v>1.1000000000000001</v>
      </c>
      <c r="Q98" s="59">
        <v>11</v>
      </c>
      <c r="R98" s="65"/>
    </row>
    <row r="99" spans="1:18">
      <c r="A99" s="61">
        <v>238</v>
      </c>
      <c r="B99" s="62" t="s">
        <v>616</v>
      </c>
      <c r="C99" s="73">
        <v>42880</v>
      </c>
      <c r="D99" s="73">
        <v>43370</v>
      </c>
      <c r="E99" s="62" t="s">
        <v>1180</v>
      </c>
      <c r="F99" s="72">
        <v>1</v>
      </c>
      <c r="G99" s="72">
        <v>1</v>
      </c>
      <c r="H99" s="72">
        <v>1</v>
      </c>
      <c r="I99" s="72">
        <v>1</v>
      </c>
      <c r="J99" s="72">
        <v>1</v>
      </c>
      <c r="K99" s="72">
        <v>1</v>
      </c>
      <c r="L99" s="72">
        <v>1</v>
      </c>
      <c r="M99" s="72">
        <v>1</v>
      </c>
      <c r="N99" s="72">
        <v>2</v>
      </c>
      <c r="O99" s="72">
        <v>1</v>
      </c>
      <c r="P99" s="64">
        <v>1.1000000000000001</v>
      </c>
      <c r="Q99" s="59">
        <v>11</v>
      </c>
      <c r="R99" s="65"/>
    </row>
    <row r="100" spans="1:18">
      <c r="A100" s="40">
        <v>102</v>
      </c>
      <c r="B100" s="56" t="s">
        <v>616</v>
      </c>
      <c r="C100" s="58">
        <v>42885</v>
      </c>
      <c r="D100" s="58">
        <v>43390</v>
      </c>
      <c r="E100" s="56" t="s">
        <v>1181</v>
      </c>
      <c r="F100" s="69">
        <v>2</v>
      </c>
      <c r="G100" s="69">
        <v>2</v>
      </c>
      <c r="H100" s="69">
        <v>1</v>
      </c>
      <c r="I100" s="69">
        <v>1</v>
      </c>
      <c r="J100" s="69">
        <v>1</v>
      </c>
      <c r="K100" s="69">
        <v>1</v>
      </c>
      <c r="L100" s="69">
        <v>1</v>
      </c>
      <c r="M100" s="69">
        <v>1</v>
      </c>
      <c r="N100" s="69">
        <v>1</v>
      </c>
      <c r="O100" s="69">
        <v>1</v>
      </c>
      <c r="P100" s="64">
        <v>0.8</v>
      </c>
      <c r="Q100" s="59">
        <v>12</v>
      </c>
      <c r="R100" s="65"/>
    </row>
    <row r="101" spans="1:18">
      <c r="A101" s="40">
        <v>28</v>
      </c>
      <c r="B101" s="56" t="s">
        <v>1189</v>
      </c>
      <c r="C101" s="58">
        <v>42885</v>
      </c>
      <c r="D101" s="58">
        <v>43389</v>
      </c>
      <c r="E101" s="56" t="s">
        <v>1182</v>
      </c>
      <c r="F101" s="69">
        <v>2</v>
      </c>
      <c r="G101" s="69">
        <v>1</v>
      </c>
      <c r="H101" s="69">
        <v>2</v>
      </c>
      <c r="I101" s="69">
        <v>4</v>
      </c>
      <c r="J101" s="69">
        <v>1</v>
      </c>
      <c r="K101" s="69">
        <v>4</v>
      </c>
      <c r="L101" s="69">
        <v>1</v>
      </c>
      <c r="M101" s="69">
        <v>2</v>
      </c>
      <c r="N101" s="69">
        <v>2</v>
      </c>
      <c r="O101" s="69">
        <v>2</v>
      </c>
      <c r="P101" s="64">
        <v>2.1</v>
      </c>
      <c r="Q101" s="59">
        <v>21</v>
      </c>
      <c r="R101" s="65"/>
    </row>
    <row r="102" spans="1:18">
      <c r="A102" s="61">
        <v>166</v>
      </c>
      <c r="B102" s="62" t="s">
        <v>256</v>
      </c>
      <c r="C102" s="73">
        <v>42879</v>
      </c>
      <c r="D102" s="73">
        <v>43354</v>
      </c>
      <c r="E102" s="62" t="s">
        <v>1180</v>
      </c>
      <c r="F102" s="72">
        <v>1</v>
      </c>
      <c r="G102" s="72">
        <v>1</v>
      </c>
      <c r="H102" s="72">
        <v>1</v>
      </c>
      <c r="I102" s="72">
        <v>1</v>
      </c>
      <c r="J102" s="72">
        <v>1</v>
      </c>
      <c r="K102" s="72">
        <v>1</v>
      </c>
      <c r="L102" s="72">
        <v>1</v>
      </c>
      <c r="M102" s="72">
        <v>1</v>
      </c>
      <c r="N102" s="72">
        <v>1</v>
      </c>
      <c r="O102" s="72">
        <v>1</v>
      </c>
      <c r="P102" s="64">
        <v>1</v>
      </c>
      <c r="Q102" s="59">
        <v>10</v>
      </c>
      <c r="R102" s="65"/>
    </row>
    <row r="103" spans="1:18">
      <c r="A103" s="61">
        <v>325</v>
      </c>
      <c r="B103" s="56" t="s">
        <v>810</v>
      </c>
      <c r="C103" s="58">
        <v>42882</v>
      </c>
      <c r="D103" s="58">
        <v>43389</v>
      </c>
      <c r="E103" s="56" t="s">
        <v>1180</v>
      </c>
      <c r="F103" s="69">
        <v>3</v>
      </c>
      <c r="G103" s="69">
        <v>3</v>
      </c>
      <c r="H103" s="69">
        <v>1</v>
      </c>
      <c r="I103" s="69">
        <v>2</v>
      </c>
      <c r="J103" s="69">
        <v>3</v>
      </c>
      <c r="K103" s="69">
        <v>1</v>
      </c>
      <c r="L103" s="69">
        <v>1</v>
      </c>
      <c r="M103" s="69">
        <v>1</v>
      </c>
      <c r="N103" s="69">
        <v>1</v>
      </c>
      <c r="O103" s="69">
        <v>2</v>
      </c>
      <c r="P103" s="64">
        <v>1.8</v>
      </c>
      <c r="Q103" s="59">
        <v>18</v>
      </c>
      <c r="R103" s="65"/>
    </row>
    <row r="104" spans="1:18">
      <c r="A104" s="40">
        <v>26</v>
      </c>
      <c r="B104" s="56" t="s">
        <v>810</v>
      </c>
      <c r="C104" s="58">
        <v>42885</v>
      </c>
      <c r="D104" s="58">
        <v>43389</v>
      </c>
      <c r="E104" s="56" t="s">
        <v>1182</v>
      </c>
      <c r="F104" s="69">
        <v>3</v>
      </c>
      <c r="G104" s="69">
        <v>3</v>
      </c>
      <c r="H104" s="69">
        <v>1</v>
      </c>
      <c r="I104" s="69">
        <v>2</v>
      </c>
      <c r="J104" s="69">
        <v>2</v>
      </c>
      <c r="K104" s="69">
        <v>1</v>
      </c>
      <c r="L104" s="69">
        <v>1</v>
      </c>
      <c r="M104" s="69">
        <v>1</v>
      </c>
      <c r="N104" s="69">
        <v>4</v>
      </c>
      <c r="O104" s="69">
        <v>3</v>
      </c>
      <c r="P104" s="64">
        <v>1.7</v>
      </c>
      <c r="Q104" s="59">
        <v>21</v>
      </c>
      <c r="R104" s="65"/>
    </row>
    <row r="105" spans="1:18">
      <c r="A105" s="61">
        <v>300</v>
      </c>
      <c r="B105" s="56" t="s">
        <v>813</v>
      </c>
      <c r="C105" s="58">
        <v>42882</v>
      </c>
      <c r="D105" s="58">
        <v>43388</v>
      </c>
      <c r="E105" s="56" t="s">
        <v>1180</v>
      </c>
      <c r="F105" s="69">
        <v>1</v>
      </c>
      <c r="G105" s="69">
        <v>1</v>
      </c>
      <c r="H105" s="69">
        <v>2</v>
      </c>
      <c r="I105" s="69">
        <v>1</v>
      </c>
      <c r="J105" s="69">
        <v>1</v>
      </c>
      <c r="K105" s="69">
        <v>1</v>
      </c>
      <c r="L105" s="69">
        <v>1</v>
      </c>
      <c r="M105" s="69">
        <v>1</v>
      </c>
      <c r="N105" s="69">
        <v>2</v>
      </c>
      <c r="O105" s="69">
        <v>1</v>
      </c>
      <c r="P105" s="64">
        <v>1.2</v>
      </c>
      <c r="Q105" s="59">
        <v>12</v>
      </c>
      <c r="R105" s="65"/>
    </row>
    <row r="106" spans="1:18">
      <c r="A106" s="40">
        <v>107</v>
      </c>
      <c r="B106" s="56" t="s">
        <v>813</v>
      </c>
      <c r="C106" s="58">
        <v>42885</v>
      </c>
      <c r="D106" s="58">
        <v>43390</v>
      </c>
      <c r="E106" s="56" t="s">
        <v>1181</v>
      </c>
      <c r="F106" s="69">
        <v>2</v>
      </c>
      <c r="G106" s="69">
        <v>2</v>
      </c>
      <c r="H106" s="69">
        <v>1</v>
      </c>
      <c r="I106" s="69">
        <v>1</v>
      </c>
      <c r="J106" s="69">
        <v>1</v>
      </c>
      <c r="K106" s="69">
        <v>1</v>
      </c>
      <c r="L106" s="69">
        <v>1</v>
      </c>
      <c r="M106" s="69">
        <v>1</v>
      </c>
      <c r="N106" s="69">
        <v>1</v>
      </c>
      <c r="O106" s="69">
        <v>1</v>
      </c>
      <c r="P106" s="64">
        <v>1</v>
      </c>
      <c r="Q106" s="59">
        <v>12</v>
      </c>
      <c r="R106" s="65"/>
    </row>
    <row r="107" spans="1:18">
      <c r="A107" s="61">
        <v>284</v>
      </c>
      <c r="B107" s="56" t="s">
        <v>536</v>
      </c>
      <c r="C107" s="58">
        <v>42879</v>
      </c>
      <c r="D107" s="58">
        <v>43384</v>
      </c>
      <c r="E107" s="56" t="s">
        <v>1180</v>
      </c>
      <c r="F107" s="69">
        <v>1</v>
      </c>
      <c r="G107" s="69">
        <v>1</v>
      </c>
      <c r="H107" s="69">
        <v>1</v>
      </c>
      <c r="I107" s="69">
        <v>2</v>
      </c>
      <c r="J107" s="69">
        <v>1</v>
      </c>
      <c r="K107" s="69">
        <v>2</v>
      </c>
      <c r="L107" s="69">
        <v>1</v>
      </c>
      <c r="M107" s="69">
        <v>1</v>
      </c>
      <c r="N107" s="69">
        <v>3</v>
      </c>
      <c r="O107" s="69">
        <v>2</v>
      </c>
      <c r="P107" s="64">
        <v>1.5</v>
      </c>
      <c r="Q107" s="59">
        <v>15</v>
      </c>
      <c r="R107" s="65"/>
    </row>
    <row r="108" spans="1:18">
      <c r="A108" s="61">
        <v>341</v>
      </c>
      <c r="B108" s="56" t="s">
        <v>536</v>
      </c>
      <c r="C108" s="58">
        <v>42881</v>
      </c>
      <c r="D108" s="58">
        <v>43391</v>
      </c>
      <c r="E108" s="56" t="s">
        <v>1180</v>
      </c>
      <c r="F108" s="69">
        <v>1</v>
      </c>
      <c r="G108" s="69">
        <v>1</v>
      </c>
      <c r="H108" s="69">
        <v>2</v>
      </c>
      <c r="I108" s="69">
        <v>2</v>
      </c>
      <c r="J108" s="69">
        <v>2</v>
      </c>
      <c r="K108" s="69">
        <v>2</v>
      </c>
      <c r="L108" s="69">
        <v>2</v>
      </c>
      <c r="M108" s="69">
        <v>1</v>
      </c>
      <c r="N108" s="69">
        <v>1</v>
      </c>
      <c r="O108" s="69">
        <v>2</v>
      </c>
      <c r="P108" s="64">
        <v>1.6</v>
      </c>
      <c r="Q108" s="59">
        <v>16</v>
      </c>
      <c r="R108" s="65"/>
    </row>
    <row r="109" spans="1:18">
      <c r="A109" s="40">
        <v>77</v>
      </c>
      <c r="B109" s="56" t="s">
        <v>814</v>
      </c>
      <c r="C109" s="58">
        <v>42881</v>
      </c>
      <c r="D109" s="58">
        <v>43383</v>
      </c>
      <c r="E109" s="56" t="s">
        <v>1181</v>
      </c>
      <c r="F109" s="69">
        <v>1</v>
      </c>
      <c r="G109" s="69">
        <v>1</v>
      </c>
      <c r="H109" s="69">
        <v>1</v>
      </c>
      <c r="I109" s="69">
        <v>1</v>
      </c>
      <c r="J109" s="69">
        <v>1</v>
      </c>
      <c r="K109" s="69">
        <v>1</v>
      </c>
      <c r="L109" s="69">
        <v>1</v>
      </c>
      <c r="M109" s="69">
        <v>1</v>
      </c>
      <c r="N109" s="69">
        <v>1</v>
      </c>
      <c r="O109" s="69">
        <v>1</v>
      </c>
      <c r="P109" s="57">
        <v>1</v>
      </c>
      <c r="Q109" s="59">
        <v>10</v>
      </c>
      <c r="R109" s="65"/>
    </row>
    <row r="110" spans="1:18">
      <c r="A110" s="40">
        <v>96</v>
      </c>
      <c r="B110" s="56" t="s">
        <v>814</v>
      </c>
      <c r="C110" s="58">
        <v>42885</v>
      </c>
      <c r="D110" s="58">
        <v>43390</v>
      </c>
      <c r="E110" s="56" t="s">
        <v>1181</v>
      </c>
      <c r="F110" s="69">
        <v>2</v>
      </c>
      <c r="G110" s="69">
        <v>3</v>
      </c>
      <c r="H110" s="69">
        <v>3</v>
      </c>
      <c r="I110" s="69">
        <v>1</v>
      </c>
      <c r="J110" s="69">
        <v>1</v>
      </c>
      <c r="K110" s="69">
        <v>1</v>
      </c>
      <c r="L110" s="69">
        <v>1</v>
      </c>
      <c r="M110" s="69">
        <v>1</v>
      </c>
      <c r="N110" s="69">
        <v>1</v>
      </c>
      <c r="O110" s="69">
        <v>1</v>
      </c>
      <c r="P110" s="57">
        <v>0.9</v>
      </c>
      <c r="Q110" s="59">
        <v>15</v>
      </c>
      <c r="R110" s="65"/>
    </row>
    <row r="111" spans="1:18">
      <c r="A111" s="61">
        <v>207</v>
      </c>
      <c r="B111" s="62" t="s">
        <v>253</v>
      </c>
      <c r="C111" s="73">
        <v>42878</v>
      </c>
      <c r="D111" s="73">
        <v>43367</v>
      </c>
      <c r="E111" s="62" t="s">
        <v>1180</v>
      </c>
      <c r="F111" s="72">
        <v>1</v>
      </c>
      <c r="G111" s="72">
        <v>1</v>
      </c>
      <c r="H111" s="72">
        <v>1</v>
      </c>
      <c r="I111" s="72">
        <v>1</v>
      </c>
      <c r="J111" s="72">
        <v>1</v>
      </c>
      <c r="K111" s="72">
        <v>1</v>
      </c>
      <c r="L111" s="72">
        <v>1</v>
      </c>
      <c r="M111" s="72">
        <v>1</v>
      </c>
      <c r="N111" s="72">
        <v>1</v>
      </c>
      <c r="O111" s="72">
        <v>1</v>
      </c>
      <c r="P111" s="64">
        <v>1</v>
      </c>
      <c r="Q111" s="59">
        <v>10</v>
      </c>
      <c r="R111" s="65"/>
    </row>
    <row r="112" spans="1:18">
      <c r="A112" s="61">
        <v>160</v>
      </c>
      <c r="B112" s="62" t="s">
        <v>253</v>
      </c>
      <c r="C112" s="73">
        <v>42881</v>
      </c>
      <c r="D112" s="73">
        <v>43354</v>
      </c>
      <c r="E112" s="62" t="s">
        <v>1180</v>
      </c>
      <c r="F112" s="72">
        <v>1</v>
      </c>
      <c r="G112" s="72">
        <v>1</v>
      </c>
      <c r="H112" s="72">
        <v>1</v>
      </c>
      <c r="I112" s="72">
        <v>1</v>
      </c>
      <c r="J112" s="72">
        <v>1</v>
      </c>
      <c r="K112" s="72">
        <v>1</v>
      </c>
      <c r="L112" s="72">
        <v>1</v>
      </c>
      <c r="M112" s="72">
        <v>1</v>
      </c>
      <c r="N112" s="72">
        <v>1</v>
      </c>
      <c r="O112" s="72">
        <v>1</v>
      </c>
      <c r="P112" s="64">
        <v>1</v>
      </c>
      <c r="Q112" s="59">
        <v>10</v>
      </c>
      <c r="R112" s="65"/>
    </row>
    <row r="113" spans="1:18">
      <c r="A113" s="61">
        <v>224</v>
      </c>
      <c r="B113" s="62" t="s">
        <v>254</v>
      </c>
      <c r="C113" s="73">
        <v>42878</v>
      </c>
      <c r="D113" s="73">
        <v>43368</v>
      </c>
      <c r="E113" s="62" t="s">
        <v>1180</v>
      </c>
      <c r="F113" s="72">
        <v>1</v>
      </c>
      <c r="G113" s="72">
        <v>0</v>
      </c>
      <c r="H113" s="72">
        <v>0</v>
      </c>
      <c r="I113" s="72">
        <v>0</v>
      </c>
      <c r="J113" s="72">
        <v>0</v>
      </c>
      <c r="K113" s="72">
        <v>0</v>
      </c>
      <c r="L113" s="72">
        <v>0</v>
      </c>
      <c r="M113" s="72">
        <v>1</v>
      </c>
      <c r="N113" s="72">
        <v>0</v>
      </c>
      <c r="O113" s="72">
        <v>0</v>
      </c>
      <c r="P113" s="64">
        <v>0.2</v>
      </c>
      <c r="Q113" s="59">
        <v>2</v>
      </c>
      <c r="R113" s="65"/>
    </row>
    <row r="114" spans="1:18">
      <c r="A114" s="61">
        <v>273</v>
      </c>
      <c r="B114" s="56" t="s">
        <v>254</v>
      </c>
      <c r="C114" s="58">
        <v>42884</v>
      </c>
      <c r="D114" s="58">
        <v>43381</v>
      </c>
      <c r="E114" s="56" t="s">
        <v>1180</v>
      </c>
      <c r="F114" s="69">
        <v>1</v>
      </c>
      <c r="G114" s="69">
        <v>1</v>
      </c>
      <c r="H114" s="69">
        <v>0</v>
      </c>
      <c r="I114" s="69">
        <v>1</v>
      </c>
      <c r="J114" s="69">
        <v>1</v>
      </c>
      <c r="K114" s="69">
        <v>1</v>
      </c>
      <c r="L114" s="69">
        <v>1</v>
      </c>
      <c r="M114" s="69">
        <v>0</v>
      </c>
      <c r="N114" s="69">
        <v>1</v>
      </c>
      <c r="O114" s="69">
        <v>0</v>
      </c>
      <c r="P114" s="64">
        <v>0.7</v>
      </c>
      <c r="Q114" s="59">
        <v>7</v>
      </c>
      <c r="R114" s="65"/>
    </row>
    <row r="115" spans="1:18">
      <c r="A115" s="61">
        <v>239</v>
      </c>
      <c r="B115" s="62" t="s">
        <v>619</v>
      </c>
      <c r="C115" s="73">
        <v>42880</v>
      </c>
      <c r="D115" s="73">
        <v>43370</v>
      </c>
      <c r="E115" s="62" t="s">
        <v>1180</v>
      </c>
      <c r="F115" s="72">
        <v>1</v>
      </c>
      <c r="G115" s="72">
        <v>1</v>
      </c>
      <c r="H115" s="72">
        <v>1</v>
      </c>
      <c r="I115" s="72">
        <v>1</v>
      </c>
      <c r="J115" s="72">
        <v>1</v>
      </c>
      <c r="K115" s="72">
        <v>1</v>
      </c>
      <c r="L115" s="72">
        <v>1</v>
      </c>
      <c r="M115" s="72">
        <v>1</v>
      </c>
      <c r="N115" s="72">
        <v>1</v>
      </c>
      <c r="O115" s="72">
        <v>1</v>
      </c>
      <c r="P115" s="64">
        <v>1</v>
      </c>
      <c r="Q115" s="59">
        <v>10</v>
      </c>
      <c r="R115" s="65"/>
    </row>
    <row r="116" spans="1:18">
      <c r="A116" s="61">
        <v>332</v>
      </c>
      <c r="B116" s="56" t="s">
        <v>619</v>
      </c>
      <c r="C116" s="58">
        <v>42881</v>
      </c>
      <c r="D116" s="58">
        <v>43391</v>
      </c>
      <c r="E116" s="56" t="s">
        <v>1180</v>
      </c>
      <c r="F116" s="69">
        <v>1</v>
      </c>
      <c r="G116" s="69">
        <v>1</v>
      </c>
      <c r="H116" s="69">
        <v>1</v>
      </c>
      <c r="I116" s="69">
        <v>1</v>
      </c>
      <c r="J116" s="69">
        <v>1</v>
      </c>
      <c r="K116" s="69">
        <v>1</v>
      </c>
      <c r="L116" s="69">
        <v>1</v>
      </c>
      <c r="M116" s="69">
        <v>1</v>
      </c>
      <c r="N116" s="69">
        <v>1</v>
      </c>
      <c r="O116" s="69">
        <v>1</v>
      </c>
      <c r="P116" s="64">
        <v>1</v>
      </c>
      <c r="Q116" s="59">
        <v>10</v>
      </c>
      <c r="R116" s="65"/>
    </row>
    <row r="117" spans="1:18">
      <c r="A117" s="40">
        <v>89</v>
      </c>
      <c r="B117" s="56" t="s">
        <v>76</v>
      </c>
      <c r="C117" s="58">
        <v>42885</v>
      </c>
      <c r="D117" s="58">
        <v>43390</v>
      </c>
      <c r="E117" s="56" t="s">
        <v>1181</v>
      </c>
      <c r="F117" s="69">
        <v>1</v>
      </c>
      <c r="G117" s="69">
        <v>1</v>
      </c>
      <c r="H117" s="69">
        <v>1</v>
      </c>
      <c r="I117" s="69">
        <v>1</v>
      </c>
      <c r="J117" s="69">
        <v>1</v>
      </c>
      <c r="K117" s="69">
        <v>1</v>
      </c>
      <c r="L117" s="69">
        <v>1</v>
      </c>
      <c r="M117" s="69">
        <v>1</v>
      </c>
      <c r="N117" s="69">
        <v>1</v>
      </c>
      <c r="O117" s="69">
        <v>1</v>
      </c>
      <c r="P117" s="64">
        <v>1</v>
      </c>
      <c r="Q117" s="59">
        <v>10</v>
      </c>
      <c r="R117" s="65"/>
    </row>
    <row r="118" spans="1:18">
      <c r="A118" s="61">
        <v>228</v>
      </c>
      <c r="B118" s="62" t="s">
        <v>623</v>
      </c>
      <c r="C118" s="73">
        <v>42880</v>
      </c>
      <c r="D118" s="73">
        <v>43370</v>
      </c>
      <c r="E118" s="62" t="s">
        <v>1180</v>
      </c>
      <c r="F118" s="72">
        <v>1</v>
      </c>
      <c r="G118" s="72">
        <v>1</v>
      </c>
      <c r="H118" s="72">
        <v>1</v>
      </c>
      <c r="I118" s="72">
        <v>1</v>
      </c>
      <c r="J118" s="72">
        <v>1</v>
      </c>
      <c r="K118" s="72">
        <v>2</v>
      </c>
      <c r="L118" s="72">
        <v>1</v>
      </c>
      <c r="M118" s="72">
        <v>1</v>
      </c>
      <c r="N118" s="72">
        <v>3</v>
      </c>
      <c r="O118" s="72">
        <v>1</v>
      </c>
      <c r="P118" s="64">
        <v>1.3</v>
      </c>
      <c r="Q118" s="59">
        <v>13</v>
      </c>
      <c r="R118" s="65"/>
    </row>
    <row r="119" spans="1:18">
      <c r="A119" s="61">
        <v>317</v>
      </c>
      <c r="B119" s="56" t="s">
        <v>623</v>
      </c>
      <c r="C119" s="58">
        <v>42881</v>
      </c>
      <c r="D119" s="58">
        <v>43389</v>
      </c>
      <c r="E119" s="56" t="s">
        <v>1180</v>
      </c>
      <c r="F119" s="69">
        <v>1</v>
      </c>
      <c r="G119" s="69">
        <v>1</v>
      </c>
      <c r="H119" s="69">
        <v>3</v>
      </c>
      <c r="I119" s="69">
        <v>1</v>
      </c>
      <c r="J119" s="69">
        <v>1</v>
      </c>
      <c r="K119" s="69">
        <v>2</v>
      </c>
      <c r="L119" s="69">
        <v>1</v>
      </c>
      <c r="M119" s="69">
        <v>1</v>
      </c>
      <c r="N119" s="69">
        <v>1</v>
      </c>
      <c r="O119" s="69">
        <v>1</v>
      </c>
      <c r="P119" s="64">
        <v>1.3</v>
      </c>
      <c r="Q119" s="59">
        <v>13</v>
      </c>
      <c r="R119" s="65"/>
    </row>
    <row r="120" spans="1:18">
      <c r="A120" s="40">
        <v>9</v>
      </c>
      <c r="B120" s="56" t="s">
        <v>899</v>
      </c>
      <c r="C120" s="58">
        <v>42883</v>
      </c>
      <c r="D120" s="58">
        <v>43354</v>
      </c>
      <c r="E120" s="56" t="s">
        <v>1180</v>
      </c>
      <c r="F120" s="69">
        <v>1</v>
      </c>
      <c r="G120" s="69">
        <v>2</v>
      </c>
      <c r="H120" s="69">
        <v>2</v>
      </c>
      <c r="I120" s="69">
        <v>1</v>
      </c>
      <c r="J120" s="69">
        <v>1</v>
      </c>
      <c r="K120" s="69">
        <v>1</v>
      </c>
      <c r="L120" s="69">
        <v>2</v>
      </c>
      <c r="M120" s="69">
        <v>1</v>
      </c>
      <c r="N120" s="69">
        <v>2</v>
      </c>
      <c r="O120" s="69">
        <v>1</v>
      </c>
      <c r="P120" s="57">
        <v>1.4</v>
      </c>
      <c r="Q120" s="59">
        <v>14</v>
      </c>
      <c r="R120" s="65"/>
    </row>
    <row r="121" spans="1:18">
      <c r="A121" s="40">
        <v>31</v>
      </c>
      <c r="B121" s="56" t="s">
        <v>899</v>
      </c>
      <c r="C121" s="58">
        <v>42885</v>
      </c>
      <c r="D121" s="58">
        <v>43389</v>
      </c>
      <c r="E121" s="56" t="s">
        <v>1182</v>
      </c>
      <c r="F121" s="69">
        <v>2</v>
      </c>
      <c r="G121" s="69">
        <v>1</v>
      </c>
      <c r="H121" s="69">
        <v>2</v>
      </c>
      <c r="I121" s="69">
        <v>2</v>
      </c>
      <c r="J121" s="69">
        <v>3</v>
      </c>
      <c r="K121" s="69">
        <v>1</v>
      </c>
      <c r="L121" s="69">
        <v>3</v>
      </c>
      <c r="M121" s="69">
        <v>2</v>
      </c>
      <c r="N121" s="69">
        <v>2</v>
      </c>
      <c r="O121" s="69">
        <v>2</v>
      </c>
      <c r="P121" s="57">
        <v>1.6</v>
      </c>
      <c r="Q121" s="59">
        <v>20</v>
      </c>
      <c r="R121" s="65"/>
    </row>
    <row r="122" spans="1:18">
      <c r="A122" s="40"/>
      <c r="B122" s="59" t="s">
        <v>899</v>
      </c>
      <c r="C122" s="66"/>
      <c r="D122" s="66"/>
      <c r="E122" s="59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64"/>
      <c r="Q122" s="59">
        <v>0</v>
      </c>
      <c r="R122" s="65"/>
    </row>
    <row r="123" spans="1:18">
      <c r="A123" s="40">
        <v>39</v>
      </c>
      <c r="B123" s="56" t="s">
        <v>1190</v>
      </c>
      <c r="C123" s="58">
        <v>42885</v>
      </c>
      <c r="D123" s="58">
        <v>43354</v>
      </c>
      <c r="E123" s="56" t="s">
        <v>1180</v>
      </c>
      <c r="F123" s="69">
        <v>2</v>
      </c>
      <c r="G123" s="69">
        <v>2</v>
      </c>
      <c r="H123" s="69">
        <v>2</v>
      </c>
      <c r="I123" s="69">
        <v>1</v>
      </c>
      <c r="J123" s="69">
        <v>1</v>
      </c>
      <c r="K123" s="69">
        <v>0</v>
      </c>
      <c r="L123" s="69">
        <v>1</v>
      </c>
      <c r="M123" s="69">
        <v>1</v>
      </c>
      <c r="N123" s="69">
        <v>2</v>
      </c>
      <c r="O123" s="69">
        <v>1</v>
      </c>
      <c r="P123" s="64">
        <v>1.3</v>
      </c>
      <c r="Q123" s="59">
        <v>13</v>
      </c>
      <c r="R123" s="65"/>
    </row>
    <row r="124" spans="1:18">
      <c r="A124" s="40">
        <v>85</v>
      </c>
      <c r="B124" s="56" t="s">
        <v>146</v>
      </c>
      <c r="C124" s="58">
        <v>42885</v>
      </c>
      <c r="D124" s="58">
        <v>43390</v>
      </c>
      <c r="E124" s="56" t="s">
        <v>1181</v>
      </c>
      <c r="F124" s="69">
        <v>1</v>
      </c>
      <c r="G124" s="69">
        <v>1</v>
      </c>
      <c r="H124" s="69">
        <v>2</v>
      </c>
      <c r="I124" s="69">
        <v>1</v>
      </c>
      <c r="J124" s="69">
        <v>1</v>
      </c>
      <c r="K124" s="69">
        <v>1</v>
      </c>
      <c r="L124" s="69">
        <v>1</v>
      </c>
      <c r="M124" s="69">
        <v>1</v>
      </c>
      <c r="N124" s="69">
        <v>1</v>
      </c>
      <c r="O124" s="69">
        <v>1</v>
      </c>
      <c r="P124" s="64">
        <v>1.1000000000000001</v>
      </c>
      <c r="Q124" s="59">
        <v>11</v>
      </c>
      <c r="R124" s="65"/>
    </row>
    <row r="125" spans="1:18">
      <c r="A125" s="61">
        <v>256</v>
      </c>
      <c r="B125" s="62" t="s">
        <v>628</v>
      </c>
      <c r="C125" s="73">
        <v>42880</v>
      </c>
      <c r="D125" s="73">
        <v>43347</v>
      </c>
      <c r="E125" s="62" t="s">
        <v>1180</v>
      </c>
      <c r="F125" s="72">
        <v>2</v>
      </c>
      <c r="G125" s="72">
        <v>2</v>
      </c>
      <c r="H125" s="72">
        <v>2</v>
      </c>
      <c r="I125" s="72">
        <v>2</v>
      </c>
      <c r="J125" s="72">
        <v>2</v>
      </c>
      <c r="K125" s="72">
        <v>2</v>
      </c>
      <c r="L125" s="72">
        <v>1</v>
      </c>
      <c r="M125" s="72">
        <v>2</v>
      </c>
      <c r="N125" s="72">
        <v>1</v>
      </c>
      <c r="O125" s="72">
        <v>1</v>
      </c>
      <c r="P125" s="64">
        <v>1.7</v>
      </c>
      <c r="Q125" s="59">
        <v>17</v>
      </c>
      <c r="R125" s="65"/>
    </row>
    <row r="126" spans="1:18">
      <c r="A126" s="61">
        <v>330</v>
      </c>
      <c r="B126" s="56" t="s">
        <v>729</v>
      </c>
      <c r="C126" s="58">
        <v>42881</v>
      </c>
      <c r="D126" s="58">
        <v>43391</v>
      </c>
      <c r="E126" s="56" t="s">
        <v>1180</v>
      </c>
      <c r="F126" s="69">
        <v>1</v>
      </c>
      <c r="G126" s="69">
        <v>1</v>
      </c>
      <c r="H126" s="69">
        <v>1</v>
      </c>
      <c r="I126" s="69">
        <v>1</v>
      </c>
      <c r="J126" s="69">
        <v>1</v>
      </c>
      <c r="K126" s="69">
        <v>1</v>
      </c>
      <c r="L126" s="69">
        <v>1</v>
      </c>
      <c r="M126" s="69">
        <v>2</v>
      </c>
      <c r="N126" s="69">
        <v>1</v>
      </c>
      <c r="O126" s="69">
        <v>1</v>
      </c>
      <c r="P126" s="64">
        <v>1.1000000000000001</v>
      </c>
      <c r="Q126" s="59">
        <v>11</v>
      </c>
      <c r="R126" s="65"/>
    </row>
    <row r="127" spans="1:18">
      <c r="A127" s="61">
        <v>304</v>
      </c>
      <c r="B127" s="56" t="s">
        <v>729</v>
      </c>
      <c r="C127" s="58">
        <v>42882</v>
      </c>
      <c r="D127" s="58">
        <v>43388</v>
      </c>
      <c r="E127" s="56" t="s">
        <v>1180</v>
      </c>
      <c r="F127" s="69">
        <v>1</v>
      </c>
      <c r="G127" s="69">
        <v>1</v>
      </c>
      <c r="H127" s="69">
        <v>1</v>
      </c>
      <c r="I127" s="69">
        <v>1</v>
      </c>
      <c r="J127" s="69">
        <v>1</v>
      </c>
      <c r="K127" s="69">
        <v>1</v>
      </c>
      <c r="L127" s="69">
        <v>1</v>
      </c>
      <c r="M127" s="69">
        <v>1</v>
      </c>
      <c r="N127" s="69">
        <v>2</v>
      </c>
      <c r="O127" s="69">
        <v>1</v>
      </c>
      <c r="P127" s="64">
        <v>1.1000000000000001</v>
      </c>
      <c r="Q127" s="59">
        <v>11</v>
      </c>
      <c r="R127" s="65"/>
    </row>
    <row r="128" spans="1:18">
      <c r="A128" s="61">
        <v>163</v>
      </c>
      <c r="B128" s="62" t="s">
        <v>730</v>
      </c>
      <c r="C128" s="73">
        <v>42881</v>
      </c>
      <c r="D128" s="73">
        <v>43354</v>
      </c>
      <c r="E128" s="62" t="s">
        <v>1180</v>
      </c>
      <c r="F128" s="72">
        <v>1</v>
      </c>
      <c r="G128" s="72">
        <v>1</v>
      </c>
      <c r="H128" s="72">
        <v>2</v>
      </c>
      <c r="I128" s="72">
        <v>1</v>
      </c>
      <c r="J128" s="72">
        <v>1</v>
      </c>
      <c r="K128" s="72">
        <v>2</v>
      </c>
      <c r="L128" s="72">
        <v>1</v>
      </c>
      <c r="M128" s="72">
        <v>1</v>
      </c>
      <c r="N128" s="72">
        <v>1</v>
      </c>
      <c r="O128" s="72">
        <v>2</v>
      </c>
      <c r="P128" s="64">
        <v>1.3</v>
      </c>
      <c r="Q128" s="59">
        <v>13</v>
      </c>
      <c r="R128" s="65"/>
    </row>
    <row r="129" spans="1:18">
      <c r="A129" s="61">
        <v>183</v>
      </c>
      <c r="B129" s="62" t="s">
        <v>730</v>
      </c>
      <c r="C129" s="73">
        <v>42884</v>
      </c>
      <c r="D129" s="73">
        <v>43356</v>
      </c>
      <c r="E129" s="62" t="s">
        <v>1180</v>
      </c>
      <c r="F129" s="72">
        <v>1</v>
      </c>
      <c r="G129" s="72">
        <v>1</v>
      </c>
      <c r="H129" s="72">
        <v>1</v>
      </c>
      <c r="I129" s="72">
        <v>1</v>
      </c>
      <c r="J129" s="72">
        <v>2</v>
      </c>
      <c r="K129" s="72">
        <v>1</v>
      </c>
      <c r="L129" s="72">
        <v>1</v>
      </c>
      <c r="M129" s="72">
        <v>1</v>
      </c>
      <c r="N129" s="72">
        <v>1</v>
      </c>
      <c r="O129" s="72">
        <v>1</v>
      </c>
      <c r="P129" s="64">
        <v>1.1000000000000001</v>
      </c>
      <c r="Q129" s="59">
        <v>11</v>
      </c>
      <c r="R129" s="65"/>
    </row>
    <row r="130" spans="1:18">
      <c r="A130" s="61">
        <v>233</v>
      </c>
      <c r="B130" s="62" t="s">
        <v>630</v>
      </c>
      <c r="C130" s="73">
        <v>42880</v>
      </c>
      <c r="D130" s="73">
        <v>43370</v>
      </c>
      <c r="E130" s="62" t="s">
        <v>1180</v>
      </c>
      <c r="F130" s="72">
        <v>1</v>
      </c>
      <c r="G130" s="72">
        <v>1</v>
      </c>
      <c r="H130" s="72">
        <v>1</v>
      </c>
      <c r="I130" s="72">
        <v>3</v>
      </c>
      <c r="J130" s="72">
        <v>1</v>
      </c>
      <c r="K130" s="72">
        <v>1</v>
      </c>
      <c r="L130" s="72">
        <v>2</v>
      </c>
      <c r="M130" s="72">
        <v>1</v>
      </c>
      <c r="N130" s="72">
        <v>3</v>
      </c>
      <c r="O130" s="72">
        <v>1</v>
      </c>
      <c r="P130" s="64">
        <v>1.5</v>
      </c>
      <c r="Q130" s="59">
        <v>15</v>
      </c>
      <c r="R130" s="65"/>
    </row>
    <row r="131" spans="1:18">
      <c r="A131" s="40">
        <v>80</v>
      </c>
      <c r="B131" s="56" t="s">
        <v>821</v>
      </c>
      <c r="C131" s="58">
        <v>42881</v>
      </c>
      <c r="D131" s="58">
        <v>43383</v>
      </c>
      <c r="E131" s="56" t="s">
        <v>1181</v>
      </c>
      <c r="F131" s="69">
        <v>1</v>
      </c>
      <c r="G131" s="69">
        <v>1</v>
      </c>
      <c r="H131" s="69">
        <v>1</v>
      </c>
      <c r="I131" s="69">
        <v>1</v>
      </c>
      <c r="J131" s="69">
        <v>1</v>
      </c>
      <c r="K131" s="69">
        <v>1</v>
      </c>
      <c r="L131" s="69">
        <v>1</v>
      </c>
      <c r="M131" s="69">
        <v>1</v>
      </c>
      <c r="N131" s="69">
        <v>1</v>
      </c>
      <c r="O131" s="69">
        <v>1</v>
      </c>
      <c r="P131" s="64">
        <v>1</v>
      </c>
      <c r="Q131" s="59">
        <v>10</v>
      </c>
      <c r="R131" s="65"/>
    </row>
    <row r="132" spans="1:18">
      <c r="A132" s="61">
        <v>173</v>
      </c>
      <c r="B132" s="62" t="s">
        <v>821</v>
      </c>
      <c r="C132" s="73">
        <v>42884</v>
      </c>
      <c r="D132" s="73">
        <v>43356</v>
      </c>
      <c r="E132" s="62" t="s">
        <v>1180</v>
      </c>
      <c r="F132" s="72">
        <v>1</v>
      </c>
      <c r="G132" s="72">
        <v>1</v>
      </c>
      <c r="H132" s="72">
        <v>1</v>
      </c>
      <c r="I132" s="72">
        <v>1</v>
      </c>
      <c r="J132" s="72">
        <v>1</v>
      </c>
      <c r="K132" s="72">
        <v>1</v>
      </c>
      <c r="L132" s="72">
        <v>1</v>
      </c>
      <c r="M132" s="72">
        <v>1</v>
      </c>
      <c r="N132" s="72">
        <v>1</v>
      </c>
      <c r="O132" s="72">
        <v>1</v>
      </c>
      <c r="P132" s="64">
        <v>1</v>
      </c>
      <c r="Q132" s="59">
        <v>10</v>
      </c>
      <c r="R132" s="65"/>
    </row>
    <row r="133" spans="1:18">
      <c r="A133" s="40">
        <v>51</v>
      </c>
      <c r="B133" s="56" t="s">
        <v>462</v>
      </c>
      <c r="C133" s="58">
        <v>42878</v>
      </c>
      <c r="D133" s="58">
        <v>43378</v>
      </c>
      <c r="E133" s="56" t="s">
        <v>1181</v>
      </c>
      <c r="F133" s="69">
        <v>1</v>
      </c>
      <c r="G133" s="69">
        <v>1</v>
      </c>
      <c r="H133" s="69">
        <v>2</v>
      </c>
      <c r="I133" s="69">
        <v>2</v>
      </c>
      <c r="J133" s="69">
        <v>1</v>
      </c>
      <c r="K133" s="69">
        <v>1</v>
      </c>
      <c r="L133" s="69">
        <v>2</v>
      </c>
      <c r="M133" s="69">
        <v>1</v>
      </c>
      <c r="N133" s="69">
        <v>1</v>
      </c>
      <c r="O133" s="69">
        <v>1</v>
      </c>
      <c r="P133" s="57">
        <v>1.3</v>
      </c>
      <c r="Q133" s="59">
        <v>13</v>
      </c>
      <c r="R133" s="65"/>
    </row>
    <row r="134" spans="1:18">
      <c r="A134" s="40">
        <v>40</v>
      </c>
      <c r="B134" s="56" t="s">
        <v>462</v>
      </c>
      <c r="C134" s="58">
        <v>42883</v>
      </c>
      <c r="D134" s="58">
        <v>43354</v>
      </c>
      <c r="E134" s="56" t="s">
        <v>1180</v>
      </c>
      <c r="F134" s="69">
        <v>2</v>
      </c>
      <c r="G134" s="69">
        <v>1</v>
      </c>
      <c r="H134" s="69">
        <v>1</v>
      </c>
      <c r="I134" s="69">
        <v>1</v>
      </c>
      <c r="J134" s="69">
        <v>1</v>
      </c>
      <c r="K134" s="69">
        <v>1</v>
      </c>
      <c r="L134" s="69">
        <v>1</v>
      </c>
      <c r="M134" s="69">
        <v>1</v>
      </c>
      <c r="N134" s="69">
        <v>1</v>
      </c>
      <c r="O134" s="69">
        <v>1</v>
      </c>
      <c r="P134" s="57">
        <v>0.9</v>
      </c>
      <c r="Q134" s="59">
        <v>11</v>
      </c>
      <c r="R134" s="65"/>
    </row>
    <row r="135" spans="1:18">
      <c r="A135" s="40"/>
      <c r="B135" s="59" t="s">
        <v>462</v>
      </c>
      <c r="C135" s="66"/>
      <c r="D135" s="66"/>
      <c r="E135" s="59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64"/>
      <c r="Q135" s="59">
        <v>0</v>
      </c>
      <c r="R135" s="65"/>
    </row>
    <row r="136" spans="1:18">
      <c r="A136" s="61">
        <v>289</v>
      </c>
      <c r="B136" s="56" t="s">
        <v>466</v>
      </c>
      <c r="C136" s="58">
        <v>42878</v>
      </c>
      <c r="D136" s="58">
        <v>43384</v>
      </c>
      <c r="E136" s="56" t="s">
        <v>1180</v>
      </c>
      <c r="F136" s="69">
        <v>1</v>
      </c>
      <c r="G136" s="69">
        <v>1</v>
      </c>
      <c r="H136" s="69">
        <v>1</v>
      </c>
      <c r="I136" s="69">
        <v>2</v>
      </c>
      <c r="J136" s="69">
        <v>1</v>
      </c>
      <c r="K136" s="69">
        <v>1</v>
      </c>
      <c r="L136" s="69">
        <v>1</v>
      </c>
      <c r="M136" s="69">
        <v>1</v>
      </c>
      <c r="N136" s="69">
        <v>1</v>
      </c>
      <c r="O136" s="69">
        <v>2</v>
      </c>
      <c r="P136" s="64">
        <v>1.2</v>
      </c>
      <c r="Q136" s="59">
        <v>12</v>
      </c>
      <c r="R136" s="65"/>
    </row>
    <row r="137" spans="1:18" ht="15.75" customHeight="1">
      <c r="A137" s="61">
        <v>226</v>
      </c>
      <c r="B137" s="62" t="s">
        <v>1191</v>
      </c>
      <c r="C137" s="73">
        <v>42882</v>
      </c>
      <c r="D137" s="73">
        <v>43370</v>
      </c>
      <c r="E137" s="62" t="s">
        <v>1180</v>
      </c>
      <c r="F137" s="72">
        <v>2</v>
      </c>
      <c r="G137" s="72">
        <v>1</v>
      </c>
      <c r="H137" s="72">
        <v>1</v>
      </c>
      <c r="I137" s="72">
        <v>1</v>
      </c>
      <c r="J137" s="72">
        <v>1</v>
      </c>
      <c r="K137" s="72">
        <v>1</v>
      </c>
      <c r="L137" s="72">
        <v>1</v>
      </c>
      <c r="M137" s="72">
        <v>1</v>
      </c>
      <c r="N137" s="72">
        <v>1</v>
      </c>
      <c r="O137" s="72">
        <v>1</v>
      </c>
      <c r="P137" s="64">
        <v>1.1000000000000001</v>
      </c>
      <c r="Q137" s="59">
        <v>11</v>
      </c>
      <c r="R137" s="65"/>
    </row>
    <row r="138" spans="1:18">
      <c r="A138" s="61">
        <v>203</v>
      </c>
      <c r="B138" s="62" t="s">
        <v>634</v>
      </c>
      <c r="C138" s="73">
        <v>42880</v>
      </c>
      <c r="D138" s="73">
        <v>43363</v>
      </c>
      <c r="E138" s="62" t="s">
        <v>1180</v>
      </c>
      <c r="F138" s="72">
        <v>1</v>
      </c>
      <c r="G138" s="72">
        <v>1</v>
      </c>
      <c r="H138" s="72">
        <v>1</v>
      </c>
      <c r="I138" s="72">
        <v>1</v>
      </c>
      <c r="J138" s="72">
        <v>1</v>
      </c>
      <c r="K138" s="72">
        <v>1</v>
      </c>
      <c r="L138" s="72">
        <v>1</v>
      </c>
      <c r="M138" s="72">
        <v>1</v>
      </c>
      <c r="N138" s="72">
        <v>1</v>
      </c>
      <c r="O138" s="72">
        <v>1</v>
      </c>
      <c r="P138" s="64">
        <v>1</v>
      </c>
      <c r="Q138" s="59">
        <v>10</v>
      </c>
      <c r="R138" s="65"/>
    </row>
    <row r="139" spans="1:18">
      <c r="A139" s="40">
        <v>112</v>
      </c>
      <c r="B139" s="56" t="s">
        <v>634</v>
      </c>
      <c r="C139" s="58">
        <v>42885</v>
      </c>
      <c r="D139" s="58">
        <v>43390</v>
      </c>
      <c r="E139" s="56" t="s">
        <v>1181</v>
      </c>
      <c r="F139" s="69">
        <v>1</v>
      </c>
      <c r="G139" s="69">
        <v>1</v>
      </c>
      <c r="H139" s="69">
        <v>1</v>
      </c>
      <c r="I139" s="69">
        <v>1</v>
      </c>
      <c r="J139" s="69">
        <v>1</v>
      </c>
      <c r="K139" s="69">
        <v>1</v>
      </c>
      <c r="L139" s="69">
        <v>1</v>
      </c>
      <c r="M139" s="69">
        <v>1</v>
      </c>
      <c r="N139" s="69">
        <v>1</v>
      </c>
      <c r="O139" s="69">
        <v>1</v>
      </c>
      <c r="P139" s="64">
        <v>1</v>
      </c>
      <c r="Q139" s="59">
        <v>10</v>
      </c>
      <c r="R139" s="65"/>
    </row>
    <row r="140" spans="1:18">
      <c r="A140" s="40">
        <v>73</v>
      </c>
      <c r="B140" s="56" t="s">
        <v>977</v>
      </c>
      <c r="C140" s="58">
        <v>42884</v>
      </c>
      <c r="D140" s="58">
        <v>43383</v>
      </c>
      <c r="E140" s="56" t="s">
        <v>1181</v>
      </c>
      <c r="F140" s="69">
        <v>1</v>
      </c>
      <c r="G140" s="69">
        <v>1</v>
      </c>
      <c r="H140" s="69">
        <v>1</v>
      </c>
      <c r="I140" s="69">
        <v>1</v>
      </c>
      <c r="J140" s="69">
        <v>1</v>
      </c>
      <c r="K140" s="69">
        <v>1</v>
      </c>
      <c r="L140" s="69">
        <v>1</v>
      </c>
      <c r="M140" s="69">
        <v>1</v>
      </c>
      <c r="N140" s="69">
        <v>1</v>
      </c>
      <c r="O140" s="69">
        <v>1</v>
      </c>
      <c r="P140" s="57">
        <v>1</v>
      </c>
      <c r="Q140" s="59">
        <v>10</v>
      </c>
      <c r="R140" s="65"/>
    </row>
    <row r="141" spans="1:18">
      <c r="A141" s="40">
        <v>35</v>
      </c>
      <c r="B141" s="56" t="s">
        <v>977</v>
      </c>
      <c r="C141" s="58">
        <v>42885</v>
      </c>
      <c r="D141" s="58">
        <v>43389</v>
      </c>
      <c r="E141" s="56" t="s">
        <v>1182</v>
      </c>
      <c r="F141" s="69">
        <v>1</v>
      </c>
      <c r="G141" s="69">
        <v>1</v>
      </c>
      <c r="H141" s="69">
        <v>1</v>
      </c>
      <c r="I141" s="69">
        <v>1</v>
      </c>
      <c r="J141" s="69">
        <v>2</v>
      </c>
      <c r="K141" s="69">
        <v>1</v>
      </c>
      <c r="L141" s="69">
        <v>1</v>
      </c>
      <c r="M141" s="69">
        <v>1</v>
      </c>
      <c r="N141" s="69">
        <v>1</v>
      </c>
      <c r="O141" s="69">
        <v>1</v>
      </c>
      <c r="P141" s="57">
        <v>1.1000000000000001</v>
      </c>
      <c r="Q141" s="59">
        <v>11</v>
      </c>
      <c r="R141" s="65"/>
    </row>
    <row r="142" spans="1:18">
      <c r="A142" s="60"/>
      <c r="B142" s="59" t="s">
        <v>977</v>
      </c>
      <c r="C142" s="66"/>
      <c r="D142" s="66"/>
      <c r="E142" s="59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64"/>
      <c r="Q142" s="59">
        <v>0</v>
      </c>
      <c r="R142" s="65"/>
    </row>
    <row r="143" spans="1:18">
      <c r="A143" s="40">
        <v>72</v>
      </c>
      <c r="B143" s="56" t="s">
        <v>978</v>
      </c>
      <c r="C143" s="58">
        <v>42884</v>
      </c>
      <c r="D143" s="58">
        <v>43383</v>
      </c>
      <c r="E143" s="56" t="s">
        <v>1181</v>
      </c>
      <c r="F143" s="69">
        <v>1</v>
      </c>
      <c r="G143" s="69">
        <v>1</v>
      </c>
      <c r="H143" s="69">
        <v>1</v>
      </c>
      <c r="I143" s="69">
        <v>1</v>
      </c>
      <c r="J143" s="69">
        <v>1</v>
      </c>
      <c r="K143" s="69">
        <v>1</v>
      </c>
      <c r="L143" s="69">
        <v>1</v>
      </c>
      <c r="M143" s="69">
        <v>2</v>
      </c>
      <c r="N143" s="69">
        <v>1</v>
      </c>
      <c r="O143" s="69">
        <v>1</v>
      </c>
      <c r="P143" s="57">
        <v>0.9</v>
      </c>
      <c r="Q143" s="59">
        <v>11</v>
      </c>
      <c r="R143" s="65"/>
    </row>
    <row r="144" spans="1:18">
      <c r="A144" s="40">
        <v>23</v>
      </c>
      <c r="B144" s="56" t="s">
        <v>978</v>
      </c>
      <c r="C144" s="58">
        <v>42885</v>
      </c>
      <c r="D144" s="58">
        <v>43389</v>
      </c>
      <c r="E144" s="56" t="s">
        <v>1182</v>
      </c>
      <c r="F144" s="69">
        <v>1</v>
      </c>
      <c r="G144" s="69">
        <v>1</v>
      </c>
      <c r="H144" s="69">
        <v>1</v>
      </c>
      <c r="I144" s="69">
        <v>1</v>
      </c>
      <c r="J144" s="69">
        <v>1</v>
      </c>
      <c r="K144" s="69">
        <v>1</v>
      </c>
      <c r="L144" s="69">
        <v>1</v>
      </c>
      <c r="M144" s="69">
        <v>1</v>
      </c>
      <c r="N144" s="69">
        <v>1</v>
      </c>
      <c r="O144" s="69">
        <v>1</v>
      </c>
      <c r="P144" s="57">
        <v>1</v>
      </c>
      <c r="Q144" s="59">
        <v>10</v>
      </c>
      <c r="R144" s="65"/>
    </row>
    <row r="145" spans="1:18">
      <c r="A145" s="60"/>
      <c r="B145" s="59" t="s">
        <v>978</v>
      </c>
      <c r="C145" s="66"/>
      <c r="D145" s="66"/>
      <c r="E145" s="59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64"/>
      <c r="Q145" s="59">
        <v>0</v>
      </c>
      <c r="R145" s="65"/>
    </row>
    <row r="146" spans="1:18">
      <c r="A146" s="40">
        <v>5</v>
      </c>
      <c r="B146" s="56" t="s">
        <v>902</v>
      </c>
      <c r="C146" s="58">
        <v>42883</v>
      </c>
      <c r="D146" s="58">
        <v>43354</v>
      </c>
      <c r="E146" s="56" t="s">
        <v>1180</v>
      </c>
      <c r="F146" s="69">
        <v>0</v>
      </c>
      <c r="G146" s="69">
        <v>1</v>
      </c>
      <c r="H146" s="69">
        <v>1</v>
      </c>
      <c r="I146" s="69">
        <v>1</v>
      </c>
      <c r="J146" s="69">
        <v>1</v>
      </c>
      <c r="K146" s="69">
        <v>1</v>
      </c>
      <c r="L146" s="69">
        <v>1</v>
      </c>
      <c r="M146" s="69">
        <v>1</v>
      </c>
      <c r="N146" s="69">
        <v>1</v>
      </c>
      <c r="O146" s="69">
        <v>1</v>
      </c>
      <c r="P146" s="64">
        <v>0.9</v>
      </c>
      <c r="Q146" s="59">
        <v>9</v>
      </c>
      <c r="R146" s="65"/>
    </row>
    <row r="147" spans="1:18">
      <c r="A147" s="61">
        <v>198</v>
      </c>
      <c r="B147" s="62" t="s">
        <v>902</v>
      </c>
      <c r="C147" s="73">
        <v>42884</v>
      </c>
      <c r="D147" s="73">
        <v>43360</v>
      </c>
      <c r="E147" s="62" t="s">
        <v>1180</v>
      </c>
      <c r="F147" s="72">
        <v>1</v>
      </c>
      <c r="G147" s="72">
        <v>1</v>
      </c>
      <c r="H147" s="72">
        <v>1</v>
      </c>
      <c r="I147" s="72">
        <v>1</v>
      </c>
      <c r="J147" s="72">
        <v>1</v>
      </c>
      <c r="K147" s="72">
        <v>1</v>
      </c>
      <c r="L147" s="72">
        <v>1</v>
      </c>
      <c r="M147" s="72">
        <v>1</v>
      </c>
      <c r="N147" s="72">
        <v>1</v>
      </c>
      <c r="O147" s="72">
        <v>1</v>
      </c>
      <c r="P147" s="64">
        <v>1</v>
      </c>
      <c r="Q147" s="59">
        <v>10</v>
      </c>
      <c r="R147" s="65"/>
    </row>
    <row r="148" spans="1:18">
      <c r="A148" s="61">
        <v>215</v>
      </c>
      <c r="B148" s="62" t="s">
        <v>470</v>
      </c>
      <c r="C148" s="73">
        <v>42878</v>
      </c>
      <c r="D148" s="73">
        <v>43368</v>
      </c>
      <c r="E148" s="62" t="s">
        <v>1180</v>
      </c>
      <c r="F148" s="72">
        <v>1</v>
      </c>
      <c r="G148" s="72">
        <v>0</v>
      </c>
      <c r="H148" s="72">
        <v>1</v>
      </c>
      <c r="I148" s="72">
        <v>1</v>
      </c>
      <c r="J148" s="72">
        <v>0</v>
      </c>
      <c r="K148" s="72">
        <v>0</v>
      </c>
      <c r="L148" s="72">
        <v>0</v>
      </c>
      <c r="M148" s="72">
        <v>0</v>
      </c>
      <c r="N148" s="72">
        <v>1</v>
      </c>
      <c r="O148" s="72">
        <v>0</v>
      </c>
      <c r="P148" s="64">
        <v>0.4</v>
      </c>
      <c r="Q148" s="59">
        <v>4</v>
      </c>
      <c r="R148" s="65"/>
    </row>
    <row r="149" spans="1:18">
      <c r="A149" s="40">
        <v>81</v>
      </c>
      <c r="B149" s="56" t="s">
        <v>470</v>
      </c>
      <c r="C149" s="58">
        <v>42881</v>
      </c>
      <c r="D149" s="58">
        <v>43383</v>
      </c>
      <c r="E149" s="56" t="s">
        <v>1181</v>
      </c>
      <c r="F149" s="69">
        <v>1</v>
      </c>
      <c r="G149" s="69">
        <v>1</v>
      </c>
      <c r="H149" s="69">
        <v>1</v>
      </c>
      <c r="I149" s="69">
        <v>1</v>
      </c>
      <c r="J149" s="69">
        <v>1</v>
      </c>
      <c r="K149" s="69">
        <v>1</v>
      </c>
      <c r="L149" s="69">
        <v>2</v>
      </c>
      <c r="M149" s="69">
        <v>1</v>
      </c>
      <c r="N149" s="69">
        <v>1</v>
      </c>
      <c r="O149" s="69">
        <v>1</v>
      </c>
      <c r="P149" s="64">
        <v>0.9</v>
      </c>
      <c r="Q149" s="59">
        <v>11</v>
      </c>
      <c r="R149" s="65"/>
    </row>
    <row r="150" spans="1:18">
      <c r="A150" s="40">
        <v>7</v>
      </c>
      <c r="B150" s="56" t="s">
        <v>194</v>
      </c>
      <c r="C150" s="58">
        <v>42883</v>
      </c>
      <c r="D150" s="58">
        <v>43354</v>
      </c>
      <c r="E150" s="56" t="s">
        <v>1180</v>
      </c>
      <c r="F150" s="69">
        <v>1</v>
      </c>
      <c r="G150" s="69">
        <v>2</v>
      </c>
      <c r="H150" s="69">
        <v>1</v>
      </c>
      <c r="I150" s="69">
        <v>2</v>
      </c>
      <c r="J150" s="69">
        <v>2</v>
      </c>
      <c r="K150" s="69">
        <v>1</v>
      </c>
      <c r="L150" s="69">
        <v>1</v>
      </c>
      <c r="M150" s="69">
        <v>1</v>
      </c>
      <c r="N150" s="69">
        <v>1</v>
      </c>
      <c r="O150" s="69">
        <v>1</v>
      </c>
      <c r="P150" s="57">
        <v>0.9</v>
      </c>
      <c r="Q150" s="59">
        <v>13</v>
      </c>
      <c r="R150" s="65"/>
    </row>
    <row r="151" spans="1:18">
      <c r="A151" s="40">
        <v>2</v>
      </c>
      <c r="B151" s="56" t="s">
        <v>194</v>
      </c>
      <c r="C151" s="58">
        <v>42885</v>
      </c>
      <c r="D151" s="58">
        <v>43354</v>
      </c>
      <c r="E151" s="56" t="s">
        <v>1180</v>
      </c>
      <c r="F151" s="69">
        <v>1</v>
      </c>
      <c r="G151" s="69">
        <v>2</v>
      </c>
      <c r="H151" s="69">
        <v>1</v>
      </c>
      <c r="I151" s="69">
        <v>1</v>
      </c>
      <c r="J151" s="69">
        <v>2</v>
      </c>
      <c r="K151" s="69">
        <v>2</v>
      </c>
      <c r="L151" s="69">
        <v>1</v>
      </c>
      <c r="M151" s="69">
        <v>2</v>
      </c>
      <c r="N151" s="69">
        <v>1</v>
      </c>
      <c r="O151" s="69">
        <v>1</v>
      </c>
      <c r="P151" s="57">
        <v>1.4</v>
      </c>
      <c r="Q151" s="59">
        <v>14</v>
      </c>
      <c r="R151" s="65"/>
    </row>
    <row r="152" spans="1:18">
      <c r="A152" s="60"/>
      <c r="B152" s="59" t="s">
        <v>194</v>
      </c>
      <c r="C152" s="66"/>
      <c r="D152" s="66"/>
      <c r="E152" s="59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64"/>
      <c r="Q152" s="59">
        <v>0</v>
      </c>
      <c r="R152" s="65"/>
    </row>
    <row r="153" spans="1:18">
      <c r="A153" s="40">
        <v>61</v>
      </c>
      <c r="B153" s="56" t="s">
        <v>78</v>
      </c>
      <c r="C153" s="58">
        <v>42878</v>
      </c>
      <c r="D153" s="58">
        <v>43378</v>
      </c>
      <c r="E153" s="56" t="s">
        <v>1181</v>
      </c>
      <c r="F153" s="69">
        <v>2</v>
      </c>
      <c r="G153" s="69">
        <v>2</v>
      </c>
      <c r="H153" s="69">
        <v>1</v>
      </c>
      <c r="I153" s="69">
        <v>2</v>
      </c>
      <c r="J153" s="69">
        <v>1</v>
      </c>
      <c r="K153" s="69">
        <v>1</v>
      </c>
      <c r="L153" s="69">
        <v>1</v>
      </c>
      <c r="M153" s="69">
        <v>1</v>
      </c>
      <c r="N153" s="69">
        <v>1</v>
      </c>
      <c r="O153" s="69">
        <v>1</v>
      </c>
      <c r="P153" s="57">
        <v>1.3</v>
      </c>
      <c r="Q153" s="59">
        <v>13</v>
      </c>
      <c r="R153" s="65"/>
    </row>
    <row r="154" spans="1:18">
      <c r="A154" s="61">
        <v>305</v>
      </c>
      <c r="B154" s="56" t="s">
        <v>78</v>
      </c>
      <c r="C154" s="58">
        <v>42882</v>
      </c>
      <c r="D154" s="58">
        <v>43388</v>
      </c>
      <c r="E154" s="56" t="s">
        <v>1180</v>
      </c>
      <c r="F154" s="69">
        <v>1</v>
      </c>
      <c r="G154" s="69">
        <v>1</v>
      </c>
      <c r="H154" s="69">
        <v>1</v>
      </c>
      <c r="I154" s="69">
        <v>1</v>
      </c>
      <c r="J154" s="69">
        <v>1</v>
      </c>
      <c r="K154" s="69">
        <v>1</v>
      </c>
      <c r="L154" s="69">
        <v>1</v>
      </c>
      <c r="M154" s="69">
        <v>1</v>
      </c>
      <c r="N154" s="69">
        <v>1</v>
      </c>
      <c r="O154" s="69">
        <v>1</v>
      </c>
      <c r="P154" s="64">
        <v>1</v>
      </c>
      <c r="Q154" s="59">
        <v>10</v>
      </c>
      <c r="R154" s="65"/>
    </row>
    <row r="155" spans="1:18">
      <c r="A155" s="40">
        <v>70</v>
      </c>
      <c r="B155" s="56" t="s">
        <v>78</v>
      </c>
      <c r="C155" s="58">
        <v>42884</v>
      </c>
      <c r="D155" s="58">
        <v>43383</v>
      </c>
      <c r="E155" s="56" t="s">
        <v>1181</v>
      </c>
      <c r="F155" s="69">
        <v>1</v>
      </c>
      <c r="G155" s="69">
        <v>2</v>
      </c>
      <c r="H155" s="69">
        <v>1</v>
      </c>
      <c r="I155" s="69">
        <v>1</v>
      </c>
      <c r="J155" s="69">
        <v>2</v>
      </c>
      <c r="K155" s="69">
        <v>2</v>
      </c>
      <c r="L155" s="69">
        <v>1</v>
      </c>
      <c r="M155" s="69">
        <v>1</v>
      </c>
      <c r="N155" s="69">
        <v>2</v>
      </c>
      <c r="O155" s="69">
        <v>1</v>
      </c>
      <c r="P155" s="57">
        <v>1.4</v>
      </c>
      <c r="Q155" s="59">
        <v>14</v>
      </c>
      <c r="R155" s="65"/>
    </row>
    <row r="156" spans="1:18">
      <c r="A156" s="60"/>
      <c r="B156" s="59" t="s">
        <v>78</v>
      </c>
      <c r="C156" s="66"/>
      <c r="D156" s="66"/>
      <c r="E156" s="59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64"/>
      <c r="Q156" s="59">
        <v>0</v>
      </c>
      <c r="R156" s="65"/>
    </row>
    <row r="157" spans="1:18">
      <c r="A157" s="40">
        <v>58</v>
      </c>
      <c r="B157" s="56" t="s">
        <v>472</v>
      </c>
      <c r="C157" s="58">
        <v>42878</v>
      </c>
      <c r="D157" s="58">
        <v>43378</v>
      </c>
      <c r="E157" s="56" t="s">
        <v>1181</v>
      </c>
      <c r="F157" s="69">
        <v>1</v>
      </c>
      <c r="G157" s="69">
        <v>1</v>
      </c>
      <c r="H157" s="69">
        <v>1</v>
      </c>
      <c r="I157" s="69">
        <v>1</v>
      </c>
      <c r="J157" s="69">
        <v>1</v>
      </c>
      <c r="K157" s="69">
        <v>1</v>
      </c>
      <c r="L157" s="69">
        <v>1</v>
      </c>
      <c r="M157" s="69">
        <v>1</v>
      </c>
      <c r="N157" s="69">
        <v>1</v>
      </c>
      <c r="O157" s="69">
        <v>1</v>
      </c>
      <c r="P157" s="64">
        <v>1</v>
      </c>
      <c r="Q157" s="59">
        <v>10</v>
      </c>
      <c r="R157" s="65"/>
    </row>
    <row r="158" spans="1:18">
      <c r="A158" s="40">
        <v>13</v>
      </c>
      <c r="B158" s="56" t="s">
        <v>1046</v>
      </c>
      <c r="C158" s="58">
        <v>42885</v>
      </c>
      <c r="D158" s="58">
        <v>43389</v>
      </c>
      <c r="E158" s="56" t="s">
        <v>1182</v>
      </c>
      <c r="F158" s="69">
        <v>1</v>
      </c>
      <c r="G158" s="69">
        <v>2</v>
      </c>
      <c r="H158" s="69">
        <v>1</v>
      </c>
      <c r="I158" s="69">
        <v>1</v>
      </c>
      <c r="J158" s="69">
        <v>1</v>
      </c>
      <c r="K158" s="69">
        <v>1</v>
      </c>
      <c r="L158" s="69">
        <v>1</v>
      </c>
      <c r="M158" s="69">
        <v>1</v>
      </c>
      <c r="N158" s="69">
        <v>1</v>
      </c>
      <c r="O158" s="69">
        <v>1</v>
      </c>
      <c r="P158" s="64">
        <v>1.1000000000000001</v>
      </c>
      <c r="Q158" s="59">
        <v>11</v>
      </c>
      <c r="R158" s="65"/>
    </row>
    <row r="159" spans="1:18">
      <c r="A159" s="40">
        <v>67</v>
      </c>
      <c r="B159" s="56" t="s">
        <v>1192</v>
      </c>
      <c r="C159" s="58">
        <v>42878</v>
      </c>
      <c r="D159" s="58">
        <v>43378</v>
      </c>
      <c r="E159" s="56" t="s">
        <v>1181</v>
      </c>
      <c r="F159" s="69">
        <v>2</v>
      </c>
      <c r="G159" s="69">
        <v>1</v>
      </c>
      <c r="H159" s="69">
        <v>3</v>
      </c>
      <c r="I159" s="69">
        <v>1</v>
      </c>
      <c r="J159" s="69">
        <v>1</v>
      </c>
      <c r="K159" s="69">
        <v>1</v>
      </c>
      <c r="L159" s="69">
        <v>1</v>
      </c>
      <c r="M159" s="69">
        <v>2</v>
      </c>
      <c r="N159" s="69">
        <v>1</v>
      </c>
      <c r="O159" s="69">
        <v>1</v>
      </c>
      <c r="P159" s="64">
        <v>1.4</v>
      </c>
      <c r="Q159" s="59">
        <v>14</v>
      </c>
      <c r="R159" s="65"/>
    </row>
    <row r="160" spans="1:18">
      <c r="A160" s="61">
        <v>321</v>
      </c>
      <c r="B160" s="56" t="s">
        <v>1193</v>
      </c>
      <c r="C160" s="58">
        <v>42881</v>
      </c>
      <c r="D160" s="58">
        <v>43389</v>
      </c>
      <c r="E160" s="56" t="s">
        <v>1180</v>
      </c>
      <c r="F160" s="69">
        <v>1</v>
      </c>
      <c r="G160" s="69">
        <v>1</v>
      </c>
      <c r="H160" s="69">
        <v>1</v>
      </c>
      <c r="I160" s="69">
        <v>1</v>
      </c>
      <c r="J160" s="69">
        <v>1</v>
      </c>
      <c r="K160" s="69">
        <v>1</v>
      </c>
      <c r="L160" s="69">
        <v>1</v>
      </c>
      <c r="M160" s="69">
        <v>1</v>
      </c>
      <c r="N160" s="69">
        <v>1</v>
      </c>
      <c r="O160" s="69">
        <v>1</v>
      </c>
      <c r="P160" s="64">
        <v>1</v>
      </c>
      <c r="Q160" s="59">
        <v>10</v>
      </c>
      <c r="R160" s="65"/>
    </row>
    <row r="161" spans="1:18">
      <c r="A161" s="61">
        <v>274</v>
      </c>
      <c r="B161" s="56" t="s">
        <v>1194</v>
      </c>
      <c r="C161" s="58">
        <v>42884</v>
      </c>
      <c r="D161" s="58">
        <v>43381</v>
      </c>
      <c r="E161" s="56" t="s">
        <v>1180</v>
      </c>
      <c r="F161" s="69">
        <v>1</v>
      </c>
      <c r="G161" s="69">
        <v>1</v>
      </c>
      <c r="H161" s="69">
        <v>2</v>
      </c>
      <c r="I161" s="69">
        <v>1</v>
      </c>
      <c r="J161" s="69">
        <v>1</v>
      </c>
      <c r="K161" s="69">
        <v>1</v>
      </c>
      <c r="L161" s="69">
        <v>1</v>
      </c>
      <c r="M161" s="69">
        <v>1</v>
      </c>
      <c r="N161" s="69">
        <v>2</v>
      </c>
      <c r="O161" s="69">
        <v>1</v>
      </c>
      <c r="P161" s="64">
        <v>1.2</v>
      </c>
      <c r="Q161" s="59">
        <v>12</v>
      </c>
      <c r="R161" s="65"/>
    </row>
    <row r="162" spans="1:18">
      <c r="A162" s="61">
        <v>251</v>
      </c>
      <c r="B162" s="62" t="s">
        <v>148</v>
      </c>
      <c r="C162" s="73">
        <v>42880</v>
      </c>
      <c r="D162" s="73">
        <v>43347</v>
      </c>
      <c r="E162" s="62" t="s">
        <v>1180</v>
      </c>
      <c r="F162" s="72">
        <v>1</v>
      </c>
      <c r="G162" s="72">
        <v>1</v>
      </c>
      <c r="H162" s="72">
        <v>1</v>
      </c>
      <c r="I162" s="72">
        <v>1</v>
      </c>
      <c r="J162" s="72">
        <v>2</v>
      </c>
      <c r="K162" s="72">
        <v>2</v>
      </c>
      <c r="L162" s="72">
        <v>2</v>
      </c>
      <c r="M162" s="72">
        <v>2</v>
      </c>
      <c r="N162" s="72">
        <v>2</v>
      </c>
      <c r="O162" s="72">
        <v>1</v>
      </c>
      <c r="P162" s="64">
        <v>1.5</v>
      </c>
      <c r="Q162" s="59">
        <v>15</v>
      </c>
      <c r="R162" s="65"/>
    </row>
    <row r="163" spans="1:18">
      <c r="A163" s="40">
        <v>21</v>
      </c>
      <c r="B163" s="56" t="s">
        <v>148</v>
      </c>
      <c r="C163" s="58">
        <v>42885</v>
      </c>
      <c r="D163" s="58">
        <v>43389</v>
      </c>
      <c r="E163" s="56" t="s">
        <v>1182</v>
      </c>
      <c r="F163" s="69">
        <v>1</v>
      </c>
      <c r="G163" s="69">
        <v>2</v>
      </c>
      <c r="H163" s="69">
        <v>2</v>
      </c>
      <c r="I163" s="69">
        <v>1</v>
      </c>
      <c r="J163" s="69">
        <v>1</v>
      </c>
      <c r="K163" s="69">
        <v>2</v>
      </c>
      <c r="L163" s="69">
        <v>3</v>
      </c>
      <c r="M163" s="69">
        <v>1</v>
      </c>
      <c r="N163" s="69">
        <v>2</v>
      </c>
      <c r="O163" s="69">
        <v>2</v>
      </c>
      <c r="P163" s="64">
        <v>1.4</v>
      </c>
      <c r="Q163" s="59">
        <v>17</v>
      </c>
      <c r="R163" s="65"/>
    </row>
    <row r="164" spans="1:18">
      <c r="A164" s="61">
        <v>206</v>
      </c>
      <c r="B164" s="62" t="s">
        <v>480</v>
      </c>
      <c r="C164" s="73">
        <v>42878</v>
      </c>
      <c r="D164" s="73">
        <v>43367</v>
      </c>
      <c r="E164" s="62" t="s">
        <v>1180</v>
      </c>
      <c r="F164" s="72">
        <v>1</v>
      </c>
      <c r="G164" s="72">
        <v>1</v>
      </c>
      <c r="H164" s="72">
        <v>1</v>
      </c>
      <c r="I164" s="72">
        <v>1</v>
      </c>
      <c r="J164" s="72">
        <v>1</v>
      </c>
      <c r="K164" s="72">
        <v>1</v>
      </c>
      <c r="L164" s="72">
        <v>1</v>
      </c>
      <c r="M164" s="72">
        <v>1</v>
      </c>
      <c r="N164" s="72">
        <v>1</v>
      </c>
      <c r="O164" s="72">
        <v>1</v>
      </c>
      <c r="P164" s="64">
        <v>1</v>
      </c>
      <c r="Q164" s="59">
        <v>10</v>
      </c>
      <c r="R164" s="65"/>
    </row>
    <row r="165" spans="1:18">
      <c r="A165" s="40">
        <v>68</v>
      </c>
      <c r="B165" s="56" t="s">
        <v>480</v>
      </c>
      <c r="C165" s="58">
        <v>42884</v>
      </c>
      <c r="D165" s="58">
        <v>43383</v>
      </c>
      <c r="E165" s="56" t="s">
        <v>1181</v>
      </c>
      <c r="F165" s="69">
        <v>2</v>
      </c>
      <c r="G165" s="69">
        <v>1</v>
      </c>
      <c r="H165" s="69">
        <v>1</v>
      </c>
      <c r="I165" s="69">
        <v>1</v>
      </c>
      <c r="J165" s="69">
        <v>2</v>
      </c>
      <c r="K165" s="69">
        <v>1</v>
      </c>
      <c r="L165" s="69">
        <v>1</v>
      </c>
      <c r="M165" s="69">
        <v>1</v>
      </c>
      <c r="N165" s="69">
        <v>1</v>
      </c>
      <c r="O165" s="69">
        <v>1</v>
      </c>
      <c r="P165" s="64">
        <v>1.2</v>
      </c>
      <c r="Q165" s="59">
        <v>12</v>
      </c>
      <c r="R165" s="65"/>
    </row>
    <row r="166" spans="1:18">
      <c r="A166" s="40">
        <v>50</v>
      </c>
      <c r="B166" s="56" t="s">
        <v>482</v>
      </c>
      <c r="C166" s="58">
        <v>42878</v>
      </c>
      <c r="D166" s="58">
        <v>43378</v>
      </c>
      <c r="E166" s="56" t="s">
        <v>1181</v>
      </c>
      <c r="F166" s="69">
        <v>1</v>
      </c>
      <c r="G166" s="69">
        <v>1</v>
      </c>
      <c r="H166" s="69">
        <v>1</v>
      </c>
      <c r="I166" s="69">
        <v>1</v>
      </c>
      <c r="J166" s="69">
        <v>1</v>
      </c>
      <c r="K166" s="69">
        <v>1</v>
      </c>
      <c r="L166" s="69">
        <v>1</v>
      </c>
      <c r="M166" s="69">
        <v>1</v>
      </c>
      <c r="N166" s="69">
        <v>1</v>
      </c>
      <c r="O166" s="69">
        <v>1</v>
      </c>
      <c r="P166" s="64">
        <v>1</v>
      </c>
      <c r="Q166" s="59">
        <v>10</v>
      </c>
      <c r="R166" s="65"/>
    </row>
    <row r="167" spans="1:18">
      <c r="A167" s="61">
        <v>319</v>
      </c>
      <c r="B167" s="56" t="s">
        <v>482</v>
      </c>
      <c r="C167" s="58">
        <v>42881</v>
      </c>
      <c r="D167" s="58">
        <v>43389</v>
      </c>
      <c r="E167" s="56" t="s">
        <v>1180</v>
      </c>
      <c r="F167" s="69">
        <v>1</v>
      </c>
      <c r="G167" s="69">
        <v>1</v>
      </c>
      <c r="H167" s="69">
        <v>1</v>
      </c>
      <c r="I167" s="69">
        <v>1</v>
      </c>
      <c r="J167" s="69">
        <v>1</v>
      </c>
      <c r="K167" s="69">
        <v>1</v>
      </c>
      <c r="L167" s="69">
        <v>1</v>
      </c>
      <c r="M167" s="69">
        <v>1</v>
      </c>
      <c r="N167" s="69">
        <v>1</v>
      </c>
      <c r="O167" s="69">
        <v>1</v>
      </c>
      <c r="P167" s="64">
        <v>1</v>
      </c>
      <c r="Q167" s="59">
        <v>10</v>
      </c>
      <c r="R167" s="65"/>
    </row>
    <row r="168" spans="1:18">
      <c r="A168" s="40">
        <v>122</v>
      </c>
      <c r="B168" s="56" t="s">
        <v>1048</v>
      </c>
      <c r="C168" s="58">
        <v>42885</v>
      </c>
      <c r="D168" s="58">
        <v>43390</v>
      </c>
      <c r="E168" s="56" t="s">
        <v>1181</v>
      </c>
      <c r="F168" s="69">
        <v>2</v>
      </c>
      <c r="G168" s="69">
        <v>2</v>
      </c>
      <c r="H168" s="69">
        <v>1</v>
      </c>
      <c r="I168" s="69">
        <v>1</v>
      </c>
      <c r="J168" s="69">
        <v>1</v>
      </c>
      <c r="K168" s="69">
        <v>1</v>
      </c>
      <c r="L168" s="69">
        <v>1</v>
      </c>
      <c r="M168" s="69">
        <v>1</v>
      </c>
      <c r="N168" s="69">
        <v>1</v>
      </c>
      <c r="O168" s="69">
        <v>1</v>
      </c>
      <c r="P168" s="64">
        <v>1.2</v>
      </c>
      <c r="Q168" s="59">
        <v>12</v>
      </c>
      <c r="R168" s="65"/>
    </row>
    <row r="169" spans="1:18">
      <c r="A169" s="61">
        <v>123</v>
      </c>
      <c r="B169" s="62" t="s">
        <v>1048</v>
      </c>
      <c r="C169" s="73">
        <v>42885</v>
      </c>
      <c r="D169" s="73">
        <v>43390</v>
      </c>
      <c r="E169" s="62" t="s">
        <v>1181</v>
      </c>
      <c r="F169" s="72">
        <v>2</v>
      </c>
      <c r="G169" s="72">
        <v>2</v>
      </c>
      <c r="H169" s="72">
        <v>1</v>
      </c>
      <c r="I169" s="72">
        <v>1</v>
      </c>
      <c r="J169" s="72">
        <v>1</v>
      </c>
      <c r="K169" s="72">
        <v>1</v>
      </c>
      <c r="L169" s="72">
        <v>1</v>
      </c>
      <c r="M169" s="72">
        <v>1</v>
      </c>
      <c r="N169" s="72">
        <v>1</v>
      </c>
      <c r="O169" s="72">
        <v>1</v>
      </c>
      <c r="P169" s="64">
        <v>1.2</v>
      </c>
      <c r="Q169" s="59">
        <v>12</v>
      </c>
      <c r="R169" s="65"/>
    </row>
    <row r="170" spans="1:18">
      <c r="A170" s="61">
        <v>145</v>
      </c>
      <c r="B170" s="62" t="s">
        <v>233</v>
      </c>
      <c r="C170" s="73">
        <v>42883</v>
      </c>
      <c r="D170" s="73">
        <v>43354</v>
      </c>
      <c r="E170" s="62" t="s">
        <v>1180</v>
      </c>
      <c r="F170" s="72">
        <v>1</v>
      </c>
      <c r="G170" s="72">
        <v>1</v>
      </c>
      <c r="H170" s="72">
        <v>1</v>
      </c>
      <c r="I170" s="72">
        <v>1</v>
      </c>
      <c r="J170" s="72">
        <v>1</v>
      </c>
      <c r="K170" s="72">
        <v>2</v>
      </c>
      <c r="L170" s="72">
        <v>1</v>
      </c>
      <c r="M170" s="72">
        <v>1</v>
      </c>
      <c r="N170" s="72">
        <v>1</v>
      </c>
      <c r="O170" s="72">
        <v>1</v>
      </c>
      <c r="P170" s="64">
        <v>1.1000000000000001</v>
      </c>
      <c r="Q170" s="59">
        <v>11</v>
      </c>
      <c r="R170" s="65"/>
    </row>
    <row r="171" spans="1:18">
      <c r="A171" s="61">
        <v>196</v>
      </c>
      <c r="B171" s="62" t="s">
        <v>233</v>
      </c>
      <c r="C171" s="73">
        <v>42884</v>
      </c>
      <c r="D171" s="73">
        <v>43360</v>
      </c>
      <c r="E171" s="62" t="s">
        <v>1180</v>
      </c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64" t="e">
        <v>#DIV/0!</v>
      </c>
      <c r="Q171" s="59">
        <v>0</v>
      </c>
      <c r="R171" s="65"/>
    </row>
    <row r="172" spans="1:18">
      <c r="A172" s="40">
        <v>65</v>
      </c>
      <c r="B172" s="56" t="s">
        <v>542</v>
      </c>
      <c r="C172" s="58">
        <v>42878</v>
      </c>
      <c r="D172" s="58">
        <v>43378</v>
      </c>
      <c r="E172" s="56" t="s">
        <v>1181</v>
      </c>
      <c r="F172" s="69">
        <v>1</v>
      </c>
      <c r="G172" s="69">
        <v>1</v>
      </c>
      <c r="H172" s="69">
        <v>1</v>
      </c>
      <c r="I172" s="69">
        <v>1</v>
      </c>
      <c r="J172" s="69">
        <v>1</v>
      </c>
      <c r="K172" s="69">
        <v>1</v>
      </c>
      <c r="L172" s="69">
        <v>1</v>
      </c>
      <c r="M172" s="69">
        <v>1</v>
      </c>
      <c r="N172" s="69">
        <v>1</v>
      </c>
      <c r="O172" s="69">
        <v>1</v>
      </c>
      <c r="P172" s="64">
        <v>1</v>
      </c>
      <c r="Q172" s="59">
        <v>10</v>
      </c>
      <c r="R172" s="65"/>
    </row>
    <row r="173" spans="1:18">
      <c r="A173" s="61">
        <v>338</v>
      </c>
      <c r="B173" s="56" t="s">
        <v>542</v>
      </c>
      <c r="C173" s="58">
        <v>42881</v>
      </c>
      <c r="D173" s="58">
        <v>43391</v>
      </c>
      <c r="E173" s="56" t="s">
        <v>1180</v>
      </c>
      <c r="F173" s="69">
        <v>1</v>
      </c>
      <c r="G173" s="69">
        <v>1</v>
      </c>
      <c r="H173" s="69">
        <v>1</v>
      </c>
      <c r="I173" s="69">
        <v>1</v>
      </c>
      <c r="J173" s="69">
        <v>1</v>
      </c>
      <c r="K173" s="69">
        <v>1</v>
      </c>
      <c r="L173" s="69">
        <v>1</v>
      </c>
      <c r="M173" s="69">
        <v>1</v>
      </c>
      <c r="N173" s="69">
        <v>1</v>
      </c>
      <c r="O173" s="69">
        <v>1</v>
      </c>
      <c r="P173" s="64">
        <v>1</v>
      </c>
      <c r="Q173" s="59">
        <v>10</v>
      </c>
      <c r="R173" s="65"/>
    </row>
    <row r="174" spans="1:18">
      <c r="A174" s="61">
        <v>129</v>
      </c>
      <c r="B174" s="62" t="s">
        <v>906</v>
      </c>
      <c r="C174" s="73">
        <v>42883</v>
      </c>
      <c r="D174" s="73">
        <v>43354</v>
      </c>
      <c r="E174" s="62" t="s">
        <v>1180</v>
      </c>
      <c r="F174" s="72">
        <v>1</v>
      </c>
      <c r="G174" s="72">
        <v>1</v>
      </c>
      <c r="H174" s="72">
        <v>1</v>
      </c>
      <c r="I174" s="72">
        <v>1</v>
      </c>
      <c r="J174" s="72">
        <v>1</v>
      </c>
      <c r="K174" s="72">
        <v>1</v>
      </c>
      <c r="L174" s="72">
        <v>1</v>
      </c>
      <c r="M174" s="72">
        <v>1</v>
      </c>
      <c r="N174" s="72">
        <v>2</v>
      </c>
      <c r="O174" s="72">
        <v>1</v>
      </c>
      <c r="P174" s="64">
        <v>1.1000000000000001</v>
      </c>
      <c r="Q174" s="59">
        <v>11</v>
      </c>
      <c r="R174" s="65"/>
    </row>
    <row r="175" spans="1:18">
      <c r="A175" s="40">
        <v>18</v>
      </c>
      <c r="B175" s="56" t="s">
        <v>906</v>
      </c>
      <c r="C175" s="58">
        <v>42885</v>
      </c>
      <c r="D175" s="58">
        <v>43389</v>
      </c>
      <c r="E175" s="56" t="s">
        <v>1182</v>
      </c>
      <c r="F175" s="69">
        <v>2</v>
      </c>
      <c r="G175" s="69">
        <v>1</v>
      </c>
      <c r="H175" s="69">
        <v>1</v>
      </c>
      <c r="I175" s="69">
        <v>1</v>
      </c>
      <c r="J175" s="69">
        <v>1</v>
      </c>
      <c r="K175" s="69">
        <v>1</v>
      </c>
      <c r="L175" s="69">
        <v>1</v>
      </c>
      <c r="M175" s="69">
        <v>1</v>
      </c>
      <c r="N175" s="69">
        <v>1</v>
      </c>
      <c r="O175" s="69">
        <v>1</v>
      </c>
      <c r="P175" s="64">
        <v>0.9</v>
      </c>
      <c r="Q175" s="59">
        <v>11</v>
      </c>
      <c r="R175" s="65"/>
    </row>
    <row r="176" spans="1:18">
      <c r="A176" s="40">
        <v>14</v>
      </c>
      <c r="B176" s="56" t="s">
        <v>1051</v>
      </c>
      <c r="C176" s="58">
        <v>42885</v>
      </c>
      <c r="D176" s="58">
        <v>43389</v>
      </c>
      <c r="E176" s="56" t="s">
        <v>1182</v>
      </c>
      <c r="F176" s="69">
        <v>2</v>
      </c>
      <c r="G176" s="69">
        <v>1</v>
      </c>
      <c r="H176" s="69">
        <v>1</v>
      </c>
      <c r="I176" s="69">
        <v>1</v>
      </c>
      <c r="J176" s="69">
        <v>1</v>
      </c>
      <c r="K176" s="69">
        <v>1</v>
      </c>
      <c r="L176" s="69">
        <v>1</v>
      </c>
      <c r="M176" s="69">
        <v>1</v>
      </c>
      <c r="N176" s="69">
        <v>2</v>
      </c>
      <c r="O176" s="69">
        <v>1</v>
      </c>
      <c r="P176" s="57">
        <v>1.2</v>
      </c>
      <c r="Q176" s="59">
        <v>12</v>
      </c>
      <c r="R176" s="65"/>
    </row>
    <row r="177" spans="1:18">
      <c r="A177" s="40">
        <v>106</v>
      </c>
      <c r="B177" s="56" t="s">
        <v>1051</v>
      </c>
      <c r="C177" s="58">
        <v>42885</v>
      </c>
      <c r="D177" s="58">
        <v>43390</v>
      </c>
      <c r="E177" s="56" t="s">
        <v>1181</v>
      </c>
      <c r="F177" s="69">
        <v>1</v>
      </c>
      <c r="G177" s="69">
        <v>1</v>
      </c>
      <c r="H177" s="69">
        <v>1</v>
      </c>
      <c r="I177" s="69">
        <v>1</v>
      </c>
      <c r="J177" s="69">
        <v>1</v>
      </c>
      <c r="K177" s="69">
        <v>1</v>
      </c>
      <c r="L177" s="69">
        <v>1</v>
      </c>
      <c r="M177" s="69">
        <v>1</v>
      </c>
      <c r="N177" s="69">
        <v>1</v>
      </c>
      <c r="O177" s="69">
        <v>1</v>
      </c>
      <c r="P177" s="57">
        <v>1</v>
      </c>
      <c r="Q177" s="59">
        <v>10</v>
      </c>
      <c r="R177" s="65"/>
    </row>
    <row r="178" spans="1:18">
      <c r="A178" s="60"/>
      <c r="B178" s="59" t="s">
        <v>1051</v>
      </c>
      <c r="C178" s="66"/>
      <c r="D178" s="66"/>
      <c r="E178" s="59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64"/>
      <c r="Q178" s="59">
        <v>0</v>
      </c>
      <c r="R178" s="65"/>
    </row>
    <row r="179" spans="1:18">
      <c r="A179" s="61">
        <v>260</v>
      </c>
      <c r="B179" s="62" t="s">
        <v>638</v>
      </c>
      <c r="C179" s="73">
        <v>42880</v>
      </c>
      <c r="D179" s="73">
        <v>43347</v>
      </c>
      <c r="E179" s="62" t="s">
        <v>1180</v>
      </c>
      <c r="F179" s="72">
        <v>1</v>
      </c>
      <c r="G179" s="72">
        <v>1</v>
      </c>
      <c r="H179" s="72">
        <v>1</v>
      </c>
      <c r="I179" s="72">
        <v>1</v>
      </c>
      <c r="J179" s="72">
        <v>1</v>
      </c>
      <c r="K179" s="72">
        <v>1</v>
      </c>
      <c r="L179" s="72">
        <v>1</v>
      </c>
      <c r="M179" s="72">
        <v>1</v>
      </c>
      <c r="N179" s="72">
        <v>1</v>
      </c>
      <c r="O179" s="72">
        <v>1</v>
      </c>
      <c r="P179" s="64">
        <v>1</v>
      </c>
      <c r="Q179" s="59">
        <v>10</v>
      </c>
      <c r="R179" s="65"/>
    </row>
    <row r="180" spans="1:18">
      <c r="A180" s="40">
        <v>76</v>
      </c>
      <c r="B180" s="56" t="s">
        <v>638</v>
      </c>
      <c r="C180" s="58">
        <v>42881</v>
      </c>
      <c r="D180" s="58">
        <v>43383</v>
      </c>
      <c r="E180" s="56" t="s">
        <v>1181</v>
      </c>
      <c r="F180" s="69">
        <v>2</v>
      </c>
      <c r="G180" s="69">
        <v>1</v>
      </c>
      <c r="H180" s="69">
        <v>1</v>
      </c>
      <c r="I180" s="69">
        <v>1</v>
      </c>
      <c r="J180" s="69">
        <v>1</v>
      </c>
      <c r="K180" s="69">
        <v>1</v>
      </c>
      <c r="L180" s="69">
        <v>1</v>
      </c>
      <c r="M180" s="69">
        <v>1</v>
      </c>
      <c r="N180" s="69">
        <v>1</v>
      </c>
      <c r="O180" s="69">
        <v>1</v>
      </c>
      <c r="P180" s="64">
        <v>1.1000000000000001</v>
      </c>
      <c r="Q180" s="59">
        <v>11</v>
      </c>
      <c r="R180" s="65"/>
    </row>
    <row r="181" spans="1:18">
      <c r="A181" s="61">
        <v>153</v>
      </c>
      <c r="B181" s="62" t="s">
        <v>1108</v>
      </c>
      <c r="C181" s="73">
        <v>42879</v>
      </c>
      <c r="D181" s="73">
        <v>43354</v>
      </c>
      <c r="E181" s="62" t="s">
        <v>1180</v>
      </c>
      <c r="F181" s="72">
        <v>1</v>
      </c>
      <c r="G181" s="72">
        <v>2</v>
      </c>
      <c r="H181" s="72">
        <v>1</v>
      </c>
      <c r="I181" s="72">
        <v>3</v>
      </c>
      <c r="J181" s="72">
        <v>1</v>
      </c>
      <c r="K181" s="72">
        <v>1</v>
      </c>
      <c r="L181" s="72">
        <v>2</v>
      </c>
      <c r="M181" s="72">
        <v>2</v>
      </c>
      <c r="N181" s="72">
        <v>2</v>
      </c>
      <c r="O181" s="72">
        <v>1</v>
      </c>
      <c r="P181" s="64">
        <v>1.6</v>
      </c>
      <c r="Q181" s="59">
        <v>16</v>
      </c>
      <c r="R181" s="65"/>
    </row>
    <row r="182" spans="1:18">
      <c r="A182" s="61">
        <v>169</v>
      </c>
      <c r="B182" s="62" t="s">
        <v>1108</v>
      </c>
      <c r="C182" s="73">
        <v>42879</v>
      </c>
      <c r="D182" s="73">
        <v>43354</v>
      </c>
      <c r="E182" s="62" t="s">
        <v>1180</v>
      </c>
      <c r="F182" s="72">
        <v>1</v>
      </c>
      <c r="G182" s="72">
        <v>1</v>
      </c>
      <c r="H182" s="72">
        <v>2</v>
      </c>
      <c r="I182" s="72">
        <v>1</v>
      </c>
      <c r="J182" s="72">
        <v>1</v>
      </c>
      <c r="K182" s="72">
        <v>1</v>
      </c>
      <c r="L182" s="72">
        <v>1</v>
      </c>
      <c r="M182" s="72">
        <v>1</v>
      </c>
      <c r="N182" s="72">
        <v>1</v>
      </c>
      <c r="O182" s="72">
        <v>1</v>
      </c>
      <c r="P182" s="64">
        <v>1.1000000000000001</v>
      </c>
      <c r="Q182" s="59">
        <v>11</v>
      </c>
      <c r="R182" s="65"/>
    </row>
    <row r="183" spans="1:18">
      <c r="A183" s="61">
        <v>277</v>
      </c>
      <c r="B183" s="56" t="s">
        <v>189</v>
      </c>
      <c r="C183" s="58">
        <v>42884</v>
      </c>
      <c r="D183" s="58">
        <v>43381</v>
      </c>
      <c r="E183" s="56" t="s">
        <v>1180</v>
      </c>
      <c r="F183" s="69">
        <v>1</v>
      </c>
      <c r="G183" s="69">
        <v>1</v>
      </c>
      <c r="H183" s="69">
        <v>1</v>
      </c>
      <c r="I183" s="69">
        <v>1</v>
      </c>
      <c r="J183" s="69">
        <v>1</v>
      </c>
      <c r="K183" s="69">
        <v>1</v>
      </c>
      <c r="L183" s="69">
        <v>1</v>
      </c>
      <c r="M183" s="69">
        <v>1</v>
      </c>
      <c r="N183" s="69">
        <v>1</v>
      </c>
      <c r="O183" s="69">
        <v>1</v>
      </c>
      <c r="P183" s="64">
        <v>1</v>
      </c>
      <c r="Q183" s="59">
        <v>10</v>
      </c>
      <c r="R183" s="65"/>
    </row>
    <row r="184" spans="1:18">
      <c r="A184" s="40">
        <v>45</v>
      </c>
      <c r="B184" s="56" t="s">
        <v>486</v>
      </c>
      <c r="C184" s="58">
        <v>42878</v>
      </c>
      <c r="D184" s="58">
        <v>43378</v>
      </c>
      <c r="E184" s="56" t="s">
        <v>1181</v>
      </c>
      <c r="F184" s="69">
        <v>1</v>
      </c>
      <c r="G184" s="69">
        <v>1</v>
      </c>
      <c r="H184" s="69">
        <v>2</v>
      </c>
      <c r="I184" s="69">
        <v>2</v>
      </c>
      <c r="J184" s="69">
        <v>1</v>
      </c>
      <c r="K184" s="69">
        <v>1</v>
      </c>
      <c r="L184" s="69">
        <v>1</v>
      </c>
      <c r="M184" s="69">
        <v>1</v>
      </c>
      <c r="N184" s="69">
        <v>1</v>
      </c>
      <c r="O184" s="69">
        <v>1</v>
      </c>
      <c r="P184" s="64">
        <v>1.2</v>
      </c>
      <c r="Q184" s="59">
        <v>12</v>
      </c>
      <c r="R184" s="65"/>
    </row>
    <row r="185" spans="1:18">
      <c r="A185" s="61">
        <v>308</v>
      </c>
      <c r="B185" s="56" t="s">
        <v>486</v>
      </c>
      <c r="C185" s="58">
        <v>42882</v>
      </c>
      <c r="D185" s="58">
        <v>43388</v>
      </c>
      <c r="E185" s="56" t="s">
        <v>1180</v>
      </c>
      <c r="F185" s="69">
        <v>2</v>
      </c>
      <c r="G185" s="69">
        <v>2</v>
      </c>
      <c r="H185" s="69">
        <v>2</v>
      </c>
      <c r="I185" s="69">
        <v>2</v>
      </c>
      <c r="J185" s="69">
        <v>2</v>
      </c>
      <c r="K185" s="69">
        <v>1</v>
      </c>
      <c r="L185" s="69">
        <v>1</v>
      </c>
      <c r="M185" s="69">
        <v>2</v>
      </c>
      <c r="N185" s="69">
        <v>1</v>
      </c>
      <c r="O185" s="69">
        <v>1</v>
      </c>
      <c r="P185" s="64">
        <v>1.6</v>
      </c>
      <c r="Q185" s="59">
        <v>16</v>
      </c>
      <c r="R185" s="65"/>
    </row>
    <row r="186" spans="1:18">
      <c r="A186" s="61">
        <v>255</v>
      </c>
      <c r="B186" s="62" t="s">
        <v>190</v>
      </c>
      <c r="C186" s="73">
        <v>42880</v>
      </c>
      <c r="D186" s="73">
        <v>43347</v>
      </c>
      <c r="E186" s="62" t="s">
        <v>1180</v>
      </c>
      <c r="F186" s="72">
        <v>0</v>
      </c>
      <c r="G186" s="72">
        <v>1</v>
      </c>
      <c r="H186" s="72">
        <v>0</v>
      </c>
      <c r="I186" s="72">
        <v>1</v>
      </c>
      <c r="J186" s="72">
        <v>0</v>
      </c>
      <c r="K186" s="72">
        <v>1</v>
      </c>
      <c r="L186" s="72">
        <v>1</v>
      </c>
      <c r="M186" s="72">
        <v>1</v>
      </c>
      <c r="N186" s="72">
        <v>1</v>
      </c>
      <c r="O186" s="72">
        <v>1</v>
      </c>
      <c r="P186" s="64">
        <v>0.7</v>
      </c>
      <c r="Q186" s="59">
        <v>7</v>
      </c>
      <c r="R186" s="65"/>
    </row>
    <row r="187" spans="1:18">
      <c r="A187" s="61">
        <v>276</v>
      </c>
      <c r="B187" s="56" t="s">
        <v>190</v>
      </c>
      <c r="C187" s="58">
        <v>42884</v>
      </c>
      <c r="D187" s="58">
        <v>43381</v>
      </c>
      <c r="E187" s="56" t="s">
        <v>1180</v>
      </c>
      <c r="F187" s="69">
        <v>1</v>
      </c>
      <c r="G187" s="69">
        <v>1</v>
      </c>
      <c r="H187" s="69">
        <v>1</v>
      </c>
      <c r="I187" s="69">
        <v>1</v>
      </c>
      <c r="J187" s="69">
        <v>1</v>
      </c>
      <c r="K187" s="69">
        <v>1</v>
      </c>
      <c r="L187" s="69">
        <v>1</v>
      </c>
      <c r="M187" s="69">
        <v>1</v>
      </c>
      <c r="N187" s="69">
        <v>1</v>
      </c>
      <c r="O187" s="69">
        <v>1</v>
      </c>
      <c r="P187" s="64">
        <v>1</v>
      </c>
      <c r="Q187" s="59">
        <v>10</v>
      </c>
      <c r="R187" s="65"/>
    </row>
    <row r="188" spans="1:18">
      <c r="A188" s="61">
        <v>164</v>
      </c>
      <c r="B188" s="62" t="s">
        <v>1109</v>
      </c>
      <c r="C188" s="73">
        <v>42879</v>
      </c>
      <c r="D188" s="73">
        <v>43354</v>
      </c>
      <c r="E188" s="62" t="s">
        <v>1180</v>
      </c>
      <c r="F188" s="72">
        <v>1</v>
      </c>
      <c r="G188" s="72">
        <v>1</v>
      </c>
      <c r="H188" s="72">
        <v>2</v>
      </c>
      <c r="I188" s="72">
        <v>1</v>
      </c>
      <c r="J188" s="72">
        <v>1</v>
      </c>
      <c r="K188" s="72">
        <v>1</v>
      </c>
      <c r="L188" s="72">
        <v>1</v>
      </c>
      <c r="M188" s="72">
        <v>1</v>
      </c>
      <c r="N188" s="72">
        <v>1</v>
      </c>
      <c r="O188" s="72">
        <v>1</v>
      </c>
      <c r="P188" s="64">
        <v>1.1000000000000001</v>
      </c>
      <c r="Q188" s="59">
        <v>11</v>
      </c>
      <c r="R188" s="65"/>
    </row>
    <row r="189" spans="1:18">
      <c r="A189" s="61">
        <v>146</v>
      </c>
      <c r="B189" s="62" t="s">
        <v>1109</v>
      </c>
      <c r="C189" s="73">
        <v>42883</v>
      </c>
      <c r="D189" s="73">
        <v>43354</v>
      </c>
      <c r="E189" s="62" t="s">
        <v>1180</v>
      </c>
      <c r="F189" s="72">
        <v>1</v>
      </c>
      <c r="G189" s="72">
        <v>1</v>
      </c>
      <c r="H189" s="72">
        <v>2</v>
      </c>
      <c r="I189" s="72">
        <v>1</v>
      </c>
      <c r="J189" s="72">
        <v>1</v>
      </c>
      <c r="K189" s="72">
        <v>1</v>
      </c>
      <c r="L189" s="72">
        <v>1</v>
      </c>
      <c r="M189" s="72">
        <v>1</v>
      </c>
      <c r="N189" s="72">
        <v>1</v>
      </c>
      <c r="O189" s="72">
        <v>1</v>
      </c>
      <c r="P189" s="64">
        <v>1.1000000000000001</v>
      </c>
      <c r="Q189" s="59">
        <v>11</v>
      </c>
      <c r="R189" s="65"/>
    </row>
    <row r="190" spans="1:18">
      <c r="A190" s="61">
        <v>235</v>
      </c>
      <c r="B190" s="62" t="s">
        <v>640</v>
      </c>
      <c r="C190" s="73">
        <v>42880</v>
      </c>
      <c r="D190" s="73">
        <v>43370</v>
      </c>
      <c r="E190" s="62" t="s">
        <v>1180</v>
      </c>
      <c r="F190" s="72">
        <v>2</v>
      </c>
      <c r="G190" s="72">
        <v>1</v>
      </c>
      <c r="H190" s="72">
        <v>1</v>
      </c>
      <c r="I190" s="72">
        <v>1</v>
      </c>
      <c r="J190" s="72">
        <v>1</v>
      </c>
      <c r="K190" s="72">
        <v>1</v>
      </c>
      <c r="L190" s="72">
        <v>1</v>
      </c>
      <c r="M190" s="72">
        <v>1</v>
      </c>
      <c r="N190" s="72">
        <v>1</v>
      </c>
      <c r="O190" s="72">
        <v>1</v>
      </c>
      <c r="P190" s="64">
        <v>1.1000000000000001</v>
      </c>
      <c r="Q190" s="59">
        <v>11</v>
      </c>
      <c r="R190" s="65"/>
    </row>
    <row r="191" spans="1:18">
      <c r="A191" s="61">
        <v>200</v>
      </c>
      <c r="B191" s="62" t="s">
        <v>640</v>
      </c>
      <c r="C191" s="73">
        <v>42882</v>
      </c>
      <c r="D191" s="73">
        <v>43363</v>
      </c>
      <c r="E191" s="62" t="s">
        <v>1180</v>
      </c>
      <c r="F191" s="72">
        <v>3</v>
      </c>
      <c r="G191" s="72">
        <v>1</v>
      </c>
      <c r="H191" s="72">
        <v>1</v>
      </c>
      <c r="I191" s="72">
        <v>1</v>
      </c>
      <c r="J191" s="72">
        <v>2</v>
      </c>
      <c r="K191" s="72">
        <v>3</v>
      </c>
      <c r="L191" s="72">
        <v>1</v>
      </c>
      <c r="M191" s="72">
        <v>1</v>
      </c>
      <c r="N191" s="72">
        <v>2</v>
      </c>
      <c r="O191" s="72">
        <v>1</v>
      </c>
      <c r="P191" s="64">
        <v>1.6</v>
      </c>
      <c r="Q191" s="59">
        <v>16</v>
      </c>
      <c r="R191" s="65"/>
    </row>
    <row r="192" spans="1:18">
      <c r="A192" s="61">
        <v>149</v>
      </c>
      <c r="B192" s="62" t="s">
        <v>259</v>
      </c>
      <c r="C192" s="73">
        <v>42879</v>
      </c>
      <c r="D192" s="73">
        <v>43354</v>
      </c>
      <c r="E192" s="62" t="s">
        <v>1180</v>
      </c>
      <c r="F192" s="72">
        <v>3</v>
      </c>
      <c r="G192" s="72">
        <v>1</v>
      </c>
      <c r="H192" s="72">
        <v>2</v>
      </c>
      <c r="I192" s="72">
        <v>2</v>
      </c>
      <c r="J192" s="72">
        <v>1</v>
      </c>
      <c r="K192" s="72">
        <v>1</v>
      </c>
      <c r="L192" s="72">
        <v>3</v>
      </c>
      <c r="M192" s="72">
        <v>1</v>
      </c>
      <c r="N192" s="72">
        <v>1</v>
      </c>
      <c r="O192" s="72">
        <v>2</v>
      </c>
      <c r="P192" s="64">
        <v>1.7</v>
      </c>
      <c r="Q192" s="59">
        <v>17</v>
      </c>
      <c r="R192" s="65"/>
    </row>
    <row r="193" spans="1:18">
      <c r="A193" s="40">
        <v>27</v>
      </c>
      <c r="B193" s="56" t="s">
        <v>259</v>
      </c>
      <c r="C193" s="58">
        <v>42885</v>
      </c>
      <c r="D193" s="58">
        <v>43389</v>
      </c>
      <c r="E193" s="56" t="s">
        <v>1182</v>
      </c>
      <c r="F193" s="69">
        <v>2</v>
      </c>
      <c r="G193" s="69">
        <v>4</v>
      </c>
      <c r="H193" s="69">
        <v>2</v>
      </c>
      <c r="I193" s="69">
        <v>3</v>
      </c>
      <c r="J193" s="69">
        <v>3</v>
      </c>
      <c r="K193" s="69">
        <v>2</v>
      </c>
      <c r="L193" s="69">
        <v>1</v>
      </c>
      <c r="M193" s="69">
        <v>2</v>
      </c>
      <c r="N193" s="69">
        <v>2</v>
      </c>
      <c r="O193" s="69">
        <v>1</v>
      </c>
      <c r="P193" s="64">
        <v>0.6</v>
      </c>
      <c r="Q193" s="59">
        <v>22</v>
      </c>
      <c r="R193" s="65"/>
    </row>
    <row r="194" spans="1:18">
      <c r="A194" s="40">
        <v>48</v>
      </c>
      <c r="B194" s="56" t="s">
        <v>50</v>
      </c>
      <c r="C194" s="58">
        <v>42878</v>
      </c>
      <c r="D194" s="58">
        <v>43378</v>
      </c>
      <c r="E194" s="56" t="s">
        <v>1181</v>
      </c>
      <c r="F194" s="69">
        <v>1</v>
      </c>
      <c r="G194" s="69">
        <v>1</v>
      </c>
      <c r="H194" s="69">
        <v>1</v>
      </c>
      <c r="I194" s="69">
        <v>1</v>
      </c>
      <c r="J194" s="69">
        <v>1</v>
      </c>
      <c r="K194" s="69">
        <v>1</v>
      </c>
      <c r="L194" s="69">
        <v>1</v>
      </c>
      <c r="M194" s="69">
        <v>1</v>
      </c>
      <c r="N194" s="69">
        <v>1</v>
      </c>
      <c r="O194" s="69">
        <v>1</v>
      </c>
      <c r="P194" s="64">
        <v>1</v>
      </c>
      <c r="Q194" s="59">
        <v>10</v>
      </c>
      <c r="R194" s="65"/>
    </row>
    <row r="195" spans="1:18">
      <c r="A195" s="61">
        <v>246</v>
      </c>
      <c r="B195" s="62" t="s">
        <v>50</v>
      </c>
      <c r="C195" s="73">
        <v>42879</v>
      </c>
      <c r="D195" s="73">
        <v>43374</v>
      </c>
      <c r="E195" s="62" t="s">
        <v>1180</v>
      </c>
      <c r="F195" s="72">
        <v>1</v>
      </c>
      <c r="G195" s="72">
        <v>1</v>
      </c>
      <c r="H195" s="72">
        <v>1</v>
      </c>
      <c r="I195" s="72">
        <v>1</v>
      </c>
      <c r="J195" s="72">
        <v>1</v>
      </c>
      <c r="K195" s="72">
        <v>0</v>
      </c>
      <c r="L195" s="72">
        <v>0</v>
      </c>
      <c r="M195" s="72">
        <v>1</v>
      </c>
      <c r="N195" s="72">
        <v>1</v>
      </c>
      <c r="O195" s="72">
        <v>1</v>
      </c>
      <c r="P195" s="64">
        <v>0.8</v>
      </c>
      <c r="Q195" s="59">
        <v>8</v>
      </c>
      <c r="R195" s="65"/>
    </row>
    <row r="196" spans="1:18">
      <c r="A196" s="61">
        <v>288</v>
      </c>
      <c r="B196" s="56" t="s">
        <v>32</v>
      </c>
      <c r="C196" s="58">
        <v>42879</v>
      </c>
      <c r="D196" s="58">
        <v>43384</v>
      </c>
      <c r="E196" s="56" t="s">
        <v>1180</v>
      </c>
      <c r="F196" s="69">
        <v>2</v>
      </c>
      <c r="G196" s="69">
        <v>2</v>
      </c>
      <c r="H196" s="69">
        <v>2</v>
      </c>
      <c r="I196" s="69">
        <v>2</v>
      </c>
      <c r="J196" s="69">
        <v>1</v>
      </c>
      <c r="K196" s="69">
        <v>2</v>
      </c>
      <c r="L196" s="69">
        <v>3</v>
      </c>
      <c r="M196" s="69">
        <v>2</v>
      </c>
      <c r="N196" s="69">
        <v>2</v>
      </c>
      <c r="O196" s="69">
        <v>2</v>
      </c>
      <c r="P196" s="64">
        <v>2</v>
      </c>
      <c r="Q196" s="59">
        <v>20</v>
      </c>
      <c r="R196" s="65"/>
    </row>
    <row r="197" spans="1:18">
      <c r="A197" s="40">
        <v>69</v>
      </c>
      <c r="B197" s="56" t="s">
        <v>32</v>
      </c>
      <c r="C197" s="58">
        <v>42884</v>
      </c>
      <c r="D197" s="58">
        <v>43383</v>
      </c>
      <c r="E197" s="56" t="s">
        <v>1181</v>
      </c>
      <c r="F197" s="69">
        <v>3</v>
      </c>
      <c r="G197" s="69">
        <v>1</v>
      </c>
      <c r="H197" s="69">
        <v>1</v>
      </c>
      <c r="I197" s="69">
        <v>1</v>
      </c>
      <c r="J197" s="69">
        <v>1</v>
      </c>
      <c r="K197" s="69">
        <v>1</v>
      </c>
      <c r="L197" s="69">
        <v>1</v>
      </c>
      <c r="M197" s="69">
        <v>1</v>
      </c>
      <c r="N197" s="69">
        <v>2</v>
      </c>
      <c r="O197" s="69">
        <v>1</v>
      </c>
      <c r="P197" s="64">
        <v>1.3</v>
      </c>
      <c r="Q197" s="59">
        <v>13</v>
      </c>
      <c r="R197" s="65"/>
    </row>
    <row r="198" spans="1:18">
      <c r="A198" s="61">
        <v>343</v>
      </c>
      <c r="B198" s="56" t="s">
        <v>738</v>
      </c>
      <c r="C198" s="58">
        <v>42881</v>
      </c>
      <c r="D198" s="58">
        <v>43391</v>
      </c>
      <c r="E198" s="56" t="s">
        <v>1180</v>
      </c>
      <c r="F198" s="69">
        <v>1</v>
      </c>
      <c r="G198" s="69">
        <v>1</v>
      </c>
      <c r="H198" s="69">
        <v>1</v>
      </c>
      <c r="I198" s="69">
        <v>1</v>
      </c>
      <c r="J198" s="69">
        <v>1</v>
      </c>
      <c r="K198" s="69">
        <v>1</v>
      </c>
      <c r="L198" s="69">
        <v>1</v>
      </c>
      <c r="M198" s="69">
        <v>1</v>
      </c>
      <c r="N198" s="69">
        <v>1</v>
      </c>
      <c r="O198" s="69">
        <v>1</v>
      </c>
      <c r="P198" s="64">
        <v>1</v>
      </c>
      <c r="Q198" s="59">
        <v>10</v>
      </c>
      <c r="R198" s="65"/>
    </row>
    <row r="199" spans="1:18">
      <c r="A199" s="61">
        <v>174</v>
      </c>
      <c r="B199" s="62" t="s">
        <v>738</v>
      </c>
      <c r="C199" s="73">
        <v>42884</v>
      </c>
      <c r="D199" s="73">
        <v>43356</v>
      </c>
      <c r="E199" s="62" t="s">
        <v>1180</v>
      </c>
      <c r="F199" s="72">
        <v>1</v>
      </c>
      <c r="G199" s="72">
        <v>1</v>
      </c>
      <c r="H199" s="72">
        <v>1</v>
      </c>
      <c r="I199" s="72">
        <v>1</v>
      </c>
      <c r="J199" s="72">
        <v>1</v>
      </c>
      <c r="K199" s="72">
        <v>1</v>
      </c>
      <c r="L199" s="72">
        <v>1</v>
      </c>
      <c r="M199" s="72">
        <v>1</v>
      </c>
      <c r="N199" s="72">
        <v>1</v>
      </c>
      <c r="O199" s="72">
        <v>1</v>
      </c>
      <c r="P199" s="64">
        <v>1</v>
      </c>
      <c r="Q199" s="59">
        <v>10</v>
      </c>
      <c r="R199" s="65"/>
    </row>
    <row r="200" spans="1:18">
      <c r="A200" s="61">
        <v>252</v>
      </c>
      <c r="B200" s="62" t="s">
        <v>1195</v>
      </c>
      <c r="C200" s="73">
        <v>42880</v>
      </c>
      <c r="D200" s="73">
        <v>43347</v>
      </c>
      <c r="E200" s="62" t="s">
        <v>1180</v>
      </c>
      <c r="F200" s="72">
        <v>1</v>
      </c>
      <c r="G200" s="72">
        <v>1</v>
      </c>
      <c r="H200" s="72">
        <v>1</v>
      </c>
      <c r="I200" s="72">
        <v>1</v>
      </c>
      <c r="J200" s="72">
        <v>1</v>
      </c>
      <c r="K200" s="72">
        <v>1</v>
      </c>
      <c r="L200" s="72">
        <v>1</v>
      </c>
      <c r="M200" s="72">
        <v>1</v>
      </c>
      <c r="N200" s="72">
        <v>1</v>
      </c>
      <c r="O200" s="72">
        <v>1</v>
      </c>
      <c r="P200" s="64">
        <v>1</v>
      </c>
      <c r="Q200" s="59">
        <v>10</v>
      </c>
      <c r="R200" s="65"/>
    </row>
    <row r="201" spans="1:18">
      <c r="A201" s="40">
        <v>55</v>
      </c>
      <c r="B201" s="56" t="s">
        <v>52</v>
      </c>
      <c r="C201" s="58">
        <v>42878</v>
      </c>
      <c r="D201" s="58">
        <v>43378</v>
      </c>
      <c r="E201" s="56" t="s">
        <v>1181</v>
      </c>
      <c r="F201" s="69">
        <v>2</v>
      </c>
      <c r="G201" s="69">
        <v>1</v>
      </c>
      <c r="H201" s="69">
        <v>3</v>
      </c>
      <c r="I201" s="69">
        <v>1</v>
      </c>
      <c r="J201" s="69">
        <v>2</v>
      </c>
      <c r="K201" s="69">
        <v>2</v>
      </c>
      <c r="L201" s="69">
        <v>2</v>
      </c>
      <c r="M201" s="69">
        <v>1</v>
      </c>
      <c r="N201" s="69">
        <v>2</v>
      </c>
      <c r="O201" s="69">
        <v>1</v>
      </c>
      <c r="P201" s="64">
        <v>1.5</v>
      </c>
      <c r="Q201" s="59">
        <v>17</v>
      </c>
      <c r="R201" s="65"/>
    </row>
    <row r="202" spans="1:18">
      <c r="A202" s="61">
        <v>282</v>
      </c>
      <c r="B202" s="56" t="s">
        <v>52</v>
      </c>
      <c r="C202" s="58">
        <v>42879</v>
      </c>
      <c r="D202" s="58">
        <v>43384</v>
      </c>
      <c r="E202" s="56" t="s">
        <v>1180</v>
      </c>
      <c r="F202" s="69">
        <v>2</v>
      </c>
      <c r="G202" s="69">
        <v>2</v>
      </c>
      <c r="H202" s="69">
        <v>3</v>
      </c>
      <c r="I202" s="69">
        <v>2</v>
      </c>
      <c r="J202" s="69">
        <v>1</v>
      </c>
      <c r="K202" s="69">
        <v>3</v>
      </c>
      <c r="L202" s="69">
        <v>1</v>
      </c>
      <c r="M202" s="69">
        <v>1</v>
      </c>
      <c r="N202" s="69">
        <v>1</v>
      </c>
      <c r="O202" s="69">
        <v>1</v>
      </c>
      <c r="P202" s="64">
        <v>1.7</v>
      </c>
      <c r="Q202" s="59">
        <v>17</v>
      </c>
      <c r="R202" s="65"/>
    </row>
    <row r="203" spans="1:18">
      <c r="A203" s="61">
        <v>324</v>
      </c>
      <c r="B203" s="56" t="s">
        <v>52</v>
      </c>
      <c r="C203" s="58">
        <v>42882</v>
      </c>
      <c r="D203" s="58">
        <v>43389</v>
      </c>
      <c r="E203" s="56" t="s">
        <v>1180</v>
      </c>
      <c r="F203" s="69">
        <v>1</v>
      </c>
      <c r="G203" s="69">
        <v>1</v>
      </c>
      <c r="H203" s="69">
        <v>2</v>
      </c>
      <c r="I203" s="69">
        <v>2</v>
      </c>
      <c r="J203" s="69">
        <v>2</v>
      </c>
      <c r="K203" s="69">
        <v>1</v>
      </c>
      <c r="L203" s="69">
        <v>2</v>
      </c>
      <c r="M203" s="69">
        <v>1</v>
      </c>
      <c r="N203" s="69">
        <v>2</v>
      </c>
      <c r="O203" s="69">
        <v>2</v>
      </c>
      <c r="P203" s="64">
        <v>1.6</v>
      </c>
      <c r="Q203" s="59">
        <v>16</v>
      </c>
      <c r="R203" s="65"/>
    </row>
    <row r="204" spans="1:18">
      <c r="A204" s="61">
        <v>126</v>
      </c>
      <c r="B204" s="62" t="s">
        <v>908</v>
      </c>
      <c r="C204" s="73">
        <v>42883</v>
      </c>
      <c r="D204" s="73">
        <v>43354</v>
      </c>
      <c r="E204" s="62" t="s">
        <v>1180</v>
      </c>
      <c r="F204" s="72">
        <v>1</v>
      </c>
      <c r="G204" s="72">
        <v>2</v>
      </c>
      <c r="H204" s="72">
        <v>3</v>
      </c>
      <c r="I204" s="72">
        <v>1</v>
      </c>
      <c r="J204" s="72">
        <v>1</v>
      </c>
      <c r="K204" s="72">
        <v>3</v>
      </c>
      <c r="L204" s="72">
        <v>3</v>
      </c>
      <c r="M204" s="72">
        <v>1</v>
      </c>
      <c r="N204" s="72">
        <v>1</v>
      </c>
      <c r="O204" s="72">
        <v>1</v>
      </c>
      <c r="P204" s="64">
        <v>1.7</v>
      </c>
      <c r="Q204" s="59">
        <v>17</v>
      </c>
      <c r="R204" s="65"/>
    </row>
    <row r="205" spans="1:18">
      <c r="A205" s="61">
        <v>187</v>
      </c>
      <c r="B205" s="62" t="s">
        <v>908</v>
      </c>
      <c r="C205" s="73">
        <v>42884</v>
      </c>
      <c r="D205" s="73">
        <v>43360</v>
      </c>
      <c r="E205" s="62" t="s">
        <v>1180</v>
      </c>
      <c r="F205" s="72">
        <v>3</v>
      </c>
      <c r="G205" s="72">
        <v>1</v>
      </c>
      <c r="H205" s="72">
        <v>1</v>
      </c>
      <c r="I205" s="72">
        <v>1</v>
      </c>
      <c r="J205" s="72">
        <v>1</v>
      </c>
      <c r="K205" s="72">
        <v>1</v>
      </c>
      <c r="L205" s="72">
        <v>1</v>
      </c>
      <c r="M205" s="72">
        <v>1</v>
      </c>
      <c r="N205" s="72">
        <v>1</v>
      </c>
      <c r="O205" s="72">
        <v>1</v>
      </c>
      <c r="P205" s="64">
        <v>1.2</v>
      </c>
      <c r="Q205" s="59">
        <v>12</v>
      </c>
      <c r="R205" s="65"/>
    </row>
    <row r="206" spans="1:18">
      <c r="A206" s="61">
        <v>227</v>
      </c>
      <c r="B206" s="62" t="s">
        <v>180</v>
      </c>
      <c r="C206" s="73">
        <v>42880</v>
      </c>
      <c r="D206" s="73">
        <v>43370</v>
      </c>
      <c r="E206" s="62" t="s">
        <v>1180</v>
      </c>
      <c r="F206" s="72">
        <v>1</v>
      </c>
      <c r="G206" s="72">
        <v>1</v>
      </c>
      <c r="H206" s="72">
        <v>1</v>
      </c>
      <c r="I206" s="72">
        <v>1</v>
      </c>
      <c r="J206" s="72">
        <v>2</v>
      </c>
      <c r="K206" s="72">
        <v>1</v>
      </c>
      <c r="L206" s="72">
        <v>1</v>
      </c>
      <c r="M206" s="72">
        <v>2</v>
      </c>
      <c r="N206" s="72">
        <v>2</v>
      </c>
      <c r="O206" s="72">
        <v>1</v>
      </c>
      <c r="P206" s="64">
        <v>1.3</v>
      </c>
      <c r="Q206" s="59">
        <v>13</v>
      </c>
      <c r="R206" s="65"/>
    </row>
    <row r="207" spans="1:18">
      <c r="A207" s="61">
        <v>202</v>
      </c>
      <c r="B207" s="62" t="s">
        <v>180</v>
      </c>
      <c r="C207" s="73">
        <v>42883</v>
      </c>
      <c r="D207" s="73">
        <v>43363</v>
      </c>
      <c r="E207" s="62" t="s">
        <v>1180</v>
      </c>
      <c r="F207" s="72">
        <v>1</v>
      </c>
      <c r="G207" s="72">
        <v>0</v>
      </c>
      <c r="H207" s="72">
        <v>1</v>
      </c>
      <c r="I207" s="72">
        <v>1</v>
      </c>
      <c r="J207" s="72">
        <v>2</v>
      </c>
      <c r="K207" s="72">
        <v>1</v>
      </c>
      <c r="L207" s="72">
        <v>1</v>
      </c>
      <c r="M207" s="72">
        <v>1</v>
      </c>
      <c r="N207" s="72">
        <v>3</v>
      </c>
      <c r="O207" s="72">
        <v>1</v>
      </c>
      <c r="P207" s="64">
        <v>1.2</v>
      </c>
      <c r="Q207" s="59">
        <v>12</v>
      </c>
      <c r="R207" s="65"/>
    </row>
    <row r="208" spans="1:18">
      <c r="A208" s="61">
        <v>148</v>
      </c>
      <c r="B208" s="62" t="s">
        <v>492</v>
      </c>
      <c r="C208" s="73">
        <v>42878</v>
      </c>
      <c r="D208" s="73">
        <v>43354</v>
      </c>
      <c r="E208" s="62" t="s">
        <v>1180</v>
      </c>
      <c r="F208" s="72">
        <v>1</v>
      </c>
      <c r="G208" s="72">
        <v>1</v>
      </c>
      <c r="H208" s="72">
        <v>2</v>
      </c>
      <c r="I208" s="72">
        <v>1</v>
      </c>
      <c r="J208" s="72">
        <v>1</v>
      </c>
      <c r="K208" s="72">
        <v>1</v>
      </c>
      <c r="L208" s="72">
        <v>1</v>
      </c>
      <c r="M208" s="72">
        <v>1</v>
      </c>
      <c r="N208" s="72">
        <v>1</v>
      </c>
      <c r="O208" s="72">
        <v>1</v>
      </c>
      <c r="P208" s="64">
        <v>1.1000000000000001</v>
      </c>
      <c r="Q208" s="59">
        <v>11</v>
      </c>
      <c r="R208" s="65"/>
    </row>
    <row r="209" spans="1:18">
      <c r="A209" s="40">
        <v>115</v>
      </c>
      <c r="B209" s="56" t="s">
        <v>492</v>
      </c>
      <c r="C209" s="58">
        <v>42885</v>
      </c>
      <c r="D209" s="58">
        <v>43390</v>
      </c>
      <c r="E209" s="56" t="s">
        <v>1181</v>
      </c>
      <c r="F209" s="69">
        <v>2</v>
      </c>
      <c r="G209" s="69">
        <v>2</v>
      </c>
      <c r="H209" s="69">
        <v>2</v>
      </c>
      <c r="I209" s="69">
        <v>2</v>
      </c>
      <c r="J209" s="69">
        <v>2</v>
      </c>
      <c r="K209" s="69">
        <v>2</v>
      </c>
      <c r="L209" s="69">
        <v>1</v>
      </c>
      <c r="M209" s="69">
        <v>1</v>
      </c>
      <c r="N209" s="69">
        <v>1</v>
      </c>
      <c r="O209" s="69">
        <v>1</v>
      </c>
      <c r="P209" s="64">
        <v>1.6</v>
      </c>
      <c r="Q209" s="59">
        <v>16</v>
      </c>
      <c r="R209" s="65"/>
    </row>
    <row r="210" spans="1:18">
      <c r="A210" s="61">
        <v>220</v>
      </c>
      <c r="B210" s="62" t="s">
        <v>272</v>
      </c>
      <c r="C210" s="73">
        <v>42878</v>
      </c>
      <c r="D210" s="73">
        <v>43368</v>
      </c>
      <c r="E210" s="62" t="s">
        <v>1180</v>
      </c>
      <c r="F210" s="72">
        <v>1</v>
      </c>
      <c r="G210" s="72">
        <v>1</v>
      </c>
      <c r="H210" s="72">
        <v>1</v>
      </c>
      <c r="I210" s="72">
        <v>1</v>
      </c>
      <c r="J210" s="72">
        <v>1</v>
      </c>
      <c r="K210" s="72">
        <v>1</v>
      </c>
      <c r="L210" s="72">
        <v>1</v>
      </c>
      <c r="M210" s="72">
        <v>1</v>
      </c>
      <c r="N210" s="72">
        <v>1</v>
      </c>
      <c r="O210" s="72">
        <v>1</v>
      </c>
      <c r="P210" s="64">
        <v>1</v>
      </c>
      <c r="Q210" s="59">
        <v>10</v>
      </c>
      <c r="R210" s="65"/>
    </row>
    <row r="211" spans="1:18">
      <c r="A211" s="40">
        <v>44</v>
      </c>
      <c r="B211" s="56" t="s">
        <v>272</v>
      </c>
      <c r="C211" s="58">
        <v>42885</v>
      </c>
      <c r="D211" s="58">
        <v>43354</v>
      </c>
      <c r="E211" s="56" t="s">
        <v>1180</v>
      </c>
      <c r="F211" s="69">
        <v>2</v>
      </c>
      <c r="G211" s="69">
        <v>1</v>
      </c>
      <c r="H211" s="69">
        <v>2</v>
      </c>
      <c r="I211" s="69">
        <v>2</v>
      </c>
      <c r="J211" s="69">
        <v>2</v>
      </c>
      <c r="K211" s="69">
        <v>1</v>
      </c>
      <c r="L211" s="69">
        <v>1</v>
      </c>
      <c r="M211" s="69">
        <v>2</v>
      </c>
      <c r="N211" s="69">
        <v>1</v>
      </c>
      <c r="O211" s="69">
        <v>1</v>
      </c>
      <c r="P211" s="64">
        <v>1.3</v>
      </c>
      <c r="Q211" s="59">
        <v>15</v>
      </c>
      <c r="R211" s="65"/>
    </row>
    <row r="212" spans="1:18">
      <c r="A212" s="61">
        <v>134</v>
      </c>
      <c r="B212" s="62" t="s">
        <v>914</v>
      </c>
      <c r="C212" s="73">
        <v>42883</v>
      </c>
      <c r="D212" s="73">
        <v>43354</v>
      </c>
      <c r="E212" s="62" t="s">
        <v>1180</v>
      </c>
      <c r="F212" s="72">
        <v>2</v>
      </c>
      <c r="G212" s="72">
        <v>2</v>
      </c>
      <c r="H212" s="72">
        <v>2</v>
      </c>
      <c r="I212" s="72">
        <v>2</v>
      </c>
      <c r="J212" s="72">
        <v>1</v>
      </c>
      <c r="K212" s="72">
        <v>2</v>
      </c>
      <c r="L212" s="72">
        <v>2</v>
      </c>
      <c r="M212" s="72">
        <v>1</v>
      </c>
      <c r="N212" s="72">
        <v>1</v>
      </c>
      <c r="O212" s="72">
        <v>1</v>
      </c>
      <c r="P212" s="64">
        <v>1.6</v>
      </c>
      <c r="Q212" s="59">
        <v>16</v>
      </c>
      <c r="R212" s="65"/>
    </row>
    <row r="213" spans="1:18">
      <c r="A213" s="40">
        <v>36</v>
      </c>
      <c r="B213" s="56" t="s">
        <v>914</v>
      </c>
      <c r="C213" s="58">
        <v>42885</v>
      </c>
      <c r="D213" s="58">
        <v>43389</v>
      </c>
      <c r="E213" s="56" t="s">
        <v>1182</v>
      </c>
      <c r="F213" s="69">
        <v>2</v>
      </c>
      <c r="G213" s="69">
        <v>2</v>
      </c>
      <c r="H213" s="69">
        <v>2</v>
      </c>
      <c r="I213" s="69">
        <v>1</v>
      </c>
      <c r="J213" s="69">
        <v>2</v>
      </c>
      <c r="K213" s="69">
        <v>2</v>
      </c>
      <c r="L213" s="69">
        <v>2</v>
      </c>
      <c r="M213" s="69">
        <v>1</v>
      </c>
      <c r="N213" s="69">
        <v>2</v>
      </c>
      <c r="O213" s="69">
        <v>2</v>
      </c>
      <c r="P213" s="64">
        <v>1.8</v>
      </c>
      <c r="Q213" s="59">
        <v>18</v>
      </c>
      <c r="R213" s="65"/>
    </row>
    <row r="214" spans="1:18">
      <c r="A214" s="61">
        <v>270</v>
      </c>
      <c r="B214" s="56" t="s">
        <v>642</v>
      </c>
      <c r="C214" s="58">
        <v>42880</v>
      </c>
      <c r="D214" s="58">
        <v>43347</v>
      </c>
      <c r="E214" s="56" t="s">
        <v>1180</v>
      </c>
      <c r="F214" s="69">
        <v>1</v>
      </c>
      <c r="G214" s="69">
        <v>1</v>
      </c>
      <c r="H214" s="69">
        <v>1</v>
      </c>
      <c r="I214" s="69">
        <v>1</v>
      </c>
      <c r="J214" s="69">
        <v>1</v>
      </c>
      <c r="K214" s="69">
        <v>1</v>
      </c>
      <c r="L214" s="69">
        <v>1</v>
      </c>
      <c r="M214" s="69">
        <v>1</v>
      </c>
      <c r="N214" s="69">
        <v>1</v>
      </c>
      <c r="O214" s="69">
        <v>1</v>
      </c>
      <c r="P214" s="64">
        <v>1</v>
      </c>
      <c r="Q214" s="59">
        <v>10</v>
      </c>
      <c r="R214" s="65"/>
    </row>
    <row r="215" spans="1:18">
      <c r="A215" s="40">
        <v>38</v>
      </c>
      <c r="B215" s="56" t="s">
        <v>642</v>
      </c>
      <c r="C215" s="58">
        <v>42883</v>
      </c>
      <c r="D215" s="58">
        <v>43354</v>
      </c>
      <c r="E215" s="56" t="s">
        <v>1180</v>
      </c>
      <c r="F215" s="69">
        <v>1</v>
      </c>
      <c r="G215" s="69">
        <v>2</v>
      </c>
      <c r="H215" s="69">
        <v>1</v>
      </c>
      <c r="I215" s="69">
        <v>2</v>
      </c>
      <c r="J215" s="69">
        <v>1</v>
      </c>
      <c r="K215" s="69">
        <v>1</v>
      </c>
      <c r="L215" s="69">
        <v>1</v>
      </c>
      <c r="M215" s="69">
        <v>1</v>
      </c>
      <c r="N215" s="69">
        <v>1</v>
      </c>
      <c r="O215" s="69">
        <v>1</v>
      </c>
      <c r="P215" s="64">
        <v>1.2</v>
      </c>
      <c r="Q215" s="59">
        <v>12</v>
      </c>
      <c r="R215" s="65"/>
    </row>
    <row r="216" spans="1:18">
      <c r="A216" s="61">
        <v>296</v>
      </c>
      <c r="B216" s="56" t="s">
        <v>832</v>
      </c>
      <c r="C216" s="58">
        <v>42882</v>
      </c>
      <c r="D216" s="58">
        <v>43388</v>
      </c>
      <c r="E216" s="56" t="s">
        <v>1180</v>
      </c>
      <c r="F216" s="69">
        <v>1</v>
      </c>
      <c r="G216" s="69">
        <v>2</v>
      </c>
      <c r="H216" s="69">
        <v>2</v>
      </c>
      <c r="I216" s="69">
        <v>2</v>
      </c>
      <c r="J216" s="69">
        <v>2</v>
      </c>
      <c r="K216" s="69">
        <v>1</v>
      </c>
      <c r="L216" s="69">
        <v>2</v>
      </c>
      <c r="M216" s="69">
        <v>1</v>
      </c>
      <c r="N216" s="69">
        <v>3</v>
      </c>
      <c r="O216" s="69">
        <v>1</v>
      </c>
      <c r="P216" s="64">
        <v>1.7</v>
      </c>
      <c r="Q216" s="59">
        <v>17</v>
      </c>
      <c r="R216" s="65"/>
    </row>
    <row r="217" spans="1:18">
      <c r="A217" s="61">
        <v>193</v>
      </c>
      <c r="B217" s="62" t="s">
        <v>832</v>
      </c>
      <c r="C217" s="73">
        <v>42884</v>
      </c>
      <c r="D217" s="73">
        <v>43360</v>
      </c>
      <c r="E217" s="62" t="s">
        <v>1180</v>
      </c>
      <c r="F217" s="72">
        <v>1</v>
      </c>
      <c r="G217" s="72">
        <v>1</v>
      </c>
      <c r="H217" s="72">
        <v>1</v>
      </c>
      <c r="I217" s="72">
        <v>1</v>
      </c>
      <c r="J217" s="72">
        <v>0</v>
      </c>
      <c r="K217" s="72">
        <v>1</v>
      </c>
      <c r="L217" s="72">
        <v>1</v>
      </c>
      <c r="M217" s="72">
        <v>2</v>
      </c>
      <c r="N217" s="72">
        <v>2</v>
      </c>
      <c r="O217" s="72">
        <v>1</v>
      </c>
      <c r="P217" s="64">
        <v>1.1000000000000001</v>
      </c>
      <c r="Q217" s="59">
        <v>11</v>
      </c>
      <c r="R217" s="65"/>
    </row>
    <row r="218" spans="1:18">
      <c r="A218" s="61">
        <v>245</v>
      </c>
      <c r="B218" s="62" t="s">
        <v>552</v>
      </c>
      <c r="C218" s="73">
        <v>42879</v>
      </c>
      <c r="D218" s="73">
        <v>43374</v>
      </c>
      <c r="E218" s="62" t="s">
        <v>1180</v>
      </c>
      <c r="F218" s="72">
        <v>1</v>
      </c>
      <c r="G218" s="72">
        <v>2</v>
      </c>
      <c r="H218" s="72">
        <v>1</v>
      </c>
      <c r="I218" s="72">
        <v>2</v>
      </c>
      <c r="J218" s="72">
        <v>2</v>
      </c>
      <c r="K218" s="72">
        <v>2</v>
      </c>
      <c r="L218" s="72">
        <v>1</v>
      </c>
      <c r="M218" s="72">
        <v>1</v>
      </c>
      <c r="N218" s="72">
        <v>1</v>
      </c>
      <c r="O218" s="72">
        <v>2</v>
      </c>
      <c r="P218" s="64">
        <v>1.5</v>
      </c>
      <c r="Q218" s="59">
        <v>15</v>
      </c>
      <c r="R218" s="65"/>
    </row>
    <row r="219" spans="1:18">
      <c r="A219" s="61">
        <v>254</v>
      </c>
      <c r="B219" s="62" t="s">
        <v>552</v>
      </c>
      <c r="C219" s="73">
        <v>42880</v>
      </c>
      <c r="D219" s="73">
        <v>43347</v>
      </c>
      <c r="E219" s="62" t="s">
        <v>1180</v>
      </c>
      <c r="F219" s="72">
        <v>1</v>
      </c>
      <c r="G219" s="72">
        <v>1</v>
      </c>
      <c r="H219" s="72">
        <v>1</v>
      </c>
      <c r="I219" s="72">
        <v>1</v>
      </c>
      <c r="J219" s="72">
        <v>1</v>
      </c>
      <c r="K219" s="72">
        <v>1</v>
      </c>
      <c r="L219" s="72">
        <v>2</v>
      </c>
      <c r="M219" s="72">
        <v>1</v>
      </c>
      <c r="N219" s="72">
        <v>2</v>
      </c>
      <c r="O219" s="72">
        <v>1</v>
      </c>
      <c r="P219" s="64">
        <v>1.2</v>
      </c>
      <c r="Q219" s="59">
        <v>12</v>
      </c>
      <c r="R219" s="65"/>
    </row>
    <row r="220" spans="1:18">
      <c r="A220" s="61">
        <v>236</v>
      </c>
      <c r="B220" s="62" t="s">
        <v>645</v>
      </c>
      <c r="C220" s="73">
        <v>42880</v>
      </c>
      <c r="D220" s="73">
        <v>43370</v>
      </c>
      <c r="E220" s="62" t="s">
        <v>1180</v>
      </c>
      <c r="F220" s="72">
        <v>1</v>
      </c>
      <c r="G220" s="72">
        <v>1</v>
      </c>
      <c r="H220" s="72">
        <v>2</v>
      </c>
      <c r="I220" s="72">
        <v>1</v>
      </c>
      <c r="J220" s="72">
        <v>2</v>
      </c>
      <c r="K220" s="72">
        <v>2</v>
      </c>
      <c r="L220" s="72">
        <v>1</v>
      </c>
      <c r="M220" s="72">
        <v>2</v>
      </c>
      <c r="N220" s="72">
        <v>1</v>
      </c>
      <c r="O220" s="72">
        <v>2</v>
      </c>
      <c r="P220" s="64">
        <v>1.5</v>
      </c>
      <c r="Q220" s="59">
        <v>15</v>
      </c>
      <c r="R220" s="65"/>
    </row>
    <row r="221" spans="1:18">
      <c r="A221" s="61">
        <v>267</v>
      </c>
      <c r="B221" s="56" t="s">
        <v>1110</v>
      </c>
      <c r="C221" s="58">
        <v>42880</v>
      </c>
      <c r="D221" s="58">
        <v>43347</v>
      </c>
      <c r="E221" s="56" t="s">
        <v>1180</v>
      </c>
      <c r="F221" s="69">
        <v>2</v>
      </c>
      <c r="G221" s="69">
        <v>1</v>
      </c>
      <c r="H221" s="69">
        <v>1</v>
      </c>
      <c r="I221" s="69">
        <v>2</v>
      </c>
      <c r="J221" s="69">
        <v>1</v>
      </c>
      <c r="K221" s="69">
        <v>2</v>
      </c>
      <c r="L221" s="69">
        <v>2</v>
      </c>
      <c r="M221" s="69">
        <v>1</v>
      </c>
      <c r="N221" s="69">
        <v>2</v>
      </c>
      <c r="O221" s="69">
        <v>2</v>
      </c>
      <c r="P221" s="64">
        <v>1.6</v>
      </c>
      <c r="Q221" s="59">
        <v>16</v>
      </c>
      <c r="R221" s="65"/>
    </row>
    <row r="222" spans="1:18">
      <c r="A222" s="40">
        <v>74</v>
      </c>
      <c r="B222" s="56" t="s">
        <v>132</v>
      </c>
      <c r="C222" s="58">
        <v>42884</v>
      </c>
      <c r="D222" s="58">
        <v>43383</v>
      </c>
      <c r="E222" s="56" t="s">
        <v>1181</v>
      </c>
      <c r="F222" s="69">
        <v>1</v>
      </c>
      <c r="G222" s="69">
        <v>1</v>
      </c>
      <c r="H222" s="69">
        <v>1</v>
      </c>
      <c r="I222" s="69">
        <v>1</v>
      </c>
      <c r="J222" s="69">
        <v>1</v>
      </c>
      <c r="K222" s="69">
        <v>1</v>
      </c>
      <c r="L222" s="69">
        <v>1</v>
      </c>
      <c r="M222" s="69">
        <v>1</v>
      </c>
      <c r="N222" s="69">
        <v>1</v>
      </c>
      <c r="O222" s="69">
        <v>1</v>
      </c>
      <c r="P222" s="64">
        <v>1</v>
      </c>
      <c r="Q222" s="59">
        <v>10</v>
      </c>
      <c r="R222" s="65"/>
    </row>
    <row r="223" spans="1:18">
      <c r="A223" s="40">
        <v>54</v>
      </c>
      <c r="B223" s="56" t="s">
        <v>495</v>
      </c>
      <c r="C223" s="58">
        <v>42878</v>
      </c>
      <c r="D223" s="58">
        <v>43378</v>
      </c>
      <c r="E223" s="56" t="s">
        <v>1181</v>
      </c>
      <c r="F223" s="69">
        <v>1</v>
      </c>
      <c r="G223" s="69">
        <v>1</v>
      </c>
      <c r="H223" s="69">
        <v>1</v>
      </c>
      <c r="I223" s="69">
        <v>1</v>
      </c>
      <c r="J223" s="69">
        <v>1</v>
      </c>
      <c r="K223" s="69">
        <v>2</v>
      </c>
      <c r="L223" s="69">
        <v>2</v>
      </c>
      <c r="M223" s="69">
        <v>1</v>
      </c>
      <c r="N223" s="69">
        <v>2</v>
      </c>
      <c r="O223" s="69">
        <v>2</v>
      </c>
      <c r="P223" s="64">
        <v>1</v>
      </c>
      <c r="Q223" s="59">
        <v>14</v>
      </c>
      <c r="R223" s="65"/>
    </row>
    <row r="224" spans="1:18">
      <c r="A224" s="61">
        <v>140</v>
      </c>
      <c r="B224" s="62" t="s">
        <v>495</v>
      </c>
      <c r="C224" s="73">
        <v>42883</v>
      </c>
      <c r="D224" s="73">
        <v>43354</v>
      </c>
      <c r="E224" s="62" t="s">
        <v>1180</v>
      </c>
      <c r="F224" s="72">
        <v>1</v>
      </c>
      <c r="G224" s="72">
        <v>1</v>
      </c>
      <c r="H224" s="72">
        <v>1</v>
      </c>
      <c r="I224" s="72">
        <v>2</v>
      </c>
      <c r="J224" s="72">
        <v>2</v>
      </c>
      <c r="K224" s="72">
        <v>1</v>
      </c>
      <c r="L224" s="72">
        <v>2</v>
      </c>
      <c r="M224" s="72">
        <v>2</v>
      </c>
      <c r="N224" s="72">
        <v>1</v>
      </c>
      <c r="O224" s="72">
        <v>1</v>
      </c>
      <c r="P224" s="64">
        <v>1.4</v>
      </c>
      <c r="Q224" s="59">
        <v>14</v>
      </c>
      <c r="R224" s="65"/>
    </row>
    <row r="225" spans="1:18">
      <c r="A225" s="61">
        <v>171</v>
      </c>
      <c r="B225" s="62" t="s">
        <v>1111</v>
      </c>
      <c r="C225" s="73">
        <v>42879</v>
      </c>
      <c r="D225" s="73">
        <v>43354</v>
      </c>
      <c r="E225" s="62" t="s">
        <v>1180</v>
      </c>
      <c r="F225" s="72">
        <v>2</v>
      </c>
      <c r="G225" s="72">
        <v>1</v>
      </c>
      <c r="H225" s="72">
        <v>2</v>
      </c>
      <c r="I225" s="72">
        <v>1</v>
      </c>
      <c r="J225" s="72">
        <v>2</v>
      </c>
      <c r="K225" s="72">
        <v>1</v>
      </c>
      <c r="L225" s="72">
        <v>1</v>
      </c>
      <c r="M225" s="72">
        <v>2</v>
      </c>
      <c r="N225" s="72">
        <v>1</v>
      </c>
      <c r="O225" s="72">
        <v>1</v>
      </c>
      <c r="P225" s="64">
        <v>1.4</v>
      </c>
      <c r="Q225" s="59">
        <v>14</v>
      </c>
      <c r="R225" s="65"/>
    </row>
    <row r="226" spans="1:18">
      <c r="A226" s="61">
        <v>234</v>
      </c>
      <c r="B226" s="62" t="s">
        <v>1111</v>
      </c>
      <c r="C226" s="73">
        <v>42880</v>
      </c>
      <c r="D226" s="73">
        <v>43370</v>
      </c>
      <c r="E226" s="62" t="s">
        <v>1180</v>
      </c>
      <c r="F226" s="72">
        <v>2</v>
      </c>
      <c r="G226" s="72">
        <v>1</v>
      </c>
      <c r="H226" s="72">
        <v>2</v>
      </c>
      <c r="I226" s="72">
        <v>1</v>
      </c>
      <c r="J226" s="72">
        <v>2</v>
      </c>
      <c r="K226" s="72">
        <v>1</v>
      </c>
      <c r="L226" s="72">
        <v>1</v>
      </c>
      <c r="M226" s="72">
        <v>2</v>
      </c>
      <c r="N226" s="72">
        <v>1</v>
      </c>
      <c r="O226" s="72">
        <v>1</v>
      </c>
      <c r="P226" s="64">
        <v>1.4</v>
      </c>
      <c r="Q226" s="59">
        <v>14</v>
      </c>
      <c r="R226" s="65"/>
    </row>
    <row r="227" spans="1:18">
      <c r="A227" s="40">
        <v>62</v>
      </c>
      <c r="B227" s="56" t="s">
        <v>211</v>
      </c>
      <c r="C227" s="58">
        <v>42878</v>
      </c>
      <c r="D227" s="58">
        <v>43378</v>
      </c>
      <c r="E227" s="56" t="s">
        <v>1181</v>
      </c>
      <c r="F227" s="69">
        <v>1</v>
      </c>
      <c r="G227" s="69">
        <v>2</v>
      </c>
      <c r="H227" s="69">
        <v>2</v>
      </c>
      <c r="I227" s="69">
        <v>1</v>
      </c>
      <c r="J227" s="69">
        <v>1</v>
      </c>
      <c r="K227" s="69">
        <v>1</v>
      </c>
      <c r="L227" s="69">
        <v>2</v>
      </c>
      <c r="M227" s="69">
        <v>2</v>
      </c>
      <c r="N227" s="69">
        <v>2</v>
      </c>
      <c r="O227" s="69">
        <v>2</v>
      </c>
      <c r="P227" s="64">
        <v>1.2</v>
      </c>
      <c r="Q227" s="59">
        <v>16</v>
      </c>
      <c r="R227" s="65"/>
    </row>
    <row r="228" spans="1:18">
      <c r="A228" s="40">
        <v>53</v>
      </c>
      <c r="B228" s="56" t="s">
        <v>265</v>
      </c>
      <c r="C228" s="58">
        <v>42878</v>
      </c>
      <c r="D228" s="58">
        <v>43378</v>
      </c>
      <c r="E228" s="56" t="s">
        <v>1181</v>
      </c>
      <c r="F228" s="69">
        <v>1</v>
      </c>
      <c r="G228" s="69">
        <v>1</v>
      </c>
      <c r="H228" s="69">
        <v>1</v>
      </c>
      <c r="I228" s="69">
        <v>1</v>
      </c>
      <c r="J228" s="69">
        <v>1</v>
      </c>
      <c r="K228" s="69">
        <v>1</v>
      </c>
      <c r="L228" s="69">
        <v>1</v>
      </c>
      <c r="M228" s="69">
        <v>1</v>
      </c>
      <c r="N228" s="69">
        <v>1</v>
      </c>
      <c r="O228" s="69">
        <v>1</v>
      </c>
      <c r="P228" s="64">
        <v>1</v>
      </c>
      <c r="Q228" s="59">
        <v>10</v>
      </c>
      <c r="R228" s="65"/>
    </row>
    <row r="229" spans="1:18">
      <c r="A229" s="61">
        <v>167</v>
      </c>
      <c r="B229" s="62" t="s">
        <v>265</v>
      </c>
      <c r="C229" s="73">
        <v>42882</v>
      </c>
      <c r="D229" s="73">
        <v>43354</v>
      </c>
      <c r="E229" s="62" t="s">
        <v>1180</v>
      </c>
      <c r="F229" s="72">
        <v>1</v>
      </c>
      <c r="G229" s="72">
        <v>1</v>
      </c>
      <c r="H229" s="72">
        <v>2</v>
      </c>
      <c r="I229" s="72">
        <v>1</v>
      </c>
      <c r="J229" s="72">
        <v>1</v>
      </c>
      <c r="K229" s="72">
        <v>1</v>
      </c>
      <c r="L229" s="72">
        <v>1</v>
      </c>
      <c r="M229" s="72">
        <v>1</v>
      </c>
      <c r="N229" s="72">
        <v>1</v>
      </c>
      <c r="O229" s="72">
        <v>1</v>
      </c>
      <c r="P229" s="64">
        <v>1.1000000000000001</v>
      </c>
      <c r="Q229" s="59">
        <v>11</v>
      </c>
      <c r="R229" s="65"/>
    </row>
    <row r="230" spans="1:18">
      <c r="A230" s="61">
        <v>302</v>
      </c>
      <c r="B230" s="56" t="s">
        <v>836</v>
      </c>
      <c r="C230" s="58">
        <v>42882</v>
      </c>
      <c r="D230" s="58">
        <v>43388</v>
      </c>
      <c r="E230" s="56" t="s">
        <v>1180</v>
      </c>
      <c r="F230" s="69">
        <v>1</v>
      </c>
      <c r="G230" s="69">
        <v>2</v>
      </c>
      <c r="H230" s="69">
        <v>1</v>
      </c>
      <c r="I230" s="69">
        <v>1</v>
      </c>
      <c r="J230" s="69">
        <v>2</v>
      </c>
      <c r="K230" s="69">
        <v>1</v>
      </c>
      <c r="L230" s="69">
        <v>1</v>
      </c>
      <c r="M230" s="69">
        <v>1</v>
      </c>
      <c r="N230" s="69">
        <v>3</v>
      </c>
      <c r="O230" s="69">
        <v>2</v>
      </c>
      <c r="P230" s="64">
        <v>1.5</v>
      </c>
      <c r="Q230" s="59">
        <v>15</v>
      </c>
      <c r="R230" s="65"/>
    </row>
    <row r="231" spans="1:18">
      <c r="A231" s="40">
        <v>95</v>
      </c>
      <c r="B231" s="56" t="s">
        <v>836</v>
      </c>
      <c r="C231" s="58">
        <v>42885</v>
      </c>
      <c r="D231" s="58">
        <v>43390</v>
      </c>
      <c r="E231" s="56" t="s">
        <v>1181</v>
      </c>
      <c r="F231" s="69">
        <v>1</v>
      </c>
      <c r="G231" s="69">
        <v>1</v>
      </c>
      <c r="H231" s="69">
        <v>1</v>
      </c>
      <c r="I231" s="69">
        <v>1</v>
      </c>
      <c r="J231" s="69">
        <v>1</v>
      </c>
      <c r="K231" s="69">
        <v>1</v>
      </c>
      <c r="L231" s="69">
        <v>1</v>
      </c>
      <c r="M231" s="69">
        <v>1</v>
      </c>
      <c r="N231" s="69">
        <v>1</v>
      </c>
      <c r="O231" s="69">
        <v>1</v>
      </c>
      <c r="P231" s="64">
        <v>1</v>
      </c>
      <c r="Q231" s="59">
        <v>10</v>
      </c>
      <c r="R231" s="65"/>
    </row>
    <row r="232" spans="1:18">
      <c r="A232" s="61">
        <v>322</v>
      </c>
      <c r="B232" s="56" t="s">
        <v>743</v>
      </c>
      <c r="C232" s="58">
        <v>42881</v>
      </c>
      <c r="D232" s="58">
        <v>43389</v>
      </c>
      <c r="E232" s="56" t="s">
        <v>1180</v>
      </c>
      <c r="F232" s="69">
        <v>1</v>
      </c>
      <c r="G232" s="69">
        <v>1</v>
      </c>
      <c r="H232" s="69">
        <v>1</v>
      </c>
      <c r="I232" s="69">
        <v>1</v>
      </c>
      <c r="J232" s="69">
        <v>1</v>
      </c>
      <c r="K232" s="69">
        <v>1</v>
      </c>
      <c r="L232" s="69">
        <v>1</v>
      </c>
      <c r="M232" s="69">
        <v>1</v>
      </c>
      <c r="N232" s="69">
        <v>1</v>
      </c>
      <c r="O232" s="69">
        <v>1</v>
      </c>
      <c r="P232" s="64">
        <v>1</v>
      </c>
      <c r="Q232" s="59">
        <v>10</v>
      </c>
      <c r="R232" s="65"/>
    </row>
    <row r="233" spans="1:18">
      <c r="A233" s="61">
        <v>186</v>
      </c>
      <c r="B233" s="62" t="s">
        <v>743</v>
      </c>
      <c r="C233" s="73">
        <v>42884</v>
      </c>
      <c r="D233" s="73">
        <v>43356</v>
      </c>
      <c r="E233" s="62" t="s">
        <v>1180</v>
      </c>
      <c r="F233" s="72">
        <v>1</v>
      </c>
      <c r="G233" s="72">
        <v>1</v>
      </c>
      <c r="H233" s="72">
        <v>1</v>
      </c>
      <c r="I233" s="72">
        <v>1</v>
      </c>
      <c r="J233" s="72">
        <v>1</v>
      </c>
      <c r="K233" s="72">
        <v>1</v>
      </c>
      <c r="L233" s="72">
        <v>1</v>
      </c>
      <c r="M233" s="72">
        <v>1</v>
      </c>
      <c r="N233" s="72">
        <v>1</v>
      </c>
      <c r="O233" s="72">
        <v>1</v>
      </c>
      <c r="P233" s="64">
        <v>1</v>
      </c>
      <c r="Q233" s="59">
        <v>10</v>
      </c>
      <c r="R233" s="65"/>
    </row>
    <row r="234" spans="1:18">
      <c r="A234" s="61">
        <v>162</v>
      </c>
      <c r="B234" s="62" t="s">
        <v>227</v>
      </c>
      <c r="C234" s="73">
        <v>42881</v>
      </c>
      <c r="D234" s="73">
        <v>43354</v>
      </c>
      <c r="E234" s="62" t="s">
        <v>1180</v>
      </c>
      <c r="F234" s="72">
        <v>1</v>
      </c>
      <c r="G234" s="72">
        <v>1</v>
      </c>
      <c r="H234" s="72">
        <v>2</v>
      </c>
      <c r="I234" s="72">
        <v>1</v>
      </c>
      <c r="J234" s="72">
        <v>1</v>
      </c>
      <c r="K234" s="72">
        <v>1</v>
      </c>
      <c r="L234" s="72">
        <v>1</v>
      </c>
      <c r="M234" s="72">
        <v>2</v>
      </c>
      <c r="N234" s="72">
        <v>1</v>
      </c>
      <c r="O234" s="72">
        <v>1</v>
      </c>
      <c r="P234" s="64">
        <v>1.2</v>
      </c>
      <c r="Q234" s="59">
        <v>12</v>
      </c>
      <c r="R234" s="65"/>
    </row>
    <row r="235" spans="1:18">
      <c r="A235" s="61">
        <v>135</v>
      </c>
      <c r="B235" s="62" t="s">
        <v>227</v>
      </c>
      <c r="C235" s="73">
        <v>42883</v>
      </c>
      <c r="D235" s="73">
        <v>43354</v>
      </c>
      <c r="E235" s="62" t="s">
        <v>1180</v>
      </c>
      <c r="F235" s="72">
        <v>1</v>
      </c>
      <c r="G235" s="72">
        <v>1</v>
      </c>
      <c r="H235" s="72">
        <v>1</v>
      </c>
      <c r="I235" s="72">
        <v>1</v>
      </c>
      <c r="J235" s="72">
        <v>1</v>
      </c>
      <c r="K235" s="72">
        <v>1</v>
      </c>
      <c r="L235" s="72">
        <v>1</v>
      </c>
      <c r="M235" s="72">
        <v>1</v>
      </c>
      <c r="N235" s="72">
        <v>1</v>
      </c>
      <c r="O235" s="72">
        <v>1</v>
      </c>
      <c r="P235" s="64">
        <v>1</v>
      </c>
      <c r="Q235" s="59">
        <v>10</v>
      </c>
      <c r="R235" s="65"/>
    </row>
    <row r="236" spans="1:18">
      <c r="A236" s="61">
        <v>125</v>
      </c>
      <c r="B236" s="62" t="s">
        <v>919</v>
      </c>
      <c r="C236" s="73">
        <v>42883</v>
      </c>
      <c r="D236" s="73">
        <v>43354</v>
      </c>
      <c r="E236" s="62" t="s">
        <v>1180</v>
      </c>
      <c r="F236" s="72">
        <v>1</v>
      </c>
      <c r="G236" s="72">
        <v>1</v>
      </c>
      <c r="H236" s="72">
        <v>1</v>
      </c>
      <c r="I236" s="72">
        <v>1</v>
      </c>
      <c r="J236" s="72">
        <v>1</v>
      </c>
      <c r="K236" s="72">
        <v>1</v>
      </c>
      <c r="L236" s="72">
        <v>1</v>
      </c>
      <c r="M236" s="72">
        <v>1</v>
      </c>
      <c r="N236" s="72">
        <v>1</v>
      </c>
      <c r="O236" s="72">
        <v>1</v>
      </c>
      <c r="P236" s="64">
        <v>1</v>
      </c>
      <c r="Q236" s="59">
        <v>10</v>
      </c>
      <c r="R236" s="65"/>
    </row>
    <row r="237" spans="1:18">
      <c r="A237" s="40">
        <v>117</v>
      </c>
      <c r="B237" s="56" t="s">
        <v>919</v>
      </c>
      <c r="C237" s="58">
        <v>42885</v>
      </c>
      <c r="D237" s="58">
        <v>43390</v>
      </c>
      <c r="E237" s="56" t="s">
        <v>1181</v>
      </c>
      <c r="F237" s="69">
        <v>1</v>
      </c>
      <c r="G237" s="69">
        <v>1</v>
      </c>
      <c r="H237" s="69">
        <v>1</v>
      </c>
      <c r="I237" s="69">
        <v>1</v>
      </c>
      <c r="J237" s="69">
        <v>1</v>
      </c>
      <c r="K237" s="69">
        <v>1</v>
      </c>
      <c r="L237" s="69">
        <v>1</v>
      </c>
      <c r="M237" s="69">
        <v>1</v>
      </c>
      <c r="N237" s="69">
        <v>1</v>
      </c>
      <c r="O237" s="69">
        <v>1</v>
      </c>
      <c r="P237" s="64">
        <v>1</v>
      </c>
      <c r="Q237" s="59">
        <v>10</v>
      </c>
      <c r="R237" s="65"/>
    </row>
    <row r="238" spans="1:18">
      <c r="A238" s="61">
        <v>335</v>
      </c>
      <c r="B238" s="56" t="s">
        <v>745</v>
      </c>
      <c r="C238" s="58">
        <v>42881</v>
      </c>
      <c r="D238" s="58">
        <v>43391</v>
      </c>
      <c r="E238" s="56" t="s">
        <v>1180</v>
      </c>
      <c r="F238" s="69">
        <v>1</v>
      </c>
      <c r="G238" s="69">
        <v>1</v>
      </c>
      <c r="H238" s="69">
        <v>1</v>
      </c>
      <c r="I238" s="69">
        <v>1</v>
      </c>
      <c r="J238" s="69">
        <v>1</v>
      </c>
      <c r="K238" s="69">
        <v>1</v>
      </c>
      <c r="L238" s="69">
        <v>0</v>
      </c>
      <c r="M238" s="69">
        <v>1</v>
      </c>
      <c r="N238" s="69">
        <v>1</v>
      </c>
      <c r="O238" s="69">
        <v>0</v>
      </c>
      <c r="P238" s="64">
        <v>0.8</v>
      </c>
      <c r="Q238" s="59">
        <v>8</v>
      </c>
      <c r="R238" s="65"/>
    </row>
    <row r="239" spans="1:18">
      <c r="A239" s="61">
        <v>262</v>
      </c>
      <c r="B239" s="62" t="s">
        <v>654</v>
      </c>
      <c r="C239" s="73">
        <v>42880</v>
      </c>
      <c r="D239" s="73">
        <v>43347</v>
      </c>
      <c r="E239" s="62" t="s">
        <v>1180</v>
      </c>
      <c r="F239" s="72">
        <v>2</v>
      </c>
      <c r="G239" s="72">
        <v>2</v>
      </c>
      <c r="H239" s="72">
        <v>1</v>
      </c>
      <c r="I239" s="72">
        <v>2</v>
      </c>
      <c r="J239" s="72">
        <v>1</v>
      </c>
      <c r="K239" s="72">
        <v>1</v>
      </c>
      <c r="L239" s="72">
        <v>1</v>
      </c>
      <c r="M239" s="72">
        <v>1</v>
      </c>
      <c r="N239" s="72">
        <v>1</v>
      </c>
      <c r="O239" s="72">
        <v>1</v>
      </c>
      <c r="P239" s="64">
        <v>1.3</v>
      </c>
      <c r="Q239" s="59">
        <v>13</v>
      </c>
      <c r="R239" s="65"/>
    </row>
    <row r="240" spans="1:18">
      <c r="A240" s="40">
        <v>87</v>
      </c>
      <c r="B240" s="56" t="s">
        <v>654</v>
      </c>
      <c r="C240" s="58">
        <v>42885</v>
      </c>
      <c r="D240" s="58">
        <v>43390</v>
      </c>
      <c r="E240" s="56" t="s">
        <v>1181</v>
      </c>
      <c r="F240" s="69">
        <v>1</v>
      </c>
      <c r="G240" s="69">
        <v>1</v>
      </c>
      <c r="H240" s="69">
        <v>1</v>
      </c>
      <c r="I240" s="69">
        <v>1</v>
      </c>
      <c r="J240" s="69">
        <v>1</v>
      </c>
      <c r="K240" s="69">
        <v>1</v>
      </c>
      <c r="L240" s="69">
        <v>1</v>
      </c>
      <c r="M240" s="69">
        <v>1</v>
      </c>
      <c r="N240" s="69">
        <v>1</v>
      </c>
      <c r="O240" s="69">
        <v>1</v>
      </c>
      <c r="P240" s="64">
        <v>1</v>
      </c>
      <c r="Q240" s="59">
        <v>10</v>
      </c>
      <c r="R240" s="65"/>
    </row>
    <row r="241" spans="1:18">
      <c r="A241" s="61">
        <v>159</v>
      </c>
      <c r="B241" s="62" t="s">
        <v>173</v>
      </c>
      <c r="C241" s="73">
        <v>42879</v>
      </c>
      <c r="D241" s="73">
        <v>43354</v>
      </c>
      <c r="E241" s="62" t="s">
        <v>1180</v>
      </c>
      <c r="F241" s="72">
        <v>1</v>
      </c>
      <c r="G241" s="72">
        <v>1</v>
      </c>
      <c r="H241" s="72">
        <v>1</v>
      </c>
      <c r="I241" s="72">
        <v>1</v>
      </c>
      <c r="J241" s="72">
        <v>1</v>
      </c>
      <c r="K241" s="72">
        <v>1</v>
      </c>
      <c r="L241" s="72">
        <v>1</v>
      </c>
      <c r="M241" s="72">
        <v>1</v>
      </c>
      <c r="N241" s="72">
        <v>1</v>
      </c>
      <c r="O241" s="72">
        <v>1</v>
      </c>
      <c r="P241" s="64">
        <v>1</v>
      </c>
      <c r="Q241" s="59">
        <v>10</v>
      </c>
      <c r="R241" s="65"/>
    </row>
    <row r="242" spans="1:18">
      <c r="A242" s="40">
        <v>24</v>
      </c>
      <c r="B242" s="56" t="s">
        <v>173</v>
      </c>
      <c r="C242" s="58">
        <v>42885</v>
      </c>
      <c r="D242" s="58">
        <v>43389</v>
      </c>
      <c r="E242" s="56" t="s">
        <v>1182</v>
      </c>
      <c r="F242" s="69">
        <v>1</v>
      </c>
      <c r="G242" s="69">
        <v>1</v>
      </c>
      <c r="H242" s="69">
        <v>1</v>
      </c>
      <c r="I242" s="69">
        <v>1</v>
      </c>
      <c r="J242" s="69">
        <v>1</v>
      </c>
      <c r="K242" s="69">
        <v>1</v>
      </c>
      <c r="L242" s="69">
        <v>1</v>
      </c>
      <c r="M242" s="69">
        <v>1</v>
      </c>
      <c r="N242" s="69">
        <v>1</v>
      </c>
      <c r="O242" s="69">
        <v>1</v>
      </c>
      <c r="P242" s="64">
        <v>1</v>
      </c>
      <c r="Q242" s="59">
        <v>10</v>
      </c>
      <c r="R242" s="65"/>
    </row>
    <row r="243" spans="1:18">
      <c r="A243" s="61">
        <v>243</v>
      </c>
      <c r="B243" s="62" t="s">
        <v>560</v>
      </c>
      <c r="C243" s="73">
        <v>42879</v>
      </c>
      <c r="D243" s="73">
        <v>43374</v>
      </c>
      <c r="E243" s="62" t="s">
        <v>1180</v>
      </c>
      <c r="F243" s="72">
        <v>2</v>
      </c>
      <c r="G243" s="72">
        <v>1</v>
      </c>
      <c r="H243" s="72">
        <v>1</v>
      </c>
      <c r="I243" s="72">
        <v>1</v>
      </c>
      <c r="J243" s="72">
        <v>1</v>
      </c>
      <c r="K243" s="72">
        <v>1</v>
      </c>
      <c r="L243" s="72">
        <v>1</v>
      </c>
      <c r="M243" s="72">
        <v>1</v>
      </c>
      <c r="N243" s="72">
        <v>1</v>
      </c>
      <c r="O243" s="72">
        <v>1</v>
      </c>
      <c r="P243" s="64">
        <v>1.1000000000000001</v>
      </c>
      <c r="Q243" s="59">
        <v>11</v>
      </c>
      <c r="R243" s="65"/>
    </row>
    <row r="244" spans="1:18">
      <c r="A244" s="61">
        <v>231</v>
      </c>
      <c r="B244" s="62" t="s">
        <v>560</v>
      </c>
      <c r="C244" s="73">
        <v>42880</v>
      </c>
      <c r="D244" s="73">
        <v>43370</v>
      </c>
      <c r="E244" s="62" t="s">
        <v>1180</v>
      </c>
      <c r="F244" s="72">
        <v>2</v>
      </c>
      <c r="G244" s="72">
        <v>1</v>
      </c>
      <c r="H244" s="72">
        <v>2</v>
      </c>
      <c r="I244" s="72">
        <v>2</v>
      </c>
      <c r="J244" s="72">
        <v>2</v>
      </c>
      <c r="K244" s="72">
        <v>1</v>
      </c>
      <c r="L244" s="72">
        <v>2</v>
      </c>
      <c r="M244" s="72">
        <v>2</v>
      </c>
      <c r="N244" s="72">
        <v>2</v>
      </c>
      <c r="O244" s="72">
        <v>3</v>
      </c>
      <c r="P244" s="64">
        <v>1.9</v>
      </c>
      <c r="Q244" s="59">
        <v>19</v>
      </c>
      <c r="R244" s="65"/>
    </row>
    <row r="245" spans="1:18">
      <c r="A245" s="61">
        <v>266</v>
      </c>
      <c r="B245" s="62" t="s">
        <v>659</v>
      </c>
      <c r="C245" s="73">
        <v>42880</v>
      </c>
      <c r="D245" s="73">
        <v>43347</v>
      </c>
      <c r="E245" s="62" t="s">
        <v>1180</v>
      </c>
      <c r="F245" s="72">
        <v>2</v>
      </c>
      <c r="G245" s="72">
        <v>2</v>
      </c>
      <c r="H245" s="72">
        <v>2</v>
      </c>
      <c r="I245" s="72">
        <v>2</v>
      </c>
      <c r="J245" s="72">
        <v>2</v>
      </c>
      <c r="K245" s="72">
        <v>2</v>
      </c>
      <c r="L245" s="72">
        <v>2</v>
      </c>
      <c r="M245" s="72">
        <v>2</v>
      </c>
      <c r="N245" s="72">
        <v>2</v>
      </c>
      <c r="O245" s="72">
        <v>2</v>
      </c>
      <c r="P245" s="64">
        <v>2</v>
      </c>
      <c r="Q245" s="59">
        <v>20</v>
      </c>
      <c r="R245" s="65"/>
    </row>
    <row r="246" spans="1:18">
      <c r="A246" s="40">
        <v>20</v>
      </c>
      <c r="B246" s="56" t="s">
        <v>659</v>
      </c>
      <c r="C246" s="58">
        <v>42885</v>
      </c>
      <c r="D246" s="58">
        <v>43389</v>
      </c>
      <c r="E246" s="56" t="s">
        <v>1182</v>
      </c>
      <c r="F246" s="69">
        <v>3</v>
      </c>
      <c r="G246" s="69">
        <v>2</v>
      </c>
      <c r="H246" s="69">
        <v>2</v>
      </c>
      <c r="I246" s="69">
        <v>2</v>
      </c>
      <c r="J246" s="69">
        <v>1</v>
      </c>
      <c r="K246" s="69">
        <v>2</v>
      </c>
      <c r="L246" s="69">
        <v>1</v>
      </c>
      <c r="M246" s="69">
        <v>2</v>
      </c>
      <c r="N246" s="69">
        <v>2</v>
      </c>
      <c r="O246" s="69">
        <v>1</v>
      </c>
      <c r="P246" s="64">
        <v>1.6</v>
      </c>
      <c r="Q246" s="59">
        <v>18</v>
      </c>
      <c r="R246" s="65"/>
    </row>
    <row r="247" spans="1:18">
      <c r="A247" s="61">
        <v>291</v>
      </c>
      <c r="B247" s="56" t="s">
        <v>1196</v>
      </c>
      <c r="C247" s="58">
        <v>42876</v>
      </c>
      <c r="D247" s="58">
        <v>43384</v>
      </c>
      <c r="E247" s="56" t="s">
        <v>1180</v>
      </c>
      <c r="F247" s="69">
        <v>2</v>
      </c>
      <c r="G247" s="69">
        <v>1</v>
      </c>
      <c r="H247" s="69">
        <v>1</v>
      </c>
      <c r="I247" s="69">
        <v>1</v>
      </c>
      <c r="J247" s="69">
        <v>2</v>
      </c>
      <c r="K247" s="69">
        <v>2</v>
      </c>
      <c r="L247" s="69">
        <v>1</v>
      </c>
      <c r="M247" s="69">
        <v>2</v>
      </c>
      <c r="N247" s="69">
        <v>1</v>
      </c>
      <c r="O247" s="69">
        <v>1</v>
      </c>
      <c r="P247" s="64">
        <v>1.4</v>
      </c>
      <c r="Q247" s="59">
        <v>14</v>
      </c>
      <c r="R247" s="65"/>
    </row>
    <row r="248" spans="1:18">
      <c r="A248" s="61">
        <v>345</v>
      </c>
      <c r="B248" s="56" t="s">
        <v>748</v>
      </c>
      <c r="C248" s="58">
        <v>42881</v>
      </c>
      <c r="D248" s="58">
        <v>43391</v>
      </c>
      <c r="E248" s="56" t="s">
        <v>1180</v>
      </c>
      <c r="F248" s="69">
        <v>1</v>
      </c>
      <c r="G248" s="69">
        <v>1</v>
      </c>
      <c r="H248" s="69">
        <v>1</v>
      </c>
      <c r="I248" s="69">
        <v>2</v>
      </c>
      <c r="J248" s="69">
        <v>1</v>
      </c>
      <c r="K248" s="69">
        <v>1</v>
      </c>
      <c r="L248" s="69">
        <v>1</v>
      </c>
      <c r="M248" s="69">
        <v>1</v>
      </c>
      <c r="N248" s="69">
        <v>2</v>
      </c>
      <c r="O248" s="69">
        <v>1</v>
      </c>
      <c r="P248" s="64">
        <v>1.2</v>
      </c>
      <c r="Q248" s="59">
        <v>12</v>
      </c>
      <c r="R248" s="65"/>
    </row>
    <row r="249" spans="1:18">
      <c r="A249" s="40">
        <v>119</v>
      </c>
      <c r="B249" s="56" t="s">
        <v>748</v>
      </c>
      <c r="C249" s="58">
        <v>42885</v>
      </c>
      <c r="D249" s="58">
        <v>43390</v>
      </c>
      <c r="E249" s="56" t="s">
        <v>1181</v>
      </c>
      <c r="F249" s="69">
        <v>1</v>
      </c>
      <c r="G249" s="69">
        <v>1</v>
      </c>
      <c r="H249" s="69">
        <v>1</v>
      </c>
      <c r="I249" s="69">
        <v>1</v>
      </c>
      <c r="J249" s="69">
        <v>1</v>
      </c>
      <c r="K249" s="69">
        <v>1</v>
      </c>
      <c r="L249" s="69">
        <v>1</v>
      </c>
      <c r="M249" s="69">
        <v>1</v>
      </c>
      <c r="N249" s="69">
        <v>1</v>
      </c>
      <c r="O249" s="69">
        <v>1</v>
      </c>
      <c r="P249" s="64">
        <v>1</v>
      </c>
      <c r="Q249" s="59">
        <v>10</v>
      </c>
      <c r="R249" s="65"/>
    </row>
    <row r="250" spans="1:18">
      <c r="A250" s="61">
        <v>303</v>
      </c>
      <c r="B250" s="56" t="s">
        <v>840</v>
      </c>
      <c r="C250" s="58">
        <v>42882</v>
      </c>
      <c r="D250" s="58">
        <v>43388</v>
      </c>
      <c r="E250" s="56" t="s">
        <v>1180</v>
      </c>
      <c r="F250" s="69">
        <v>1</v>
      </c>
      <c r="G250" s="69">
        <v>1</v>
      </c>
      <c r="H250" s="69">
        <v>1</v>
      </c>
      <c r="I250" s="69">
        <v>1</v>
      </c>
      <c r="J250" s="69">
        <v>1</v>
      </c>
      <c r="K250" s="69">
        <v>1</v>
      </c>
      <c r="L250" s="69">
        <v>1</v>
      </c>
      <c r="M250" s="69">
        <v>1</v>
      </c>
      <c r="N250" s="69">
        <v>2</v>
      </c>
      <c r="O250" s="69">
        <v>1</v>
      </c>
      <c r="P250" s="64">
        <v>1.1000000000000001</v>
      </c>
      <c r="Q250" s="59">
        <v>11</v>
      </c>
      <c r="R250" s="65"/>
    </row>
    <row r="251" spans="1:18">
      <c r="A251" s="40">
        <v>12</v>
      </c>
      <c r="B251" s="56" t="s">
        <v>840</v>
      </c>
      <c r="C251" s="58">
        <v>42885</v>
      </c>
      <c r="D251" s="58">
        <v>43389</v>
      </c>
      <c r="E251" s="56" t="s">
        <v>1182</v>
      </c>
      <c r="F251" s="69">
        <v>3</v>
      </c>
      <c r="G251" s="69">
        <v>2</v>
      </c>
      <c r="H251" s="69">
        <v>1</v>
      </c>
      <c r="I251" s="69">
        <v>3</v>
      </c>
      <c r="J251" s="69">
        <v>2</v>
      </c>
      <c r="K251" s="69">
        <v>2</v>
      </c>
      <c r="L251" s="69">
        <v>2</v>
      </c>
      <c r="M251" s="69">
        <v>2</v>
      </c>
      <c r="N251" s="69">
        <v>1</v>
      </c>
      <c r="O251" s="69">
        <v>2</v>
      </c>
      <c r="P251" s="64">
        <v>2</v>
      </c>
      <c r="Q251" s="59">
        <v>20</v>
      </c>
      <c r="R251" s="65"/>
    </row>
    <row r="252" spans="1:18">
      <c r="A252" s="61">
        <v>205</v>
      </c>
      <c r="B252" s="62" t="s">
        <v>661</v>
      </c>
      <c r="C252" s="73">
        <v>42880</v>
      </c>
      <c r="D252" s="73">
        <v>43363</v>
      </c>
      <c r="E252" s="62" t="s">
        <v>1180</v>
      </c>
      <c r="F252" s="72">
        <v>2</v>
      </c>
      <c r="G252" s="72">
        <v>2</v>
      </c>
      <c r="H252" s="72">
        <v>1</v>
      </c>
      <c r="I252" s="72">
        <v>2</v>
      </c>
      <c r="J252" s="72">
        <v>1</v>
      </c>
      <c r="K252" s="72">
        <v>1</v>
      </c>
      <c r="L252" s="72">
        <v>2</v>
      </c>
      <c r="M252" s="72">
        <v>2</v>
      </c>
      <c r="N252" s="72">
        <v>2</v>
      </c>
      <c r="O252" s="72">
        <v>2</v>
      </c>
      <c r="P252" s="64">
        <v>1.7</v>
      </c>
      <c r="Q252" s="59">
        <v>17</v>
      </c>
      <c r="R252" s="65"/>
    </row>
    <row r="253" spans="1:18">
      <c r="A253" s="40">
        <v>100</v>
      </c>
      <c r="B253" s="56" t="s">
        <v>661</v>
      </c>
      <c r="C253" s="58">
        <v>42885</v>
      </c>
      <c r="D253" s="58">
        <v>43390</v>
      </c>
      <c r="E253" s="56" t="s">
        <v>1181</v>
      </c>
      <c r="F253" s="69">
        <v>2</v>
      </c>
      <c r="G253" s="69">
        <v>2</v>
      </c>
      <c r="H253" s="69">
        <v>2</v>
      </c>
      <c r="I253" s="69">
        <v>2</v>
      </c>
      <c r="J253" s="69">
        <v>2</v>
      </c>
      <c r="K253" s="69">
        <v>1</v>
      </c>
      <c r="L253" s="69">
        <v>1</v>
      </c>
      <c r="M253" s="69">
        <v>1</v>
      </c>
      <c r="N253" s="69">
        <v>1</v>
      </c>
      <c r="O253" s="69">
        <v>1</v>
      </c>
      <c r="P253" s="64">
        <v>1.5</v>
      </c>
      <c r="Q253" s="59">
        <v>15</v>
      </c>
      <c r="R253" s="65"/>
    </row>
    <row r="254" spans="1:18">
      <c r="A254" s="40">
        <v>34</v>
      </c>
      <c r="B254" s="56" t="s">
        <v>1197</v>
      </c>
      <c r="C254" s="58">
        <v>42885</v>
      </c>
      <c r="D254" s="58">
        <v>43389</v>
      </c>
      <c r="E254" s="56" t="s">
        <v>1182</v>
      </c>
      <c r="F254" s="69">
        <v>3</v>
      </c>
      <c r="G254" s="69">
        <v>1</v>
      </c>
      <c r="H254" s="69">
        <v>2</v>
      </c>
      <c r="I254" s="69">
        <v>2</v>
      </c>
      <c r="J254" s="69">
        <v>1</v>
      </c>
      <c r="K254" s="69">
        <v>1</v>
      </c>
      <c r="L254" s="69">
        <v>1</v>
      </c>
      <c r="M254" s="69">
        <v>2</v>
      </c>
      <c r="N254" s="69">
        <v>3</v>
      </c>
      <c r="O254" s="69">
        <v>1</v>
      </c>
      <c r="P254" s="64">
        <v>1.2</v>
      </c>
      <c r="Q254" s="59">
        <v>17</v>
      </c>
      <c r="R254" s="65"/>
    </row>
    <row r="255" spans="1:18">
      <c r="A255" s="61">
        <v>232</v>
      </c>
      <c r="B255" s="62" t="s">
        <v>663</v>
      </c>
      <c r="C255" s="73">
        <v>42880</v>
      </c>
      <c r="D255" s="73">
        <v>43370</v>
      </c>
      <c r="E255" s="62" t="s">
        <v>1180</v>
      </c>
      <c r="F255" s="72">
        <v>3</v>
      </c>
      <c r="G255" s="72">
        <v>3</v>
      </c>
      <c r="H255" s="72">
        <v>2</v>
      </c>
      <c r="I255" s="72">
        <v>1</v>
      </c>
      <c r="J255" s="72">
        <v>2</v>
      </c>
      <c r="K255" s="72">
        <v>1</v>
      </c>
      <c r="L255" s="72">
        <v>1</v>
      </c>
      <c r="M255" s="72">
        <v>1</v>
      </c>
      <c r="N255" s="72">
        <v>2</v>
      </c>
      <c r="O255" s="72">
        <v>2</v>
      </c>
      <c r="P255" s="64">
        <v>1.8</v>
      </c>
      <c r="Q255" s="59">
        <v>18</v>
      </c>
      <c r="R255" s="65"/>
    </row>
    <row r="256" spans="1:18">
      <c r="A256" s="40">
        <v>15</v>
      </c>
      <c r="B256" s="56" t="s">
        <v>663</v>
      </c>
      <c r="C256" s="58">
        <v>42885</v>
      </c>
      <c r="D256" s="58">
        <v>43389</v>
      </c>
      <c r="E256" s="56" t="s">
        <v>1182</v>
      </c>
      <c r="F256" s="69">
        <v>2</v>
      </c>
      <c r="G256" s="69">
        <v>2</v>
      </c>
      <c r="H256" s="69">
        <v>2</v>
      </c>
      <c r="I256" s="69">
        <v>2</v>
      </c>
      <c r="J256" s="69">
        <v>2</v>
      </c>
      <c r="K256" s="69">
        <v>2</v>
      </c>
      <c r="L256" s="69">
        <v>4</v>
      </c>
      <c r="M256" s="69">
        <v>2</v>
      </c>
      <c r="N256" s="69">
        <v>1</v>
      </c>
      <c r="O256" s="69">
        <v>3</v>
      </c>
      <c r="P256" s="64">
        <v>2.2000000000000002</v>
      </c>
      <c r="Q256" s="59">
        <v>22</v>
      </c>
      <c r="R256" s="65"/>
    </row>
    <row r="257" spans="1:18">
      <c r="A257" s="61">
        <v>247</v>
      </c>
      <c r="B257" s="62" t="s">
        <v>82</v>
      </c>
      <c r="C257" s="73">
        <v>42879</v>
      </c>
      <c r="D257" s="73">
        <v>43374</v>
      </c>
      <c r="E257" s="62" t="s">
        <v>1180</v>
      </c>
      <c r="F257" s="72">
        <v>1</v>
      </c>
      <c r="G257" s="72">
        <v>1</v>
      </c>
      <c r="H257" s="72">
        <v>1</v>
      </c>
      <c r="I257" s="72">
        <v>1</v>
      </c>
      <c r="J257" s="72">
        <v>1</v>
      </c>
      <c r="K257" s="72">
        <v>1</v>
      </c>
      <c r="L257" s="72">
        <v>1</v>
      </c>
      <c r="M257" s="72">
        <v>1</v>
      </c>
      <c r="N257" s="72">
        <v>1</v>
      </c>
      <c r="O257" s="72">
        <v>2</v>
      </c>
      <c r="P257" s="64">
        <v>1.1000000000000001</v>
      </c>
      <c r="Q257" s="59">
        <v>11</v>
      </c>
      <c r="R257" s="65"/>
    </row>
    <row r="258" spans="1:18">
      <c r="A258" s="61">
        <v>192</v>
      </c>
      <c r="B258" s="62" t="s">
        <v>82</v>
      </c>
      <c r="C258" s="73">
        <v>42884</v>
      </c>
      <c r="D258" s="73">
        <v>43360</v>
      </c>
      <c r="E258" s="62" t="s">
        <v>1180</v>
      </c>
      <c r="F258" s="72">
        <v>1</v>
      </c>
      <c r="G258" s="72">
        <v>1</v>
      </c>
      <c r="H258" s="72">
        <v>1</v>
      </c>
      <c r="I258" s="72">
        <v>1</v>
      </c>
      <c r="J258" s="72">
        <v>2</v>
      </c>
      <c r="K258" s="72">
        <v>2</v>
      </c>
      <c r="L258" s="72">
        <v>1</v>
      </c>
      <c r="M258" s="72">
        <v>1</v>
      </c>
      <c r="N258" s="72">
        <v>2</v>
      </c>
      <c r="O258" s="72">
        <v>1</v>
      </c>
      <c r="P258" s="64">
        <v>1.3</v>
      </c>
      <c r="Q258" s="59">
        <v>13</v>
      </c>
      <c r="R258" s="65"/>
    </row>
    <row r="259" spans="1:18">
      <c r="A259" s="61">
        <v>346</v>
      </c>
      <c r="B259" s="56" t="s">
        <v>750</v>
      </c>
      <c r="C259" s="58">
        <v>42881</v>
      </c>
      <c r="D259" s="58">
        <v>43391</v>
      </c>
      <c r="E259" s="56" t="s">
        <v>1180</v>
      </c>
      <c r="F259" s="69">
        <v>1</v>
      </c>
      <c r="G259" s="69">
        <v>1</v>
      </c>
      <c r="H259" s="69">
        <v>2</v>
      </c>
      <c r="I259" s="69">
        <v>1</v>
      </c>
      <c r="J259" s="69">
        <v>1</v>
      </c>
      <c r="K259" s="69">
        <v>1</v>
      </c>
      <c r="L259" s="69">
        <v>1</v>
      </c>
      <c r="M259" s="69">
        <v>1</v>
      </c>
      <c r="N259" s="69">
        <v>1</v>
      </c>
      <c r="O259" s="69">
        <v>1</v>
      </c>
      <c r="P259" s="64">
        <v>1.1000000000000001</v>
      </c>
      <c r="Q259" s="59">
        <v>11</v>
      </c>
      <c r="R259" s="65"/>
    </row>
    <row r="260" spans="1:18">
      <c r="A260" s="40">
        <v>91</v>
      </c>
      <c r="B260" s="56" t="s">
        <v>750</v>
      </c>
      <c r="C260" s="58">
        <v>42885</v>
      </c>
      <c r="D260" s="58">
        <v>43390</v>
      </c>
      <c r="E260" s="56" t="s">
        <v>1181</v>
      </c>
      <c r="F260" s="69">
        <v>1</v>
      </c>
      <c r="G260" s="69">
        <v>1</v>
      </c>
      <c r="H260" s="69">
        <v>1</v>
      </c>
      <c r="I260" s="69">
        <v>1</v>
      </c>
      <c r="J260" s="69">
        <v>1</v>
      </c>
      <c r="K260" s="69">
        <v>1</v>
      </c>
      <c r="L260" s="69">
        <v>1</v>
      </c>
      <c r="M260" s="69">
        <v>1</v>
      </c>
      <c r="N260" s="69">
        <v>1</v>
      </c>
      <c r="O260" s="69">
        <v>1</v>
      </c>
      <c r="P260" s="64">
        <v>1</v>
      </c>
      <c r="Q260" s="59">
        <v>10</v>
      </c>
      <c r="R260" s="65"/>
    </row>
    <row r="261" spans="1:18">
      <c r="A261" s="61">
        <v>286</v>
      </c>
      <c r="B261" s="56" t="s">
        <v>84</v>
      </c>
      <c r="C261" s="58">
        <v>42879</v>
      </c>
      <c r="D261" s="58">
        <v>43384</v>
      </c>
      <c r="E261" s="56" t="s">
        <v>1180</v>
      </c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4" t="e">
        <v>#DIV/0!</v>
      </c>
      <c r="Q261" s="59">
        <v>0</v>
      </c>
      <c r="R261" s="65"/>
    </row>
    <row r="262" spans="1:18">
      <c r="A262" s="40">
        <v>4</v>
      </c>
      <c r="B262" s="56" t="s">
        <v>925</v>
      </c>
      <c r="C262" s="58">
        <v>42883</v>
      </c>
      <c r="D262" s="58">
        <v>43354</v>
      </c>
      <c r="E262" s="56" t="s">
        <v>1180</v>
      </c>
      <c r="F262" s="69">
        <v>1</v>
      </c>
      <c r="G262" s="69">
        <v>1</v>
      </c>
      <c r="H262" s="69">
        <v>1</v>
      </c>
      <c r="I262" s="69">
        <v>1</v>
      </c>
      <c r="J262" s="69">
        <v>1</v>
      </c>
      <c r="K262" s="69">
        <v>2</v>
      </c>
      <c r="L262" s="69">
        <v>1</v>
      </c>
      <c r="M262" s="69">
        <v>1</v>
      </c>
      <c r="N262" s="69">
        <v>2</v>
      </c>
      <c r="O262" s="69">
        <v>1</v>
      </c>
      <c r="P262" s="64">
        <v>1.2</v>
      </c>
      <c r="Q262" s="59">
        <v>12</v>
      </c>
      <c r="R262" s="65"/>
    </row>
    <row r="263" spans="1:18">
      <c r="A263" s="61">
        <v>275</v>
      </c>
      <c r="B263" s="56" t="s">
        <v>925</v>
      </c>
      <c r="C263" s="58">
        <v>42884</v>
      </c>
      <c r="D263" s="58">
        <v>43381</v>
      </c>
      <c r="E263" s="56" t="s">
        <v>1180</v>
      </c>
      <c r="F263" s="69">
        <v>1</v>
      </c>
      <c r="G263" s="69">
        <v>1</v>
      </c>
      <c r="H263" s="69">
        <v>1</v>
      </c>
      <c r="I263" s="69">
        <v>1</v>
      </c>
      <c r="J263" s="69">
        <v>1</v>
      </c>
      <c r="K263" s="69">
        <v>1</v>
      </c>
      <c r="L263" s="69">
        <v>1</v>
      </c>
      <c r="M263" s="69">
        <v>1</v>
      </c>
      <c r="N263" s="69">
        <v>1</v>
      </c>
      <c r="O263" s="69">
        <v>3</v>
      </c>
      <c r="P263" s="64">
        <v>1.2</v>
      </c>
      <c r="Q263" s="59">
        <v>12</v>
      </c>
      <c r="R263" s="65"/>
    </row>
    <row r="264" spans="1:18">
      <c r="A264" s="61">
        <v>218</v>
      </c>
      <c r="B264" s="62" t="s">
        <v>36</v>
      </c>
      <c r="C264" s="73">
        <v>42878</v>
      </c>
      <c r="D264" s="73">
        <v>43368</v>
      </c>
      <c r="E264" s="62" t="s">
        <v>1180</v>
      </c>
      <c r="F264" s="72">
        <v>1</v>
      </c>
      <c r="G264" s="72">
        <v>2</v>
      </c>
      <c r="H264" s="72">
        <v>1</v>
      </c>
      <c r="I264" s="72">
        <v>1</v>
      </c>
      <c r="J264" s="72">
        <v>1</v>
      </c>
      <c r="K264" s="72">
        <v>1</v>
      </c>
      <c r="L264" s="72">
        <v>1</v>
      </c>
      <c r="M264" s="72">
        <v>2</v>
      </c>
      <c r="N264" s="72">
        <v>1</v>
      </c>
      <c r="O264" s="72">
        <v>1</v>
      </c>
      <c r="P264" s="64">
        <v>1.2</v>
      </c>
      <c r="Q264" s="59">
        <v>12</v>
      </c>
      <c r="R264" s="65"/>
    </row>
    <row r="265" spans="1:18">
      <c r="A265" s="61">
        <v>281</v>
      </c>
      <c r="B265" s="56" t="s">
        <v>36</v>
      </c>
      <c r="C265" s="58">
        <v>42884</v>
      </c>
      <c r="D265" s="58">
        <v>43381</v>
      </c>
      <c r="E265" s="56" t="s">
        <v>1180</v>
      </c>
      <c r="F265" s="69">
        <v>2</v>
      </c>
      <c r="G265" s="69">
        <v>1</v>
      </c>
      <c r="H265" s="69">
        <v>2</v>
      </c>
      <c r="I265" s="69">
        <v>1</v>
      </c>
      <c r="J265" s="69">
        <v>1</v>
      </c>
      <c r="K265" s="69">
        <v>2</v>
      </c>
      <c r="L265" s="69">
        <v>2</v>
      </c>
      <c r="M265" s="69">
        <v>1</v>
      </c>
      <c r="N265" s="69">
        <v>1</v>
      </c>
      <c r="O265" s="69">
        <v>1</v>
      </c>
      <c r="P265" s="64">
        <v>1.4</v>
      </c>
      <c r="Q265" s="59">
        <v>14</v>
      </c>
      <c r="R265" s="65"/>
    </row>
    <row r="266" spans="1:18">
      <c r="A266" s="61">
        <v>272</v>
      </c>
      <c r="B266" s="56" t="s">
        <v>112</v>
      </c>
      <c r="C266" s="58">
        <v>42880</v>
      </c>
      <c r="D266" s="58">
        <v>43347</v>
      </c>
      <c r="E266" s="56" t="s">
        <v>1180</v>
      </c>
      <c r="F266" s="69">
        <v>1</v>
      </c>
      <c r="G266" s="69">
        <v>1</v>
      </c>
      <c r="H266" s="69">
        <v>1</v>
      </c>
      <c r="I266" s="69">
        <v>1</v>
      </c>
      <c r="J266" s="69">
        <v>1</v>
      </c>
      <c r="K266" s="69">
        <v>1</v>
      </c>
      <c r="L266" s="69">
        <v>1</v>
      </c>
      <c r="M266" s="69">
        <v>1</v>
      </c>
      <c r="N266" s="69">
        <v>1</v>
      </c>
      <c r="O266" s="69">
        <v>1</v>
      </c>
      <c r="P266" s="64">
        <v>1</v>
      </c>
      <c r="Q266" s="59">
        <v>10</v>
      </c>
      <c r="R266" s="65"/>
    </row>
    <row r="267" spans="1:18">
      <c r="A267" s="61">
        <v>142</v>
      </c>
      <c r="B267" s="62" t="s">
        <v>112</v>
      </c>
      <c r="C267" s="73">
        <v>42883</v>
      </c>
      <c r="D267" s="73">
        <v>43354</v>
      </c>
      <c r="E267" s="62" t="s">
        <v>1180</v>
      </c>
      <c r="F267" s="72">
        <v>1</v>
      </c>
      <c r="G267" s="72">
        <v>1</v>
      </c>
      <c r="H267" s="72">
        <v>1</v>
      </c>
      <c r="I267" s="72">
        <v>1</v>
      </c>
      <c r="J267" s="72">
        <v>1</v>
      </c>
      <c r="K267" s="72">
        <v>1</v>
      </c>
      <c r="L267" s="72">
        <v>1</v>
      </c>
      <c r="M267" s="72">
        <v>1</v>
      </c>
      <c r="N267" s="72">
        <v>1</v>
      </c>
      <c r="O267" s="72">
        <v>1</v>
      </c>
      <c r="P267" s="64">
        <v>1</v>
      </c>
      <c r="Q267" s="59">
        <v>10</v>
      </c>
      <c r="R267" s="65"/>
    </row>
    <row r="268" spans="1:18">
      <c r="A268" s="61">
        <v>185</v>
      </c>
      <c r="B268" s="62" t="s">
        <v>1064</v>
      </c>
      <c r="C268" s="73">
        <v>42884</v>
      </c>
      <c r="D268" s="73">
        <v>43356</v>
      </c>
      <c r="E268" s="62" t="s">
        <v>1180</v>
      </c>
      <c r="F268" s="72">
        <v>1</v>
      </c>
      <c r="G268" s="72">
        <v>1</v>
      </c>
      <c r="H268" s="72">
        <v>0</v>
      </c>
      <c r="I268" s="72">
        <v>1</v>
      </c>
      <c r="J268" s="72">
        <v>1</v>
      </c>
      <c r="K268" s="72">
        <v>1</v>
      </c>
      <c r="L268" s="72">
        <v>0</v>
      </c>
      <c r="M268" s="72">
        <v>1</v>
      </c>
      <c r="N268" s="72">
        <v>0</v>
      </c>
      <c r="O268" s="72">
        <v>1</v>
      </c>
      <c r="P268" s="64">
        <v>0.7</v>
      </c>
      <c r="Q268" s="59">
        <v>7</v>
      </c>
      <c r="R268" s="65"/>
    </row>
    <row r="269" spans="1:18">
      <c r="A269" s="40">
        <v>33</v>
      </c>
      <c r="B269" s="56" t="s">
        <v>1064</v>
      </c>
      <c r="C269" s="58">
        <v>42885</v>
      </c>
      <c r="D269" s="58">
        <v>43389</v>
      </c>
      <c r="E269" s="56" t="s">
        <v>1182</v>
      </c>
      <c r="F269" s="69">
        <v>1</v>
      </c>
      <c r="G269" s="69">
        <v>1</v>
      </c>
      <c r="H269" s="69">
        <v>1</v>
      </c>
      <c r="I269" s="69">
        <v>1</v>
      </c>
      <c r="J269" s="69">
        <v>1</v>
      </c>
      <c r="K269" s="69">
        <v>1</v>
      </c>
      <c r="L269" s="69">
        <v>1</v>
      </c>
      <c r="M269" s="69">
        <v>1</v>
      </c>
      <c r="N269" s="69">
        <v>1</v>
      </c>
      <c r="O269" s="69">
        <v>1</v>
      </c>
      <c r="P269" s="64">
        <v>1</v>
      </c>
      <c r="Q269" s="59">
        <v>10</v>
      </c>
      <c r="R269" s="65"/>
    </row>
    <row r="270" spans="1:18">
      <c r="A270" s="61">
        <v>152</v>
      </c>
      <c r="B270" s="62" t="s">
        <v>1198</v>
      </c>
      <c r="C270" s="73">
        <v>42879</v>
      </c>
      <c r="D270" s="73">
        <v>43354</v>
      </c>
      <c r="E270" s="62" t="s">
        <v>1180</v>
      </c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64" t="e">
        <v>#DIV/0!</v>
      </c>
      <c r="Q270" s="59">
        <v>0</v>
      </c>
      <c r="R270" s="65"/>
    </row>
    <row r="271" spans="1:18">
      <c r="A271" s="61">
        <v>290</v>
      </c>
      <c r="B271" s="56" t="s">
        <v>501</v>
      </c>
      <c r="C271" s="58">
        <v>42878</v>
      </c>
      <c r="D271" s="58">
        <v>43384</v>
      </c>
      <c r="E271" s="56" t="s">
        <v>1180</v>
      </c>
      <c r="F271" s="69">
        <v>1</v>
      </c>
      <c r="G271" s="69">
        <v>1</v>
      </c>
      <c r="H271" s="69">
        <v>1</v>
      </c>
      <c r="I271" s="69">
        <v>1</v>
      </c>
      <c r="J271" s="69">
        <v>2</v>
      </c>
      <c r="K271" s="69">
        <v>1</v>
      </c>
      <c r="L271" s="69">
        <v>2</v>
      </c>
      <c r="M271" s="69">
        <v>2</v>
      </c>
      <c r="N271" s="69">
        <v>2</v>
      </c>
      <c r="O271" s="69">
        <v>2</v>
      </c>
      <c r="P271" s="64">
        <v>1.5</v>
      </c>
      <c r="Q271" s="59">
        <v>15</v>
      </c>
      <c r="R271" s="65"/>
    </row>
    <row r="272" spans="1:18">
      <c r="A272" s="61">
        <v>194</v>
      </c>
      <c r="B272" s="62" t="s">
        <v>501</v>
      </c>
      <c r="C272" s="73">
        <v>42884</v>
      </c>
      <c r="D272" s="73">
        <v>43360</v>
      </c>
      <c r="E272" s="62" t="s">
        <v>1180</v>
      </c>
      <c r="F272" s="72">
        <v>1</v>
      </c>
      <c r="G272" s="72">
        <v>1</v>
      </c>
      <c r="H272" s="72">
        <v>1</v>
      </c>
      <c r="I272" s="72">
        <v>1</v>
      </c>
      <c r="J272" s="72">
        <v>1</v>
      </c>
      <c r="K272" s="72">
        <v>1</v>
      </c>
      <c r="L272" s="72">
        <v>1</v>
      </c>
      <c r="M272" s="72">
        <v>1</v>
      </c>
      <c r="N272" s="72">
        <v>1</v>
      </c>
      <c r="O272" s="72">
        <v>1</v>
      </c>
      <c r="P272" s="64">
        <v>1</v>
      </c>
      <c r="Q272" s="59">
        <v>10</v>
      </c>
      <c r="R272" s="65"/>
    </row>
    <row r="273" spans="1:18">
      <c r="A273" s="61">
        <v>155</v>
      </c>
      <c r="B273" s="62" t="s">
        <v>71</v>
      </c>
      <c r="C273" s="73">
        <v>42879</v>
      </c>
      <c r="D273" s="73">
        <v>43354</v>
      </c>
      <c r="E273" s="62" t="s">
        <v>1180</v>
      </c>
      <c r="F273" s="72">
        <v>2</v>
      </c>
      <c r="G273" s="72">
        <v>2</v>
      </c>
      <c r="H273" s="72">
        <v>1</v>
      </c>
      <c r="I273" s="72">
        <v>1</v>
      </c>
      <c r="J273" s="72">
        <v>2</v>
      </c>
      <c r="K273" s="72">
        <v>1</v>
      </c>
      <c r="L273" s="72">
        <v>1</v>
      </c>
      <c r="M273" s="72">
        <v>1</v>
      </c>
      <c r="N273" s="72">
        <v>1</v>
      </c>
      <c r="O273" s="72">
        <v>2</v>
      </c>
      <c r="P273" s="64">
        <v>1.4</v>
      </c>
      <c r="Q273" s="59">
        <v>14</v>
      </c>
      <c r="R273" s="65"/>
    </row>
    <row r="274" spans="1:18">
      <c r="A274" s="40">
        <v>101</v>
      </c>
      <c r="B274" s="56" t="s">
        <v>1199</v>
      </c>
      <c r="C274" s="58">
        <v>42885</v>
      </c>
      <c r="D274" s="58">
        <v>43390</v>
      </c>
      <c r="E274" s="56" t="s">
        <v>1181</v>
      </c>
      <c r="F274" s="69">
        <v>2</v>
      </c>
      <c r="G274" s="69">
        <v>1</v>
      </c>
      <c r="H274" s="69">
        <v>1</v>
      </c>
      <c r="I274" s="69">
        <v>1</v>
      </c>
      <c r="J274" s="69">
        <v>1</v>
      </c>
      <c r="K274" s="69">
        <v>1</v>
      </c>
      <c r="L274" s="69">
        <v>1</v>
      </c>
      <c r="M274" s="69">
        <v>1</v>
      </c>
      <c r="N274" s="69">
        <v>1</v>
      </c>
      <c r="O274" s="69">
        <v>1</v>
      </c>
      <c r="P274" s="64">
        <v>1.1000000000000001</v>
      </c>
      <c r="Q274" s="59">
        <v>11</v>
      </c>
      <c r="R274" s="65"/>
    </row>
    <row r="275" spans="1:18">
      <c r="A275" s="61">
        <v>301</v>
      </c>
      <c r="B275" s="56" t="s">
        <v>1112</v>
      </c>
      <c r="C275" s="58">
        <v>42882</v>
      </c>
      <c r="D275" s="58">
        <v>43388</v>
      </c>
      <c r="E275" s="56" t="s">
        <v>1180</v>
      </c>
      <c r="F275" s="69">
        <v>1</v>
      </c>
      <c r="G275" s="69">
        <v>1</v>
      </c>
      <c r="H275" s="69">
        <v>1</v>
      </c>
      <c r="I275" s="69">
        <v>2</v>
      </c>
      <c r="J275" s="69">
        <v>3</v>
      </c>
      <c r="K275" s="69">
        <v>2</v>
      </c>
      <c r="L275" s="69">
        <v>1</v>
      </c>
      <c r="M275" s="69">
        <v>1</v>
      </c>
      <c r="N275" s="69">
        <v>2</v>
      </c>
      <c r="O275" s="69">
        <v>3</v>
      </c>
      <c r="P275" s="64">
        <v>1.7</v>
      </c>
      <c r="Q275" s="59">
        <v>17</v>
      </c>
      <c r="R275" s="65"/>
    </row>
    <row r="276" spans="1:18">
      <c r="A276" s="61">
        <v>263</v>
      </c>
      <c r="B276" s="62" t="s">
        <v>665</v>
      </c>
      <c r="C276" s="73">
        <v>42880</v>
      </c>
      <c r="D276" s="73">
        <v>43347</v>
      </c>
      <c r="E276" s="62" t="s">
        <v>1180</v>
      </c>
      <c r="F276" s="72">
        <v>1</v>
      </c>
      <c r="G276" s="72">
        <v>1</v>
      </c>
      <c r="H276" s="72">
        <v>1</v>
      </c>
      <c r="I276" s="72">
        <v>1</v>
      </c>
      <c r="J276" s="72">
        <v>1</v>
      </c>
      <c r="K276" s="72">
        <v>1</v>
      </c>
      <c r="L276" s="72">
        <v>1</v>
      </c>
      <c r="M276" s="72">
        <v>1</v>
      </c>
      <c r="N276" s="72">
        <v>1</v>
      </c>
      <c r="O276" s="72">
        <v>1</v>
      </c>
      <c r="P276" s="64">
        <v>1</v>
      </c>
      <c r="Q276" s="59">
        <v>10</v>
      </c>
      <c r="R276" s="65"/>
    </row>
    <row r="277" spans="1:18">
      <c r="A277" s="40">
        <v>104</v>
      </c>
      <c r="B277" s="56" t="s">
        <v>1200</v>
      </c>
      <c r="C277" s="58">
        <v>42885</v>
      </c>
      <c r="D277" s="58">
        <v>43390</v>
      </c>
      <c r="E277" s="56" t="s">
        <v>1181</v>
      </c>
      <c r="F277" s="69">
        <v>4</v>
      </c>
      <c r="G277" s="69">
        <v>2</v>
      </c>
      <c r="H277" s="69">
        <v>1</v>
      </c>
      <c r="I277" s="69">
        <v>1</v>
      </c>
      <c r="J277" s="69">
        <v>1</v>
      </c>
      <c r="K277" s="69">
        <v>1</v>
      </c>
      <c r="L277" s="69">
        <v>1</v>
      </c>
      <c r="M277" s="69">
        <v>1</v>
      </c>
      <c r="N277" s="69">
        <v>1</v>
      </c>
      <c r="O277" s="69">
        <v>1</v>
      </c>
      <c r="P277" s="64">
        <v>1.4</v>
      </c>
      <c r="Q277" s="59">
        <v>14</v>
      </c>
      <c r="R277" s="65"/>
    </row>
    <row r="278" spans="1:18">
      <c r="A278" s="40">
        <v>49</v>
      </c>
      <c r="B278" s="56" t="s">
        <v>144</v>
      </c>
      <c r="C278" s="58">
        <v>42878</v>
      </c>
      <c r="D278" s="58">
        <v>43378</v>
      </c>
      <c r="E278" s="56" t="s">
        <v>1181</v>
      </c>
      <c r="F278" s="69">
        <v>2</v>
      </c>
      <c r="G278" s="69">
        <v>1</v>
      </c>
      <c r="H278" s="69">
        <v>1</v>
      </c>
      <c r="I278" s="69">
        <v>1</v>
      </c>
      <c r="J278" s="69">
        <v>1</v>
      </c>
      <c r="K278" s="69">
        <v>1</v>
      </c>
      <c r="L278" s="69">
        <v>2</v>
      </c>
      <c r="M278" s="69">
        <v>2</v>
      </c>
      <c r="N278" s="69">
        <v>1</v>
      </c>
      <c r="O278" s="69">
        <v>1</v>
      </c>
      <c r="P278" s="57">
        <v>1.3</v>
      </c>
      <c r="Q278" s="59">
        <v>13</v>
      </c>
      <c r="R278" s="65"/>
    </row>
    <row r="279" spans="1:18">
      <c r="A279" s="61">
        <v>311</v>
      </c>
      <c r="B279" s="56" t="s">
        <v>143</v>
      </c>
      <c r="C279" s="58">
        <v>42881</v>
      </c>
      <c r="D279" s="58">
        <v>43389</v>
      </c>
      <c r="E279" s="56" t="s">
        <v>1180</v>
      </c>
      <c r="F279" s="69">
        <v>2</v>
      </c>
      <c r="G279" s="69">
        <v>1</v>
      </c>
      <c r="H279" s="69">
        <v>2</v>
      </c>
      <c r="I279" s="69">
        <v>1</v>
      </c>
      <c r="J279" s="69">
        <v>1</v>
      </c>
      <c r="K279" s="69">
        <v>1</v>
      </c>
      <c r="L279" s="69">
        <v>2</v>
      </c>
      <c r="M279" s="69">
        <v>1</v>
      </c>
      <c r="N279" s="69">
        <v>1</v>
      </c>
      <c r="O279" s="69">
        <v>1</v>
      </c>
      <c r="P279" s="64">
        <v>1.3</v>
      </c>
      <c r="Q279" s="59">
        <v>13</v>
      </c>
      <c r="R279" s="65"/>
    </row>
    <row r="280" spans="1:18">
      <c r="A280" s="61">
        <v>298</v>
      </c>
      <c r="B280" s="56" t="s">
        <v>143</v>
      </c>
      <c r="C280" s="58">
        <v>42882</v>
      </c>
      <c r="D280" s="58">
        <v>43388</v>
      </c>
      <c r="E280" s="56" t="s">
        <v>1180</v>
      </c>
      <c r="F280" s="69">
        <v>1</v>
      </c>
      <c r="G280" s="69">
        <v>1</v>
      </c>
      <c r="H280" s="69">
        <v>2</v>
      </c>
      <c r="I280" s="69">
        <v>1</v>
      </c>
      <c r="J280" s="69">
        <v>1</v>
      </c>
      <c r="K280" s="69">
        <v>2</v>
      </c>
      <c r="L280" s="69">
        <v>1</v>
      </c>
      <c r="M280" s="69">
        <v>1</v>
      </c>
      <c r="N280" s="69">
        <v>2</v>
      </c>
      <c r="O280" s="69">
        <v>1</v>
      </c>
      <c r="P280" s="64">
        <v>1.3</v>
      </c>
      <c r="Q280" s="59">
        <v>13</v>
      </c>
      <c r="R280" s="65"/>
    </row>
    <row r="281" spans="1:18">
      <c r="A281" s="40">
        <v>108</v>
      </c>
      <c r="B281" s="56" t="s">
        <v>143</v>
      </c>
      <c r="C281" s="58">
        <v>42885</v>
      </c>
      <c r="D281" s="58">
        <v>43390</v>
      </c>
      <c r="E281" s="56" t="s">
        <v>1181</v>
      </c>
      <c r="F281" s="69">
        <v>2</v>
      </c>
      <c r="G281" s="69">
        <v>2</v>
      </c>
      <c r="H281" s="69">
        <v>2</v>
      </c>
      <c r="I281" s="69">
        <v>2</v>
      </c>
      <c r="J281" s="69">
        <v>1</v>
      </c>
      <c r="K281" s="69">
        <v>1</v>
      </c>
      <c r="L281" s="69">
        <v>1</v>
      </c>
      <c r="M281" s="69">
        <v>1</v>
      </c>
      <c r="N281" s="69">
        <v>1</v>
      </c>
      <c r="O281" s="69">
        <v>1</v>
      </c>
      <c r="P281" s="57">
        <v>1.4</v>
      </c>
      <c r="Q281" s="59">
        <v>14</v>
      </c>
      <c r="R281" s="65"/>
    </row>
    <row r="282" spans="1:18">
      <c r="A282" s="61">
        <v>178</v>
      </c>
      <c r="B282" s="62" t="s">
        <v>1201</v>
      </c>
      <c r="C282" s="73">
        <v>42884</v>
      </c>
      <c r="D282" s="73">
        <v>43356</v>
      </c>
      <c r="E282" s="62" t="s">
        <v>1180</v>
      </c>
      <c r="F282" s="72">
        <v>1</v>
      </c>
      <c r="G282" s="72">
        <v>1</v>
      </c>
      <c r="H282" s="72">
        <v>1</v>
      </c>
      <c r="I282" s="72">
        <v>1</v>
      </c>
      <c r="J282" s="72">
        <v>1</v>
      </c>
      <c r="K282" s="72">
        <v>1</v>
      </c>
      <c r="L282" s="72">
        <v>1</v>
      </c>
      <c r="M282" s="72">
        <v>1</v>
      </c>
      <c r="N282" s="72">
        <v>1</v>
      </c>
      <c r="O282" s="72">
        <v>1</v>
      </c>
      <c r="P282" s="64">
        <v>1</v>
      </c>
      <c r="Q282" s="59">
        <v>10</v>
      </c>
      <c r="R282" s="65"/>
    </row>
    <row r="283" spans="1:18">
      <c r="A283" s="61">
        <v>161</v>
      </c>
      <c r="B283" s="62" t="s">
        <v>136</v>
      </c>
      <c r="C283" s="73">
        <v>42881</v>
      </c>
      <c r="D283" s="73">
        <v>43354</v>
      </c>
      <c r="E283" s="62" t="s">
        <v>1180</v>
      </c>
      <c r="F283" s="72">
        <v>1</v>
      </c>
      <c r="G283" s="72">
        <v>2</v>
      </c>
      <c r="H283" s="72">
        <v>1</v>
      </c>
      <c r="I283" s="72">
        <v>1</v>
      </c>
      <c r="J283" s="72">
        <v>1</v>
      </c>
      <c r="K283" s="72">
        <v>1</v>
      </c>
      <c r="L283" s="72">
        <v>1</v>
      </c>
      <c r="M283" s="72">
        <v>1</v>
      </c>
      <c r="N283" s="72">
        <v>1</v>
      </c>
      <c r="O283" s="72">
        <v>1</v>
      </c>
      <c r="P283" s="64">
        <v>1.1000000000000001</v>
      </c>
      <c r="Q283" s="59">
        <v>11</v>
      </c>
      <c r="R283" s="65"/>
    </row>
    <row r="284" spans="1:18">
      <c r="A284" s="61">
        <v>190</v>
      </c>
      <c r="B284" s="62" t="s">
        <v>136</v>
      </c>
      <c r="C284" s="73">
        <v>42884</v>
      </c>
      <c r="D284" s="73">
        <v>43360</v>
      </c>
      <c r="E284" s="62" t="s">
        <v>1180</v>
      </c>
      <c r="F284" s="72">
        <v>1</v>
      </c>
      <c r="G284" s="72">
        <v>1</v>
      </c>
      <c r="H284" s="72">
        <v>1</v>
      </c>
      <c r="I284" s="72">
        <v>1</v>
      </c>
      <c r="J284" s="72">
        <v>1</v>
      </c>
      <c r="K284" s="72">
        <v>1</v>
      </c>
      <c r="L284" s="72">
        <v>1</v>
      </c>
      <c r="M284" s="72">
        <v>1</v>
      </c>
      <c r="N284" s="72">
        <v>1</v>
      </c>
      <c r="O284" s="72">
        <v>1</v>
      </c>
      <c r="P284" s="64">
        <v>1</v>
      </c>
      <c r="Q284" s="59">
        <v>10</v>
      </c>
      <c r="R284" s="65"/>
    </row>
    <row r="285" spans="1:18">
      <c r="A285" s="61">
        <v>248</v>
      </c>
      <c r="B285" s="62" t="s">
        <v>86</v>
      </c>
      <c r="C285" s="73">
        <v>42879</v>
      </c>
      <c r="D285" s="73">
        <v>43374</v>
      </c>
      <c r="E285" s="62" t="s">
        <v>1180</v>
      </c>
      <c r="F285" s="72">
        <v>1</v>
      </c>
      <c r="G285" s="72">
        <v>1</v>
      </c>
      <c r="H285" s="72">
        <v>1</v>
      </c>
      <c r="I285" s="72">
        <v>1</v>
      </c>
      <c r="J285" s="72">
        <v>1</v>
      </c>
      <c r="K285" s="72">
        <v>1</v>
      </c>
      <c r="L285" s="72">
        <v>1</v>
      </c>
      <c r="M285" s="72">
        <v>1</v>
      </c>
      <c r="N285" s="72">
        <v>1</v>
      </c>
      <c r="O285" s="72">
        <v>1</v>
      </c>
      <c r="P285" s="64">
        <v>1</v>
      </c>
      <c r="Q285" s="59">
        <v>10</v>
      </c>
      <c r="R285" s="65"/>
    </row>
    <row r="286" spans="1:18">
      <c r="A286" s="61">
        <v>184</v>
      </c>
      <c r="B286" s="62" t="s">
        <v>86</v>
      </c>
      <c r="C286" s="73">
        <v>42884</v>
      </c>
      <c r="D286" s="73">
        <v>43356</v>
      </c>
      <c r="E286" s="62" t="s">
        <v>1180</v>
      </c>
      <c r="F286" s="72">
        <v>1</v>
      </c>
      <c r="G286" s="72">
        <v>1</v>
      </c>
      <c r="H286" s="72">
        <v>3</v>
      </c>
      <c r="I286" s="72">
        <v>1</v>
      </c>
      <c r="J286" s="72">
        <v>2</v>
      </c>
      <c r="K286" s="72">
        <v>1</v>
      </c>
      <c r="L286" s="72">
        <v>1</v>
      </c>
      <c r="M286" s="72">
        <v>1</v>
      </c>
      <c r="N286" s="72">
        <v>1</v>
      </c>
      <c r="O286" s="72">
        <v>1</v>
      </c>
      <c r="P286" s="64">
        <v>1.3</v>
      </c>
      <c r="Q286" s="59">
        <v>13</v>
      </c>
      <c r="R286" s="65"/>
    </row>
    <row r="287" spans="1:18">
      <c r="A287" s="61">
        <v>223</v>
      </c>
      <c r="B287" s="62" t="s">
        <v>38</v>
      </c>
      <c r="C287" s="73">
        <v>42878</v>
      </c>
      <c r="D287" s="73">
        <v>43368</v>
      </c>
      <c r="E287" s="62" t="s">
        <v>1180</v>
      </c>
      <c r="F287" s="72">
        <v>1</v>
      </c>
      <c r="G287" s="72">
        <v>1</v>
      </c>
      <c r="H287" s="72">
        <v>2</v>
      </c>
      <c r="I287" s="72">
        <v>1</v>
      </c>
      <c r="J287" s="72">
        <v>1</v>
      </c>
      <c r="K287" s="72">
        <v>1</v>
      </c>
      <c r="L287" s="72">
        <v>1</v>
      </c>
      <c r="M287" s="72">
        <v>1</v>
      </c>
      <c r="N287" s="72">
        <v>1</v>
      </c>
      <c r="O287" s="72">
        <v>1</v>
      </c>
      <c r="P287" s="64">
        <v>1.1000000000000001</v>
      </c>
      <c r="Q287" s="59">
        <v>11</v>
      </c>
      <c r="R287" s="65"/>
    </row>
    <row r="288" spans="1:18">
      <c r="A288" s="40">
        <v>42</v>
      </c>
      <c r="B288" s="56" t="s">
        <v>38</v>
      </c>
      <c r="C288" s="58">
        <v>42883</v>
      </c>
      <c r="D288" s="58">
        <v>43354</v>
      </c>
      <c r="E288" s="56" t="s">
        <v>1180</v>
      </c>
      <c r="F288" s="69">
        <v>1</v>
      </c>
      <c r="G288" s="69">
        <v>1</v>
      </c>
      <c r="H288" s="69">
        <v>1</v>
      </c>
      <c r="I288" s="69">
        <v>1</v>
      </c>
      <c r="J288" s="69">
        <v>1</v>
      </c>
      <c r="K288" s="69">
        <v>1</v>
      </c>
      <c r="L288" s="69">
        <v>2</v>
      </c>
      <c r="M288" s="69">
        <v>1</v>
      </c>
      <c r="N288" s="69">
        <v>1</v>
      </c>
      <c r="O288" s="69">
        <v>1</v>
      </c>
      <c r="P288" s="64">
        <v>1.1000000000000001</v>
      </c>
      <c r="Q288" s="59">
        <v>11</v>
      </c>
      <c r="R288" s="65"/>
    </row>
    <row r="289" spans="1:18">
      <c r="A289" s="61">
        <v>328</v>
      </c>
      <c r="B289" s="56" t="s">
        <v>849</v>
      </c>
      <c r="C289" s="58">
        <v>42882</v>
      </c>
      <c r="D289" s="58">
        <v>43389</v>
      </c>
      <c r="E289" s="56" t="s">
        <v>1180</v>
      </c>
      <c r="F289" s="69">
        <v>1</v>
      </c>
      <c r="G289" s="69">
        <v>1</v>
      </c>
      <c r="H289" s="69">
        <v>1</v>
      </c>
      <c r="I289" s="69">
        <v>1</v>
      </c>
      <c r="J289" s="69">
        <v>1</v>
      </c>
      <c r="K289" s="69">
        <v>1</v>
      </c>
      <c r="L289" s="69">
        <v>1</v>
      </c>
      <c r="M289" s="69">
        <v>1</v>
      </c>
      <c r="N289" s="69">
        <v>1</v>
      </c>
      <c r="O289" s="69">
        <v>1</v>
      </c>
      <c r="P289" s="64">
        <v>1</v>
      </c>
      <c r="Q289" s="59">
        <v>10</v>
      </c>
      <c r="R289" s="65"/>
    </row>
    <row r="290" spans="1:18">
      <c r="A290" s="40">
        <v>17</v>
      </c>
      <c r="B290" s="56" t="s">
        <v>849</v>
      </c>
      <c r="C290" s="58">
        <v>42885</v>
      </c>
      <c r="D290" s="58">
        <v>43389</v>
      </c>
      <c r="E290" s="56" t="s">
        <v>1182</v>
      </c>
      <c r="F290" s="69">
        <v>2</v>
      </c>
      <c r="G290" s="69">
        <v>2</v>
      </c>
      <c r="H290" s="69">
        <v>1</v>
      </c>
      <c r="I290" s="69">
        <v>1</v>
      </c>
      <c r="J290" s="69">
        <v>1</v>
      </c>
      <c r="K290" s="69">
        <v>2</v>
      </c>
      <c r="L290" s="69">
        <v>1</v>
      </c>
      <c r="M290" s="69">
        <v>1</v>
      </c>
      <c r="N290" s="69">
        <v>1</v>
      </c>
      <c r="O290" s="69">
        <v>1</v>
      </c>
      <c r="P290" s="64">
        <v>0.9</v>
      </c>
      <c r="Q290" s="59">
        <v>13</v>
      </c>
      <c r="R290" s="65"/>
    </row>
    <row r="291" spans="1:18">
      <c r="A291" s="61">
        <v>336</v>
      </c>
      <c r="B291" s="56" t="s">
        <v>98</v>
      </c>
      <c r="C291" s="58">
        <v>42881</v>
      </c>
      <c r="D291" s="58">
        <v>43391</v>
      </c>
      <c r="E291" s="56" t="s">
        <v>1180</v>
      </c>
      <c r="F291" s="69">
        <v>1</v>
      </c>
      <c r="G291" s="69">
        <v>1</v>
      </c>
      <c r="H291" s="69">
        <v>1</v>
      </c>
      <c r="I291" s="69">
        <v>1</v>
      </c>
      <c r="J291" s="69">
        <v>1</v>
      </c>
      <c r="K291" s="69">
        <v>1</v>
      </c>
      <c r="L291" s="69">
        <v>1</v>
      </c>
      <c r="M291" s="69">
        <v>1</v>
      </c>
      <c r="N291" s="69">
        <v>1</v>
      </c>
      <c r="O291" s="69">
        <v>1</v>
      </c>
      <c r="P291" s="64">
        <v>1</v>
      </c>
      <c r="Q291" s="59">
        <v>10</v>
      </c>
      <c r="R291" s="65"/>
    </row>
    <row r="292" spans="1:18">
      <c r="A292" s="40">
        <v>105</v>
      </c>
      <c r="B292" s="56" t="s">
        <v>98</v>
      </c>
      <c r="C292" s="58">
        <v>42885</v>
      </c>
      <c r="D292" s="58">
        <v>43390</v>
      </c>
      <c r="E292" s="56" t="s">
        <v>1181</v>
      </c>
      <c r="F292" s="69">
        <v>1</v>
      </c>
      <c r="G292" s="69">
        <v>1</v>
      </c>
      <c r="H292" s="69">
        <v>1</v>
      </c>
      <c r="I292" s="69">
        <v>1</v>
      </c>
      <c r="J292" s="69">
        <v>1</v>
      </c>
      <c r="K292" s="69">
        <v>1</v>
      </c>
      <c r="L292" s="69">
        <v>1</v>
      </c>
      <c r="M292" s="69">
        <v>1</v>
      </c>
      <c r="N292" s="69">
        <v>1</v>
      </c>
      <c r="O292" s="69">
        <v>1</v>
      </c>
      <c r="P292" s="64">
        <v>1</v>
      </c>
      <c r="Q292" s="59">
        <v>10</v>
      </c>
      <c r="R292" s="65"/>
    </row>
    <row r="293" spans="1:18">
      <c r="A293" s="61">
        <v>237</v>
      </c>
      <c r="B293" s="62" t="s">
        <v>670</v>
      </c>
      <c r="C293" s="73">
        <v>42880</v>
      </c>
      <c r="D293" s="73">
        <v>43370</v>
      </c>
      <c r="E293" s="62" t="s">
        <v>1180</v>
      </c>
      <c r="F293" s="72">
        <v>1</v>
      </c>
      <c r="G293" s="72">
        <v>1</v>
      </c>
      <c r="H293" s="72">
        <v>2</v>
      </c>
      <c r="I293" s="72">
        <v>1</v>
      </c>
      <c r="J293" s="72">
        <v>3</v>
      </c>
      <c r="K293" s="72">
        <v>1</v>
      </c>
      <c r="L293" s="72">
        <v>1</v>
      </c>
      <c r="M293" s="72">
        <v>1</v>
      </c>
      <c r="N293" s="72">
        <v>2</v>
      </c>
      <c r="O293" s="72">
        <v>1</v>
      </c>
      <c r="P293" s="64">
        <v>1.4</v>
      </c>
      <c r="Q293" s="59">
        <v>14</v>
      </c>
      <c r="R293" s="65"/>
    </row>
    <row r="294" spans="1:18">
      <c r="A294" s="61">
        <v>182</v>
      </c>
      <c r="B294" s="62" t="s">
        <v>670</v>
      </c>
      <c r="C294" s="73">
        <v>42884</v>
      </c>
      <c r="D294" s="73">
        <v>43356</v>
      </c>
      <c r="E294" s="62" t="s">
        <v>1180</v>
      </c>
      <c r="F294" s="72">
        <v>1</v>
      </c>
      <c r="G294" s="72">
        <v>1</v>
      </c>
      <c r="H294" s="72">
        <v>1</v>
      </c>
      <c r="I294" s="72">
        <v>1</v>
      </c>
      <c r="J294" s="72">
        <v>1</v>
      </c>
      <c r="K294" s="72">
        <v>1</v>
      </c>
      <c r="L294" s="72">
        <v>1</v>
      </c>
      <c r="M294" s="72">
        <v>1</v>
      </c>
      <c r="N294" s="72">
        <v>1</v>
      </c>
      <c r="O294" s="72">
        <v>1</v>
      </c>
      <c r="P294" s="64">
        <v>1</v>
      </c>
      <c r="Q294" s="59">
        <v>10</v>
      </c>
      <c r="R294" s="65"/>
    </row>
    <row r="295" spans="1:18">
      <c r="A295" s="61">
        <v>170</v>
      </c>
      <c r="B295" s="62" t="s">
        <v>1113</v>
      </c>
      <c r="C295" s="73">
        <v>42879</v>
      </c>
      <c r="D295" s="73">
        <v>43354</v>
      </c>
      <c r="E295" s="62" t="s">
        <v>1180</v>
      </c>
      <c r="F295" s="72">
        <v>1</v>
      </c>
      <c r="G295" s="72">
        <v>1</v>
      </c>
      <c r="H295" s="72">
        <v>1</v>
      </c>
      <c r="I295" s="72">
        <v>1</v>
      </c>
      <c r="J295" s="72">
        <v>1</v>
      </c>
      <c r="K295" s="72">
        <v>1</v>
      </c>
      <c r="L295" s="72">
        <v>1</v>
      </c>
      <c r="M295" s="72">
        <v>1</v>
      </c>
      <c r="N295" s="72">
        <v>1</v>
      </c>
      <c r="O295" s="72">
        <v>1</v>
      </c>
      <c r="P295" s="64">
        <v>1</v>
      </c>
      <c r="Q295" s="59">
        <v>10</v>
      </c>
      <c r="R295" s="65"/>
    </row>
    <row r="296" spans="1:18">
      <c r="A296" s="40">
        <v>82</v>
      </c>
      <c r="B296" s="56" t="s">
        <v>1113</v>
      </c>
      <c r="C296" s="58">
        <v>42881</v>
      </c>
      <c r="D296" s="58">
        <v>43383</v>
      </c>
      <c r="E296" s="56" t="s">
        <v>1181</v>
      </c>
      <c r="F296" s="69">
        <v>1</v>
      </c>
      <c r="G296" s="69">
        <v>1</v>
      </c>
      <c r="H296" s="69">
        <v>2</v>
      </c>
      <c r="I296" s="69">
        <v>1</v>
      </c>
      <c r="J296" s="69">
        <v>1</v>
      </c>
      <c r="K296" s="69">
        <v>1</v>
      </c>
      <c r="L296" s="69">
        <v>1</v>
      </c>
      <c r="M296" s="69">
        <v>1</v>
      </c>
      <c r="N296" s="69">
        <v>1</v>
      </c>
      <c r="O296" s="69">
        <v>1</v>
      </c>
      <c r="P296" s="57">
        <v>1.1000000000000001</v>
      </c>
      <c r="Q296" s="59">
        <v>11</v>
      </c>
      <c r="R296" s="65"/>
    </row>
    <row r="297" spans="1:18">
      <c r="A297" s="40">
        <v>8</v>
      </c>
      <c r="B297" s="56" t="s">
        <v>1113</v>
      </c>
      <c r="C297" s="58">
        <v>42883</v>
      </c>
      <c r="D297" s="58">
        <v>43354</v>
      </c>
      <c r="E297" s="56" t="s">
        <v>1180</v>
      </c>
      <c r="F297" s="69">
        <v>1</v>
      </c>
      <c r="G297" s="69">
        <v>1</v>
      </c>
      <c r="H297" s="69">
        <v>1</v>
      </c>
      <c r="I297" s="69">
        <v>1</v>
      </c>
      <c r="J297" s="69">
        <v>1</v>
      </c>
      <c r="K297" s="69">
        <v>1</v>
      </c>
      <c r="L297" s="69">
        <v>1</v>
      </c>
      <c r="M297" s="69">
        <v>1</v>
      </c>
      <c r="N297" s="69">
        <v>1</v>
      </c>
      <c r="O297" s="69">
        <v>1</v>
      </c>
      <c r="P297" s="57">
        <v>1</v>
      </c>
      <c r="Q297" s="59">
        <v>10</v>
      </c>
      <c r="R297" s="65"/>
    </row>
    <row r="298" spans="1:18">
      <c r="A298" s="40">
        <v>118</v>
      </c>
      <c r="B298" s="56" t="s">
        <v>1113</v>
      </c>
      <c r="C298" s="58">
        <v>42885</v>
      </c>
      <c r="D298" s="58">
        <v>43390</v>
      </c>
      <c r="E298" s="56" t="s">
        <v>1181</v>
      </c>
      <c r="F298" s="69">
        <v>2</v>
      </c>
      <c r="G298" s="69">
        <v>2</v>
      </c>
      <c r="H298" s="69">
        <v>1</v>
      </c>
      <c r="I298" s="69">
        <v>1</v>
      </c>
      <c r="J298" s="69">
        <v>1</v>
      </c>
      <c r="K298" s="69">
        <v>1</v>
      </c>
      <c r="L298" s="69">
        <v>1</v>
      </c>
      <c r="M298" s="69">
        <v>1</v>
      </c>
      <c r="N298" s="69">
        <v>1</v>
      </c>
      <c r="O298" s="69">
        <v>1</v>
      </c>
      <c r="P298" s="57">
        <v>1.2</v>
      </c>
      <c r="Q298" s="59">
        <v>12</v>
      </c>
      <c r="R298" s="65"/>
    </row>
    <row r="299" spans="1:18">
      <c r="A299" s="60"/>
      <c r="B299" s="59" t="s">
        <v>1113</v>
      </c>
      <c r="C299" s="66"/>
      <c r="D299" s="66"/>
      <c r="E299" s="59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64"/>
      <c r="Q299" s="59">
        <v>0</v>
      </c>
      <c r="R299" s="65"/>
    </row>
    <row r="300" spans="1:18">
      <c r="A300" s="61">
        <v>271</v>
      </c>
      <c r="B300" s="56" t="s">
        <v>673</v>
      </c>
      <c r="C300" s="58">
        <v>42880</v>
      </c>
      <c r="D300" s="58">
        <v>43347</v>
      </c>
      <c r="E300" s="56" t="s">
        <v>1180</v>
      </c>
      <c r="F300" s="69">
        <v>2</v>
      </c>
      <c r="G300" s="69">
        <v>2</v>
      </c>
      <c r="H300" s="69">
        <v>2</v>
      </c>
      <c r="I300" s="69">
        <v>1</v>
      </c>
      <c r="J300" s="69">
        <v>1</v>
      </c>
      <c r="K300" s="69">
        <v>1</v>
      </c>
      <c r="L300" s="69">
        <v>1</v>
      </c>
      <c r="M300" s="69">
        <v>1</v>
      </c>
      <c r="N300" s="69">
        <v>1</v>
      </c>
      <c r="O300" s="69">
        <v>1</v>
      </c>
      <c r="P300" s="64">
        <v>1.3</v>
      </c>
      <c r="Q300" s="59">
        <v>13</v>
      </c>
      <c r="R300" s="65"/>
    </row>
    <row r="301" spans="1:18">
      <c r="A301" s="61">
        <v>318</v>
      </c>
      <c r="B301" s="56" t="s">
        <v>673</v>
      </c>
      <c r="C301" s="58">
        <v>42881</v>
      </c>
      <c r="D301" s="58">
        <v>43389</v>
      </c>
      <c r="E301" s="56" t="s">
        <v>1180</v>
      </c>
      <c r="F301" s="69">
        <v>2</v>
      </c>
      <c r="G301" s="69">
        <v>1</v>
      </c>
      <c r="H301" s="69">
        <v>2</v>
      </c>
      <c r="I301" s="69">
        <v>2</v>
      </c>
      <c r="J301" s="69">
        <v>2</v>
      </c>
      <c r="K301" s="69">
        <v>2</v>
      </c>
      <c r="L301" s="69">
        <v>2</v>
      </c>
      <c r="M301" s="69">
        <v>2</v>
      </c>
      <c r="N301" s="69">
        <v>2</v>
      </c>
      <c r="O301" s="69">
        <v>2</v>
      </c>
      <c r="P301" s="64">
        <v>1.9</v>
      </c>
      <c r="Q301" s="59">
        <v>19</v>
      </c>
      <c r="R301" s="65"/>
    </row>
    <row r="302" spans="1:18">
      <c r="A302" s="61">
        <v>329</v>
      </c>
      <c r="B302" s="56" t="s">
        <v>852</v>
      </c>
      <c r="C302" s="58">
        <v>42882</v>
      </c>
      <c r="D302" s="58">
        <v>43389</v>
      </c>
      <c r="E302" s="56" t="s">
        <v>1180</v>
      </c>
      <c r="F302" s="69">
        <v>2</v>
      </c>
      <c r="G302" s="69">
        <v>2</v>
      </c>
      <c r="H302" s="69">
        <v>1</v>
      </c>
      <c r="I302" s="69">
        <v>1</v>
      </c>
      <c r="J302" s="69">
        <v>1</v>
      </c>
      <c r="K302" s="69">
        <v>1</v>
      </c>
      <c r="L302" s="69">
        <v>1</v>
      </c>
      <c r="M302" s="69">
        <v>1</v>
      </c>
      <c r="N302" s="69">
        <v>1</v>
      </c>
      <c r="O302" s="69">
        <v>1</v>
      </c>
      <c r="P302" s="64">
        <v>1.2</v>
      </c>
      <c r="Q302" s="59">
        <v>12</v>
      </c>
      <c r="R302" s="65"/>
    </row>
    <row r="303" spans="1:18">
      <c r="A303" s="61">
        <v>143</v>
      </c>
      <c r="B303" s="62" t="s">
        <v>852</v>
      </c>
      <c r="C303" s="73">
        <v>42883</v>
      </c>
      <c r="D303" s="73">
        <v>43354</v>
      </c>
      <c r="E303" s="62" t="s">
        <v>1180</v>
      </c>
      <c r="F303" s="72">
        <v>1</v>
      </c>
      <c r="G303" s="72">
        <v>1</v>
      </c>
      <c r="H303" s="72">
        <v>1</v>
      </c>
      <c r="I303" s="72">
        <v>1</v>
      </c>
      <c r="J303" s="72">
        <v>1</v>
      </c>
      <c r="K303" s="72">
        <v>1</v>
      </c>
      <c r="L303" s="72">
        <v>1</v>
      </c>
      <c r="M303" s="72">
        <v>1</v>
      </c>
      <c r="N303" s="72">
        <v>2</v>
      </c>
      <c r="O303" s="72">
        <v>1</v>
      </c>
      <c r="P303" s="64">
        <v>1.1000000000000001</v>
      </c>
      <c r="Q303" s="59">
        <v>11</v>
      </c>
      <c r="R303" s="65"/>
    </row>
    <row r="304" spans="1:18">
      <c r="A304" s="61">
        <v>342</v>
      </c>
      <c r="B304" s="56" t="s">
        <v>273</v>
      </c>
      <c r="C304" s="58">
        <v>42881</v>
      </c>
      <c r="D304" s="58">
        <v>43391</v>
      </c>
      <c r="E304" s="56" t="s">
        <v>1180</v>
      </c>
      <c r="F304" s="69">
        <v>1</v>
      </c>
      <c r="G304" s="69">
        <v>1</v>
      </c>
      <c r="H304" s="69">
        <v>1</v>
      </c>
      <c r="I304" s="69">
        <v>1</v>
      </c>
      <c r="J304" s="69">
        <v>1</v>
      </c>
      <c r="K304" s="69">
        <v>1</v>
      </c>
      <c r="L304" s="69">
        <v>1</v>
      </c>
      <c r="M304" s="69">
        <v>1</v>
      </c>
      <c r="N304" s="69">
        <v>1</v>
      </c>
      <c r="O304" s="69">
        <v>1</v>
      </c>
      <c r="P304" s="64">
        <v>1</v>
      </c>
      <c r="Q304" s="59">
        <v>10</v>
      </c>
      <c r="R304" s="65"/>
    </row>
    <row r="305" spans="1:18">
      <c r="A305" s="40">
        <v>60</v>
      </c>
      <c r="B305" s="56" t="s">
        <v>195</v>
      </c>
      <c r="C305" s="58">
        <v>42878</v>
      </c>
      <c r="D305" s="58">
        <v>43378</v>
      </c>
      <c r="E305" s="56" t="s">
        <v>1181</v>
      </c>
      <c r="F305" s="69">
        <v>2</v>
      </c>
      <c r="G305" s="69">
        <v>1</v>
      </c>
      <c r="H305" s="69">
        <v>1</v>
      </c>
      <c r="I305" s="69">
        <v>1</v>
      </c>
      <c r="J305" s="69">
        <v>1</v>
      </c>
      <c r="K305" s="69">
        <v>1</v>
      </c>
      <c r="L305" s="69">
        <v>2</v>
      </c>
      <c r="M305" s="69">
        <v>1</v>
      </c>
      <c r="N305" s="69">
        <v>1</v>
      </c>
      <c r="O305" s="69">
        <v>1</v>
      </c>
      <c r="P305" s="64">
        <v>1.2</v>
      </c>
      <c r="Q305" s="59">
        <v>12</v>
      </c>
      <c r="R305" s="65"/>
    </row>
    <row r="306" spans="1:18">
      <c r="A306" s="61">
        <v>124</v>
      </c>
      <c r="B306" s="62" t="s">
        <v>195</v>
      </c>
      <c r="C306" s="73">
        <v>42885</v>
      </c>
      <c r="D306" s="73">
        <v>43354</v>
      </c>
      <c r="E306" s="62" t="s">
        <v>1180</v>
      </c>
      <c r="F306" s="72">
        <v>1</v>
      </c>
      <c r="G306" s="72">
        <v>1</v>
      </c>
      <c r="H306" s="72">
        <v>1</v>
      </c>
      <c r="I306" s="72">
        <v>1</v>
      </c>
      <c r="J306" s="72">
        <v>1</v>
      </c>
      <c r="K306" s="72">
        <v>1</v>
      </c>
      <c r="L306" s="72">
        <v>1</v>
      </c>
      <c r="M306" s="72">
        <v>1</v>
      </c>
      <c r="N306" s="72">
        <v>1</v>
      </c>
      <c r="O306" s="72">
        <v>1</v>
      </c>
      <c r="P306" s="64">
        <v>1</v>
      </c>
      <c r="Q306" s="59">
        <v>10</v>
      </c>
      <c r="R306" s="65"/>
    </row>
    <row r="307" spans="1:18">
      <c r="A307" s="40">
        <v>111</v>
      </c>
      <c r="B307" s="56" t="s">
        <v>213</v>
      </c>
      <c r="C307" s="58">
        <v>42885</v>
      </c>
      <c r="D307" s="58">
        <v>43390</v>
      </c>
      <c r="E307" s="56" t="s">
        <v>1181</v>
      </c>
      <c r="F307" s="69">
        <v>1</v>
      </c>
      <c r="G307" s="69">
        <v>1</v>
      </c>
      <c r="H307" s="69">
        <v>1</v>
      </c>
      <c r="I307" s="69">
        <v>1</v>
      </c>
      <c r="J307" s="69">
        <v>1</v>
      </c>
      <c r="K307" s="69">
        <v>1</v>
      </c>
      <c r="L307" s="69">
        <v>1</v>
      </c>
      <c r="M307" s="69">
        <v>1</v>
      </c>
      <c r="N307" s="69">
        <v>1</v>
      </c>
      <c r="O307" s="69">
        <v>1</v>
      </c>
      <c r="P307" s="64">
        <v>1</v>
      </c>
      <c r="Q307" s="59">
        <v>10</v>
      </c>
      <c r="R307" s="65"/>
    </row>
    <row r="308" spans="1:18">
      <c r="A308" s="61">
        <v>154</v>
      </c>
      <c r="B308" s="62" t="s">
        <v>1115</v>
      </c>
      <c r="C308" s="73">
        <v>42879</v>
      </c>
      <c r="D308" s="73">
        <v>43354</v>
      </c>
      <c r="E308" s="62" t="s">
        <v>1180</v>
      </c>
      <c r="F308" s="72">
        <v>1</v>
      </c>
      <c r="G308" s="72">
        <v>1</v>
      </c>
      <c r="H308" s="72">
        <v>1</v>
      </c>
      <c r="I308" s="72">
        <v>2</v>
      </c>
      <c r="J308" s="72">
        <v>2</v>
      </c>
      <c r="K308" s="72">
        <v>1</v>
      </c>
      <c r="L308" s="72">
        <v>1</v>
      </c>
      <c r="M308" s="72">
        <v>1</v>
      </c>
      <c r="N308" s="72">
        <v>2</v>
      </c>
      <c r="O308" s="72">
        <v>1</v>
      </c>
      <c r="P308" s="64">
        <v>1.3</v>
      </c>
      <c r="Q308" s="59">
        <v>13</v>
      </c>
      <c r="R308" s="65"/>
    </row>
    <row r="309" spans="1:18">
      <c r="A309" s="61">
        <v>250</v>
      </c>
      <c r="B309" s="62" t="s">
        <v>679</v>
      </c>
      <c r="C309" s="73">
        <v>42880</v>
      </c>
      <c r="D309" s="73">
        <v>43347</v>
      </c>
      <c r="E309" s="62" t="s">
        <v>1180</v>
      </c>
      <c r="F309" s="72">
        <v>1</v>
      </c>
      <c r="G309" s="72">
        <v>1</v>
      </c>
      <c r="H309" s="72">
        <v>1</v>
      </c>
      <c r="I309" s="72">
        <v>1</v>
      </c>
      <c r="J309" s="72">
        <v>1</v>
      </c>
      <c r="K309" s="72">
        <v>1</v>
      </c>
      <c r="L309" s="72">
        <v>1</v>
      </c>
      <c r="M309" s="72">
        <v>1</v>
      </c>
      <c r="N309" s="72">
        <v>1</v>
      </c>
      <c r="O309" s="72">
        <v>1</v>
      </c>
      <c r="P309" s="64">
        <v>1</v>
      </c>
      <c r="Q309" s="59">
        <v>10</v>
      </c>
      <c r="R309" s="65"/>
    </row>
    <row r="310" spans="1:18">
      <c r="A310" s="61">
        <v>181</v>
      </c>
      <c r="B310" s="62" t="s">
        <v>679</v>
      </c>
      <c r="C310" s="73">
        <v>42884</v>
      </c>
      <c r="D310" s="73">
        <v>43356</v>
      </c>
      <c r="E310" s="62" t="s">
        <v>1180</v>
      </c>
      <c r="F310" s="72">
        <v>1</v>
      </c>
      <c r="G310" s="72">
        <v>1</v>
      </c>
      <c r="H310" s="72">
        <v>1</v>
      </c>
      <c r="I310" s="72">
        <v>1</v>
      </c>
      <c r="J310" s="72">
        <v>1</v>
      </c>
      <c r="K310" s="72">
        <v>1</v>
      </c>
      <c r="L310" s="72">
        <v>1</v>
      </c>
      <c r="M310" s="72">
        <v>1</v>
      </c>
      <c r="N310" s="72">
        <v>1</v>
      </c>
      <c r="O310" s="72">
        <v>1</v>
      </c>
      <c r="P310" s="64">
        <v>1</v>
      </c>
      <c r="Q310" s="59">
        <v>10</v>
      </c>
      <c r="R310" s="65"/>
    </row>
    <row r="311" spans="1:18">
      <c r="A311" s="61">
        <v>347</v>
      </c>
      <c r="B311" s="56" t="s">
        <v>763</v>
      </c>
      <c r="C311" s="58">
        <v>42881</v>
      </c>
      <c r="D311" s="58">
        <v>43391</v>
      </c>
      <c r="E311" s="56" t="s">
        <v>1180</v>
      </c>
      <c r="F311" s="69">
        <v>1</v>
      </c>
      <c r="G311" s="69">
        <v>1</v>
      </c>
      <c r="H311" s="69">
        <v>1</v>
      </c>
      <c r="I311" s="69">
        <v>0</v>
      </c>
      <c r="J311" s="69">
        <v>1</v>
      </c>
      <c r="K311" s="69">
        <v>1</v>
      </c>
      <c r="L311" s="69">
        <v>1</v>
      </c>
      <c r="M311" s="69">
        <v>0</v>
      </c>
      <c r="N311" s="69">
        <v>1</v>
      </c>
      <c r="O311" s="69">
        <v>1</v>
      </c>
      <c r="P311" s="64">
        <v>0.8</v>
      </c>
      <c r="Q311" s="59">
        <v>8</v>
      </c>
      <c r="R311" s="65"/>
    </row>
    <row r="312" spans="1:18">
      <c r="A312" s="40">
        <v>43</v>
      </c>
      <c r="B312" s="56" t="s">
        <v>763</v>
      </c>
      <c r="C312" s="58">
        <v>42883</v>
      </c>
      <c r="D312" s="58">
        <v>43354</v>
      </c>
      <c r="E312" s="56" t="s">
        <v>1180</v>
      </c>
      <c r="F312" s="69">
        <v>1</v>
      </c>
      <c r="G312" s="69">
        <v>1</v>
      </c>
      <c r="H312" s="69">
        <v>1</v>
      </c>
      <c r="I312" s="69">
        <v>1</v>
      </c>
      <c r="J312" s="69">
        <v>1</v>
      </c>
      <c r="K312" s="69">
        <v>1</v>
      </c>
      <c r="L312" s="69">
        <v>1</v>
      </c>
      <c r="M312" s="69">
        <v>1</v>
      </c>
      <c r="N312" s="69">
        <v>1</v>
      </c>
      <c r="O312" s="69">
        <v>1</v>
      </c>
      <c r="P312" s="64">
        <v>1</v>
      </c>
      <c r="Q312" s="59">
        <v>10</v>
      </c>
      <c r="R312" s="65"/>
    </row>
    <row r="313" spans="1:18">
      <c r="A313" s="40">
        <v>66</v>
      </c>
      <c r="B313" s="56" t="s">
        <v>572</v>
      </c>
      <c r="C313" s="58">
        <v>42878</v>
      </c>
      <c r="D313" s="58">
        <v>43378</v>
      </c>
      <c r="E313" s="56" t="s">
        <v>1181</v>
      </c>
      <c r="F313" s="69">
        <v>1</v>
      </c>
      <c r="G313" s="69">
        <v>1</v>
      </c>
      <c r="H313" s="69">
        <v>1</v>
      </c>
      <c r="I313" s="69">
        <v>1</v>
      </c>
      <c r="J313" s="69">
        <v>2</v>
      </c>
      <c r="K313" s="69">
        <v>2</v>
      </c>
      <c r="L313" s="69">
        <v>1</v>
      </c>
      <c r="M313" s="69">
        <v>1</v>
      </c>
      <c r="N313" s="69">
        <v>1</v>
      </c>
      <c r="O313" s="69">
        <v>2</v>
      </c>
      <c r="P313" s="64">
        <v>1.3</v>
      </c>
      <c r="Q313" s="59">
        <v>13</v>
      </c>
      <c r="R313" s="65"/>
    </row>
    <row r="314" spans="1:18">
      <c r="A314" s="61">
        <v>138</v>
      </c>
      <c r="B314" s="62" t="s">
        <v>572</v>
      </c>
      <c r="C314" s="73">
        <v>42883</v>
      </c>
      <c r="D314" s="73">
        <v>43354</v>
      </c>
      <c r="E314" s="62" t="s">
        <v>1180</v>
      </c>
      <c r="F314" s="72">
        <v>1</v>
      </c>
      <c r="G314" s="72">
        <v>1</v>
      </c>
      <c r="H314" s="72">
        <v>1</v>
      </c>
      <c r="I314" s="72">
        <v>1</v>
      </c>
      <c r="J314" s="72">
        <v>1</v>
      </c>
      <c r="K314" s="72">
        <v>1</v>
      </c>
      <c r="L314" s="72">
        <v>1</v>
      </c>
      <c r="M314" s="72">
        <v>1</v>
      </c>
      <c r="N314" s="72">
        <v>1</v>
      </c>
      <c r="O314" s="72">
        <v>1</v>
      </c>
      <c r="P314" s="64">
        <v>1</v>
      </c>
      <c r="Q314" s="59">
        <v>10</v>
      </c>
      <c r="R314" s="65"/>
    </row>
    <row r="315" spans="1:18">
      <c r="A315" s="61">
        <v>229</v>
      </c>
      <c r="B315" s="62" t="s">
        <v>178</v>
      </c>
      <c r="C315" s="73">
        <v>42880</v>
      </c>
      <c r="D315" s="73">
        <v>43370</v>
      </c>
      <c r="E315" s="62" t="s">
        <v>1180</v>
      </c>
      <c r="F315" s="72">
        <v>3</v>
      </c>
      <c r="G315" s="72">
        <v>1</v>
      </c>
      <c r="H315" s="72">
        <v>1</v>
      </c>
      <c r="I315" s="72">
        <v>1</v>
      </c>
      <c r="J315" s="72">
        <v>0</v>
      </c>
      <c r="K315" s="72">
        <v>0</v>
      </c>
      <c r="L315" s="72">
        <v>1</v>
      </c>
      <c r="M315" s="72">
        <v>0</v>
      </c>
      <c r="N315" s="72">
        <v>0</v>
      </c>
      <c r="O315" s="72">
        <v>0</v>
      </c>
      <c r="P315" s="64">
        <v>0.7</v>
      </c>
      <c r="Q315" s="59">
        <v>7</v>
      </c>
      <c r="R315" s="65"/>
    </row>
    <row r="316" spans="1:18">
      <c r="A316" s="61">
        <v>151</v>
      </c>
      <c r="B316" s="62" t="s">
        <v>178</v>
      </c>
      <c r="C316" s="73">
        <v>42882</v>
      </c>
      <c r="D316" s="73">
        <v>43354</v>
      </c>
      <c r="E316" s="62" t="s">
        <v>1180</v>
      </c>
      <c r="F316" s="72">
        <v>1</v>
      </c>
      <c r="G316" s="72">
        <v>1</v>
      </c>
      <c r="H316" s="72">
        <v>0</v>
      </c>
      <c r="I316" s="72">
        <v>0</v>
      </c>
      <c r="J316" s="72">
        <v>0</v>
      </c>
      <c r="K316" s="72">
        <v>0</v>
      </c>
      <c r="L316" s="72">
        <v>0</v>
      </c>
      <c r="M316" s="72">
        <v>0</v>
      </c>
      <c r="N316" s="72">
        <v>0</v>
      </c>
      <c r="O316" s="72">
        <v>0</v>
      </c>
      <c r="P316" s="64">
        <v>0.2</v>
      </c>
      <c r="Q316" s="59">
        <v>2</v>
      </c>
      <c r="R316" s="65"/>
    </row>
    <row r="317" spans="1:18">
      <c r="A317" s="61">
        <v>180</v>
      </c>
      <c r="B317" s="62" t="s">
        <v>933</v>
      </c>
      <c r="C317" s="73">
        <v>42884</v>
      </c>
      <c r="D317" s="73">
        <v>43356</v>
      </c>
      <c r="E317" s="62" t="s">
        <v>1180</v>
      </c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64" t="e">
        <v>#DIV/0!</v>
      </c>
      <c r="Q317" s="59">
        <v>0</v>
      </c>
      <c r="R317" s="65"/>
    </row>
    <row r="318" spans="1:18">
      <c r="A318" s="61">
        <v>323</v>
      </c>
      <c r="B318" s="56" t="s">
        <v>765</v>
      </c>
      <c r="C318" s="58">
        <v>42881</v>
      </c>
      <c r="D318" s="58">
        <v>43389</v>
      </c>
      <c r="E318" s="56" t="s">
        <v>1180</v>
      </c>
      <c r="F318" s="69">
        <v>1</v>
      </c>
      <c r="G318" s="69">
        <v>1</v>
      </c>
      <c r="H318" s="69">
        <v>1</v>
      </c>
      <c r="I318" s="69">
        <v>1</v>
      </c>
      <c r="J318" s="69">
        <v>1</v>
      </c>
      <c r="K318" s="69">
        <v>1</v>
      </c>
      <c r="L318" s="69">
        <v>1</v>
      </c>
      <c r="M318" s="69">
        <v>1</v>
      </c>
      <c r="N318" s="69">
        <v>1</v>
      </c>
      <c r="O318" s="69">
        <v>1</v>
      </c>
      <c r="P318" s="64">
        <v>1</v>
      </c>
      <c r="Q318" s="59">
        <v>10</v>
      </c>
      <c r="R318" s="65"/>
    </row>
    <row r="319" spans="1:18">
      <c r="A319" s="61">
        <v>199</v>
      </c>
      <c r="B319" s="62" t="s">
        <v>765</v>
      </c>
      <c r="C319" s="73">
        <v>42884</v>
      </c>
      <c r="D319" s="73">
        <v>43360</v>
      </c>
      <c r="E319" s="62" t="s">
        <v>1180</v>
      </c>
      <c r="F319" s="72">
        <v>3</v>
      </c>
      <c r="G319" s="72">
        <v>1</v>
      </c>
      <c r="H319" s="72">
        <v>1</v>
      </c>
      <c r="I319" s="72">
        <v>1</v>
      </c>
      <c r="J319" s="72">
        <v>1</v>
      </c>
      <c r="K319" s="72">
        <v>1</v>
      </c>
      <c r="L319" s="72">
        <v>2</v>
      </c>
      <c r="M319" s="72">
        <v>1</v>
      </c>
      <c r="N319" s="72">
        <v>1</v>
      </c>
      <c r="O319" s="72">
        <v>1</v>
      </c>
      <c r="P319" s="64">
        <v>1.3</v>
      </c>
      <c r="Q319" s="59">
        <v>13</v>
      </c>
      <c r="R319" s="65"/>
    </row>
    <row r="320" spans="1:18">
      <c r="A320" s="40">
        <v>79</v>
      </c>
      <c r="B320" s="56" t="s">
        <v>1202</v>
      </c>
      <c r="C320" s="58">
        <v>42881</v>
      </c>
      <c r="D320" s="58">
        <v>43383</v>
      </c>
      <c r="E320" s="56" t="s">
        <v>1181</v>
      </c>
      <c r="F320" s="69">
        <v>1</v>
      </c>
      <c r="G320" s="69">
        <v>1</v>
      </c>
      <c r="H320" s="69">
        <v>1</v>
      </c>
      <c r="I320" s="69">
        <v>1</v>
      </c>
      <c r="J320" s="69">
        <v>1</v>
      </c>
      <c r="K320" s="69">
        <v>1</v>
      </c>
      <c r="L320" s="69">
        <v>1</v>
      </c>
      <c r="M320" s="69">
        <v>1</v>
      </c>
      <c r="N320" s="69">
        <v>1</v>
      </c>
      <c r="O320" s="69">
        <v>1</v>
      </c>
      <c r="P320" s="64">
        <v>1</v>
      </c>
      <c r="Q320" s="59">
        <v>10</v>
      </c>
      <c r="R320" s="65"/>
    </row>
    <row r="321" spans="1:18">
      <c r="A321" s="61">
        <v>210</v>
      </c>
      <c r="B321" s="62" t="s">
        <v>511</v>
      </c>
      <c r="C321" s="73">
        <v>42878</v>
      </c>
      <c r="D321" s="73">
        <v>43367</v>
      </c>
      <c r="E321" s="62" t="s">
        <v>1180</v>
      </c>
      <c r="F321" s="72">
        <v>1</v>
      </c>
      <c r="G321" s="72">
        <v>0</v>
      </c>
      <c r="H321" s="72">
        <v>1</v>
      </c>
      <c r="I321" s="72">
        <v>1</v>
      </c>
      <c r="J321" s="72">
        <v>1</v>
      </c>
      <c r="K321" s="72">
        <v>1</v>
      </c>
      <c r="L321" s="72">
        <v>1</v>
      </c>
      <c r="M321" s="72">
        <v>1</v>
      </c>
      <c r="N321" s="72">
        <v>1</v>
      </c>
      <c r="O321" s="72">
        <v>1</v>
      </c>
      <c r="P321" s="64">
        <v>0.9</v>
      </c>
      <c r="Q321" s="59">
        <v>9</v>
      </c>
      <c r="R321" s="65"/>
    </row>
    <row r="322" spans="1:18">
      <c r="A322" s="61">
        <v>257</v>
      </c>
      <c r="B322" s="62" t="s">
        <v>511</v>
      </c>
      <c r="C322" s="73">
        <v>42880</v>
      </c>
      <c r="D322" s="73">
        <v>43347</v>
      </c>
      <c r="E322" s="62" t="s">
        <v>1180</v>
      </c>
      <c r="F322" s="72">
        <v>1</v>
      </c>
      <c r="G322" s="72">
        <v>1</v>
      </c>
      <c r="H322" s="72">
        <v>1</v>
      </c>
      <c r="I322" s="72">
        <v>1</v>
      </c>
      <c r="J322" s="72">
        <v>1</v>
      </c>
      <c r="K322" s="72">
        <v>2</v>
      </c>
      <c r="L322" s="72">
        <v>2</v>
      </c>
      <c r="M322" s="72">
        <v>1</v>
      </c>
      <c r="N322" s="72">
        <v>1</v>
      </c>
      <c r="O322" s="72">
        <v>1</v>
      </c>
      <c r="P322" s="64">
        <v>1.2</v>
      </c>
      <c r="Q322" s="59">
        <v>12</v>
      </c>
      <c r="R322" s="65"/>
    </row>
    <row r="323" spans="1:18">
      <c r="A323" s="61">
        <v>327</v>
      </c>
      <c r="B323" s="56" t="s">
        <v>856</v>
      </c>
      <c r="C323" s="58">
        <v>42882</v>
      </c>
      <c r="D323" s="58">
        <v>43389</v>
      </c>
      <c r="E323" s="56" t="s">
        <v>1180</v>
      </c>
      <c r="F323" s="69">
        <v>1</v>
      </c>
      <c r="G323" s="69">
        <v>1</v>
      </c>
      <c r="H323" s="69">
        <v>1</v>
      </c>
      <c r="I323" s="69">
        <v>1</v>
      </c>
      <c r="J323" s="69">
        <v>2</v>
      </c>
      <c r="K323" s="69">
        <v>1</v>
      </c>
      <c r="L323" s="69">
        <v>2</v>
      </c>
      <c r="M323" s="69">
        <v>2</v>
      </c>
      <c r="N323" s="69">
        <v>1</v>
      </c>
      <c r="O323" s="69">
        <v>1</v>
      </c>
      <c r="P323" s="64">
        <v>1.3</v>
      </c>
      <c r="Q323" s="59">
        <v>13</v>
      </c>
      <c r="R323" s="65"/>
    </row>
    <row r="324" spans="1:18">
      <c r="A324" s="40">
        <v>113</v>
      </c>
      <c r="B324" s="56" t="s">
        <v>856</v>
      </c>
      <c r="C324" s="58">
        <v>42885</v>
      </c>
      <c r="D324" s="58">
        <v>43390</v>
      </c>
      <c r="E324" s="56" t="s">
        <v>1181</v>
      </c>
      <c r="F324" s="69">
        <v>2</v>
      </c>
      <c r="G324" s="69">
        <v>2</v>
      </c>
      <c r="H324" s="69">
        <v>2</v>
      </c>
      <c r="I324" s="69">
        <v>2</v>
      </c>
      <c r="J324" s="69">
        <v>3</v>
      </c>
      <c r="K324" s="69">
        <v>1</v>
      </c>
      <c r="L324" s="69">
        <v>1</v>
      </c>
      <c r="M324" s="69">
        <v>1</v>
      </c>
      <c r="N324" s="69">
        <v>1</v>
      </c>
      <c r="O324" s="69">
        <v>1</v>
      </c>
      <c r="P324" s="64">
        <v>1.6</v>
      </c>
      <c r="Q324" s="59">
        <v>16</v>
      </c>
      <c r="R324" s="65"/>
    </row>
    <row r="325" spans="1:18">
      <c r="A325" s="61">
        <v>333</v>
      </c>
      <c r="B325" s="56" t="s">
        <v>269</v>
      </c>
      <c r="C325" s="58">
        <v>42881</v>
      </c>
      <c r="D325" s="58">
        <v>43391</v>
      </c>
      <c r="E325" s="56" t="s">
        <v>1180</v>
      </c>
      <c r="F325" s="69">
        <v>1</v>
      </c>
      <c r="G325" s="69">
        <v>1</v>
      </c>
      <c r="H325" s="69">
        <v>1</v>
      </c>
      <c r="I325" s="69">
        <v>1</v>
      </c>
      <c r="J325" s="69">
        <v>1</v>
      </c>
      <c r="K325" s="69">
        <v>1</v>
      </c>
      <c r="L325" s="69">
        <v>2</v>
      </c>
      <c r="M325" s="69">
        <v>1</v>
      </c>
      <c r="N325" s="69">
        <v>1</v>
      </c>
      <c r="O325" s="69">
        <v>1</v>
      </c>
      <c r="P325" s="64">
        <v>1.1000000000000001</v>
      </c>
      <c r="Q325" s="59">
        <v>11</v>
      </c>
      <c r="R325" s="65"/>
    </row>
    <row r="326" spans="1:18">
      <c r="A326" s="61">
        <v>339</v>
      </c>
      <c r="B326" s="56" t="s">
        <v>1116</v>
      </c>
      <c r="C326" s="58">
        <v>42881</v>
      </c>
      <c r="D326" s="58">
        <v>43391</v>
      </c>
      <c r="E326" s="56" t="s">
        <v>1180</v>
      </c>
      <c r="F326" s="69">
        <v>1</v>
      </c>
      <c r="G326" s="69">
        <v>1</v>
      </c>
      <c r="H326" s="69">
        <v>2</v>
      </c>
      <c r="I326" s="69">
        <v>2</v>
      </c>
      <c r="J326" s="69">
        <v>2</v>
      </c>
      <c r="K326" s="69">
        <v>1</v>
      </c>
      <c r="L326" s="69">
        <v>1</v>
      </c>
      <c r="M326" s="69">
        <v>1</v>
      </c>
      <c r="N326" s="69">
        <v>1</v>
      </c>
      <c r="O326" s="69">
        <v>1</v>
      </c>
      <c r="P326" s="64">
        <v>1.3</v>
      </c>
      <c r="Q326" s="59">
        <v>13</v>
      </c>
      <c r="R326" s="65"/>
    </row>
    <row r="327" spans="1:18">
      <c r="A327" s="61">
        <v>131</v>
      </c>
      <c r="B327" s="62" t="s">
        <v>1116</v>
      </c>
      <c r="C327" s="73">
        <v>42883</v>
      </c>
      <c r="D327" s="73">
        <v>43354</v>
      </c>
      <c r="E327" s="62" t="s">
        <v>1180</v>
      </c>
      <c r="F327" s="72">
        <v>1</v>
      </c>
      <c r="G327" s="72">
        <v>1</v>
      </c>
      <c r="H327" s="72">
        <v>1</v>
      </c>
      <c r="I327" s="72">
        <v>2</v>
      </c>
      <c r="J327" s="72">
        <v>1</v>
      </c>
      <c r="K327" s="72">
        <v>2</v>
      </c>
      <c r="L327" s="72">
        <v>2</v>
      </c>
      <c r="M327" s="72">
        <v>2</v>
      </c>
      <c r="N327" s="72">
        <v>1</v>
      </c>
      <c r="O327" s="72">
        <v>1</v>
      </c>
      <c r="P327" s="64">
        <v>1.4</v>
      </c>
      <c r="Q327" s="59">
        <v>14</v>
      </c>
      <c r="R327" s="65"/>
    </row>
    <row r="328" spans="1:18">
      <c r="A328" s="61">
        <v>309</v>
      </c>
      <c r="B328" s="56" t="s">
        <v>248</v>
      </c>
      <c r="C328" s="58">
        <v>42881</v>
      </c>
      <c r="D328" s="58">
        <v>43388</v>
      </c>
      <c r="E328" s="56" t="s">
        <v>1180</v>
      </c>
      <c r="F328" s="69">
        <v>0</v>
      </c>
      <c r="G328" s="69">
        <v>0</v>
      </c>
      <c r="H328" s="69">
        <v>0</v>
      </c>
      <c r="I328" s="69">
        <v>0</v>
      </c>
      <c r="J328" s="69">
        <v>0</v>
      </c>
      <c r="K328" s="69">
        <v>0</v>
      </c>
      <c r="L328" s="69">
        <v>0</v>
      </c>
      <c r="M328" s="69">
        <v>1</v>
      </c>
      <c r="N328" s="69">
        <v>0</v>
      </c>
      <c r="O328" s="69">
        <v>0</v>
      </c>
      <c r="P328" s="64">
        <v>0.1</v>
      </c>
      <c r="Q328" s="59">
        <v>1</v>
      </c>
      <c r="R328" s="65"/>
    </row>
    <row r="329" spans="1:18">
      <c r="A329" s="61">
        <v>278</v>
      </c>
      <c r="B329" s="56" t="s">
        <v>248</v>
      </c>
      <c r="C329" s="58">
        <v>42884</v>
      </c>
      <c r="D329" s="58">
        <v>43381</v>
      </c>
      <c r="E329" s="56" t="s">
        <v>1180</v>
      </c>
      <c r="F329" s="69">
        <v>1</v>
      </c>
      <c r="G329" s="69">
        <v>2</v>
      </c>
      <c r="H329" s="69">
        <v>2</v>
      </c>
      <c r="I329" s="69">
        <v>2</v>
      </c>
      <c r="J329" s="69">
        <v>2</v>
      </c>
      <c r="K329" s="69">
        <v>3</v>
      </c>
      <c r="L329" s="69">
        <v>2</v>
      </c>
      <c r="M329" s="69">
        <v>2</v>
      </c>
      <c r="N329" s="69">
        <v>2</v>
      </c>
      <c r="O329" s="69">
        <v>2</v>
      </c>
      <c r="P329" s="64">
        <v>2</v>
      </c>
      <c r="Q329" s="59">
        <v>20</v>
      </c>
      <c r="R329" s="65"/>
    </row>
    <row r="330" spans="1:18">
      <c r="A330" s="61">
        <v>295</v>
      </c>
      <c r="B330" s="56" t="s">
        <v>860</v>
      </c>
      <c r="C330" s="58">
        <v>42882</v>
      </c>
      <c r="D330" s="58">
        <v>43388</v>
      </c>
      <c r="E330" s="56" t="s">
        <v>1180</v>
      </c>
      <c r="F330" s="69">
        <v>1</v>
      </c>
      <c r="G330" s="69">
        <v>2</v>
      </c>
      <c r="H330" s="69">
        <v>1</v>
      </c>
      <c r="I330" s="69">
        <v>1</v>
      </c>
      <c r="J330" s="69">
        <v>1</v>
      </c>
      <c r="K330" s="69">
        <v>1</v>
      </c>
      <c r="L330" s="69">
        <v>1</v>
      </c>
      <c r="M330" s="69">
        <v>2</v>
      </c>
      <c r="N330" s="69">
        <v>2</v>
      </c>
      <c r="O330" s="69">
        <v>1</v>
      </c>
      <c r="P330" s="64">
        <v>1.3</v>
      </c>
      <c r="Q330" s="59">
        <v>13</v>
      </c>
      <c r="R330" s="65"/>
    </row>
    <row r="331" spans="1:18">
      <c r="A331" s="61">
        <v>307</v>
      </c>
      <c r="B331" s="56" t="s">
        <v>1203</v>
      </c>
      <c r="C331" s="58">
        <v>42882</v>
      </c>
      <c r="D331" s="58">
        <v>43388</v>
      </c>
      <c r="E331" s="56" t="s">
        <v>1180</v>
      </c>
      <c r="F331" s="69">
        <v>1</v>
      </c>
      <c r="G331" s="69">
        <v>1</v>
      </c>
      <c r="H331" s="69">
        <v>1</v>
      </c>
      <c r="I331" s="69">
        <v>1</v>
      </c>
      <c r="J331" s="69">
        <v>1</v>
      </c>
      <c r="K331" s="69">
        <v>1</v>
      </c>
      <c r="L331" s="69">
        <v>2</v>
      </c>
      <c r="M331" s="69">
        <v>1</v>
      </c>
      <c r="N331" s="69">
        <v>1</v>
      </c>
      <c r="O331" s="69">
        <v>1</v>
      </c>
      <c r="P331" s="64">
        <v>1.1000000000000001</v>
      </c>
      <c r="Q331" s="59">
        <v>11</v>
      </c>
      <c r="R331" s="65"/>
    </row>
    <row r="332" spans="1:18">
      <c r="A332" s="61">
        <v>268</v>
      </c>
      <c r="B332" s="56" t="s">
        <v>101</v>
      </c>
      <c r="C332" s="58">
        <v>42880</v>
      </c>
      <c r="D332" s="58">
        <v>43347</v>
      </c>
      <c r="E332" s="56" t="s">
        <v>1180</v>
      </c>
      <c r="F332" s="69">
        <v>2</v>
      </c>
      <c r="G332" s="69">
        <v>1</v>
      </c>
      <c r="H332" s="69">
        <v>1</v>
      </c>
      <c r="I332" s="69">
        <v>1</v>
      </c>
      <c r="J332" s="69">
        <v>1</v>
      </c>
      <c r="K332" s="69">
        <v>1</v>
      </c>
      <c r="L332" s="69">
        <v>1</v>
      </c>
      <c r="M332" s="69">
        <v>2</v>
      </c>
      <c r="N332" s="69">
        <v>1</v>
      </c>
      <c r="O332" s="69">
        <v>2</v>
      </c>
      <c r="P332" s="64">
        <v>1.3</v>
      </c>
      <c r="Q332" s="59">
        <v>13</v>
      </c>
      <c r="R332" s="65"/>
    </row>
    <row r="333" spans="1:18">
      <c r="A333" s="61">
        <v>320</v>
      </c>
      <c r="B333" s="56" t="s">
        <v>101</v>
      </c>
      <c r="C333" s="58">
        <v>42881</v>
      </c>
      <c r="D333" s="58">
        <v>43389</v>
      </c>
      <c r="E333" s="56" t="s">
        <v>1180</v>
      </c>
      <c r="F333" s="69">
        <v>2</v>
      </c>
      <c r="G333" s="69">
        <v>2</v>
      </c>
      <c r="H333" s="69">
        <v>3</v>
      </c>
      <c r="I333" s="69">
        <v>3</v>
      </c>
      <c r="J333" s="69">
        <v>2</v>
      </c>
      <c r="K333" s="69">
        <v>1</v>
      </c>
      <c r="L333" s="69">
        <v>3</v>
      </c>
      <c r="M333" s="69">
        <v>1</v>
      </c>
      <c r="N333" s="69">
        <v>1</v>
      </c>
      <c r="O333" s="69">
        <v>1</v>
      </c>
      <c r="P333" s="64">
        <v>1.9</v>
      </c>
      <c r="Q333" s="59">
        <v>19</v>
      </c>
      <c r="R333" s="65"/>
    </row>
    <row r="334" spans="1:18">
      <c r="A334" s="61">
        <v>249</v>
      </c>
      <c r="B334" s="62" t="s">
        <v>241</v>
      </c>
      <c r="C334" s="73">
        <v>42879</v>
      </c>
      <c r="D334" s="73">
        <v>43374</v>
      </c>
      <c r="E334" s="62" t="s">
        <v>1180</v>
      </c>
      <c r="F334" s="72">
        <v>1</v>
      </c>
      <c r="G334" s="72">
        <v>1</v>
      </c>
      <c r="H334" s="72">
        <v>1</v>
      </c>
      <c r="I334" s="72">
        <v>1</v>
      </c>
      <c r="J334" s="72">
        <v>2</v>
      </c>
      <c r="K334" s="72">
        <v>1</v>
      </c>
      <c r="L334" s="72">
        <v>1</v>
      </c>
      <c r="M334" s="72">
        <v>1</v>
      </c>
      <c r="N334" s="72">
        <v>1</v>
      </c>
      <c r="O334" s="72">
        <v>1</v>
      </c>
      <c r="P334" s="64">
        <v>1.1000000000000001</v>
      </c>
      <c r="Q334" s="59">
        <v>11</v>
      </c>
      <c r="R334" s="65"/>
    </row>
    <row r="335" spans="1:18">
      <c r="A335" s="61">
        <v>331</v>
      </c>
      <c r="B335" s="56" t="s">
        <v>771</v>
      </c>
      <c r="C335" s="58">
        <v>42881</v>
      </c>
      <c r="D335" s="58">
        <v>43391</v>
      </c>
      <c r="E335" s="56" t="s">
        <v>1180</v>
      </c>
      <c r="F335" s="69">
        <v>1</v>
      </c>
      <c r="G335" s="69">
        <v>1</v>
      </c>
      <c r="H335" s="69">
        <v>2</v>
      </c>
      <c r="I335" s="69">
        <v>1</v>
      </c>
      <c r="J335" s="69">
        <v>1</v>
      </c>
      <c r="K335" s="69">
        <v>1</v>
      </c>
      <c r="L335" s="69">
        <v>1</v>
      </c>
      <c r="M335" s="69">
        <v>1</v>
      </c>
      <c r="N335" s="69">
        <v>1</v>
      </c>
      <c r="O335" s="69">
        <v>1</v>
      </c>
      <c r="P335" s="64">
        <v>1.1000000000000001</v>
      </c>
      <c r="Q335" s="59">
        <v>11</v>
      </c>
      <c r="R335" s="65"/>
    </row>
    <row r="336" spans="1:18">
      <c r="A336" s="61">
        <v>127</v>
      </c>
      <c r="B336" s="62" t="s">
        <v>771</v>
      </c>
      <c r="C336" s="73">
        <v>42883</v>
      </c>
      <c r="D336" s="73">
        <v>43354</v>
      </c>
      <c r="E336" s="62" t="s">
        <v>1180</v>
      </c>
      <c r="F336" s="72">
        <v>1</v>
      </c>
      <c r="G336" s="72">
        <v>1</v>
      </c>
      <c r="H336" s="72">
        <v>1</v>
      </c>
      <c r="I336" s="72">
        <v>1</v>
      </c>
      <c r="J336" s="72">
        <v>2</v>
      </c>
      <c r="K336" s="72">
        <v>2</v>
      </c>
      <c r="L336" s="72">
        <v>1</v>
      </c>
      <c r="M336" s="72">
        <v>2</v>
      </c>
      <c r="N336" s="72">
        <v>1</v>
      </c>
      <c r="O336" s="72">
        <v>1</v>
      </c>
      <c r="P336" s="64">
        <v>1.3</v>
      </c>
      <c r="Q336" s="59">
        <v>13</v>
      </c>
      <c r="R336" s="65"/>
    </row>
    <row r="337" spans="1:18">
      <c r="A337" s="40">
        <v>78</v>
      </c>
      <c r="B337" s="56" t="s">
        <v>773</v>
      </c>
      <c r="C337" s="58">
        <v>42881</v>
      </c>
      <c r="D337" s="58">
        <v>43383</v>
      </c>
      <c r="E337" s="56" t="s">
        <v>1181</v>
      </c>
      <c r="F337" s="69">
        <v>1</v>
      </c>
      <c r="G337" s="69">
        <v>1</v>
      </c>
      <c r="H337" s="69">
        <v>1</v>
      </c>
      <c r="I337" s="69">
        <v>1</v>
      </c>
      <c r="J337" s="69">
        <v>1</v>
      </c>
      <c r="K337" s="69">
        <v>1</v>
      </c>
      <c r="L337" s="69">
        <v>1</v>
      </c>
      <c r="M337" s="69">
        <v>2</v>
      </c>
      <c r="N337" s="69">
        <v>1</v>
      </c>
      <c r="O337" s="69">
        <v>1</v>
      </c>
      <c r="P337" s="64">
        <v>1.1000000000000001</v>
      </c>
      <c r="Q337" s="59">
        <v>11</v>
      </c>
      <c r="R337" s="65"/>
    </row>
    <row r="338" spans="1:18">
      <c r="A338" s="61">
        <v>188</v>
      </c>
      <c r="B338" s="62" t="s">
        <v>207</v>
      </c>
      <c r="C338" s="73">
        <v>42884</v>
      </c>
      <c r="D338" s="73">
        <v>43360</v>
      </c>
      <c r="E338" s="62" t="s">
        <v>1180</v>
      </c>
      <c r="F338" s="72">
        <v>1</v>
      </c>
      <c r="G338" s="72">
        <v>2</v>
      </c>
      <c r="H338" s="72">
        <v>1</v>
      </c>
      <c r="I338" s="72">
        <v>1</v>
      </c>
      <c r="J338" s="72">
        <v>1</v>
      </c>
      <c r="K338" s="72">
        <v>2</v>
      </c>
      <c r="L338" s="72">
        <v>1</v>
      </c>
      <c r="M338" s="72">
        <v>1</v>
      </c>
      <c r="N338" s="72">
        <v>1</v>
      </c>
      <c r="O338" s="72">
        <v>2</v>
      </c>
      <c r="P338" s="64">
        <v>1.3</v>
      </c>
      <c r="Q338" s="59">
        <v>13</v>
      </c>
      <c r="R338" s="65"/>
    </row>
    <row r="339" spans="1:18">
      <c r="A339" s="61">
        <v>297</v>
      </c>
      <c r="B339" s="56" t="s">
        <v>865</v>
      </c>
      <c r="C339" s="58">
        <v>42882</v>
      </c>
      <c r="D339" s="58">
        <v>43388</v>
      </c>
      <c r="E339" s="56" t="s">
        <v>1180</v>
      </c>
      <c r="F339" s="69">
        <v>2</v>
      </c>
      <c r="G339" s="69">
        <v>1</v>
      </c>
      <c r="H339" s="69">
        <v>1</v>
      </c>
      <c r="I339" s="69">
        <v>1</v>
      </c>
      <c r="J339" s="69">
        <v>1</v>
      </c>
      <c r="K339" s="69">
        <v>1</v>
      </c>
      <c r="L339" s="69">
        <v>1</v>
      </c>
      <c r="M339" s="69">
        <v>1</v>
      </c>
      <c r="N339" s="69">
        <v>1</v>
      </c>
      <c r="O339" s="69">
        <v>1</v>
      </c>
      <c r="P339" s="64">
        <v>1.1000000000000001</v>
      </c>
      <c r="Q339" s="59">
        <v>11</v>
      </c>
      <c r="R339" s="65"/>
    </row>
    <row r="340" spans="1:18">
      <c r="A340" s="40">
        <v>109</v>
      </c>
      <c r="B340" s="56" t="s">
        <v>865</v>
      </c>
      <c r="C340" s="58">
        <v>42885</v>
      </c>
      <c r="D340" s="58">
        <v>43390</v>
      </c>
      <c r="E340" s="56" t="s">
        <v>1181</v>
      </c>
      <c r="F340" s="69">
        <v>1</v>
      </c>
      <c r="G340" s="69">
        <v>1</v>
      </c>
      <c r="H340" s="69">
        <v>1</v>
      </c>
      <c r="I340" s="69">
        <v>1</v>
      </c>
      <c r="J340" s="69">
        <v>1</v>
      </c>
      <c r="K340" s="69">
        <v>1</v>
      </c>
      <c r="L340" s="69">
        <v>1</v>
      </c>
      <c r="M340" s="69">
        <v>1</v>
      </c>
      <c r="N340" s="69">
        <v>1</v>
      </c>
      <c r="O340" s="69">
        <v>1</v>
      </c>
      <c r="P340" s="64">
        <v>1</v>
      </c>
      <c r="Q340" s="59">
        <v>10</v>
      </c>
      <c r="R340" s="65"/>
    </row>
    <row r="341" spans="1:18">
      <c r="A341" s="61">
        <v>133</v>
      </c>
      <c r="B341" s="62" t="s">
        <v>184</v>
      </c>
      <c r="C341" s="73">
        <v>42883</v>
      </c>
      <c r="D341" s="73">
        <v>43354</v>
      </c>
      <c r="E341" s="62" t="s">
        <v>1180</v>
      </c>
      <c r="F341" s="72">
        <v>2</v>
      </c>
      <c r="G341" s="72">
        <v>1</v>
      </c>
      <c r="H341" s="72">
        <v>2</v>
      </c>
      <c r="I341" s="72">
        <v>1</v>
      </c>
      <c r="J341" s="72">
        <v>1</v>
      </c>
      <c r="K341" s="72">
        <v>1</v>
      </c>
      <c r="L341" s="72">
        <v>1</v>
      </c>
      <c r="M341" s="72">
        <v>1</v>
      </c>
      <c r="N341" s="72">
        <v>1</v>
      </c>
      <c r="O341" s="72">
        <v>1</v>
      </c>
      <c r="P341" s="64">
        <v>1.2</v>
      </c>
      <c r="Q341" s="59">
        <v>12</v>
      </c>
      <c r="R341" s="65"/>
    </row>
    <row r="342" spans="1:18">
      <c r="A342" s="40">
        <v>32</v>
      </c>
      <c r="B342" s="56" t="s">
        <v>184</v>
      </c>
      <c r="C342" s="58">
        <v>42885</v>
      </c>
      <c r="D342" s="58">
        <v>43389</v>
      </c>
      <c r="E342" s="56" t="s">
        <v>1182</v>
      </c>
      <c r="F342" s="69">
        <v>1</v>
      </c>
      <c r="G342" s="69">
        <v>1</v>
      </c>
      <c r="H342" s="69">
        <v>1</v>
      </c>
      <c r="I342" s="69">
        <v>1</v>
      </c>
      <c r="J342" s="69">
        <v>1</v>
      </c>
      <c r="K342" s="69">
        <v>1</v>
      </c>
      <c r="L342" s="69">
        <v>1</v>
      </c>
      <c r="M342" s="69">
        <v>1</v>
      </c>
      <c r="N342" s="69">
        <v>1</v>
      </c>
      <c r="O342" s="69">
        <v>1</v>
      </c>
      <c r="P342" s="64">
        <v>1</v>
      </c>
      <c r="Q342" s="59">
        <v>10</v>
      </c>
      <c r="R342" s="65"/>
    </row>
    <row r="343" spans="1:18">
      <c r="A343" s="61">
        <v>130</v>
      </c>
      <c r="B343" s="62" t="s">
        <v>935</v>
      </c>
      <c r="C343" s="73">
        <v>42883</v>
      </c>
      <c r="D343" s="73">
        <v>43354</v>
      </c>
      <c r="E343" s="62" t="s">
        <v>1180</v>
      </c>
      <c r="F343" s="72">
        <v>1</v>
      </c>
      <c r="G343" s="72">
        <v>2</v>
      </c>
      <c r="H343" s="72">
        <v>1</v>
      </c>
      <c r="I343" s="72">
        <v>1</v>
      </c>
      <c r="J343" s="72">
        <v>1</v>
      </c>
      <c r="K343" s="72">
        <v>1</v>
      </c>
      <c r="L343" s="72">
        <v>1</v>
      </c>
      <c r="M343" s="72">
        <v>1</v>
      </c>
      <c r="N343" s="72">
        <v>1</v>
      </c>
      <c r="O343" s="72">
        <v>1</v>
      </c>
      <c r="P343" s="64">
        <v>1.1000000000000001</v>
      </c>
      <c r="Q343" s="59">
        <v>11</v>
      </c>
      <c r="R343" s="65"/>
    </row>
    <row r="344" spans="1:18">
      <c r="A344" s="40">
        <v>116</v>
      </c>
      <c r="B344" s="56" t="s">
        <v>935</v>
      </c>
      <c r="C344" s="58">
        <v>42885</v>
      </c>
      <c r="D344" s="58">
        <v>43390</v>
      </c>
      <c r="E344" s="56" t="s">
        <v>1181</v>
      </c>
      <c r="F344" s="69">
        <v>1</v>
      </c>
      <c r="G344" s="69">
        <v>1</v>
      </c>
      <c r="H344" s="69">
        <v>1</v>
      </c>
      <c r="I344" s="69">
        <v>1</v>
      </c>
      <c r="J344" s="69">
        <v>1</v>
      </c>
      <c r="K344" s="69">
        <v>1</v>
      </c>
      <c r="L344" s="69">
        <v>1</v>
      </c>
      <c r="M344" s="69">
        <v>1</v>
      </c>
      <c r="N344" s="69">
        <v>1</v>
      </c>
      <c r="O344" s="69">
        <v>1</v>
      </c>
      <c r="P344" s="64">
        <v>1</v>
      </c>
      <c r="Q344" s="59">
        <v>10</v>
      </c>
      <c r="R344" s="65"/>
    </row>
    <row r="345" spans="1:18">
      <c r="A345" s="61">
        <v>261</v>
      </c>
      <c r="B345" s="62" t="s">
        <v>185</v>
      </c>
      <c r="C345" s="73">
        <v>42880</v>
      </c>
      <c r="D345" s="73">
        <v>43347</v>
      </c>
      <c r="E345" s="62" t="s">
        <v>1180</v>
      </c>
      <c r="F345" s="72">
        <v>2</v>
      </c>
      <c r="G345" s="72">
        <v>1</v>
      </c>
      <c r="H345" s="72">
        <v>1</v>
      </c>
      <c r="I345" s="72">
        <v>2</v>
      </c>
      <c r="J345" s="72">
        <v>1</v>
      </c>
      <c r="K345" s="72">
        <v>1</v>
      </c>
      <c r="L345" s="72">
        <v>1</v>
      </c>
      <c r="M345" s="72">
        <v>2</v>
      </c>
      <c r="N345" s="72">
        <v>1</v>
      </c>
      <c r="O345" s="72">
        <v>1</v>
      </c>
      <c r="P345" s="64">
        <v>1.3</v>
      </c>
      <c r="Q345" s="59">
        <v>13</v>
      </c>
      <c r="R345" s="65"/>
    </row>
    <row r="346" spans="1:18">
      <c r="A346" s="61">
        <v>201</v>
      </c>
      <c r="B346" s="62" t="s">
        <v>185</v>
      </c>
      <c r="C346" s="73">
        <v>42883</v>
      </c>
      <c r="D346" s="73">
        <v>43363</v>
      </c>
      <c r="E346" s="62" t="s">
        <v>1180</v>
      </c>
      <c r="F346" s="72">
        <v>2</v>
      </c>
      <c r="G346" s="72">
        <v>3</v>
      </c>
      <c r="H346" s="72">
        <v>3</v>
      </c>
      <c r="I346" s="72">
        <v>2</v>
      </c>
      <c r="J346" s="72">
        <v>2</v>
      </c>
      <c r="K346" s="72">
        <v>2</v>
      </c>
      <c r="L346" s="72">
        <v>1</v>
      </c>
      <c r="M346" s="72">
        <v>3</v>
      </c>
      <c r="N346" s="72">
        <v>1</v>
      </c>
      <c r="O346" s="72">
        <v>3</v>
      </c>
      <c r="P346" s="64">
        <v>2.2000000000000002</v>
      </c>
      <c r="Q346" s="59">
        <v>22</v>
      </c>
      <c r="R346" s="65"/>
    </row>
    <row r="347" spans="1:18">
      <c r="A347" s="61">
        <v>204</v>
      </c>
      <c r="B347" s="62" t="s">
        <v>686</v>
      </c>
      <c r="C347" s="73">
        <v>42880</v>
      </c>
      <c r="D347" s="73">
        <v>43363</v>
      </c>
      <c r="E347" s="62" t="s">
        <v>1180</v>
      </c>
      <c r="F347" s="72">
        <v>1</v>
      </c>
      <c r="G347" s="72">
        <v>1</v>
      </c>
      <c r="H347" s="72">
        <v>1</v>
      </c>
      <c r="I347" s="72">
        <v>1</v>
      </c>
      <c r="J347" s="72">
        <v>1</v>
      </c>
      <c r="K347" s="72">
        <v>1</v>
      </c>
      <c r="L347" s="72">
        <v>1</v>
      </c>
      <c r="M347" s="72">
        <v>1</v>
      </c>
      <c r="N347" s="72">
        <v>4</v>
      </c>
      <c r="O347" s="72">
        <v>2</v>
      </c>
      <c r="P347" s="64">
        <v>1.4</v>
      </c>
      <c r="Q347" s="59">
        <v>14</v>
      </c>
      <c r="R347" s="65"/>
    </row>
    <row r="348" spans="1:18">
      <c r="A348" s="61">
        <v>179</v>
      </c>
      <c r="B348" s="62" t="s">
        <v>686</v>
      </c>
      <c r="C348" s="73">
        <v>42884</v>
      </c>
      <c r="D348" s="73">
        <v>43356</v>
      </c>
      <c r="E348" s="62" t="s">
        <v>1180</v>
      </c>
      <c r="F348" s="72">
        <v>2</v>
      </c>
      <c r="G348" s="72">
        <v>1</v>
      </c>
      <c r="H348" s="72">
        <v>1</v>
      </c>
      <c r="I348" s="72">
        <v>1</v>
      </c>
      <c r="J348" s="72">
        <v>1</v>
      </c>
      <c r="K348" s="72">
        <v>1</v>
      </c>
      <c r="L348" s="72">
        <v>1</v>
      </c>
      <c r="M348" s="72">
        <v>1</v>
      </c>
      <c r="N348" s="72">
        <v>3</v>
      </c>
      <c r="O348" s="72">
        <v>1</v>
      </c>
      <c r="P348" s="64">
        <v>1.3</v>
      </c>
      <c r="Q348" s="59">
        <v>13</v>
      </c>
      <c r="R348" s="65"/>
    </row>
    <row r="349" spans="1:18">
      <c r="A349" s="40">
        <v>30</v>
      </c>
      <c r="B349" s="56" t="s">
        <v>1204</v>
      </c>
      <c r="C349" s="58">
        <v>42885</v>
      </c>
      <c r="D349" s="58">
        <v>43389</v>
      </c>
      <c r="E349" s="56" t="s">
        <v>1182</v>
      </c>
      <c r="F349" s="69">
        <v>1</v>
      </c>
      <c r="G349" s="69">
        <v>1</v>
      </c>
      <c r="H349" s="69">
        <v>1</v>
      </c>
      <c r="I349" s="69">
        <v>1</v>
      </c>
      <c r="J349" s="69">
        <v>1</v>
      </c>
      <c r="K349" s="69">
        <v>1</v>
      </c>
      <c r="L349" s="69">
        <v>1</v>
      </c>
      <c r="M349" s="69">
        <v>1</v>
      </c>
      <c r="N349" s="69">
        <v>1</v>
      </c>
      <c r="O349" s="69">
        <v>1</v>
      </c>
      <c r="P349" s="64">
        <v>1</v>
      </c>
      <c r="Q349" s="59">
        <v>10</v>
      </c>
      <c r="R349" s="65"/>
    </row>
    <row r="350" spans="1:18">
      <c r="A350" s="40">
        <v>103</v>
      </c>
      <c r="B350" s="56" t="s">
        <v>1070</v>
      </c>
      <c r="C350" s="58">
        <v>42885</v>
      </c>
      <c r="D350" s="58">
        <v>43390</v>
      </c>
      <c r="E350" s="56" t="s">
        <v>1181</v>
      </c>
      <c r="F350" s="69">
        <v>2</v>
      </c>
      <c r="G350" s="69">
        <v>2</v>
      </c>
      <c r="H350" s="69">
        <v>1</v>
      </c>
      <c r="I350" s="69">
        <v>1</v>
      </c>
      <c r="J350" s="69">
        <v>1</v>
      </c>
      <c r="K350" s="69">
        <v>1</v>
      </c>
      <c r="L350" s="69">
        <v>1</v>
      </c>
      <c r="M350" s="69">
        <v>1</v>
      </c>
      <c r="N350" s="69">
        <v>1</v>
      </c>
      <c r="O350" s="69">
        <v>1</v>
      </c>
      <c r="P350" s="64">
        <v>1.2</v>
      </c>
      <c r="Q350" s="59">
        <v>12</v>
      </c>
      <c r="R350" s="65"/>
    </row>
    <row r="351" spans="1:18">
      <c r="A351" s="61">
        <v>340</v>
      </c>
      <c r="B351" s="56" t="s">
        <v>778</v>
      </c>
      <c r="C351" s="58">
        <v>42881</v>
      </c>
      <c r="D351" s="58">
        <v>43391</v>
      </c>
      <c r="E351" s="56" t="s">
        <v>1180</v>
      </c>
      <c r="F351" s="69">
        <v>1</v>
      </c>
      <c r="G351" s="69">
        <v>1</v>
      </c>
      <c r="H351" s="69">
        <v>1</v>
      </c>
      <c r="I351" s="69">
        <v>1</v>
      </c>
      <c r="J351" s="69">
        <v>1</v>
      </c>
      <c r="K351" s="69">
        <v>1</v>
      </c>
      <c r="L351" s="69">
        <v>1</v>
      </c>
      <c r="M351" s="69">
        <v>2</v>
      </c>
      <c r="N351" s="69">
        <v>1</v>
      </c>
      <c r="O351" s="69">
        <v>1</v>
      </c>
      <c r="P351" s="64">
        <v>1.1000000000000001</v>
      </c>
      <c r="Q351" s="59">
        <v>11</v>
      </c>
      <c r="R351" s="65"/>
    </row>
    <row r="352" spans="1:18">
      <c r="A352" s="61">
        <v>128</v>
      </c>
      <c r="B352" s="62" t="s">
        <v>778</v>
      </c>
      <c r="C352" s="73">
        <v>42883</v>
      </c>
      <c r="D352" s="73">
        <v>43354</v>
      </c>
      <c r="E352" s="62" t="s">
        <v>1180</v>
      </c>
      <c r="F352" s="72">
        <v>3</v>
      </c>
      <c r="G352" s="72">
        <v>3</v>
      </c>
      <c r="H352" s="72">
        <v>1</v>
      </c>
      <c r="I352" s="72">
        <v>1</v>
      </c>
      <c r="J352" s="72">
        <v>2</v>
      </c>
      <c r="K352" s="72">
        <v>1</v>
      </c>
      <c r="L352" s="72">
        <v>1</v>
      </c>
      <c r="M352" s="72">
        <v>1</v>
      </c>
      <c r="N352" s="72">
        <v>2</v>
      </c>
      <c r="O352" s="72">
        <v>1</v>
      </c>
      <c r="P352" s="64">
        <v>1.6</v>
      </c>
      <c r="Q352" s="59">
        <v>16</v>
      </c>
      <c r="R352" s="65"/>
    </row>
    <row r="353" spans="1:18">
      <c r="A353" s="40">
        <v>25</v>
      </c>
      <c r="B353" s="56" t="s">
        <v>243</v>
      </c>
      <c r="C353" s="58">
        <v>42885</v>
      </c>
      <c r="D353" s="58">
        <v>43389</v>
      </c>
      <c r="E353" s="56" t="s">
        <v>1182</v>
      </c>
      <c r="F353" s="69">
        <v>3</v>
      </c>
      <c r="G353" s="69">
        <v>1</v>
      </c>
      <c r="H353" s="69">
        <v>2</v>
      </c>
      <c r="I353" s="69">
        <v>2</v>
      </c>
      <c r="J353" s="69">
        <v>2</v>
      </c>
      <c r="K353" s="69">
        <v>1</v>
      </c>
      <c r="L353" s="69">
        <v>3</v>
      </c>
      <c r="M353" s="69">
        <v>2</v>
      </c>
      <c r="N353" s="69">
        <v>3</v>
      </c>
      <c r="O353" s="69">
        <v>2</v>
      </c>
      <c r="P353" s="64">
        <v>2.1</v>
      </c>
      <c r="Q353" s="59">
        <v>21</v>
      </c>
      <c r="R353" s="65"/>
    </row>
    <row r="354" spans="1:18">
      <c r="A354" s="61">
        <v>212</v>
      </c>
      <c r="B354" s="62" t="s">
        <v>208</v>
      </c>
      <c r="C354" s="73">
        <v>42878</v>
      </c>
      <c r="D354" s="73">
        <v>43367</v>
      </c>
      <c r="E354" s="62" t="s">
        <v>1180</v>
      </c>
      <c r="F354" s="72">
        <v>2</v>
      </c>
      <c r="G354" s="72">
        <v>1</v>
      </c>
      <c r="H354" s="72">
        <v>1</v>
      </c>
      <c r="I354" s="72">
        <v>1</v>
      </c>
      <c r="J354" s="72">
        <v>1</v>
      </c>
      <c r="K354" s="72">
        <v>2</v>
      </c>
      <c r="L354" s="72">
        <v>1</v>
      </c>
      <c r="M354" s="72">
        <v>1</v>
      </c>
      <c r="N354" s="72">
        <v>1</v>
      </c>
      <c r="O354" s="72">
        <v>1</v>
      </c>
      <c r="P354" s="64">
        <v>1.2</v>
      </c>
      <c r="Q354" s="59">
        <v>12</v>
      </c>
      <c r="R354" s="65"/>
    </row>
    <row r="355" spans="1:18">
      <c r="A355" s="61">
        <v>158</v>
      </c>
      <c r="B355" s="62" t="s">
        <v>208</v>
      </c>
      <c r="C355" s="73">
        <v>42882</v>
      </c>
      <c r="D355" s="73">
        <v>43354</v>
      </c>
      <c r="E355" s="62" t="s">
        <v>1180</v>
      </c>
      <c r="F355" s="72">
        <v>1</v>
      </c>
      <c r="G355" s="72">
        <v>1</v>
      </c>
      <c r="H355" s="72">
        <v>1</v>
      </c>
      <c r="I355" s="72">
        <v>1</v>
      </c>
      <c r="J355" s="72">
        <v>1</v>
      </c>
      <c r="K355" s="72">
        <v>1</v>
      </c>
      <c r="L355" s="72">
        <v>1</v>
      </c>
      <c r="M355" s="72">
        <v>1</v>
      </c>
      <c r="N355" s="72">
        <v>1</v>
      </c>
      <c r="O355" s="72">
        <v>1</v>
      </c>
      <c r="P355" s="64">
        <v>1</v>
      </c>
      <c r="Q355" s="59">
        <v>10</v>
      </c>
      <c r="R355" s="65"/>
    </row>
    <row r="356" spans="1:18">
      <c r="A356" s="61">
        <v>240</v>
      </c>
      <c r="B356" s="62" t="s">
        <v>1074</v>
      </c>
      <c r="C356" s="73">
        <v>42880</v>
      </c>
      <c r="D356" s="73">
        <v>43370</v>
      </c>
      <c r="E356" s="62" t="s">
        <v>1180</v>
      </c>
      <c r="F356" s="72">
        <v>1</v>
      </c>
      <c r="G356" s="72">
        <v>1</v>
      </c>
      <c r="H356" s="72">
        <v>1</v>
      </c>
      <c r="I356" s="72">
        <v>1</v>
      </c>
      <c r="J356" s="72">
        <v>1</v>
      </c>
      <c r="K356" s="72">
        <v>2</v>
      </c>
      <c r="L356" s="72">
        <v>2</v>
      </c>
      <c r="M356" s="72">
        <v>2</v>
      </c>
      <c r="N356" s="72">
        <v>1</v>
      </c>
      <c r="O356" s="72">
        <v>1</v>
      </c>
      <c r="P356" s="64">
        <v>1.3</v>
      </c>
      <c r="Q356" s="59">
        <v>13</v>
      </c>
      <c r="R356" s="65"/>
    </row>
    <row r="357" spans="1:18">
      <c r="A357" s="40">
        <v>121</v>
      </c>
      <c r="B357" s="56" t="s">
        <v>1074</v>
      </c>
      <c r="C357" s="58">
        <v>42885</v>
      </c>
      <c r="D357" s="58">
        <v>43390</v>
      </c>
      <c r="E357" s="56" t="s">
        <v>1181</v>
      </c>
      <c r="F357" s="69">
        <v>1</v>
      </c>
      <c r="G357" s="69">
        <v>1</v>
      </c>
      <c r="H357" s="69">
        <v>1</v>
      </c>
      <c r="I357" s="69">
        <v>1</v>
      </c>
      <c r="J357" s="69">
        <v>1</v>
      </c>
      <c r="K357" s="69">
        <v>1</v>
      </c>
      <c r="L357" s="69">
        <v>1</v>
      </c>
      <c r="M357" s="69">
        <v>1</v>
      </c>
      <c r="N357" s="69">
        <v>1</v>
      </c>
      <c r="O357" s="69">
        <v>1</v>
      </c>
      <c r="P357" s="64">
        <v>1</v>
      </c>
      <c r="Q357" s="59">
        <v>10</v>
      </c>
      <c r="R357" s="65"/>
    </row>
    <row r="358" spans="1:18">
      <c r="A358" s="61">
        <v>156</v>
      </c>
      <c r="B358" s="62" t="s">
        <v>1205</v>
      </c>
      <c r="C358" s="73">
        <v>42879</v>
      </c>
      <c r="D358" s="73">
        <v>43354</v>
      </c>
      <c r="E358" s="62" t="s">
        <v>1180</v>
      </c>
      <c r="F358" s="72">
        <v>2</v>
      </c>
      <c r="G358" s="72">
        <v>1</v>
      </c>
      <c r="H358" s="72">
        <v>1</v>
      </c>
      <c r="I358" s="72">
        <v>1</v>
      </c>
      <c r="J358" s="72">
        <v>1</v>
      </c>
      <c r="K358" s="72">
        <v>2</v>
      </c>
      <c r="L358" s="72">
        <v>1</v>
      </c>
      <c r="M358" s="72">
        <v>1</v>
      </c>
      <c r="N358" s="72">
        <v>1</v>
      </c>
      <c r="O358" s="72">
        <v>1</v>
      </c>
      <c r="P358" s="64">
        <v>1.2</v>
      </c>
      <c r="Q358" s="59">
        <v>12</v>
      </c>
      <c r="R358" s="65"/>
    </row>
    <row r="359" spans="1:18">
      <c r="A359" s="61">
        <v>177</v>
      </c>
      <c r="B359" s="62" t="s">
        <v>1084</v>
      </c>
      <c r="C359" s="73">
        <v>42884</v>
      </c>
      <c r="D359" s="73">
        <v>43356</v>
      </c>
      <c r="E359" s="62" t="s">
        <v>1180</v>
      </c>
      <c r="F359" s="72">
        <v>2</v>
      </c>
      <c r="G359" s="72">
        <v>1</v>
      </c>
      <c r="H359" s="72">
        <v>2</v>
      </c>
      <c r="I359" s="72">
        <v>3</v>
      </c>
      <c r="J359" s="72">
        <v>1</v>
      </c>
      <c r="K359" s="72">
        <v>1</v>
      </c>
      <c r="L359" s="72">
        <v>1</v>
      </c>
      <c r="M359" s="72">
        <v>3</v>
      </c>
      <c r="N359" s="72">
        <v>2</v>
      </c>
      <c r="O359" s="72">
        <v>1</v>
      </c>
      <c r="P359" s="64">
        <v>1.7</v>
      </c>
      <c r="Q359" s="59">
        <v>17</v>
      </c>
      <c r="R359" s="65"/>
    </row>
    <row r="360" spans="1:18">
      <c r="A360" s="160"/>
      <c r="B360" s="161" t="s">
        <v>1206</v>
      </c>
      <c r="C360" s="162">
        <v>42878</v>
      </c>
      <c r="D360" s="162">
        <v>43440</v>
      </c>
      <c r="E360" s="161" t="s">
        <v>1207</v>
      </c>
      <c r="F360" s="163">
        <v>3</v>
      </c>
      <c r="G360" s="163">
        <v>1</v>
      </c>
      <c r="H360" s="163">
        <v>3</v>
      </c>
      <c r="I360" s="163">
        <v>2</v>
      </c>
      <c r="J360" s="163">
        <v>1</v>
      </c>
      <c r="K360" s="163">
        <v>1</v>
      </c>
      <c r="L360" s="163">
        <v>2</v>
      </c>
      <c r="M360" s="163">
        <v>3</v>
      </c>
      <c r="N360" s="163">
        <v>1</v>
      </c>
      <c r="O360" s="163">
        <v>2</v>
      </c>
      <c r="P360" s="164">
        <v>1.9</v>
      </c>
      <c r="Q360" s="165">
        <v>19</v>
      </c>
      <c r="R360" s="166"/>
    </row>
  </sheetData>
  <pageMargins left="0.7" right="0.7" top="0.75" bottom="0.75" header="0.3" footer="0.3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C63DB-B383-4B4A-8C65-3BAC17E4BCDE}">
  <dimension ref="A1:J2189"/>
  <sheetViews>
    <sheetView workbookViewId="0">
      <selection activeCell="I2021" sqref="I2021"/>
    </sheetView>
  </sheetViews>
  <sheetFormatPr baseColWidth="10" defaultColWidth="11" defaultRowHeight="16"/>
  <cols>
    <col min="1" max="1" width="5.1640625" bestFit="1" customWidth="1"/>
    <col min="2" max="2" width="16" customWidth="1"/>
    <col min="3" max="3" width="13.1640625" customWidth="1"/>
    <col min="4" max="4" width="4.5" customWidth="1"/>
    <col min="5" max="5" width="38.6640625" bestFit="1" customWidth="1"/>
    <col min="6" max="6" width="9.33203125" customWidth="1"/>
    <col min="7" max="7" width="12" customWidth="1"/>
    <col min="8" max="8" width="13.6640625" customWidth="1"/>
    <col min="9" max="9" width="13.1640625" customWidth="1"/>
  </cols>
  <sheetData>
    <row r="1" spans="1:9">
      <c r="A1" s="45" t="s">
        <v>1088</v>
      </c>
      <c r="B1" s="46" t="s">
        <v>1208</v>
      </c>
      <c r="C1" s="47" t="s">
        <v>1209</v>
      </c>
      <c r="D1" s="47" t="s">
        <v>166</v>
      </c>
      <c r="E1" s="47" t="s">
        <v>151</v>
      </c>
      <c r="F1" s="47" t="s">
        <v>1210</v>
      </c>
      <c r="G1" s="47" t="s">
        <v>276</v>
      </c>
      <c r="H1" s="47" t="s">
        <v>1211</v>
      </c>
      <c r="I1" s="48" t="s">
        <v>1212</v>
      </c>
    </row>
    <row r="2" spans="1:9">
      <c r="A2" s="44">
        <v>1159</v>
      </c>
      <c r="B2" s="49">
        <v>0.22658564814814816</v>
      </c>
      <c r="C2" s="34" t="s">
        <v>1213</v>
      </c>
      <c r="D2" s="34">
        <v>0</v>
      </c>
      <c r="E2" s="34" t="s">
        <v>1214</v>
      </c>
      <c r="F2" s="34">
        <v>325348</v>
      </c>
      <c r="G2" s="41"/>
      <c r="H2" s="34">
        <v>5839.3101999999999</v>
      </c>
      <c r="I2" s="43"/>
    </row>
    <row r="3" spans="1:9">
      <c r="A3" s="44">
        <v>1160</v>
      </c>
      <c r="B3" s="49">
        <v>0.22658564814814816</v>
      </c>
      <c r="C3" s="34" t="s">
        <v>1213</v>
      </c>
      <c r="D3" s="34">
        <v>1</v>
      </c>
      <c r="E3" s="34" t="s">
        <v>1215</v>
      </c>
      <c r="F3" s="34">
        <v>190512</v>
      </c>
      <c r="G3" s="41"/>
      <c r="H3" s="34">
        <v>5297.9906000000001</v>
      </c>
      <c r="I3" s="43"/>
    </row>
    <row r="4" spans="1:9">
      <c r="A4" s="44">
        <v>1161</v>
      </c>
      <c r="B4" s="49">
        <v>0.22658564814814816</v>
      </c>
      <c r="C4" s="34" t="s">
        <v>1213</v>
      </c>
      <c r="D4" s="34">
        <v>2</v>
      </c>
      <c r="E4" s="34" t="s">
        <v>1216</v>
      </c>
      <c r="F4" s="34">
        <v>243017</v>
      </c>
      <c r="G4" s="41">
        <v>252959</v>
      </c>
      <c r="H4" s="34">
        <v>5707.1478999999999</v>
      </c>
      <c r="I4" s="43">
        <v>5614.8162333333339</v>
      </c>
    </row>
    <row r="5" spans="1:9">
      <c r="A5" s="44">
        <v>1084</v>
      </c>
      <c r="B5" s="49">
        <v>0.22589120370370372</v>
      </c>
      <c r="C5" s="34" t="s">
        <v>1217</v>
      </c>
      <c r="D5" s="34">
        <v>6</v>
      </c>
      <c r="E5" s="34" t="s">
        <v>1218</v>
      </c>
      <c r="F5" s="34">
        <v>324567</v>
      </c>
      <c r="G5" s="41"/>
      <c r="H5" s="34">
        <v>5531.8585999999996</v>
      </c>
      <c r="I5" s="43"/>
    </row>
    <row r="6" spans="1:9">
      <c r="A6" s="44">
        <v>2080</v>
      </c>
      <c r="B6" s="40" t="s">
        <v>1219</v>
      </c>
      <c r="C6" s="34" t="s">
        <v>1220</v>
      </c>
      <c r="D6" s="34">
        <v>3</v>
      </c>
      <c r="E6" s="34" t="s">
        <v>1218</v>
      </c>
      <c r="F6" s="34">
        <v>130797</v>
      </c>
      <c r="G6" s="41"/>
      <c r="H6" s="34">
        <v>3702.5293999999999</v>
      </c>
      <c r="I6" s="43"/>
    </row>
    <row r="7" spans="1:9">
      <c r="A7" s="44">
        <v>1085</v>
      </c>
      <c r="B7" s="49">
        <v>0.22589120370370372</v>
      </c>
      <c r="C7" s="34" t="s">
        <v>1217</v>
      </c>
      <c r="D7" s="34">
        <v>7</v>
      </c>
      <c r="E7" s="34" t="s">
        <v>1221</v>
      </c>
      <c r="F7" s="34">
        <v>92116</v>
      </c>
      <c r="G7" s="41"/>
      <c r="H7" s="34">
        <v>2440.6601999999998</v>
      </c>
      <c r="I7" s="43"/>
    </row>
    <row r="8" spans="1:9">
      <c r="A8" s="44">
        <v>2081</v>
      </c>
      <c r="B8" s="40" t="s">
        <v>1219</v>
      </c>
      <c r="C8" s="34" t="s">
        <v>1220</v>
      </c>
      <c r="D8" s="34">
        <v>4</v>
      </c>
      <c r="E8" s="34" t="s">
        <v>1221</v>
      </c>
      <c r="F8" s="34">
        <v>290002</v>
      </c>
      <c r="G8" s="41"/>
      <c r="H8" s="34">
        <v>7617.0802000000003</v>
      </c>
      <c r="I8" s="43"/>
    </row>
    <row r="9" spans="1:9">
      <c r="A9" s="44">
        <v>1086</v>
      </c>
      <c r="B9" s="49">
        <v>0.22589120370370372</v>
      </c>
      <c r="C9" s="34" t="s">
        <v>1217</v>
      </c>
      <c r="D9" s="34">
        <v>8</v>
      </c>
      <c r="E9" s="34" t="s">
        <v>1222</v>
      </c>
      <c r="F9" s="34">
        <v>223102</v>
      </c>
      <c r="G9" s="41">
        <v>213261.66666666666</v>
      </c>
      <c r="H9" s="34">
        <v>4248.4288999999999</v>
      </c>
      <c r="I9" s="43">
        <v>4073.6492333333335</v>
      </c>
    </row>
    <row r="10" spans="1:9">
      <c r="A10" s="44">
        <v>2082</v>
      </c>
      <c r="B10" s="40" t="s">
        <v>1219</v>
      </c>
      <c r="C10" s="34" t="s">
        <v>1220</v>
      </c>
      <c r="D10" s="34">
        <v>5</v>
      </c>
      <c r="E10" s="34" t="s">
        <v>1222</v>
      </c>
      <c r="F10" s="34">
        <v>239573</v>
      </c>
      <c r="G10" s="41">
        <v>220124</v>
      </c>
      <c r="H10" s="34">
        <v>3179.1455000000001</v>
      </c>
      <c r="I10" s="43">
        <v>4832.9183666666668</v>
      </c>
    </row>
    <row r="11" spans="1:9">
      <c r="A11" s="44">
        <v>17</v>
      </c>
      <c r="B11" s="49">
        <v>0.22311342592592595</v>
      </c>
      <c r="C11" s="34" t="s">
        <v>1223</v>
      </c>
      <c r="D11" s="34">
        <v>3</v>
      </c>
      <c r="E11" s="34" t="s">
        <v>1224</v>
      </c>
      <c r="F11" s="34">
        <v>227476</v>
      </c>
      <c r="G11" s="41"/>
      <c r="H11" s="34">
        <v>4217.6764999999996</v>
      </c>
      <c r="I11" s="43"/>
    </row>
    <row r="12" spans="1:9">
      <c r="A12" s="44">
        <v>1763</v>
      </c>
      <c r="B12" s="49">
        <v>0.22866898148148149</v>
      </c>
      <c r="C12" s="34" t="s">
        <v>1225</v>
      </c>
      <c r="D12" s="34">
        <v>21</v>
      </c>
      <c r="E12" s="34" t="s">
        <v>1226</v>
      </c>
      <c r="F12" s="34">
        <v>195693</v>
      </c>
      <c r="G12" s="41"/>
      <c r="H12" s="34">
        <v>4537.6045999999997</v>
      </c>
      <c r="I12" s="43"/>
    </row>
    <row r="13" spans="1:9">
      <c r="A13" s="44">
        <v>18</v>
      </c>
      <c r="B13" s="49">
        <v>0.22311342592592595</v>
      </c>
      <c r="C13" s="34" t="s">
        <v>1223</v>
      </c>
      <c r="D13" s="34">
        <v>4</v>
      </c>
      <c r="E13" s="34" t="s">
        <v>1227</v>
      </c>
      <c r="F13" s="34">
        <v>366063</v>
      </c>
      <c r="G13" s="41"/>
      <c r="H13" s="34">
        <v>6224.3397000000004</v>
      </c>
      <c r="I13" s="43"/>
    </row>
    <row r="14" spans="1:9">
      <c r="A14" s="44">
        <v>1764</v>
      </c>
      <c r="B14" s="49">
        <v>0.22866898148148149</v>
      </c>
      <c r="C14" s="34" t="s">
        <v>1225</v>
      </c>
      <c r="D14" s="34">
        <v>22</v>
      </c>
      <c r="E14" s="34" t="s">
        <v>1228</v>
      </c>
      <c r="F14" s="34">
        <v>199725</v>
      </c>
      <c r="G14" s="41"/>
      <c r="H14" s="34">
        <v>5050.4087</v>
      </c>
      <c r="I14" s="43"/>
    </row>
    <row r="15" spans="1:9">
      <c r="A15" s="44">
        <v>19</v>
      </c>
      <c r="B15" s="49">
        <v>0.22311342592592595</v>
      </c>
      <c r="C15" s="34" t="s">
        <v>1223</v>
      </c>
      <c r="D15" s="34">
        <v>5</v>
      </c>
      <c r="E15" s="34" t="s">
        <v>1229</v>
      </c>
      <c r="F15" s="34">
        <v>273567</v>
      </c>
      <c r="G15" s="41">
        <v>289035.33333333331</v>
      </c>
      <c r="H15" s="34">
        <v>4768.2623000000003</v>
      </c>
      <c r="I15" s="43">
        <v>5070.0928333333331</v>
      </c>
    </row>
    <row r="16" spans="1:9">
      <c r="A16" s="44">
        <v>1765</v>
      </c>
      <c r="B16" s="49">
        <v>0.22866898148148149</v>
      </c>
      <c r="C16" s="34" t="s">
        <v>1225</v>
      </c>
      <c r="D16" s="34">
        <v>23</v>
      </c>
      <c r="E16" s="34" t="s">
        <v>1230</v>
      </c>
      <c r="F16" s="34">
        <v>308794</v>
      </c>
      <c r="G16" s="41">
        <v>234737.33333333334</v>
      </c>
      <c r="H16" s="34">
        <v>4645.7123000000001</v>
      </c>
      <c r="I16" s="43">
        <v>4744.5751999999993</v>
      </c>
    </row>
    <row r="17" spans="1:9">
      <c r="A17" s="44">
        <v>926</v>
      </c>
      <c r="B17" s="49">
        <v>0.22589120370370372</v>
      </c>
      <c r="C17" s="34" t="s">
        <v>1231</v>
      </c>
      <c r="D17" s="34">
        <v>15</v>
      </c>
      <c r="E17" s="34" t="s">
        <v>1232</v>
      </c>
      <c r="F17" s="34">
        <v>454113</v>
      </c>
      <c r="G17" s="41"/>
      <c r="H17" s="34">
        <v>6170.9480999999996</v>
      </c>
      <c r="I17" s="43"/>
    </row>
    <row r="18" spans="1:9">
      <c r="A18" s="44">
        <v>927</v>
      </c>
      <c r="B18" s="49">
        <v>0.22589120370370372</v>
      </c>
      <c r="C18" s="34" t="s">
        <v>1231</v>
      </c>
      <c r="D18" s="34">
        <v>16</v>
      </c>
      <c r="E18" s="34" t="s">
        <v>1233</v>
      </c>
      <c r="F18" s="34">
        <v>345194</v>
      </c>
      <c r="G18" s="41"/>
      <c r="H18" s="34">
        <v>5463.7996999999996</v>
      </c>
      <c r="I18" s="43"/>
    </row>
    <row r="19" spans="1:9">
      <c r="A19" s="44">
        <v>928</v>
      </c>
      <c r="B19" s="49">
        <v>0.22589120370370372</v>
      </c>
      <c r="C19" s="34" t="s">
        <v>1231</v>
      </c>
      <c r="D19" s="34">
        <v>17</v>
      </c>
      <c r="E19" s="34" t="s">
        <v>1234</v>
      </c>
      <c r="F19" s="34">
        <v>619041</v>
      </c>
      <c r="G19" s="41">
        <v>472782.66666666669</v>
      </c>
      <c r="H19" s="34">
        <v>5605.4780000000001</v>
      </c>
      <c r="I19" s="43">
        <v>5746.7419333333337</v>
      </c>
    </row>
    <row r="20" spans="1:9">
      <c r="A20" s="44">
        <v>1859</v>
      </c>
      <c r="B20" s="49">
        <v>0.22866898148148149</v>
      </c>
      <c r="C20" s="34" t="s">
        <v>1235</v>
      </c>
      <c r="D20" s="34">
        <v>4</v>
      </c>
      <c r="E20" s="34" t="s">
        <v>1236</v>
      </c>
      <c r="F20" s="34">
        <v>482964</v>
      </c>
      <c r="G20" s="41"/>
      <c r="H20" s="34">
        <v>7090.9826000000003</v>
      </c>
      <c r="I20" s="43"/>
    </row>
    <row r="21" spans="1:9">
      <c r="A21" s="44">
        <v>1860</v>
      </c>
      <c r="B21" s="49">
        <v>0.22866898148148149</v>
      </c>
      <c r="C21" s="34" t="s">
        <v>1235</v>
      </c>
      <c r="D21" s="34">
        <v>5</v>
      </c>
      <c r="E21" s="34" t="s">
        <v>1237</v>
      </c>
      <c r="F21" s="34">
        <v>456011</v>
      </c>
      <c r="G21" s="41">
        <v>469487.5</v>
      </c>
      <c r="H21" s="34">
        <v>8311.3757999999998</v>
      </c>
      <c r="I21" s="43">
        <v>7701.1792000000005</v>
      </c>
    </row>
    <row r="22" spans="1:9">
      <c r="A22" s="44">
        <v>373</v>
      </c>
      <c r="B22" s="49">
        <v>0.22380787037037039</v>
      </c>
      <c r="C22" s="34" t="s">
        <v>1238</v>
      </c>
      <c r="D22" s="34">
        <v>5</v>
      </c>
      <c r="E22" s="34" t="s">
        <v>1239</v>
      </c>
      <c r="F22" s="34">
        <v>270287</v>
      </c>
      <c r="G22" s="41"/>
      <c r="H22" s="34">
        <v>4385.0003999999999</v>
      </c>
      <c r="I22" s="43"/>
    </row>
    <row r="23" spans="1:9">
      <c r="A23" s="44">
        <v>2008</v>
      </c>
      <c r="B23" s="40" t="s">
        <v>1240</v>
      </c>
      <c r="C23" s="34" t="s">
        <v>1241</v>
      </c>
      <c r="D23" s="34">
        <v>9</v>
      </c>
      <c r="E23" s="34" t="s">
        <v>1239</v>
      </c>
      <c r="F23" s="34">
        <v>131179</v>
      </c>
      <c r="G23" s="41"/>
      <c r="H23" s="34">
        <v>5095.4737999999998</v>
      </c>
      <c r="I23" s="43"/>
    </row>
    <row r="24" spans="1:9">
      <c r="A24" s="44">
        <v>374</v>
      </c>
      <c r="B24" s="49">
        <v>0.22380787037037039</v>
      </c>
      <c r="C24" s="34" t="s">
        <v>1238</v>
      </c>
      <c r="D24" s="34">
        <v>6</v>
      </c>
      <c r="E24" s="34" t="s">
        <v>1242</v>
      </c>
      <c r="F24" s="34">
        <v>188375</v>
      </c>
      <c r="G24" s="41"/>
      <c r="H24" s="34">
        <v>3685.5201000000002</v>
      </c>
      <c r="I24" s="43"/>
    </row>
    <row r="25" spans="1:9">
      <c r="A25" s="44">
        <v>2009</v>
      </c>
      <c r="B25" s="40" t="s">
        <v>1240</v>
      </c>
      <c r="C25" s="34" t="s">
        <v>1241</v>
      </c>
      <c r="D25" s="34">
        <v>10</v>
      </c>
      <c r="E25" s="34" t="s">
        <v>1242</v>
      </c>
      <c r="F25" s="34">
        <v>204963</v>
      </c>
      <c r="G25" s="41"/>
      <c r="H25" s="34">
        <v>3929.7325000000001</v>
      </c>
      <c r="I25" s="43"/>
    </row>
    <row r="26" spans="1:9">
      <c r="A26" s="44">
        <v>375</v>
      </c>
      <c r="B26" s="49">
        <v>0.22380787037037039</v>
      </c>
      <c r="C26" s="34" t="s">
        <v>1238</v>
      </c>
      <c r="D26" s="34">
        <v>7</v>
      </c>
      <c r="E26" s="34" t="s">
        <v>1243</v>
      </c>
      <c r="F26" s="34">
        <v>247455</v>
      </c>
      <c r="G26" s="41">
        <v>235372.33333333334</v>
      </c>
      <c r="H26" s="34">
        <v>4635.8329999999996</v>
      </c>
      <c r="I26" s="43">
        <v>4235.4511666666667</v>
      </c>
    </row>
    <row r="27" spans="1:9">
      <c r="A27" s="44">
        <v>2010</v>
      </c>
      <c r="B27" s="40" t="s">
        <v>1240</v>
      </c>
      <c r="C27" s="34" t="s">
        <v>1241</v>
      </c>
      <c r="D27" s="34">
        <v>11</v>
      </c>
      <c r="E27" s="34" t="s">
        <v>1243</v>
      </c>
      <c r="F27" s="34">
        <v>196466</v>
      </c>
      <c r="G27" s="41">
        <v>177536</v>
      </c>
      <c r="H27" s="34">
        <v>4988.2392</v>
      </c>
      <c r="I27" s="43">
        <v>4671.1485000000002</v>
      </c>
    </row>
    <row r="28" spans="1:9">
      <c r="A28" s="44">
        <v>953</v>
      </c>
      <c r="B28" s="49">
        <v>0.22589120370370372</v>
      </c>
      <c r="C28" s="34" t="s">
        <v>1244</v>
      </c>
      <c r="D28" s="34">
        <v>5</v>
      </c>
      <c r="E28" s="34" t="s">
        <v>1245</v>
      </c>
      <c r="F28" s="34">
        <v>298298</v>
      </c>
      <c r="G28" s="41"/>
      <c r="H28" s="34">
        <v>4468.2636000000002</v>
      </c>
      <c r="I28" s="43"/>
    </row>
    <row r="29" spans="1:9">
      <c r="A29" s="44">
        <v>227</v>
      </c>
      <c r="B29" s="49">
        <v>0.22936342592592593</v>
      </c>
      <c r="C29" s="34" t="s">
        <v>1246</v>
      </c>
      <c r="D29" s="34">
        <v>20</v>
      </c>
      <c r="E29" s="34" t="s">
        <v>1247</v>
      </c>
      <c r="F29" s="34">
        <v>378150</v>
      </c>
      <c r="G29" s="41"/>
      <c r="H29" s="34">
        <v>7497.7837</v>
      </c>
      <c r="I29" s="43"/>
    </row>
    <row r="30" spans="1:9">
      <c r="A30" s="44">
        <v>954</v>
      </c>
      <c r="B30" s="49">
        <v>0.22589120370370372</v>
      </c>
      <c r="C30" s="34" t="s">
        <v>1244</v>
      </c>
      <c r="D30" s="34">
        <v>6</v>
      </c>
      <c r="E30" s="34" t="s">
        <v>1248</v>
      </c>
      <c r="F30" s="34">
        <v>195948</v>
      </c>
      <c r="G30" s="41"/>
      <c r="H30" s="34">
        <v>2947.9708999999998</v>
      </c>
      <c r="I30" s="43"/>
    </row>
    <row r="31" spans="1:9">
      <c r="A31" s="44">
        <v>228</v>
      </c>
      <c r="B31" s="49">
        <v>0.22936342592592593</v>
      </c>
      <c r="C31" s="34" t="s">
        <v>1246</v>
      </c>
      <c r="D31" s="34">
        <v>21</v>
      </c>
      <c r="E31" s="34" t="s">
        <v>1249</v>
      </c>
      <c r="F31" s="34">
        <v>284482</v>
      </c>
      <c r="G31" s="41"/>
      <c r="H31" s="34">
        <v>4750.8635999999997</v>
      </c>
      <c r="I31" s="43"/>
    </row>
    <row r="32" spans="1:9">
      <c r="A32" s="44">
        <v>955</v>
      </c>
      <c r="B32" s="49">
        <v>0.22589120370370372</v>
      </c>
      <c r="C32" s="34" t="s">
        <v>1244</v>
      </c>
      <c r="D32" s="34">
        <v>7</v>
      </c>
      <c r="E32" s="34" t="s">
        <v>1250</v>
      </c>
      <c r="F32" s="34">
        <v>150304</v>
      </c>
      <c r="G32" s="41">
        <v>214850</v>
      </c>
      <c r="H32" s="34">
        <v>2721.3607000000002</v>
      </c>
      <c r="I32" s="43">
        <v>3379.1983999999998</v>
      </c>
    </row>
    <row r="33" spans="1:9">
      <c r="A33" s="44">
        <v>229</v>
      </c>
      <c r="B33" s="49">
        <v>0.22936342592592593</v>
      </c>
      <c r="C33" s="34" t="s">
        <v>1246</v>
      </c>
      <c r="D33" s="34">
        <v>22</v>
      </c>
      <c r="E33" s="34" t="s">
        <v>1251</v>
      </c>
      <c r="F33" s="34">
        <v>338584</v>
      </c>
      <c r="G33" s="41">
        <v>333738.66666666669</v>
      </c>
      <c r="H33" s="34">
        <v>6935.9144999999999</v>
      </c>
      <c r="I33" s="43">
        <v>6394.8539333333329</v>
      </c>
    </row>
    <row r="34" spans="1:9">
      <c r="A34" s="44">
        <v>696</v>
      </c>
      <c r="B34" s="49">
        <v>0.22519675925925928</v>
      </c>
      <c r="C34" s="34" t="s">
        <v>1252</v>
      </c>
      <c r="D34" s="34">
        <v>3</v>
      </c>
      <c r="E34" s="34" t="s">
        <v>1253</v>
      </c>
      <c r="F34" s="34">
        <v>208341</v>
      </c>
      <c r="G34" s="41"/>
      <c r="H34" s="34">
        <v>6630.5834999999997</v>
      </c>
      <c r="I34" s="43"/>
    </row>
    <row r="35" spans="1:9">
      <c r="A35" s="44">
        <v>800</v>
      </c>
      <c r="B35" s="49">
        <v>0.22519675925925928</v>
      </c>
      <c r="C35" s="34" t="s">
        <v>1254</v>
      </c>
      <c r="D35" s="34">
        <v>12</v>
      </c>
      <c r="E35" s="34" t="s">
        <v>1253</v>
      </c>
      <c r="F35" s="34">
        <v>184909</v>
      </c>
      <c r="G35" s="41"/>
      <c r="H35" s="34">
        <v>3571.1354000000001</v>
      </c>
      <c r="I35" s="43"/>
    </row>
    <row r="36" spans="1:9">
      <c r="A36" s="44">
        <v>697</v>
      </c>
      <c r="B36" s="49">
        <v>0.22519675925925928</v>
      </c>
      <c r="C36" s="34" t="s">
        <v>1252</v>
      </c>
      <c r="D36" s="34">
        <v>4</v>
      </c>
      <c r="E36" s="34" t="s">
        <v>1255</v>
      </c>
      <c r="F36" s="34">
        <v>167209</v>
      </c>
      <c r="G36" s="41"/>
      <c r="H36" s="34">
        <v>4867.5254999999997</v>
      </c>
      <c r="I36" s="43"/>
    </row>
    <row r="37" spans="1:9">
      <c r="A37" s="44">
        <v>801</v>
      </c>
      <c r="B37" s="49">
        <v>0.22519675925925928</v>
      </c>
      <c r="C37" s="34" t="s">
        <v>1254</v>
      </c>
      <c r="D37" s="34">
        <v>13</v>
      </c>
      <c r="E37" s="34" t="s">
        <v>1255</v>
      </c>
      <c r="F37" s="34">
        <v>251778</v>
      </c>
      <c r="G37" s="41"/>
      <c r="H37" s="34">
        <v>3935.7109999999998</v>
      </c>
      <c r="I37" s="43"/>
    </row>
    <row r="38" spans="1:9">
      <c r="A38" s="44">
        <v>698</v>
      </c>
      <c r="B38" s="49">
        <v>0.22519675925925928</v>
      </c>
      <c r="C38" s="34" t="s">
        <v>1252</v>
      </c>
      <c r="D38" s="34">
        <v>5</v>
      </c>
      <c r="E38" s="34" t="s">
        <v>1256</v>
      </c>
      <c r="F38" s="34">
        <v>196854</v>
      </c>
      <c r="G38" s="41">
        <v>190801.33333333334</v>
      </c>
      <c r="H38" s="34">
        <v>4037.2988999999998</v>
      </c>
      <c r="I38" s="43">
        <v>5178.4692999999997</v>
      </c>
    </row>
    <row r="39" spans="1:9">
      <c r="A39" s="44">
        <v>802</v>
      </c>
      <c r="B39" s="49">
        <v>0.22519675925925928</v>
      </c>
      <c r="C39" s="34" t="s">
        <v>1254</v>
      </c>
      <c r="D39" s="34">
        <v>14</v>
      </c>
      <c r="E39" s="34" t="s">
        <v>1256</v>
      </c>
      <c r="F39" s="34">
        <v>202386</v>
      </c>
      <c r="G39" s="41">
        <v>213024.33333333334</v>
      </c>
      <c r="H39" s="34">
        <v>3902.7303999999999</v>
      </c>
      <c r="I39" s="43">
        <v>3803.1922666666665</v>
      </c>
    </row>
    <row r="40" spans="1:9">
      <c r="A40" s="44">
        <v>1000</v>
      </c>
      <c r="B40" s="49">
        <v>0.22589120370370372</v>
      </c>
      <c r="C40" s="34" t="s">
        <v>1257</v>
      </c>
      <c r="D40" s="34">
        <v>9</v>
      </c>
      <c r="E40" s="34" t="s">
        <v>1258</v>
      </c>
      <c r="F40" s="34">
        <v>313962</v>
      </c>
      <c r="G40" s="41"/>
      <c r="H40" s="34">
        <v>6028.4515000000001</v>
      </c>
      <c r="I40" s="43"/>
    </row>
    <row r="41" spans="1:9">
      <c r="A41" s="44">
        <v>1421</v>
      </c>
      <c r="B41" s="49">
        <v>0.22797453703703704</v>
      </c>
      <c r="C41" s="34" t="s">
        <v>1259</v>
      </c>
      <c r="D41" s="34">
        <v>12</v>
      </c>
      <c r="E41" s="34" t="s">
        <v>1258</v>
      </c>
      <c r="F41" s="34">
        <v>269255</v>
      </c>
      <c r="G41" s="41"/>
      <c r="H41" s="34">
        <v>4577.9922999999999</v>
      </c>
      <c r="I41" s="43"/>
    </row>
    <row r="42" spans="1:9">
      <c r="A42" s="44">
        <v>1001</v>
      </c>
      <c r="B42" s="49">
        <v>0.22589120370370372</v>
      </c>
      <c r="C42" s="34" t="s">
        <v>1257</v>
      </c>
      <c r="D42" s="34">
        <v>10</v>
      </c>
      <c r="E42" s="34" t="s">
        <v>1260</v>
      </c>
      <c r="F42" s="34">
        <v>154809</v>
      </c>
      <c r="G42" s="41"/>
      <c r="H42" s="34">
        <v>3769.3060999999998</v>
      </c>
      <c r="I42" s="43"/>
    </row>
    <row r="43" spans="1:9">
      <c r="A43" s="44">
        <v>1422</v>
      </c>
      <c r="B43" s="49">
        <v>0.22797453703703704</v>
      </c>
      <c r="C43" s="34" t="s">
        <v>1259</v>
      </c>
      <c r="D43" s="34">
        <v>13</v>
      </c>
      <c r="E43" s="34" t="s">
        <v>1260</v>
      </c>
      <c r="F43" s="34">
        <v>111191</v>
      </c>
      <c r="G43" s="41"/>
      <c r="H43" s="34">
        <v>3214.4146000000001</v>
      </c>
      <c r="I43" s="43"/>
    </row>
    <row r="44" spans="1:9">
      <c r="A44" s="44">
        <v>1002</v>
      </c>
      <c r="B44" s="49">
        <v>0.22589120370370372</v>
      </c>
      <c r="C44" s="34" t="s">
        <v>1257</v>
      </c>
      <c r="D44" s="34">
        <v>11</v>
      </c>
      <c r="E44" s="34" t="s">
        <v>1261</v>
      </c>
      <c r="F44" s="34">
        <v>192824</v>
      </c>
      <c r="G44" s="41">
        <v>220531.66666666666</v>
      </c>
      <c r="H44" s="34">
        <v>3744.3670000000002</v>
      </c>
      <c r="I44" s="43">
        <v>4514.041533333334</v>
      </c>
    </row>
    <row r="45" spans="1:9">
      <c r="A45" s="44">
        <v>1423</v>
      </c>
      <c r="B45" s="49">
        <v>0.22797453703703704</v>
      </c>
      <c r="C45" s="34" t="s">
        <v>1259</v>
      </c>
      <c r="D45" s="34">
        <v>14</v>
      </c>
      <c r="E45" s="34" t="s">
        <v>1261</v>
      </c>
      <c r="F45" s="34">
        <v>178222</v>
      </c>
      <c r="G45" s="41">
        <v>186222.66666666666</v>
      </c>
      <c r="H45" s="34">
        <v>4021.9994999999999</v>
      </c>
      <c r="I45" s="43">
        <v>3938.1354666666666</v>
      </c>
    </row>
    <row r="46" spans="1:9">
      <c r="A46" s="44">
        <v>1298</v>
      </c>
      <c r="B46" s="49">
        <v>0.2272800925925926</v>
      </c>
      <c r="C46" s="34" t="s">
        <v>1262</v>
      </c>
      <c r="D46" s="34">
        <v>12</v>
      </c>
      <c r="E46" s="34" t="s">
        <v>1263</v>
      </c>
      <c r="F46" s="34">
        <v>219169</v>
      </c>
      <c r="G46" s="41"/>
      <c r="H46" s="34">
        <v>4853.0259999999998</v>
      </c>
      <c r="I46" s="43"/>
    </row>
    <row r="47" spans="1:9">
      <c r="A47" s="44">
        <v>1455</v>
      </c>
      <c r="B47" s="49">
        <v>0.22797453703703704</v>
      </c>
      <c r="C47" s="34" t="s">
        <v>1264</v>
      </c>
      <c r="D47" s="34">
        <v>18</v>
      </c>
      <c r="E47" s="34" t="s">
        <v>1263</v>
      </c>
      <c r="F47" s="34">
        <v>223396</v>
      </c>
      <c r="G47" s="41"/>
      <c r="H47" s="34">
        <v>4429.9579000000003</v>
      </c>
      <c r="I47" s="43"/>
    </row>
    <row r="48" spans="1:9">
      <c r="A48" s="44">
        <v>1299</v>
      </c>
      <c r="B48" s="49">
        <v>0.2272800925925926</v>
      </c>
      <c r="C48" s="34" t="s">
        <v>1262</v>
      </c>
      <c r="D48" s="34">
        <v>13</v>
      </c>
      <c r="E48" s="34" t="s">
        <v>1265</v>
      </c>
      <c r="F48" s="34">
        <v>207167</v>
      </c>
      <c r="G48" s="41"/>
      <c r="H48" s="34">
        <v>3998.0612999999998</v>
      </c>
      <c r="I48" s="43"/>
    </row>
    <row r="49" spans="1:9">
      <c r="A49" s="44">
        <v>1456</v>
      </c>
      <c r="B49" s="49">
        <v>0.22797453703703704</v>
      </c>
      <c r="C49" s="34" t="s">
        <v>1264</v>
      </c>
      <c r="D49" s="34">
        <v>19</v>
      </c>
      <c r="E49" s="34" t="s">
        <v>1265</v>
      </c>
      <c r="F49" s="34">
        <v>143710</v>
      </c>
      <c r="G49" s="41"/>
      <c r="H49" s="34">
        <v>3099.5718999999999</v>
      </c>
      <c r="I49" s="43"/>
    </row>
    <row r="50" spans="1:9">
      <c r="A50" s="44">
        <v>1300</v>
      </c>
      <c r="B50" s="49">
        <v>0.2272800925925926</v>
      </c>
      <c r="C50" s="34" t="s">
        <v>1262</v>
      </c>
      <c r="D50" s="34">
        <v>14</v>
      </c>
      <c r="E50" s="34" t="s">
        <v>1266</v>
      </c>
      <c r="F50" s="34">
        <v>276279</v>
      </c>
      <c r="G50" s="41">
        <v>234205</v>
      </c>
      <c r="H50" s="34">
        <v>5892.2434000000003</v>
      </c>
      <c r="I50" s="43">
        <v>4914.4435666666659</v>
      </c>
    </row>
    <row r="51" spans="1:9">
      <c r="A51" s="44">
        <v>1457</v>
      </c>
      <c r="B51" s="49">
        <v>0.22797453703703704</v>
      </c>
      <c r="C51" s="34" t="s">
        <v>1264</v>
      </c>
      <c r="D51" s="34">
        <v>20</v>
      </c>
      <c r="E51" s="34" t="s">
        <v>1266</v>
      </c>
      <c r="F51" s="34">
        <v>80737</v>
      </c>
      <c r="G51" s="41">
        <v>149281</v>
      </c>
      <c r="H51" s="34">
        <v>1953.0033000000001</v>
      </c>
      <c r="I51" s="43">
        <v>3160.8443666666667</v>
      </c>
    </row>
    <row r="52" spans="1:9">
      <c r="A52" s="44">
        <v>576</v>
      </c>
      <c r="B52" s="49">
        <v>0.22450231481481484</v>
      </c>
      <c r="C52" s="34" t="s">
        <v>1267</v>
      </c>
      <c r="D52" s="34">
        <v>9</v>
      </c>
      <c r="E52" s="34" t="s">
        <v>1268</v>
      </c>
      <c r="F52" s="34">
        <v>183252</v>
      </c>
      <c r="G52" s="41"/>
      <c r="H52" s="34">
        <v>4574.7001</v>
      </c>
      <c r="I52" s="43"/>
    </row>
    <row r="53" spans="1:9">
      <c r="A53" s="44">
        <v>1688</v>
      </c>
      <c r="B53" s="49">
        <v>0.22866898148148149</v>
      </c>
      <c r="C53" s="34" t="s">
        <v>1269</v>
      </c>
      <c r="D53" s="34">
        <v>12</v>
      </c>
      <c r="E53" s="34" t="s">
        <v>1270</v>
      </c>
      <c r="F53" s="34">
        <v>100851</v>
      </c>
      <c r="G53" s="41"/>
      <c r="H53" s="34">
        <v>2221.4499000000001</v>
      </c>
      <c r="I53" s="43"/>
    </row>
    <row r="54" spans="1:9">
      <c r="A54" s="44">
        <v>577</v>
      </c>
      <c r="B54" s="49">
        <v>0.22450231481481484</v>
      </c>
      <c r="C54" s="34" t="s">
        <v>1267</v>
      </c>
      <c r="D54" s="34">
        <v>10</v>
      </c>
      <c r="E54" s="34" t="s">
        <v>1271</v>
      </c>
      <c r="F54" s="34">
        <v>241801</v>
      </c>
      <c r="G54" s="41"/>
      <c r="H54" s="34">
        <v>5656.0595999999996</v>
      </c>
      <c r="I54" s="43"/>
    </row>
    <row r="55" spans="1:9">
      <c r="A55" s="44">
        <v>1689</v>
      </c>
      <c r="B55" s="49">
        <v>0.22866898148148149</v>
      </c>
      <c r="C55" s="34" t="s">
        <v>1269</v>
      </c>
      <c r="D55" s="34">
        <v>13</v>
      </c>
      <c r="E55" s="34" t="s">
        <v>1272</v>
      </c>
      <c r="F55" s="34">
        <v>76613</v>
      </c>
      <c r="G55" s="41"/>
      <c r="H55" s="34">
        <v>2176.3271</v>
      </c>
      <c r="I55" s="43"/>
    </row>
    <row r="56" spans="1:9">
      <c r="A56" s="44">
        <v>578</v>
      </c>
      <c r="B56" s="49">
        <v>0.22450231481481484</v>
      </c>
      <c r="C56" s="34" t="s">
        <v>1267</v>
      </c>
      <c r="D56" s="34">
        <v>11</v>
      </c>
      <c r="E56" s="34" t="s">
        <v>1273</v>
      </c>
      <c r="F56" s="34">
        <v>272164</v>
      </c>
      <c r="G56" s="41">
        <v>232405.66666666666</v>
      </c>
      <c r="H56" s="34">
        <v>4748.7416999999996</v>
      </c>
      <c r="I56" s="43">
        <v>4993.1671333333325</v>
      </c>
    </row>
    <row r="57" spans="1:9">
      <c r="A57" s="44">
        <v>1690</v>
      </c>
      <c r="B57" s="49">
        <v>0.22866898148148149</v>
      </c>
      <c r="C57" s="34" t="s">
        <v>1269</v>
      </c>
      <c r="D57" s="34">
        <v>14</v>
      </c>
      <c r="E57" s="34" t="s">
        <v>1274</v>
      </c>
      <c r="F57" s="34">
        <v>211308</v>
      </c>
      <c r="G57" s="41">
        <v>129590.66666666667</v>
      </c>
      <c r="H57" s="34">
        <v>3807.3851</v>
      </c>
      <c r="I57" s="43">
        <v>2735.0540333333333</v>
      </c>
    </row>
    <row r="58" spans="1:9">
      <c r="A58" s="44">
        <v>529</v>
      </c>
      <c r="B58" s="49">
        <v>0.22450231481481484</v>
      </c>
      <c r="C58" s="34" t="s">
        <v>1275</v>
      </c>
      <c r="D58" s="34">
        <v>9</v>
      </c>
      <c r="E58" s="34" t="s">
        <v>1276</v>
      </c>
      <c r="F58" s="34">
        <v>107417</v>
      </c>
      <c r="G58" s="41"/>
      <c r="H58" s="34">
        <v>3179.8317000000002</v>
      </c>
      <c r="I58" s="43"/>
    </row>
    <row r="59" spans="1:9">
      <c r="A59" s="44">
        <v>322</v>
      </c>
      <c r="B59" s="49">
        <v>0.22936342592592593</v>
      </c>
      <c r="C59" s="34" t="s">
        <v>1277</v>
      </c>
      <c r="D59" s="34">
        <v>0</v>
      </c>
      <c r="E59" s="34" t="s">
        <v>1276</v>
      </c>
      <c r="F59" s="34">
        <v>117568</v>
      </c>
      <c r="G59" s="41"/>
      <c r="H59" s="34">
        <v>3402.9213</v>
      </c>
      <c r="I59" s="43"/>
    </row>
    <row r="60" spans="1:9">
      <c r="A60" s="44">
        <v>530</v>
      </c>
      <c r="B60" s="49">
        <v>0.22450231481481484</v>
      </c>
      <c r="C60" s="34" t="s">
        <v>1275</v>
      </c>
      <c r="D60" s="34">
        <v>10</v>
      </c>
      <c r="E60" s="34" t="s">
        <v>1278</v>
      </c>
      <c r="F60" s="34">
        <v>213131</v>
      </c>
      <c r="G60" s="41"/>
      <c r="H60" s="34">
        <v>3553.1181000000001</v>
      </c>
      <c r="I60" s="43"/>
    </row>
    <row r="61" spans="1:9">
      <c r="A61" s="44">
        <v>323</v>
      </c>
      <c r="B61" s="49">
        <v>0.22936342592592593</v>
      </c>
      <c r="C61" s="34" t="s">
        <v>1277</v>
      </c>
      <c r="D61" s="34">
        <v>1</v>
      </c>
      <c r="E61" s="34" t="s">
        <v>1278</v>
      </c>
      <c r="F61" s="34">
        <v>163588</v>
      </c>
      <c r="G61" s="41"/>
      <c r="H61" s="34">
        <v>3765.7597999999998</v>
      </c>
      <c r="I61" s="43"/>
    </row>
    <row r="62" spans="1:9">
      <c r="A62" s="44">
        <v>531</v>
      </c>
      <c r="B62" s="49">
        <v>0.22450231481481484</v>
      </c>
      <c r="C62" s="34" t="s">
        <v>1275</v>
      </c>
      <c r="D62" s="34">
        <v>11</v>
      </c>
      <c r="E62" s="34" t="s">
        <v>1279</v>
      </c>
      <c r="F62" s="34">
        <v>147237</v>
      </c>
      <c r="G62" s="41">
        <v>155928.33333333334</v>
      </c>
      <c r="H62" s="34">
        <v>2935.1871000000001</v>
      </c>
      <c r="I62" s="43">
        <v>3222.7123000000006</v>
      </c>
    </row>
    <row r="63" spans="1:9">
      <c r="A63" s="44">
        <v>324</v>
      </c>
      <c r="B63" s="49">
        <v>0.22936342592592593</v>
      </c>
      <c r="C63" s="34" t="s">
        <v>1277</v>
      </c>
      <c r="D63" s="34">
        <v>2</v>
      </c>
      <c r="E63" s="34" t="s">
        <v>1279</v>
      </c>
      <c r="F63" s="34">
        <v>67600</v>
      </c>
      <c r="G63" s="41">
        <v>116252</v>
      </c>
      <c r="H63" s="34">
        <v>2057.8490000000002</v>
      </c>
      <c r="I63" s="43">
        <v>3075.5100333333335</v>
      </c>
    </row>
    <row r="64" spans="1:9">
      <c r="A64" s="44">
        <v>699</v>
      </c>
      <c r="B64" s="49">
        <v>0.22519675925925928</v>
      </c>
      <c r="C64" s="34" t="s">
        <v>1252</v>
      </c>
      <c r="D64" s="34">
        <v>6</v>
      </c>
      <c r="E64" s="34" t="s">
        <v>1280</v>
      </c>
      <c r="F64" s="34">
        <v>206481</v>
      </c>
      <c r="G64" s="41"/>
      <c r="H64" s="34">
        <v>3908.0857000000001</v>
      </c>
      <c r="I64" s="43"/>
    </row>
    <row r="65" spans="1:9">
      <c r="A65" s="44">
        <v>838</v>
      </c>
      <c r="B65" s="49">
        <v>0.22519675925925928</v>
      </c>
      <c r="C65" s="34" t="s">
        <v>1281</v>
      </c>
      <c r="D65" s="34">
        <v>0</v>
      </c>
      <c r="E65" s="34" t="s">
        <v>1280</v>
      </c>
      <c r="F65" s="34">
        <v>510493</v>
      </c>
      <c r="G65" s="41"/>
      <c r="H65" s="34">
        <v>8992.4408999999996</v>
      </c>
      <c r="I65" s="43"/>
    </row>
    <row r="66" spans="1:9">
      <c r="A66" s="44">
        <v>1047</v>
      </c>
      <c r="B66" s="49">
        <v>0.22589120370370372</v>
      </c>
      <c r="C66" s="34" t="s">
        <v>1282</v>
      </c>
      <c r="D66" s="34">
        <v>0</v>
      </c>
      <c r="E66" s="34" t="s">
        <v>1280</v>
      </c>
      <c r="F66" s="34">
        <v>460626</v>
      </c>
      <c r="G66" s="41"/>
      <c r="H66" s="34">
        <v>7094.2808000000005</v>
      </c>
      <c r="I66" s="43"/>
    </row>
    <row r="67" spans="1:9">
      <c r="A67" s="44">
        <v>700</v>
      </c>
      <c r="B67" s="49">
        <v>0.22519675925925928</v>
      </c>
      <c r="C67" s="34" t="s">
        <v>1252</v>
      </c>
      <c r="D67" s="34">
        <v>7</v>
      </c>
      <c r="E67" s="34" t="s">
        <v>1283</v>
      </c>
      <c r="F67" s="34">
        <v>151177</v>
      </c>
      <c r="G67" s="41"/>
      <c r="H67" s="34">
        <v>3479.6623</v>
      </c>
      <c r="I67" s="43"/>
    </row>
    <row r="68" spans="1:9">
      <c r="A68" s="44">
        <v>839</v>
      </c>
      <c r="B68" s="49">
        <v>0.22519675925925928</v>
      </c>
      <c r="C68" s="34" t="s">
        <v>1281</v>
      </c>
      <c r="D68" s="34">
        <v>1</v>
      </c>
      <c r="E68" s="34" t="s">
        <v>1283</v>
      </c>
      <c r="F68" s="34">
        <v>266704</v>
      </c>
      <c r="G68" s="41"/>
      <c r="H68" s="34">
        <v>5985.1621999999998</v>
      </c>
      <c r="I68" s="43"/>
    </row>
    <row r="69" spans="1:9">
      <c r="A69" s="44">
        <v>1048</v>
      </c>
      <c r="B69" s="49">
        <v>0.22589120370370372</v>
      </c>
      <c r="C69" s="34" t="s">
        <v>1282</v>
      </c>
      <c r="D69" s="34">
        <v>1</v>
      </c>
      <c r="E69" s="34" t="s">
        <v>1283</v>
      </c>
      <c r="F69" s="34">
        <v>266676</v>
      </c>
      <c r="G69" s="41"/>
      <c r="H69" s="34">
        <v>6603.8353999999999</v>
      </c>
      <c r="I69" s="43"/>
    </row>
    <row r="70" spans="1:9">
      <c r="A70" s="44">
        <v>701</v>
      </c>
      <c r="B70" s="49">
        <v>0.22519675925925928</v>
      </c>
      <c r="C70" s="34" t="s">
        <v>1252</v>
      </c>
      <c r="D70" s="34">
        <v>8</v>
      </c>
      <c r="E70" s="34" t="s">
        <v>1284</v>
      </c>
      <c r="F70" s="34">
        <v>272816</v>
      </c>
      <c r="G70" s="41">
        <v>210158</v>
      </c>
      <c r="H70" s="34">
        <v>4677.9679999999998</v>
      </c>
      <c r="I70" s="43">
        <v>4021.9053333333336</v>
      </c>
    </row>
    <row r="71" spans="1:9">
      <c r="A71" s="44">
        <v>840</v>
      </c>
      <c r="B71" s="49">
        <v>0.22519675925925928</v>
      </c>
      <c r="C71" s="34" t="s">
        <v>1281</v>
      </c>
      <c r="D71" s="34">
        <v>2</v>
      </c>
      <c r="E71" s="34" t="s">
        <v>1284</v>
      </c>
      <c r="F71" s="34">
        <v>262648</v>
      </c>
      <c r="G71" s="41">
        <v>346615</v>
      </c>
      <c r="H71" s="34">
        <v>4424.5537000000004</v>
      </c>
      <c r="I71" s="43">
        <v>6467.3856000000005</v>
      </c>
    </row>
    <row r="72" spans="1:9">
      <c r="A72" s="44">
        <v>1049</v>
      </c>
      <c r="B72" s="49">
        <v>0.22589120370370372</v>
      </c>
      <c r="C72" s="34" t="s">
        <v>1282</v>
      </c>
      <c r="D72" s="34">
        <v>2</v>
      </c>
      <c r="E72" s="34" t="s">
        <v>1284</v>
      </c>
      <c r="F72" s="34">
        <v>210572</v>
      </c>
      <c r="G72" s="41">
        <v>312624.66666666669</v>
      </c>
      <c r="H72" s="34">
        <v>4487.6462000000001</v>
      </c>
      <c r="I72" s="43">
        <v>6061.9207999999999</v>
      </c>
    </row>
    <row r="73" spans="1:9">
      <c r="A73" s="44">
        <v>1458</v>
      </c>
      <c r="B73" s="49">
        <v>0.22797453703703704</v>
      </c>
      <c r="C73" s="34" t="s">
        <v>1264</v>
      </c>
      <c r="D73" s="34">
        <v>21</v>
      </c>
      <c r="E73" s="34" t="s">
        <v>1285</v>
      </c>
      <c r="F73" s="34">
        <v>118620</v>
      </c>
      <c r="G73" s="41"/>
      <c r="H73" s="34">
        <v>4247.3477000000003</v>
      </c>
      <c r="I73" s="43"/>
    </row>
    <row r="74" spans="1:9">
      <c r="A74" s="44">
        <v>1459</v>
      </c>
      <c r="B74" s="49">
        <v>0.22797453703703704</v>
      </c>
      <c r="C74" s="34" t="s">
        <v>1264</v>
      </c>
      <c r="D74" s="34">
        <v>22</v>
      </c>
      <c r="E74" s="34" t="s">
        <v>1286</v>
      </c>
      <c r="F74" s="34">
        <v>94451</v>
      </c>
      <c r="G74" s="41"/>
      <c r="H74" s="34">
        <v>2501.1799000000001</v>
      </c>
      <c r="I74" s="43"/>
    </row>
    <row r="75" spans="1:9">
      <c r="A75" s="44">
        <v>1460</v>
      </c>
      <c r="B75" s="49">
        <v>0.22797453703703704</v>
      </c>
      <c r="C75" s="34" t="s">
        <v>1264</v>
      </c>
      <c r="D75" s="34">
        <v>23</v>
      </c>
      <c r="E75" s="34" t="s">
        <v>1287</v>
      </c>
      <c r="F75" s="34">
        <v>116253</v>
      </c>
      <c r="G75" s="41">
        <v>109774.66666666667</v>
      </c>
      <c r="H75" s="34">
        <v>2820.5252</v>
      </c>
      <c r="I75" s="43">
        <v>3189.6842666666671</v>
      </c>
    </row>
    <row r="76" spans="1:9">
      <c r="A76" s="44">
        <v>1616</v>
      </c>
      <c r="B76" s="49">
        <v>0.22866898148148149</v>
      </c>
      <c r="C76" s="34" t="s">
        <v>1288</v>
      </c>
      <c r="D76" s="34">
        <v>3</v>
      </c>
      <c r="E76" s="34" t="s">
        <v>1289</v>
      </c>
      <c r="F76" s="34">
        <v>112137</v>
      </c>
      <c r="G76" s="41"/>
      <c r="H76" s="34">
        <v>2404.0012000000002</v>
      </c>
      <c r="I76" s="43"/>
    </row>
    <row r="77" spans="1:9">
      <c r="A77" s="44">
        <v>489</v>
      </c>
      <c r="B77" s="49">
        <v>0.22450231481481484</v>
      </c>
      <c r="C77" s="34" t="s">
        <v>1290</v>
      </c>
      <c r="D77" s="34">
        <v>11</v>
      </c>
      <c r="E77" s="34" t="s">
        <v>1291</v>
      </c>
      <c r="F77" s="34">
        <v>70263</v>
      </c>
      <c r="G77" s="41">
        <v>91200</v>
      </c>
      <c r="H77" s="34">
        <v>4546.8492999999999</v>
      </c>
      <c r="I77" s="43">
        <v>3475.4252500000002</v>
      </c>
    </row>
    <row r="78" spans="1:9">
      <c r="A78" s="44">
        <v>803</v>
      </c>
      <c r="B78" s="49">
        <v>0.22519675925925928</v>
      </c>
      <c r="C78" s="34" t="s">
        <v>1254</v>
      </c>
      <c r="D78" s="34">
        <v>15</v>
      </c>
      <c r="E78" s="34" t="s">
        <v>1292</v>
      </c>
      <c r="F78" s="34">
        <v>84394</v>
      </c>
      <c r="G78" s="41"/>
      <c r="H78" s="34">
        <v>2043.4255000000001</v>
      </c>
      <c r="I78" s="43"/>
    </row>
    <row r="79" spans="1:9">
      <c r="A79" s="44">
        <v>131</v>
      </c>
      <c r="B79" s="49">
        <v>0.22936342592592593</v>
      </c>
      <c r="C79" s="34" t="s">
        <v>1293</v>
      </c>
      <c r="D79" s="34">
        <v>6</v>
      </c>
      <c r="E79" s="34" t="s">
        <v>1294</v>
      </c>
      <c r="F79" s="34">
        <v>182815</v>
      </c>
      <c r="G79" s="41"/>
      <c r="H79" s="34">
        <v>4371.5356000000002</v>
      </c>
      <c r="I79" s="43"/>
    </row>
    <row r="80" spans="1:9">
      <c r="A80" s="44">
        <v>804</v>
      </c>
      <c r="B80" s="49">
        <v>0.22519675925925928</v>
      </c>
      <c r="C80" s="34" t="s">
        <v>1254</v>
      </c>
      <c r="D80" s="34">
        <v>16</v>
      </c>
      <c r="E80" s="34" t="s">
        <v>1295</v>
      </c>
      <c r="F80" s="34">
        <v>90043</v>
      </c>
      <c r="G80" s="41"/>
      <c r="H80" s="34">
        <v>1939.0479</v>
      </c>
      <c r="I80" s="43"/>
    </row>
    <row r="81" spans="1:9">
      <c r="A81" s="44">
        <v>132</v>
      </c>
      <c r="B81" s="49">
        <v>0.22936342592592593</v>
      </c>
      <c r="C81" s="34" t="s">
        <v>1293</v>
      </c>
      <c r="D81" s="34">
        <v>7</v>
      </c>
      <c r="E81" s="34" t="s">
        <v>1296</v>
      </c>
      <c r="F81" s="34">
        <v>105651</v>
      </c>
      <c r="G81" s="41"/>
      <c r="H81" s="34">
        <v>2680.3557000000001</v>
      </c>
      <c r="I81" s="43"/>
    </row>
    <row r="82" spans="1:9">
      <c r="A82" s="44">
        <v>805</v>
      </c>
      <c r="B82" s="49">
        <v>0.22519675925925928</v>
      </c>
      <c r="C82" s="34" t="s">
        <v>1254</v>
      </c>
      <c r="D82" s="34">
        <v>17</v>
      </c>
      <c r="E82" s="34" t="s">
        <v>1297</v>
      </c>
      <c r="F82" s="34">
        <v>150833</v>
      </c>
      <c r="G82" s="41">
        <v>108423.33333333333</v>
      </c>
      <c r="H82" s="34">
        <v>2971.6723999999999</v>
      </c>
      <c r="I82" s="43">
        <v>2318.0486000000001</v>
      </c>
    </row>
    <row r="83" spans="1:9">
      <c r="A83" s="44">
        <v>133</v>
      </c>
      <c r="B83" s="49">
        <v>0.22936342592592593</v>
      </c>
      <c r="C83" s="34" t="s">
        <v>1293</v>
      </c>
      <c r="D83" s="34">
        <v>8</v>
      </c>
      <c r="E83" s="34" t="s">
        <v>1297</v>
      </c>
      <c r="F83" s="34">
        <v>160264</v>
      </c>
      <c r="G83" s="41">
        <v>149576.66666666666</v>
      </c>
      <c r="H83" s="34">
        <v>3460.4776000000002</v>
      </c>
      <c r="I83" s="43">
        <v>2628.0922250000003</v>
      </c>
    </row>
    <row r="84" spans="1:9">
      <c r="A84" s="44">
        <v>607</v>
      </c>
      <c r="B84" s="49">
        <v>0.22450231481481484</v>
      </c>
      <c r="C84" s="34" t="s">
        <v>1298</v>
      </c>
      <c r="D84" s="34">
        <v>9</v>
      </c>
      <c r="E84" s="34" t="s">
        <v>1299</v>
      </c>
      <c r="F84" s="34">
        <v>308458</v>
      </c>
      <c r="G84" s="41"/>
      <c r="H84" s="34">
        <v>6028.4919</v>
      </c>
      <c r="I84" s="43"/>
    </row>
    <row r="85" spans="1:9">
      <c r="A85" s="44">
        <v>1003</v>
      </c>
      <c r="B85" s="49">
        <v>0.22589120370370372</v>
      </c>
      <c r="C85" s="34" t="s">
        <v>1257</v>
      </c>
      <c r="D85" s="34">
        <v>12</v>
      </c>
      <c r="E85" s="34" t="s">
        <v>1299</v>
      </c>
      <c r="F85" s="34">
        <v>543244</v>
      </c>
      <c r="G85" s="41"/>
      <c r="H85" s="34">
        <v>6468.7012999999997</v>
      </c>
      <c r="I85" s="43"/>
    </row>
    <row r="86" spans="1:9">
      <c r="A86" s="44">
        <v>608</v>
      </c>
      <c r="B86" s="49">
        <v>0.22450231481481484</v>
      </c>
      <c r="C86" s="34" t="s">
        <v>1298</v>
      </c>
      <c r="D86" s="34">
        <v>10</v>
      </c>
      <c r="E86" s="34" t="s">
        <v>1300</v>
      </c>
      <c r="F86" s="34">
        <v>342790</v>
      </c>
      <c r="G86" s="41"/>
      <c r="H86" s="34">
        <v>5222.0267999999996</v>
      </c>
      <c r="I86" s="43"/>
    </row>
    <row r="87" spans="1:9">
      <c r="A87" s="44">
        <v>1004</v>
      </c>
      <c r="B87" s="49">
        <v>0.22589120370370372</v>
      </c>
      <c r="C87" s="34" t="s">
        <v>1257</v>
      </c>
      <c r="D87" s="34">
        <v>13</v>
      </c>
      <c r="E87" s="34" t="s">
        <v>1300</v>
      </c>
      <c r="F87" s="34">
        <v>100627</v>
      </c>
      <c r="G87" s="41"/>
      <c r="H87" s="34">
        <v>2442.6185</v>
      </c>
      <c r="I87" s="43"/>
    </row>
    <row r="88" spans="1:9">
      <c r="A88" s="44">
        <v>609</v>
      </c>
      <c r="B88" s="49">
        <v>0.22450231481481484</v>
      </c>
      <c r="C88" s="34" t="s">
        <v>1298</v>
      </c>
      <c r="D88" s="34">
        <v>11</v>
      </c>
      <c r="E88" s="34" t="s">
        <v>1301</v>
      </c>
      <c r="F88" s="34">
        <v>339687</v>
      </c>
      <c r="G88" s="41">
        <v>330311.66666666669</v>
      </c>
      <c r="H88" s="34">
        <v>5294.2979999999998</v>
      </c>
      <c r="I88" s="43">
        <v>5514.9389000000001</v>
      </c>
    </row>
    <row r="89" spans="1:9">
      <c r="A89" s="44">
        <v>1005</v>
      </c>
      <c r="B89" s="49">
        <v>0.22589120370370372</v>
      </c>
      <c r="C89" s="34" t="s">
        <v>1257</v>
      </c>
      <c r="D89" s="34">
        <v>14</v>
      </c>
      <c r="E89" s="34" t="s">
        <v>1301</v>
      </c>
      <c r="F89" s="34">
        <v>198088</v>
      </c>
      <c r="G89" s="41">
        <v>280653</v>
      </c>
      <c r="H89" s="34">
        <v>4285.7610000000004</v>
      </c>
      <c r="I89" s="43">
        <v>4399.0269333333335</v>
      </c>
    </row>
    <row r="90" spans="1:9">
      <c r="A90" s="44">
        <v>1190</v>
      </c>
      <c r="B90" s="49">
        <v>0.22658564814814816</v>
      </c>
      <c r="C90" s="34" t="s">
        <v>1302</v>
      </c>
      <c r="D90" s="34">
        <v>6</v>
      </c>
      <c r="E90" s="34" t="s">
        <v>1303</v>
      </c>
      <c r="F90" s="34">
        <v>88499</v>
      </c>
      <c r="G90" s="41"/>
      <c r="H90" s="34">
        <v>1713.2073</v>
      </c>
      <c r="I90" s="43"/>
    </row>
    <row r="91" spans="1:9">
      <c r="A91" s="44">
        <v>1604</v>
      </c>
      <c r="B91" s="49">
        <v>0.22866898148148149</v>
      </c>
      <c r="C91" s="34" t="s">
        <v>1304</v>
      </c>
      <c r="D91" s="34">
        <v>0</v>
      </c>
      <c r="E91" s="34" t="s">
        <v>1305</v>
      </c>
      <c r="F91" s="34">
        <v>54609</v>
      </c>
      <c r="G91" s="41"/>
      <c r="H91" s="34">
        <v>1646.0356999999999</v>
      </c>
      <c r="I91" s="43"/>
    </row>
    <row r="92" spans="1:9">
      <c r="A92" s="44">
        <v>1907</v>
      </c>
      <c r="B92" s="40" t="s">
        <v>1240</v>
      </c>
      <c r="C92" s="34" t="s">
        <v>1306</v>
      </c>
      <c r="D92" s="34">
        <v>9</v>
      </c>
      <c r="E92" s="34" t="s">
        <v>1303</v>
      </c>
      <c r="F92" s="34">
        <v>102918</v>
      </c>
      <c r="G92" s="41"/>
      <c r="H92" s="34">
        <v>2308.989</v>
      </c>
      <c r="I92" s="43"/>
    </row>
    <row r="93" spans="1:9">
      <c r="A93" s="44">
        <v>1191</v>
      </c>
      <c r="B93" s="49">
        <v>0.22658564814814816</v>
      </c>
      <c r="C93" s="34" t="s">
        <v>1302</v>
      </c>
      <c r="D93" s="34">
        <v>7</v>
      </c>
      <c r="E93" s="34" t="s">
        <v>1307</v>
      </c>
      <c r="F93" s="34">
        <v>130640</v>
      </c>
      <c r="G93" s="41"/>
      <c r="H93" s="34">
        <v>2314.3616000000002</v>
      </c>
      <c r="I93" s="43"/>
    </row>
    <row r="94" spans="1:9">
      <c r="A94" s="44">
        <v>1908</v>
      </c>
      <c r="B94" s="40" t="s">
        <v>1240</v>
      </c>
      <c r="C94" s="34" t="s">
        <v>1306</v>
      </c>
      <c r="D94" s="34">
        <v>10</v>
      </c>
      <c r="E94" s="34" t="s">
        <v>1307</v>
      </c>
      <c r="F94" s="34">
        <v>78164</v>
      </c>
      <c r="G94" s="41"/>
      <c r="H94" s="34">
        <v>2020.5799</v>
      </c>
      <c r="I94" s="43"/>
    </row>
    <row r="95" spans="1:9">
      <c r="A95" s="44">
        <v>1192</v>
      </c>
      <c r="B95" s="49">
        <v>0.22658564814814816</v>
      </c>
      <c r="C95" s="34" t="s">
        <v>1302</v>
      </c>
      <c r="D95" s="34">
        <v>8</v>
      </c>
      <c r="E95" s="34" t="s">
        <v>1308</v>
      </c>
      <c r="F95" s="34">
        <v>101772</v>
      </c>
      <c r="G95" s="41">
        <v>106970.33333333333</v>
      </c>
      <c r="H95" s="34">
        <v>1839.2489</v>
      </c>
      <c r="I95" s="43">
        <v>1955.6059333333335</v>
      </c>
    </row>
    <row r="96" spans="1:9">
      <c r="A96" s="44">
        <v>1605</v>
      </c>
      <c r="B96" s="49">
        <v>0.22866898148148149</v>
      </c>
      <c r="C96" s="34" t="s">
        <v>1304</v>
      </c>
      <c r="D96" s="34">
        <v>1</v>
      </c>
      <c r="E96" s="34" t="s">
        <v>1309</v>
      </c>
      <c r="F96" s="34">
        <v>116229</v>
      </c>
      <c r="G96" s="41">
        <v>85419</v>
      </c>
      <c r="H96" s="34">
        <v>2177.6235999999999</v>
      </c>
      <c r="I96" s="43">
        <v>1911.8296499999999</v>
      </c>
    </row>
    <row r="97" spans="1:9">
      <c r="A97" s="44">
        <v>1909</v>
      </c>
      <c r="B97" s="40" t="s">
        <v>1240</v>
      </c>
      <c r="C97" s="34" t="s">
        <v>1306</v>
      </c>
      <c r="D97" s="34">
        <v>11</v>
      </c>
      <c r="E97" s="34" t="s">
        <v>1308</v>
      </c>
      <c r="F97" s="34">
        <v>79894</v>
      </c>
      <c r="G97" s="41">
        <v>86992</v>
      </c>
      <c r="H97" s="34">
        <v>1590.8469</v>
      </c>
      <c r="I97" s="43">
        <v>1973.4719333333335</v>
      </c>
    </row>
    <row r="98" spans="1:9">
      <c r="A98" s="44">
        <v>1343</v>
      </c>
      <c r="B98" s="49">
        <v>0.22797453703703704</v>
      </c>
      <c r="C98" s="34" t="s">
        <v>1310</v>
      </c>
      <c r="D98" s="34">
        <v>2</v>
      </c>
      <c r="E98" s="34" t="s">
        <v>1311</v>
      </c>
      <c r="F98" s="34">
        <v>243497</v>
      </c>
      <c r="G98" s="41"/>
      <c r="H98" s="34">
        <v>5278.7458999999999</v>
      </c>
      <c r="I98" s="43"/>
    </row>
    <row r="99" spans="1:9">
      <c r="A99" s="44">
        <v>1617</v>
      </c>
      <c r="B99" s="49">
        <v>0.22866898148148149</v>
      </c>
      <c r="C99" s="34" t="s">
        <v>1288</v>
      </c>
      <c r="D99" s="34">
        <v>4</v>
      </c>
      <c r="E99" s="34" t="s">
        <v>1312</v>
      </c>
      <c r="F99" s="34">
        <v>99683</v>
      </c>
      <c r="G99" s="41"/>
      <c r="H99" s="34">
        <v>3579.6176999999998</v>
      </c>
      <c r="I99" s="43"/>
    </row>
    <row r="100" spans="1:9">
      <c r="A100" s="44">
        <v>1344</v>
      </c>
      <c r="B100" s="49">
        <v>0.22797453703703704</v>
      </c>
      <c r="C100" s="34" t="s">
        <v>1310</v>
      </c>
      <c r="D100" s="34">
        <v>3</v>
      </c>
      <c r="E100" s="34" t="s">
        <v>1313</v>
      </c>
      <c r="F100" s="34">
        <v>133766</v>
      </c>
      <c r="G100" s="41"/>
      <c r="H100" s="34">
        <v>3139.9537</v>
      </c>
      <c r="I100" s="43"/>
    </row>
    <row r="101" spans="1:9">
      <c r="A101" s="44">
        <v>1618</v>
      </c>
      <c r="B101" s="49">
        <v>0.22866898148148149</v>
      </c>
      <c r="C101" s="34" t="s">
        <v>1288</v>
      </c>
      <c r="D101" s="34">
        <v>5</v>
      </c>
      <c r="E101" s="34" t="s">
        <v>1314</v>
      </c>
      <c r="F101" s="34">
        <v>213748</v>
      </c>
      <c r="G101" s="41"/>
      <c r="H101" s="34">
        <v>4718.8909999999996</v>
      </c>
      <c r="I101" s="43"/>
    </row>
    <row r="102" spans="1:9">
      <c r="A102" s="44">
        <v>1345</v>
      </c>
      <c r="B102" s="49">
        <v>0.22797453703703704</v>
      </c>
      <c r="C102" s="34" t="s">
        <v>1310</v>
      </c>
      <c r="D102" s="34">
        <v>4</v>
      </c>
      <c r="E102" s="34" t="s">
        <v>1315</v>
      </c>
      <c r="F102" s="34">
        <v>384688</v>
      </c>
      <c r="G102" s="41">
        <v>253983.66666666666</v>
      </c>
      <c r="H102" s="34">
        <v>6473.4250000000002</v>
      </c>
      <c r="I102" s="43">
        <v>4964.0415333333331</v>
      </c>
    </row>
    <row r="103" spans="1:9">
      <c r="A103" s="44">
        <v>1619</v>
      </c>
      <c r="B103" s="49">
        <v>0.22866898148148149</v>
      </c>
      <c r="C103" s="34" t="s">
        <v>1288</v>
      </c>
      <c r="D103" s="34">
        <v>6</v>
      </c>
      <c r="E103" s="34" t="s">
        <v>1316</v>
      </c>
      <c r="F103" s="34">
        <v>156999</v>
      </c>
      <c r="G103" s="41">
        <v>156810</v>
      </c>
      <c r="H103" s="34">
        <v>3241.4196000000002</v>
      </c>
      <c r="I103" s="43">
        <v>3846.6427666666664</v>
      </c>
    </row>
    <row r="104" spans="1:9">
      <c r="A104" s="44">
        <v>389</v>
      </c>
      <c r="B104" s="49">
        <v>0.22450231481481484</v>
      </c>
      <c r="C104" s="34" t="s">
        <v>1317</v>
      </c>
      <c r="D104" s="34">
        <v>3</v>
      </c>
      <c r="E104" s="34" t="s">
        <v>1318</v>
      </c>
      <c r="F104" s="34">
        <v>122068</v>
      </c>
      <c r="G104" s="41"/>
      <c r="H104" s="34">
        <v>2884.8236999999999</v>
      </c>
      <c r="I104" s="43"/>
    </row>
    <row r="105" spans="1:9">
      <c r="A105" s="44">
        <v>702</v>
      </c>
      <c r="B105" s="49">
        <v>0.22519675925925928</v>
      </c>
      <c r="C105" s="34" t="s">
        <v>1252</v>
      </c>
      <c r="D105" s="34">
        <v>9</v>
      </c>
      <c r="E105" s="34" t="s">
        <v>1318</v>
      </c>
      <c r="F105" s="34">
        <v>179177</v>
      </c>
      <c r="G105" s="41"/>
      <c r="H105" s="34">
        <v>4253.8359</v>
      </c>
      <c r="I105" s="43"/>
    </row>
    <row r="106" spans="1:9">
      <c r="A106" s="44">
        <v>703</v>
      </c>
      <c r="B106" s="49">
        <v>0.22519675925925928</v>
      </c>
      <c r="C106" s="34" t="s">
        <v>1252</v>
      </c>
      <c r="D106" s="34">
        <v>10</v>
      </c>
      <c r="E106" s="34" t="s">
        <v>1319</v>
      </c>
      <c r="F106" s="34">
        <v>311169</v>
      </c>
      <c r="G106" s="41"/>
      <c r="H106" s="34">
        <v>4234.8968999999997</v>
      </c>
      <c r="I106" s="43"/>
    </row>
    <row r="107" spans="1:9">
      <c r="A107" s="44">
        <v>390</v>
      </c>
      <c r="B107" s="49">
        <v>0.22450231481481484</v>
      </c>
      <c r="C107" s="34" t="s">
        <v>1317</v>
      </c>
      <c r="D107" s="34">
        <v>4</v>
      </c>
      <c r="E107" s="34" t="s">
        <v>1320</v>
      </c>
      <c r="F107" s="34">
        <v>272599</v>
      </c>
      <c r="G107" s="41">
        <v>197333.5</v>
      </c>
      <c r="H107" s="34">
        <v>6069.0259999999998</v>
      </c>
      <c r="I107" s="43">
        <v>4476.9248499999994</v>
      </c>
    </row>
    <row r="108" spans="1:9">
      <c r="A108" s="44">
        <v>704</v>
      </c>
      <c r="B108" s="49">
        <v>0.22519675925925928</v>
      </c>
      <c r="C108" s="34" t="s">
        <v>1252</v>
      </c>
      <c r="D108" s="34">
        <v>11</v>
      </c>
      <c r="E108" s="34" t="s">
        <v>1320</v>
      </c>
      <c r="F108" s="34">
        <v>170951</v>
      </c>
      <c r="G108" s="41">
        <v>220432.33333333334</v>
      </c>
      <c r="H108" s="34">
        <v>2785.4225999999999</v>
      </c>
      <c r="I108" s="43">
        <v>3301.7143999999994</v>
      </c>
    </row>
    <row r="109" spans="1:9">
      <c r="A109" s="44">
        <v>4</v>
      </c>
      <c r="B109" s="49">
        <v>0.22311342592592595</v>
      </c>
      <c r="C109" s="34" t="s">
        <v>1252</v>
      </c>
      <c r="D109" s="34">
        <v>3</v>
      </c>
      <c r="E109" s="34" t="s">
        <v>1321</v>
      </c>
      <c r="F109" s="34">
        <v>384022</v>
      </c>
      <c r="G109" s="41"/>
      <c r="H109" s="34">
        <v>9311.5221000000001</v>
      </c>
      <c r="I109" s="43"/>
    </row>
    <row r="110" spans="1:9">
      <c r="A110" s="44">
        <v>1646</v>
      </c>
      <c r="B110" s="49">
        <v>0.22866898148148149</v>
      </c>
      <c r="C110" s="34" t="s">
        <v>1322</v>
      </c>
      <c r="D110" s="34">
        <v>6</v>
      </c>
      <c r="E110" s="34" t="s">
        <v>1321</v>
      </c>
      <c r="F110" s="34">
        <v>62861</v>
      </c>
      <c r="G110" s="41"/>
      <c r="H110" s="34">
        <v>1682.3027</v>
      </c>
      <c r="I110" s="43"/>
    </row>
    <row r="111" spans="1:9">
      <c r="A111" s="44">
        <v>11</v>
      </c>
      <c r="B111" s="49">
        <v>0.22311342592592595</v>
      </c>
      <c r="C111" s="34" t="s">
        <v>1252</v>
      </c>
      <c r="D111" s="34">
        <v>10</v>
      </c>
      <c r="E111" s="34" t="s">
        <v>1323</v>
      </c>
      <c r="F111" s="34">
        <v>404914</v>
      </c>
      <c r="G111" s="41"/>
      <c r="H111" s="34">
        <v>5664.8177999999998</v>
      </c>
      <c r="I111" s="43"/>
    </row>
    <row r="112" spans="1:9">
      <c r="A112" s="44">
        <v>2188</v>
      </c>
      <c r="B112" s="49">
        <v>0.22311342592592595</v>
      </c>
      <c r="C112" s="34" t="s">
        <v>1324</v>
      </c>
      <c r="D112" s="34">
        <v>0</v>
      </c>
      <c r="E112" s="34" t="s">
        <v>1323</v>
      </c>
      <c r="F112" s="34">
        <v>360503</v>
      </c>
      <c r="G112" s="41"/>
      <c r="H112" s="34">
        <v>5849.2610000000004</v>
      </c>
      <c r="I112" s="43"/>
    </row>
    <row r="113" spans="1:9">
      <c r="A113" s="44">
        <v>1647</v>
      </c>
      <c r="B113" s="49">
        <v>0.22866898148148149</v>
      </c>
      <c r="C113" s="34" t="s">
        <v>1322</v>
      </c>
      <c r="D113" s="34">
        <v>7</v>
      </c>
      <c r="E113" s="34" t="s">
        <v>1323</v>
      </c>
      <c r="F113" s="34">
        <v>73273</v>
      </c>
      <c r="G113" s="41">
        <v>68067</v>
      </c>
      <c r="H113" s="34">
        <v>2065.7757999999999</v>
      </c>
      <c r="I113" s="43">
        <v>1874.0392499999998</v>
      </c>
    </row>
    <row r="114" spans="1:9">
      <c r="A114" s="44">
        <v>6</v>
      </c>
      <c r="B114" s="49">
        <v>0.22311342592592595</v>
      </c>
      <c r="C114" s="34" t="s">
        <v>1252</v>
      </c>
      <c r="D114" s="34">
        <v>5</v>
      </c>
      <c r="E114" s="34" t="s">
        <v>1325</v>
      </c>
      <c r="F114" s="34">
        <v>303661</v>
      </c>
      <c r="G114" s="41">
        <v>363275</v>
      </c>
      <c r="H114" s="34">
        <v>10933.108200000001</v>
      </c>
      <c r="I114" s="43">
        <v>7939.677275</v>
      </c>
    </row>
    <row r="115" spans="1:9">
      <c r="A115" s="44">
        <v>520</v>
      </c>
      <c r="B115" s="49">
        <v>0.22450231481481484</v>
      </c>
      <c r="C115" s="34" t="s">
        <v>1275</v>
      </c>
      <c r="D115" s="34">
        <v>0</v>
      </c>
      <c r="E115" s="34" t="s">
        <v>1326</v>
      </c>
      <c r="F115" s="34">
        <v>213639</v>
      </c>
      <c r="G115" s="41"/>
      <c r="H115" s="34">
        <v>4320.0828000000001</v>
      </c>
      <c r="I115" s="43"/>
    </row>
    <row r="116" spans="1:9">
      <c r="A116" s="44">
        <v>1624</v>
      </c>
      <c r="B116" s="49">
        <v>0.22866898148148149</v>
      </c>
      <c r="C116" s="34" t="s">
        <v>1327</v>
      </c>
      <c r="D116" s="34">
        <v>0</v>
      </c>
      <c r="E116" s="34" t="s">
        <v>1326</v>
      </c>
      <c r="F116" s="34">
        <v>194628</v>
      </c>
      <c r="G116" s="41"/>
      <c r="H116" s="34">
        <v>3502.37</v>
      </c>
      <c r="I116" s="43"/>
    </row>
    <row r="117" spans="1:9">
      <c r="A117" s="44">
        <v>521</v>
      </c>
      <c r="B117" s="49">
        <v>0.22450231481481484</v>
      </c>
      <c r="C117" s="34" t="s">
        <v>1275</v>
      </c>
      <c r="D117" s="34">
        <v>1</v>
      </c>
      <c r="E117" s="34" t="s">
        <v>1328</v>
      </c>
      <c r="F117" s="34">
        <v>254378</v>
      </c>
      <c r="G117" s="41"/>
      <c r="H117" s="34">
        <v>3814.0297999999998</v>
      </c>
      <c r="I117" s="43"/>
    </row>
    <row r="118" spans="1:9">
      <c r="A118" s="44">
        <v>1625</v>
      </c>
      <c r="B118" s="49">
        <v>0.22866898148148149</v>
      </c>
      <c r="C118" s="34" t="s">
        <v>1327</v>
      </c>
      <c r="D118" s="34">
        <v>1</v>
      </c>
      <c r="E118" s="34" t="s">
        <v>1328</v>
      </c>
      <c r="F118" s="34">
        <v>108829</v>
      </c>
      <c r="G118" s="41"/>
      <c r="H118" s="34">
        <v>3162.0571</v>
      </c>
      <c r="I118" s="43"/>
    </row>
    <row r="119" spans="1:9">
      <c r="A119" s="44">
        <v>522</v>
      </c>
      <c r="B119" s="49">
        <v>0.22450231481481484</v>
      </c>
      <c r="C119" s="34" t="s">
        <v>1275</v>
      </c>
      <c r="D119" s="34">
        <v>2</v>
      </c>
      <c r="E119" s="34" t="s">
        <v>1329</v>
      </c>
      <c r="F119" s="34">
        <v>158232</v>
      </c>
      <c r="G119" s="41">
        <v>208749.66666666666</v>
      </c>
      <c r="H119" s="34">
        <v>3357.3822</v>
      </c>
      <c r="I119" s="43">
        <v>3830.498266666667</v>
      </c>
    </row>
    <row r="120" spans="1:9">
      <c r="A120" s="44">
        <v>1626</v>
      </c>
      <c r="B120" s="49">
        <v>0.22866898148148149</v>
      </c>
      <c r="C120" s="34" t="s">
        <v>1327</v>
      </c>
      <c r="D120" s="34">
        <v>2</v>
      </c>
      <c r="E120" s="34" t="s">
        <v>1329</v>
      </c>
      <c r="F120" s="34">
        <v>355259</v>
      </c>
      <c r="G120" s="41">
        <v>219572</v>
      </c>
      <c r="H120" s="34">
        <v>4992.6684999999998</v>
      </c>
      <c r="I120" s="43">
        <v>3885.6985333333337</v>
      </c>
    </row>
    <row r="121" spans="1:9">
      <c r="A121" s="44">
        <v>1078</v>
      </c>
      <c r="B121" s="49">
        <v>0.22589120370370372</v>
      </c>
      <c r="C121" s="34" t="s">
        <v>1217</v>
      </c>
      <c r="D121" s="34">
        <v>0</v>
      </c>
      <c r="E121" s="34" t="s">
        <v>1330</v>
      </c>
      <c r="F121" s="34">
        <v>92273</v>
      </c>
      <c r="G121" s="41"/>
      <c r="H121" s="34">
        <v>2233.9596000000001</v>
      </c>
      <c r="I121" s="43"/>
    </row>
    <row r="122" spans="1:9">
      <c r="A122" s="44">
        <v>1999</v>
      </c>
      <c r="B122" s="40" t="s">
        <v>1240</v>
      </c>
      <c r="C122" s="34" t="s">
        <v>1241</v>
      </c>
      <c r="D122" s="34">
        <v>0</v>
      </c>
      <c r="E122" s="34" t="s">
        <v>1330</v>
      </c>
      <c r="F122" s="34">
        <v>176355</v>
      </c>
      <c r="G122" s="41"/>
      <c r="H122" s="34">
        <v>3778.5639000000001</v>
      </c>
      <c r="I122" s="43"/>
    </row>
    <row r="123" spans="1:9">
      <c r="A123" s="44">
        <v>1079</v>
      </c>
      <c r="B123" s="49">
        <v>0.22589120370370372</v>
      </c>
      <c r="C123" s="34" t="s">
        <v>1217</v>
      </c>
      <c r="D123" s="34">
        <v>1</v>
      </c>
      <c r="E123" s="34" t="s">
        <v>1331</v>
      </c>
      <c r="F123" s="34">
        <v>328986</v>
      </c>
      <c r="G123" s="41"/>
      <c r="H123" s="34">
        <v>4615.0634</v>
      </c>
      <c r="I123" s="43"/>
    </row>
    <row r="124" spans="1:9">
      <c r="A124" s="44">
        <v>2000</v>
      </c>
      <c r="B124" s="40" t="s">
        <v>1240</v>
      </c>
      <c r="C124" s="34" t="s">
        <v>1241</v>
      </c>
      <c r="D124" s="34">
        <v>1</v>
      </c>
      <c r="E124" s="34" t="s">
        <v>1331</v>
      </c>
      <c r="F124" s="34">
        <v>171880</v>
      </c>
      <c r="G124" s="41"/>
      <c r="H124" s="34">
        <v>3307.1282000000001</v>
      </c>
      <c r="I124" s="43"/>
    </row>
    <row r="125" spans="1:9">
      <c r="A125" s="44">
        <v>1080</v>
      </c>
      <c r="B125" s="49">
        <v>0.22589120370370372</v>
      </c>
      <c r="C125" s="34" t="s">
        <v>1217</v>
      </c>
      <c r="D125" s="34">
        <v>2</v>
      </c>
      <c r="E125" s="34" t="s">
        <v>1332</v>
      </c>
      <c r="F125" s="34">
        <v>372238</v>
      </c>
      <c r="G125" s="41">
        <v>264499</v>
      </c>
      <c r="H125" s="34">
        <v>5577.9721</v>
      </c>
      <c r="I125" s="43">
        <v>4142.3316999999997</v>
      </c>
    </row>
    <row r="126" spans="1:9">
      <c r="A126" s="44">
        <v>2001</v>
      </c>
      <c r="B126" s="40" t="s">
        <v>1240</v>
      </c>
      <c r="C126" s="34" t="s">
        <v>1241</v>
      </c>
      <c r="D126" s="34">
        <v>2</v>
      </c>
      <c r="E126" s="34" t="s">
        <v>1332</v>
      </c>
      <c r="F126" s="34">
        <v>207171</v>
      </c>
      <c r="G126" s="41">
        <v>185135.33333333334</v>
      </c>
      <c r="H126" s="34">
        <v>3154.9861000000001</v>
      </c>
      <c r="I126" s="43">
        <v>3413.5594000000001</v>
      </c>
    </row>
    <row r="127" spans="1:9">
      <c r="A127" s="44">
        <v>523</v>
      </c>
      <c r="B127" s="49">
        <v>0.22450231481481484</v>
      </c>
      <c r="C127" s="34" t="s">
        <v>1275</v>
      </c>
      <c r="D127" s="34">
        <v>3</v>
      </c>
      <c r="E127" s="34" t="s">
        <v>1333</v>
      </c>
      <c r="F127" s="34">
        <v>237205</v>
      </c>
      <c r="G127" s="41"/>
      <c r="H127" s="34">
        <v>4924.2004999999999</v>
      </c>
      <c r="I127" s="43"/>
    </row>
    <row r="128" spans="1:9">
      <c r="A128" s="44">
        <v>1409</v>
      </c>
      <c r="B128" s="49">
        <v>0.22797453703703704</v>
      </c>
      <c r="C128" s="34" t="s">
        <v>1259</v>
      </c>
      <c r="D128" s="34">
        <v>0</v>
      </c>
      <c r="E128" s="34" t="s">
        <v>1333</v>
      </c>
      <c r="F128" s="34">
        <v>206126</v>
      </c>
      <c r="G128" s="41"/>
      <c r="H128" s="34">
        <v>3344.6257000000001</v>
      </c>
      <c r="I128" s="43"/>
    </row>
    <row r="129" spans="1:9">
      <c r="A129" s="44">
        <v>59</v>
      </c>
      <c r="B129" s="49">
        <v>0.22936342592592593</v>
      </c>
      <c r="C129" s="34" t="s">
        <v>1334</v>
      </c>
      <c r="D129" s="34">
        <v>0</v>
      </c>
      <c r="E129" s="34" t="s">
        <v>1335</v>
      </c>
      <c r="F129" s="34">
        <v>372397</v>
      </c>
      <c r="G129" s="41"/>
      <c r="H129" s="34">
        <v>4069.6206000000002</v>
      </c>
      <c r="I129" s="43"/>
    </row>
    <row r="130" spans="1:9">
      <c r="A130" s="44">
        <v>524</v>
      </c>
      <c r="B130" s="49">
        <v>0.22450231481481484</v>
      </c>
      <c r="C130" s="34" t="s">
        <v>1275</v>
      </c>
      <c r="D130" s="34">
        <v>4</v>
      </c>
      <c r="E130" s="34" t="s">
        <v>1336</v>
      </c>
      <c r="F130" s="34">
        <v>164100</v>
      </c>
      <c r="G130" s="41"/>
      <c r="H130" s="34">
        <v>2901.4956999999999</v>
      </c>
      <c r="I130" s="43"/>
    </row>
    <row r="131" spans="1:9">
      <c r="A131" s="44">
        <v>1410</v>
      </c>
      <c r="B131" s="49">
        <v>0.22797453703703704</v>
      </c>
      <c r="C131" s="34" t="s">
        <v>1259</v>
      </c>
      <c r="D131" s="34">
        <v>1</v>
      </c>
      <c r="E131" s="34" t="s">
        <v>1336</v>
      </c>
      <c r="F131" s="34">
        <v>157581</v>
      </c>
      <c r="G131" s="41"/>
      <c r="H131" s="34">
        <v>3059.0347999999999</v>
      </c>
      <c r="I131" s="43"/>
    </row>
    <row r="132" spans="1:9">
      <c r="A132" s="44">
        <v>60</v>
      </c>
      <c r="B132" s="49">
        <v>0.22936342592592593</v>
      </c>
      <c r="C132" s="34" t="s">
        <v>1334</v>
      </c>
      <c r="D132" s="34">
        <v>1</v>
      </c>
      <c r="E132" s="34" t="s">
        <v>1337</v>
      </c>
      <c r="F132" s="34">
        <v>218430</v>
      </c>
      <c r="G132" s="41"/>
      <c r="H132" s="34">
        <v>5030.9224999999997</v>
      </c>
      <c r="I132" s="43"/>
    </row>
    <row r="133" spans="1:9">
      <c r="A133" s="44">
        <v>525</v>
      </c>
      <c r="B133" s="49">
        <v>0.22450231481481484</v>
      </c>
      <c r="C133" s="34" t="s">
        <v>1275</v>
      </c>
      <c r="D133" s="34">
        <v>5</v>
      </c>
      <c r="E133" s="34" t="s">
        <v>1338</v>
      </c>
      <c r="F133" s="34">
        <v>114635</v>
      </c>
      <c r="G133" s="41">
        <v>171980</v>
      </c>
      <c r="H133" s="34">
        <v>2663.6623</v>
      </c>
      <c r="I133" s="43">
        <v>3496.4528333333333</v>
      </c>
    </row>
    <row r="134" spans="1:9">
      <c r="A134" s="44">
        <v>1411</v>
      </c>
      <c r="B134" s="49">
        <v>0.22797453703703704</v>
      </c>
      <c r="C134" s="34" t="s">
        <v>1259</v>
      </c>
      <c r="D134" s="34">
        <v>2</v>
      </c>
      <c r="E134" s="34" t="s">
        <v>1338</v>
      </c>
      <c r="F134" s="34">
        <v>324022</v>
      </c>
      <c r="G134" s="41">
        <v>229243</v>
      </c>
      <c r="H134" s="34">
        <v>5368.4544999999998</v>
      </c>
      <c r="I134" s="43">
        <v>3924.0383333333334</v>
      </c>
    </row>
    <row r="135" spans="1:9">
      <c r="A135" s="44">
        <v>61</v>
      </c>
      <c r="B135" s="49">
        <v>0.22936342592592593</v>
      </c>
      <c r="C135" s="34" t="s">
        <v>1334</v>
      </c>
      <c r="D135" s="34">
        <v>2</v>
      </c>
      <c r="E135" s="34" t="s">
        <v>1339</v>
      </c>
      <c r="F135" s="34">
        <v>151948</v>
      </c>
      <c r="G135" s="41">
        <v>247591.66666666666</v>
      </c>
      <c r="H135" s="34">
        <v>7872.7453999999998</v>
      </c>
      <c r="I135" s="43">
        <v>5657.7628333333332</v>
      </c>
    </row>
    <row r="136" spans="1:9">
      <c r="A136" s="44">
        <v>273</v>
      </c>
      <c r="B136" s="49">
        <v>0.22936342592592593</v>
      </c>
      <c r="C136" s="34" t="s">
        <v>1340</v>
      </c>
      <c r="D136" s="34">
        <v>0</v>
      </c>
      <c r="E136" s="34" t="s">
        <v>1341</v>
      </c>
      <c r="F136" s="34">
        <v>157227</v>
      </c>
      <c r="G136" s="41"/>
      <c r="H136" s="34">
        <v>3088.3456000000001</v>
      </c>
      <c r="I136" s="43"/>
    </row>
    <row r="137" spans="1:9">
      <c r="A137" s="44">
        <v>2179</v>
      </c>
      <c r="B137" s="49">
        <v>0.22589120370370372</v>
      </c>
      <c r="C137" s="34" t="s">
        <v>1342</v>
      </c>
      <c r="D137" s="34">
        <v>0</v>
      </c>
      <c r="E137" s="34" t="s">
        <v>1343</v>
      </c>
      <c r="F137" s="34">
        <v>35908</v>
      </c>
      <c r="G137" s="41"/>
      <c r="H137" s="34">
        <v>1702.8683000000001</v>
      </c>
      <c r="I137" s="43"/>
    </row>
    <row r="138" spans="1:9">
      <c r="A138" s="44">
        <v>274</v>
      </c>
      <c r="B138" s="49">
        <v>0.22936342592592593</v>
      </c>
      <c r="C138" s="34" t="s">
        <v>1340</v>
      </c>
      <c r="D138" s="34">
        <v>1</v>
      </c>
      <c r="E138" s="34" t="s">
        <v>1344</v>
      </c>
      <c r="F138" s="34">
        <v>72164</v>
      </c>
      <c r="G138" s="41"/>
      <c r="H138" s="34">
        <v>1762.452</v>
      </c>
      <c r="I138" s="43"/>
    </row>
    <row r="139" spans="1:9">
      <c r="A139" s="44">
        <v>1097</v>
      </c>
      <c r="B139" s="49">
        <v>0.22589120370370372</v>
      </c>
      <c r="C139" s="34" t="s">
        <v>1262</v>
      </c>
      <c r="D139" s="34">
        <v>1</v>
      </c>
      <c r="E139" s="34" t="s">
        <v>1345</v>
      </c>
      <c r="F139" s="34">
        <v>55058</v>
      </c>
      <c r="G139" s="41">
        <v>45483</v>
      </c>
      <c r="H139" s="34">
        <v>1541.2245</v>
      </c>
      <c r="I139" s="43">
        <v>1622.0464000000002</v>
      </c>
    </row>
    <row r="140" spans="1:9">
      <c r="A140" s="44">
        <v>275</v>
      </c>
      <c r="B140" s="49">
        <v>0.22936342592592593</v>
      </c>
      <c r="C140" s="34" t="s">
        <v>1340</v>
      </c>
      <c r="D140" s="34">
        <v>2</v>
      </c>
      <c r="E140" s="34" t="s">
        <v>1346</v>
      </c>
      <c r="F140" s="34">
        <v>90605</v>
      </c>
      <c r="G140" s="41">
        <v>106665.33333333333</v>
      </c>
      <c r="H140" s="34">
        <v>2483.0277000000001</v>
      </c>
      <c r="I140" s="43">
        <v>2444.6084333333333</v>
      </c>
    </row>
    <row r="141" spans="1:9">
      <c r="A141" s="44">
        <v>1286</v>
      </c>
      <c r="B141" s="49">
        <v>0.2272800925925926</v>
      </c>
      <c r="C141" s="34" t="s">
        <v>1262</v>
      </c>
      <c r="D141" s="34">
        <v>0</v>
      </c>
      <c r="E141" s="34" t="s">
        <v>1347</v>
      </c>
      <c r="F141" s="34">
        <v>114626</v>
      </c>
      <c r="G141" s="41"/>
      <c r="H141" s="34">
        <v>2154.0945999999999</v>
      </c>
      <c r="I141" s="43"/>
    </row>
    <row r="142" spans="1:9">
      <c r="A142" s="44">
        <v>1437</v>
      </c>
      <c r="B142" s="49">
        <v>0.22797453703703704</v>
      </c>
      <c r="C142" s="34" t="s">
        <v>1264</v>
      </c>
      <c r="D142" s="34">
        <v>0</v>
      </c>
      <c r="E142" s="34" t="s">
        <v>1348</v>
      </c>
      <c r="F142" s="34">
        <v>456294</v>
      </c>
      <c r="G142" s="41"/>
      <c r="H142" s="34">
        <v>5662.6912000000002</v>
      </c>
      <c r="I142" s="43"/>
    </row>
    <row r="143" spans="1:9">
      <c r="A143" s="44">
        <v>1287</v>
      </c>
      <c r="B143" s="49">
        <v>0.2272800925925926</v>
      </c>
      <c r="C143" s="34" t="s">
        <v>1262</v>
      </c>
      <c r="D143" s="34">
        <v>1</v>
      </c>
      <c r="E143" s="34" t="s">
        <v>1349</v>
      </c>
      <c r="F143" s="34">
        <v>147267</v>
      </c>
      <c r="G143" s="41"/>
      <c r="H143" s="34">
        <v>3760.4848000000002</v>
      </c>
      <c r="I143" s="43"/>
    </row>
    <row r="144" spans="1:9">
      <c r="A144" s="44">
        <v>1438</v>
      </c>
      <c r="B144" s="49">
        <v>0.22797453703703704</v>
      </c>
      <c r="C144" s="34" t="s">
        <v>1264</v>
      </c>
      <c r="D144" s="34">
        <v>1</v>
      </c>
      <c r="E144" s="34" t="s">
        <v>1350</v>
      </c>
      <c r="F144" s="34">
        <v>174350</v>
      </c>
      <c r="G144" s="41"/>
      <c r="H144" s="34">
        <v>3335.7039</v>
      </c>
      <c r="I144" s="43"/>
    </row>
    <row r="145" spans="1:9">
      <c r="A145" s="44">
        <v>1288</v>
      </c>
      <c r="B145" s="49">
        <v>0.2272800925925926</v>
      </c>
      <c r="C145" s="34" t="s">
        <v>1262</v>
      </c>
      <c r="D145" s="34">
        <v>2</v>
      </c>
      <c r="E145" s="34" t="s">
        <v>1351</v>
      </c>
      <c r="F145" s="34">
        <v>134495</v>
      </c>
      <c r="G145" s="41">
        <v>132129.33333333334</v>
      </c>
      <c r="H145" s="34">
        <v>3008.7993000000001</v>
      </c>
      <c r="I145" s="43">
        <v>2974.4595666666669</v>
      </c>
    </row>
    <row r="146" spans="1:9">
      <c r="A146" s="44">
        <v>1439</v>
      </c>
      <c r="B146" s="49">
        <v>0.22797453703703704</v>
      </c>
      <c r="C146" s="34" t="s">
        <v>1264</v>
      </c>
      <c r="D146" s="34">
        <v>2</v>
      </c>
      <c r="E146" s="34" t="s">
        <v>1352</v>
      </c>
      <c r="F146" s="34">
        <v>316021</v>
      </c>
      <c r="G146" s="41">
        <v>315555</v>
      </c>
      <c r="H146" s="34">
        <v>4407.7223999999997</v>
      </c>
      <c r="I146" s="43">
        <v>4468.7058333333334</v>
      </c>
    </row>
    <row r="147" spans="1:9">
      <c r="A147" s="44">
        <v>450</v>
      </c>
      <c r="B147" s="49">
        <v>0.22450231481481484</v>
      </c>
      <c r="C147" s="34" t="s">
        <v>1353</v>
      </c>
      <c r="D147" s="34">
        <v>0</v>
      </c>
      <c r="E147" s="34" t="s">
        <v>1354</v>
      </c>
      <c r="F147" s="34">
        <v>153122</v>
      </c>
      <c r="G147" s="41"/>
      <c r="H147" s="34">
        <v>3433.8044</v>
      </c>
      <c r="I147" s="43"/>
    </row>
    <row r="148" spans="1:9">
      <c r="A148" s="44">
        <v>1557</v>
      </c>
      <c r="B148" s="49">
        <v>0.22866898148148149</v>
      </c>
      <c r="C148" s="34" t="s">
        <v>1355</v>
      </c>
      <c r="D148" s="34">
        <v>0</v>
      </c>
      <c r="E148" s="34" t="s">
        <v>1356</v>
      </c>
      <c r="F148" s="34">
        <v>297169</v>
      </c>
      <c r="G148" s="41"/>
      <c r="H148" s="34">
        <v>4319.0015999999996</v>
      </c>
      <c r="I148" s="43"/>
    </row>
    <row r="149" spans="1:9">
      <c r="A149" s="44">
        <v>451</v>
      </c>
      <c r="B149" s="49">
        <v>0.22450231481481484</v>
      </c>
      <c r="C149" s="34" t="s">
        <v>1353</v>
      </c>
      <c r="D149" s="34">
        <v>1</v>
      </c>
      <c r="E149" s="34" t="s">
        <v>1357</v>
      </c>
      <c r="F149" s="34">
        <v>176148</v>
      </c>
      <c r="G149" s="41"/>
      <c r="H149" s="34">
        <v>3186.2754</v>
      </c>
      <c r="I149" s="43"/>
    </row>
    <row r="150" spans="1:9">
      <c r="A150" s="44">
        <v>1558</v>
      </c>
      <c r="B150" s="49">
        <v>0.22866898148148149</v>
      </c>
      <c r="C150" s="34" t="s">
        <v>1355</v>
      </c>
      <c r="D150" s="34">
        <v>1</v>
      </c>
      <c r="E150" s="34" t="s">
        <v>1358</v>
      </c>
      <c r="F150" s="34">
        <v>203997</v>
      </c>
      <c r="G150" s="41"/>
      <c r="H150" s="34">
        <v>4417.1610000000001</v>
      </c>
      <c r="I150" s="43"/>
    </row>
    <row r="151" spans="1:9">
      <c r="A151" s="44">
        <v>452</v>
      </c>
      <c r="B151" s="49">
        <v>0.22450231481481484</v>
      </c>
      <c r="C151" s="34" t="s">
        <v>1353</v>
      </c>
      <c r="D151" s="34">
        <v>2</v>
      </c>
      <c r="E151" s="34" t="s">
        <v>1359</v>
      </c>
      <c r="F151" s="34">
        <v>207586</v>
      </c>
      <c r="G151" s="41">
        <v>178952</v>
      </c>
      <c r="H151" s="34">
        <v>4390.0483000000004</v>
      </c>
      <c r="I151" s="43">
        <v>3670.0427</v>
      </c>
    </row>
    <row r="152" spans="1:9">
      <c r="A152" s="44">
        <v>1559</v>
      </c>
      <c r="B152" s="49">
        <v>0.22866898148148149</v>
      </c>
      <c r="C152" s="34" t="s">
        <v>1355</v>
      </c>
      <c r="D152" s="34">
        <v>2</v>
      </c>
      <c r="E152" s="34" t="s">
        <v>1360</v>
      </c>
      <c r="F152" s="34">
        <v>89441</v>
      </c>
      <c r="G152" s="41">
        <v>196869</v>
      </c>
      <c r="H152" s="34">
        <v>2151.0104999999999</v>
      </c>
      <c r="I152" s="43">
        <v>3629.0576999999998</v>
      </c>
    </row>
    <row r="153" spans="1:9">
      <c r="A153" s="44">
        <v>736</v>
      </c>
      <c r="B153" s="49">
        <v>0.22519675925925928</v>
      </c>
      <c r="C153" s="34" t="s">
        <v>1223</v>
      </c>
      <c r="D153" s="34">
        <v>0</v>
      </c>
      <c r="E153" s="34" t="s">
        <v>1361</v>
      </c>
      <c r="F153" s="34">
        <v>221291</v>
      </c>
      <c r="G153" s="41"/>
      <c r="H153" s="34">
        <v>4375.4928</v>
      </c>
      <c r="I153" s="43"/>
    </row>
    <row r="154" spans="1:9">
      <c r="A154" s="44">
        <v>848</v>
      </c>
      <c r="B154" s="49">
        <v>0.22519675925925928</v>
      </c>
      <c r="C154" s="34" t="s">
        <v>1362</v>
      </c>
      <c r="D154" s="34">
        <v>0</v>
      </c>
      <c r="E154" s="34" t="s">
        <v>1361</v>
      </c>
      <c r="F154" s="34">
        <v>254699</v>
      </c>
      <c r="G154" s="41"/>
      <c r="H154" s="34">
        <v>4172.7304000000004</v>
      </c>
      <c r="I154" s="43"/>
    </row>
    <row r="155" spans="1:9">
      <c r="A155" s="44">
        <v>1627</v>
      </c>
      <c r="B155" s="49">
        <v>0.22866898148148149</v>
      </c>
      <c r="C155" s="34" t="s">
        <v>1327</v>
      </c>
      <c r="D155" s="34">
        <v>3</v>
      </c>
      <c r="E155" s="34" t="s">
        <v>1361</v>
      </c>
      <c r="F155" s="34">
        <v>308218</v>
      </c>
      <c r="G155" s="41"/>
      <c r="H155" s="34">
        <v>5421.9507000000003</v>
      </c>
      <c r="I155" s="43"/>
    </row>
    <row r="156" spans="1:9">
      <c r="A156" s="44">
        <v>737</v>
      </c>
      <c r="B156" s="49">
        <v>0.22519675925925928</v>
      </c>
      <c r="C156" s="34" t="s">
        <v>1223</v>
      </c>
      <c r="D156" s="34">
        <v>1</v>
      </c>
      <c r="E156" s="34" t="s">
        <v>1363</v>
      </c>
      <c r="F156" s="34">
        <v>370210</v>
      </c>
      <c r="G156" s="41"/>
      <c r="H156" s="34">
        <v>5867.1549999999997</v>
      </c>
      <c r="I156" s="43"/>
    </row>
    <row r="157" spans="1:9">
      <c r="A157" s="44">
        <v>849</v>
      </c>
      <c r="B157" s="49">
        <v>0.22519675925925928</v>
      </c>
      <c r="C157" s="34" t="s">
        <v>1362</v>
      </c>
      <c r="D157" s="34">
        <v>1</v>
      </c>
      <c r="E157" s="34" t="s">
        <v>1363</v>
      </c>
      <c r="F157" s="34">
        <v>195041</v>
      </c>
      <c r="G157" s="41"/>
      <c r="H157" s="34">
        <v>3902.0713999999998</v>
      </c>
      <c r="I157" s="43"/>
    </row>
    <row r="158" spans="1:9">
      <c r="A158" s="44">
        <v>1628</v>
      </c>
      <c r="B158" s="49">
        <v>0.22866898148148149</v>
      </c>
      <c r="C158" s="34" t="s">
        <v>1327</v>
      </c>
      <c r="D158" s="34">
        <v>4</v>
      </c>
      <c r="E158" s="34" t="s">
        <v>1363</v>
      </c>
      <c r="F158" s="34">
        <v>304683</v>
      </c>
      <c r="G158" s="41"/>
      <c r="H158" s="34">
        <v>4699.9363999999996</v>
      </c>
      <c r="I158" s="43"/>
    </row>
    <row r="159" spans="1:9">
      <c r="A159" s="44">
        <v>738</v>
      </c>
      <c r="B159" s="49">
        <v>0.22519675925925928</v>
      </c>
      <c r="C159" s="34" t="s">
        <v>1223</v>
      </c>
      <c r="D159" s="34">
        <v>2</v>
      </c>
      <c r="E159" s="34" t="s">
        <v>1364</v>
      </c>
      <c r="F159" s="34">
        <v>157079</v>
      </c>
      <c r="G159" s="41">
        <v>249526.66666666666</v>
      </c>
      <c r="H159" s="34">
        <v>3677.0592000000001</v>
      </c>
      <c r="I159" s="43">
        <v>4639.9023333333325</v>
      </c>
    </row>
    <row r="160" spans="1:9">
      <c r="A160" s="44">
        <v>850</v>
      </c>
      <c r="B160" s="49">
        <v>0.22519675925925928</v>
      </c>
      <c r="C160" s="34" t="s">
        <v>1362</v>
      </c>
      <c r="D160" s="34">
        <v>2</v>
      </c>
      <c r="E160" s="34" t="s">
        <v>1364</v>
      </c>
      <c r="F160" s="34">
        <v>364210</v>
      </c>
      <c r="G160" s="41">
        <v>271316.66666666669</v>
      </c>
      <c r="H160" s="34">
        <v>5258.4431000000004</v>
      </c>
      <c r="I160" s="43">
        <v>4444.4149666666672</v>
      </c>
    </row>
    <row r="161" spans="1:9">
      <c r="A161" s="44">
        <v>1629</v>
      </c>
      <c r="B161" s="49">
        <v>0.22866898148148149</v>
      </c>
      <c r="C161" s="34" t="s">
        <v>1327</v>
      </c>
      <c r="D161" s="34">
        <v>5</v>
      </c>
      <c r="E161" s="34" t="s">
        <v>1364</v>
      </c>
      <c r="F161" s="34">
        <v>202083</v>
      </c>
      <c r="G161" s="41">
        <v>271661.33333333331</v>
      </c>
      <c r="H161" s="34">
        <v>4167.5415999999996</v>
      </c>
      <c r="I161" s="43">
        <v>4763.1428999999998</v>
      </c>
    </row>
    <row r="162" spans="1:9">
      <c r="A162" s="44">
        <v>502</v>
      </c>
      <c r="B162" s="49">
        <v>0.22450231481481484</v>
      </c>
      <c r="C162" s="34" t="s">
        <v>1365</v>
      </c>
      <c r="D162" s="34">
        <v>0</v>
      </c>
      <c r="E162" s="34" t="s">
        <v>1366</v>
      </c>
      <c r="F162" s="34">
        <v>141647</v>
      </c>
      <c r="G162" s="41"/>
      <c r="H162" s="34">
        <v>3300.6846</v>
      </c>
      <c r="I162" s="43"/>
    </row>
    <row r="163" spans="1:9">
      <c r="A163" s="44">
        <v>1205</v>
      </c>
      <c r="B163" s="49">
        <v>0.22658564814814816</v>
      </c>
      <c r="C163" s="34" t="s">
        <v>1367</v>
      </c>
      <c r="D163" s="34">
        <v>0</v>
      </c>
      <c r="E163" s="34" t="s">
        <v>1368</v>
      </c>
      <c r="F163" s="34">
        <v>70469</v>
      </c>
      <c r="G163" s="41"/>
      <c r="H163" s="34">
        <v>1898.0255999999999</v>
      </c>
      <c r="I163" s="43"/>
    </row>
    <row r="164" spans="1:9">
      <c r="A164" s="44">
        <v>503</v>
      </c>
      <c r="B164" s="49">
        <v>0.22450231481481484</v>
      </c>
      <c r="C164" s="34" t="s">
        <v>1365</v>
      </c>
      <c r="D164" s="34">
        <v>1</v>
      </c>
      <c r="E164" s="34" t="s">
        <v>1369</v>
      </c>
      <c r="F164" s="34">
        <v>403058</v>
      </c>
      <c r="G164" s="41"/>
      <c r="H164" s="34">
        <v>5126.0411000000004</v>
      </c>
      <c r="I164" s="43"/>
    </row>
    <row r="165" spans="1:9">
      <c r="A165" s="44">
        <v>1206</v>
      </c>
      <c r="B165" s="49">
        <v>0.22658564814814816</v>
      </c>
      <c r="C165" s="34" t="s">
        <v>1367</v>
      </c>
      <c r="D165" s="34">
        <v>1</v>
      </c>
      <c r="E165" s="34" t="s">
        <v>1370</v>
      </c>
      <c r="F165" s="34">
        <v>136251</v>
      </c>
      <c r="G165" s="41"/>
      <c r="H165" s="34">
        <v>2651.9394000000002</v>
      </c>
      <c r="I165" s="43"/>
    </row>
    <row r="166" spans="1:9">
      <c r="A166" s="44">
        <v>504</v>
      </c>
      <c r="B166" s="49">
        <v>0.22450231481481484</v>
      </c>
      <c r="C166" s="34" t="s">
        <v>1365</v>
      </c>
      <c r="D166" s="34">
        <v>2</v>
      </c>
      <c r="E166" s="34" t="s">
        <v>1371</v>
      </c>
      <c r="F166" s="34">
        <v>322034</v>
      </c>
      <c r="G166" s="41">
        <v>288913</v>
      </c>
      <c r="H166" s="34">
        <v>4696.1273000000001</v>
      </c>
      <c r="I166" s="43">
        <v>4374.284333333334</v>
      </c>
    </row>
    <row r="167" spans="1:9">
      <c r="A167" s="44">
        <v>1207</v>
      </c>
      <c r="B167" s="49">
        <v>0.22658564814814816</v>
      </c>
      <c r="C167" s="34" t="s">
        <v>1367</v>
      </c>
      <c r="D167" s="34">
        <v>2</v>
      </c>
      <c r="E167" s="34" t="s">
        <v>1372</v>
      </c>
      <c r="F167" s="34">
        <v>254750</v>
      </c>
      <c r="G167" s="41">
        <v>153823.33333333334</v>
      </c>
      <c r="H167" s="34">
        <v>4039.5344</v>
      </c>
      <c r="I167" s="43">
        <v>2863.166466666667</v>
      </c>
    </row>
    <row r="168" spans="1:9">
      <c r="A168" s="44">
        <v>1742</v>
      </c>
      <c r="B168" s="49">
        <v>0.22866898148148149</v>
      </c>
      <c r="C168" s="34" t="s">
        <v>1225</v>
      </c>
      <c r="D168" s="34">
        <v>0</v>
      </c>
      <c r="E168" s="34" t="s">
        <v>1373</v>
      </c>
      <c r="F168" s="34">
        <v>126507</v>
      </c>
      <c r="G168" s="41"/>
      <c r="H168" s="34">
        <v>3466.9872999999998</v>
      </c>
      <c r="I168" s="43"/>
    </row>
    <row r="169" spans="1:9">
      <c r="A169" s="44">
        <v>1743</v>
      </c>
      <c r="B169" s="49">
        <v>0.22866898148148149</v>
      </c>
      <c r="C169" s="34" t="s">
        <v>1225</v>
      </c>
      <c r="D169" s="34">
        <v>1</v>
      </c>
      <c r="E169" s="34" t="s">
        <v>1374</v>
      </c>
      <c r="F169" s="34">
        <v>93652</v>
      </c>
      <c r="G169" s="41"/>
      <c r="H169" s="34">
        <v>3034.8755000000001</v>
      </c>
      <c r="I169" s="43"/>
    </row>
    <row r="170" spans="1:9">
      <c r="A170" s="44">
        <v>1744</v>
      </c>
      <c r="B170" s="49">
        <v>0.22866898148148149</v>
      </c>
      <c r="C170" s="34" t="s">
        <v>1225</v>
      </c>
      <c r="D170" s="34">
        <v>2</v>
      </c>
      <c r="E170" s="34" t="s">
        <v>1375</v>
      </c>
      <c r="F170" s="34">
        <v>143665</v>
      </c>
      <c r="G170" s="41">
        <v>74482.922333333336</v>
      </c>
      <c r="H170" s="34">
        <v>3289.7669999999998</v>
      </c>
      <c r="I170" s="43">
        <v>3263.8765999999996</v>
      </c>
    </row>
    <row r="171" spans="1:9">
      <c r="A171" s="44">
        <v>1547</v>
      </c>
      <c r="B171" s="49">
        <v>0.22797453703703704</v>
      </c>
      <c r="C171" s="34" t="s">
        <v>1277</v>
      </c>
      <c r="D171" s="34">
        <v>0</v>
      </c>
      <c r="E171" s="34" t="s">
        <v>1376</v>
      </c>
      <c r="F171" s="34">
        <v>330062</v>
      </c>
      <c r="G171" s="41"/>
      <c r="H171" s="34">
        <v>5605.9102999999996</v>
      </c>
      <c r="I171" s="43"/>
    </row>
    <row r="172" spans="1:9">
      <c r="A172" s="44">
        <v>1548</v>
      </c>
      <c r="B172" s="49">
        <v>0.22797453703703704</v>
      </c>
      <c r="C172" s="34" t="s">
        <v>1277</v>
      </c>
      <c r="D172" s="34">
        <v>1</v>
      </c>
      <c r="E172" s="34" t="s">
        <v>1377</v>
      </c>
      <c r="F172" s="34">
        <v>267901</v>
      </c>
      <c r="G172" s="41"/>
      <c r="H172" s="34">
        <v>3981.1840999999999</v>
      </c>
      <c r="I172" s="43"/>
    </row>
    <row r="173" spans="1:9">
      <c r="A173" s="44">
        <v>1549</v>
      </c>
      <c r="B173" s="49">
        <v>0.22797453703703704</v>
      </c>
      <c r="C173" s="34" t="s">
        <v>1277</v>
      </c>
      <c r="D173" s="34">
        <v>2</v>
      </c>
      <c r="E173" s="34" t="s">
        <v>1378</v>
      </c>
      <c r="F173" s="34">
        <v>85483</v>
      </c>
      <c r="G173" s="41">
        <v>227815.33333333334</v>
      </c>
      <c r="H173" s="34">
        <v>2456.3069</v>
      </c>
      <c r="I173" s="43">
        <v>4014.4670999999998</v>
      </c>
    </row>
    <row r="174" spans="1:9">
      <c r="A174" s="44">
        <v>453</v>
      </c>
      <c r="B174" s="49">
        <v>0.22450231481481484</v>
      </c>
      <c r="C174" s="34" t="s">
        <v>1353</v>
      </c>
      <c r="D174" s="34">
        <v>3</v>
      </c>
      <c r="E174" s="34" t="s">
        <v>1379</v>
      </c>
      <c r="F174" s="34">
        <v>171407</v>
      </c>
      <c r="G174" s="41"/>
      <c r="H174" s="34">
        <v>3283.9983000000002</v>
      </c>
      <c r="I174" s="43"/>
    </row>
    <row r="175" spans="1:9">
      <c r="A175" s="44">
        <v>454</v>
      </c>
      <c r="B175" s="49">
        <v>0.22450231481481484</v>
      </c>
      <c r="C175" s="34" t="s">
        <v>1353</v>
      </c>
      <c r="D175" s="34">
        <v>4</v>
      </c>
      <c r="E175" s="34" t="s">
        <v>1380</v>
      </c>
      <c r="F175" s="34">
        <v>235107</v>
      </c>
      <c r="G175" s="41"/>
      <c r="H175" s="34">
        <v>4275.8014000000003</v>
      </c>
      <c r="I175" s="43"/>
    </row>
    <row r="176" spans="1:9">
      <c r="A176" s="44">
        <v>455</v>
      </c>
      <c r="B176" s="49">
        <v>0.22450231481481484</v>
      </c>
      <c r="C176" s="34" t="s">
        <v>1353</v>
      </c>
      <c r="D176" s="34">
        <v>5</v>
      </c>
      <c r="E176" s="34" t="s">
        <v>1381</v>
      </c>
      <c r="F176" s="34">
        <v>432008</v>
      </c>
      <c r="G176" s="41">
        <v>279507.33333333331</v>
      </c>
      <c r="H176" s="34">
        <v>5538.9974000000002</v>
      </c>
      <c r="I176" s="43">
        <v>4366.2656999999999</v>
      </c>
    </row>
    <row r="177" spans="1:9">
      <c r="A177" s="44">
        <v>1440</v>
      </c>
      <c r="B177" s="49">
        <v>0.22797453703703704</v>
      </c>
      <c r="C177" s="34" t="s">
        <v>1264</v>
      </c>
      <c r="D177" s="34">
        <v>3</v>
      </c>
      <c r="E177" s="34" t="s">
        <v>1382</v>
      </c>
      <c r="F177" s="34">
        <v>305946</v>
      </c>
      <c r="G177" s="41"/>
      <c r="H177" s="34">
        <v>4832.3972999999996</v>
      </c>
      <c r="I177" s="43"/>
    </row>
    <row r="178" spans="1:9">
      <c r="A178" s="44">
        <v>1959</v>
      </c>
      <c r="B178" s="40" t="s">
        <v>1240</v>
      </c>
      <c r="C178" s="34" t="s">
        <v>1383</v>
      </c>
      <c r="D178" s="34">
        <v>0</v>
      </c>
      <c r="E178" s="34" t="s">
        <v>1384</v>
      </c>
      <c r="F178" s="34">
        <v>91769</v>
      </c>
      <c r="G178" s="41"/>
      <c r="H178" s="34">
        <v>2927.0205999999998</v>
      </c>
      <c r="I178" s="43"/>
    </row>
    <row r="179" spans="1:9">
      <c r="A179" s="44">
        <v>1441</v>
      </c>
      <c r="B179" s="49">
        <v>0.22797453703703704</v>
      </c>
      <c r="C179" s="34" t="s">
        <v>1264</v>
      </c>
      <c r="D179" s="34">
        <v>4</v>
      </c>
      <c r="E179" s="34" t="s">
        <v>1385</v>
      </c>
      <c r="F179" s="34">
        <v>196113</v>
      </c>
      <c r="G179" s="41"/>
      <c r="H179" s="34">
        <v>3640.7161000000001</v>
      </c>
      <c r="I179" s="43"/>
    </row>
    <row r="180" spans="1:9">
      <c r="A180" s="44">
        <v>1960</v>
      </c>
      <c r="B180" s="40" t="s">
        <v>1240</v>
      </c>
      <c r="C180" s="34" t="s">
        <v>1383</v>
      </c>
      <c r="D180" s="34">
        <v>1</v>
      </c>
      <c r="E180" s="34" t="s">
        <v>1386</v>
      </c>
      <c r="F180" s="34">
        <v>149533</v>
      </c>
      <c r="G180" s="41"/>
      <c r="H180" s="34">
        <v>3573.1871000000001</v>
      </c>
      <c r="I180" s="43"/>
    </row>
    <row r="181" spans="1:9">
      <c r="A181" s="44">
        <v>1442</v>
      </c>
      <c r="B181" s="49">
        <v>0.22797453703703704</v>
      </c>
      <c r="C181" s="34" t="s">
        <v>1264</v>
      </c>
      <c r="D181" s="34">
        <v>5</v>
      </c>
      <c r="E181" s="34" t="s">
        <v>1387</v>
      </c>
      <c r="F181" s="34">
        <v>83729</v>
      </c>
      <c r="G181" s="41">
        <v>195262.66666666666</v>
      </c>
      <c r="H181" s="34">
        <v>2037.4398000000001</v>
      </c>
      <c r="I181" s="43">
        <v>3503.5177333333336</v>
      </c>
    </row>
    <row r="182" spans="1:9">
      <c r="A182" s="44">
        <v>1961</v>
      </c>
      <c r="B182" s="40" t="s">
        <v>1240</v>
      </c>
      <c r="C182" s="34" t="s">
        <v>1383</v>
      </c>
      <c r="D182" s="34">
        <v>2</v>
      </c>
      <c r="E182" s="34" t="s">
        <v>1388</v>
      </c>
      <c r="F182" s="34">
        <v>230722</v>
      </c>
      <c r="G182" s="41">
        <v>157341.33333333334</v>
      </c>
      <c r="H182" s="34">
        <v>5579.7366000000002</v>
      </c>
      <c r="I182" s="43">
        <v>4026.6480999999999</v>
      </c>
    </row>
    <row r="183" spans="1:9">
      <c r="A183" s="44">
        <v>648</v>
      </c>
      <c r="B183" s="49">
        <v>0.22519675925925928</v>
      </c>
      <c r="C183" s="34" t="s">
        <v>1389</v>
      </c>
      <c r="D183" s="34">
        <v>2</v>
      </c>
      <c r="E183" s="34" t="s">
        <v>1390</v>
      </c>
      <c r="F183" s="34">
        <v>176134</v>
      </c>
      <c r="G183" s="41"/>
      <c r="H183" s="34">
        <v>4604.8249999999998</v>
      </c>
      <c r="I183" s="43"/>
    </row>
    <row r="184" spans="1:9">
      <c r="A184" s="44">
        <v>125</v>
      </c>
      <c r="B184" s="49">
        <v>0.22936342592592593</v>
      </c>
      <c r="C184" s="34" t="s">
        <v>1293</v>
      </c>
      <c r="D184" s="34">
        <v>0</v>
      </c>
      <c r="E184" s="34" t="s">
        <v>1391</v>
      </c>
      <c r="F184" s="34">
        <v>259267</v>
      </c>
      <c r="G184" s="41"/>
      <c r="H184" s="34">
        <v>3276.3901999999998</v>
      </c>
      <c r="I184" s="43"/>
    </row>
    <row r="185" spans="1:9">
      <c r="A185" s="44">
        <v>649</v>
      </c>
      <c r="B185" s="49">
        <v>0.22519675925925928</v>
      </c>
      <c r="C185" s="34" t="s">
        <v>1389</v>
      </c>
      <c r="D185" s="34">
        <v>3</v>
      </c>
      <c r="E185" s="34" t="s">
        <v>1392</v>
      </c>
      <c r="F185" s="34">
        <v>265258</v>
      </c>
      <c r="G185" s="41"/>
      <c r="H185" s="34">
        <v>5866.4930999999997</v>
      </c>
      <c r="I185" s="43"/>
    </row>
    <row r="186" spans="1:9">
      <c r="A186" s="44">
        <v>126</v>
      </c>
      <c r="B186" s="49">
        <v>0.22936342592592593</v>
      </c>
      <c r="C186" s="34" t="s">
        <v>1293</v>
      </c>
      <c r="D186" s="34">
        <v>1</v>
      </c>
      <c r="E186" s="34" t="s">
        <v>1393</v>
      </c>
      <c r="F186" s="34">
        <v>269706</v>
      </c>
      <c r="G186" s="41"/>
      <c r="H186" s="34">
        <v>4439.7538999999997</v>
      </c>
      <c r="I186" s="43"/>
    </row>
    <row r="187" spans="1:9">
      <c r="A187" s="44">
        <v>207</v>
      </c>
      <c r="B187" s="49">
        <v>0.22936342592592593</v>
      </c>
      <c r="C187" s="34" t="s">
        <v>1246</v>
      </c>
      <c r="D187" s="34">
        <v>0</v>
      </c>
      <c r="E187" s="34" t="s">
        <v>1392</v>
      </c>
      <c r="F187" s="34">
        <v>488399</v>
      </c>
      <c r="G187" s="41"/>
      <c r="H187" s="34">
        <v>6897.6760000000004</v>
      </c>
      <c r="I187" s="43"/>
    </row>
    <row r="188" spans="1:9">
      <c r="A188" s="44">
        <v>650</v>
      </c>
      <c r="B188" s="49">
        <v>0.22519675925925928</v>
      </c>
      <c r="C188" s="34" t="s">
        <v>1389</v>
      </c>
      <c r="D188" s="34">
        <v>4</v>
      </c>
      <c r="E188" s="34" t="s">
        <v>1394</v>
      </c>
      <c r="F188" s="34">
        <v>106621</v>
      </c>
      <c r="G188" s="41">
        <v>182671</v>
      </c>
      <c r="H188" s="34">
        <v>3347.4268000000002</v>
      </c>
      <c r="I188" s="43">
        <v>4606.2483000000002</v>
      </c>
    </row>
    <row r="189" spans="1:9">
      <c r="A189" s="44">
        <v>127</v>
      </c>
      <c r="B189" s="49">
        <v>0.22936342592592593</v>
      </c>
      <c r="C189" s="34" t="s">
        <v>1293</v>
      </c>
      <c r="D189" s="34">
        <v>2</v>
      </c>
      <c r="E189" s="34" t="s">
        <v>1395</v>
      </c>
      <c r="F189" s="34">
        <v>294743</v>
      </c>
      <c r="G189" s="41">
        <v>274572</v>
      </c>
      <c r="H189" s="34">
        <v>3829.7842000000001</v>
      </c>
      <c r="I189" s="43">
        <v>3848.6427666666664</v>
      </c>
    </row>
    <row r="190" spans="1:9">
      <c r="A190" s="44">
        <v>208</v>
      </c>
      <c r="B190" s="49">
        <v>0.22936342592592593</v>
      </c>
      <c r="C190" s="34" t="s">
        <v>1246</v>
      </c>
      <c r="D190" s="34">
        <v>1</v>
      </c>
      <c r="E190" s="34" t="s">
        <v>1394</v>
      </c>
      <c r="F190" s="34">
        <v>459827</v>
      </c>
      <c r="G190" s="41">
        <v>474113</v>
      </c>
      <c r="H190" s="34">
        <v>6223.2138999999997</v>
      </c>
      <c r="I190" s="43">
        <v>6560.4449500000001</v>
      </c>
    </row>
    <row r="191" spans="1:9">
      <c r="A191" s="44">
        <v>972</v>
      </c>
      <c r="B191" s="49">
        <v>0.22589120370370372</v>
      </c>
      <c r="C191" s="34" t="s">
        <v>1267</v>
      </c>
      <c r="D191" s="34">
        <v>0</v>
      </c>
      <c r="E191" s="34" t="s">
        <v>1396</v>
      </c>
      <c r="F191" s="34">
        <v>378767</v>
      </c>
      <c r="G191" s="41"/>
      <c r="H191" s="34">
        <v>6658.6180000000004</v>
      </c>
      <c r="I191" s="43"/>
    </row>
    <row r="192" spans="1:9">
      <c r="A192" s="44">
        <v>1944</v>
      </c>
      <c r="B192" s="40" t="s">
        <v>1240</v>
      </c>
      <c r="C192" s="34" t="s">
        <v>1397</v>
      </c>
      <c r="D192" s="34">
        <v>0</v>
      </c>
      <c r="E192" s="34" t="s">
        <v>1396</v>
      </c>
      <c r="F192" s="34">
        <v>421988</v>
      </c>
      <c r="G192" s="41"/>
      <c r="H192" s="34">
        <v>6126.2909</v>
      </c>
      <c r="I192" s="43"/>
    </row>
    <row r="193" spans="1:9">
      <c r="A193" s="44">
        <v>973</v>
      </c>
      <c r="B193" s="49">
        <v>0.22589120370370372</v>
      </c>
      <c r="C193" s="34" t="s">
        <v>1267</v>
      </c>
      <c r="D193" s="34">
        <v>1</v>
      </c>
      <c r="E193" s="34" t="s">
        <v>1398</v>
      </c>
      <c r="F193" s="34">
        <v>214582</v>
      </c>
      <c r="G193" s="41"/>
      <c r="H193" s="34">
        <v>4177.7527</v>
      </c>
      <c r="I193" s="43"/>
    </row>
    <row r="194" spans="1:9">
      <c r="A194" s="44">
        <v>1945</v>
      </c>
      <c r="B194" s="40" t="s">
        <v>1240</v>
      </c>
      <c r="C194" s="34" t="s">
        <v>1397</v>
      </c>
      <c r="D194" s="34">
        <v>1</v>
      </c>
      <c r="E194" s="34" t="s">
        <v>1398</v>
      </c>
      <c r="F194" s="34">
        <v>399150</v>
      </c>
      <c r="G194" s="41"/>
      <c r="H194" s="34">
        <v>5735.5356000000002</v>
      </c>
      <c r="I194" s="43"/>
    </row>
    <row r="195" spans="1:9">
      <c r="A195" s="44">
        <v>974</v>
      </c>
      <c r="B195" s="49">
        <v>0.22589120370370372</v>
      </c>
      <c r="C195" s="34" t="s">
        <v>1267</v>
      </c>
      <c r="D195" s="34">
        <v>2</v>
      </c>
      <c r="E195" s="34" t="s">
        <v>1399</v>
      </c>
      <c r="F195" s="34">
        <v>616972</v>
      </c>
      <c r="G195" s="41">
        <v>403440.33333333331</v>
      </c>
      <c r="H195" s="34">
        <v>9983.8492000000006</v>
      </c>
      <c r="I195" s="43">
        <v>6940.0733</v>
      </c>
    </row>
    <row r="196" spans="1:9">
      <c r="A196" s="44">
        <v>1946</v>
      </c>
      <c r="B196" s="40" t="s">
        <v>1240</v>
      </c>
      <c r="C196" s="34" t="s">
        <v>1397</v>
      </c>
      <c r="D196" s="34">
        <v>2</v>
      </c>
      <c r="E196" s="34" t="s">
        <v>1399</v>
      </c>
      <c r="F196" s="34">
        <v>394947</v>
      </c>
      <c r="G196" s="41">
        <v>405361.66666666669</v>
      </c>
      <c r="H196" s="34">
        <v>6270.0583999999999</v>
      </c>
      <c r="I196" s="43">
        <v>6043.9616333333324</v>
      </c>
    </row>
    <row r="197" spans="1:9">
      <c r="A197" s="44">
        <v>1573</v>
      </c>
      <c r="B197" s="49">
        <v>0.22866898148148149</v>
      </c>
      <c r="C197" s="34" t="s">
        <v>1400</v>
      </c>
      <c r="D197" s="34">
        <v>0</v>
      </c>
      <c r="E197" s="34" t="s">
        <v>1401</v>
      </c>
      <c r="F197" s="34">
        <v>455587</v>
      </c>
      <c r="G197" s="41"/>
      <c r="H197" s="34">
        <v>5817.8027000000002</v>
      </c>
      <c r="I197" s="43"/>
    </row>
    <row r="198" spans="1:9">
      <c r="A198" s="44">
        <v>2049</v>
      </c>
      <c r="B198" s="40" t="s">
        <v>1219</v>
      </c>
      <c r="C198" s="34" t="s">
        <v>1402</v>
      </c>
      <c r="D198" s="34">
        <v>0</v>
      </c>
      <c r="E198" s="34" t="s">
        <v>1403</v>
      </c>
      <c r="F198" s="34">
        <v>421151</v>
      </c>
      <c r="G198" s="41"/>
      <c r="H198" s="34">
        <v>8067.0771999999997</v>
      </c>
      <c r="I198" s="43"/>
    </row>
    <row r="199" spans="1:9">
      <c r="A199" s="44">
        <v>1574</v>
      </c>
      <c r="B199" s="49">
        <v>0.22866898148148149</v>
      </c>
      <c r="C199" s="34" t="s">
        <v>1400</v>
      </c>
      <c r="D199" s="34">
        <v>1</v>
      </c>
      <c r="E199" s="34" t="s">
        <v>1404</v>
      </c>
      <c r="F199" s="34">
        <v>185030</v>
      </c>
      <c r="G199" s="41"/>
      <c r="H199" s="34">
        <v>2775.1008999999999</v>
      </c>
      <c r="I199" s="43"/>
    </row>
    <row r="200" spans="1:9">
      <c r="A200" s="44">
        <v>2050</v>
      </c>
      <c r="B200" s="40" t="s">
        <v>1219</v>
      </c>
      <c r="C200" s="34" t="s">
        <v>1402</v>
      </c>
      <c r="D200" s="34">
        <v>1</v>
      </c>
      <c r="E200" s="34" t="s">
        <v>1405</v>
      </c>
      <c r="F200" s="34">
        <v>175681</v>
      </c>
      <c r="G200" s="41"/>
      <c r="H200" s="34">
        <v>3543.51</v>
      </c>
      <c r="I200" s="43"/>
    </row>
    <row r="201" spans="1:9">
      <c r="A201" s="44">
        <v>1575</v>
      </c>
      <c r="B201" s="49">
        <v>0.22866898148148149</v>
      </c>
      <c r="C201" s="34" t="s">
        <v>1400</v>
      </c>
      <c r="D201" s="34">
        <v>2</v>
      </c>
      <c r="E201" s="34" t="s">
        <v>1406</v>
      </c>
      <c r="F201" s="34">
        <v>132390</v>
      </c>
      <c r="G201" s="41">
        <v>257669</v>
      </c>
      <c r="H201" s="34">
        <v>2685.1770000000001</v>
      </c>
      <c r="I201" s="43">
        <v>3759.3601999999996</v>
      </c>
    </row>
    <row r="202" spans="1:9">
      <c r="A202" s="44">
        <v>2051</v>
      </c>
      <c r="B202" s="40" t="s">
        <v>1219</v>
      </c>
      <c r="C202" s="34" t="s">
        <v>1402</v>
      </c>
      <c r="D202" s="34">
        <v>2</v>
      </c>
      <c r="E202" s="34" t="s">
        <v>1406</v>
      </c>
      <c r="F202" s="34">
        <v>250951</v>
      </c>
      <c r="G202" s="41">
        <v>282594.33333333331</v>
      </c>
      <c r="H202" s="34">
        <v>5282.7386999999999</v>
      </c>
      <c r="I202" s="43">
        <v>5631.1086333333333</v>
      </c>
    </row>
    <row r="203" spans="1:9">
      <c r="A203" s="44">
        <v>651</v>
      </c>
      <c r="B203" s="49">
        <v>0.22519675925925928</v>
      </c>
      <c r="C203" s="34" t="s">
        <v>1389</v>
      </c>
      <c r="D203" s="34">
        <v>5</v>
      </c>
      <c r="E203" s="34" t="s">
        <v>1407</v>
      </c>
      <c r="F203" s="34">
        <v>347858</v>
      </c>
      <c r="G203" s="41"/>
      <c r="H203" s="34">
        <v>4881.4524000000001</v>
      </c>
      <c r="I203" s="43"/>
    </row>
    <row r="204" spans="1:9">
      <c r="A204" s="44">
        <v>181</v>
      </c>
      <c r="B204" s="49">
        <v>0.22936342592592593</v>
      </c>
      <c r="C204" s="34" t="s">
        <v>1408</v>
      </c>
      <c r="D204" s="34">
        <v>0</v>
      </c>
      <c r="E204" s="34" t="s">
        <v>1407</v>
      </c>
      <c r="F204" s="34">
        <v>317893</v>
      </c>
      <c r="G204" s="41"/>
      <c r="H204" s="34">
        <v>4693.8513999999996</v>
      </c>
      <c r="I204" s="43"/>
    </row>
    <row r="205" spans="1:9">
      <c r="A205" s="44">
        <v>652</v>
      </c>
      <c r="B205" s="49">
        <v>0.22519675925925928</v>
      </c>
      <c r="C205" s="34" t="s">
        <v>1389</v>
      </c>
      <c r="D205" s="34">
        <v>6</v>
      </c>
      <c r="E205" s="34" t="s">
        <v>1409</v>
      </c>
      <c r="F205" s="34">
        <v>221995</v>
      </c>
      <c r="G205" s="41"/>
      <c r="H205" s="34">
        <v>4142.0167000000001</v>
      </c>
      <c r="I205" s="43"/>
    </row>
    <row r="206" spans="1:9">
      <c r="A206" s="44">
        <v>182</v>
      </c>
      <c r="B206" s="49">
        <v>0.22936342592592593</v>
      </c>
      <c r="C206" s="34" t="s">
        <v>1408</v>
      </c>
      <c r="D206" s="34">
        <v>1</v>
      </c>
      <c r="E206" s="34" t="s">
        <v>1409</v>
      </c>
      <c r="F206" s="34">
        <v>156566</v>
      </c>
      <c r="G206" s="41"/>
      <c r="H206" s="34">
        <v>4042.3425999999999</v>
      </c>
      <c r="I206" s="43"/>
    </row>
    <row r="207" spans="1:9">
      <c r="A207" s="44">
        <v>653</v>
      </c>
      <c r="B207" s="49">
        <v>0.22519675925925928</v>
      </c>
      <c r="C207" s="34" t="s">
        <v>1389</v>
      </c>
      <c r="D207" s="34">
        <v>7</v>
      </c>
      <c r="E207" s="34" t="s">
        <v>1410</v>
      </c>
      <c r="F207" s="34">
        <v>285357</v>
      </c>
      <c r="G207" s="41">
        <v>285070</v>
      </c>
      <c r="H207" s="34">
        <v>4592.9355999999998</v>
      </c>
      <c r="I207" s="43">
        <v>4538.8015666666661</v>
      </c>
    </row>
    <row r="208" spans="1:9">
      <c r="A208" s="44">
        <v>183</v>
      </c>
      <c r="B208" s="49">
        <v>0.22936342592592593</v>
      </c>
      <c r="C208" s="34" t="s">
        <v>1408</v>
      </c>
      <c r="D208" s="34">
        <v>2</v>
      </c>
      <c r="E208" s="34" t="s">
        <v>1410</v>
      </c>
      <c r="F208" s="34">
        <v>262680</v>
      </c>
      <c r="G208" s="41">
        <v>245713</v>
      </c>
      <c r="H208" s="34">
        <v>3674.5536999999999</v>
      </c>
      <c r="I208" s="43">
        <v>4136.9159</v>
      </c>
    </row>
    <row r="209" spans="1:9">
      <c r="A209" s="44">
        <v>1356</v>
      </c>
      <c r="B209" s="49">
        <v>0.22797453703703704</v>
      </c>
      <c r="C209" s="34" t="s">
        <v>1411</v>
      </c>
      <c r="D209" s="34">
        <v>0</v>
      </c>
      <c r="E209" s="34" t="s">
        <v>1412</v>
      </c>
      <c r="F209" s="34">
        <v>302844</v>
      </c>
      <c r="G209" s="41"/>
      <c r="H209" s="34">
        <v>4548.6310999999996</v>
      </c>
      <c r="I209" s="43"/>
    </row>
    <row r="210" spans="1:9">
      <c r="A210" s="44">
        <v>1745</v>
      </c>
      <c r="B210" s="49">
        <v>0.22866898148148149</v>
      </c>
      <c r="C210" s="34" t="s">
        <v>1225</v>
      </c>
      <c r="D210" s="34">
        <v>3</v>
      </c>
      <c r="E210" s="34" t="s">
        <v>1413</v>
      </c>
      <c r="F210" s="34">
        <v>515374</v>
      </c>
      <c r="G210" s="41"/>
      <c r="H210" s="34">
        <v>6274.6423999999997</v>
      </c>
      <c r="I210" s="43"/>
    </row>
    <row r="211" spans="1:9">
      <c r="A211" s="44">
        <v>1357</v>
      </c>
      <c r="B211" s="49">
        <v>0.22797453703703704</v>
      </c>
      <c r="C211" s="34" t="s">
        <v>1411</v>
      </c>
      <c r="D211" s="34">
        <v>1</v>
      </c>
      <c r="E211" s="34" t="s">
        <v>1414</v>
      </c>
      <c r="F211" s="34">
        <v>215947</v>
      </c>
      <c r="G211" s="41"/>
      <c r="H211" s="34">
        <v>3551.5731000000001</v>
      </c>
      <c r="I211" s="43"/>
    </row>
    <row r="212" spans="1:9">
      <c r="A212" s="44">
        <v>1746</v>
      </c>
      <c r="B212" s="49">
        <v>0.22866898148148149</v>
      </c>
      <c r="C212" s="34" t="s">
        <v>1225</v>
      </c>
      <c r="D212" s="34">
        <v>4</v>
      </c>
      <c r="E212" s="34" t="s">
        <v>1415</v>
      </c>
      <c r="F212" s="34">
        <v>208004</v>
      </c>
      <c r="G212" s="41"/>
      <c r="H212" s="34">
        <v>3520.0511999999999</v>
      </c>
      <c r="I212" s="43"/>
    </row>
    <row r="213" spans="1:9">
      <c r="A213" s="44">
        <v>1358</v>
      </c>
      <c r="B213" s="49">
        <v>0.22797453703703704</v>
      </c>
      <c r="C213" s="34" t="s">
        <v>1411</v>
      </c>
      <c r="D213" s="34">
        <v>2</v>
      </c>
      <c r="E213" s="34" t="s">
        <v>1416</v>
      </c>
      <c r="F213" s="34">
        <v>169983</v>
      </c>
      <c r="G213" s="41">
        <v>229591.33333333334</v>
      </c>
      <c r="H213" s="34">
        <v>3386.8236999999999</v>
      </c>
      <c r="I213" s="43">
        <v>3829.0093000000002</v>
      </c>
    </row>
    <row r="214" spans="1:9">
      <c r="A214" s="44">
        <v>1747</v>
      </c>
      <c r="B214" s="49">
        <v>0.22866898148148149</v>
      </c>
      <c r="C214" s="34" t="s">
        <v>1225</v>
      </c>
      <c r="D214" s="34">
        <v>5</v>
      </c>
      <c r="E214" s="34" t="s">
        <v>1417</v>
      </c>
      <c r="F214" s="34">
        <v>192479</v>
      </c>
      <c r="G214" s="41">
        <v>305285.66666666669</v>
      </c>
      <c r="H214" s="34">
        <v>4152.1000000000004</v>
      </c>
      <c r="I214" s="43">
        <v>4648.9312</v>
      </c>
    </row>
    <row r="215" spans="1:9">
      <c r="A215" s="44">
        <v>911</v>
      </c>
      <c r="B215" s="49">
        <v>0.22589120370370372</v>
      </c>
      <c r="C215" s="34" t="s">
        <v>1231</v>
      </c>
      <c r="D215" s="34">
        <v>0</v>
      </c>
      <c r="E215" s="34" t="s">
        <v>1418</v>
      </c>
      <c r="F215" s="34">
        <v>306549</v>
      </c>
      <c r="G215" s="41"/>
      <c r="H215" s="34">
        <v>4733.8501999999999</v>
      </c>
      <c r="I215" s="43"/>
    </row>
    <row r="216" spans="1:9">
      <c r="A216" s="44">
        <v>2143</v>
      </c>
      <c r="B216" s="49">
        <v>0.22866898148148149</v>
      </c>
      <c r="C216" s="34" t="s">
        <v>1419</v>
      </c>
      <c r="D216" s="34">
        <v>1</v>
      </c>
      <c r="E216" s="34" t="s">
        <v>1420</v>
      </c>
      <c r="F216" s="34">
        <v>402477</v>
      </c>
      <c r="G216" s="41"/>
      <c r="H216" s="34">
        <v>6529.2281999999996</v>
      </c>
      <c r="I216" s="43"/>
    </row>
    <row r="217" spans="1:9">
      <c r="A217" s="44">
        <v>912</v>
      </c>
      <c r="B217" s="49">
        <v>0.22589120370370372</v>
      </c>
      <c r="C217" s="34" t="s">
        <v>1231</v>
      </c>
      <c r="D217" s="34">
        <v>1</v>
      </c>
      <c r="E217" s="34" t="s">
        <v>1421</v>
      </c>
      <c r="F217" s="34">
        <v>294537</v>
      </c>
      <c r="G217" s="41"/>
      <c r="H217" s="34">
        <v>5245.9965000000002</v>
      </c>
      <c r="I217" s="43"/>
    </row>
    <row r="218" spans="1:9">
      <c r="A218" s="44">
        <v>2144</v>
      </c>
      <c r="B218" s="49">
        <v>0.22866898148148149</v>
      </c>
      <c r="C218" s="34" t="s">
        <v>1419</v>
      </c>
      <c r="D218" s="34">
        <v>2</v>
      </c>
      <c r="E218" s="34" t="s">
        <v>1422</v>
      </c>
      <c r="F218" s="34">
        <v>340935</v>
      </c>
      <c r="G218" s="41"/>
      <c r="H218" s="34">
        <v>6618.6049999999996</v>
      </c>
      <c r="I218" s="43"/>
    </row>
    <row r="219" spans="1:9">
      <c r="A219" s="44">
        <v>913</v>
      </c>
      <c r="B219" s="49">
        <v>0.22589120370370372</v>
      </c>
      <c r="C219" s="34" t="s">
        <v>1231</v>
      </c>
      <c r="D219" s="34">
        <v>2</v>
      </c>
      <c r="E219" s="34" t="s">
        <v>1423</v>
      </c>
      <c r="F219" s="34">
        <v>317116</v>
      </c>
      <c r="G219" s="41">
        <v>269070.66666666669</v>
      </c>
      <c r="H219" s="34">
        <v>5307.1134000000002</v>
      </c>
      <c r="I219" s="43">
        <v>5095.6533666666664</v>
      </c>
    </row>
    <row r="220" spans="1:9">
      <c r="A220" s="44">
        <v>2145</v>
      </c>
      <c r="B220" s="49">
        <v>0.22866898148148149</v>
      </c>
      <c r="C220" s="34" t="s">
        <v>1419</v>
      </c>
      <c r="D220" s="34">
        <v>3</v>
      </c>
      <c r="E220" s="34" t="s">
        <v>1424</v>
      </c>
      <c r="F220" s="34">
        <v>325316</v>
      </c>
      <c r="G220" s="41">
        <v>320614</v>
      </c>
      <c r="H220" s="34">
        <v>6037.0373</v>
      </c>
      <c r="I220" s="43">
        <v>6394.9568333333327</v>
      </c>
    </row>
    <row r="221" spans="1:9">
      <c r="A221" s="44">
        <v>55</v>
      </c>
      <c r="B221" s="49">
        <v>0.22311342592592595</v>
      </c>
      <c r="C221" s="34" t="s">
        <v>1367</v>
      </c>
      <c r="D221" s="34">
        <v>0</v>
      </c>
      <c r="E221" s="34" t="s">
        <v>1425</v>
      </c>
      <c r="F221" s="34">
        <v>478544</v>
      </c>
      <c r="G221" s="41"/>
      <c r="H221" s="34">
        <v>6879.6719000000003</v>
      </c>
      <c r="I221" s="43"/>
    </row>
    <row r="222" spans="1:9">
      <c r="A222" s="44">
        <v>333</v>
      </c>
      <c r="B222" s="49">
        <v>0.22380787037037039</v>
      </c>
      <c r="C222" s="34" t="s">
        <v>1426</v>
      </c>
      <c r="D222" s="34">
        <v>0</v>
      </c>
      <c r="E222" s="34" t="s">
        <v>1425</v>
      </c>
      <c r="F222" s="34">
        <v>243067</v>
      </c>
      <c r="G222" s="41"/>
      <c r="H222" s="34">
        <v>4718.4259000000002</v>
      </c>
      <c r="I222" s="43"/>
    </row>
    <row r="223" spans="1:9">
      <c r="A223" s="44">
        <v>2002</v>
      </c>
      <c r="B223" s="40" t="s">
        <v>1240</v>
      </c>
      <c r="C223" s="34" t="s">
        <v>1241</v>
      </c>
      <c r="D223" s="34">
        <v>3</v>
      </c>
      <c r="E223" s="34" t="s">
        <v>1425</v>
      </c>
      <c r="F223" s="34">
        <v>375120</v>
      </c>
      <c r="G223" s="41"/>
      <c r="H223" s="34">
        <v>6302.6423999999997</v>
      </c>
      <c r="I223" s="43"/>
    </row>
    <row r="224" spans="1:9">
      <c r="A224" s="44">
        <v>56</v>
      </c>
      <c r="B224" s="49">
        <v>0.22311342592592595</v>
      </c>
      <c r="C224" s="34" t="s">
        <v>1367</v>
      </c>
      <c r="D224" s="34">
        <v>1</v>
      </c>
      <c r="E224" s="34" t="s">
        <v>1427</v>
      </c>
      <c r="F224" s="34">
        <v>323778</v>
      </c>
      <c r="G224" s="41"/>
      <c r="H224" s="34">
        <v>4407.5700999999999</v>
      </c>
      <c r="I224" s="43"/>
    </row>
    <row r="225" spans="1:9">
      <c r="A225" s="44">
        <v>334</v>
      </c>
      <c r="B225" s="49">
        <v>0.22380787037037039</v>
      </c>
      <c r="C225" s="34" t="s">
        <v>1426</v>
      </c>
      <c r="D225" s="34">
        <v>1</v>
      </c>
      <c r="E225" s="34" t="s">
        <v>1427</v>
      </c>
      <c r="F225" s="34">
        <v>173570</v>
      </c>
      <c r="G225" s="41"/>
      <c r="H225" s="34">
        <v>3279.5374000000002</v>
      </c>
      <c r="I225" s="43"/>
    </row>
    <row r="226" spans="1:9">
      <c r="A226" s="44">
        <v>2003</v>
      </c>
      <c r="B226" s="40" t="s">
        <v>1240</v>
      </c>
      <c r="C226" s="34" t="s">
        <v>1241</v>
      </c>
      <c r="D226" s="34">
        <v>4</v>
      </c>
      <c r="E226" s="34" t="s">
        <v>1427</v>
      </c>
      <c r="F226" s="34">
        <v>595447</v>
      </c>
      <c r="G226" s="41"/>
      <c r="H226" s="34">
        <v>6684.1945999999998</v>
      </c>
      <c r="I226" s="43"/>
    </row>
    <row r="227" spans="1:9">
      <c r="A227" s="44">
        <v>57</v>
      </c>
      <c r="B227" s="49">
        <v>0.22311342592592595</v>
      </c>
      <c r="C227" s="34" t="s">
        <v>1367</v>
      </c>
      <c r="D227" s="34">
        <v>2</v>
      </c>
      <c r="E227" s="34" t="s">
        <v>1428</v>
      </c>
      <c r="F227" s="34">
        <v>219003</v>
      </c>
      <c r="G227" s="41">
        <v>340441.66666666669</v>
      </c>
      <c r="H227" s="34">
        <v>4433.83</v>
      </c>
      <c r="I227" s="43">
        <v>5240.3573333333334</v>
      </c>
    </row>
    <row r="228" spans="1:9">
      <c r="A228" s="44">
        <v>335</v>
      </c>
      <c r="B228" s="49">
        <v>0.22380787037037039</v>
      </c>
      <c r="C228" s="34" t="s">
        <v>1426</v>
      </c>
      <c r="D228" s="34">
        <v>2</v>
      </c>
      <c r="E228" s="34" t="s">
        <v>1428</v>
      </c>
      <c r="F228" s="34">
        <v>285724</v>
      </c>
      <c r="G228" s="41">
        <v>234120.33333333334</v>
      </c>
      <c r="H228" s="34">
        <v>5213.2097000000003</v>
      </c>
      <c r="I228" s="43">
        <v>4403.7243333333336</v>
      </c>
    </row>
    <row r="229" spans="1:9">
      <c r="A229" s="44">
        <v>2004</v>
      </c>
      <c r="B229" s="40" t="s">
        <v>1240</v>
      </c>
      <c r="C229" s="34" t="s">
        <v>1241</v>
      </c>
      <c r="D229" s="34">
        <v>5</v>
      </c>
      <c r="E229" s="34" t="s">
        <v>1428</v>
      </c>
      <c r="F229" s="34">
        <v>360283</v>
      </c>
      <c r="G229" s="41">
        <v>443616.66666666669</v>
      </c>
      <c r="H229" s="34">
        <v>4987.5315000000001</v>
      </c>
      <c r="I229" s="43">
        <v>5991.4561666666668</v>
      </c>
    </row>
    <row r="230" spans="1:9">
      <c r="A230" s="44">
        <v>598</v>
      </c>
      <c r="B230" s="49">
        <v>0.22450231481481484</v>
      </c>
      <c r="C230" s="34" t="s">
        <v>1298</v>
      </c>
      <c r="D230" s="34">
        <v>0</v>
      </c>
      <c r="E230" s="34" t="s">
        <v>1429</v>
      </c>
      <c r="F230" s="34">
        <v>212035</v>
      </c>
      <c r="G230" s="41"/>
      <c r="H230" s="34">
        <v>4310.1862000000001</v>
      </c>
      <c r="I230" s="43"/>
    </row>
    <row r="231" spans="1:9">
      <c r="A231" s="44">
        <v>1848</v>
      </c>
      <c r="B231" s="49">
        <v>0.22866898148148149</v>
      </c>
      <c r="C231" s="34" t="s">
        <v>1430</v>
      </c>
      <c r="D231" s="34">
        <v>0</v>
      </c>
      <c r="E231" s="34" t="s">
        <v>1429</v>
      </c>
      <c r="F231" s="34">
        <v>242703</v>
      </c>
      <c r="G231" s="41"/>
      <c r="H231" s="34">
        <v>4895.8687</v>
      </c>
      <c r="I231" s="43"/>
    </row>
    <row r="232" spans="1:9">
      <c r="A232" s="44">
        <v>599</v>
      </c>
      <c r="B232" s="49">
        <v>0.22450231481481484</v>
      </c>
      <c r="C232" s="34" t="s">
        <v>1298</v>
      </c>
      <c r="D232" s="34">
        <v>1</v>
      </c>
      <c r="E232" s="34" t="s">
        <v>1431</v>
      </c>
      <c r="F232" s="34">
        <v>220982</v>
      </c>
      <c r="G232" s="41"/>
      <c r="H232" s="34">
        <v>4506.3182999999999</v>
      </c>
      <c r="I232" s="43"/>
    </row>
    <row r="233" spans="1:9">
      <c r="A233" s="44">
        <v>1849</v>
      </c>
      <c r="B233" s="49">
        <v>0.22866898148148149</v>
      </c>
      <c r="C233" s="34" t="s">
        <v>1430</v>
      </c>
      <c r="D233" s="34">
        <v>1</v>
      </c>
      <c r="E233" s="34" t="s">
        <v>1431</v>
      </c>
      <c r="F233" s="34">
        <v>197109</v>
      </c>
      <c r="G233" s="41"/>
      <c r="H233" s="34">
        <v>3306.3242</v>
      </c>
      <c r="I233" s="43"/>
    </row>
    <row r="234" spans="1:9">
      <c r="A234" s="44">
        <v>600</v>
      </c>
      <c r="B234" s="49">
        <v>0.22450231481481484</v>
      </c>
      <c r="C234" s="34" t="s">
        <v>1298</v>
      </c>
      <c r="D234" s="34">
        <v>2</v>
      </c>
      <c r="E234" s="34" t="s">
        <v>1432</v>
      </c>
      <c r="F234" s="34">
        <v>333323</v>
      </c>
      <c r="G234" s="41">
        <v>255446.66666666666</v>
      </c>
      <c r="H234" s="34">
        <v>4743.1913000000004</v>
      </c>
      <c r="I234" s="43">
        <v>4519.8985999999995</v>
      </c>
    </row>
    <row r="235" spans="1:9">
      <c r="A235" s="44">
        <v>1850</v>
      </c>
      <c r="B235" s="49">
        <v>0.22866898148148149</v>
      </c>
      <c r="C235" s="34" t="s">
        <v>1430</v>
      </c>
      <c r="D235" s="34">
        <v>2</v>
      </c>
      <c r="E235" s="34" t="s">
        <v>1432</v>
      </c>
      <c r="F235" s="34">
        <v>378392</v>
      </c>
      <c r="G235" s="41">
        <v>272734.66666666669</v>
      </c>
      <c r="H235" s="34">
        <v>4670.7518</v>
      </c>
      <c r="I235" s="43">
        <v>4290.9815666666664</v>
      </c>
    </row>
    <row r="236" spans="1:9">
      <c r="A236" s="44">
        <v>386</v>
      </c>
      <c r="B236" s="49">
        <v>0.22450231481481484</v>
      </c>
      <c r="C236" s="34" t="s">
        <v>1317</v>
      </c>
      <c r="D236" s="34">
        <v>0</v>
      </c>
      <c r="E236" s="34" t="s">
        <v>1433</v>
      </c>
      <c r="F236" s="34">
        <v>73536</v>
      </c>
      <c r="G236" s="41"/>
      <c r="H236" s="34">
        <v>2235.2631999999999</v>
      </c>
      <c r="I236" s="43"/>
    </row>
    <row r="237" spans="1:9">
      <c r="A237" s="44">
        <v>387</v>
      </c>
      <c r="B237" s="49">
        <v>0.22450231481481484</v>
      </c>
      <c r="C237" s="34" t="s">
        <v>1317</v>
      </c>
      <c r="D237" s="34">
        <v>1</v>
      </c>
      <c r="E237" s="34" t="s">
        <v>1434</v>
      </c>
      <c r="F237" s="34">
        <v>58410</v>
      </c>
      <c r="G237" s="41"/>
      <c r="H237" s="34">
        <v>1806.0530000000001</v>
      </c>
      <c r="I237" s="43"/>
    </row>
    <row r="238" spans="1:9">
      <c r="A238" s="44">
        <v>388</v>
      </c>
      <c r="B238" s="49">
        <v>0.22450231481481484</v>
      </c>
      <c r="C238" s="34" t="s">
        <v>1317</v>
      </c>
      <c r="D238" s="34">
        <v>2</v>
      </c>
      <c r="E238" s="34" t="s">
        <v>1435</v>
      </c>
      <c r="F238" s="34">
        <v>189098</v>
      </c>
      <c r="G238" s="41">
        <v>107014.66666666667</v>
      </c>
      <c r="H238" s="34">
        <v>3898.5882000000001</v>
      </c>
      <c r="I238" s="43">
        <v>2646.6348000000003</v>
      </c>
    </row>
    <row r="239" spans="1:9">
      <c r="A239" s="44">
        <v>478</v>
      </c>
      <c r="B239" s="49">
        <v>0.22450231481481484</v>
      </c>
      <c r="C239" s="34" t="s">
        <v>1290</v>
      </c>
      <c r="D239" s="34">
        <v>0</v>
      </c>
      <c r="E239" s="34" t="s">
        <v>1436</v>
      </c>
      <c r="F239" s="34">
        <v>80033</v>
      </c>
      <c r="G239" s="41"/>
      <c r="H239" s="34">
        <v>2247.0063</v>
      </c>
      <c r="I239" s="43"/>
    </row>
    <row r="240" spans="1:9">
      <c r="A240" s="44">
        <v>1443</v>
      </c>
      <c r="B240" s="49">
        <v>0.22797453703703704</v>
      </c>
      <c r="C240" s="34" t="s">
        <v>1264</v>
      </c>
      <c r="D240" s="34">
        <v>6</v>
      </c>
      <c r="E240" s="34" t="s">
        <v>1436</v>
      </c>
      <c r="F240" s="34">
        <v>56572</v>
      </c>
      <c r="G240" s="41"/>
      <c r="H240" s="34">
        <v>1725.1829</v>
      </c>
      <c r="I240" s="43"/>
    </row>
    <row r="241" spans="1:9">
      <c r="A241" s="44">
        <v>479</v>
      </c>
      <c r="B241" s="49">
        <v>0.22450231481481484</v>
      </c>
      <c r="C241" s="34" t="s">
        <v>1290</v>
      </c>
      <c r="D241" s="34">
        <v>1</v>
      </c>
      <c r="E241" s="34" t="s">
        <v>1437</v>
      </c>
      <c r="F241" s="34">
        <v>139447</v>
      </c>
      <c r="G241" s="41"/>
      <c r="H241" s="34">
        <v>4694.0065999999997</v>
      </c>
      <c r="I241" s="43"/>
    </row>
    <row r="242" spans="1:9">
      <c r="A242" s="44">
        <v>1444</v>
      </c>
      <c r="B242" s="49">
        <v>0.22797453703703704</v>
      </c>
      <c r="C242" s="34" t="s">
        <v>1264</v>
      </c>
      <c r="D242" s="34">
        <v>7</v>
      </c>
      <c r="E242" s="34" t="s">
        <v>1437</v>
      </c>
      <c r="F242" s="34">
        <v>127633</v>
      </c>
      <c r="G242" s="41"/>
      <c r="H242" s="34">
        <v>3075.3506000000002</v>
      </c>
      <c r="I242" s="43"/>
    </row>
    <row r="243" spans="1:9">
      <c r="A243" s="44">
        <v>480</v>
      </c>
      <c r="B243" s="49">
        <v>0.22450231481481484</v>
      </c>
      <c r="C243" s="34" t="s">
        <v>1290</v>
      </c>
      <c r="D243" s="34">
        <v>2</v>
      </c>
      <c r="E243" s="34" t="s">
        <v>1438</v>
      </c>
      <c r="F243" s="34">
        <v>99029</v>
      </c>
      <c r="G243" s="41">
        <v>106169.66666666667</v>
      </c>
      <c r="H243" s="34">
        <v>2525.6651999999999</v>
      </c>
      <c r="I243" s="43">
        <v>3155.5593666666664</v>
      </c>
    </row>
    <row r="244" spans="1:9">
      <c r="A244" s="44">
        <v>1445</v>
      </c>
      <c r="B244" s="49">
        <v>0.22797453703703704</v>
      </c>
      <c r="C244" s="34" t="s">
        <v>1264</v>
      </c>
      <c r="D244" s="34">
        <v>8</v>
      </c>
      <c r="E244" s="34" t="s">
        <v>1438</v>
      </c>
      <c r="F244" s="34">
        <v>136791</v>
      </c>
      <c r="G244" s="41">
        <v>106998.66666666667</v>
      </c>
      <c r="H244" s="34">
        <v>2881.1669000000002</v>
      </c>
      <c r="I244" s="43">
        <v>2560.5668000000001</v>
      </c>
    </row>
    <row r="245" spans="1:9">
      <c r="A245" s="44">
        <v>677</v>
      </c>
      <c r="B245" s="49">
        <v>0.22519675925925928</v>
      </c>
      <c r="C245" s="34" t="s">
        <v>1439</v>
      </c>
      <c r="D245" s="34">
        <v>0</v>
      </c>
      <c r="E245" s="34" t="s">
        <v>1440</v>
      </c>
      <c r="F245" s="34">
        <v>220152</v>
      </c>
      <c r="G245" s="41"/>
      <c r="H245" s="34">
        <v>2885.4856</v>
      </c>
      <c r="I245" s="43"/>
    </row>
    <row r="246" spans="1:9">
      <c r="A246" s="44">
        <v>678</v>
      </c>
      <c r="B246" s="49">
        <v>0.22519675925925928</v>
      </c>
      <c r="C246" s="34" t="s">
        <v>1439</v>
      </c>
      <c r="D246" s="34">
        <v>1</v>
      </c>
      <c r="E246" s="34" t="s">
        <v>1441</v>
      </c>
      <c r="F246" s="34">
        <v>195339</v>
      </c>
      <c r="G246" s="41"/>
      <c r="H246" s="34">
        <v>3147.9394000000002</v>
      </c>
      <c r="I246" s="43"/>
    </row>
    <row r="247" spans="1:9">
      <c r="A247" s="44">
        <v>679</v>
      </c>
      <c r="B247" s="49">
        <v>0.22519675925925928</v>
      </c>
      <c r="C247" s="34" t="s">
        <v>1439</v>
      </c>
      <c r="D247" s="34">
        <v>2</v>
      </c>
      <c r="E247" s="34" t="s">
        <v>1442</v>
      </c>
      <c r="F247" s="34">
        <v>157552</v>
      </c>
      <c r="G247" s="41">
        <v>191014.33333333334</v>
      </c>
      <c r="H247" s="34">
        <v>3131.4339</v>
      </c>
      <c r="I247" s="43">
        <v>3054.9529666666663</v>
      </c>
    </row>
    <row r="248" spans="1:9">
      <c r="A248" s="44">
        <v>481</v>
      </c>
      <c r="B248" s="49">
        <v>0.22450231481481484</v>
      </c>
      <c r="C248" s="34" t="s">
        <v>1290</v>
      </c>
      <c r="D248" s="34">
        <v>3</v>
      </c>
      <c r="E248" s="34" t="s">
        <v>1443</v>
      </c>
      <c r="F248" s="34">
        <v>165456</v>
      </c>
      <c r="G248" s="41"/>
      <c r="H248" s="34">
        <v>3387.6104999999998</v>
      </c>
      <c r="I248" s="43"/>
    </row>
    <row r="249" spans="1:9">
      <c r="A249" s="44">
        <v>482</v>
      </c>
      <c r="B249" s="49">
        <v>0.22450231481481484</v>
      </c>
      <c r="C249" s="34" t="s">
        <v>1290</v>
      </c>
      <c r="D249" s="34">
        <v>4</v>
      </c>
      <c r="E249" s="34" t="s">
        <v>1444</v>
      </c>
      <c r="F249" s="34">
        <v>212806</v>
      </c>
      <c r="G249" s="41"/>
      <c r="H249" s="34">
        <v>4771.9405999999999</v>
      </c>
      <c r="I249" s="43"/>
    </row>
    <row r="250" spans="1:9">
      <c r="A250" s="44">
        <v>483</v>
      </c>
      <c r="B250" s="49">
        <v>0.22450231481481484</v>
      </c>
      <c r="C250" s="34" t="s">
        <v>1290</v>
      </c>
      <c r="D250" s="34">
        <v>5</v>
      </c>
      <c r="E250" s="34" t="s">
        <v>1445</v>
      </c>
      <c r="F250" s="34">
        <v>222935</v>
      </c>
      <c r="G250" s="41">
        <v>200399</v>
      </c>
      <c r="H250" s="34">
        <v>4917.8055999999997</v>
      </c>
      <c r="I250" s="43">
        <v>4359.1189000000004</v>
      </c>
    </row>
    <row r="251" spans="1:9">
      <c r="A251" s="44">
        <v>431</v>
      </c>
      <c r="B251" s="49">
        <v>0.22450231481481484</v>
      </c>
      <c r="C251" s="34" t="s">
        <v>1446</v>
      </c>
      <c r="D251" s="34">
        <v>0</v>
      </c>
      <c r="E251" s="34" t="s">
        <v>1447</v>
      </c>
      <c r="F251" s="34">
        <v>279657</v>
      </c>
      <c r="G251" s="41"/>
      <c r="H251" s="34">
        <v>3935.1293999999998</v>
      </c>
      <c r="I251" s="43"/>
    </row>
    <row r="252" spans="1:9">
      <c r="A252" s="44">
        <v>1577</v>
      </c>
      <c r="B252" s="49">
        <v>0.22866898148148149</v>
      </c>
      <c r="C252" s="34" t="s">
        <v>1448</v>
      </c>
      <c r="D252" s="34">
        <v>0</v>
      </c>
      <c r="E252" s="34" t="s">
        <v>1449</v>
      </c>
      <c r="F252" s="34">
        <v>258783</v>
      </c>
      <c r="G252" s="41"/>
      <c r="H252" s="34">
        <v>4880.5650999999998</v>
      </c>
      <c r="I252" s="43"/>
    </row>
    <row r="253" spans="1:9">
      <c r="A253" s="44">
        <v>432</v>
      </c>
      <c r="B253" s="49">
        <v>0.22450231481481484</v>
      </c>
      <c r="C253" s="34" t="s">
        <v>1446</v>
      </c>
      <c r="D253" s="34">
        <v>1</v>
      </c>
      <c r="E253" s="34" t="s">
        <v>1450</v>
      </c>
      <c r="F253" s="34">
        <v>228319</v>
      </c>
      <c r="G253" s="41"/>
      <c r="H253" s="34">
        <v>4570.2493000000004</v>
      </c>
      <c r="I253" s="43"/>
    </row>
    <row r="254" spans="1:9">
      <c r="A254" s="44">
        <v>1578</v>
      </c>
      <c r="B254" s="49">
        <v>0.22866898148148149</v>
      </c>
      <c r="C254" s="34" t="s">
        <v>1448</v>
      </c>
      <c r="D254" s="34">
        <v>1</v>
      </c>
      <c r="E254" s="34" t="s">
        <v>1451</v>
      </c>
      <c r="F254" s="34">
        <v>297860</v>
      </c>
      <c r="G254" s="41"/>
      <c r="H254" s="34">
        <v>4706.2047000000002</v>
      </c>
      <c r="I254" s="43"/>
    </row>
    <row r="255" spans="1:9">
      <c r="A255" s="44">
        <v>433</v>
      </c>
      <c r="B255" s="49">
        <v>0.22450231481481484</v>
      </c>
      <c r="C255" s="34" t="s">
        <v>1446</v>
      </c>
      <c r="D255" s="34">
        <v>2</v>
      </c>
      <c r="E255" s="34" t="s">
        <v>1452</v>
      </c>
      <c r="F255" s="34">
        <v>279247</v>
      </c>
      <c r="G255" s="41">
        <v>262407.66666666669</v>
      </c>
      <c r="H255" s="34">
        <v>4646.5680000000002</v>
      </c>
      <c r="I255" s="43">
        <v>4383.9822333333332</v>
      </c>
    </row>
    <row r="256" spans="1:9">
      <c r="A256" s="44">
        <v>1579</v>
      </c>
      <c r="B256" s="49">
        <v>0.22866898148148149</v>
      </c>
      <c r="C256" s="34" t="s">
        <v>1448</v>
      </c>
      <c r="D256" s="34">
        <v>2</v>
      </c>
      <c r="E256" s="34" t="s">
        <v>1453</v>
      </c>
      <c r="F256" s="34">
        <v>176614</v>
      </c>
      <c r="G256" s="41">
        <v>244419</v>
      </c>
      <c r="H256" s="34">
        <v>3261.4998999999998</v>
      </c>
      <c r="I256" s="43">
        <v>4282.7565666666669</v>
      </c>
    </row>
    <row r="257" spans="1:9">
      <c r="A257" s="44">
        <v>1550</v>
      </c>
      <c r="B257" s="49">
        <v>0.22797453703703704</v>
      </c>
      <c r="C257" s="34" t="s">
        <v>1277</v>
      </c>
      <c r="D257" s="34">
        <v>3</v>
      </c>
      <c r="E257" s="34" t="s">
        <v>1454</v>
      </c>
      <c r="F257" s="34">
        <v>197601</v>
      </c>
      <c r="G257" s="41"/>
      <c r="H257" s="34">
        <v>5660.3855000000003</v>
      </c>
      <c r="I257" s="43"/>
    </row>
    <row r="258" spans="1:9">
      <c r="A258" s="44">
        <v>209</v>
      </c>
      <c r="B258" s="49">
        <v>0.22936342592592593</v>
      </c>
      <c r="C258" s="34" t="s">
        <v>1246</v>
      </c>
      <c r="D258" s="34">
        <v>2</v>
      </c>
      <c r="E258" s="34" t="s">
        <v>1454</v>
      </c>
      <c r="F258" s="34">
        <v>73666</v>
      </c>
      <c r="G258" s="41"/>
      <c r="H258" s="34">
        <v>2338.0744</v>
      </c>
      <c r="I258" s="43"/>
    </row>
    <row r="259" spans="1:9">
      <c r="A259" s="44">
        <v>1551</v>
      </c>
      <c r="B259" s="49">
        <v>0.22797453703703704</v>
      </c>
      <c r="C259" s="34" t="s">
        <v>1277</v>
      </c>
      <c r="D259" s="34">
        <v>4</v>
      </c>
      <c r="E259" s="34" t="s">
        <v>1455</v>
      </c>
      <c r="F259" s="34">
        <v>66210</v>
      </c>
      <c r="G259" s="41"/>
      <c r="H259" s="34">
        <v>2667.8703999999998</v>
      </c>
      <c r="I259" s="43"/>
    </row>
    <row r="260" spans="1:9">
      <c r="A260" s="44">
        <v>210</v>
      </c>
      <c r="B260" s="49">
        <v>0.22936342592592593</v>
      </c>
      <c r="C260" s="34" t="s">
        <v>1246</v>
      </c>
      <c r="D260" s="34">
        <v>3</v>
      </c>
      <c r="E260" s="34" t="s">
        <v>1455</v>
      </c>
      <c r="F260" s="34">
        <v>64096</v>
      </c>
      <c r="G260" s="41"/>
      <c r="H260" s="34">
        <v>2293.5029</v>
      </c>
      <c r="I260" s="43"/>
    </row>
    <row r="261" spans="1:9">
      <c r="A261" s="44">
        <v>1552</v>
      </c>
      <c r="B261" s="49">
        <v>0.22797453703703704</v>
      </c>
      <c r="C261" s="34" t="s">
        <v>1277</v>
      </c>
      <c r="D261" s="34">
        <v>5</v>
      </c>
      <c r="E261" s="34" t="s">
        <v>1456</v>
      </c>
      <c r="F261" s="34">
        <v>102529</v>
      </c>
      <c r="G261" s="41">
        <v>122113.33333333333</v>
      </c>
      <c r="H261" s="34">
        <v>2488.3343</v>
      </c>
      <c r="I261" s="43">
        <v>3605.5300666666667</v>
      </c>
    </row>
    <row r="262" spans="1:9">
      <c r="A262" s="44">
        <v>211</v>
      </c>
      <c r="B262" s="49">
        <v>0.22936342592592593</v>
      </c>
      <c r="C262" s="34" t="s">
        <v>1246</v>
      </c>
      <c r="D262" s="34">
        <v>4</v>
      </c>
      <c r="E262" s="34" t="s">
        <v>1456</v>
      </c>
      <c r="F262" s="34">
        <v>195642</v>
      </c>
      <c r="G262" s="41">
        <v>111134.66666666667</v>
      </c>
      <c r="H262" s="34">
        <v>4056.3355000000001</v>
      </c>
      <c r="I262" s="43">
        <v>2895.9709333333335</v>
      </c>
    </row>
    <row r="263" spans="1:9">
      <c r="A263" s="44">
        <v>1184</v>
      </c>
      <c r="B263" s="49">
        <v>0.22658564814814816</v>
      </c>
      <c r="C263" s="34" t="s">
        <v>1302</v>
      </c>
      <c r="D263" s="34">
        <v>0</v>
      </c>
      <c r="E263" s="34" t="s">
        <v>1457</v>
      </c>
      <c r="F263" s="34">
        <v>215450</v>
      </c>
      <c r="G263" s="41"/>
      <c r="H263" s="34">
        <v>3591.1525999999999</v>
      </c>
      <c r="I263" s="43"/>
    </row>
    <row r="264" spans="1:9">
      <c r="A264" s="44">
        <v>1676</v>
      </c>
      <c r="B264" s="49">
        <v>0.22866898148148149</v>
      </c>
      <c r="C264" s="34" t="s">
        <v>1269</v>
      </c>
      <c r="D264" s="34">
        <v>0</v>
      </c>
      <c r="E264" s="34" t="s">
        <v>1457</v>
      </c>
      <c r="F264" s="34">
        <v>112407</v>
      </c>
      <c r="G264" s="41"/>
      <c r="H264" s="34">
        <v>2560.8438999999998</v>
      </c>
      <c r="I264" s="43"/>
    </row>
    <row r="265" spans="1:9">
      <c r="A265" s="44">
        <v>1185</v>
      </c>
      <c r="B265" s="49">
        <v>0.22658564814814816</v>
      </c>
      <c r="C265" s="34" t="s">
        <v>1302</v>
      </c>
      <c r="D265" s="34">
        <v>1</v>
      </c>
      <c r="E265" s="34" t="s">
        <v>1458</v>
      </c>
      <c r="F265" s="34">
        <v>253136</v>
      </c>
      <c r="G265" s="41"/>
      <c r="H265" s="34">
        <v>4393.0491000000002</v>
      </c>
      <c r="I265" s="43"/>
    </row>
    <row r="266" spans="1:9">
      <c r="A266" s="44">
        <v>1677</v>
      </c>
      <c r="B266" s="49">
        <v>0.22866898148148149</v>
      </c>
      <c r="C266" s="34" t="s">
        <v>1269</v>
      </c>
      <c r="D266" s="34">
        <v>1</v>
      </c>
      <c r="E266" s="34" t="s">
        <v>1458</v>
      </c>
      <c r="F266" s="34">
        <v>203628</v>
      </c>
      <c r="G266" s="41"/>
      <c r="H266" s="34">
        <v>3546.0025000000001</v>
      </c>
      <c r="I266" s="43"/>
    </row>
    <row r="267" spans="1:9">
      <c r="A267" s="44">
        <v>1186</v>
      </c>
      <c r="B267" s="49">
        <v>0.22658564814814816</v>
      </c>
      <c r="C267" s="34" t="s">
        <v>1302</v>
      </c>
      <c r="D267" s="34">
        <v>2</v>
      </c>
      <c r="E267" s="34" t="s">
        <v>1459</v>
      </c>
      <c r="F267" s="34">
        <v>207911</v>
      </c>
      <c r="G267" s="41">
        <v>157325.99943333332</v>
      </c>
      <c r="H267" s="34">
        <v>3391.9983000000002</v>
      </c>
      <c r="I267" s="43">
        <v>3792.0666666666671</v>
      </c>
    </row>
    <row r="268" spans="1:9">
      <c r="A268" s="44">
        <v>1678</v>
      </c>
      <c r="B268" s="49">
        <v>0.22866898148148149</v>
      </c>
      <c r="C268" s="34" t="s">
        <v>1269</v>
      </c>
      <c r="D268" s="34">
        <v>2</v>
      </c>
      <c r="E268" s="34" t="s">
        <v>1459</v>
      </c>
      <c r="F268" s="34">
        <v>106773</v>
      </c>
      <c r="G268" s="41">
        <v>106235.16453333333</v>
      </c>
      <c r="H268" s="34">
        <v>2670.4935999999998</v>
      </c>
      <c r="I268" s="43">
        <v>2925.78</v>
      </c>
    </row>
    <row r="269" spans="1:9">
      <c r="A269" s="44">
        <v>759</v>
      </c>
      <c r="B269" s="49">
        <v>0.22519675925925928</v>
      </c>
      <c r="C269" s="34" t="s">
        <v>1460</v>
      </c>
      <c r="D269" s="34">
        <v>0</v>
      </c>
      <c r="E269" s="34" t="s">
        <v>1461</v>
      </c>
      <c r="F269" s="34">
        <v>343654</v>
      </c>
      <c r="G269" s="41"/>
      <c r="H269" s="34">
        <v>5748.9283999999998</v>
      </c>
      <c r="I269" s="43"/>
    </row>
    <row r="270" spans="1:9">
      <c r="A270" s="44">
        <v>1187</v>
      </c>
      <c r="B270" s="49">
        <v>0.22658564814814816</v>
      </c>
      <c r="C270" s="34" t="s">
        <v>1302</v>
      </c>
      <c r="D270" s="34">
        <v>3</v>
      </c>
      <c r="E270" s="34" t="s">
        <v>1461</v>
      </c>
      <c r="F270" s="34">
        <v>202819</v>
      </c>
      <c r="G270" s="41"/>
      <c r="H270" s="34">
        <v>4567.4035999999996</v>
      </c>
      <c r="I270" s="43"/>
    </row>
    <row r="271" spans="1:9">
      <c r="A271" s="44">
        <v>1898</v>
      </c>
      <c r="B271" s="40" t="s">
        <v>1240</v>
      </c>
      <c r="C271" s="34" t="s">
        <v>1306</v>
      </c>
      <c r="D271" s="34">
        <v>0</v>
      </c>
      <c r="E271" s="34" t="s">
        <v>1461</v>
      </c>
      <c r="F271" s="34">
        <v>360409</v>
      </c>
      <c r="G271" s="41"/>
      <c r="H271" s="34">
        <v>5885.5041000000001</v>
      </c>
      <c r="I271" s="43"/>
    </row>
    <row r="272" spans="1:9">
      <c r="A272" s="44">
        <v>760</v>
      </c>
      <c r="B272" s="49">
        <v>0.22519675925925928</v>
      </c>
      <c r="C272" s="34" t="s">
        <v>1460</v>
      </c>
      <c r="D272" s="34">
        <v>1</v>
      </c>
      <c r="E272" s="34" t="s">
        <v>1462</v>
      </c>
      <c r="F272" s="34">
        <v>183368</v>
      </c>
      <c r="G272" s="41"/>
      <c r="H272" s="34">
        <v>3941.4755</v>
      </c>
      <c r="I272" s="43"/>
    </row>
    <row r="273" spans="1:9">
      <c r="A273" s="44">
        <v>1188</v>
      </c>
      <c r="B273" s="49">
        <v>0.22658564814814816</v>
      </c>
      <c r="C273" s="34" t="s">
        <v>1302</v>
      </c>
      <c r="D273" s="34">
        <v>4</v>
      </c>
      <c r="E273" s="34" t="s">
        <v>1462</v>
      </c>
      <c r="F273" s="34">
        <v>162028</v>
      </c>
      <c r="G273" s="41"/>
      <c r="H273" s="34">
        <v>3880.4490999999998</v>
      </c>
      <c r="I273" s="43"/>
    </row>
    <row r="274" spans="1:9">
      <c r="A274" s="44">
        <v>1899</v>
      </c>
      <c r="B274" s="40" t="s">
        <v>1240</v>
      </c>
      <c r="C274" s="34" t="s">
        <v>1306</v>
      </c>
      <c r="D274" s="34">
        <v>1</v>
      </c>
      <c r="E274" s="34" t="s">
        <v>1462</v>
      </c>
      <c r="F274" s="34">
        <v>372362</v>
      </c>
      <c r="G274" s="41"/>
      <c r="H274" s="34">
        <v>7029.6517000000003</v>
      </c>
      <c r="I274" s="43"/>
    </row>
    <row r="275" spans="1:9">
      <c r="A275" s="44">
        <v>761</v>
      </c>
      <c r="B275" s="49">
        <v>0.22519675925925928</v>
      </c>
      <c r="C275" s="34" t="s">
        <v>1460</v>
      </c>
      <c r="D275" s="34">
        <v>2</v>
      </c>
      <c r="E275" s="34" t="s">
        <v>1463</v>
      </c>
      <c r="F275" s="34">
        <v>146516</v>
      </c>
      <c r="G275" s="41">
        <v>224512.66666666666</v>
      </c>
      <c r="H275" s="34">
        <v>3070.6084000000001</v>
      </c>
      <c r="I275" s="43">
        <v>4253.6707666666662</v>
      </c>
    </row>
    <row r="276" spans="1:9">
      <c r="A276" s="44">
        <v>1189</v>
      </c>
      <c r="B276" s="49">
        <v>0.22658564814814816</v>
      </c>
      <c r="C276" s="34" t="s">
        <v>1302</v>
      </c>
      <c r="D276" s="34">
        <v>5</v>
      </c>
      <c r="E276" s="34" t="s">
        <v>1463</v>
      </c>
      <c r="F276" s="34">
        <v>202195</v>
      </c>
      <c r="G276" s="41">
        <v>189014</v>
      </c>
      <c r="H276" s="34">
        <v>4020.6500999999998</v>
      </c>
      <c r="I276" s="43">
        <v>4156.1675999999998</v>
      </c>
    </row>
    <row r="277" spans="1:9">
      <c r="A277" s="44">
        <v>1900</v>
      </c>
      <c r="B277" s="40" t="s">
        <v>1240</v>
      </c>
      <c r="C277" s="34" t="s">
        <v>1306</v>
      </c>
      <c r="D277" s="34">
        <v>2</v>
      </c>
      <c r="E277" s="34" t="s">
        <v>1463</v>
      </c>
      <c r="F277" s="34">
        <v>316474</v>
      </c>
      <c r="G277" s="41">
        <v>349748.33333333331</v>
      </c>
      <c r="H277" s="34">
        <v>5555.8716000000004</v>
      </c>
      <c r="I277" s="43">
        <v>6157.009133333333</v>
      </c>
    </row>
    <row r="278" spans="1:9">
      <c r="A278" s="44">
        <v>212</v>
      </c>
      <c r="B278" s="49">
        <v>0.22936342592592593</v>
      </c>
      <c r="C278" s="34" t="s">
        <v>1246</v>
      </c>
      <c r="D278" s="34">
        <v>5</v>
      </c>
      <c r="E278" s="34" t="s">
        <v>1464</v>
      </c>
      <c r="F278" s="34">
        <v>307570</v>
      </c>
      <c r="G278" s="41"/>
      <c r="H278" s="34">
        <v>5574.0393999999997</v>
      </c>
      <c r="I278" s="43"/>
    </row>
    <row r="279" spans="1:9">
      <c r="A279" s="44">
        <v>213</v>
      </c>
      <c r="B279" s="49">
        <v>0.22936342592592593</v>
      </c>
      <c r="C279" s="34" t="s">
        <v>1246</v>
      </c>
      <c r="D279" s="34">
        <v>6</v>
      </c>
      <c r="E279" s="34" t="s">
        <v>1465</v>
      </c>
      <c r="F279" s="34">
        <v>345006</v>
      </c>
      <c r="G279" s="41"/>
      <c r="H279" s="34">
        <v>4684.0554000000002</v>
      </c>
      <c r="I279" s="43"/>
    </row>
    <row r="280" spans="1:9">
      <c r="A280" s="44">
        <v>214</v>
      </c>
      <c r="B280" s="49">
        <v>0.22936342592592593</v>
      </c>
      <c r="C280" s="34" t="s">
        <v>1246</v>
      </c>
      <c r="D280" s="34">
        <v>7</v>
      </c>
      <c r="E280" s="34" t="s">
        <v>1466</v>
      </c>
      <c r="F280" s="34">
        <v>293360</v>
      </c>
      <c r="G280" s="41">
        <v>315312</v>
      </c>
      <c r="H280" s="34">
        <v>4605.3590000000004</v>
      </c>
      <c r="I280" s="43">
        <v>4954.4845999999998</v>
      </c>
    </row>
    <row r="281" spans="1:9">
      <c r="A281" s="44">
        <v>1365</v>
      </c>
      <c r="B281" s="49">
        <v>0.22797453703703704</v>
      </c>
      <c r="C281" s="34" t="s">
        <v>1467</v>
      </c>
      <c r="D281" s="34">
        <v>0</v>
      </c>
      <c r="E281" s="34" t="s">
        <v>1468</v>
      </c>
      <c r="F281" s="34">
        <v>103433</v>
      </c>
      <c r="G281" s="41"/>
      <c r="H281" s="34">
        <v>2981.7770999999998</v>
      </c>
      <c r="I281" s="43"/>
    </row>
    <row r="282" spans="1:9">
      <c r="A282" s="44">
        <v>1446</v>
      </c>
      <c r="B282" s="49">
        <v>0.22797453703703704</v>
      </c>
      <c r="C282" s="34" t="s">
        <v>1264</v>
      </c>
      <c r="D282" s="34">
        <v>9</v>
      </c>
      <c r="E282" s="34" t="s">
        <v>1468</v>
      </c>
      <c r="F282" s="34">
        <v>291414</v>
      </c>
      <c r="G282" s="41"/>
      <c r="H282" s="34">
        <v>4832.1171999999997</v>
      </c>
      <c r="I282" s="43"/>
    </row>
    <row r="283" spans="1:9">
      <c r="A283" s="44">
        <v>1366</v>
      </c>
      <c r="B283" s="49">
        <v>0.22797453703703704</v>
      </c>
      <c r="C283" s="34" t="s">
        <v>1467</v>
      </c>
      <c r="D283" s="34">
        <v>1</v>
      </c>
      <c r="E283" s="34" t="s">
        <v>1469</v>
      </c>
      <c r="F283" s="34">
        <v>137285</v>
      </c>
      <c r="G283" s="41"/>
      <c r="H283" s="34">
        <v>3388.9385000000002</v>
      </c>
      <c r="I283" s="43"/>
    </row>
    <row r="284" spans="1:9">
      <c r="A284" s="44">
        <v>1447</v>
      </c>
      <c r="B284" s="49">
        <v>0.22797453703703704</v>
      </c>
      <c r="C284" s="34" t="s">
        <v>1264</v>
      </c>
      <c r="D284" s="34">
        <v>10</v>
      </c>
      <c r="E284" s="34" t="s">
        <v>1469</v>
      </c>
      <c r="F284" s="34">
        <v>164723</v>
      </c>
      <c r="G284" s="41"/>
      <c r="H284" s="34">
        <v>4246.1558999999997</v>
      </c>
      <c r="I284" s="43"/>
    </row>
    <row r="285" spans="1:9">
      <c r="A285" s="44">
        <v>1367</v>
      </c>
      <c r="B285" s="49">
        <v>0.22797453703703704</v>
      </c>
      <c r="C285" s="34" t="s">
        <v>1467</v>
      </c>
      <c r="D285" s="34">
        <v>2</v>
      </c>
      <c r="E285" s="34" t="s">
        <v>1470</v>
      </c>
      <c r="F285" s="34">
        <v>233330</v>
      </c>
      <c r="G285" s="41">
        <v>158016</v>
      </c>
      <c r="H285" s="34">
        <v>4029.4969999999998</v>
      </c>
      <c r="I285" s="43">
        <v>3466.737533333333</v>
      </c>
    </row>
    <row r="286" spans="1:9">
      <c r="A286" s="44">
        <v>1448</v>
      </c>
      <c r="B286" s="49">
        <v>0.22797453703703704</v>
      </c>
      <c r="C286" s="34" t="s">
        <v>1264</v>
      </c>
      <c r="D286" s="34">
        <v>11</v>
      </c>
      <c r="E286" s="34" t="s">
        <v>1470</v>
      </c>
      <c r="F286" s="34">
        <v>217756</v>
      </c>
      <c r="G286" s="41">
        <v>224631</v>
      </c>
      <c r="H286" s="34">
        <v>3842.8409999999999</v>
      </c>
      <c r="I286" s="43">
        <v>4307.0380333333333</v>
      </c>
    </row>
    <row r="287" spans="1:9">
      <c r="A287" s="44">
        <v>1175</v>
      </c>
      <c r="B287" s="49">
        <v>0.22658564814814816</v>
      </c>
      <c r="C287" s="34" t="s">
        <v>1362</v>
      </c>
      <c r="D287" s="34">
        <v>0</v>
      </c>
      <c r="E287" s="34" t="s">
        <v>1471</v>
      </c>
      <c r="F287" s="34">
        <v>126032</v>
      </c>
      <c r="G287" s="41"/>
      <c r="H287" s="34">
        <v>2738.9544999999998</v>
      </c>
      <c r="I287" s="43"/>
    </row>
    <row r="288" spans="1:9">
      <c r="A288" s="44">
        <v>1580</v>
      </c>
      <c r="B288" s="49">
        <v>0.22866898148148149</v>
      </c>
      <c r="C288" s="34" t="s">
        <v>1448</v>
      </c>
      <c r="D288" s="34">
        <v>3</v>
      </c>
      <c r="E288" s="34" t="s">
        <v>1471</v>
      </c>
      <c r="F288" s="34">
        <v>156893</v>
      </c>
      <c r="G288" s="41"/>
      <c r="H288" s="34">
        <v>3712.37</v>
      </c>
      <c r="I288" s="43"/>
    </row>
    <row r="289" spans="1:9">
      <c r="A289" s="44">
        <v>1176</v>
      </c>
      <c r="B289" s="49">
        <v>0.22658564814814816</v>
      </c>
      <c r="C289" s="34" t="s">
        <v>1362</v>
      </c>
      <c r="D289" s="34">
        <v>1</v>
      </c>
      <c r="E289" s="34" t="s">
        <v>1472</v>
      </c>
      <c r="F289" s="34">
        <v>176303</v>
      </c>
      <c r="G289" s="41"/>
      <c r="H289" s="34">
        <v>3830.7577000000001</v>
      </c>
      <c r="I289" s="43"/>
    </row>
    <row r="290" spans="1:9">
      <c r="A290" s="44">
        <v>1581</v>
      </c>
      <c r="B290" s="49">
        <v>0.22866898148148149</v>
      </c>
      <c r="C290" s="34" t="s">
        <v>1448</v>
      </c>
      <c r="D290" s="34">
        <v>4</v>
      </c>
      <c r="E290" s="34" t="s">
        <v>1472</v>
      </c>
      <c r="F290" s="34">
        <v>255953</v>
      </c>
      <c r="G290" s="41"/>
      <c r="H290" s="34">
        <v>4666.6656000000003</v>
      </c>
      <c r="I290" s="43"/>
    </row>
    <row r="291" spans="1:9">
      <c r="A291" s="44">
        <v>1177</v>
      </c>
      <c r="B291" s="49">
        <v>0.22658564814814816</v>
      </c>
      <c r="C291" s="34" t="s">
        <v>1362</v>
      </c>
      <c r="D291" s="34">
        <v>2</v>
      </c>
      <c r="E291" s="34" t="s">
        <v>1473</v>
      </c>
      <c r="F291" s="34">
        <v>98898</v>
      </c>
      <c r="G291" s="41">
        <v>133744.33333333334</v>
      </c>
      <c r="H291" s="34">
        <v>2814.8438999999998</v>
      </c>
      <c r="I291" s="43">
        <v>3128.1853666666666</v>
      </c>
    </row>
    <row r="292" spans="1:9">
      <c r="A292" s="44">
        <v>1582</v>
      </c>
      <c r="B292" s="49">
        <v>0.22866898148148149</v>
      </c>
      <c r="C292" s="34" t="s">
        <v>1448</v>
      </c>
      <c r="D292" s="34">
        <v>5</v>
      </c>
      <c r="E292" s="34" t="s">
        <v>1473</v>
      </c>
      <c r="F292" s="34">
        <v>253001</v>
      </c>
      <c r="G292" s="41">
        <v>221949</v>
      </c>
      <c r="H292" s="34">
        <v>4840.6971000000003</v>
      </c>
      <c r="I292" s="43">
        <v>4406.5775666666668</v>
      </c>
    </row>
    <row r="293" spans="1:9">
      <c r="A293" s="44">
        <v>498</v>
      </c>
      <c r="B293" s="49">
        <v>0.22450231481481484</v>
      </c>
      <c r="C293" s="34" t="s">
        <v>1238</v>
      </c>
      <c r="D293" s="34">
        <v>0</v>
      </c>
      <c r="E293" s="34" t="s">
        <v>1474</v>
      </c>
      <c r="F293" s="34">
        <v>74006</v>
      </c>
      <c r="G293" s="41"/>
      <c r="H293" s="34">
        <v>2370.6846</v>
      </c>
      <c r="I293" s="43"/>
    </row>
    <row r="294" spans="1:9">
      <c r="A294" s="44">
        <v>2146</v>
      </c>
      <c r="B294" s="49">
        <v>0.22866898148148149</v>
      </c>
      <c r="C294" s="34" t="s">
        <v>1419</v>
      </c>
      <c r="D294" s="34">
        <v>4</v>
      </c>
      <c r="E294" s="34" t="s">
        <v>1474</v>
      </c>
      <c r="F294" s="34">
        <v>120060</v>
      </c>
      <c r="G294" s="41"/>
      <c r="H294" s="34">
        <v>3644.9385000000002</v>
      </c>
      <c r="I294" s="43"/>
    </row>
    <row r="295" spans="1:9">
      <c r="A295" s="44">
        <v>499</v>
      </c>
      <c r="B295" s="49">
        <v>0.22450231481481484</v>
      </c>
      <c r="C295" s="34" t="s">
        <v>1238</v>
      </c>
      <c r="D295" s="34">
        <v>1</v>
      </c>
      <c r="E295" s="34" t="s">
        <v>1475</v>
      </c>
      <c r="F295" s="34">
        <v>62765</v>
      </c>
      <c r="G295" s="41"/>
      <c r="H295" s="34">
        <v>2533.7312000000002</v>
      </c>
      <c r="I295" s="43"/>
    </row>
    <row r="296" spans="1:9">
      <c r="A296" s="44">
        <v>2147</v>
      </c>
      <c r="B296" s="49">
        <v>0.22866898148148149</v>
      </c>
      <c r="C296" s="34" t="s">
        <v>1419</v>
      </c>
      <c r="D296" s="34">
        <v>5</v>
      </c>
      <c r="E296" s="34" t="s">
        <v>1475</v>
      </c>
      <c r="F296" s="34">
        <v>311399</v>
      </c>
      <c r="G296" s="41"/>
      <c r="H296" s="34">
        <v>5100.0281000000004</v>
      </c>
      <c r="I296" s="43"/>
    </row>
    <row r="297" spans="1:9">
      <c r="A297" s="44">
        <v>500</v>
      </c>
      <c r="B297" s="49">
        <v>0.22450231481481484</v>
      </c>
      <c r="C297" s="34" t="s">
        <v>1238</v>
      </c>
      <c r="D297" s="34">
        <v>2</v>
      </c>
      <c r="E297" s="34" t="s">
        <v>1476</v>
      </c>
      <c r="F297" s="34">
        <v>73977</v>
      </c>
      <c r="G297" s="41">
        <v>70249.333333333328</v>
      </c>
      <c r="H297" s="34">
        <v>2016.7464</v>
      </c>
      <c r="I297" s="43">
        <v>2307.054066666667</v>
      </c>
    </row>
    <row r="298" spans="1:9">
      <c r="A298" s="44">
        <v>2148</v>
      </c>
      <c r="B298" s="49">
        <v>0.22866898148148149</v>
      </c>
      <c r="C298" s="34" t="s">
        <v>1419</v>
      </c>
      <c r="D298" s="34">
        <v>6</v>
      </c>
      <c r="E298" s="34" t="s">
        <v>1476</v>
      </c>
      <c r="F298" s="34">
        <v>121114</v>
      </c>
      <c r="G298" s="41">
        <v>184191</v>
      </c>
      <c r="H298" s="34">
        <v>2870.4733999999999</v>
      </c>
      <c r="I298" s="43">
        <v>3871.813333333333</v>
      </c>
    </row>
    <row r="299" spans="1:9">
      <c r="A299" s="44">
        <v>601</v>
      </c>
      <c r="B299" s="49">
        <v>0.22450231481481484</v>
      </c>
      <c r="C299" s="34" t="s">
        <v>1298</v>
      </c>
      <c r="D299" s="34">
        <v>3</v>
      </c>
      <c r="E299" s="34" t="s">
        <v>1477</v>
      </c>
      <c r="F299" s="34">
        <v>262764</v>
      </c>
      <c r="G299" s="41"/>
      <c r="H299" s="34">
        <v>4580.1547</v>
      </c>
      <c r="I299" s="43"/>
    </row>
    <row r="300" spans="1:9">
      <c r="A300" s="44">
        <v>602</v>
      </c>
      <c r="B300" s="49">
        <v>0.22450231481481484</v>
      </c>
      <c r="C300" s="34" t="s">
        <v>1298</v>
      </c>
      <c r="D300" s="34">
        <v>4</v>
      </c>
      <c r="E300" s="34" t="s">
        <v>1478</v>
      </c>
      <c r="F300" s="34">
        <v>232872</v>
      </c>
      <c r="G300" s="41"/>
      <c r="H300" s="34">
        <v>5942.1125000000002</v>
      </c>
      <c r="I300" s="43"/>
    </row>
    <row r="301" spans="1:9">
      <c r="A301" s="44">
        <v>1341</v>
      </c>
      <c r="B301" s="49">
        <v>0.22797453703703704</v>
      </c>
      <c r="C301" s="34" t="s">
        <v>1310</v>
      </c>
      <c r="D301" s="34">
        <v>0</v>
      </c>
      <c r="E301" s="34" t="s">
        <v>1478</v>
      </c>
      <c r="F301" s="34">
        <v>176611</v>
      </c>
      <c r="G301" s="41"/>
      <c r="H301" s="34">
        <v>5039.7366000000002</v>
      </c>
      <c r="I301" s="43"/>
    </row>
    <row r="302" spans="1:9">
      <c r="A302" s="44">
        <v>603</v>
      </c>
      <c r="B302" s="49">
        <v>0.22450231481481484</v>
      </c>
      <c r="C302" s="34" t="s">
        <v>1298</v>
      </c>
      <c r="D302" s="34">
        <v>5</v>
      </c>
      <c r="E302" s="34" t="s">
        <v>1479</v>
      </c>
      <c r="F302" s="34">
        <v>155648</v>
      </c>
      <c r="G302" s="41">
        <v>188377</v>
      </c>
      <c r="H302" s="34">
        <v>3711.7556</v>
      </c>
      <c r="I302" s="43">
        <v>4897.8682333333336</v>
      </c>
    </row>
    <row r="303" spans="1:9">
      <c r="A303" s="44">
        <v>1342</v>
      </c>
      <c r="B303" s="49">
        <v>0.22797453703703704</v>
      </c>
      <c r="C303" s="34" t="s">
        <v>1310</v>
      </c>
      <c r="D303" s="34">
        <v>1</v>
      </c>
      <c r="E303" s="34" t="s">
        <v>1479</v>
      </c>
      <c r="F303" s="34">
        <v>232663</v>
      </c>
      <c r="G303" s="41">
        <v>188307.33333333334</v>
      </c>
      <c r="H303" s="34">
        <v>4910.2951000000003</v>
      </c>
      <c r="I303" s="43">
        <v>4553.9291000000003</v>
      </c>
    </row>
    <row r="304" spans="1:9">
      <c r="A304" s="44">
        <v>762</v>
      </c>
      <c r="B304" s="49">
        <v>0.22519675925925928</v>
      </c>
      <c r="C304" s="34" t="s">
        <v>1460</v>
      </c>
      <c r="D304" s="34">
        <v>3</v>
      </c>
      <c r="E304" s="34" t="s">
        <v>1480</v>
      </c>
      <c r="F304" s="34">
        <v>217980</v>
      </c>
      <c r="G304" s="41"/>
      <c r="H304" s="34">
        <v>3992.1059</v>
      </c>
      <c r="I304" s="43"/>
    </row>
    <row r="305" spans="1:9">
      <c r="A305" s="44">
        <v>763</v>
      </c>
      <c r="B305" s="49">
        <v>0.22519675925925928</v>
      </c>
      <c r="C305" s="34" t="s">
        <v>1460</v>
      </c>
      <c r="D305" s="34">
        <v>4</v>
      </c>
      <c r="E305" s="34" t="s">
        <v>1481</v>
      </c>
      <c r="F305" s="34">
        <v>159927</v>
      </c>
      <c r="G305" s="41"/>
      <c r="H305" s="34">
        <v>3685.3851</v>
      </c>
      <c r="I305" s="43"/>
    </row>
    <row r="306" spans="1:9">
      <c r="A306" s="44">
        <v>764</v>
      </c>
      <c r="B306" s="49">
        <v>0.22519675925925928</v>
      </c>
      <c r="C306" s="34" t="s">
        <v>1460</v>
      </c>
      <c r="D306" s="34">
        <v>5</v>
      </c>
      <c r="E306" s="34" t="s">
        <v>1482</v>
      </c>
      <c r="F306" s="34">
        <v>252471</v>
      </c>
      <c r="G306" s="41">
        <v>210126</v>
      </c>
      <c r="H306" s="34">
        <v>4687.9192000000003</v>
      </c>
      <c r="I306" s="43">
        <v>4121.8033999999998</v>
      </c>
    </row>
    <row r="307" spans="1:9">
      <c r="A307" s="44">
        <v>1264</v>
      </c>
      <c r="B307" s="49">
        <v>0.2272800925925926</v>
      </c>
      <c r="C307" s="34" t="s">
        <v>1483</v>
      </c>
      <c r="D307" s="34">
        <v>0</v>
      </c>
      <c r="E307" s="34" t="s">
        <v>1484</v>
      </c>
      <c r="F307" s="34">
        <v>294136</v>
      </c>
      <c r="G307" s="41"/>
      <c r="H307" s="34">
        <v>4698.5120999999999</v>
      </c>
      <c r="I307" s="43"/>
    </row>
    <row r="308" spans="1:9">
      <c r="A308" s="44">
        <v>1706</v>
      </c>
      <c r="B308" s="49">
        <v>0.22866898148148149</v>
      </c>
      <c r="C308" s="34" t="s">
        <v>1485</v>
      </c>
      <c r="D308" s="34">
        <v>0</v>
      </c>
      <c r="E308" s="34" t="s">
        <v>1484</v>
      </c>
      <c r="F308" s="34">
        <v>493983</v>
      </c>
      <c r="G308" s="41"/>
      <c r="H308" s="34">
        <v>5509.3203000000003</v>
      </c>
      <c r="I308" s="43"/>
    </row>
    <row r="309" spans="1:9">
      <c r="A309" s="44">
        <v>1265</v>
      </c>
      <c r="B309" s="49">
        <v>0.2272800925925926</v>
      </c>
      <c r="C309" s="34" t="s">
        <v>1483</v>
      </c>
      <c r="D309" s="34">
        <v>1</v>
      </c>
      <c r="E309" s="34" t="s">
        <v>1486</v>
      </c>
      <c r="F309" s="34">
        <v>307894</v>
      </c>
      <c r="G309" s="41"/>
      <c r="H309" s="34">
        <v>4931.1580000000004</v>
      </c>
      <c r="I309" s="43"/>
    </row>
    <row r="310" spans="1:9">
      <c r="A310" s="44">
        <v>1707</v>
      </c>
      <c r="B310" s="49">
        <v>0.22866898148148149</v>
      </c>
      <c r="C310" s="34" t="s">
        <v>1485</v>
      </c>
      <c r="D310" s="34">
        <v>1</v>
      </c>
      <c r="E310" s="34" t="s">
        <v>1486</v>
      </c>
      <c r="F310" s="34">
        <v>246021</v>
      </c>
      <c r="G310" s="41"/>
      <c r="H310" s="34">
        <v>4436.1171999999997</v>
      </c>
      <c r="I310" s="43"/>
    </row>
    <row r="311" spans="1:9">
      <c r="A311" s="44">
        <v>1266</v>
      </c>
      <c r="B311" s="49">
        <v>0.2272800925925926</v>
      </c>
      <c r="C311" s="34" t="s">
        <v>1483</v>
      </c>
      <c r="D311" s="34">
        <v>2</v>
      </c>
      <c r="E311" s="34" t="s">
        <v>1487</v>
      </c>
      <c r="F311" s="34">
        <v>150117</v>
      </c>
      <c r="G311" s="41">
        <v>250715.66666666666</v>
      </c>
      <c r="H311" s="34">
        <v>2707.8978000000002</v>
      </c>
      <c r="I311" s="43">
        <v>4112.522633333333</v>
      </c>
    </row>
    <row r="312" spans="1:9">
      <c r="A312" s="44">
        <v>1708</v>
      </c>
      <c r="B312" s="49">
        <v>0.22866898148148149</v>
      </c>
      <c r="C312" s="34" t="s">
        <v>1485</v>
      </c>
      <c r="D312" s="34">
        <v>2</v>
      </c>
      <c r="E312" s="34" t="s">
        <v>1487</v>
      </c>
      <c r="F312" s="34">
        <v>196592</v>
      </c>
      <c r="G312" s="41">
        <v>312198.66666666669</v>
      </c>
      <c r="H312" s="34">
        <v>4027.1365999999998</v>
      </c>
      <c r="I312" s="43">
        <v>4657.5246999999999</v>
      </c>
    </row>
    <row r="313" spans="1:9">
      <c r="A313" s="44">
        <v>78</v>
      </c>
      <c r="B313" s="49">
        <v>0.22936342592592593</v>
      </c>
      <c r="C313" s="34" t="s">
        <v>1488</v>
      </c>
      <c r="D313" s="34">
        <v>0</v>
      </c>
      <c r="E313" s="34" t="s">
        <v>1489</v>
      </c>
      <c r="F313" s="34">
        <v>188617</v>
      </c>
      <c r="G313" s="41"/>
      <c r="H313" s="34">
        <v>4484.3540000000003</v>
      </c>
      <c r="I313" s="43"/>
    </row>
    <row r="314" spans="1:9">
      <c r="A314" s="44">
        <v>2132</v>
      </c>
      <c r="B314" s="40" t="s">
        <v>1219</v>
      </c>
      <c r="C314" s="34" t="s">
        <v>1397</v>
      </c>
      <c r="D314" s="34">
        <v>0</v>
      </c>
      <c r="E314" s="34" t="s">
        <v>1490</v>
      </c>
      <c r="F314" s="34">
        <v>108485</v>
      </c>
      <c r="G314" s="41"/>
      <c r="H314" s="34">
        <v>2222.2195000000002</v>
      </c>
      <c r="I314" s="43"/>
    </row>
    <row r="315" spans="1:9">
      <c r="A315" s="44">
        <v>79</v>
      </c>
      <c r="B315" s="49">
        <v>0.22936342592592593</v>
      </c>
      <c r="C315" s="34" t="s">
        <v>1488</v>
      </c>
      <c r="D315" s="34">
        <v>1</v>
      </c>
      <c r="E315" s="34" t="s">
        <v>1491</v>
      </c>
      <c r="F315" s="34">
        <v>204743</v>
      </c>
      <c r="G315" s="41"/>
      <c r="H315" s="34">
        <v>4728.0382</v>
      </c>
      <c r="I315" s="43"/>
    </row>
    <row r="316" spans="1:9">
      <c r="A316" s="44">
        <v>2133</v>
      </c>
      <c r="B316" s="40" t="s">
        <v>1219</v>
      </c>
      <c r="C316" s="34" t="s">
        <v>1397</v>
      </c>
      <c r="D316" s="34">
        <v>1</v>
      </c>
      <c r="E316" s="34" t="s">
        <v>1492</v>
      </c>
      <c r="F316" s="34">
        <v>109649</v>
      </c>
      <c r="G316" s="41"/>
      <c r="H316" s="34">
        <v>2475.6795000000002</v>
      </c>
      <c r="I316" s="43"/>
    </row>
    <row r="317" spans="1:9">
      <c r="A317" s="44">
        <v>80</v>
      </c>
      <c r="B317" s="49">
        <v>0.22936342592592593</v>
      </c>
      <c r="C317" s="34" t="s">
        <v>1488</v>
      </c>
      <c r="D317" s="34">
        <v>2</v>
      </c>
      <c r="E317" s="34" t="s">
        <v>1493</v>
      </c>
      <c r="F317" s="34">
        <v>233036</v>
      </c>
      <c r="G317" s="41">
        <v>208798.66666666666</v>
      </c>
      <c r="H317" s="34">
        <v>4340.1000000000004</v>
      </c>
      <c r="I317" s="43">
        <v>4517.4974000000002</v>
      </c>
    </row>
    <row r="318" spans="1:9">
      <c r="A318" s="44">
        <v>2134</v>
      </c>
      <c r="B318" s="40" t="s">
        <v>1219</v>
      </c>
      <c r="C318" s="34" t="s">
        <v>1397</v>
      </c>
      <c r="D318" s="34">
        <v>2</v>
      </c>
      <c r="E318" s="34" t="s">
        <v>1494</v>
      </c>
      <c r="F318" s="34">
        <v>114439</v>
      </c>
      <c r="G318" s="41">
        <v>110857.66666666667</v>
      </c>
      <c r="H318" s="34">
        <v>2851.0378000000001</v>
      </c>
      <c r="I318" s="43">
        <v>2516.3122666666668</v>
      </c>
    </row>
    <row r="319" spans="1:9">
      <c r="A319" s="44">
        <v>62</v>
      </c>
      <c r="B319" s="49">
        <v>0.22936342592592593</v>
      </c>
      <c r="C319" s="34" t="s">
        <v>1334</v>
      </c>
      <c r="D319" s="34">
        <v>3</v>
      </c>
      <c r="E319" s="34" t="s">
        <v>1495</v>
      </c>
      <c r="F319" s="34">
        <v>125227</v>
      </c>
      <c r="G319" s="41"/>
      <c r="H319" s="34">
        <v>3278.2896999999998</v>
      </c>
      <c r="I319" s="43"/>
    </row>
    <row r="320" spans="1:9">
      <c r="A320" s="44">
        <v>63</v>
      </c>
      <c r="B320" s="49">
        <v>0.22936342592592593</v>
      </c>
      <c r="C320" s="34" t="s">
        <v>1334</v>
      </c>
      <c r="D320" s="34">
        <v>4</v>
      </c>
      <c r="E320" s="34" t="s">
        <v>1496</v>
      </c>
      <c r="F320" s="34">
        <v>186032</v>
      </c>
      <c r="G320" s="41"/>
      <c r="H320" s="34">
        <v>3681.3404999999998</v>
      </c>
      <c r="I320" s="43"/>
    </row>
    <row r="321" spans="1:9">
      <c r="A321" s="44">
        <v>64</v>
      </c>
      <c r="B321" s="49">
        <v>0.22936342592592593</v>
      </c>
      <c r="C321" s="34" t="s">
        <v>1334</v>
      </c>
      <c r="D321" s="34">
        <v>5</v>
      </c>
      <c r="E321" s="34" t="s">
        <v>1497</v>
      </c>
      <c r="F321" s="34">
        <v>279509</v>
      </c>
      <c r="G321" s="41">
        <v>196922.66666666666</v>
      </c>
      <c r="H321" s="34">
        <v>5576.7043000000003</v>
      </c>
      <c r="I321" s="43">
        <v>4178.7781666666669</v>
      </c>
    </row>
    <row r="322" spans="1:9">
      <c r="A322" s="44">
        <v>914</v>
      </c>
      <c r="B322" s="49">
        <v>0.22589120370370372</v>
      </c>
      <c r="C322" s="34" t="s">
        <v>1231</v>
      </c>
      <c r="D322" s="34">
        <v>3</v>
      </c>
      <c r="E322" s="34" t="s">
        <v>1498</v>
      </c>
      <c r="F322" s="34">
        <v>307010</v>
      </c>
      <c r="G322" s="41"/>
      <c r="H322" s="34">
        <v>4779.2614999999996</v>
      </c>
      <c r="I322" s="43"/>
    </row>
    <row r="323" spans="1:9">
      <c r="A323" s="44">
        <v>1831</v>
      </c>
      <c r="B323" s="49">
        <v>0.22866898148148149</v>
      </c>
      <c r="C323" s="34" t="s">
        <v>1499</v>
      </c>
      <c r="D323" s="34">
        <v>0</v>
      </c>
      <c r="E323" s="34" t="s">
        <v>1500</v>
      </c>
      <c r="F323" s="34">
        <v>143018</v>
      </c>
      <c r="G323" s="41"/>
      <c r="H323" s="34">
        <v>3954.9457000000002</v>
      </c>
      <c r="I323" s="43"/>
    </row>
    <row r="324" spans="1:9">
      <c r="A324" s="44">
        <v>915</v>
      </c>
      <c r="B324" s="49">
        <v>0.22589120370370372</v>
      </c>
      <c r="C324" s="34" t="s">
        <v>1231</v>
      </c>
      <c r="D324" s="34">
        <v>4</v>
      </c>
      <c r="E324" s="34" t="s">
        <v>1501</v>
      </c>
      <c r="F324" s="34">
        <v>271730</v>
      </c>
      <c r="G324" s="41"/>
      <c r="H324" s="34">
        <v>4888.4087</v>
      </c>
      <c r="I324" s="43"/>
    </row>
    <row r="325" spans="1:9">
      <c r="A325" s="44">
        <v>1832</v>
      </c>
      <c r="B325" s="49">
        <v>0.22866898148148149</v>
      </c>
      <c r="C325" s="34" t="s">
        <v>1499</v>
      </c>
      <c r="D325" s="34">
        <v>1</v>
      </c>
      <c r="E325" s="34" t="s">
        <v>1502</v>
      </c>
      <c r="F325" s="34">
        <v>217961</v>
      </c>
      <c r="G325" s="41"/>
      <c r="H325" s="34">
        <v>4598.6827999999996</v>
      </c>
      <c r="I325" s="43"/>
    </row>
    <row r="326" spans="1:9">
      <c r="A326" s="44">
        <v>916</v>
      </c>
      <c r="B326" s="49">
        <v>0.22589120370370372</v>
      </c>
      <c r="C326" s="34" t="s">
        <v>1231</v>
      </c>
      <c r="D326" s="34">
        <v>5</v>
      </c>
      <c r="E326" s="34" t="s">
        <v>1503</v>
      </c>
      <c r="F326" s="34">
        <v>328293</v>
      </c>
      <c r="G326" s="41">
        <v>302344.33333333331</v>
      </c>
      <c r="H326" s="34">
        <v>5451.9102999999996</v>
      </c>
      <c r="I326" s="43">
        <v>5039.8601666666664</v>
      </c>
    </row>
    <row r="327" spans="1:9">
      <c r="A327" s="44">
        <v>1833</v>
      </c>
      <c r="B327" s="49">
        <v>0.22866898148148149</v>
      </c>
      <c r="C327" s="34" t="s">
        <v>1499</v>
      </c>
      <c r="D327" s="34">
        <v>2</v>
      </c>
      <c r="E327" s="34" t="s">
        <v>1504</v>
      </c>
      <c r="F327" s="34">
        <v>295661</v>
      </c>
      <c r="G327" s="41">
        <v>218880</v>
      </c>
      <c r="H327" s="34">
        <v>6103.5510999999997</v>
      </c>
      <c r="I327" s="43">
        <v>4885.7265333333335</v>
      </c>
    </row>
    <row r="328" spans="1:9">
      <c r="A328" s="44">
        <v>654</v>
      </c>
      <c r="B328" s="49">
        <v>0.22519675925925928</v>
      </c>
      <c r="C328" s="34" t="s">
        <v>1389</v>
      </c>
      <c r="D328" s="34">
        <v>8</v>
      </c>
      <c r="E328" s="34" t="s">
        <v>1505</v>
      </c>
      <c r="F328" s="34">
        <v>256249</v>
      </c>
      <c r="G328" s="41"/>
      <c r="H328" s="34">
        <v>5503.1651000000002</v>
      </c>
      <c r="I328" s="43"/>
    </row>
    <row r="329" spans="1:9">
      <c r="A329" s="44">
        <v>184</v>
      </c>
      <c r="B329" s="49">
        <v>0.22936342592592593</v>
      </c>
      <c r="C329" s="34" t="s">
        <v>1408</v>
      </c>
      <c r="D329" s="34">
        <v>3</v>
      </c>
      <c r="E329" s="34" t="s">
        <v>1505</v>
      </c>
      <c r="F329" s="34">
        <v>267446</v>
      </c>
      <c r="G329" s="41"/>
      <c r="H329" s="34">
        <v>4257.7782999999999</v>
      </c>
      <c r="I329" s="43"/>
    </row>
    <row r="330" spans="1:9">
      <c r="A330" s="44">
        <v>2077</v>
      </c>
      <c r="B330" s="40" t="s">
        <v>1219</v>
      </c>
      <c r="C330" s="34" t="s">
        <v>1220</v>
      </c>
      <c r="D330" s="34">
        <v>0</v>
      </c>
      <c r="E330" s="34" t="s">
        <v>1505</v>
      </c>
      <c r="F330" s="34">
        <v>135542</v>
      </c>
      <c r="G330" s="41"/>
      <c r="H330" s="34">
        <v>3377.5273000000002</v>
      </c>
      <c r="I330" s="43"/>
    </row>
    <row r="331" spans="1:9">
      <c r="A331" s="44">
        <v>655</v>
      </c>
      <c r="B331" s="49">
        <v>0.22519675925925928</v>
      </c>
      <c r="C331" s="34" t="s">
        <v>1389</v>
      </c>
      <c r="D331" s="34">
        <v>9</v>
      </c>
      <c r="E331" s="34" t="s">
        <v>1506</v>
      </c>
      <c r="F331" s="34">
        <v>299190</v>
      </c>
      <c r="G331" s="41"/>
      <c r="H331" s="34">
        <v>4752.3813</v>
      </c>
      <c r="I331" s="43"/>
    </row>
    <row r="332" spans="1:9">
      <c r="A332" s="44">
        <v>185</v>
      </c>
      <c r="B332" s="49">
        <v>0.22936342592592593</v>
      </c>
      <c r="C332" s="34" t="s">
        <v>1408</v>
      </c>
      <c r="D332" s="34">
        <v>4</v>
      </c>
      <c r="E332" s="34" t="s">
        <v>1506</v>
      </c>
      <c r="F332" s="34">
        <v>210139</v>
      </c>
      <c r="G332" s="41"/>
      <c r="H332" s="34">
        <v>3696.2939000000001</v>
      </c>
      <c r="I332" s="43"/>
    </row>
    <row r="333" spans="1:9">
      <c r="A333" s="44">
        <v>2078</v>
      </c>
      <c r="B333" s="40" t="s">
        <v>1219</v>
      </c>
      <c r="C333" s="34" t="s">
        <v>1220</v>
      </c>
      <c r="D333" s="34">
        <v>1</v>
      </c>
      <c r="E333" s="34" t="s">
        <v>1506</v>
      </c>
      <c r="F333" s="34">
        <v>65400</v>
      </c>
      <c r="G333" s="41"/>
      <c r="H333" s="34">
        <v>2178.8053</v>
      </c>
      <c r="I333" s="43"/>
    </row>
    <row r="334" spans="1:9">
      <c r="A334" s="44">
        <v>656</v>
      </c>
      <c r="B334" s="49">
        <v>0.22519675925925928</v>
      </c>
      <c r="C334" s="34" t="s">
        <v>1389</v>
      </c>
      <c r="D334" s="34">
        <v>10</v>
      </c>
      <c r="E334" s="34" t="s">
        <v>1507</v>
      </c>
      <c r="F334" s="34">
        <v>277391</v>
      </c>
      <c r="G334" s="41">
        <v>277610</v>
      </c>
      <c r="H334" s="34">
        <v>4794.8005999999996</v>
      </c>
      <c r="I334" s="43">
        <v>5016.7823333333326</v>
      </c>
    </row>
    <row r="335" spans="1:9">
      <c r="A335" s="44">
        <v>186</v>
      </c>
      <c r="B335" s="49">
        <v>0.22936342592592593</v>
      </c>
      <c r="C335" s="34" t="s">
        <v>1408</v>
      </c>
      <c r="D335" s="34">
        <v>5</v>
      </c>
      <c r="E335" s="34" t="s">
        <v>1507</v>
      </c>
      <c r="F335" s="34">
        <v>333103</v>
      </c>
      <c r="G335" s="41">
        <v>270229.33333333331</v>
      </c>
      <c r="H335" s="34">
        <v>5829.0676000000003</v>
      </c>
      <c r="I335" s="43">
        <v>4594.3799333333336</v>
      </c>
    </row>
    <row r="336" spans="1:9">
      <c r="A336" s="44">
        <v>2079</v>
      </c>
      <c r="B336" s="40" t="s">
        <v>1219</v>
      </c>
      <c r="C336" s="34" t="s">
        <v>1220</v>
      </c>
      <c r="D336" s="34">
        <v>2</v>
      </c>
      <c r="E336" s="34" t="s">
        <v>1507</v>
      </c>
      <c r="F336" s="34">
        <v>120404</v>
      </c>
      <c r="G336" s="41">
        <v>107115.33333333333</v>
      </c>
      <c r="H336" s="34">
        <v>3198.317</v>
      </c>
      <c r="I336" s="43">
        <v>2918.2165333333337</v>
      </c>
    </row>
    <row r="337" spans="1:9">
      <c r="A337" s="44">
        <v>1128</v>
      </c>
      <c r="B337" s="49">
        <v>0.22658564814814816</v>
      </c>
      <c r="C337" s="34" t="s">
        <v>1508</v>
      </c>
      <c r="D337" s="34">
        <v>0</v>
      </c>
      <c r="E337" s="34" t="s">
        <v>1509</v>
      </c>
      <c r="F337" s="34">
        <v>285251</v>
      </c>
      <c r="G337" s="41"/>
      <c r="H337" s="34">
        <v>4813.1823999999997</v>
      </c>
      <c r="I337" s="43"/>
    </row>
    <row r="338" spans="1:9">
      <c r="A338" s="44">
        <v>1129</v>
      </c>
      <c r="B338" s="49">
        <v>0.22658564814814816</v>
      </c>
      <c r="C338" s="34" t="s">
        <v>1508</v>
      </c>
      <c r="D338" s="34">
        <v>1</v>
      </c>
      <c r="E338" s="34" t="s">
        <v>1510</v>
      </c>
      <c r="F338" s="34">
        <v>214039</v>
      </c>
      <c r="G338" s="41"/>
      <c r="H338" s="34">
        <v>3982.433</v>
      </c>
      <c r="I338" s="43"/>
    </row>
    <row r="339" spans="1:9">
      <c r="A339" s="44">
        <v>1130</v>
      </c>
      <c r="B339" s="49">
        <v>0.22658564814814816</v>
      </c>
      <c r="C339" s="34" t="s">
        <v>1508</v>
      </c>
      <c r="D339" s="34">
        <v>2</v>
      </c>
      <c r="E339" s="34" t="s">
        <v>1511</v>
      </c>
      <c r="F339" s="34">
        <v>288804</v>
      </c>
      <c r="G339" s="41">
        <v>262698</v>
      </c>
      <c r="H339" s="34">
        <v>4499.4148999999998</v>
      </c>
      <c r="I339" s="43">
        <v>4431.6767666666665</v>
      </c>
    </row>
    <row r="340" spans="1:9">
      <c r="A340" s="44">
        <v>1368</v>
      </c>
      <c r="B340" s="49">
        <v>0.22797453703703704</v>
      </c>
      <c r="C340" s="34" t="s">
        <v>1467</v>
      </c>
      <c r="D340" s="34">
        <v>3</v>
      </c>
      <c r="E340" s="34" t="s">
        <v>1512</v>
      </c>
      <c r="F340" s="34">
        <v>255580</v>
      </c>
      <c r="G340" s="41"/>
      <c r="H340" s="34">
        <v>4688.6958999999997</v>
      </c>
      <c r="I340" s="43"/>
    </row>
    <row r="341" spans="1:9">
      <c r="A341" s="44">
        <v>1369</v>
      </c>
      <c r="B341" s="49">
        <v>0.22797453703703704</v>
      </c>
      <c r="C341" s="34" t="s">
        <v>1467</v>
      </c>
      <c r="D341" s="34">
        <v>4</v>
      </c>
      <c r="E341" s="34" t="s">
        <v>1513</v>
      </c>
      <c r="F341" s="34">
        <v>217689</v>
      </c>
      <c r="G341" s="41"/>
      <c r="H341" s="34">
        <v>5117.1336000000001</v>
      </c>
      <c r="I341" s="43"/>
    </row>
    <row r="342" spans="1:9">
      <c r="A342" s="44">
        <v>1370</v>
      </c>
      <c r="B342" s="49">
        <v>0.22797453703703704</v>
      </c>
      <c r="C342" s="34" t="s">
        <v>1467</v>
      </c>
      <c r="D342" s="34">
        <v>5</v>
      </c>
      <c r="E342" s="34" t="s">
        <v>1514</v>
      </c>
      <c r="F342" s="34">
        <v>119898</v>
      </c>
      <c r="G342" s="41">
        <v>197722.33333333334</v>
      </c>
      <c r="H342" s="34">
        <v>3475.7008999999998</v>
      </c>
      <c r="I342" s="43">
        <v>4427.1768000000002</v>
      </c>
    </row>
    <row r="343" spans="1:9">
      <c r="A343" s="44">
        <v>1489</v>
      </c>
      <c r="B343" s="49">
        <v>0.22797453703703704</v>
      </c>
      <c r="C343" s="34" t="s">
        <v>1515</v>
      </c>
      <c r="D343" s="34">
        <v>0</v>
      </c>
      <c r="E343" s="34" t="s">
        <v>1516</v>
      </c>
      <c r="F343" s="34">
        <v>154473</v>
      </c>
      <c r="G343" s="41"/>
      <c r="H343" s="34">
        <v>3446.0340000000001</v>
      </c>
      <c r="I343" s="43"/>
    </row>
    <row r="344" spans="1:9">
      <c r="A344" s="44">
        <v>948</v>
      </c>
      <c r="B344" s="49">
        <v>0.22589120370370372</v>
      </c>
      <c r="C344" s="34" t="s">
        <v>1244</v>
      </c>
      <c r="D344" s="34">
        <v>0</v>
      </c>
      <c r="E344" s="34" t="s">
        <v>1517</v>
      </c>
      <c r="F344" s="34">
        <v>375344</v>
      </c>
      <c r="G344" s="41"/>
      <c r="H344" s="34">
        <v>4731.1436999999996</v>
      </c>
      <c r="I344" s="43"/>
    </row>
    <row r="345" spans="1:9">
      <c r="A345" s="44">
        <v>1490</v>
      </c>
      <c r="B345" s="49">
        <v>0.22797453703703704</v>
      </c>
      <c r="C345" s="34" t="s">
        <v>1515</v>
      </c>
      <c r="D345" s="34">
        <v>1</v>
      </c>
      <c r="E345" s="34" t="s">
        <v>1518</v>
      </c>
      <c r="F345" s="34">
        <v>110698</v>
      </c>
      <c r="G345" s="41"/>
      <c r="H345" s="34">
        <v>2921.6694000000002</v>
      </c>
      <c r="I345" s="43"/>
    </row>
    <row r="346" spans="1:9">
      <c r="A346" s="44">
        <v>949</v>
      </c>
      <c r="B346" s="49">
        <v>0.22589120370370372</v>
      </c>
      <c r="C346" s="34" t="s">
        <v>1244</v>
      </c>
      <c r="D346" s="34">
        <v>1</v>
      </c>
      <c r="E346" s="34" t="s">
        <v>1519</v>
      </c>
      <c r="F346" s="34">
        <v>150310</v>
      </c>
      <c r="G346" s="41">
        <v>262827</v>
      </c>
      <c r="H346" s="34">
        <v>4159.0747000000001</v>
      </c>
      <c r="I346" s="43">
        <v>4445.1091999999999</v>
      </c>
    </row>
    <row r="347" spans="1:9">
      <c r="A347" s="44">
        <v>1491</v>
      </c>
      <c r="B347" s="49">
        <v>0.22797453703703704</v>
      </c>
      <c r="C347" s="34" t="s">
        <v>1515</v>
      </c>
      <c r="D347" s="34">
        <v>2</v>
      </c>
      <c r="E347" s="34" t="s">
        <v>1520</v>
      </c>
      <c r="F347" s="34">
        <v>219021</v>
      </c>
      <c r="G347" s="41">
        <v>161397.33333333334</v>
      </c>
      <c r="H347" s="34">
        <v>3968.8107</v>
      </c>
      <c r="I347" s="43">
        <v>3445.5047</v>
      </c>
    </row>
    <row r="348" spans="1:9">
      <c r="A348" s="44">
        <v>1131</v>
      </c>
      <c r="B348" s="49">
        <v>0.22658564814814816</v>
      </c>
      <c r="C348" s="34" t="s">
        <v>1508</v>
      </c>
      <c r="D348" s="34">
        <v>3</v>
      </c>
      <c r="E348" s="34" t="s">
        <v>1521</v>
      </c>
      <c r="F348" s="34">
        <v>627792</v>
      </c>
      <c r="G348" s="41"/>
      <c r="H348" s="34">
        <v>7913.5826999999999</v>
      </c>
      <c r="I348" s="43"/>
    </row>
    <row r="349" spans="1:9">
      <c r="A349" s="44">
        <v>145</v>
      </c>
      <c r="B349" s="49">
        <v>0.22936342592592593</v>
      </c>
      <c r="C349" s="34" t="s">
        <v>1522</v>
      </c>
      <c r="D349" s="34">
        <v>1</v>
      </c>
      <c r="E349" s="34" t="s">
        <v>1523</v>
      </c>
      <c r="F349" s="34">
        <v>259549</v>
      </c>
      <c r="G349" s="41"/>
      <c r="H349" s="34">
        <v>4501.0747000000001</v>
      </c>
      <c r="I349" s="43"/>
    </row>
    <row r="350" spans="1:9">
      <c r="A350" s="44">
        <v>1132</v>
      </c>
      <c r="B350" s="49">
        <v>0.22658564814814816</v>
      </c>
      <c r="C350" s="34" t="s">
        <v>1508</v>
      </c>
      <c r="D350" s="34">
        <v>4</v>
      </c>
      <c r="E350" s="34" t="s">
        <v>1524</v>
      </c>
      <c r="F350" s="34">
        <v>191543</v>
      </c>
      <c r="G350" s="41"/>
      <c r="H350" s="34">
        <v>4215.6836999999996</v>
      </c>
      <c r="I350" s="43"/>
    </row>
    <row r="351" spans="1:9">
      <c r="A351" s="44">
        <v>146</v>
      </c>
      <c r="B351" s="49">
        <v>0.22936342592592593</v>
      </c>
      <c r="C351" s="34" t="s">
        <v>1522</v>
      </c>
      <c r="D351" s="34">
        <v>2</v>
      </c>
      <c r="E351" s="34" t="s">
        <v>1525</v>
      </c>
      <c r="F351" s="34">
        <v>132470</v>
      </c>
      <c r="G351" s="41"/>
      <c r="H351" s="34">
        <v>3174.9241999999999</v>
      </c>
      <c r="I351" s="43"/>
    </row>
    <row r="352" spans="1:9">
      <c r="A352" s="44">
        <v>1133</v>
      </c>
      <c r="B352" s="49">
        <v>0.22658564814814816</v>
      </c>
      <c r="C352" s="34" t="s">
        <v>1508</v>
      </c>
      <c r="D352" s="34">
        <v>5</v>
      </c>
      <c r="E352" s="34" t="s">
        <v>1526</v>
      </c>
      <c r="F352" s="34">
        <v>316698</v>
      </c>
      <c r="G352" s="41">
        <v>378677.66666666669</v>
      </c>
      <c r="H352" s="34">
        <v>4829.2340999999997</v>
      </c>
      <c r="I352" s="43">
        <v>5652.8335000000006</v>
      </c>
    </row>
    <row r="353" spans="1:9">
      <c r="A353" s="44">
        <v>147</v>
      </c>
      <c r="B353" s="49">
        <v>0.22936342592592593</v>
      </c>
      <c r="C353" s="34" t="s">
        <v>1522</v>
      </c>
      <c r="D353" s="34">
        <v>3</v>
      </c>
      <c r="E353" s="34" t="s">
        <v>1527</v>
      </c>
      <c r="F353" s="34">
        <v>218666</v>
      </c>
      <c r="G353" s="41">
        <v>203561.66666666666</v>
      </c>
      <c r="H353" s="34">
        <v>4152.232</v>
      </c>
      <c r="I353" s="43">
        <v>3942.7436333333335</v>
      </c>
    </row>
    <row r="354" spans="1:9">
      <c r="A354" s="44">
        <v>14</v>
      </c>
      <c r="B354" s="49">
        <v>0.22311342592592595</v>
      </c>
      <c r="C354" s="34" t="s">
        <v>1223</v>
      </c>
      <c r="D354" s="34">
        <v>0</v>
      </c>
      <c r="E354" s="34" t="s">
        <v>1528</v>
      </c>
      <c r="F354" s="34">
        <v>222754</v>
      </c>
      <c r="G354" s="41"/>
      <c r="H354" s="34">
        <v>7923.6327000000001</v>
      </c>
      <c r="I354" s="43"/>
    </row>
    <row r="355" spans="1:9">
      <c r="A355" s="44">
        <v>1254</v>
      </c>
      <c r="B355" s="49">
        <v>0.2272800925925926</v>
      </c>
      <c r="C355" s="34" t="s">
        <v>1529</v>
      </c>
      <c r="D355" s="34">
        <v>0</v>
      </c>
      <c r="E355" s="34" t="s">
        <v>1530</v>
      </c>
      <c r="F355" s="34">
        <v>249390</v>
      </c>
      <c r="G355" s="41"/>
      <c r="H355" s="34">
        <v>4254.4014999999999</v>
      </c>
      <c r="I355" s="43"/>
    </row>
    <row r="356" spans="1:9">
      <c r="A356" s="44">
        <v>15</v>
      </c>
      <c r="B356" s="49">
        <v>0.22311342592592595</v>
      </c>
      <c r="C356" s="34" t="s">
        <v>1223</v>
      </c>
      <c r="D356" s="34">
        <v>1</v>
      </c>
      <c r="E356" s="34" t="s">
        <v>1531</v>
      </c>
      <c r="F356" s="34">
        <v>207176</v>
      </c>
      <c r="G356" s="41"/>
      <c r="H356" s="34">
        <v>4186.1100999999999</v>
      </c>
      <c r="I356" s="43"/>
    </row>
    <row r="357" spans="1:9">
      <c r="A357" s="44">
        <v>1255</v>
      </c>
      <c r="B357" s="49">
        <v>0.2272800925925926</v>
      </c>
      <c r="C357" s="34" t="s">
        <v>1529</v>
      </c>
      <c r="D357" s="34">
        <v>1</v>
      </c>
      <c r="E357" s="34" t="s">
        <v>1532</v>
      </c>
      <c r="F357" s="34">
        <v>107983</v>
      </c>
      <c r="G357" s="41"/>
      <c r="H357" s="34">
        <v>3317.0907999999999</v>
      </c>
      <c r="I357" s="43"/>
    </row>
    <row r="358" spans="1:9">
      <c r="A358" s="44">
        <v>16</v>
      </c>
      <c r="B358" s="49">
        <v>0.22311342592592595</v>
      </c>
      <c r="C358" s="34" t="s">
        <v>1223</v>
      </c>
      <c r="D358" s="34">
        <v>2</v>
      </c>
      <c r="E358" s="34" t="s">
        <v>1533</v>
      </c>
      <c r="F358" s="34">
        <v>226669</v>
      </c>
      <c r="G358" s="41">
        <v>218866.33333333334</v>
      </c>
      <c r="H358" s="34">
        <v>4814.5294000000004</v>
      </c>
      <c r="I358" s="43">
        <v>5641.4240666666665</v>
      </c>
    </row>
    <row r="359" spans="1:9">
      <c r="A359" s="44">
        <v>1256</v>
      </c>
      <c r="B359" s="49">
        <v>0.2272800925925926</v>
      </c>
      <c r="C359" s="34" t="s">
        <v>1529</v>
      </c>
      <c r="D359" s="34">
        <v>2</v>
      </c>
      <c r="E359" s="34" t="s">
        <v>1534</v>
      </c>
      <c r="F359" s="34">
        <v>225370</v>
      </c>
      <c r="G359" s="41">
        <v>194247.66666666666</v>
      </c>
      <c r="H359" s="34">
        <v>4144.2218999999996</v>
      </c>
      <c r="I359" s="43">
        <v>3905.2380666666663</v>
      </c>
    </row>
    <row r="360" spans="1:9">
      <c r="A360" s="44">
        <v>1037</v>
      </c>
      <c r="B360" s="49">
        <v>0.22589120370370372</v>
      </c>
      <c r="C360" s="34" t="s">
        <v>1353</v>
      </c>
      <c r="D360" s="34">
        <v>0</v>
      </c>
      <c r="E360" s="34" t="s">
        <v>1535</v>
      </c>
      <c r="F360" s="34">
        <v>351119</v>
      </c>
      <c r="G360" s="41"/>
      <c r="H360" s="34">
        <v>5668.2421000000004</v>
      </c>
      <c r="I360" s="43"/>
    </row>
    <row r="361" spans="1:9">
      <c r="A361" s="44">
        <v>96</v>
      </c>
      <c r="B361" s="49">
        <v>0.22936342592592593</v>
      </c>
      <c r="C361" s="34" t="s">
        <v>1536</v>
      </c>
      <c r="D361" s="34">
        <v>0</v>
      </c>
      <c r="E361" s="34" t="s">
        <v>1537</v>
      </c>
      <c r="F361" s="34">
        <v>231029</v>
      </c>
      <c r="G361" s="41"/>
      <c r="H361" s="34">
        <v>6206.2290999999996</v>
      </c>
      <c r="I361" s="43"/>
    </row>
    <row r="362" spans="1:9">
      <c r="A362" s="44">
        <v>1038</v>
      </c>
      <c r="B362" s="49">
        <v>0.22589120370370372</v>
      </c>
      <c r="C362" s="34" t="s">
        <v>1353</v>
      </c>
      <c r="D362" s="34">
        <v>1</v>
      </c>
      <c r="E362" s="34" t="s">
        <v>1538</v>
      </c>
      <c r="F362" s="34">
        <v>526812</v>
      </c>
      <c r="G362" s="41"/>
      <c r="H362" s="34">
        <v>6614.1571000000004</v>
      </c>
      <c r="I362" s="43"/>
    </row>
    <row r="363" spans="1:9">
      <c r="A363" s="44">
        <v>97</v>
      </c>
      <c r="B363" s="49">
        <v>0.22936342592592593</v>
      </c>
      <c r="C363" s="34" t="s">
        <v>1536</v>
      </c>
      <c r="D363" s="34">
        <v>1</v>
      </c>
      <c r="E363" s="34" t="s">
        <v>1539</v>
      </c>
      <c r="F363" s="34">
        <v>240407</v>
      </c>
      <c r="G363" s="41"/>
      <c r="H363" s="34">
        <v>5323.8615</v>
      </c>
      <c r="I363" s="43"/>
    </row>
    <row r="364" spans="1:9">
      <c r="A364" s="44">
        <v>1039</v>
      </c>
      <c r="B364" s="49">
        <v>0.22589120370370372</v>
      </c>
      <c r="C364" s="34" t="s">
        <v>1353</v>
      </c>
      <c r="D364" s="34">
        <v>2</v>
      </c>
      <c r="E364" s="34" t="s">
        <v>1540</v>
      </c>
      <c r="F364" s="34">
        <v>276550</v>
      </c>
      <c r="G364" s="41">
        <v>384827</v>
      </c>
      <c r="H364" s="34">
        <v>5093.0776999999998</v>
      </c>
      <c r="I364" s="43">
        <v>5791.8256333333338</v>
      </c>
    </row>
    <row r="365" spans="1:9">
      <c r="A365" s="44">
        <v>98</v>
      </c>
      <c r="B365" s="49">
        <v>0.22936342592592593</v>
      </c>
      <c r="C365" s="34" t="s">
        <v>1536</v>
      </c>
      <c r="D365" s="34">
        <v>2</v>
      </c>
      <c r="E365" s="34" t="s">
        <v>1541</v>
      </c>
      <c r="F365" s="34">
        <v>385699</v>
      </c>
      <c r="G365" s="41">
        <v>285711.66666666669</v>
      </c>
      <c r="H365" s="34">
        <v>4856.8981000000003</v>
      </c>
      <c r="I365" s="43">
        <v>5462.3295666666672</v>
      </c>
    </row>
    <row r="366" spans="1:9">
      <c r="A366" s="44">
        <v>203</v>
      </c>
      <c r="B366" s="49">
        <v>0.22936342592592593</v>
      </c>
      <c r="C366" s="34" t="s">
        <v>1542</v>
      </c>
      <c r="D366" s="34">
        <v>0</v>
      </c>
      <c r="E366" s="34" t="s">
        <v>1543</v>
      </c>
      <c r="F366" s="34">
        <v>425076</v>
      </c>
      <c r="G366" s="41"/>
      <c r="H366" s="34">
        <v>5917.4078</v>
      </c>
      <c r="I366" s="43"/>
    </row>
    <row r="367" spans="1:9">
      <c r="A367" s="44">
        <v>204</v>
      </c>
      <c r="B367" s="49">
        <v>0.22936342592592593</v>
      </c>
      <c r="C367" s="34" t="s">
        <v>1542</v>
      </c>
      <c r="D367" s="34">
        <v>1</v>
      </c>
      <c r="E367" s="34" t="s">
        <v>1544</v>
      </c>
      <c r="F367" s="34">
        <v>324929</v>
      </c>
      <c r="G367" s="41"/>
      <c r="H367" s="34">
        <v>5844.7102000000004</v>
      </c>
      <c r="I367" s="43"/>
    </row>
    <row r="368" spans="1:9">
      <c r="A368" s="44">
        <v>205</v>
      </c>
      <c r="B368" s="49">
        <v>0.22936342592592593</v>
      </c>
      <c r="C368" s="34" t="s">
        <v>1542</v>
      </c>
      <c r="D368" s="34">
        <v>2</v>
      </c>
      <c r="E368" s="34" t="s">
        <v>1545</v>
      </c>
      <c r="F368" s="34">
        <v>441187</v>
      </c>
      <c r="G368" s="41">
        <v>397064</v>
      </c>
      <c r="H368" s="34">
        <v>6196.3035</v>
      </c>
      <c r="I368" s="43">
        <v>5986.1405000000004</v>
      </c>
    </row>
    <row r="369" spans="1:9">
      <c r="A369" s="44">
        <v>1679</v>
      </c>
      <c r="B369" s="49">
        <v>0.22866898148148149</v>
      </c>
      <c r="C369" s="34" t="s">
        <v>1269</v>
      </c>
      <c r="D369" s="34">
        <v>3</v>
      </c>
      <c r="E369" s="34" t="s">
        <v>1546</v>
      </c>
      <c r="F369" s="34">
        <v>303385</v>
      </c>
      <c r="G369" s="41"/>
      <c r="H369" s="34">
        <v>4609.0015999999996</v>
      </c>
      <c r="I369" s="43"/>
    </row>
    <row r="370" spans="1:9">
      <c r="A370" s="44">
        <v>2052</v>
      </c>
      <c r="B370" s="40" t="s">
        <v>1219</v>
      </c>
      <c r="C370" s="34" t="s">
        <v>1402</v>
      </c>
      <c r="D370" s="34">
        <v>3</v>
      </c>
      <c r="E370" s="34" t="s">
        <v>1547</v>
      </c>
      <c r="F370" s="34">
        <v>148195</v>
      </c>
      <c r="G370" s="41"/>
      <c r="H370" s="34">
        <v>3137.7973000000002</v>
      </c>
      <c r="I370" s="43"/>
    </row>
    <row r="371" spans="1:9">
      <c r="A371" s="44">
        <v>1680</v>
      </c>
      <c r="B371" s="49">
        <v>0.22866898148148149</v>
      </c>
      <c r="C371" s="34" t="s">
        <v>1269</v>
      </c>
      <c r="D371" s="34">
        <v>4</v>
      </c>
      <c r="E371" s="34" t="s">
        <v>1548</v>
      </c>
      <c r="F371" s="34">
        <v>382719</v>
      </c>
      <c r="G371" s="41"/>
      <c r="H371" s="34">
        <v>7232.1958000000004</v>
      </c>
      <c r="I371" s="43"/>
    </row>
    <row r="372" spans="1:9">
      <c r="A372" s="44">
        <v>2053</v>
      </c>
      <c r="B372" s="40" t="s">
        <v>1219</v>
      </c>
      <c r="C372" s="34" t="s">
        <v>1402</v>
      </c>
      <c r="D372" s="34">
        <v>4</v>
      </c>
      <c r="E372" s="34" t="s">
        <v>1549</v>
      </c>
      <c r="F372" s="34">
        <v>238034</v>
      </c>
      <c r="G372" s="41"/>
      <c r="H372" s="34">
        <v>4270.0685000000003</v>
      </c>
      <c r="I372" s="43"/>
    </row>
    <row r="373" spans="1:9">
      <c r="A373" s="44">
        <v>1681</v>
      </c>
      <c r="B373" s="49">
        <v>0.22866898148148149</v>
      </c>
      <c r="C373" s="34" t="s">
        <v>1269</v>
      </c>
      <c r="D373" s="34">
        <v>5</v>
      </c>
      <c r="E373" s="34" t="s">
        <v>1550</v>
      </c>
      <c r="F373" s="34">
        <v>228999</v>
      </c>
      <c r="G373" s="41">
        <v>305034.33333333331</v>
      </c>
      <c r="H373" s="34">
        <v>5690.5104000000001</v>
      </c>
      <c r="I373" s="43">
        <v>5843.9026000000003</v>
      </c>
    </row>
    <row r="374" spans="1:9">
      <c r="A374" s="44">
        <v>2054</v>
      </c>
      <c r="B374" s="40" t="s">
        <v>1219</v>
      </c>
      <c r="C374" s="34" t="s">
        <v>1402</v>
      </c>
      <c r="D374" s="34">
        <v>5</v>
      </c>
      <c r="E374" s="34" t="s">
        <v>1551</v>
      </c>
      <c r="F374" s="34">
        <v>123087</v>
      </c>
      <c r="G374" s="41">
        <v>169772</v>
      </c>
      <c r="H374" s="34">
        <v>2463.6379000000002</v>
      </c>
      <c r="I374" s="43">
        <v>3290.5012333333339</v>
      </c>
    </row>
    <row r="375" spans="1:9">
      <c r="A375" s="44">
        <v>484</v>
      </c>
      <c r="B375" s="49">
        <v>0.22450231481481484</v>
      </c>
      <c r="C375" s="34" t="s">
        <v>1290</v>
      </c>
      <c r="D375" s="34">
        <v>6</v>
      </c>
      <c r="E375" s="34" t="s">
        <v>1552</v>
      </c>
      <c r="F375" s="34">
        <v>293117</v>
      </c>
      <c r="G375" s="41"/>
      <c r="H375" s="34">
        <v>5777.5254999999997</v>
      </c>
      <c r="I375" s="43"/>
    </row>
    <row r="376" spans="1:9">
      <c r="A376" s="44">
        <v>485</v>
      </c>
      <c r="B376" s="49">
        <v>0.22450231481481484</v>
      </c>
      <c r="C376" s="34" t="s">
        <v>1290</v>
      </c>
      <c r="D376" s="34">
        <v>7</v>
      </c>
      <c r="E376" s="34" t="s">
        <v>1553</v>
      </c>
      <c r="F376" s="34">
        <v>194233</v>
      </c>
      <c r="G376" s="41"/>
      <c r="H376" s="34">
        <v>4065.7527</v>
      </c>
      <c r="I376" s="43"/>
    </row>
    <row r="377" spans="1:9">
      <c r="A377" s="44">
        <v>486</v>
      </c>
      <c r="B377" s="49">
        <v>0.22450231481481484</v>
      </c>
      <c r="C377" s="34" t="s">
        <v>1290</v>
      </c>
      <c r="D377" s="34">
        <v>8</v>
      </c>
      <c r="E377" s="34" t="s">
        <v>1554</v>
      </c>
      <c r="F377" s="34">
        <v>230031</v>
      </c>
      <c r="G377" s="41">
        <v>239127</v>
      </c>
      <c r="H377" s="34">
        <v>3128.0155</v>
      </c>
      <c r="I377" s="43">
        <v>4323.7645666666667</v>
      </c>
    </row>
    <row r="378" spans="1:9">
      <c r="A378" s="44">
        <v>892</v>
      </c>
      <c r="B378" s="49">
        <v>0.22589120370370372</v>
      </c>
      <c r="C378" s="34" t="s">
        <v>1555</v>
      </c>
      <c r="D378" s="34">
        <v>0</v>
      </c>
      <c r="E378" s="34" t="s">
        <v>1556</v>
      </c>
      <c r="F378" s="34">
        <v>438840</v>
      </c>
      <c r="G378" s="41"/>
      <c r="H378" s="34">
        <v>6478.7114000000001</v>
      </c>
      <c r="I378" s="43"/>
    </row>
    <row r="379" spans="1:9">
      <c r="A379" s="44">
        <v>1387</v>
      </c>
      <c r="B379" s="49">
        <v>0.22797453703703704</v>
      </c>
      <c r="C379" s="34" t="s">
        <v>1302</v>
      </c>
      <c r="D379" s="34">
        <v>0</v>
      </c>
      <c r="E379" s="34" t="s">
        <v>1557</v>
      </c>
      <c r="F379" s="34">
        <v>348525</v>
      </c>
      <c r="G379" s="41"/>
      <c r="H379" s="34">
        <v>5407.6076000000003</v>
      </c>
      <c r="I379" s="43"/>
    </row>
    <row r="380" spans="1:9">
      <c r="A380" s="44">
        <v>893</v>
      </c>
      <c r="B380" s="49">
        <v>0.22589120370370372</v>
      </c>
      <c r="C380" s="34" t="s">
        <v>1555</v>
      </c>
      <c r="D380" s="34">
        <v>1</v>
      </c>
      <c r="E380" s="34" t="s">
        <v>1558</v>
      </c>
      <c r="F380" s="34">
        <v>427507</v>
      </c>
      <c r="G380" s="41"/>
      <c r="H380" s="34">
        <v>7712.9321</v>
      </c>
      <c r="I380" s="43"/>
    </row>
    <row r="381" spans="1:9">
      <c r="A381" s="44">
        <v>1388</v>
      </c>
      <c r="B381" s="49">
        <v>0.22797453703703704</v>
      </c>
      <c r="C381" s="34" t="s">
        <v>1302</v>
      </c>
      <c r="D381" s="34">
        <v>1</v>
      </c>
      <c r="E381" s="34" t="s">
        <v>1559</v>
      </c>
      <c r="F381" s="34">
        <v>95179</v>
      </c>
      <c r="G381" s="41"/>
      <c r="H381" s="34">
        <v>2216.1777999999999</v>
      </c>
      <c r="I381" s="43"/>
    </row>
    <row r="382" spans="1:9">
      <c r="A382" s="44">
        <v>894</v>
      </c>
      <c r="B382" s="49">
        <v>0.22589120370370372</v>
      </c>
      <c r="C382" s="34" t="s">
        <v>1555</v>
      </c>
      <c r="D382" s="34">
        <v>2</v>
      </c>
      <c r="E382" s="34" t="s">
        <v>1560</v>
      </c>
      <c r="F382" s="34">
        <v>268888</v>
      </c>
      <c r="G382" s="41">
        <v>378411.66666666669</v>
      </c>
      <c r="H382" s="34">
        <v>5516.2808000000005</v>
      </c>
      <c r="I382" s="43">
        <v>6569.3080999999993</v>
      </c>
    </row>
    <row r="383" spans="1:9">
      <c r="A383" s="44">
        <v>1389</v>
      </c>
      <c r="B383" s="49">
        <v>0.22797453703703704</v>
      </c>
      <c r="C383" s="34" t="s">
        <v>1302</v>
      </c>
      <c r="D383" s="34">
        <v>2</v>
      </c>
      <c r="E383" s="34" t="s">
        <v>1561</v>
      </c>
      <c r="F383" s="34">
        <v>220610</v>
      </c>
      <c r="G383" s="41">
        <v>221438</v>
      </c>
      <c r="H383" s="34">
        <v>5010.1660000000002</v>
      </c>
      <c r="I383" s="43">
        <v>4211.3171333333339</v>
      </c>
    </row>
    <row r="384" spans="1:9">
      <c r="A384" s="44">
        <v>361</v>
      </c>
      <c r="B384" s="49">
        <v>0.22380787037037039</v>
      </c>
      <c r="C384" s="34" t="s">
        <v>1562</v>
      </c>
      <c r="D384" s="34">
        <v>0</v>
      </c>
      <c r="E384" s="34" t="s">
        <v>1563</v>
      </c>
      <c r="F384" s="34">
        <v>209216</v>
      </c>
      <c r="G384" s="41"/>
      <c r="H384" s="34">
        <v>3883.3364000000001</v>
      </c>
      <c r="I384" s="43"/>
    </row>
    <row r="385" spans="1:9">
      <c r="A385" s="44">
        <v>1613</v>
      </c>
      <c r="B385" s="49">
        <v>0.22866898148148149</v>
      </c>
      <c r="C385" s="34" t="s">
        <v>1288</v>
      </c>
      <c r="D385" s="34">
        <v>0</v>
      </c>
      <c r="E385" s="34" t="s">
        <v>1564</v>
      </c>
      <c r="F385" s="34">
        <v>238238</v>
      </c>
      <c r="G385" s="41"/>
      <c r="H385" s="34">
        <v>4460.1487999999999</v>
      </c>
      <c r="I385" s="43"/>
    </row>
    <row r="386" spans="1:9">
      <c r="A386" s="44">
        <v>362</v>
      </c>
      <c r="B386" s="49">
        <v>0.22380787037037039</v>
      </c>
      <c r="C386" s="34" t="s">
        <v>1562</v>
      </c>
      <c r="D386" s="34">
        <v>1</v>
      </c>
      <c r="E386" s="34" t="s">
        <v>1565</v>
      </c>
      <c r="F386" s="34">
        <v>120043</v>
      </c>
      <c r="G386" s="41"/>
      <c r="H386" s="34">
        <v>2896.7707999999998</v>
      </c>
      <c r="I386" s="43"/>
    </row>
    <row r="387" spans="1:9">
      <c r="A387" s="44">
        <v>1614</v>
      </c>
      <c r="B387" s="49">
        <v>0.22866898148148149</v>
      </c>
      <c r="C387" s="34" t="s">
        <v>1288</v>
      </c>
      <c r="D387" s="34">
        <v>1</v>
      </c>
      <c r="E387" s="34" t="s">
        <v>1566</v>
      </c>
      <c r="F387" s="34">
        <v>607255</v>
      </c>
      <c r="G387" s="41"/>
      <c r="H387" s="34">
        <v>6791.0515999999998</v>
      </c>
      <c r="I387" s="43"/>
    </row>
    <row r="388" spans="1:9">
      <c r="A388" s="44">
        <v>363</v>
      </c>
      <c r="B388" s="49">
        <v>0.22380787037037039</v>
      </c>
      <c r="C388" s="34" t="s">
        <v>1562</v>
      </c>
      <c r="D388" s="34">
        <v>2</v>
      </c>
      <c r="E388" s="34" t="s">
        <v>1567</v>
      </c>
      <c r="F388" s="34">
        <v>243595</v>
      </c>
      <c r="G388" s="41">
        <v>190951.33333333334</v>
      </c>
      <c r="H388" s="34">
        <v>4775.8644999999997</v>
      </c>
      <c r="I388" s="43">
        <v>3851.9905666666668</v>
      </c>
    </row>
    <row r="389" spans="1:9">
      <c r="A389" s="44">
        <v>2184</v>
      </c>
      <c r="B389" s="49">
        <v>0.22866898148148149</v>
      </c>
      <c r="C389" s="34" t="s">
        <v>1568</v>
      </c>
      <c r="D389" s="34">
        <v>0</v>
      </c>
      <c r="E389" s="34" t="s">
        <v>1569</v>
      </c>
      <c r="F389" s="34">
        <v>615522</v>
      </c>
      <c r="G389" s="41">
        <v>487005</v>
      </c>
      <c r="H389" s="34">
        <v>9033.2746999999999</v>
      </c>
      <c r="I389" s="43">
        <v>6761.4916999999996</v>
      </c>
    </row>
    <row r="390" spans="1:9">
      <c r="A390" s="44">
        <v>788</v>
      </c>
      <c r="B390" s="49">
        <v>0.22519675925925928</v>
      </c>
      <c r="C390" s="34" t="s">
        <v>1254</v>
      </c>
      <c r="D390" s="34">
        <v>0</v>
      </c>
      <c r="E390" s="34" t="s">
        <v>1570</v>
      </c>
      <c r="F390" s="34">
        <v>357375</v>
      </c>
      <c r="G390" s="41"/>
      <c r="H390" s="34">
        <v>6176.3194999999996</v>
      </c>
      <c r="I390" s="43"/>
    </row>
    <row r="391" spans="1:9">
      <c r="A391" s="44">
        <v>1390</v>
      </c>
      <c r="B391" s="49">
        <v>0.22797453703703704</v>
      </c>
      <c r="C391" s="34" t="s">
        <v>1302</v>
      </c>
      <c r="D391" s="34">
        <v>3</v>
      </c>
      <c r="E391" s="34" t="s">
        <v>1570</v>
      </c>
      <c r="F391" s="34">
        <v>204403</v>
      </c>
      <c r="G391" s="41"/>
      <c r="H391" s="34">
        <v>4303.0246999999999</v>
      </c>
      <c r="I391" s="43"/>
    </row>
    <row r="392" spans="1:9">
      <c r="A392" s="44">
        <v>789</v>
      </c>
      <c r="B392" s="49">
        <v>0.22519675925925928</v>
      </c>
      <c r="C392" s="34" t="s">
        <v>1254</v>
      </c>
      <c r="D392" s="34">
        <v>1</v>
      </c>
      <c r="E392" s="34" t="s">
        <v>1571</v>
      </c>
      <c r="F392" s="34">
        <v>453209</v>
      </c>
      <c r="G392" s="41"/>
      <c r="H392" s="34">
        <v>6278.0839999999998</v>
      </c>
      <c r="I392" s="43"/>
    </row>
    <row r="393" spans="1:9">
      <c r="A393" s="44">
        <v>1391</v>
      </c>
      <c r="B393" s="49">
        <v>0.22797453703703704</v>
      </c>
      <c r="C393" s="34" t="s">
        <v>1302</v>
      </c>
      <c r="D393" s="34">
        <v>4</v>
      </c>
      <c r="E393" s="34" t="s">
        <v>1571</v>
      </c>
      <c r="F393" s="34">
        <v>339152</v>
      </c>
      <c r="G393" s="41"/>
      <c r="H393" s="34">
        <v>4993.0045</v>
      </c>
      <c r="I393" s="43"/>
    </row>
    <row r="394" spans="1:9">
      <c r="A394" s="44">
        <v>790</v>
      </c>
      <c r="B394" s="49">
        <v>0.22519675925925928</v>
      </c>
      <c r="C394" s="34" t="s">
        <v>1254</v>
      </c>
      <c r="D394" s="34">
        <v>2</v>
      </c>
      <c r="E394" s="34" t="s">
        <v>1572</v>
      </c>
      <c r="F394" s="34">
        <v>227872</v>
      </c>
      <c r="G394" s="41">
        <v>346152</v>
      </c>
      <c r="H394" s="34">
        <v>3929.7770999999998</v>
      </c>
      <c r="I394" s="43">
        <v>5461.3935333333329</v>
      </c>
    </row>
    <row r="395" spans="1:9">
      <c r="A395" s="44">
        <v>1392</v>
      </c>
      <c r="B395" s="49">
        <v>0.22797453703703704</v>
      </c>
      <c r="C395" s="34" t="s">
        <v>1302</v>
      </c>
      <c r="D395" s="34">
        <v>5</v>
      </c>
      <c r="E395" s="34" t="s">
        <v>1572</v>
      </c>
      <c r="F395" s="34">
        <v>378329</v>
      </c>
      <c r="G395" s="41">
        <v>307294.66666666669</v>
      </c>
      <c r="H395" s="34">
        <v>5459.9507000000003</v>
      </c>
      <c r="I395" s="43">
        <v>4918.6599666666671</v>
      </c>
    </row>
    <row r="396" spans="1:9">
      <c r="A396" s="44">
        <v>1492</v>
      </c>
      <c r="B396" s="49">
        <v>0.22797453703703704</v>
      </c>
      <c r="C396" s="34" t="s">
        <v>1515</v>
      </c>
      <c r="D396" s="34">
        <v>3</v>
      </c>
      <c r="E396" s="34" t="s">
        <v>1573</v>
      </c>
      <c r="F396" s="34">
        <v>610305</v>
      </c>
      <c r="G396" s="41"/>
      <c r="H396" s="34">
        <v>7839.4548000000004</v>
      </c>
      <c r="I396" s="43"/>
    </row>
    <row r="397" spans="1:9">
      <c r="A397" s="44">
        <v>1493</v>
      </c>
      <c r="B397" s="49">
        <v>0.22797453703703704</v>
      </c>
      <c r="C397" s="34" t="s">
        <v>1515</v>
      </c>
      <c r="D397" s="34">
        <v>4</v>
      </c>
      <c r="E397" s="34" t="s">
        <v>1574</v>
      </c>
      <c r="F397" s="34">
        <v>330002</v>
      </c>
      <c r="G397" s="41"/>
      <c r="H397" s="34">
        <v>5699.4780000000001</v>
      </c>
      <c r="I397" s="43"/>
    </row>
    <row r="398" spans="1:9">
      <c r="A398" s="44">
        <v>1494</v>
      </c>
      <c r="B398" s="49">
        <v>0.22797453703703704</v>
      </c>
      <c r="C398" s="34" t="s">
        <v>1515</v>
      </c>
      <c r="D398" s="34">
        <v>5</v>
      </c>
      <c r="E398" s="34" t="s">
        <v>1575</v>
      </c>
      <c r="F398" s="34">
        <v>514899</v>
      </c>
      <c r="G398" s="41">
        <v>485068.66666666669</v>
      </c>
      <c r="H398" s="34">
        <v>6998.4385000000002</v>
      </c>
      <c r="I398" s="43">
        <v>6845.7904333333327</v>
      </c>
    </row>
    <row r="399" spans="1:9">
      <c r="A399" s="44">
        <v>1495</v>
      </c>
      <c r="B399" s="49">
        <v>0.22797453703703704</v>
      </c>
      <c r="C399" s="34" t="s">
        <v>1515</v>
      </c>
      <c r="D399" s="34">
        <v>6</v>
      </c>
      <c r="E399" s="34" t="s">
        <v>1576</v>
      </c>
      <c r="F399" s="34">
        <v>342293</v>
      </c>
      <c r="G399" s="41"/>
      <c r="H399" s="34">
        <v>6754.0150000000003</v>
      </c>
      <c r="I399" s="43"/>
    </row>
    <row r="400" spans="1:9">
      <c r="A400" s="44">
        <v>1496</v>
      </c>
      <c r="B400" s="49">
        <v>0.22797453703703704</v>
      </c>
      <c r="C400" s="34" t="s">
        <v>1515</v>
      </c>
      <c r="D400" s="34">
        <v>7</v>
      </c>
      <c r="E400" s="34" t="s">
        <v>1577</v>
      </c>
      <c r="F400" s="34">
        <v>271085</v>
      </c>
      <c r="G400" s="41"/>
      <c r="H400" s="34">
        <v>6796.9898000000003</v>
      </c>
      <c r="I400" s="43"/>
    </row>
    <row r="401" spans="1:9">
      <c r="A401" s="44">
        <v>1497</v>
      </c>
      <c r="B401" s="49">
        <v>0.22797453703703704</v>
      </c>
      <c r="C401" s="34" t="s">
        <v>1515</v>
      </c>
      <c r="D401" s="34">
        <v>8</v>
      </c>
      <c r="E401" s="34" t="s">
        <v>1578</v>
      </c>
      <c r="F401" s="34">
        <v>219637</v>
      </c>
      <c r="G401" s="41">
        <v>277671.66666666669</v>
      </c>
      <c r="H401" s="34">
        <v>5027.8413</v>
      </c>
      <c r="I401" s="43">
        <v>6192.9487000000008</v>
      </c>
    </row>
    <row r="402" spans="1:9">
      <c r="A402" s="44">
        <v>1208</v>
      </c>
      <c r="B402" s="49">
        <v>0.22658564814814816</v>
      </c>
      <c r="C402" s="34" t="s">
        <v>1367</v>
      </c>
      <c r="D402" s="34">
        <v>3</v>
      </c>
      <c r="E402" s="34" t="s">
        <v>1579</v>
      </c>
      <c r="F402" s="34">
        <v>208193</v>
      </c>
      <c r="G402" s="41"/>
      <c r="H402" s="34">
        <v>4385.0045</v>
      </c>
      <c r="I402" s="43"/>
    </row>
    <row r="403" spans="1:9">
      <c r="A403" s="44">
        <v>1901</v>
      </c>
      <c r="B403" s="40" t="s">
        <v>1240</v>
      </c>
      <c r="C403" s="34" t="s">
        <v>1306</v>
      </c>
      <c r="D403" s="34">
        <v>3</v>
      </c>
      <c r="E403" s="34" t="s">
        <v>1579</v>
      </c>
      <c r="F403" s="34">
        <v>197761</v>
      </c>
      <c r="G403" s="41"/>
      <c r="H403" s="34">
        <v>4180.9659000000001</v>
      </c>
      <c r="I403" s="43"/>
    </row>
    <row r="404" spans="1:9">
      <c r="A404" s="44">
        <v>1209</v>
      </c>
      <c r="B404" s="49">
        <v>0.22658564814814816</v>
      </c>
      <c r="C404" s="34" t="s">
        <v>1367</v>
      </c>
      <c r="D404" s="34">
        <v>4</v>
      </c>
      <c r="E404" s="34" t="s">
        <v>1580</v>
      </c>
      <c r="F404" s="34">
        <v>73304</v>
      </c>
      <c r="G404" s="41"/>
      <c r="H404" s="34">
        <v>2129.9322000000002</v>
      </c>
      <c r="I404" s="43"/>
    </row>
    <row r="405" spans="1:9">
      <c r="A405" s="44">
        <v>1902</v>
      </c>
      <c r="B405" s="40" t="s">
        <v>1240</v>
      </c>
      <c r="C405" s="34" t="s">
        <v>1306</v>
      </c>
      <c r="D405" s="34">
        <v>4</v>
      </c>
      <c r="E405" s="34" t="s">
        <v>1580</v>
      </c>
      <c r="F405" s="34">
        <v>221699</v>
      </c>
      <c r="G405" s="41"/>
      <c r="H405" s="34">
        <v>4260.1000000000004</v>
      </c>
      <c r="I405" s="43"/>
    </row>
    <row r="406" spans="1:9">
      <c r="A406" s="44">
        <v>1210</v>
      </c>
      <c r="B406" s="49">
        <v>0.22658564814814816</v>
      </c>
      <c r="C406" s="34" t="s">
        <v>1367</v>
      </c>
      <c r="D406" s="34">
        <v>5</v>
      </c>
      <c r="E406" s="34" t="s">
        <v>1581</v>
      </c>
      <c r="F406" s="34">
        <v>224333</v>
      </c>
      <c r="G406" s="41">
        <v>168610</v>
      </c>
      <c r="H406" s="34">
        <v>3441.4095000000002</v>
      </c>
      <c r="I406" s="43">
        <v>3318.7820666666667</v>
      </c>
    </row>
    <row r="407" spans="1:9">
      <c r="A407" s="44">
        <v>1903</v>
      </c>
      <c r="B407" s="40" t="s">
        <v>1240</v>
      </c>
      <c r="C407" s="34" t="s">
        <v>1306</v>
      </c>
      <c r="D407" s="34">
        <v>5</v>
      </c>
      <c r="E407" s="34" t="s">
        <v>1581</v>
      </c>
      <c r="F407" s="34">
        <v>355896</v>
      </c>
      <c r="G407" s="41">
        <v>258452</v>
      </c>
      <c r="H407" s="34">
        <v>7005.4263000000001</v>
      </c>
      <c r="I407" s="43">
        <v>5148.8307333333332</v>
      </c>
    </row>
    <row r="408" spans="1:9">
      <c r="A408" s="44">
        <v>526</v>
      </c>
      <c r="B408" s="49">
        <v>0.22450231481481484</v>
      </c>
      <c r="C408" s="34" t="s">
        <v>1275</v>
      </c>
      <c r="D408" s="34">
        <v>6</v>
      </c>
      <c r="E408" s="34" t="s">
        <v>1582</v>
      </c>
      <c r="F408" s="34">
        <v>175634</v>
      </c>
      <c r="G408" s="41"/>
      <c r="H408" s="34">
        <v>3648.4146000000001</v>
      </c>
      <c r="I408" s="43"/>
    </row>
    <row r="409" spans="1:9">
      <c r="A409" s="44">
        <v>1729</v>
      </c>
      <c r="B409" s="49">
        <v>0.22866898148148149</v>
      </c>
      <c r="C409" s="34" t="s">
        <v>1334</v>
      </c>
      <c r="D409" s="34">
        <v>0</v>
      </c>
      <c r="E409" s="34" t="s">
        <v>1583</v>
      </c>
      <c r="F409" s="34">
        <v>346151</v>
      </c>
      <c r="G409" s="41"/>
      <c r="H409" s="34">
        <v>5840.4544999999998</v>
      </c>
      <c r="I409" s="43"/>
    </row>
    <row r="410" spans="1:9">
      <c r="A410" s="44">
        <v>527</v>
      </c>
      <c r="B410" s="49">
        <v>0.22450231481481484</v>
      </c>
      <c r="C410" s="34" t="s">
        <v>1275</v>
      </c>
      <c r="D410" s="34">
        <v>7</v>
      </c>
      <c r="E410" s="34" t="s">
        <v>1584</v>
      </c>
      <c r="F410" s="34">
        <v>169632</v>
      </c>
      <c r="G410" s="41"/>
      <c r="H410" s="34">
        <v>3319.7943</v>
      </c>
      <c r="I410" s="43"/>
    </row>
    <row r="411" spans="1:9">
      <c r="A411" s="44">
        <v>1730</v>
      </c>
      <c r="B411" s="49">
        <v>0.22866898148148149</v>
      </c>
      <c r="C411" s="34" t="s">
        <v>1334</v>
      </c>
      <c r="D411" s="34">
        <v>1</v>
      </c>
      <c r="E411" s="34" t="s">
        <v>1585</v>
      </c>
      <c r="F411" s="34">
        <v>131055</v>
      </c>
      <c r="G411" s="41"/>
      <c r="H411" s="34">
        <v>3009.4470000000001</v>
      </c>
      <c r="I411" s="43"/>
    </row>
    <row r="412" spans="1:9">
      <c r="A412" s="44">
        <v>528</v>
      </c>
      <c r="B412" s="49">
        <v>0.22450231481481484</v>
      </c>
      <c r="C412" s="34" t="s">
        <v>1275</v>
      </c>
      <c r="D412" s="34">
        <v>8</v>
      </c>
      <c r="E412" s="34" t="s">
        <v>1586</v>
      </c>
      <c r="F412" s="34">
        <v>191433</v>
      </c>
      <c r="G412" s="41">
        <v>178899.66666666666</v>
      </c>
      <c r="H412" s="34">
        <v>4226.6513000000004</v>
      </c>
      <c r="I412" s="43">
        <v>3731.6200666666664</v>
      </c>
    </row>
    <row r="413" spans="1:9">
      <c r="A413" s="44">
        <v>1731</v>
      </c>
      <c r="B413" s="49">
        <v>0.22866898148148149</v>
      </c>
      <c r="C413" s="34" t="s">
        <v>1334</v>
      </c>
      <c r="D413" s="34">
        <v>2</v>
      </c>
      <c r="E413" s="34" t="s">
        <v>1587</v>
      </c>
      <c r="F413" s="34">
        <v>216079</v>
      </c>
      <c r="G413" s="41">
        <v>231095</v>
      </c>
      <c r="H413" s="34">
        <v>4570.0411000000004</v>
      </c>
      <c r="I413" s="43">
        <v>4473.3141999999998</v>
      </c>
    </row>
    <row r="414" spans="1:9">
      <c r="A414" s="44">
        <v>456</v>
      </c>
      <c r="B414" s="49">
        <v>0.22450231481481484</v>
      </c>
      <c r="C414" s="34" t="s">
        <v>1353</v>
      </c>
      <c r="D414" s="34">
        <v>6</v>
      </c>
      <c r="E414" s="34" t="s">
        <v>1588</v>
      </c>
      <c r="F414" s="34">
        <v>184200</v>
      </c>
      <c r="G414" s="41"/>
      <c r="H414" s="34">
        <v>3526.8510999999999</v>
      </c>
      <c r="I414" s="43"/>
    </row>
    <row r="415" spans="1:9">
      <c r="A415" s="44">
        <v>1880</v>
      </c>
      <c r="B415" s="49">
        <v>0.22866898148148149</v>
      </c>
      <c r="C415" s="34" t="s">
        <v>1589</v>
      </c>
      <c r="D415" s="34">
        <v>0</v>
      </c>
      <c r="E415" s="34" t="s">
        <v>1590</v>
      </c>
      <c r="F415" s="34">
        <v>184320</v>
      </c>
      <c r="G415" s="41"/>
      <c r="H415" s="34">
        <v>3338.3182999999999</v>
      </c>
      <c r="I415" s="43"/>
    </row>
    <row r="416" spans="1:9">
      <c r="A416" s="44">
        <v>457</v>
      </c>
      <c r="B416" s="49">
        <v>0.22450231481481484</v>
      </c>
      <c r="C416" s="34" t="s">
        <v>1353</v>
      </c>
      <c r="D416" s="34">
        <v>7</v>
      </c>
      <c r="E416" s="34" t="s">
        <v>1591</v>
      </c>
      <c r="F416" s="34">
        <v>316582</v>
      </c>
      <c r="G416" s="41"/>
      <c r="H416" s="34">
        <v>3628.1790999999998</v>
      </c>
      <c r="I416" s="43"/>
    </row>
    <row r="417" spans="1:9">
      <c r="A417" s="44">
        <v>1881</v>
      </c>
      <c r="B417" s="49">
        <v>0.22866898148148149</v>
      </c>
      <c r="C417" s="34" t="s">
        <v>1589</v>
      </c>
      <c r="D417" s="34">
        <v>1</v>
      </c>
      <c r="E417" s="34" t="s">
        <v>1592</v>
      </c>
      <c r="F417" s="34">
        <v>265727</v>
      </c>
      <c r="G417" s="41"/>
      <c r="H417" s="34">
        <v>4446.6827999999996</v>
      </c>
      <c r="I417" s="43"/>
    </row>
    <row r="418" spans="1:9">
      <c r="A418" s="44">
        <v>458</v>
      </c>
      <c r="B418" s="49">
        <v>0.22450231481481484</v>
      </c>
      <c r="C418" s="34" t="s">
        <v>1353</v>
      </c>
      <c r="D418" s="34">
        <v>8</v>
      </c>
      <c r="E418" s="34" t="s">
        <v>1593</v>
      </c>
      <c r="F418" s="34">
        <v>134799</v>
      </c>
      <c r="G418" s="41">
        <v>211860.33333333334</v>
      </c>
      <c r="H418" s="34">
        <v>3338.2379000000001</v>
      </c>
      <c r="I418" s="43">
        <v>3497.7560333333331</v>
      </c>
    </row>
    <row r="419" spans="1:9">
      <c r="A419" s="44">
        <v>1882</v>
      </c>
      <c r="B419" s="49">
        <v>0.22866898148148149</v>
      </c>
      <c r="C419" s="34" t="s">
        <v>1589</v>
      </c>
      <c r="D419" s="34">
        <v>2</v>
      </c>
      <c r="E419" s="34" t="s">
        <v>1594</v>
      </c>
      <c r="F419" s="34">
        <v>155196</v>
      </c>
      <c r="G419" s="41">
        <v>201747.66666666666</v>
      </c>
      <c r="H419" s="34">
        <v>2876.0399000000002</v>
      </c>
      <c r="I419" s="43">
        <v>3553.6803333333332</v>
      </c>
    </row>
    <row r="420" spans="1:9">
      <c r="A420" s="44">
        <v>693</v>
      </c>
      <c r="B420" s="49">
        <v>0.22519675925925928</v>
      </c>
      <c r="C420" s="34" t="s">
        <v>1252</v>
      </c>
      <c r="D420" s="34">
        <v>0</v>
      </c>
      <c r="E420" s="34" t="s">
        <v>1595</v>
      </c>
      <c r="F420" s="34">
        <v>344263</v>
      </c>
      <c r="G420" s="41"/>
      <c r="H420" s="34">
        <v>5897.4350999999997</v>
      </c>
      <c r="I420" s="43"/>
    </row>
    <row r="421" spans="1:9">
      <c r="A421" s="44">
        <v>694</v>
      </c>
      <c r="B421" s="49">
        <v>0.22519675925925928</v>
      </c>
      <c r="C421" s="34" t="s">
        <v>1252</v>
      </c>
      <c r="D421" s="34">
        <v>1</v>
      </c>
      <c r="E421" s="34" t="s">
        <v>1596</v>
      </c>
      <c r="F421" s="34">
        <v>191398</v>
      </c>
      <c r="G421" s="41"/>
      <c r="H421" s="34">
        <v>3857.0592000000001</v>
      </c>
      <c r="I421" s="43"/>
    </row>
    <row r="422" spans="1:9">
      <c r="A422" s="44">
        <v>695</v>
      </c>
      <c r="B422" s="49">
        <v>0.22519675925925928</v>
      </c>
      <c r="C422" s="34" t="s">
        <v>1252</v>
      </c>
      <c r="D422" s="34">
        <v>2</v>
      </c>
      <c r="E422" s="34" t="s">
        <v>1597</v>
      </c>
      <c r="F422" s="34">
        <v>109302</v>
      </c>
      <c r="G422" s="41">
        <v>214987.66666666666</v>
      </c>
      <c r="H422" s="34">
        <v>2402.3759</v>
      </c>
      <c r="I422" s="43">
        <v>4052.2900666666669</v>
      </c>
    </row>
    <row r="423" spans="1:9">
      <c r="A423" s="44">
        <v>1449</v>
      </c>
      <c r="B423" s="49">
        <v>0.22797453703703704</v>
      </c>
      <c r="C423" s="34" t="s">
        <v>1264</v>
      </c>
      <c r="D423" s="34">
        <v>12</v>
      </c>
      <c r="E423" s="34" t="s">
        <v>1598</v>
      </c>
      <c r="F423" s="34">
        <v>202809</v>
      </c>
      <c r="G423" s="41"/>
      <c r="H423" s="34">
        <v>4487.8888999999999</v>
      </c>
      <c r="I423" s="43"/>
    </row>
    <row r="424" spans="1:9">
      <c r="A424" s="44">
        <v>1583</v>
      </c>
      <c r="B424" s="49">
        <v>0.22866898148148149</v>
      </c>
      <c r="C424" s="34" t="s">
        <v>1448</v>
      </c>
      <c r="D424" s="34">
        <v>6</v>
      </c>
      <c r="E424" s="34" t="s">
        <v>1598</v>
      </c>
      <c r="F424" s="34">
        <v>178885</v>
      </c>
      <c r="G424" s="41"/>
      <c r="H424" s="34">
        <v>3187.7283000000002</v>
      </c>
      <c r="I424" s="43"/>
    </row>
    <row r="425" spans="1:9">
      <c r="A425" s="44">
        <v>1450</v>
      </c>
      <c r="B425" s="49">
        <v>0.22797453703703704</v>
      </c>
      <c r="C425" s="34" t="s">
        <v>1264</v>
      </c>
      <c r="D425" s="34">
        <v>13</v>
      </c>
      <c r="E425" s="34" t="s">
        <v>1599</v>
      </c>
      <c r="F425" s="34">
        <v>67832</v>
      </c>
      <c r="G425" s="41"/>
      <c r="H425" s="34">
        <v>1979.3738000000001</v>
      </c>
      <c r="I425" s="43"/>
    </row>
    <row r="426" spans="1:9">
      <c r="A426" s="44">
        <v>1584</v>
      </c>
      <c r="B426" s="49">
        <v>0.22866898148148149</v>
      </c>
      <c r="C426" s="34" t="s">
        <v>1448</v>
      </c>
      <c r="D426" s="34">
        <v>7</v>
      </c>
      <c r="E426" s="34" t="s">
        <v>1599</v>
      </c>
      <c r="F426" s="34">
        <v>159281</v>
      </c>
      <c r="G426" s="41"/>
      <c r="H426" s="34">
        <v>3109.6034</v>
      </c>
      <c r="I426" s="43"/>
    </row>
    <row r="427" spans="1:9">
      <c r="A427" s="44">
        <v>1451</v>
      </c>
      <c r="B427" s="49">
        <v>0.22797453703703704</v>
      </c>
      <c r="C427" s="34" t="s">
        <v>1264</v>
      </c>
      <c r="D427" s="34">
        <v>14</v>
      </c>
      <c r="E427" s="34" t="s">
        <v>1600</v>
      </c>
      <c r="F427" s="34">
        <v>64463</v>
      </c>
      <c r="G427" s="41">
        <v>111701.33333333333</v>
      </c>
      <c r="H427" s="34">
        <v>1674.1361999999999</v>
      </c>
      <c r="I427" s="43">
        <v>2713.7996333333335</v>
      </c>
    </row>
    <row r="428" spans="1:9">
      <c r="A428" s="44">
        <v>1585</v>
      </c>
      <c r="B428" s="49">
        <v>0.22866898148148149</v>
      </c>
      <c r="C428" s="34" t="s">
        <v>1448</v>
      </c>
      <c r="D428" s="34">
        <v>8</v>
      </c>
      <c r="E428" s="34" t="s">
        <v>1600</v>
      </c>
      <c r="F428" s="34">
        <v>104561</v>
      </c>
      <c r="G428" s="41">
        <v>147575.66666666666</v>
      </c>
      <c r="H428" s="34">
        <v>2512.8438999999998</v>
      </c>
      <c r="I428" s="43">
        <v>2936.7252000000003</v>
      </c>
    </row>
    <row r="429" spans="1:9">
      <c r="A429" s="44">
        <v>1289</v>
      </c>
      <c r="B429" s="49">
        <v>0.2272800925925926</v>
      </c>
      <c r="C429" s="34" t="s">
        <v>1262</v>
      </c>
      <c r="D429" s="34">
        <v>3</v>
      </c>
      <c r="E429" s="34" t="s">
        <v>1601</v>
      </c>
      <c r="F429" s="34">
        <v>215102</v>
      </c>
      <c r="G429" s="41"/>
      <c r="H429" s="34">
        <v>3693.5861</v>
      </c>
      <c r="I429" s="43"/>
    </row>
    <row r="430" spans="1:9">
      <c r="A430" s="44">
        <v>1794</v>
      </c>
      <c r="B430" s="49">
        <v>0.22866898148148149</v>
      </c>
      <c r="C430" s="34" t="s">
        <v>1602</v>
      </c>
      <c r="D430" s="34">
        <v>0</v>
      </c>
      <c r="E430" s="34" t="s">
        <v>1603</v>
      </c>
      <c r="F430" s="34">
        <v>255592</v>
      </c>
      <c r="G430" s="41"/>
      <c r="H430" s="34">
        <v>4030.0583999999999</v>
      </c>
      <c r="I430" s="43"/>
    </row>
    <row r="431" spans="1:9">
      <c r="A431" s="44">
        <v>1290</v>
      </c>
      <c r="B431" s="49">
        <v>0.2272800925925926</v>
      </c>
      <c r="C431" s="34" t="s">
        <v>1262</v>
      </c>
      <c r="D431" s="34">
        <v>4</v>
      </c>
      <c r="E431" s="34" t="s">
        <v>1604</v>
      </c>
      <c r="F431" s="34">
        <v>359267</v>
      </c>
      <c r="G431" s="41"/>
      <c r="H431" s="34">
        <v>4976.1112999999996</v>
      </c>
      <c r="I431" s="43"/>
    </row>
    <row r="432" spans="1:9">
      <c r="A432" s="44">
        <v>1795</v>
      </c>
      <c r="B432" s="49">
        <v>0.22866898148148149</v>
      </c>
      <c r="C432" s="34" t="s">
        <v>1602</v>
      </c>
      <c r="D432" s="34">
        <v>1</v>
      </c>
      <c r="E432" s="34" t="s">
        <v>1605</v>
      </c>
      <c r="F432" s="34">
        <v>224194</v>
      </c>
      <c r="G432" s="41"/>
      <c r="H432" s="34">
        <v>3613.1770000000001</v>
      </c>
      <c r="I432" s="43"/>
    </row>
    <row r="433" spans="1:9">
      <c r="A433" s="44">
        <v>1291</v>
      </c>
      <c r="B433" s="49">
        <v>0.2272800925925926</v>
      </c>
      <c r="C433" s="34" t="s">
        <v>1262</v>
      </c>
      <c r="D433" s="34">
        <v>5</v>
      </c>
      <c r="E433" s="34" t="s">
        <v>1606</v>
      </c>
      <c r="F433" s="34">
        <v>325820</v>
      </c>
      <c r="G433" s="41">
        <v>300063</v>
      </c>
      <c r="H433" s="34">
        <v>5949.2556000000004</v>
      </c>
      <c r="I433" s="43">
        <v>4872.9843333333329</v>
      </c>
    </row>
    <row r="434" spans="1:9">
      <c r="A434" s="44">
        <v>1796</v>
      </c>
      <c r="B434" s="49">
        <v>0.22866898148148149</v>
      </c>
      <c r="C434" s="34" t="s">
        <v>1602</v>
      </c>
      <c r="D434" s="34">
        <v>2</v>
      </c>
      <c r="E434" s="34" t="s">
        <v>1607</v>
      </c>
      <c r="F434" s="34">
        <v>200208</v>
      </c>
      <c r="G434" s="41">
        <v>226664.66666666666</v>
      </c>
      <c r="H434" s="34">
        <v>3478.6226999999999</v>
      </c>
      <c r="I434" s="43">
        <v>3707.2860333333333</v>
      </c>
    </row>
    <row r="435" spans="1:9">
      <c r="A435" s="44">
        <v>330</v>
      </c>
      <c r="B435" s="49">
        <v>0.22380787037037039</v>
      </c>
      <c r="C435" s="34" t="s">
        <v>1290</v>
      </c>
      <c r="D435" s="34">
        <v>4</v>
      </c>
      <c r="E435" s="34" t="s">
        <v>1608</v>
      </c>
      <c r="F435" s="34">
        <v>153589</v>
      </c>
      <c r="G435" s="41"/>
      <c r="H435" s="34">
        <v>3315.5416</v>
      </c>
      <c r="I435" s="43"/>
    </row>
    <row r="436" spans="1:9">
      <c r="A436" s="44">
        <v>326</v>
      </c>
      <c r="B436" s="49">
        <v>0.22380787037037039</v>
      </c>
      <c r="C436" s="34" t="s">
        <v>1290</v>
      </c>
      <c r="D436" s="34">
        <v>0</v>
      </c>
      <c r="E436" s="34" t="s">
        <v>1609</v>
      </c>
      <c r="F436" s="34">
        <v>176775</v>
      </c>
      <c r="G436" s="41"/>
      <c r="H436" s="34">
        <v>5122.7560000000003</v>
      </c>
      <c r="I436" s="43"/>
    </row>
    <row r="437" spans="1:9">
      <c r="A437" s="44">
        <v>327</v>
      </c>
      <c r="B437" s="49">
        <v>0.22380787037037039</v>
      </c>
      <c r="C437" s="34" t="s">
        <v>1290</v>
      </c>
      <c r="D437" s="34">
        <v>1</v>
      </c>
      <c r="E437" s="34" t="s">
        <v>1610</v>
      </c>
      <c r="F437" s="34">
        <v>124363</v>
      </c>
      <c r="G437" s="41">
        <v>151575.66666666666</v>
      </c>
      <c r="H437" s="34">
        <v>3003.8145</v>
      </c>
      <c r="I437" s="43">
        <v>3814.0373666666669</v>
      </c>
    </row>
    <row r="438" spans="1:9">
      <c r="A438" s="44">
        <v>567</v>
      </c>
      <c r="B438" s="49">
        <v>0.22450231481481484</v>
      </c>
      <c r="C438" s="34" t="s">
        <v>1267</v>
      </c>
      <c r="D438" s="34">
        <v>0</v>
      </c>
      <c r="E438" s="34" t="s">
        <v>1611</v>
      </c>
      <c r="F438" s="34">
        <v>309060</v>
      </c>
      <c r="G438" s="41"/>
      <c r="H438" s="34">
        <v>4638.3813</v>
      </c>
      <c r="I438" s="43"/>
    </row>
    <row r="439" spans="1:9">
      <c r="A439" s="44">
        <v>1560</v>
      </c>
      <c r="B439" s="49">
        <v>0.22866898148148149</v>
      </c>
      <c r="C439" s="34" t="s">
        <v>1355</v>
      </c>
      <c r="D439" s="34">
        <v>3</v>
      </c>
      <c r="E439" s="34" t="s">
        <v>1612</v>
      </c>
      <c r="F439" s="34">
        <v>150551</v>
      </c>
      <c r="G439" s="41"/>
      <c r="H439" s="34">
        <v>3163.9049</v>
      </c>
      <c r="I439" s="43"/>
    </row>
    <row r="440" spans="1:9">
      <c r="A440" s="44">
        <v>568</v>
      </c>
      <c r="B440" s="49">
        <v>0.22450231481481484</v>
      </c>
      <c r="C440" s="34" t="s">
        <v>1267</v>
      </c>
      <c r="D440" s="34">
        <v>1</v>
      </c>
      <c r="E440" s="34" t="s">
        <v>1613</v>
      </c>
      <c r="F440" s="34">
        <v>210388</v>
      </c>
      <c r="G440" s="41"/>
      <c r="H440" s="34">
        <v>3338.9313999999999</v>
      </c>
      <c r="I440" s="43"/>
    </row>
    <row r="441" spans="1:9">
      <c r="A441" s="44">
        <v>569</v>
      </c>
      <c r="B441" s="49">
        <v>0.22450231481481484</v>
      </c>
      <c r="C441" s="34" t="s">
        <v>1267</v>
      </c>
      <c r="D441" s="34">
        <v>2</v>
      </c>
      <c r="E441" s="34" t="s">
        <v>1614</v>
      </c>
      <c r="F441" s="34">
        <v>223270</v>
      </c>
      <c r="G441" s="41">
        <v>247572.66666666666</v>
      </c>
      <c r="H441" s="34">
        <v>4778.2534999999998</v>
      </c>
      <c r="I441" s="43">
        <v>4251.8554000000004</v>
      </c>
    </row>
    <row r="442" spans="1:9">
      <c r="A442" s="44">
        <v>1561</v>
      </c>
      <c r="B442" s="49">
        <v>0.22866898148148149</v>
      </c>
      <c r="C442" s="34" t="s">
        <v>1355</v>
      </c>
      <c r="D442" s="34">
        <v>4</v>
      </c>
      <c r="E442" s="34" t="s">
        <v>1615</v>
      </c>
      <c r="F442" s="34">
        <v>91513</v>
      </c>
      <c r="G442" s="41">
        <v>121032</v>
      </c>
      <c r="H442" s="34">
        <v>2532.7606999999998</v>
      </c>
      <c r="I442" s="43">
        <v>2848.3328000000001</v>
      </c>
    </row>
    <row r="443" spans="1:9">
      <c r="A443" s="44">
        <v>1748</v>
      </c>
      <c r="B443" s="49">
        <v>0.22866898148148149</v>
      </c>
      <c r="C443" s="34" t="s">
        <v>1225</v>
      </c>
      <c r="D443" s="34">
        <v>6</v>
      </c>
      <c r="E443" s="34" t="s">
        <v>1616</v>
      </c>
      <c r="F443" s="34">
        <v>254422</v>
      </c>
      <c r="G443" s="41"/>
      <c r="H443" s="34">
        <v>5355.8687</v>
      </c>
      <c r="I443" s="43"/>
    </row>
    <row r="444" spans="1:9">
      <c r="A444" s="44">
        <v>1749</v>
      </c>
      <c r="B444" s="49">
        <v>0.22866898148148149</v>
      </c>
      <c r="C444" s="34" t="s">
        <v>1225</v>
      </c>
      <c r="D444" s="34">
        <v>7</v>
      </c>
      <c r="E444" s="34" t="s">
        <v>1617</v>
      </c>
      <c r="F444" s="34">
        <v>221917</v>
      </c>
      <c r="G444" s="41"/>
      <c r="H444" s="34">
        <v>4423.9548999999997</v>
      </c>
      <c r="I444" s="43"/>
    </row>
    <row r="445" spans="1:9">
      <c r="A445" s="44">
        <v>1750</v>
      </c>
      <c r="B445" s="49">
        <v>0.22866898148148149</v>
      </c>
      <c r="C445" s="34" t="s">
        <v>1225</v>
      </c>
      <c r="D445" s="34">
        <v>8</v>
      </c>
      <c r="E445" s="34" t="s">
        <v>1618</v>
      </c>
      <c r="F445" s="34">
        <v>209928</v>
      </c>
      <c r="G445" s="41">
        <v>228755.66666666666</v>
      </c>
      <c r="H445" s="34">
        <v>4676.1701999999996</v>
      </c>
      <c r="I445" s="43">
        <v>4818.6646000000001</v>
      </c>
    </row>
    <row r="446" spans="1:9">
      <c r="A446" s="44">
        <v>994</v>
      </c>
      <c r="B446" s="49">
        <v>0.22589120370370372</v>
      </c>
      <c r="C446" s="34" t="s">
        <v>1257</v>
      </c>
      <c r="D446" s="34">
        <v>3</v>
      </c>
      <c r="E446" s="34" t="s">
        <v>1619</v>
      </c>
      <c r="F446" s="34">
        <v>125431</v>
      </c>
      <c r="G446" s="41"/>
      <c r="H446" s="34">
        <v>2790.8755000000001</v>
      </c>
      <c r="I446" s="43"/>
    </row>
    <row r="447" spans="1:9">
      <c r="A447" s="44">
        <v>995</v>
      </c>
      <c r="B447" s="49">
        <v>0.22589120370370372</v>
      </c>
      <c r="C447" s="34" t="s">
        <v>1257</v>
      </c>
      <c r="D447" s="34">
        <v>4</v>
      </c>
      <c r="E447" s="34" t="s">
        <v>1620</v>
      </c>
      <c r="F447" s="34">
        <v>143146</v>
      </c>
      <c r="G447" s="41"/>
      <c r="H447" s="34">
        <v>3391.6694000000002</v>
      </c>
      <c r="I447" s="43"/>
    </row>
    <row r="448" spans="1:9">
      <c r="A448" s="44">
        <v>996</v>
      </c>
      <c r="B448" s="49">
        <v>0.22589120370370372</v>
      </c>
      <c r="C448" s="34" t="s">
        <v>1257</v>
      </c>
      <c r="D448" s="34">
        <v>5</v>
      </c>
      <c r="E448" s="34" t="s">
        <v>1621</v>
      </c>
      <c r="F448" s="34">
        <v>127666</v>
      </c>
      <c r="G448" s="41">
        <v>132081</v>
      </c>
      <c r="H448" s="34">
        <v>2308.1819999999998</v>
      </c>
      <c r="I448" s="43">
        <v>2830.2423000000003</v>
      </c>
    </row>
    <row r="449" spans="1:9">
      <c r="A449" s="44">
        <v>991</v>
      </c>
      <c r="B449" s="49">
        <v>0.22589120370370372</v>
      </c>
      <c r="C449" s="34" t="s">
        <v>1257</v>
      </c>
      <c r="D449" s="34">
        <v>0</v>
      </c>
      <c r="E449" s="34" t="s">
        <v>1622</v>
      </c>
      <c r="F449" s="34">
        <v>171385</v>
      </c>
      <c r="G449" s="41"/>
      <c r="H449" s="34">
        <v>3376.7476000000001</v>
      </c>
      <c r="I449" s="43"/>
    </row>
    <row r="450" spans="1:9">
      <c r="A450" s="44">
        <v>992</v>
      </c>
      <c r="B450" s="49">
        <v>0.22589120370370372</v>
      </c>
      <c r="C450" s="34" t="s">
        <v>1257</v>
      </c>
      <c r="D450" s="34">
        <v>1</v>
      </c>
      <c r="E450" s="34" t="s">
        <v>1623</v>
      </c>
      <c r="F450" s="34">
        <v>300848</v>
      </c>
      <c r="G450" s="41"/>
      <c r="H450" s="34">
        <v>4216.0209000000004</v>
      </c>
      <c r="I450" s="43"/>
    </row>
    <row r="451" spans="1:9">
      <c r="A451" s="44">
        <v>993</v>
      </c>
      <c r="B451" s="49">
        <v>0.22589120370370372</v>
      </c>
      <c r="C451" s="34" t="s">
        <v>1257</v>
      </c>
      <c r="D451" s="34">
        <v>2</v>
      </c>
      <c r="E451" s="34" t="s">
        <v>1624</v>
      </c>
      <c r="F451" s="34">
        <v>314996</v>
      </c>
      <c r="G451" s="41">
        <v>262409.66666666669</v>
      </c>
      <c r="H451" s="34">
        <v>4218.4544999999998</v>
      </c>
      <c r="I451" s="43">
        <v>3937.0743333333335</v>
      </c>
    </row>
    <row r="452" spans="1:9">
      <c r="A452" s="44">
        <v>570</v>
      </c>
      <c r="B452" s="49">
        <v>0.22450231481481484</v>
      </c>
      <c r="C452" s="34" t="s">
        <v>1267</v>
      </c>
      <c r="D452" s="34">
        <v>3</v>
      </c>
      <c r="E452" s="34" t="s">
        <v>1625</v>
      </c>
      <c r="F452" s="34">
        <v>296012</v>
      </c>
      <c r="G452" s="41"/>
      <c r="H452" s="34">
        <v>5713.3042999999998</v>
      </c>
      <c r="I452" s="43"/>
    </row>
    <row r="453" spans="1:9">
      <c r="A453" s="44">
        <v>2185</v>
      </c>
      <c r="B453" s="40" t="s">
        <v>1626</v>
      </c>
      <c r="C453" s="34" t="s">
        <v>1627</v>
      </c>
      <c r="D453" s="34">
        <v>0</v>
      </c>
      <c r="E453" s="34" t="s">
        <v>1625</v>
      </c>
      <c r="F453" s="34">
        <v>417893</v>
      </c>
      <c r="G453" s="41"/>
      <c r="H453" s="34">
        <v>5022.2434000000003</v>
      </c>
      <c r="I453" s="43"/>
    </row>
    <row r="454" spans="1:9">
      <c r="A454" s="44">
        <v>571</v>
      </c>
      <c r="B454" s="49">
        <v>0.22450231481481484</v>
      </c>
      <c r="C454" s="34" t="s">
        <v>1267</v>
      </c>
      <c r="D454" s="34">
        <v>4</v>
      </c>
      <c r="E454" s="34" t="s">
        <v>1628</v>
      </c>
      <c r="F454" s="34">
        <v>309010</v>
      </c>
      <c r="G454" s="41"/>
      <c r="H454" s="34">
        <v>5338.9224999999997</v>
      </c>
      <c r="I454" s="43"/>
    </row>
    <row r="455" spans="1:9">
      <c r="A455" s="44">
        <v>2024</v>
      </c>
      <c r="B455" s="40" t="s">
        <v>1219</v>
      </c>
      <c r="C455" s="34" t="s">
        <v>1629</v>
      </c>
      <c r="D455" s="34">
        <v>1</v>
      </c>
      <c r="E455" s="34" t="s">
        <v>1628</v>
      </c>
      <c r="F455" s="34">
        <v>455744</v>
      </c>
      <c r="G455" s="41"/>
      <c r="H455" s="34">
        <v>6419.56</v>
      </c>
      <c r="I455" s="43"/>
    </row>
    <row r="456" spans="1:9">
      <c r="A456" s="44">
        <v>572</v>
      </c>
      <c r="B456" s="49">
        <v>0.22450231481481484</v>
      </c>
      <c r="C456" s="34" t="s">
        <v>1267</v>
      </c>
      <c r="D456" s="34">
        <v>5</v>
      </c>
      <c r="E456" s="34" t="s">
        <v>1630</v>
      </c>
      <c r="F456" s="34">
        <v>262207</v>
      </c>
      <c r="G456" s="41">
        <v>289076.33333333331</v>
      </c>
      <c r="H456" s="34">
        <v>6050.1916000000001</v>
      </c>
      <c r="I456" s="43">
        <v>5700.8061333333344</v>
      </c>
    </row>
    <row r="457" spans="1:9">
      <c r="A457" s="44">
        <v>2186</v>
      </c>
      <c r="B457" s="40" t="s">
        <v>1626</v>
      </c>
      <c r="C457" s="34" t="s">
        <v>1627</v>
      </c>
      <c r="D457" s="34">
        <v>0</v>
      </c>
      <c r="E457" s="34" t="s">
        <v>1630</v>
      </c>
      <c r="F457" s="34">
        <v>322883</v>
      </c>
      <c r="G457" s="41">
        <v>398840</v>
      </c>
      <c r="H457" s="34">
        <v>5288.2332999999999</v>
      </c>
      <c r="I457" s="43">
        <v>5576.6788999999999</v>
      </c>
    </row>
    <row r="458" spans="1:9">
      <c r="A458" s="44">
        <v>775</v>
      </c>
      <c r="B458" s="49">
        <v>0.22519675925925928</v>
      </c>
      <c r="C458" s="34" t="s">
        <v>1298</v>
      </c>
      <c r="D458" s="34">
        <v>0</v>
      </c>
      <c r="E458" s="34" t="s">
        <v>1631</v>
      </c>
      <c r="F458" s="34">
        <v>181229</v>
      </c>
      <c r="G458" s="41"/>
      <c r="H458" s="34">
        <v>5553.1621999999998</v>
      </c>
      <c r="I458" s="43"/>
    </row>
    <row r="459" spans="1:9">
      <c r="A459" s="44">
        <v>776</v>
      </c>
      <c r="B459" s="49">
        <v>0.22519675925925928</v>
      </c>
      <c r="C459" s="34" t="s">
        <v>1298</v>
      </c>
      <c r="D459" s="34">
        <v>1</v>
      </c>
      <c r="E459" s="34" t="s">
        <v>1632</v>
      </c>
      <c r="F459" s="34">
        <v>165320</v>
      </c>
      <c r="G459" s="41"/>
      <c r="H459" s="34">
        <v>3312.4317999999998</v>
      </c>
      <c r="I459" s="43"/>
    </row>
    <row r="460" spans="1:9">
      <c r="A460" s="44">
        <v>187</v>
      </c>
      <c r="B460" s="49">
        <v>0.22936342592592593</v>
      </c>
      <c r="C460" s="34" t="s">
        <v>1408</v>
      </c>
      <c r="D460" s="34">
        <v>6</v>
      </c>
      <c r="E460" s="34" t="s">
        <v>1633</v>
      </c>
      <c r="F460" s="34">
        <v>272031</v>
      </c>
      <c r="G460" s="41"/>
      <c r="H460" s="34">
        <v>3946.9944</v>
      </c>
      <c r="I460" s="43"/>
    </row>
    <row r="461" spans="1:9">
      <c r="A461" s="44">
        <v>777</v>
      </c>
      <c r="B461" s="49">
        <v>0.22519675925925928</v>
      </c>
      <c r="C461" s="34" t="s">
        <v>1298</v>
      </c>
      <c r="D461" s="34">
        <v>2</v>
      </c>
      <c r="E461" s="34" t="s">
        <v>1634</v>
      </c>
      <c r="F461" s="34">
        <v>160720</v>
      </c>
      <c r="G461" s="41">
        <v>169089.66666666666</v>
      </c>
      <c r="H461" s="34">
        <v>3145.78</v>
      </c>
      <c r="I461" s="43">
        <v>4003.7913333333331</v>
      </c>
    </row>
    <row r="462" spans="1:9">
      <c r="A462" s="44">
        <v>188</v>
      </c>
      <c r="B462" s="49">
        <v>0.22936342592592593</v>
      </c>
      <c r="C462" s="34" t="s">
        <v>1408</v>
      </c>
      <c r="D462" s="34">
        <v>7</v>
      </c>
      <c r="E462" s="34" t="s">
        <v>1635</v>
      </c>
      <c r="F462" s="34">
        <v>139285</v>
      </c>
      <c r="G462" s="41">
        <v>205658</v>
      </c>
      <c r="H462" s="34">
        <v>3226.0095999999999</v>
      </c>
      <c r="I462" s="43">
        <v>3586.502</v>
      </c>
    </row>
    <row r="463" spans="1:9">
      <c r="A463" s="44">
        <v>189</v>
      </c>
      <c r="B463" s="49">
        <v>0.22936342592592593</v>
      </c>
      <c r="C463" s="34" t="s">
        <v>1408</v>
      </c>
      <c r="D463" s="34">
        <v>8</v>
      </c>
      <c r="E463" s="34" t="s">
        <v>1636</v>
      </c>
      <c r="F463" s="34">
        <v>312750</v>
      </c>
      <c r="G463" s="41"/>
      <c r="H463" s="34">
        <v>4445.7425999999996</v>
      </c>
      <c r="I463" s="43"/>
    </row>
    <row r="464" spans="1:9">
      <c r="A464" s="44">
        <v>975</v>
      </c>
      <c r="B464" s="49">
        <v>0.22589120370370372</v>
      </c>
      <c r="C464" s="34" t="s">
        <v>1267</v>
      </c>
      <c r="D464" s="34">
        <v>3</v>
      </c>
      <c r="E464" s="34" t="s">
        <v>1637</v>
      </c>
      <c r="F464" s="34">
        <v>435540</v>
      </c>
      <c r="G464" s="41"/>
      <c r="H464" s="34">
        <v>5792.1399000000001</v>
      </c>
      <c r="I464" s="43"/>
    </row>
    <row r="465" spans="1:9">
      <c r="A465" s="44">
        <v>166</v>
      </c>
      <c r="B465" s="49">
        <v>0.22936342592592593</v>
      </c>
      <c r="C465" s="34" t="s">
        <v>1638</v>
      </c>
      <c r="D465" s="34">
        <v>0</v>
      </c>
      <c r="E465" s="34" t="s">
        <v>1639</v>
      </c>
      <c r="F465" s="34">
        <v>314458</v>
      </c>
      <c r="G465" s="41"/>
      <c r="H465" s="34">
        <v>6151.1621999999998</v>
      </c>
      <c r="I465" s="43"/>
    </row>
    <row r="466" spans="1:9">
      <c r="A466" s="44">
        <v>976</v>
      </c>
      <c r="B466" s="49">
        <v>0.22589120370370372</v>
      </c>
      <c r="C466" s="34" t="s">
        <v>1267</v>
      </c>
      <c r="D466" s="34">
        <v>4</v>
      </c>
      <c r="E466" s="34" t="s">
        <v>1640</v>
      </c>
      <c r="F466" s="34">
        <v>442946</v>
      </c>
      <c r="G466" s="41"/>
      <c r="H466" s="34">
        <v>5410.9802</v>
      </c>
      <c r="I466" s="43"/>
    </row>
    <row r="467" spans="1:9">
      <c r="A467" s="44">
        <v>167</v>
      </c>
      <c r="B467" s="49">
        <v>0.22936342592592593</v>
      </c>
      <c r="C467" s="34" t="s">
        <v>1638</v>
      </c>
      <c r="D467" s="34">
        <v>1</v>
      </c>
      <c r="E467" s="34" t="s">
        <v>1641</v>
      </c>
      <c r="F467" s="34">
        <v>277252</v>
      </c>
      <c r="G467" s="41"/>
      <c r="H467" s="34">
        <v>4758.1630999999998</v>
      </c>
      <c r="I467" s="43"/>
    </row>
    <row r="468" spans="1:9">
      <c r="A468" s="44">
        <v>977</v>
      </c>
      <c r="B468" s="49">
        <v>0.22589120370370372</v>
      </c>
      <c r="C468" s="34" t="s">
        <v>1267</v>
      </c>
      <c r="D468" s="34">
        <v>5</v>
      </c>
      <c r="E468" s="34" t="s">
        <v>1642</v>
      </c>
      <c r="F468" s="34">
        <v>359561</v>
      </c>
      <c r="G468" s="41">
        <v>412682.33333333331</v>
      </c>
      <c r="H468" s="34">
        <v>5317.3375999999998</v>
      </c>
      <c r="I468" s="43">
        <v>5506.8192333333327</v>
      </c>
    </row>
    <row r="469" spans="1:9">
      <c r="A469" s="44">
        <v>168</v>
      </c>
      <c r="B469" s="49">
        <v>0.22936342592592593</v>
      </c>
      <c r="C469" s="34" t="s">
        <v>1638</v>
      </c>
      <c r="D469" s="34">
        <v>2</v>
      </c>
      <c r="E469" s="34" t="s">
        <v>1643</v>
      </c>
      <c r="F469" s="34">
        <v>228609</v>
      </c>
      <c r="G469" s="41">
        <v>273439.66666666669</v>
      </c>
      <c r="H469" s="34">
        <v>2841.8490000000002</v>
      </c>
      <c r="I469" s="43">
        <v>4583.7247666666672</v>
      </c>
    </row>
    <row r="470" spans="1:9">
      <c r="A470" s="44">
        <v>1081</v>
      </c>
      <c r="B470" s="49">
        <v>0.22589120370370372</v>
      </c>
      <c r="C470" s="34" t="s">
        <v>1217</v>
      </c>
      <c r="D470" s="34">
        <v>3</v>
      </c>
      <c r="E470" s="34" t="s">
        <v>1644</v>
      </c>
      <c r="F470" s="34">
        <v>448582</v>
      </c>
      <c r="G470" s="41"/>
      <c r="H470" s="34">
        <v>4902.0928999999996</v>
      </c>
      <c r="I470" s="43"/>
    </row>
    <row r="471" spans="1:9">
      <c r="A471" s="44">
        <v>1292</v>
      </c>
      <c r="B471" s="49">
        <v>0.2272800925925926</v>
      </c>
      <c r="C471" s="34" t="s">
        <v>1262</v>
      </c>
      <c r="D471" s="34">
        <v>6</v>
      </c>
      <c r="E471" s="34" t="s">
        <v>1645</v>
      </c>
      <c r="F471" s="34">
        <v>235370</v>
      </c>
      <c r="G471" s="41"/>
      <c r="H471" s="34">
        <v>4386.9081999999999</v>
      </c>
      <c r="I471" s="43"/>
    </row>
    <row r="472" spans="1:9">
      <c r="A472" s="44">
        <v>1082</v>
      </c>
      <c r="B472" s="49">
        <v>0.22589120370370372</v>
      </c>
      <c r="C472" s="34" t="s">
        <v>1217</v>
      </c>
      <c r="D472" s="34">
        <v>4</v>
      </c>
      <c r="E472" s="34" t="s">
        <v>1646</v>
      </c>
      <c r="F472" s="34">
        <v>153931</v>
      </c>
      <c r="G472" s="41"/>
      <c r="H472" s="34">
        <v>3318.5050000000001</v>
      </c>
      <c r="I472" s="43"/>
    </row>
    <row r="473" spans="1:9">
      <c r="A473" s="44">
        <v>1293</v>
      </c>
      <c r="B473" s="49">
        <v>0.2272800925925926</v>
      </c>
      <c r="C473" s="34" t="s">
        <v>1262</v>
      </c>
      <c r="D473" s="34">
        <v>7</v>
      </c>
      <c r="E473" s="34" t="s">
        <v>1647</v>
      </c>
      <c r="F473" s="34">
        <v>257196</v>
      </c>
      <c r="G473" s="41"/>
      <c r="H473" s="34">
        <v>4251.5517</v>
      </c>
      <c r="I473" s="43"/>
    </row>
    <row r="474" spans="1:9">
      <c r="A474" s="44">
        <v>1083</v>
      </c>
      <c r="B474" s="49">
        <v>0.22589120370370372</v>
      </c>
      <c r="C474" s="34" t="s">
        <v>1217</v>
      </c>
      <c r="D474" s="34">
        <v>5</v>
      </c>
      <c r="E474" s="34" t="s">
        <v>1648</v>
      </c>
      <c r="F474" s="34">
        <v>346561</v>
      </c>
      <c r="G474" s="41">
        <v>316358</v>
      </c>
      <c r="H474" s="34">
        <v>4614.8725000000004</v>
      </c>
      <c r="I474" s="43">
        <v>4278.4901333333337</v>
      </c>
    </row>
    <row r="475" spans="1:9">
      <c r="A475" s="44">
        <v>1294</v>
      </c>
      <c r="B475" s="49">
        <v>0.2272800925925926</v>
      </c>
      <c r="C475" s="34" t="s">
        <v>1262</v>
      </c>
      <c r="D475" s="34">
        <v>8</v>
      </c>
      <c r="E475" s="34" t="s">
        <v>1649</v>
      </c>
      <c r="F475" s="34">
        <v>86724</v>
      </c>
      <c r="G475" s="41">
        <v>193096.66666666666</v>
      </c>
      <c r="H475" s="34">
        <v>2889.6651999999999</v>
      </c>
      <c r="I475" s="43">
        <v>3842.7083666666663</v>
      </c>
    </row>
    <row r="476" spans="1:9">
      <c r="A476" s="44">
        <v>628</v>
      </c>
      <c r="B476" s="49">
        <v>0.22519675925925928</v>
      </c>
      <c r="C476" s="34" t="s">
        <v>1650</v>
      </c>
      <c r="D476" s="34">
        <v>0</v>
      </c>
      <c r="E476" s="34" t="s">
        <v>1651</v>
      </c>
      <c r="F476" s="34">
        <v>303978</v>
      </c>
      <c r="G476" s="41"/>
      <c r="H476" s="34">
        <v>4912.4157999999998</v>
      </c>
      <c r="I476" s="43"/>
    </row>
    <row r="477" spans="1:9">
      <c r="A477" s="44">
        <v>1412</v>
      </c>
      <c r="B477" s="49">
        <v>0.22797453703703704</v>
      </c>
      <c r="C477" s="34" t="s">
        <v>1259</v>
      </c>
      <c r="D477" s="34">
        <v>3</v>
      </c>
      <c r="E477" s="34" t="s">
        <v>1651</v>
      </c>
      <c r="F477" s="34">
        <v>184190</v>
      </c>
      <c r="G477" s="41"/>
      <c r="H477" s="34">
        <v>4495.4035999999996</v>
      </c>
      <c r="I477" s="43"/>
    </row>
    <row r="478" spans="1:9">
      <c r="A478" s="44">
        <v>629</v>
      </c>
      <c r="B478" s="49">
        <v>0.22519675925925928</v>
      </c>
      <c r="C478" s="34" t="s">
        <v>1650</v>
      </c>
      <c r="D478" s="34">
        <v>1</v>
      </c>
      <c r="E478" s="34" t="s">
        <v>1652</v>
      </c>
      <c r="F478" s="34">
        <v>443019</v>
      </c>
      <c r="G478" s="41"/>
      <c r="H478" s="34">
        <v>6238.8879999999999</v>
      </c>
      <c r="I478" s="43"/>
    </row>
    <row r="479" spans="1:9">
      <c r="A479" s="44">
        <v>1413</v>
      </c>
      <c r="B479" s="49">
        <v>0.22797453703703704</v>
      </c>
      <c r="C479" s="34" t="s">
        <v>1259</v>
      </c>
      <c r="D479" s="34">
        <v>4</v>
      </c>
      <c r="E479" s="34" t="s">
        <v>1652</v>
      </c>
      <c r="F479" s="34">
        <v>210052</v>
      </c>
      <c r="G479" s="41"/>
      <c r="H479" s="34">
        <v>3663.3851</v>
      </c>
      <c r="I479" s="43"/>
    </row>
    <row r="480" spans="1:9">
      <c r="A480" s="44">
        <v>630</v>
      </c>
      <c r="B480" s="49">
        <v>0.22519675925925928</v>
      </c>
      <c r="C480" s="34" t="s">
        <v>1650</v>
      </c>
      <c r="D480" s="34">
        <v>2</v>
      </c>
      <c r="E480" s="34" t="s">
        <v>1653</v>
      </c>
      <c r="F480" s="34">
        <v>209284</v>
      </c>
      <c r="G480" s="41">
        <v>318760.33333333331</v>
      </c>
      <c r="H480" s="34">
        <v>4965.8959999999997</v>
      </c>
      <c r="I480" s="43">
        <v>5372.3999333333331</v>
      </c>
    </row>
    <row r="481" spans="1:9">
      <c r="A481" s="44">
        <v>1414</v>
      </c>
      <c r="B481" s="49">
        <v>0.22797453703703704</v>
      </c>
      <c r="C481" s="34" t="s">
        <v>1259</v>
      </c>
      <c r="D481" s="34">
        <v>5</v>
      </c>
      <c r="E481" s="34" t="s">
        <v>1653</v>
      </c>
      <c r="F481" s="34">
        <v>154050</v>
      </c>
      <c r="G481" s="41">
        <v>182764</v>
      </c>
      <c r="H481" s="34">
        <v>4087.4897999999998</v>
      </c>
      <c r="I481" s="43">
        <v>4082.0928333333327</v>
      </c>
    </row>
    <row r="482" spans="1:9">
      <c r="A482" s="44">
        <v>1855</v>
      </c>
      <c r="B482" s="49">
        <v>0.22866898148148149</v>
      </c>
      <c r="C482" s="34" t="s">
        <v>1235</v>
      </c>
      <c r="D482" s="34">
        <v>0</v>
      </c>
      <c r="E482" s="34" t="s">
        <v>1654</v>
      </c>
      <c r="F482" s="34">
        <v>260490</v>
      </c>
      <c r="G482" s="41"/>
      <c r="H482" s="34">
        <v>4858.4372000000003</v>
      </c>
      <c r="I482" s="43"/>
    </row>
    <row r="483" spans="1:9">
      <c r="A483" s="44">
        <v>1856</v>
      </c>
      <c r="B483" s="49">
        <v>0.22866898148148149</v>
      </c>
      <c r="C483" s="34" t="s">
        <v>1235</v>
      </c>
      <c r="D483" s="34">
        <v>1</v>
      </c>
      <c r="E483" s="34" t="s">
        <v>1655</v>
      </c>
      <c r="F483" s="34">
        <v>475488</v>
      </c>
      <c r="G483" s="41"/>
      <c r="H483" s="34">
        <v>5558.4859999999999</v>
      </c>
      <c r="I483" s="43"/>
    </row>
    <row r="484" spans="1:9">
      <c r="A484" s="44">
        <v>1857</v>
      </c>
      <c r="B484" s="49">
        <v>0.22866898148148149</v>
      </c>
      <c r="C484" s="34" t="s">
        <v>1235</v>
      </c>
      <c r="D484" s="34">
        <v>2</v>
      </c>
      <c r="E484" s="34" t="s">
        <v>1656</v>
      </c>
      <c r="F484" s="34">
        <v>374500</v>
      </c>
      <c r="G484" s="41">
        <v>370159.33333333331</v>
      </c>
      <c r="H484" s="34">
        <v>4815.5700999999999</v>
      </c>
      <c r="I484" s="43">
        <v>5077.4977666666673</v>
      </c>
    </row>
    <row r="485" spans="1:9">
      <c r="A485" s="44">
        <v>765</v>
      </c>
      <c r="B485" s="49">
        <v>0.22519675925925928</v>
      </c>
      <c r="C485" s="34" t="s">
        <v>1460</v>
      </c>
      <c r="D485" s="34">
        <v>6</v>
      </c>
      <c r="E485" s="34" t="s">
        <v>1657</v>
      </c>
      <c r="F485" s="34">
        <v>480219</v>
      </c>
      <c r="G485" s="41"/>
      <c r="H485" s="34">
        <v>5909.0574999999999</v>
      </c>
      <c r="I485" s="43"/>
    </row>
    <row r="486" spans="1:9">
      <c r="A486" s="44">
        <v>866</v>
      </c>
      <c r="B486" s="49">
        <v>0.22519675925925928</v>
      </c>
      <c r="C486" s="34" t="s">
        <v>1277</v>
      </c>
      <c r="D486" s="34">
        <v>0</v>
      </c>
      <c r="E486" s="34" t="s">
        <v>1657</v>
      </c>
      <c r="F486" s="34">
        <v>719360</v>
      </c>
      <c r="G486" s="41"/>
      <c r="H486" s="34">
        <v>8300.6496000000006</v>
      </c>
      <c r="I486" s="43"/>
    </row>
    <row r="487" spans="1:9">
      <c r="A487" s="44">
        <v>1228</v>
      </c>
      <c r="B487" s="49">
        <v>0.2272800925925926</v>
      </c>
      <c r="C487" s="34" t="s">
        <v>1213</v>
      </c>
      <c r="D487" s="34">
        <v>0</v>
      </c>
      <c r="E487" s="34" t="s">
        <v>1657</v>
      </c>
      <c r="F487" s="34">
        <v>156764</v>
      </c>
      <c r="G487" s="41"/>
      <c r="H487" s="34">
        <v>3277.9292999999998</v>
      </c>
      <c r="I487" s="43"/>
    </row>
    <row r="488" spans="1:9">
      <c r="A488" s="44">
        <v>766</v>
      </c>
      <c r="B488" s="49">
        <v>0.22519675925925928</v>
      </c>
      <c r="C488" s="34" t="s">
        <v>1460</v>
      </c>
      <c r="D488" s="34">
        <v>7</v>
      </c>
      <c r="E488" s="34" t="s">
        <v>1658</v>
      </c>
      <c r="F488" s="34">
        <v>342305</v>
      </c>
      <c r="G488" s="41"/>
      <c r="H488" s="34">
        <v>5667.5113000000001</v>
      </c>
      <c r="I488" s="43"/>
    </row>
    <row r="489" spans="1:9">
      <c r="A489" s="44">
        <v>867</v>
      </c>
      <c r="B489" s="49">
        <v>0.22519675925925928</v>
      </c>
      <c r="C489" s="34" t="s">
        <v>1277</v>
      </c>
      <c r="D489" s="34">
        <v>1</v>
      </c>
      <c r="E489" s="34" t="s">
        <v>1658</v>
      </c>
      <c r="F489" s="34">
        <v>302586</v>
      </c>
      <c r="G489" s="41"/>
      <c r="H489" s="34">
        <v>4946.3366999999998</v>
      </c>
      <c r="I489" s="43"/>
    </row>
    <row r="490" spans="1:9">
      <c r="A490" s="44">
        <v>1229</v>
      </c>
      <c r="B490" s="49">
        <v>0.2272800925925926</v>
      </c>
      <c r="C490" s="34" t="s">
        <v>1213</v>
      </c>
      <c r="D490" s="34">
        <v>1</v>
      </c>
      <c r="E490" s="34" t="s">
        <v>1658</v>
      </c>
      <c r="F490" s="34">
        <v>303139</v>
      </c>
      <c r="G490" s="41"/>
      <c r="H490" s="34">
        <v>4882.8837999999996</v>
      </c>
      <c r="I490" s="43"/>
    </row>
    <row r="491" spans="1:9">
      <c r="A491" s="44">
        <v>767</v>
      </c>
      <c r="B491" s="49">
        <v>0.22519675925925928</v>
      </c>
      <c r="C491" s="34" t="s">
        <v>1460</v>
      </c>
      <c r="D491" s="34">
        <v>8</v>
      </c>
      <c r="E491" s="34" t="s">
        <v>1659</v>
      </c>
      <c r="F491" s="34">
        <v>214554</v>
      </c>
      <c r="G491" s="41">
        <v>345692.66666666669</v>
      </c>
      <c r="H491" s="34">
        <v>3877.0218</v>
      </c>
      <c r="I491" s="43">
        <v>5151.1968666666671</v>
      </c>
    </row>
    <row r="492" spans="1:9">
      <c r="A492" s="44">
        <v>868</v>
      </c>
      <c r="B492" s="49">
        <v>0.22519675925925928</v>
      </c>
      <c r="C492" s="34" t="s">
        <v>1277</v>
      </c>
      <c r="D492" s="34">
        <v>2</v>
      </c>
      <c r="E492" s="34" t="s">
        <v>1659</v>
      </c>
      <c r="F492" s="34">
        <v>368128</v>
      </c>
      <c r="G492" s="41">
        <v>463358</v>
      </c>
      <c r="H492" s="34">
        <v>5892.4657999999999</v>
      </c>
      <c r="I492" s="43">
        <v>6379.8173666666671</v>
      </c>
    </row>
    <row r="493" spans="1:9">
      <c r="A493" s="44">
        <v>1230</v>
      </c>
      <c r="B493" s="49">
        <v>0.2272800925925926</v>
      </c>
      <c r="C493" s="34" t="s">
        <v>1213</v>
      </c>
      <c r="D493" s="34">
        <v>2</v>
      </c>
      <c r="E493" s="34" t="s">
        <v>1659</v>
      </c>
      <c r="F493" s="34">
        <v>399569</v>
      </c>
      <c r="G493" s="41">
        <v>286490.66666666669</v>
      </c>
      <c r="H493" s="34">
        <v>5924.0321999999996</v>
      </c>
      <c r="I493" s="43">
        <v>4694.948433333333</v>
      </c>
    </row>
    <row r="494" spans="1:9">
      <c r="A494" s="44">
        <v>487</v>
      </c>
      <c r="B494" s="49">
        <v>0.22450231481481484</v>
      </c>
      <c r="C494" s="34" t="s">
        <v>1290</v>
      </c>
      <c r="D494" s="34">
        <v>9</v>
      </c>
      <c r="E494" s="34" t="s">
        <v>1660</v>
      </c>
      <c r="F494" s="34">
        <v>231382</v>
      </c>
      <c r="G494" s="41"/>
      <c r="H494" s="34">
        <v>5212.7875000000004</v>
      </c>
      <c r="I494" s="43"/>
    </row>
    <row r="495" spans="1:9">
      <c r="A495" s="44">
        <v>488</v>
      </c>
      <c r="B495" s="49">
        <v>0.22450231481481484</v>
      </c>
      <c r="C495" s="34" t="s">
        <v>1290</v>
      </c>
      <c r="D495" s="34">
        <v>10</v>
      </c>
      <c r="E495" s="34" t="s">
        <v>1661</v>
      </c>
      <c r="F495" s="34">
        <v>287505</v>
      </c>
      <c r="G495" s="41">
        <f>AVERAGE(Table5[[#This Row],[Area]],F496)</f>
        <v>281506.5</v>
      </c>
      <c r="H495" s="34">
        <v>3680.1404000000002</v>
      </c>
      <c r="I495" s="43">
        <f>AVERAGE(H494,Table5[[#This Row],[Perimeter]])</f>
        <v>4446.4639500000003</v>
      </c>
    </row>
    <row r="496" spans="1:9">
      <c r="A496" s="44">
        <v>1415</v>
      </c>
      <c r="B496" s="49">
        <v>0.22797453703703704</v>
      </c>
      <c r="C496" s="34" t="s">
        <v>1259</v>
      </c>
      <c r="D496" s="34">
        <v>6</v>
      </c>
      <c r="E496" s="34" t="s">
        <v>1662</v>
      </c>
      <c r="F496" s="34">
        <v>275508</v>
      </c>
      <c r="G496" s="41"/>
      <c r="H496" s="34">
        <v>5407.2656999999999</v>
      </c>
      <c r="I496" s="43"/>
    </row>
    <row r="497" spans="1:9">
      <c r="A497" s="44">
        <v>1682</v>
      </c>
      <c r="B497" s="49">
        <v>0.22866898148148149</v>
      </c>
      <c r="C497" s="34" t="s">
        <v>1269</v>
      </c>
      <c r="D497" s="34">
        <v>6</v>
      </c>
      <c r="E497" s="34" t="s">
        <v>1663</v>
      </c>
      <c r="F497" s="34">
        <v>146304</v>
      </c>
      <c r="G497" s="41"/>
      <c r="H497" s="34">
        <v>3820.7548000000002</v>
      </c>
      <c r="I497" s="43"/>
    </row>
    <row r="498" spans="1:9">
      <c r="A498" s="44">
        <v>1416</v>
      </c>
      <c r="B498" s="49">
        <v>0.22797453703703704</v>
      </c>
      <c r="C498" s="34" t="s">
        <v>1259</v>
      </c>
      <c r="D498" s="34">
        <v>7</v>
      </c>
      <c r="E498" s="34" t="s">
        <v>1664</v>
      </c>
      <c r="F498" s="34">
        <v>106954</v>
      </c>
      <c r="G498" s="41"/>
      <c r="H498" s="34">
        <v>2377.9767999999999</v>
      </c>
      <c r="I498" s="43"/>
    </row>
    <row r="499" spans="1:9">
      <c r="A499" s="44">
        <v>1683</v>
      </c>
      <c r="B499" s="49">
        <v>0.22866898148148149</v>
      </c>
      <c r="C499" s="34" t="s">
        <v>1269</v>
      </c>
      <c r="D499" s="34">
        <v>7</v>
      </c>
      <c r="E499" s="34" t="s">
        <v>1665</v>
      </c>
      <c r="F499" s="34">
        <v>111173</v>
      </c>
      <c r="G499" s="41"/>
      <c r="H499" s="34">
        <v>2468.2022000000002</v>
      </c>
      <c r="I499" s="43"/>
    </row>
    <row r="500" spans="1:9">
      <c r="A500" s="44">
        <v>1417</v>
      </c>
      <c r="B500" s="49">
        <v>0.22797453703703704</v>
      </c>
      <c r="C500" s="34" t="s">
        <v>1259</v>
      </c>
      <c r="D500" s="34">
        <v>8</v>
      </c>
      <c r="E500" s="34" t="s">
        <v>1666</v>
      </c>
      <c r="F500" s="34">
        <v>146851</v>
      </c>
      <c r="G500" s="41">
        <v>176437.66666666666</v>
      </c>
      <c r="H500" s="34">
        <v>3212.2237</v>
      </c>
      <c r="I500" s="43">
        <v>3665.8220666666671</v>
      </c>
    </row>
    <row r="501" spans="1:9">
      <c r="A501" s="44">
        <v>1684</v>
      </c>
      <c r="B501" s="49">
        <v>0.22866898148148149</v>
      </c>
      <c r="C501" s="34" t="s">
        <v>1269</v>
      </c>
      <c r="D501" s="34">
        <v>8</v>
      </c>
      <c r="E501" s="34" t="s">
        <v>1667</v>
      </c>
      <c r="F501" s="34">
        <v>115586</v>
      </c>
      <c r="G501" s="41">
        <v>124354.33333333333</v>
      </c>
      <c r="H501" s="34">
        <v>2851.0592000000001</v>
      </c>
      <c r="I501" s="43">
        <v>3046.6720666666665</v>
      </c>
    </row>
    <row r="502" spans="1:9">
      <c r="A502" s="44">
        <v>573</v>
      </c>
      <c r="B502" s="49">
        <v>0.22450231481481484</v>
      </c>
      <c r="C502" s="34" t="s">
        <v>1267</v>
      </c>
      <c r="D502" s="34">
        <v>6</v>
      </c>
      <c r="E502" s="34" t="s">
        <v>1668</v>
      </c>
      <c r="F502" s="34">
        <v>115330</v>
      </c>
      <c r="G502" s="41"/>
      <c r="H502" s="34">
        <v>2822.1576</v>
      </c>
      <c r="I502" s="43"/>
    </row>
    <row r="503" spans="1:9">
      <c r="A503" s="44">
        <v>1732</v>
      </c>
      <c r="B503" s="49">
        <v>0.22866898148148149</v>
      </c>
      <c r="C503" s="34" t="s">
        <v>1334</v>
      </c>
      <c r="D503" s="34">
        <v>3</v>
      </c>
      <c r="E503" s="34" t="s">
        <v>1669</v>
      </c>
      <c r="F503" s="34">
        <v>116262</v>
      </c>
      <c r="G503" s="41"/>
      <c r="H503" s="34">
        <v>2822.4591999999998</v>
      </c>
      <c r="I503" s="43"/>
    </row>
    <row r="504" spans="1:9">
      <c r="A504" s="44">
        <v>574</v>
      </c>
      <c r="B504" s="49">
        <v>0.22450231481481484</v>
      </c>
      <c r="C504" s="34" t="s">
        <v>1267</v>
      </c>
      <c r="D504" s="34">
        <v>7</v>
      </c>
      <c r="E504" s="34" t="s">
        <v>1670</v>
      </c>
      <c r="F504" s="34">
        <v>137161</v>
      </c>
      <c r="G504" s="41"/>
      <c r="H504" s="34">
        <v>2967.3334</v>
      </c>
      <c r="I504" s="43"/>
    </row>
    <row r="505" spans="1:9">
      <c r="A505" s="44">
        <v>1733</v>
      </c>
      <c r="B505" s="49">
        <v>0.22866898148148149</v>
      </c>
      <c r="C505" s="34" t="s">
        <v>1334</v>
      </c>
      <c r="D505" s="34">
        <v>4</v>
      </c>
      <c r="E505" s="34" t="s">
        <v>1671</v>
      </c>
      <c r="F505" s="34">
        <v>242700</v>
      </c>
      <c r="G505" s="41"/>
      <c r="H505" s="34">
        <v>4756.1660000000002</v>
      </c>
      <c r="I505" s="43"/>
    </row>
    <row r="506" spans="1:9">
      <c r="A506" s="44">
        <v>575</v>
      </c>
      <c r="B506" s="49">
        <v>0.22450231481481484</v>
      </c>
      <c r="C506" s="34" t="s">
        <v>1267</v>
      </c>
      <c r="D506" s="34">
        <v>8</v>
      </c>
      <c r="E506" s="34" t="s">
        <v>1672</v>
      </c>
      <c r="F506" s="34">
        <v>112662</v>
      </c>
      <c r="G506" s="41">
        <v>121717.66666666667</v>
      </c>
      <c r="H506" s="34">
        <v>3011.2602000000002</v>
      </c>
      <c r="I506" s="43">
        <v>2933.5837333333334</v>
      </c>
    </row>
    <row r="507" spans="1:9">
      <c r="A507" s="44">
        <v>1734</v>
      </c>
      <c r="B507" s="49">
        <v>0.22866898148148149</v>
      </c>
      <c r="C507" s="34" t="s">
        <v>1334</v>
      </c>
      <c r="D507" s="34">
        <v>5</v>
      </c>
      <c r="E507" s="34" t="s">
        <v>1673</v>
      </c>
      <c r="F507" s="34">
        <v>102381</v>
      </c>
      <c r="G507" s="41">
        <v>153781</v>
      </c>
      <c r="H507" s="34">
        <v>3416.2694999999999</v>
      </c>
      <c r="I507" s="43">
        <v>3664.9649000000004</v>
      </c>
    </row>
    <row r="508" spans="1:9">
      <c r="A508" s="44">
        <v>1267</v>
      </c>
      <c r="B508" s="49">
        <v>0.2272800925925926</v>
      </c>
      <c r="C508" s="34" t="s">
        <v>1483</v>
      </c>
      <c r="D508" s="34">
        <v>3</v>
      </c>
      <c r="E508" s="34" t="s">
        <v>1674</v>
      </c>
      <c r="F508" s="34">
        <v>115072</v>
      </c>
      <c r="G508" s="41"/>
      <c r="H508" s="34">
        <v>2572.6601999999998</v>
      </c>
      <c r="I508" s="43"/>
    </row>
    <row r="509" spans="1:9">
      <c r="A509" s="44">
        <v>1685</v>
      </c>
      <c r="B509" s="49">
        <v>0.22866898148148149</v>
      </c>
      <c r="C509" s="34" t="s">
        <v>1269</v>
      </c>
      <c r="D509" s="34">
        <v>9</v>
      </c>
      <c r="E509" s="34" t="s">
        <v>1675</v>
      </c>
      <c r="F509" s="34">
        <v>204029</v>
      </c>
      <c r="G509" s="41"/>
      <c r="H509" s="34">
        <v>3975.4411</v>
      </c>
      <c r="I509" s="43"/>
    </row>
    <row r="510" spans="1:9">
      <c r="A510" s="44">
        <v>1268</v>
      </c>
      <c r="B510" s="49">
        <v>0.2272800925925926</v>
      </c>
      <c r="C510" s="34" t="s">
        <v>1483</v>
      </c>
      <c r="D510" s="34">
        <v>4</v>
      </c>
      <c r="E510" s="34" t="s">
        <v>1676</v>
      </c>
      <c r="F510" s="34">
        <v>132427</v>
      </c>
      <c r="G510" s="41"/>
      <c r="H510" s="34">
        <v>3318.6226999999999</v>
      </c>
      <c r="I510" s="43"/>
    </row>
    <row r="511" spans="1:9">
      <c r="A511" s="44">
        <v>1686</v>
      </c>
      <c r="B511" s="49">
        <v>0.22866898148148149</v>
      </c>
      <c r="C511" s="34" t="s">
        <v>1269</v>
      </c>
      <c r="D511" s="34">
        <v>10</v>
      </c>
      <c r="E511" s="34" t="s">
        <v>1677</v>
      </c>
      <c r="F511" s="34">
        <v>190543</v>
      </c>
      <c r="G511" s="41"/>
      <c r="H511" s="34">
        <v>3624.64</v>
      </c>
      <c r="I511" s="43"/>
    </row>
    <row r="512" spans="1:9">
      <c r="A512" s="44">
        <v>1269</v>
      </c>
      <c r="B512" s="49">
        <v>0.2272800925925926</v>
      </c>
      <c r="C512" s="34" t="s">
        <v>1483</v>
      </c>
      <c r="D512" s="34">
        <v>5</v>
      </c>
      <c r="E512" s="34" t="s">
        <v>1678</v>
      </c>
      <c r="F512" s="34">
        <v>93607</v>
      </c>
      <c r="G512" s="41">
        <v>113702</v>
      </c>
      <c r="H512" s="34">
        <v>2006.8124</v>
      </c>
      <c r="I512" s="43">
        <v>2632.6984333333335</v>
      </c>
    </row>
    <row r="513" spans="1:9">
      <c r="A513" s="44">
        <v>1687</v>
      </c>
      <c r="B513" s="49">
        <v>0.22866898148148149</v>
      </c>
      <c r="C513" s="34" t="s">
        <v>1269</v>
      </c>
      <c r="D513" s="34">
        <v>11</v>
      </c>
      <c r="E513" s="34" t="s">
        <v>1679</v>
      </c>
      <c r="F513" s="34">
        <v>144973</v>
      </c>
      <c r="G513" s="41">
        <v>179848.33333333334</v>
      </c>
      <c r="H513" s="34">
        <v>3559.4167000000002</v>
      </c>
      <c r="I513" s="43">
        <v>3719.8325999999997</v>
      </c>
    </row>
    <row r="514" spans="1:9">
      <c r="A514" s="44">
        <v>1134</v>
      </c>
      <c r="B514" s="49">
        <v>0.22658564814814816</v>
      </c>
      <c r="C514" s="34" t="s">
        <v>1508</v>
      </c>
      <c r="D514" s="34">
        <v>6</v>
      </c>
      <c r="E514" s="34" t="s">
        <v>1680</v>
      </c>
      <c r="F514" s="34">
        <v>259268</v>
      </c>
      <c r="G514" s="41"/>
      <c r="H514" s="34">
        <v>4872.0595999999996</v>
      </c>
      <c r="I514" s="43"/>
    </row>
    <row r="515" spans="1:9">
      <c r="A515" s="44">
        <v>215</v>
      </c>
      <c r="B515" s="49">
        <v>0.22936342592592593</v>
      </c>
      <c r="C515" s="34" t="s">
        <v>1246</v>
      </c>
      <c r="D515" s="34">
        <v>8</v>
      </c>
      <c r="E515" s="34" t="s">
        <v>1681</v>
      </c>
      <c r="F515" s="34">
        <v>149285</v>
      </c>
      <c r="G515" s="41"/>
      <c r="H515" s="34">
        <v>3069.7455</v>
      </c>
      <c r="I515" s="43"/>
    </row>
    <row r="516" spans="1:9">
      <c r="A516" s="44">
        <v>1135</v>
      </c>
      <c r="B516" s="49">
        <v>0.22658564814814816</v>
      </c>
      <c r="C516" s="34" t="s">
        <v>1508</v>
      </c>
      <c r="D516" s="34">
        <v>7</v>
      </c>
      <c r="E516" s="34" t="s">
        <v>1682</v>
      </c>
      <c r="F516" s="34">
        <v>111770</v>
      </c>
      <c r="G516" s="41"/>
      <c r="H516" s="34">
        <v>2230.5423999999998</v>
      </c>
      <c r="I516" s="43"/>
    </row>
    <row r="517" spans="1:9">
      <c r="A517" s="44">
        <v>216</v>
      </c>
      <c r="B517" s="49">
        <v>0.22936342592592593</v>
      </c>
      <c r="C517" s="34" t="s">
        <v>1246</v>
      </c>
      <c r="D517" s="34">
        <v>9</v>
      </c>
      <c r="E517" s="34" t="s">
        <v>1683</v>
      </c>
      <c r="F517" s="34">
        <v>229722</v>
      </c>
      <c r="G517" s="41"/>
      <c r="H517" s="34">
        <v>4168.2147999999997</v>
      </c>
      <c r="I517" s="43"/>
    </row>
    <row r="518" spans="1:9">
      <c r="A518" s="44">
        <v>1136</v>
      </c>
      <c r="B518" s="49">
        <v>0.22658564814814816</v>
      </c>
      <c r="C518" s="34" t="s">
        <v>1508</v>
      </c>
      <c r="D518" s="34">
        <v>8</v>
      </c>
      <c r="E518" s="34" t="s">
        <v>1684</v>
      </c>
      <c r="F518" s="34">
        <v>188645</v>
      </c>
      <c r="G518" s="41">
        <v>186561</v>
      </c>
      <c r="H518" s="34">
        <v>3455.0664000000002</v>
      </c>
      <c r="I518" s="43">
        <v>3519.2227999999996</v>
      </c>
    </row>
    <row r="519" spans="1:9">
      <c r="A519" s="44">
        <v>217</v>
      </c>
      <c r="B519" s="49">
        <v>0.22936342592592593</v>
      </c>
      <c r="C519" s="34" t="s">
        <v>1246</v>
      </c>
      <c r="D519" s="34">
        <v>10</v>
      </c>
      <c r="E519" s="34" t="s">
        <v>1685</v>
      </c>
      <c r="F519" s="34">
        <v>283282</v>
      </c>
      <c r="G519" s="41">
        <v>220763</v>
      </c>
      <c r="H519" s="34">
        <v>3892.2694999999999</v>
      </c>
      <c r="I519" s="43">
        <v>3710.0765999999999</v>
      </c>
    </row>
    <row r="520" spans="1:9">
      <c r="A520" s="44">
        <v>1751</v>
      </c>
      <c r="B520" s="49">
        <v>0.22866898148148149</v>
      </c>
      <c r="C520" s="34" t="s">
        <v>1225</v>
      </c>
      <c r="D520" s="34">
        <v>9</v>
      </c>
      <c r="E520" s="34" t="s">
        <v>1686</v>
      </c>
      <c r="F520" s="34">
        <v>554816</v>
      </c>
      <c r="G520" s="41"/>
      <c r="H520" s="34">
        <v>5830.4759000000004</v>
      </c>
      <c r="I520" s="43"/>
    </row>
    <row r="521" spans="1:9">
      <c r="A521" s="44">
        <v>1752</v>
      </c>
      <c r="B521" s="49">
        <v>0.22866898148148149</v>
      </c>
      <c r="C521" s="34" t="s">
        <v>1225</v>
      </c>
      <c r="D521" s="34">
        <v>10</v>
      </c>
      <c r="E521" s="34" t="s">
        <v>1687</v>
      </c>
      <c r="F521" s="34">
        <v>440546</v>
      </c>
      <c r="G521" s="41"/>
      <c r="H521" s="34">
        <v>5699.7407999999996</v>
      </c>
      <c r="I521" s="43"/>
    </row>
    <row r="522" spans="1:9">
      <c r="A522" s="44">
        <v>1753</v>
      </c>
      <c r="B522" s="49">
        <v>0.22866898148148149</v>
      </c>
      <c r="C522" s="34" t="s">
        <v>1225</v>
      </c>
      <c r="D522" s="34">
        <v>11</v>
      </c>
      <c r="E522" s="34" t="s">
        <v>1688</v>
      </c>
      <c r="F522" s="34">
        <v>80662</v>
      </c>
      <c r="G522" s="41">
        <v>358674.66666666669</v>
      </c>
      <c r="H522" s="34">
        <v>1999.2388000000001</v>
      </c>
      <c r="I522" s="43">
        <v>4509.8185000000003</v>
      </c>
    </row>
    <row r="523" spans="1:9">
      <c r="A523" s="44">
        <v>1359</v>
      </c>
      <c r="B523" s="49">
        <v>0.22797453703703704</v>
      </c>
      <c r="C523" s="34" t="s">
        <v>1411</v>
      </c>
      <c r="D523" s="34">
        <v>3</v>
      </c>
      <c r="E523" s="34" t="s">
        <v>1689</v>
      </c>
      <c r="F523" s="34">
        <v>248751</v>
      </c>
      <c r="G523" s="41"/>
      <c r="H523" s="34">
        <v>4134.9224999999997</v>
      </c>
      <c r="I523" s="43"/>
    </row>
    <row r="524" spans="1:9">
      <c r="A524" s="44">
        <v>1630</v>
      </c>
      <c r="B524" s="49">
        <v>0.22866898148148149</v>
      </c>
      <c r="C524" s="34" t="s">
        <v>1327</v>
      </c>
      <c r="D524" s="34">
        <v>6</v>
      </c>
      <c r="E524" s="34" t="s">
        <v>1690</v>
      </c>
      <c r="F524" s="34">
        <v>250269</v>
      </c>
      <c r="G524" s="41"/>
      <c r="H524" s="34">
        <v>4557.7194</v>
      </c>
      <c r="I524" s="43"/>
    </row>
    <row r="525" spans="1:9">
      <c r="A525" s="44">
        <v>1640</v>
      </c>
      <c r="B525" s="49">
        <v>0.22866898148148149</v>
      </c>
      <c r="C525" s="34" t="s">
        <v>1322</v>
      </c>
      <c r="D525" s="34">
        <v>0</v>
      </c>
      <c r="E525" s="34" t="s">
        <v>1691</v>
      </c>
      <c r="F525" s="34">
        <v>226001</v>
      </c>
      <c r="G525" s="41"/>
      <c r="H525" s="34">
        <v>4655.7425999999996</v>
      </c>
      <c r="I525" s="43"/>
    </row>
    <row r="526" spans="1:9">
      <c r="A526" s="44">
        <v>1360</v>
      </c>
      <c r="B526" s="49">
        <v>0.22797453703703704</v>
      </c>
      <c r="C526" s="34" t="s">
        <v>1411</v>
      </c>
      <c r="D526" s="34">
        <v>4</v>
      </c>
      <c r="E526" s="34" t="s">
        <v>1692</v>
      </c>
      <c r="F526" s="34">
        <v>180467</v>
      </c>
      <c r="G526" s="41"/>
      <c r="H526" s="34">
        <v>3672.4978000000001</v>
      </c>
      <c r="I526" s="43"/>
    </row>
    <row r="527" spans="1:9">
      <c r="A527" s="44">
        <v>1631</v>
      </c>
      <c r="B527" s="49">
        <v>0.22866898148148149</v>
      </c>
      <c r="C527" s="34" t="s">
        <v>1327</v>
      </c>
      <c r="D527" s="34">
        <v>7</v>
      </c>
      <c r="E527" s="34" t="s">
        <v>1693</v>
      </c>
      <c r="F527" s="34">
        <v>457463</v>
      </c>
      <c r="G527" s="41"/>
      <c r="H527" s="34">
        <v>5247.0676000000003</v>
      </c>
      <c r="I527" s="43"/>
    </row>
    <row r="528" spans="1:9">
      <c r="A528" s="44">
        <v>1641</v>
      </c>
      <c r="B528" s="49">
        <v>0.22866898148148149</v>
      </c>
      <c r="C528" s="34" t="s">
        <v>1322</v>
      </c>
      <c r="D528" s="34">
        <v>1</v>
      </c>
      <c r="E528" s="34" t="s">
        <v>1694</v>
      </c>
      <c r="F528" s="34">
        <v>81324</v>
      </c>
      <c r="G528" s="41"/>
      <c r="H528" s="34">
        <v>1939.3149000000001</v>
      </c>
      <c r="I528" s="43"/>
    </row>
    <row r="529" spans="1:9">
      <c r="A529" s="44">
        <v>1632</v>
      </c>
      <c r="B529" s="49">
        <v>0.22866898148148149</v>
      </c>
      <c r="C529" s="34" t="s">
        <v>1327</v>
      </c>
      <c r="D529" s="34">
        <v>8</v>
      </c>
      <c r="E529" s="34" t="s">
        <v>1695</v>
      </c>
      <c r="F529" s="34">
        <v>279774</v>
      </c>
      <c r="G529" s="41">
        <v>329168.66666666669</v>
      </c>
      <c r="H529" s="34">
        <v>4678.1487999999999</v>
      </c>
      <c r="I529" s="43">
        <v>4827.6452666666664</v>
      </c>
    </row>
    <row r="530" spans="1:9">
      <c r="A530" s="44">
        <v>1642</v>
      </c>
      <c r="B530" s="49">
        <v>0.22866898148148149</v>
      </c>
      <c r="C530" s="34" t="s">
        <v>1322</v>
      </c>
      <c r="D530" s="34">
        <v>2</v>
      </c>
      <c r="E530" s="34" t="s">
        <v>1696</v>
      </c>
      <c r="F530" s="34">
        <v>173513</v>
      </c>
      <c r="G530" s="41">
        <v>160279.33333333334</v>
      </c>
      <c r="H530" s="34">
        <v>4535.9477999999999</v>
      </c>
      <c r="I530" s="43">
        <v>3710.3351000000002</v>
      </c>
    </row>
    <row r="531" spans="1:9">
      <c r="A531" s="44">
        <v>791</v>
      </c>
      <c r="B531" s="49">
        <v>0.22519675925925928</v>
      </c>
      <c r="C531" s="34" t="s">
        <v>1254</v>
      </c>
      <c r="D531" s="34">
        <v>3</v>
      </c>
      <c r="E531" s="34" t="s">
        <v>1697</v>
      </c>
      <c r="F531" s="34">
        <v>118473</v>
      </c>
      <c r="G531" s="41"/>
      <c r="H531" s="34">
        <v>3095.2775000000001</v>
      </c>
      <c r="I531" s="43"/>
    </row>
    <row r="532" spans="1:9">
      <c r="A532" s="44">
        <v>851</v>
      </c>
      <c r="B532" s="49">
        <v>0.22519675925925928</v>
      </c>
      <c r="C532" s="34" t="s">
        <v>1362</v>
      </c>
      <c r="D532" s="34">
        <v>3</v>
      </c>
      <c r="E532" s="34" t="s">
        <v>1697</v>
      </c>
      <c r="F532" s="34">
        <v>135537</v>
      </c>
      <c r="G532" s="41"/>
      <c r="H532" s="34">
        <v>3452.64</v>
      </c>
      <c r="I532" s="43"/>
    </row>
    <row r="533" spans="1:9">
      <c r="A533" s="44">
        <v>792</v>
      </c>
      <c r="B533" s="49">
        <v>0.22519675925925928</v>
      </c>
      <c r="C533" s="34" t="s">
        <v>1254</v>
      </c>
      <c r="D533" s="34">
        <v>4</v>
      </c>
      <c r="E533" s="34" t="s">
        <v>1698</v>
      </c>
      <c r="F533" s="34">
        <v>100501</v>
      </c>
      <c r="G533" s="41"/>
      <c r="H533" s="34">
        <v>3384.7303999999999</v>
      </c>
      <c r="I533" s="43"/>
    </row>
    <row r="534" spans="1:9">
      <c r="A534" s="44">
        <v>852</v>
      </c>
      <c r="B534" s="49">
        <v>0.22519675925925928</v>
      </c>
      <c r="C534" s="34" t="s">
        <v>1362</v>
      </c>
      <c r="D534" s="34">
        <v>4</v>
      </c>
      <c r="E534" s="34" t="s">
        <v>1698</v>
      </c>
      <c r="F534" s="34">
        <v>130800</v>
      </c>
      <c r="G534" s="41"/>
      <c r="H534" s="34">
        <v>3619.4339</v>
      </c>
      <c r="I534" s="43"/>
    </row>
    <row r="535" spans="1:9">
      <c r="A535" s="44">
        <v>793</v>
      </c>
      <c r="B535" s="49">
        <v>0.22519675925925928</v>
      </c>
      <c r="C535" s="34" t="s">
        <v>1254</v>
      </c>
      <c r="D535" s="34">
        <v>5</v>
      </c>
      <c r="E535" s="34" t="s">
        <v>1699</v>
      </c>
      <c r="F535" s="34">
        <v>64425</v>
      </c>
      <c r="G535" s="41">
        <v>73795.427500000005</v>
      </c>
      <c r="H535" s="34">
        <v>2412.2824999999998</v>
      </c>
      <c r="I535" s="43">
        <v>2964.0967999999998</v>
      </c>
    </row>
    <row r="536" spans="1:9">
      <c r="A536" s="44">
        <v>2177</v>
      </c>
      <c r="B536" s="49">
        <v>0.22519675925925928</v>
      </c>
      <c r="C536" s="34" t="s">
        <v>1700</v>
      </c>
      <c r="D536" s="34">
        <v>0</v>
      </c>
      <c r="E536" s="34" t="s">
        <v>1699</v>
      </c>
      <c r="F536" s="34">
        <v>24169</v>
      </c>
      <c r="G536" s="41">
        <v>89417.690466666667</v>
      </c>
      <c r="H536" s="34">
        <v>1916.0714</v>
      </c>
      <c r="I536" s="43">
        <v>2996.0484333333334</v>
      </c>
    </row>
    <row r="537" spans="1:9">
      <c r="A537" s="44">
        <v>434</v>
      </c>
      <c r="B537" s="49">
        <v>0.22450231481481484</v>
      </c>
      <c r="C537" s="34" t="s">
        <v>1446</v>
      </c>
      <c r="D537" s="34">
        <v>3</v>
      </c>
      <c r="E537" s="34" t="s">
        <v>1701</v>
      </c>
      <c r="F537" s="34">
        <v>224079</v>
      </c>
      <c r="G537" s="41"/>
      <c r="H537" s="34">
        <v>4294.0339999999997</v>
      </c>
      <c r="I537" s="43"/>
    </row>
    <row r="538" spans="1:9">
      <c r="A538" s="44">
        <v>435</v>
      </c>
      <c r="B538" s="49">
        <v>0.22450231481481484</v>
      </c>
      <c r="C538" s="34" t="s">
        <v>1446</v>
      </c>
      <c r="D538" s="34">
        <v>4</v>
      </c>
      <c r="E538" s="34" t="s">
        <v>1702</v>
      </c>
      <c r="F538" s="34">
        <v>233868</v>
      </c>
      <c r="G538" s="41"/>
      <c r="H538" s="34">
        <v>4144.4014999999999</v>
      </c>
      <c r="I538" s="43"/>
    </row>
    <row r="539" spans="1:9">
      <c r="A539" s="44">
        <v>436</v>
      </c>
      <c r="B539" s="49">
        <v>0.22450231481481484</v>
      </c>
      <c r="C539" s="34" t="s">
        <v>1446</v>
      </c>
      <c r="D539" s="34">
        <v>5</v>
      </c>
      <c r="E539" s="34" t="s">
        <v>1703</v>
      </c>
      <c r="F539" s="34">
        <v>217130</v>
      </c>
      <c r="G539" s="41">
        <v>225025.66666666666</v>
      </c>
      <c r="H539" s="34">
        <v>4397.7984999999999</v>
      </c>
      <c r="I539" s="43">
        <v>4278.7446666666665</v>
      </c>
    </row>
    <row r="540" spans="1:9">
      <c r="A540" s="44">
        <v>459</v>
      </c>
      <c r="B540" s="49">
        <v>0.22450231481481484</v>
      </c>
      <c r="C540" s="34" t="s">
        <v>1353</v>
      </c>
      <c r="D540" s="34">
        <v>9</v>
      </c>
      <c r="E540" s="34" t="s">
        <v>1704</v>
      </c>
      <c r="F540" s="34">
        <v>155290</v>
      </c>
      <c r="G540" s="41"/>
      <c r="H540" s="34">
        <v>3571.4897999999998</v>
      </c>
      <c r="I540" s="43"/>
    </row>
    <row r="541" spans="1:9">
      <c r="A541" s="44">
        <v>276</v>
      </c>
      <c r="B541" s="49">
        <v>0.22936342592592593</v>
      </c>
      <c r="C541" s="34" t="s">
        <v>1340</v>
      </c>
      <c r="D541" s="34">
        <v>3</v>
      </c>
      <c r="E541" s="34" t="s">
        <v>1705</v>
      </c>
      <c r="F541" s="34">
        <v>166165</v>
      </c>
      <c r="G541" s="41"/>
      <c r="H541" s="34">
        <v>3868.1100999999999</v>
      </c>
      <c r="I541" s="43"/>
    </row>
    <row r="542" spans="1:9">
      <c r="A542" s="44">
        <v>460</v>
      </c>
      <c r="B542" s="49">
        <v>0.22450231481481484</v>
      </c>
      <c r="C542" s="34" t="s">
        <v>1353</v>
      </c>
      <c r="D542" s="34">
        <v>10</v>
      </c>
      <c r="E542" s="34" t="s">
        <v>1706</v>
      </c>
      <c r="F542" s="34">
        <v>124036</v>
      </c>
      <c r="G542" s="41"/>
      <c r="H542" s="34">
        <v>4532.2147999999997</v>
      </c>
      <c r="I542" s="43"/>
    </row>
    <row r="543" spans="1:9">
      <c r="A543" s="44">
        <v>277</v>
      </c>
      <c r="B543" s="49">
        <v>0.22936342592592593</v>
      </c>
      <c r="C543" s="34" t="s">
        <v>1340</v>
      </c>
      <c r="D543" s="34">
        <v>4</v>
      </c>
      <c r="E543" s="34" t="s">
        <v>1707</v>
      </c>
      <c r="F543" s="34">
        <v>272169</v>
      </c>
      <c r="G543" s="41"/>
      <c r="H543" s="34">
        <v>4476.5550000000003</v>
      </c>
      <c r="I543" s="43"/>
    </row>
    <row r="544" spans="1:9">
      <c r="A544" s="44">
        <v>461</v>
      </c>
      <c r="B544" s="49">
        <v>0.22450231481481484</v>
      </c>
      <c r="C544" s="34" t="s">
        <v>1353</v>
      </c>
      <c r="D544" s="34">
        <v>11</v>
      </c>
      <c r="E544" s="34" t="s">
        <v>1708</v>
      </c>
      <c r="F544" s="34">
        <v>171805</v>
      </c>
      <c r="G544" s="41">
        <v>150377</v>
      </c>
      <c r="H544" s="34">
        <v>3841.0246999999999</v>
      </c>
      <c r="I544" s="43">
        <v>3981.5764333333332</v>
      </c>
    </row>
    <row r="545" spans="1:9">
      <c r="A545" s="44">
        <v>278</v>
      </c>
      <c r="B545" s="49">
        <v>0.22936342592592593</v>
      </c>
      <c r="C545" s="34" t="s">
        <v>1340</v>
      </c>
      <c r="D545" s="34">
        <v>5</v>
      </c>
      <c r="E545" s="34" t="s">
        <v>1709</v>
      </c>
      <c r="F545" s="34">
        <v>234871</v>
      </c>
      <c r="G545" s="41">
        <v>224401.66666666666</v>
      </c>
      <c r="H545" s="34">
        <v>3949.1781999999998</v>
      </c>
      <c r="I545" s="43">
        <v>4097.9477666666671</v>
      </c>
    </row>
    <row r="546" spans="1:9">
      <c r="A546" s="44">
        <v>1270</v>
      </c>
      <c r="B546" s="49">
        <v>0.2272800925925926</v>
      </c>
      <c r="C546" s="34" t="s">
        <v>1483</v>
      </c>
      <c r="D546" s="34">
        <v>6</v>
      </c>
      <c r="E546" s="34" t="s">
        <v>1710</v>
      </c>
      <c r="F546" s="34">
        <v>421294</v>
      </c>
      <c r="G546" s="41"/>
      <c r="H546" s="34">
        <v>5423.6421</v>
      </c>
      <c r="I546" s="43"/>
    </row>
    <row r="547" spans="1:9">
      <c r="A547" s="44">
        <v>1797</v>
      </c>
      <c r="B547" s="49">
        <v>0.22866898148148149</v>
      </c>
      <c r="C547" s="34" t="s">
        <v>1602</v>
      </c>
      <c r="D547" s="34">
        <v>3</v>
      </c>
      <c r="E547" s="34" t="s">
        <v>1710</v>
      </c>
      <c r="F547" s="34">
        <v>55135</v>
      </c>
      <c r="G547" s="41"/>
      <c r="H547" s="34">
        <v>1890.5109</v>
      </c>
      <c r="I547" s="43"/>
    </row>
    <row r="548" spans="1:9">
      <c r="A548" s="44">
        <v>1904</v>
      </c>
      <c r="B548" s="40" t="s">
        <v>1240</v>
      </c>
      <c r="C548" s="34" t="s">
        <v>1306</v>
      </c>
      <c r="D548" s="34">
        <v>6</v>
      </c>
      <c r="E548" s="34" t="s">
        <v>1711</v>
      </c>
      <c r="F548" s="34">
        <v>172887</v>
      </c>
      <c r="G548" s="41"/>
      <c r="H548" s="34">
        <v>3426.4704999999999</v>
      </c>
      <c r="I548" s="43"/>
    </row>
    <row r="549" spans="1:9">
      <c r="A549" s="44">
        <v>1271</v>
      </c>
      <c r="B549" s="49">
        <v>0.2272800925925926</v>
      </c>
      <c r="C549" s="34" t="s">
        <v>1483</v>
      </c>
      <c r="D549" s="34">
        <v>7</v>
      </c>
      <c r="E549" s="34" t="s">
        <v>1712</v>
      </c>
      <c r="F549" s="34">
        <v>130606</v>
      </c>
      <c r="G549" s="41"/>
      <c r="H549" s="34">
        <v>3219.6623</v>
      </c>
      <c r="I549" s="43"/>
    </row>
    <row r="550" spans="1:9">
      <c r="A550" s="44">
        <v>1798</v>
      </c>
      <c r="B550" s="49">
        <v>0.22866898148148149</v>
      </c>
      <c r="C550" s="34" t="s">
        <v>1602</v>
      </c>
      <c r="D550" s="34">
        <v>4</v>
      </c>
      <c r="E550" s="34" t="s">
        <v>1712</v>
      </c>
      <c r="F550" s="34">
        <v>81213</v>
      </c>
      <c r="G550" s="41"/>
      <c r="H550" s="34">
        <v>2541.5374000000002</v>
      </c>
      <c r="I550" s="43"/>
    </row>
    <row r="551" spans="1:9">
      <c r="A551" s="44">
        <v>1905</v>
      </c>
      <c r="B551" s="40" t="s">
        <v>1240</v>
      </c>
      <c r="C551" s="34" t="s">
        <v>1306</v>
      </c>
      <c r="D551" s="34">
        <v>7</v>
      </c>
      <c r="E551" s="34" t="s">
        <v>1713</v>
      </c>
      <c r="F551" s="34">
        <v>132998</v>
      </c>
      <c r="G551" s="41"/>
      <c r="H551" s="34">
        <v>2869.3636999999999</v>
      </c>
      <c r="I551" s="43"/>
    </row>
    <row r="552" spans="1:9">
      <c r="A552" s="44">
        <v>1272</v>
      </c>
      <c r="B552" s="49">
        <v>0.2272800925925926</v>
      </c>
      <c r="C552" s="34" t="s">
        <v>1483</v>
      </c>
      <c r="D552" s="34">
        <v>8</v>
      </c>
      <c r="E552" s="34" t="s">
        <v>1714</v>
      </c>
      <c r="F552" s="34">
        <v>274985</v>
      </c>
      <c r="G552" s="41">
        <v>275628.33333333331</v>
      </c>
      <c r="H552" s="34">
        <v>4037.3519000000001</v>
      </c>
      <c r="I552" s="43">
        <v>4226.8854333333338</v>
      </c>
    </row>
    <row r="553" spans="1:9">
      <c r="A553" s="44">
        <v>1799</v>
      </c>
      <c r="B553" s="49">
        <v>0.22866898148148149</v>
      </c>
      <c r="C553" s="34" t="s">
        <v>1602</v>
      </c>
      <c r="D553" s="34">
        <v>5</v>
      </c>
      <c r="E553" s="34" t="s">
        <v>1714</v>
      </c>
      <c r="F553" s="34">
        <v>179835</v>
      </c>
      <c r="G553" s="41">
        <v>105394.33333333333</v>
      </c>
      <c r="H553" s="34">
        <v>4265.2960000000003</v>
      </c>
      <c r="I553" s="43">
        <v>2899.114766666667</v>
      </c>
    </row>
    <row r="554" spans="1:9">
      <c r="A554" s="44">
        <v>1906</v>
      </c>
      <c r="B554" s="40" t="s">
        <v>1240</v>
      </c>
      <c r="C554" s="34" t="s">
        <v>1306</v>
      </c>
      <c r="D554" s="34">
        <v>8</v>
      </c>
      <c r="E554" s="34" t="s">
        <v>1715</v>
      </c>
      <c r="F554" s="34">
        <v>205848</v>
      </c>
      <c r="G554" s="41">
        <v>170577.66666666666</v>
      </c>
      <c r="H554" s="34">
        <v>3718.8065000000001</v>
      </c>
      <c r="I554" s="43">
        <v>3338.2135666666668</v>
      </c>
    </row>
    <row r="555" spans="1:9">
      <c r="A555" s="44">
        <v>1</v>
      </c>
      <c r="B555" s="49">
        <v>0.22311342592592595</v>
      </c>
      <c r="C555" s="34" t="s">
        <v>1252</v>
      </c>
      <c r="D555" s="34">
        <v>0</v>
      </c>
      <c r="E555" s="34" t="s">
        <v>1716</v>
      </c>
      <c r="F555" s="34">
        <v>135347</v>
      </c>
      <c r="G555" s="41"/>
      <c r="H555" s="34">
        <v>4951.2698</v>
      </c>
      <c r="I555" s="43"/>
    </row>
    <row r="556" spans="1:9">
      <c r="A556" s="44">
        <v>2</v>
      </c>
      <c r="B556" s="49">
        <v>0.22311342592592595</v>
      </c>
      <c r="C556" s="34" t="s">
        <v>1252</v>
      </c>
      <c r="D556" s="34">
        <v>1</v>
      </c>
      <c r="E556" s="34" t="s">
        <v>1717</v>
      </c>
      <c r="F556" s="34">
        <v>279562</v>
      </c>
      <c r="G556" s="41"/>
      <c r="H556" s="34">
        <v>7053.7807000000003</v>
      </c>
      <c r="I556" s="43"/>
    </row>
    <row r="557" spans="1:9">
      <c r="A557" s="44">
        <v>3</v>
      </c>
      <c r="B557" s="49">
        <v>0.22311342592592595</v>
      </c>
      <c r="C557" s="34" t="s">
        <v>1252</v>
      </c>
      <c r="D557" s="34">
        <v>2</v>
      </c>
      <c r="E557" s="34" t="s">
        <v>1718</v>
      </c>
      <c r="F557" s="34">
        <v>321340</v>
      </c>
      <c r="G557" s="41">
        <v>245416.33333333334</v>
      </c>
      <c r="H557" s="34">
        <v>14064.4256</v>
      </c>
      <c r="I557" s="43">
        <v>8689.825366666666</v>
      </c>
    </row>
    <row r="558" spans="1:9">
      <c r="A558" s="44">
        <v>218</v>
      </c>
      <c r="B558" s="49">
        <v>0.22936342592592593</v>
      </c>
      <c r="C558" s="34" t="s">
        <v>1246</v>
      </c>
      <c r="D558" s="34">
        <v>11</v>
      </c>
      <c r="E558" s="34" t="s">
        <v>1719</v>
      </c>
      <c r="F558" s="34">
        <v>147907</v>
      </c>
      <c r="G558" s="41"/>
      <c r="H558" s="34">
        <v>3649.2127</v>
      </c>
      <c r="I558" s="43"/>
    </row>
    <row r="559" spans="1:9">
      <c r="A559" s="44">
        <v>1962</v>
      </c>
      <c r="B559" s="40" t="s">
        <v>1240</v>
      </c>
      <c r="C559" s="34" t="s">
        <v>1383</v>
      </c>
      <c r="D559" s="34">
        <v>3</v>
      </c>
      <c r="E559" s="34" t="s">
        <v>1719</v>
      </c>
      <c r="F559" s="34">
        <v>124604</v>
      </c>
      <c r="G559" s="41"/>
      <c r="H559" s="34">
        <v>2369.6336999999999</v>
      </c>
      <c r="I559" s="43"/>
    </row>
    <row r="560" spans="1:9">
      <c r="A560" s="44">
        <v>219</v>
      </c>
      <c r="B560" s="49">
        <v>0.22936342592592593</v>
      </c>
      <c r="C560" s="34" t="s">
        <v>1246</v>
      </c>
      <c r="D560" s="34">
        <v>12</v>
      </c>
      <c r="E560" s="34" t="s">
        <v>1720</v>
      </c>
      <c r="F560" s="34">
        <v>174735</v>
      </c>
      <c r="G560" s="41"/>
      <c r="H560" s="34">
        <v>3766.6442000000002</v>
      </c>
      <c r="I560" s="43"/>
    </row>
    <row r="561" spans="1:9">
      <c r="A561" s="44">
        <v>1963</v>
      </c>
      <c r="B561" s="40" t="s">
        <v>1240</v>
      </c>
      <c r="C561" s="34" t="s">
        <v>1383</v>
      </c>
      <c r="D561" s="34">
        <v>4</v>
      </c>
      <c r="E561" s="34" t="s">
        <v>1720</v>
      </c>
      <c r="F561" s="34">
        <v>142766</v>
      </c>
      <c r="G561" s="41"/>
      <c r="H561" s="34">
        <v>3048.4175</v>
      </c>
      <c r="I561" s="43"/>
    </row>
    <row r="562" spans="1:9">
      <c r="A562" s="44">
        <v>220</v>
      </c>
      <c r="B562" s="49">
        <v>0.22936342592592593</v>
      </c>
      <c r="C562" s="34" t="s">
        <v>1246</v>
      </c>
      <c r="D562" s="34">
        <v>13</v>
      </c>
      <c r="E562" s="34" t="s">
        <v>1721</v>
      </c>
      <c r="F562" s="34">
        <v>281849</v>
      </c>
      <c r="G562" s="41">
        <v>201497</v>
      </c>
      <c r="H562" s="34">
        <v>4870.9398000000001</v>
      </c>
      <c r="I562" s="43">
        <v>4095.5989000000004</v>
      </c>
    </row>
    <row r="563" spans="1:9">
      <c r="A563" s="44">
        <v>1964</v>
      </c>
      <c r="B563" s="40" t="s">
        <v>1240</v>
      </c>
      <c r="C563" s="34" t="s">
        <v>1383</v>
      </c>
      <c r="D563" s="34">
        <v>5</v>
      </c>
      <c r="E563" s="34" t="s">
        <v>1721</v>
      </c>
      <c r="F563" s="34">
        <v>78220</v>
      </c>
      <c r="G563" s="41">
        <v>115196.66666666667</v>
      </c>
      <c r="H563" s="34">
        <v>1815.8103000000001</v>
      </c>
      <c r="I563" s="43">
        <v>2411.2871666666665</v>
      </c>
    </row>
    <row r="564" spans="1:9">
      <c r="A564" s="44">
        <v>917</v>
      </c>
      <c r="B564" s="49">
        <v>0.22589120370370372</v>
      </c>
      <c r="C564" s="34" t="s">
        <v>1231</v>
      </c>
      <c r="D564" s="34">
        <v>6</v>
      </c>
      <c r="E564" s="34" t="s">
        <v>1722</v>
      </c>
      <c r="F564" s="34">
        <v>326564</v>
      </c>
      <c r="G564" s="41"/>
      <c r="H564" s="34">
        <v>4959.6605</v>
      </c>
      <c r="I564" s="43"/>
    </row>
    <row r="565" spans="1:9">
      <c r="A565" s="44">
        <v>918</v>
      </c>
      <c r="B565" s="49">
        <v>0.22589120370370372</v>
      </c>
      <c r="C565" s="34" t="s">
        <v>1231</v>
      </c>
      <c r="D565" s="34">
        <v>7</v>
      </c>
      <c r="E565" s="34" t="s">
        <v>1723</v>
      </c>
      <c r="F565" s="34">
        <v>103456</v>
      </c>
      <c r="G565" s="41"/>
      <c r="H565" s="34">
        <v>2735.8287999999998</v>
      </c>
      <c r="I565" s="43"/>
    </row>
    <row r="566" spans="1:9">
      <c r="A566" s="44">
        <v>919</v>
      </c>
      <c r="B566" s="49">
        <v>0.22589120370370372</v>
      </c>
      <c r="C566" s="34" t="s">
        <v>1231</v>
      </c>
      <c r="D566" s="34">
        <v>8</v>
      </c>
      <c r="E566" s="34" t="s">
        <v>1724</v>
      </c>
      <c r="F566" s="34">
        <v>355569</v>
      </c>
      <c r="G566" s="41">
        <v>261863</v>
      </c>
      <c r="H566" s="34">
        <v>4812.9468999999999</v>
      </c>
      <c r="I566" s="43">
        <v>4169.4787333333334</v>
      </c>
    </row>
    <row r="567" spans="1:9">
      <c r="A567" s="44">
        <v>99</v>
      </c>
      <c r="B567" s="49">
        <v>0.22936342592592593</v>
      </c>
      <c r="C567" s="34" t="s">
        <v>1536</v>
      </c>
      <c r="D567" s="34">
        <v>3</v>
      </c>
      <c r="E567" s="34" t="s">
        <v>1725</v>
      </c>
      <c r="F567" s="34">
        <v>296487</v>
      </c>
      <c r="G567" s="41"/>
      <c r="H567" s="34">
        <v>6540.9267</v>
      </c>
      <c r="I567" s="43"/>
    </row>
    <row r="568" spans="1:9">
      <c r="A568" s="44">
        <v>1965</v>
      </c>
      <c r="B568" s="40" t="s">
        <v>1240</v>
      </c>
      <c r="C568" s="34" t="s">
        <v>1383</v>
      </c>
      <c r="D568" s="34">
        <v>6</v>
      </c>
      <c r="E568" s="34" t="s">
        <v>1725</v>
      </c>
      <c r="F568" s="34">
        <v>478089</v>
      </c>
      <c r="G568" s="41"/>
      <c r="H568" s="34">
        <v>5779.9965000000002</v>
      </c>
      <c r="I568" s="43"/>
    </row>
    <row r="569" spans="1:9">
      <c r="A569" s="44">
        <v>100</v>
      </c>
      <c r="B569" s="49">
        <v>0.22936342592592593</v>
      </c>
      <c r="C569" s="34" t="s">
        <v>1536</v>
      </c>
      <c r="D569" s="34">
        <v>4</v>
      </c>
      <c r="E569" s="34" t="s">
        <v>1726</v>
      </c>
      <c r="F569" s="34">
        <v>218895</v>
      </c>
      <c r="G569" s="41"/>
      <c r="H569" s="34">
        <v>5256.4372000000003</v>
      </c>
      <c r="I569" s="43"/>
    </row>
    <row r="570" spans="1:9">
      <c r="A570" s="44">
        <v>1966</v>
      </c>
      <c r="B570" s="40" t="s">
        <v>1240</v>
      </c>
      <c r="C570" s="34" t="s">
        <v>1383</v>
      </c>
      <c r="D570" s="34">
        <v>7</v>
      </c>
      <c r="E570" s="34" t="s">
        <v>1726</v>
      </c>
      <c r="F570" s="34">
        <v>148000</v>
      </c>
      <c r="G570" s="41"/>
      <c r="H570" s="34">
        <v>2968.8510999999999</v>
      </c>
      <c r="I570" s="43"/>
    </row>
    <row r="571" spans="1:9">
      <c r="A571" s="44">
        <v>101</v>
      </c>
      <c r="B571" s="49">
        <v>0.22936342592592593</v>
      </c>
      <c r="C571" s="34" t="s">
        <v>1536</v>
      </c>
      <c r="D571" s="34">
        <v>5</v>
      </c>
      <c r="E571" s="34" t="s">
        <v>1727</v>
      </c>
      <c r="F571" s="34">
        <v>344422</v>
      </c>
      <c r="G571" s="41">
        <v>286601.33333333331</v>
      </c>
      <c r="H571" s="34">
        <v>5142.0898999999999</v>
      </c>
      <c r="I571" s="43">
        <v>5646.4845999999998</v>
      </c>
    </row>
    <row r="572" spans="1:9">
      <c r="A572" s="44">
        <v>1967</v>
      </c>
      <c r="B572" s="40" t="s">
        <v>1240</v>
      </c>
      <c r="C572" s="34" t="s">
        <v>1383</v>
      </c>
      <c r="D572" s="34">
        <v>8</v>
      </c>
      <c r="E572" s="34" t="s">
        <v>1727</v>
      </c>
      <c r="F572" s="34">
        <v>204487</v>
      </c>
      <c r="G572" s="41">
        <v>276858.66666666669</v>
      </c>
      <c r="H572" s="34">
        <v>3251.9537</v>
      </c>
      <c r="I572" s="43">
        <v>4000.2671000000005</v>
      </c>
    </row>
    <row r="573" spans="1:9">
      <c r="A573" s="44">
        <v>794</v>
      </c>
      <c r="B573" s="49">
        <v>0.22519675925925928</v>
      </c>
      <c r="C573" s="34" t="s">
        <v>1254</v>
      </c>
      <c r="D573" s="34">
        <v>6</v>
      </c>
      <c r="E573" s="34" t="s">
        <v>1728</v>
      </c>
      <c r="F573" s="34">
        <v>676924</v>
      </c>
      <c r="G573" s="41"/>
      <c r="H573" s="34">
        <v>11817.9812</v>
      </c>
      <c r="I573" s="43"/>
    </row>
    <row r="574" spans="1:9">
      <c r="A574" s="44">
        <v>1754</v>
      </c>
      <c r="B574" s="49">
        <v>0.22866898148148149</v>
      </c>
      <c r="C574" s="34" t="s">
        <v>1225</v>
      </c>
      <c r="D574" s="34">
        <v>12</v>
      </c>
      <c r="E574" s="34" t="s">
        <v>1728</v>
      </c>
      <c r="F574" s="34">
        <v>351773</v>
      </c>
      <c r="G574" s="41"/>
      <c r="H574" s="34">
        <v>6673.7277999999997</v>
      </c>
      <c r="I574" s="43"/>
    </row>
    <row r="575" spans="1:9">
      <c r="A575" s="44">
        <v>795</v>
      </c>
      <c r="B575" s="49">
        <v>0.22519675925925928</v>
      </c>
      <c r="C575" s="34" t="s">
        <v>1254</v>
      </c>
      <c r="D575" s="34">
        <v>7</v>
      </c>
      <c r="E575" s="34" t="s">
        <v>1729</v>
      </c>
      <c r="F575" s="34">
        <v>242004</v>
      </c>
      <c r="G575" s="41"/>
      <c r="H575" s="34">
        <v>5305.7842000000001</v>
      </c>
      <c r="I575" s="43"/>
    </row>
    <row r="576" spans="1:9">
      <c r="A576" s="44">
        <v>1755</v>
      </c>
      <c r="B576" s="49">
        <v>0.22866898148148149</v>
      </c>
      <c r="C576" s="34" t="s">
        <v>1225</v>
      </c>
      <c r="D576" s="34">
        <v>13</v>
      </c>
      <c r="E576" s="34" t="s">
        <v>1729</v>
      </c>
      <c r="F576" s="34">
        <v>170628</v>
      </c>
      <c r="G576" s="41"/>
      <c r="H576" s="34">
        <v>2787.9953</v>
      </c>
      <c r="I576" s="43"/>
    </row>
    <row r="577" spans="1:9">
      <c r="A577" s="44">
        <v>796</v>
      </c>
      <c r="B577" s="49">
        <v>0.22519675925925928</v>
      </c>
      <c r="C577" s="34" t="s">
        <v>1254</v>
      </c>
      <c r="D577" s="34">
        <v>8</v>
      </c>
      <c r="E577" s="34" t="s">
        <v>1730</v>
      </c>
      <c r="F577" s="34">
        <v>84822</v>
      </c>
      <c r="G577" s="41">
        <v>334583.33333333331</v>
      </c>
      <c r="H577" s="34">
        <v>2288.386</v>
      </c>
      <c r="I577" s="43">
        <v>6470.7171333333326</v>
      </c>
    </row>
    <row r="578" spans="1:9">
      <c r="A578" s="44">
        <v>1756</v>
      </c>
      <c r="B578" s="49">
        <v>0.22866898148148149</v>
      </c>
      <c r="C578" s="34" t="s">
        <v>1225</v>
      </c>
      <c r="D578" s="34">
        <v>14</v>
      </c>
      <c r="E578" s="34" t="s">
        <v>1730</v>
      </c>
      <c r="F578" s="34">
        <v>185300</v>
      </c>
      <c r="G578" s="41">
        <v>235900.33333333334</v>
      </c>
      <c r="H578" s="34">
        <v>3240.9414999999999</v>
      </c>
      <c r="I578" s="43">
        <v>4234.2215333333334</v>
      </c>
    </row>
    <row r="579" spans="1:9">
      <c r="A579" s="44">
        <v>1218</v>
      </c>
      <c r="B579" s="49">
        <v>0.22658564814814816</v>
      </c>
      <c r="C579" s="34" t="s">
        <v>1277</v>
      </c>
      <c r="D579" s="34">
        <v>0</v>
      </c>
      <c r="E579" s="34" t="s">
        <v>1731</v>
      </c>
      <c r="F579" s="34">
        <v>276076</v>
      </c>
      <c r="G579" s="41"/>
      <c r="H579" s="34">
        <v>4440.2938999999997</v>
      </c>
      <c r="I579" s="43"/>
    </row>
    <row r="580" spans="1:9">
      <c r="A580" s="44">
        <v>1295</v>
      </c>
      <c r="B580" s="49">
        <v>0.2272800925925926</v>
      </c>
      <c r="C580" s="34" t="s">
        <v>1262</v>
      </c>
      <c r="D580" s="34">
        <v>9</v>
      </c>
      <c r="E580" s="34" t="s">
        <v>1732</v>
      </c>
      <c r="F580" s="34">
        <v>157873</v>
      </c>
      <c r="G580" s="41"/>
      <c r="H580" s="34">
        <v>3471.2573000000002</v>
      </c>
      <c r="I580" s="43"/>
    </row>
    <row r="581" spans="1:9">
      <c r="A581" s="44">
        <v>1418</v>
      </c>
      <c r="B581" s="49">
        <v>0.22797453703703704</v>
      </c>
      <c r="C581" s="34" t="s">
        <v>1259</v>
      </c>
      <c r="D581" s="34">
        <v>9</v>
      </c>
      <c r="E581" s="34" t="s">
        <v>1732</v>
      </c>
      <c r="F581" s="34">
        <v>135325</v>
      </c>
      <c r="G581" s="41"/>
      <c r="H581" s="34">
        <v>3186.7017999999998</v>
      </c>
      <c r="I581" s="43"/>
    </row>
    <row r="582" spans="1:9">
      <c r="A582" s="44">
        <v>1219</v>
      </c>
      <c r="B582" s="49">
        <v>0.22658564814814816</v>
      </c>
      <c r="C582" s="34" t="s">
        <v>1277</v>
      </c>
      <c r="D582" s="34">
        <v>1</v>
      </c>
      <c r="E582" s="34" t="s">
        <v>1733</v>
      </c>
      <c r="F582" s="34">
        <v>130424</v>
      </c>
      <c r="G582" s="41"/>
      <c r="H582" s="34">
        <v>2828.64</v>
      </c>
      <c r="I582" s="43"/>
    </row>
    <row r="583" spans="1:9">
      <c r="A583" s="44">
        <v>1296</v>
      </c>
      <c r="B583" s="49">
        <v>0.2272800925925926</v>
      </c>
      <c r="C583" s="34" t="s">
        <v>1262</v>
      </c>
      <c r="D583" s="34">
        <v>10</v>
      </c>
      <c r="E583" s="34" t="s">
        <v>1734</v>
      </c>
      <c r="F583" s="34">
        <v>186517</v>
      </c>
      <c r="G583" s="41"/>
      <c r="H583" s="34">
        <v>3861.7426</v>
      </c>
      <c r="I583" s="43"/>
    </row>
    <row r="584" spans="1:9">
      <c r="A584" s="44">
        <v>1419</v>
      </c>
      <c r="B584" s="49">
        <v>0.22797453703703704</v>
      </c>
      <c r="C584" s="34" t="s">
        <v>1259</v>
      </c>
      <c r="D584" s="34">
        <v>10</v>
      </c>
      <c r="E584" s="34" t="s">
        <v>1734</v>
      </c>
      <c r="F584" s="34">
        <v>174243</v>
      </c>
      <c r="G584" s="41"/>
      <c r="H584" s="34">
        <v>3438.0958000000001</v>
      </c>
      <c r="I584" s="43"/>
    </row>
    <row r="585" spans="1:9">
      <c r="A585" s="44">
        <v>1220</v>
      </c>
      <c r="B585" s="49">
        <v>0.22658564814814816</v>
      </c>
      <c r="C585" s="34" t="s">
        <v>1277</v>
      </c>
      <c r="D585" s="34">
        <v>2</v>
      </c>
      <c r="E585" s="34" t="s">
        <v>1735</v>
      </c>
      <c r="F585" s="34">
        <v>215468</v>
      </c>
      <c r="G585" s="41">
        <v>207322.66666666666</v>
      </c>
      <c r="H585" s="34">
        <v>3678.2492999999999</v>
      </c>
      <c r="I585" s="43">
        <v>3649.0610666666666</v>
      </c>
    </row>
    <row r="586" spans="1:9">
      <c r="A586" s="44">
        <v>1297</v>
      </c>
      <c r="B586" s="49">
        <v>0.2272800925925926</v>
      </c>
      <c r="C586" s="34" t="s">
        <v>1262</v>
      </c>
      <c r="D586" s="34">
        <v>11</v>
      </c>
      <c r="E586" s="34" t="s">
        <v>1736</v>
      </c>
      <c r="F586" s="34">
        <v>176194</v>
      </c>
      <c r="G586" s="41">
        <v>173528</v>
      </c>
      <c r="H586" s="34">
        <v>3687.1354000000001</v>
      </c>
      <c r="I586" s="43">
        <v>3673.3784333333338</v>
      </c>
    </row>
    <row r="587" spans="1:9">
      <c r="A587" s="44">
        <v>1420</v>
      </c>
      <c r="B587" s="49">
        <v>0.22797453703703704</v>
      </c>
      <c r="C587" s="34" t="s">
        <v>1259</v>
      </c>
      <c r="D587" s="34">
        <v>11</v>
      </c>
      <c r="E587" s="34" t="s">
        <v>1736</v>
      </c>
      <c r="F587" s="34">
        <v>110549</v>
      </c>
      <c r="G587" s="41">
        <v>140039</v>
      </c>
      <c r="H587" s="34">
        <v>3259.4369000000002</v>
      </c>
      <c r="I587" s="43">
        <v>3294.7448333333336</v>
      </c>
    </row>
    <row r="588" spans="1:9">
      <c r="A588" s="44">
        <v>1232</v>
      </c>
      <c r="B588" s="49">
        <v>0.2272800925925926</v>
      </c>
      <c r="C588" s="34" t="s">
        <v>1213</v>
      </c>
      <c r="D588" s="34">
        <v>3</v>
      </c>
      <c r="E588" s="34" t="s">
        <v>1737</v>
      </c>
      <c r="F588" s="34">
        <v>371137</v>
      </c>
      <c r="G588" s="41"/>
      <c r="H588" s="34">
        <v>6153.8311999999996</v>
      </c>
      <c r="I588" s="43"/>
    </row>
    <row r="589" spans="1:9">
      <c r="A589" s="44">
        <v>1233</v>
      </c>
      <c r="B589" s="49">
        <v>0.2272800925925926</v>
      </c>
      <c r="C589" s="34" t="s">
        <v>1213</v>
      </c>
      <c r="D589" s="34">
        <v>4</v>
      </c>
      <c r="E589" s="34" t="s">
        <v>1738</v>
      </c>
      <c r="F589" s="34">
        <v>182060</v>
      </c>
      <c r="G589" s="41"/>
      <c r="H589" s="34">
        <v>4605.7812000000004</v>
      </c>
      <c r="I589" s="43"/>
    </row>
    <row r="590" spans="1:9">
      <c r="A590" s="44">
        <v>1234</v>
      </c>
      <c r="B590" s="49">
        <v>0.2272800925925926</v>
      </c>
      <c r="C590" s="34" t="s">
        <v>1213</v>
      </c>
      <c r="D590" s="34">
        <v>5</v>
      </c>
      <c r="E590" s="34" t="s">
        <v>1739</v>
      </c>
      <c r="F590" s="34">
        <v>292680</v>
      </c>
      <c r="G590" s="41">
        <v>281959</v>
      </c>
      <c r="H590" s="34">
        <v>8756.2083999999995</v>
      </c>
      <c r="I590" s="43">
        <v>6505.2736000000004</v>
      </c>
    </row>
    <row r="591" spans="1:9">
      <c r="A591" s="44">
        <v>1273</v>
      </c>
      <c r="B591" s="49">
        <v>0.2272800925925926</v>
      </c>
      <c r="C591" s="34" t="s">
        <v>1483</v>
      </c>
      <c r="D591" s="34">
        <v>9</v>
      </c>
      <c r="E591" s="34" t="s">
        <v>1740</v>
      </c>
      <c r="F591" s="34">
        <v>169371</v>
      </c>
      <c r="G591" s="41"/>
      <c r="H591" s="34">
        <v>4940.0108</v>
      </c>
      <c r="I591" s="43"/>
    </row>
    <row r="592" spans="1:9">
      <c r="A592" s="44">
        <v>1274</v>
      </c>
      <c r="B592" s="49">
        <v>0.2272800925925926</v>
      </c>
      <c r="C592" s="34" t="s">
        <v>1483</v>
      </c>
      <c r="D592" s="34">
        <v>10</v>
      </c>
      <c r="E592" s="34" t="s">
        <v>1741</v>
      </c>
      <c r="F592" s="34">
        <v>324311</v>
      </c>
      <c r="G592" s="41"/>
      <c r="H592" s="34">
        <v>6374.7773999999999</v>
      </c>
      <c r="I592" s="43"/>
    </row>
    <row r="593" spans="1:9">
      <c r="A593" s="44">
        <v>1275</v>
      </c>
      <c r="B593" s="49">
        <v>0.2272800925925926</v>
      </c>
      <c r="C593" s="34" t="s">
        <v>1483</v>
      </c>
      <c r="D593" s="34">
        <v>11</v>
      </c>
      <c r="E593" s="34" t="s">
        <v>1742</v>
      </c>
      <c r="F593" s="34">
        <v>98294</v>
      </c>
      <c r="G593" s="41">
        <v>197325.33333333334</v>
      </c>
      <c r="H593" s="34">
        <v>3421.0491000000002</v>
      </c>
      <c r="I593" s="43">
        <v>4911.9457666666667</v>
      </c>
    </row>
    <row r="594" spans="1:9">
      <c r="A594" s="44">
        <v>873</v>
      </c>
      <c r="B594" s="49">
        <v>0.22589120370370372</v>
      </c>
      <c r="C594" s="34" t="s">
        <v>1743</v>
      </c>
      <c r="D594" s="34">
        <v>0</v>
      </c>
      <c r="E594" s="34" t="s">
        <v>1744</v>
      </c>
      <c r="F594" s="34">
        <v>444884</v>
      </c>
      <c r="G594" s="41"/>
      <c r="H594" s="34">
        <v>6952.9237000000003</v>
      </c>
      <c r="I594" s="43"/>
    </row>
    <row r="595" spans="1:9">
      <c r="A595" s="44">
        <v>1643</v>
      </c>
      <c r="B595" s="49">
        <v>0.22866898148148149</v>
      </c>
      <c r="C595" s="34" t="s">
        <v>1322</v>
      </c>
      <c r="D595" s="34">
        <v>3</v>
      </c>
      <c r="E595" s="34" t="s">
        <v>1744</v>
      </c>
      <c r="F595" s="34">
        <v>296201</v>
      </c>
      <c r="G595" s="41"/>
      <c r="H595" s="34">
        <v>5048.0511999999999</v>
      </c>
      <c r="I595" s="43"/>
    </row>
    <row r="596" spans="1:9">
      <c r="A596" s="44">
        <v>874</v>
      </c>
      <c r="B596" s="49">
        <v>0.22589120370370372</v>
      </c>
      <c r="C596" s="34" t="s">
        <v>1743</v>
      </c>
      <c r="D596" s="34">
        <v>1</v>
      </c>
      <c r="E596" s="34" t="s">
        <v>1745</v>
      </c>
      <c r="F596" s="34">
        <v>391023</v>
      </c>
      <c r="G596" s="41"/>
      <c r="H596" s="34">
        <v>5247.2471999999998</v>
      </c>
      <c r="I596" s="43"/>
    </row>
    <row r="597" spans="1:9">
      <c r="A597" s="44">
        <v>1644</v>
      </c>
      <c r="B597" s="49">
        <v>0.22866898148148149</v>
      </c>
      <c r="C597" s="34" t="s">
        <v>1322</v>
      </c>
      <c r="D597" s="34">
        <v>4</v>
      </c>
      <c r="E597" s="34" t="s">
        <v>1745</v>
      </c>
      <c r="F597" s="34">
        <v>228243</v>
      </c>
      <c r="G597" s="41"/>
      <c r="H597" s="34">
        <v>4384.1000000000004</v>
      </c>
      <c r="I597" s="43"/>
    </row>
    <row r="598" spans="1:9">
      <c r="A598" s="44">
        <v>875</v>
      </c>
      <c r="B598" s="49">
        <v>0.22589120370370372</v>
      </c>
      <c r="C598" s="34" t="s">
        <v>1743</v>
      </c>
      <c r="D598" s="34">
        <v>2</v>
      </c>
      <c r="E598" s="34" t="s">
        <v>1746</v>
      </c>
      <c r="F598" s="34">
        <v>442848</v>
      </c>
      <c r="G598" s="41">
        <v>426251.66666666669</v>
      </c>
      <c r="H598" s="34">
        <v>5498.3568999999998</v>
      </c>
      <c r="I598" s="43">
        <v>5899.5092666666669</v>
      </c>
    </row>
    <row r="599" spans="1:9">
      <c r="A599" s="44">
        <v>1645</v>
      </c>
      <c r="B599" s="49">
        <v>0.22866898148148149</v>
      </c>
      <c r="C599" s="34" t="s">
        <v>1322</v>
      </c>
      <c r="D599" s="34">
        <v>5</v>
      </c>
      <c r="E599" s="34" t="s">
        <v>1746</v>
      </c>
      <c r="F599" s="34">
        <v>490425</v>
      </c>
      <c r="G599" s="41">
        <v>338289.66666666669</v>
      </c>
      <c r="H599" s="34">
        <v>6834.1458000000002</v>
      </c>
      <c r="I599" s="43">
        <v>5422.0990000000002</v>
      </c>
    </row>
    <row r="600" spans="1:9">
      <c r="A600" s="44">
        <v>631</v>
      </c>
      <c r="B600" s="49">
        <v>0.22519675925925928</v>
      </c>
      <c r="C600" s="34" t="s">
        <v>1650</v>
      </c>
      <c r="D600" s="34">
        <v>3</v>
      </c>
      <c r="E600" s="34" t="s">
        <v>1747</v>
      </c>
      <c r="F600" s="34">
        <v>111487</v>
      </c>
      <c r="G600" s="41"/>
      <c r="H600" s="34">
        <v>2449.3465000000001</v>
      </c>
      <c r="I600" s="43"/>
    </row>
    <row r="601" spans="1:9">
      <c r="A601" s="44">
        <v>221</v>
      </c>
      <c r="B601" s="49">
        <v>0.22936342592592593</v>
      </c>
      <c r="C601" s="34" t="s">
        <v>1246</v>
      </c>
      <c r="D601" s="34">
        <v>14</v>
      </c>
      <c r="E601" s="34" t="s">
        <v>1747</v>
      </c>
      <c r="F601" s="34">
        <v>248767</v>
      </c>
      <c r="G601" s="41"/>
      <c r="H601" s="34">
        <v>4629.9922999999999</v>
      </c>
      <c r="I601" s="43"/>
    </row>
    <row r="602" spans="1:9">
      <c r="A602" s="44">
        <v>632</v>
      </c>
      <c r="B602" s="49">
        <v>0.22519675925925928</v>
      </c>
      <c r="C602" s="34" t="s">
        <v>1650</v>
      </c>
      <c r="D602" s="34">
        <v>4</v>
      </c>
      <c r="E602" s="34" t="s">
        <v>1748</v>
      </c>
      <c r="F602" s="34">
        <v>137065</v>
      </c>
      <c r="G602" s="41"/>
      <c r="H602" s="34">
        <v>3100.0612999999998</v>
      </c>
      <c r="I602" s="43"/>
    </row>
    <row r="603" spans="1:9">
      <c r="A603" s="44">
        <v>222</v>
      </c>
      <c r="B603" s="49">
        <v>0.22936342592592593</v>
      </c>
      <c r="C603" s="34" t="s">
        <v>1246</v>
      </c>
      <c r="D603" s="34">
        <v>15</v>
      </c>
      <c r="E603" s="34" t="s">
        <v>1748</v>
      </c>
      <c r="F603" s="34">
        <v>95818</v>
      </c>
      <c r="G603" s="41"/>
      <c r="H603" s="34">
        <v>3021.174</v>
      </c>
      <c r="I603" s="43"/>
    </row>
    <row r="604" spans="1:9">
      <c r="A604" s="44">
        <v>633</v>
      </c>
      <c r="B604" s="49">
        <v>0.22519675925925928</v>
      </c>
      <c r="C604" s="34" t="s">
        <v>1650</v>
      </c>
      <c r="D604" s="34">
        <v>5</v>
      </c>
      <c r="E604" s="34" t="s">
        <v>1749</v>
      </c>
      <c r="F604" s="34">
        <v>109491</v>
      </c>
      <c r="G604" s="41">
        <v>119347.66666666667</v>
      </c>
      <c r="H604" s="34">
        <v>3527.0563000000002</v>
      </c>
      <c r="I604" s="43">
        <v>3025.4880333333335</v>
      </c>
    </row>
    <row r="605" spans="1:9">
      <c r="A605" s="44">
        <v>223</v>
      </c>
      <c r="B605" s="49">
        <v>0.22936342592592593</v>
      </c>
      <c r="C605" s="34" t="s">
        <v>1246</v>
      </c>
      <c r="D605" s="34">
        <v>16</v>
      </c>
      <c r="E605" s="34" t="s">
        <v>1749</v>
      </c>
      <c r="F605" s="34">
        <v>254005</v>
      </c>
      <c r="G605" s="41">
        <v>199530</v>
      </c>
      <c r="H605" s="34">
        <v>4608.8249999999998</v>
      </c>
      <c r="I605" s="43">
        <v>4086.6637666666666</v>
      </c>
    </row>
    <row r="606" spans="1:9">
      <c r="A606" s="44">
        <v>437</v>
      </c>
      <c r="B606" s="49">
        <v>0.22450231481481484</v>
      </c>
      <c r="C606" s="34" t="s">
        <v>1446</v>
      </c>
      <c r="D606" s="34">
        <v>6</v>
      </c>
      <c r="E606" s="34" t="s">
        <v>1750</v>
      </c>
      <c r="F606" s="34">
        <v>231412</v>
      </c>
      <c r="G606" s="41"/>
      <c r="H606" s="34">
        <v>4111.4512000000004</v>
      </c>
      <c r="I606" s="43"/>
    </row>
    <row r="607" spans="1:9">
      <c r="A607" s="44">
        <v>1452</v>
      </c>
      <c r="B607" s="49">
        <v>0.22797453703703704</v>
      </c>
      <c r="C607" s="34" t="s">
        <v>1264</v>
      </c>
      <c r="D607" s="34">
        <v>15</v>
      </c>
      <c r="E607" s="34" t="s">
        <v>1751</v>
      </c>
      <c r="F607" s="34">
        <v>399634</v>
      </c>
      <c r="G607" s="41"/>
      <c r="H607" s="34">
        <v>5886.2505000000001</v>
      </c>
      <c r="I607" s="43"/>
    </row>
    <row r="608" spans="1:9">
      <c r="A608" s="44">
        <v>438</v>
      </c>
      <c r="B608" s="49">
        <v>0.22450231481481484</v>
      </c>
      <c r="C608" s="34" t="s">
        <v>1446</v>
      </c>
      <c r="D608" s="34">
        <v>7</v>
      </c>
      <c r="E608" s="34" t="s">
        <v>1752</v>
      </c>
      <c r="F608" s="34">
        <v>193082</v>
      </c>
      <c r="G608" s="41"/>
      <c r="H608" s="34">
        <v>3329.4095000000002</v>
      </c>
      <c r="I608" s="43"/>
    </row>
    <row r="609" spans="1:9">
      <c r="A609" s="44">
        <v>1453</v>
      </c>
      <c r="B609" s="49">
        <v>0.22797453703703704</v>
      </c>
      <c r="C609" s="34" t="s">
        <v>1264</v>
      </c>
      <c r="D609" s="34">
        <v>16</v>
      </c>
      <c r="E609" s="34" t="s">
        <v>1753</v>
      </c>
      <c r="F609" s="34">
        <v>190773</v>
      </c>
      <c r="G609" s="41"/>
      <c r="H609" s="34">
        <v>4425.6677</v>
      </c>
      <c r="I609" s="43"/>
    </row>
    <row r="610" spans="1:9">
      <c r="A610" s="44">
        <v>439</v>
      </c>
      <c r="B610" s="49">
        <v>0.22450231481481484</v>
      </c>
      <c r="C610" s="34" t="s">
        <v>1446</v>
      </c>
      <c r="D610" s="34">
        <v>8</v>
      </c>
      <c r="E610" s="34" t="s">
        <v>1754</v>
      </c>
      <c r="F610" s="34">
        <v>289618</v>
      </c>
      <c r="G610" s="41">
        <v>143066.29323333333</v>
      </c>
      <c r="H610" s="34">
        <v>4704.8797000000004</v>
      </c>
      <c r="I610" s="43">
        <v>4048.5801333333343</v>
      </c>
    </row>
    <row r="611" spans="1:9">
      <c r="A611" s="44">
        <v>1454</v>
      </c>
      <c r="B611" s="49">
        <v>0.22797453703703704</v>
      </c>
      <c r="C611" s="34" t="s">
        <v>1264</v>
      </c>
      <c r="D611" s="34">
        <v>17</v>
      </c>
      <c r="E611" s="34" t="s">
        <v>1755</v>
      </c>
      <c r="F611" s="34">
        <v>156387</v>
      </c>
      <c r="G611" s="41">
        <v>198016.97206666667</v>
      </c>
      <c r="H611" s="34">
        <v>3643.9162000000001</v>
      </c>
      <c r="I611" s="43">
        <v>4651.9448000000002</v>
      </c>
    </row>
    <row r="612" spans="1:9">
      <c r="A612" s="44">
        <v>336</v>
      </c>
      <c r="B612" s="49">
        <v>0.22380787037037039</v>
      </c>
      <c r="C612" s="34" t="s">
        <v>1426</v>
      </c>
      <c r="D612" s="34">
        <v>3</v>
      </c>
      <c r="E612" s="34" t="s">
        <v>1756</v>
      </c>
      <c r="F612" s="34">
        <v>104614</v>
      </c>
      <c r="G612" s="41"/>
      <c r="H612" s="34">
        <v>2487.4124999999999</v>
      </c>
      <c r="I612" s="43"/>
    </row>
    <row r="613" spans="1:9">
      <c r="A613" s="44">
        <v>1757</v>
      </c>
      <c r="B613" s="49">
        <v>0.22866898148148149</v>
      </c>
      <c r="C613" s="34" t="s">
        <v>1225</v>
      </c>
      <c r="D613" s="34">
        <v>15</v>
      </c>
      <c r="E613" s="34" t="s">
        <v>1756</v>
      </c>
      <c r="F613" s="34">
        <v>256148</v>
      </c>
      <c r="G613" s="41"/>
      <c r="H613" s="34">
        <v>3798.7303999999999</v>
      </c>
      <c r="I613" s="43"/>
    </row>
    <row r="614" spans="1:9">
      <c r="A614" s="44">
        <v>337</v>
      </c>
      <c r="B614" s="49">
        <v>0.22380787037037039</v>
      </c>
      <c r="C614" s="34" t="s">
        <v>1426</v>
      </c>
      <c r="D614" s="34">
        <v>4</v>
      </c>
      <c r="E614" s="34" t="s">
        <v>1757</v>
      </c>
      <c r="F614" s="34">
        <v>154702</v>
      </c>
      <c r="G614" s="41"/>
      <c r="H614" s="34">
        <v>3419.1424999999999</v>
      </c>
      <c r="I614" s="43"/>
    </row>
    <row r="615" spans="1:9">
      <c r="A615" s="44">
        <v>1758</v>
      </c>
      <c r="B615" s="49">
        <v>0.22866898148148149</v>
      </c>
      <c r="C615" s="34" t="s">
        <v>1225</v>
      </c>
      <c r="D615" s="34">
        <v>16</v>
      </c>
      <c r="E615" s="34" t="s">
        <v>1757</v>
      </c>
      <c r="F615" s="34">
        <v>226880</v>
      </c>
      <c r="G615" s="41"/>
      <c r="H615" s="34">
        <v>3913.7109999999998</v>
      </c>
      <c r="I615" s="43"/>
    </row>
    <row r="616" spans="1:9">
      <c r="A616" s="44">
        <v>338</v>
      </c>
      <c r="B616" s="49">
        <v>0.22380787037037039</v>
      </c>
      <c r="C616" s="34" t="s">
        <v>1426</v>
      </c>
      <c r="D616" s="34">
        <v>5</v>
      </c>
      <c r="E616" s="34" t="s">
        <v>1758</v>
      </c>
      <c r="F616" s="34">
        <v>126792</v>
      </c>
      <c r="G616" s="41">
        <v>128702.66666666667</v>
      </c>
      <c r="H616" s="34">
        <v>2605.0176000000001</v>
      </c>
      <c r="I616" s="43">
        <v>2837.1908666666664</v>
      </c>
    </row>
    <row r="617" spans="1:9">
      <c r="A617" s="44">
        <v>1759</v>
      </c>
      <c r="B617" s="49">
        <v>0.22866898148148149</v>
      </c>
      <c r="C617" s="34" t="s">
        <v>1225</v>
      </c>
      <c r="D617" s="34">
        <v>17</v>
      </c>
      <c r="E617" s="34" t="s">
        <v>1758</v>
      </c>
      <c r="F617" s="34">
        <v>201127</v>
      </c>
      <c r="G617" s="41">
        <v>228051.66666666666</v>
      </c>
      <c r="H617" s="34">
        <v>4377.8675000000003</v>
      </c>
      <c r="I617" s="43">
        <v>4030.1029666666668</v>
      </c>
    </row>
    <row r="618" spans="1:9">
      <c r="A618" s="44">
        <v>1276</v>
      </c>
      <c r="B618" s="49">
        <v>0.2272800925925926</v>
      </c>
      <c r="C618" s="34" t="s">
        <v>1483</v>
      </c>
      <c r="D618" s="34">
        <v>12</v>
      </c>
      <c r="E618" s="34" t="s">
        <v>1759</v>
      </c>
      <c r="F618" s="34">
        <v>244012</v>
      </c>
      <c r="G618" s="41"/>
      <c r="H618" s="34">
        <v>4250.1760999999997</v>
      </c>
      <c r="I618" s="43"/>
    </row>
    <row r="619" spans="1:9">
      <c r="A619" s="44">
        <v>1655</v>
      </c>
      <c r="B619" s="49">
        <v>0.22866898148148149</v>
      </c>
      <c r="C619" s="34" t="s">
        <v>1760</v>
      </c>
      <c r="D619" s="34">
        <v>0</v>
      </c>
      <c r="E619" s="34" t="s">
        <v>1759</v>
      </c>
      <c r="F619" s="34">
        <v>179762</v>
      </c>
      <c r="G619" s="41"/>
      <c r="H619" s="34">
        <v>3288.2480999999998</v>
      </c>
      <c r="I619" s="43"/>
    </row>
    <row r="620" spans="1:9">
      <c r="A620" s="44">
        <v>1277</v>
      </c>
      <c r="B620" s="49">
        <v>0.2272800925925926</v>
      </c>
      <c r="C620" s="34" t="s">
        <v>1483</v>
      </c>
      <c r="D620" s="34">
        <v>13</v>
      </c>
      <c r="E620" s="34" t="s">
        <v>1761</v>
      </c>
      <c r="F620" s="34">
        <v>138747</v>
      </c>
      <c r="G620" s="41"/>
      <c r="H620" s="34">
        <v>2943.9220999999998</v>
      </c>
      <c r="I620" s="43"/>
    </row>
    <row r="621" spans="1:9">
      <c r="A621" s="44">
        <v>1656</v>
      </c>
      <c r="B621" s="49">
        <v>0.22866898148148149</v>
      </c>
      <c r="C621" s="34" t="s">
        <v>1760</v>
      </c>
      <c r="D621" s="34">
        <v>1</v>
      </c>
      <c r="E621" s="34" t="s">
        <v>1761</v>
      </c>
      <c r="F621" s="34">
        <v>73917</v>
      </c>
      <c r="G621" s="41"/>
      <c r="H621" s="34">
        <v>1923.6266000000001</v>
      </c>
      <c r="I621" s="43"/>
    </row>
    <row r="622" spans="1:9">
      <c r="A622" s="44">
        <v>1278</v>
      </c>
      <c r="B622" s="49">
        <v>0.2272800925925926</v>
      </c>
      <c r="C622" s="34" t="s">
        <v>1483</v>
      </c>
      <c r="D622" s="34">
        <v>14</v>
      </c>
      <c r="E622" s="34" t="s">
        <v>1762</v>
      </c>
      <c r="F622" s="34">
        <v>173130</v>
      </c>
      <c r="G622" s="41">
        <v>185296.33333333334</v>
      </c>
      <c r="H622" s="34">
        <v>3719.6118000000001</v>
      </c>
      <c r="I622" s="43">
        <v>3637.9033333333332</v>
      </c>
    </row>
    <row r="623" spans="1:9">
      <c r="A623" s="44">
        <v>1657</v>
      </c>
      <c r="B623" s="49">
        <v>0.22866898148148149</v>
      </c>
      <c r="C623" s="34" t="s">
        <v>1760</v>
      </c>
      <c r="D623" s="34">
        <v>2</v>
      </c>
      <c r="E623" s="34" t="s">
        <v>1762</v>
      </c>
      <c r="F623" s="34">
        <v>180747</v>
      </c>
      <c r="G623" s="41">
        <v>144808.66666666666</v>
      </c>
      <c r="H623" s="34">
        <v>3704.3829999999998</v>
      </c>
      <c r="I623" s="43">
        <v>2972.0859</v>
      </c>
    </row>
    <row r="624" spans="1:9">
      <c r="A624" s="44">
        <v>680</v>
      </c>
      <c r="B624" s="49">
        <v>0.22519675925925928</v>
      </c>
      <c r="C624" s="34" t="s">
        <v>1439</v>
      </c>
      <c r="D624" s="34">
        <v>3</v>
      </c>
      <c r="E624" s="34" t="s">
        <v>1763</v>
      </c>
      <c r="F624" s="34">
        <v>457388</v>
      </c>
      <c r="G624" s="41"/>
      <c r="H624" s="34">
        <v>6419.2829000000002</v>
      </c>
      <c r="I624" s="43"/>
    </row>
    <row r="625" spans="1:9">
      <c r="A625" s="44">
        <v>128</v>
      </c>
      <c r="B625" s="49">
        <v>0.22936342592592593</v>
      </c>
      <c r="C625" s="34" t="s">
        <v>1293</v>
      </c>
      <c r="D625" s="34">
        <v>3</v>
      </c>
      <c r="E625" s="34" t="s">
        <v>1764</v>
      </c>
      <c r="F625" s="34">
        <v>154177</v>
      </c>
      <c r="G625" s="41"/>
      <c r="H625" s="34">
        <v>3531.6907999999999</v>
      </c>
      <c r="I625" s="43"/>
    </row>
    <row r="626" spans="1:9">
      <c r="A626" s="44">
        <v>681</v>
      </c>
      <c r="B626" s="49">
        <v>0.22519675925925928</v>
      </c>
      <c r="C626" s="34" t="s">
        <v>1439</v>
      </c>
      <c r="D626" s="34">
        <v>4</v>
      </c>
      <c r="E626" s="34" t="s">
        <v>1765</v>
      </c>
      <c r="F626" s="34">
        <v>187311</v>
      </c>
      <c r="G626" s="41"/>
      <c r="H626" s="34">
        <v>3225.2501000000002</v>
      </c>
      <c r="I626" s="43"/>
    </row>
    <row r="627" spans="1:9">
      <c r="A627" s="44">
        <v>129</v>
      </c>
      <c r="B627" s="49">
        <v>0.22936342592592593</v>
      </c>
      <c r="C627" s="34" t="s">
        <v>1293</v>
      </c>
      <c r="D627" s="34">
        <v>4</v>
      </c>
      <c r="E627" s="34" t="s">
        <v>1766</v>
      </c>
      <c r="F627" s="34">
        <v>352379</v>
      </c>
      <c r="G627" s="41"/>
      <c r="H627" s="34">
        <v>4929.4494000000004</v>
      </c>
      <c r="I627" s="43"/>
    </row>
    <row r="628" spans="1:9">
      <c r="A628" s="44">
        <v>682</v>
      </c>
      <c r="B628" s="49">
        <v>0.22519675925925928</v>
      </c>
      <c r="C628" s="34" t="s">
        <v>1439</v>
      </c>
      <c r="D628" s="34">
        <v>5</v>
      </c>
      <c r="E628" s="34" t="s">
        <v>1767</v>
      </c>
      <c r="F628" s="34">
        <v>509889</v>
      </c>
      <c r="G628" s="41">
        <v>384862.66666666669</v>
      </c>
      <c r="H628" s="34">
        <v>6033.5469999999996</v>
      </c>
      <c r="I628" s="43">
        <v>5226.0266666666657</v>
      </c>
    </row>
    <row r="629" spans="1:9">
      <c r="A629" s="44">
        <v>130</v>
      </c>
      <c r="B629" s="49">
        <v>0.22936342592592593</v>
      </c>
      <c r="C629" s="34" t="s">
        <v>1293</v>
      </c>
      <c r="D629" s="34">
        <v>5</v>
      </c>
      <c r="E629" s="34" t="s">
        <v>1768</v>
      </c>
      <c r="F629" s="34">
        <v>251426</v>
      </c>
      <c r="G629" s="41">
        <v>252660.66666666666</v>
      </c>
      <c r="H629" s="34">
        <v>5057.9448000000002</v>
      </c>
      <c r="I629" s="43">
        <v>4506.3616666666667</v>
      </c>
    </row>
    <row r="630" spans="1:9">
      <c r="A630" s="44">
        <v>1107</v>
      </c>
      <c r="B630" s="49">
        <v>0.22658564814814816</v>
      </c>
      <c r="C630" s="34" t="s">
        <v>1769</v>
      </c>
      <c r="D630" s="34">
        <v>0</v>
      </c>
      <c r="E630" s="34" t="s">
        <v>1770</v>
      </c>
      <c r="F630" s="34">
        <v>88123</v>
      </c>
      <c r="G630" s="41"/>
      <c r="H630" s="34">
        <v>2482.4216999999999</v>
      </c>
      <c r="I630" s="43"/>
    </row>
    <row r="631" spans="1:9">
      <c r="A631" s="44">
        <v>224</v>
      </c>
      <c r="B631" s="49">
        <v>0.22936342592592593</v>
      </c>
      <c r="C631" s="34" t="s">
        <v>1246</v>
      </c>
      <c r="D631" s="34">
        <v>17</v>
      </c>
      <c r="E631" s="34" t="s">
        <v>1770</v>
      </c>
      <c r="F631" s="34">
        <v>221105</v>
      </c>
      <c r="G631" s="41"/>
      <c r="H631" s="34">
        <v>3826.9872999999998</v>
      </c>
      <c r="I631" s="43"/>
    </row>
    <row r="632" spans="1:9">
      <c r="A632" s="44">
        <v>1108</v>
      </c>
      <c r="B632" s="49">
        <v>0.22658564814814816</v>
      </c>
      <c r="C632" s="34" t="s">
        <v>1769</v>
      </c>
      <c r="D632" s="34">
        <v>1</v>
      </c>
      <c r="E632" s="34" t="s">
        <v>1771</v>
      </c>
      <c r="F632" s="34">
        <v>70313</v>
      </c>
      <c r="G632" s="41"/>
      <c r="H632" s="34">
        <v>1746.1777999999999</v>
      </c>
      <c r="I632" s="43"/>
    </row>
    <row r="633" spans="1:9">
      <c r="A633" s="44">
        <v>225</v>
      </c>
      <c r="B633" s="49">
        <v>0.22936342592592593</v>
      </c>
      <c r="C633" s="34" t="s">
        <v>1246</v>
      </c>
      <c r="D633" s="34">
        <v>18</v>
      </c>
      <c r="E633" s="34" t="s">
        <v>1771</v>
      </c>
      <c r="F633" s="34">
        <v>220017</v>
      </c>
      <c r="G633" s="41"/>
      <c r="H633" s="34">
        <v>3226.8897999999999</v>
      </c>
      <c r="I633" s="43"/>
    </row>
    <row r="634" spans="1:9">
      <c r="A634" s="44">
        <v>1109</v>
      </c>
      <c r="B634" s="49">
        <v>0.22658564814814816</v>
      </c>
      <c r="C634" s="34" t="s">
        <v>1769</v>
      </c>
      <c r="D634" s="34">
        <v>2</v>
      </c>
      <c r="E634" s="34" t="s">
        <v>1772</v>
      </c>
      <c r="F634" s="34">
        <v>95511</v>
      </c>
      <c r="G634" s="41">
        <v>84649</v>
      </c>
      <c r="H634" s="34">
        <v>2176.8712999999998</v>
      </c>
      <c r="I634" s="43">
        <v>2135.1569333333332</v>
      </c>
    </row>
    <row r="635" spans="1:9">
      <c r="A635" s="44">
        <v>226</v>
      </c>
      <c r="B635" s="49">
        <v>0.22936342592592593</v>
      </c>
      <c r="C635" s="34" t="s">
        <v>1246</v>
      </c>
      <c r="D635" s="34">
        <v>19</v>
      </c>
      <c r="E635" s="34" t="s">
        <v>1772</v>
      </c>
      <c r="F635" s="34">
        <v>416362</v>
      </c>
      <c r="G635" s="41">
        <v>285828</v>
      </c>
      <c r="H635" s="34">
        <v>7191.4031000000004</v>
      </c>
      <c r="I635" s="43">
        <v>4748.4267333333337</v>
      </c>
    </row>
    <row r="636" spans="1:9">
      <c r="A636" s="44">
        <v>1968</v>
      </c>
      <c r="B636" s="40" t="s">
        <v>1240</v>
      </c>
      <c r="C636" s="34" t="s">
        <v>1383</v>
      </c>
      <c r="D636" s="34">
        <v>9</v>
      </c>
      <c r="E636" s="34" t="s">
        <v>1773</v>
      </c>
      <c r="F636" s="34">
        <v>96830</v>
      </c>
      <c r="G636" s="41"/>
      <c r="H636" s="34">
        <v>2928.9200999999998</v>
      </c>
      <c r="I636" s="43"/>
    </row>
    <row r="637" spans="1:9">
      <c r="A637" s="44">
        <v>1969</v>
      </c>
      <c r="B637" s="40" t="s">
        <v>1240</v>
      </c>
      <c r="C637" s="34" t="s">
        <v>1383</v>
      </c>
      <c r="D637" s="34">
        <v>10</v>
      </c>
      <c r="E637" s="34" t="s">
        <v>1774</v>
      </c>
      <c r="F637" s="34">
        <v>116642</v>
      </c>
      <c r="G637" s="41"/>
      <c r="H637" s="34">
        <v>3256.0571</v>
      </c>
      <c r="I637" s="43"/>
    </row>
    <row r="638" spans="1:9">
      <c r="A638" s="44">
        <v>1970</v>
      </c>
      <c r="B638" s="40" t="s">
        <v>1240</v>
      </c>
      <c r="C638" s="34" t="s">
        <v>1383</v>
      </c>
      <c r="D638" s="34">
        <v>11</v>
      </c>
      <c r="E638" s="34" t="s">
        <v>1775</v>
      </c>
      <c r="F638" s="34">
        <v>82970</v>
      </c>
      <c r="G638" s="41">
        <v>98814</v>
      </c>
      <c r="H638" s="34">
        <v>3387.4998999999998</v>
      </c>
      <c r="I638" s="43">
        <v>3190.8256999999999</v>
      </c>
    </row>
    <row r="639" spans="1:9">
      <c r="A639" s="44">
        <v>1947</v>
      </c>
      <c r="B639" s="40" t="s">
        <v>1240</v>
      </c>
      <c r="C639" s="34" t="s">
        <v>1397</v>
      </c>
      <c r="D639" s="34">
        <v>3</v>
      </c>
      <c r="E639" s="34" t="s">
        <v>1776</v>
      </c>
      <c r="F639" s="34">
        <v>390015</v>
      </c>
      <c r="G639" s="41"/>
      <c r="H639" s="34">
        <v>5036.1273000000001</v>
      </c>
      <c r="I639" s="43"/>
    </row>
    <row r="640" spans="1:9">
      <c r="A640" s="44">
        <v>1948</v>
      </c>
      <c r="B640" s="40" t="s">
        <v>1240</v>
      </c>
      <c r="C640" s="34" t="s">
        <v>1397</v>
      </c>
      <c r="D640" s="34">
        <v>4</v>
      </c>
      <c r="E640" s="34" t="s">
        <v>1777</v>
      </c>
      <c r="F640" s="34">
        <v>196055</v>
      </c>
      <c r="G640" s="41">
        <f>AVERAGE(F639,Table5[[#This Row],[Area]])</f>
        <v>293035</v>
      </c>
      <c r="H640" s="34">
        <v>3049.7656999999999</v>
      </c>
      <c r="I640" s="43">
        <f>AVERAGE(H639,Table5[[#This Row],[Perimeter]])</f>
        <v>4042.9465</v>
      </c>
    </row>
    <row r="641" spans="1:9">
      <c r="A641" s="44">
        <v>920</v>
      </c>
      <c r="B641" s="49">
        <v>0.22589120370370372</v>
      </c>
      <c r="C641" s="34" t="s">
        <v>1231</v>
      </c>
      <c r="D641" s="34">
        <v>9</v>
      </c>
      <c r="E641" s="34" t="s">
        <v>1778</v>
      </c>
      <c r="F641" s="34">
        <v>124376</v>
      </c>
      <c r="G641" s="41"/>
      <c r="H641" s="34">
        <v>2815.4540999999999</v>
      </c>
      <c r="I641" s="43"/>
    </row>
    <row r="642" spans="1:9">
      <c r="A642" s="44">
        <v>2005</v>
      </c>
      <c r="B642" s="40" t="s">
        <v>1240</v>
      </c>
      <c r="C642" s="34" t="s">
        <v>1241</v>
      </c>
      <c r="D642" s="34">
        <v>6</v>
      </c>
      <c r="E642" s="34" t="s">
        <v>1778</v>
      </c>
      <c r="F642" s="34">
        <v>133904</v>
      </c>
      <c r="G642" s="41"/>
      <c r="H642" s="34">
        <v>3119.9191999999998</v>
      </c>
      <c r="I642" s="43"/>
    </row>
    <row r="643" spans="1:9">
      <c r="A643" s="44">
        <v>921</v>
      </c>
      <c r="B643" s="49">
        <v>0.22589120370370372</v>
      </c>
      <c r="C643" s="34" t="s">
        <v>1231</v>
      </c>
      <c r="D643" s="34">
        <v>10</v>
      </c>
      <c r="E643" s="34" t="s">
        <v>1779</v>
      </c>
      <c r="F643" s="34">
        <v>116739</v>
      </c>
      <c r="G643" s="41"/>
      <c r="H643" s="34">
        <v>2996.1030000000001</v>
      </c>
      <c r="I643" s="43"/>
    </row>
    <row r="644" spans="1:9">
      <c r="A644" s="44">
        <v>2006</v>
      </c>
      <c r="B644" s="40" t="s">
        <v>1240</v>
      </c>
      <c r="C644" s="34" t="s">
        <v>1241</v>
      </c>
      <c r="D644" s="34">
        <v>7</v>
      </c>
      <c r="E644" s="34" t="s">
        <v>1779</v>
      </c>
      <c r="F644" s="34">
        <v>147207</v>
      </c>
      <c r="G644" s="41"/>
      <c r="H644" s="34">
        <v>3736.5293999999999</v>
      </c>
      <c r="I644" s="43"/>
    </row>
    <row r="645" spans="1:9">
      <c r="A645" s="44">
        <v>922</v>
      </c>
      <c r="B645" s="49">
        <v>0.22589120370370372</v>
      </c>
      <c r="C645" s="34" t="s">
        <v>1231</v>
      </c>
      <c r="D645" s="34">
        <v>11</v>
      </c>
      <c r="E645" s="34" t="s">
        <v>1780</v>
      </c>
      <c r="F645" s="34">
        <v>117432</v>
      </c>
      <c r="G645" s="41">
        <v>119515.66666666667</v>
      </c>
      <c r="H645" s="34">
        <v>3111.7109999999998</v>
      </c>
      <c r="I645" s="43">
        <v>2974.4226999999996</v>
      </c>
    </row>
    <row r="646" spans="1:9">
      <c r="A646" s="44">
        <v>2007</v>
      </c>
      <c r="B646" s="40" t="s">
        <v>1240</v>
      </c>
      <c r="C646" s="34" t="s">
        <v>1241</v>
      </c>
      <c r="D646" s="34">
        <v>8</v>
      </c>
      <c r="E646" s="34" t="s">
        <v>1780</v>
      </c>
      <c r="F646" s="34">
        <v>65475</v>
      </c>
      <c r="G646" s="41">
        <v>115528.66666666667</v>
      </c>
      <c r="H646" s="34">
        <v>1798.4693</v>
      </c>
      <c r="I646" s="43">
        <v>2884.9726333333333</v>
      </c>
    </row>
    <row r="647" spans="1:9">
      <c r="A647" s="44">
        <v>950</v>
      </c>
      <c r="B647" s="49">
        <v>0.22589120370370372</v>
      </c>
      <c r="C647" s="34" t="s">
        <v>1244</v>
      </c>
      <c r="D647" s="34">
        <v>2</v>
      </c>
      <c r="E647" s="34" t="s">
        <v>1781</v>
      </c>
      <c r="F647" s="34">
        <v>63734</v>
      </c>
      <c r="G647" s="41"/>
      <c r="H647" s="34">
        <v>2640.6916999999999</v>
      </c>
      <c r="I647" s="43"/>
    </row>
    <row r="648" spans="1:9">
      <c r="A648" s="44">
        <v>279</v>
      </c>
      <c r="B648" s="49">
        <v>0.22936342592592593</v>
      </c>
      <c r="C648" s="34" t="s">
        <v>1340</v>
      </c>
      <c r="D648" s="34">
        <v>6</v>
      </c>
      <c r="E648" s="34" t="s">
        <v>1782</v>
      </c>
      <c r="F648" s="34">
        <v>252721</v>
      </c>
      <c r="G648" s="41"/>
      <c r="H648" s="34">
        <v>3998.6197999999999</v>
      </c>
      <c r="I648" s="43"/>
    </row>
    <row r="649" spans="1:9">
      <c r="A649" s="44">
        <v>951</v>
      </c>
      <c r="B649" s="49">
        <v>0.22589120370370372</v>
      </c>
      <c r="C649" s="34" t="s">
        <v>1244</v>
      </c>
      <c r="D649" s="34">
        <v>3</v>
      </c>
      <c r="E649" s="34" t="s">
        <v>1783</v>
      </c>
      <c r="F649" s="34">
        <v>194232</v>
      </c>
      <c r="G649" s="41"/>
      <c r="H649" s="34">
        <v>4278.9641000000001</v>
      </c>
      <c r="I649" s="43"/>
    </row>
    <row r="650" spans="1:9">
      <c r="A650" s="44">
        <v>280</v>
      </c>
      <c r="B650" s="49">
        <v>0.22936342592592593</v>
      </c>
      <c r="C650" s="34" t="s">
        <v>1340</v>
      </c>
      <c r="D650" s="34">
        <v>7</v>
      </c>
      <c r="E650" s="34" t="s">
        <v>1784</v>
      </c>
      <c r="F650" s="34">
        <v>161013</v>
      </c>
      <c r="G650" s="41"/>
      <c r="H650" s="34">
        <v>2954.9171000000001</v>
      </c>
      <c r="I650" s="43"/>
    </row>
    <row r="651" spans="1:9">
      <c r="A651" s="44">
        <v>952</v>
      </c>
      <c r="B651" s="49">
        <v>0.22589120370370372</v>
      </c>
      <c r="C651" s="34" t="s">
        <v>1244</v>
      </c>
      <c r="D651" s="34">
        <v>4</v>
      </c>
      <c r="E651" s="34" t="s">
        <v>1785</v>
      </c>
      <c r="F651" s="34">
        <v>70924</v>
      </c>
      <c r="G651" s="41">
        <v>109630</v>
      </c>
      <c r="H651" s="34">
        <v>2042.7119</v>
      </c>
      <c r="I651" s="43">
        <v>2987.4559000000004</v>
      </c>
    </row>
    <row r="652" spans="1:9">
      <c r="A652" s="44">
        <v>281</v>
      </c>
      <c r="B652" s="49">
        <v>0.22936342592592593</v>
      </c>
      <c r="C652" s="34" t="s">
        <v>1340</v>
      </c>
      <c r="D652" s="34">
        <v>8</v>
      </c>
      <c r="E652" s="34" t="s">
        <v>1786</v>
      </c>
      <c r="F652" s="34">
        <v>125681</v>
      </c>
      <c r="G652" s="41">
        <v>179805</v>
      </c>
      <c r="H652" s="34">
        <v>3143.2846</v>
      </c>
      <c r="I652" s="43">
        <v>3365.6071666666667</v>
      </c>
    </row>
    <row r="653" spans="1:9">
      <c r="A653" s="44">
        <v>997</v>
      </c>
      <c r="B653" s="49">
        <v>0.22589120370370372</v>
      </c>
      <c r="C653" s="34" t="s">
        <v>1257</v>
      </c>
      <c r="D653" s="34">
        <v>6</v>
      </c>
      <c r="E653" s="34" t="s">
        <v>1787</v>
      </c>
      <c r="F653" s="34">
        <v>438884</v>
      </c>
      <c r="G653" s="41"/>
      <c r="H653" s="34">
        <v>6067.0087000000003</v>
      </c>
      <c r="I653" s="43"/>
    </row>
    <row r="654" spans="1:9">
      <c r="A654" s="44">
        <v>1371</v>
      </c>
      <c r="B654" s="49">
        <v>0.22797453703703704</v>
      </c>
      <c r="C654" s="34" t="s">
        <v>1467</v>
      </c>
      <c r="D654" s="34">
        <v>6</v>
      </c>
      <c r="E654" s="34" t="s">
        <v>1787</v>
      </c>
      <c r="F654" s="34">
        <v>254868</v>
      </c>
      <c r="G654" s="41"/>
      <c r="H654" s="34">
        <v>3991.1913</v>
      </c>
      <c r="I654" s="43"/>
    </row>
    <row r="655" spans="1:9">
      <c r="A655" s="44">
        <v>998</v>
      </c>
      <c r="B655" s="49">
        <v>0.22589120370370372</v>
      </c>
      <c r="C655" s="34" t="s">
        <v>1257</v>
      </c>
      <c r="D655" s="34">
        <v>7</v>
      </c>
      <c r="E655" s="34" t="s">
        <v>1788</v>
      </c>
      <c r="F655" s="34">
        <v>549534</v>
      </c>
      <c r="G655" s="41"/>
      <c r="H655" s="34">
        <v>5800.0869000000002</v>
      </c>
      <c r="I655" s="43"/>
    </row>
    <row r="656" spans="1:9">
      <c r="A656" s="44">
        <v>1372</v>
      </c>
      <c r="B656" s="49">
        <v>0.22797453703703704</v>
      </c>
      <c r="C656" s="34" t="s">
        <v>1467</v>
      </c>
      <c r="D656" s="34">
        <v>7</v>
      </c>
      <c r="E656" s="34" t="s">
        <v>1788</v>
      </c>
      <c r="F656" s="34">
        <v>198318</v>
      </c>
      <c r="G656" s="41"/>
      <c r="H656" s="34">
        <v>3845.7527</v>
      </c>
      <c r="I656" s="43"/>
    </row>
    <row r="657" spans="1:9">
      <c r="A657" s="44">
        <v>999</v>
      </c>
      <c r="B657" s="49">
        <v>0.22589120370370372</v>
      </c>
      <c r="C657" s="34" t="s">
        <v>1257</v>
      </c>
      <c r="D657" s="34">
        <v>8</v>
      </c>
      <c r="E657" s="34" t="s">
        <v>1789</v>
      </c>
      <c r="F657" s="34">
        <v>232452</v>
      </c>
      <c r="G657" s="41">
        <v>406956.66666666669</v>
      </c>
      <c r="H657" s="34">
        <v>4216.6971000000003</v>
      </c>
      <c r="I657" s="43">
        <v>5361.2642333333342</v>
      </c>
    </row>
    <row r="658" spans="1:9">
      <c r="A658" s="44">
        <v>1373</v>
      </c>
      <c r="B658" s="49">
        <v>0.22797453703703704</v>
      </c>
      <c r="C658" s="34" t="s">
        <v>1467</v>
      </c>
      <c r="D658" s="34">
        <v>8</v>
      </c>
      <c r="E658" s="34" t="s">
        <v>1789</v>
      </c>
      <c r="F658" s="34">
        <v>290164</v>
      </c>
      <c r="G658" s="41">
        <v>247783.33333333334</v>
      </c>
      <c r="H658" s="34">
        <v>4471.6908000000003</v>
      </c>
      <c r="I658" s="43">
        <v>4102.8782666666666</v>
      </c>
    </row>
    <row r="659" spans="1:9">
      <c r="A659" s="44">
        <v>604</v>
      </c>
      <c r="B659" s="49">
        <v>0.22450231481481484</v>
      </c>
      <c r="C659" s="34" t="s">
        <v>1298</v>
      </c>
      <c r="D659" s="34">
        <v>6</v>
      </c>
      <c r="E659" s="34" t="s">
        <v>1790</v>
      </c>
      <c r="F659" s="34">
        <v>106344</v>
      </c>
      <c r="G659" s="41"/>
      <c r="H659" s="34">
        <v>3200.5911999999998</v>
      </c>
      <c r="I659" s="43"/>
    </row>
    <row r="660" spans="1:9">
      <c r="A660" s="44">
        <v>1858</v>
      </c>
      <c r="B660" s="49">
        <v>0.22866898148148149</v>
      </c>
      <c r="C660" s="34" t="s">
        <v>1235</v>
      </c>
      <c r="D660" s="34">
        <v>3</v>
      </c>
      <c r="E660" s="34" t="s">
        <v>1791</v>
      </c>
      <c r="F660" s="34">
        <v>164747</v>
      </c>
      <c r="G660" s="41"/>
      <c r="H660" s="34">
        <v>3606.3843000000002</v>
      </c>
      <c r="I660" s="43"/>
    </row>
    <row r="661" spans="1:9">
      <c r="A661" s="44">
        <v>605</v>
      </c>
      <c r="B661" s="49">
        <v>0.22450231481481484</v>
      </c>
      <c r="C661" s="34" t="s">
        <v>1298</v>
      </c>
      <c r="D661" s="34">
        <v>7</v>
      </c>
      <c r="E661" s="34" t="s">
        <v>1792</v>
      </c>
      <c r="F661" s="34">
        <v>95618</v>
      </c>
      <c r="G661" s="41"/>
      <c r="H661" s="34">
        <v>3243.4956999999999</v>
      </c>
      <c r="I661" s="43"/>
    </row>
    <row r="662" spans="1:9">
      <c r="A662" s="44">
        <v>606</v>
      </c>
      <c r="B662" s="49">
        <v>0.22450231481481484</v>
      </c>
      <c r="C662" s="34" t="s">
        <v>1298</v>
      </c>
      <c r="D662" s="34">
        <v>8</v>
      </c>
      <c r="E662" s="34" t="s">
        <v>1793</v>
      </c>
      <c r="F662" s="34">
        <v>178245</v>
      </c>
      <c r="G662" s="41">
        <v>146203.33333333334</v>
      </c>
      <c r="H662" s="34">
        <v>5780.8951999999999</v>
      </c>
      <c r="I662" s="43">
        <v>4210.2583999999997</v>
      </c>
    </row>
    <row r="663" spans="1:9">
      <c r="A663" s="44">
        <v>797</v>
      </c>
      <c r="B663" s="49">
        <v>0.22519675925925928</v>
      </c>
      <c r="C663" s="34" t="s">
        <v>1254</v>
      </c>
      <c r="D663" s="34">
        <v>9</v>
      </c>
      <c r="E663" s="34" t="s">
        <v>1794</v>
      </c>
      <c r="F663" s="34">
        <v>132875</v>
      </c>
      <c r="G663" s="41"/>
      <c r="H663" s="34">
        <v>4655.9133000000002</v>
      </c>
      <c r="I663" s="43"/>
    </row>
    <row r="664" spans="1:9">
      <c r="A664" s="44">
        <v>798</v>
      </c>
      <c r="B664" s="49">
        <v>0.22519675925925928</v>
      </c>
      <c r="C664" s="34" t="s">
        <v>1254</v>
      </c>
      <c r="D664" s="34">
        <v>10</v>
      </c>
      <c r="E664" s="34" t="s">
        <v>1795</v>
      </c>
      <c r="F664" s="34">
        <v>77517</v>
      </c>
      <c r="G664" s="41"/>
      <c r="H664" s="34">
        <v>2537.0693000000001</v>
      </c>
      <c r="I664" s="43"/>
    </row>
    <row r="665" spans="1:9">
      <c r="A665" s="44">
        <v>799</v>
      </c>
      <c r="B665" s="49">
        <v>0.22519675925925928</v>
      </c>
      <c r="C665" s="34" t="s">
        <v>1254</v>
      </c>
      <c r="D665" s="34">
        <v>11</v>
      </c>
      <c r="E665" s="34" t="s">
        <v>1796</v>
      </c>
      <c r="F665" s="34">
        <v>101960</v>
      </c>
      <c r="G665" s="41">
        <v>104117.33333333333</v>
      </c>
      <c r="H665" s="34">
        <v>2261.0133999999998</v>
      </c>
      <c r="I665" s="43">
        <v>3151.3319999999999</v>
      </c>
    </row>
    <row r="666" spans="1:9">
      <c r="A666" s="44">
        <v>462</v>
      </c>
      <c r="B666" s="49">
        <v>0.22450231481481484</v>
      </c>
      <c r="C666" s="34" t="s">
        <v>1353</v>
      </c>
      <c r="D666" s="34">
        <v>12</v>
      </c>
      <c r="E666" s="34" t="s">
        <v>1797</v>
      </c>
      <c r="F666" s="34">
        <v>268253</v>
      </c>
      <c r="G666" s="41"/>
      <c r="H666" s="34">
        <v>5092.3224</v>
      </c>
      <c r="I666" s="43"/>
    </row>
    <row r="667" spans="1:9">
      <c r="A667" s="44">
        <v>2026</v>
      </c>
      <c r="B667" s="40" t="s">
        <v>1219</v>
      </c>
      <c r="C667" s="34" t="s">
        <v>1629</v>
      </c>
      <c r="D667" s="34">
        <v>3</v>
      </c>
      <c r="E667" s="34" t="s">
        <v>1797</v>
      </c>
      <c r="F667" s="34">
        <v>215391</v>
      </c>
      <c r="G667" s="41"/>
      <c r="H667" s="34">
        <v>3346.9342999999999</v>
      </c>
      <c r="I667" s="43"/>
    </row>
    <row r="668" spans="1:9">
      <c r="A668" s="44">
        <v>463</v>
      </c>
      <c r="B668" s="49">
        <v>0.22450231481481484</v>
      </c>
      <c r="C668" s="34" t="s">
        <v>1353</v>
      </c>
      <c r="D668" s="34">
        <v>13</v>
      </c>
      <c r="E668" s="34" t="s">
        <v>1798</v>
      </c>
      <c r="F668" s="34">
        <v>246954</v>
      </c>
      <c r="G668" s="41"/>
      <c r="H668" s="34">
        <v>4644.3425999999999</v>
      </c>
      <c r="I668" s="43"/>
    </row>
    <row r="669" spans="1:9">
      <c r="A669" s="44">
        <v>2027</v>
      </c>
      <c r="B669" s="40" t="s">
        <v>1219</v>
      </c>
      <c r="C669" s="34" t="s">
        <v>1629</v>
      </c>
      <c r="D669" s="34">
        <v>4</v>
      </c>
      <c r="E669" s="34" t="s">
        <v>1798</v>
      </c>
      <c r="F669" s="34">
        <v>209733</v>
      </c>
      <c r="G669" s="41"/>
      <c r="H669" s="34">
        <v>4017.7496999999998</v>
      </c>
      <c r="I669" s="43"/>
    </row>
    <row r="670" spans="1:9">
      <c r="A670" s="44">
        <v>464</v>
      </c>
      <c r="B670" s="49">
        <v>0.22450231481481484</v>
      </c>
      <c r="C670" s="34" t="s">
        <v>1353</v>
      </c>
      <c r="D670" s="34">
        <v>14</v>
      </c>
      <c r="E670" s="34" t="s">
        <v>1799</v>
      </c>
      <c r="F670" s="34">
        <v>160795</v>
      </c>
      <c r="G670" s="41">
        <v>225334</v>
      </c>
      <c r="H670" s="34">
        <v>2521.0378000000001</v>
      </c>
      <c r="I670" s="43">
        <v>4085.9009333333338</v>
      </c>
    </row>
    <row r="671" spans="1:9">
      <c r="A671" s="44">
        <v>2028</v>
      </c>
      <c r="B671" s="40" t="s">
        <v>1219</v>
      </c>
      <c r="C671" s="34" t="s">
        <v>1629</v>
      </c>
      <c r="D671" s="34">
        <v>5</v>
      </c>
      <c r="E671" s="34" t="s">
        <v>1800</v>
      </c>
      <c r="F671" s="34">
        <v>183910</v>
      </c>
      <c r="G671" s="41">
        <v>203011.33333333334</v>
      </c>
      <c r="H671" s="34">
        <v>4232.3729000000003</v>
      </c>
      <c r="I671" s="43">
        <v>3865.685633333333</v>
      </c>
    </row>
    <row r="672" spans="1:9">
      <c r="A672" s="44">
        <v>368</v>
      </c>
      <c r="B672" s="49">
        <v>0.22380787037037039</v>
      </c>
      <c r="C672" s="34" t="s">
        <v>1238</v>
      </c>
      <c r="D672" s="34">
        <v>0</v>
      </c>
      <c r="E672" s="34" t="s">
        <v>1801</v>
      </c>
      <c r="F672" s="34">
        <v>134521</v>
      </c>
      <c r="G672" s="41"/>
      <c r="H672" s="34">
        <v>3002.6947</v>
      </c>
      <c r="I672" s="43"/>
    </row>
    <row r="673" spans="1:9">
      <c r="A673" s="44">
        <v>1760</v>
      </c>
      <c r="B673" s="49">
        <v>0.22866898148148149</v>
      </c>
      <c r="C673" s="34" t="s">
        <v>1225</v>
      </c>
      <c r="D673" s="34">
        <v>18</v>
      </c>
      <c r="E673" s="34" t="s">
        <v>1802</v>
      </c>
      <c r="F673" s="34">
        <v>103794</v>
      </c>
      <c r="G673" s="41"/>
      <c r="H673" s="34">
        <v>2909.9607999999998</v>
      </c>
      <c r="I673" s="43"/>
    </row>
    <row r="674" spans="1:9">
      <c r="A674" s="44">
        <v>369</v>
      </c>
      <c r="B674" s="49">
        <v>0.22380787037037039</v>
      </c>
      <c r="C674" s="34" t="s">
        <v>1238</v>
      </c>
      <c r="D674" s="34">
        <v>1</v>
      </c>
      <c r="E674" s="34" t="s">
        <v>1803</v>
      </c>
      <c r="F674" s="34">
        <v>114690</v>
      </c>
      <c r="G674" s="41"/>
      <c r="H674" s="34">
        <v>2731.9119999999998</v>
      </c>
      <c r="I674" s="43"/>
    </row>
    <row r="675" spans="1:9">
      <c r="A675" s="44">
        <v>1761</v>
      </c>
      <c r="B675" s="49">
        <v>0.22866898148148149</v>
      </c>
      <c r="C675" s="34" t="s">
        <v>1225</v>
      </c>
      <c r="D675" s="34">
        <v>19</v>
      </c>
      <c r="E675" s="34" t="s">
        <v>1804</v>
      </c>
      <c r="F675" s="34">
        <v>136775</v>
      </c>
      <c r="G675" s="41"/>
      <c r="H675" s="34">
        <v>3346.0095999999999</v>
      </c>
      <c r="I675" s="43"/>
    </row>
    <row r="676" spans="1:9">
      <c r="A676" s="44">
        <v>370</v>
      </c>
      <c r="B676" s="49">
        <v>0.22380787037037039</v>
      </c>
      <c r="C676" s="34" t="s">
        <v>1238</v>
      </c>
      <c r="D676" s="34">
        <v>2</v>
      </c>
      <c r="E676" s="34" t="s">
        <v>1805</v>
      </c>
      <c r="F676" s="34">
        <v>172447</v>
      </c>
      <c r="G676" s="41">
        <v>140552.66666666666</v>
      </c>
      <c r="H676" s="34">
        <v>3897.8114999999998</v>
      </c>
      <c r="I676" s="43">
        <v>3210.8060666666665</v>
      </c>
    </row>
    <row r="677" spans="1:9">
      <c r="A677" s="44">
        <v>1762</v>
      </c>
      <c r="B677" s="49">
        <v>0.22866898148148149</v>
      </c>
      <c r="C677" s="34" t="s">
        <v>1225</v>
      </c>
      <c r="D677" s="34">
        <v>20</v>
      </c>
      <c r="E677" s="34" t="s">
        <v>1806</v>
      </c>
      <c r="F677" s="34">
        <v>204820</v>
      </c>
      <c r="G677" s="41">
        <v>148463</v>
      </c>
      <c r="H677" s="34">
        <v>4174.4259000000002</v>
      </c>
      <c r="I677" s="43">
        <v>3476.7987666666668</v>
      </c>
    </row>
    <row r="678" spans="1:9">
      <c r="A678" s="44">
        <v>1235</v>
      </c>
      <c r="B678" s="49">
        <v>0.2272800925925926</v>
      </c>
      <c r="C678" s="34" t="s">
        <v>1213</v>
      </c>
      <c r="D678" s="34">
        <v>6</v>
      </c>
      <c r="E678" s="34" t="s">
        <v>1807</v>
      </c>
      <c r="F678" s="34">
        <v>337797</v>
      </c>
      <c r="G678" s="41"/>
      <c r="H678" s="34">
        <v>5127.2210999999998</v>
      </c>
      <c r="I678" s="43"/>
    </row>
    <row r="679" spans="1:9">
      <c r="A679" s="44">
        <v>1824</v>
      </c>
      <c r="B679" s="49">
        <v>0.22866898148148149</v>
      </c>
      <c r="C679" s="34" t="s">
        <v>1808</v>
      </c>
      <c r="D679" s="34">
        <v>0</v>
      </c>
      <c r="E679" s="34" t="s">
        <v>1807</v>
      </c>
      <c r="F679" s="34">
        <v>339078</v>
      </c>
      <c r="G679" s="41"/>
      <c r="H679" s="34">
        <v>4276.4531999999999</v>
      </c>
      <c r="I679" s="43"/>
    </row>
    <row r="680" spans="1:9">
      <c r="A680" s="44">
        <v>1236</v>
      </c>
      <c r="B680" s="49">
        <v>0.2272800925925926</v>
      </c>
      <c r="C680" s="34" t="s">
        <v>1213</v>
      </c>
      <c r="D680" s="34">
        <v>7</v>
      </c>
      <c r="E680" s="34" t="s">
        <v>1809</v>
      </c>
      <c r="F680" s="34">
        <v>339542</v>
      </c>
      <c r="G680" s="41"/>
      <c r="H680" s="34">
        <v>5176.3683000000001</v>
      </c>
      <c r="I680" s="43"/>
    </row>
    <row r="681" spans="1:9">
      <c r="A681" s="44">
        <v>1825</v>
      </c>
      <c r="B681" s="49">
        <v>0.22866898148148149</v>
      </c>
      <c r="C681" s="34" t="s">
        <v>1808</v>
      </c>
      <c r="D681" s="34">
        <v>1</v>
      </c>
      <c r="E681" s="34" t="s">
        <v>1809</v>
      </c>
      <c r="F681" s="34">
        <v>501486</v>
      </c>
      <c r="G681" s="41"/>
      <c r="H681" s="34">
        <v>5343.6289999999999</v>
      </c>
      <c r="I681" s="43"/>
    </row>
    <row r="682" spans="1:9">
      <c r="A682" s="44">
        <v>1237</v>
      </c>
      <c r="B682" s="49">
        <v>0.2272800925925926</v>
      </c>
      <c r="C682" s="34" t="s">
        <v>1213</v>
      </c>
      <c r="D682" s="34">
        <v>8</v>
      </c>
      <c r="E682" s="34" t="s">
        <v>1810</v>
      </c>
      <c r="F682" s="34">
        <v>320937</v>
      </c>
      <c r="G682" s="41">
        <v>332758.66666666669</v>
      </c>
      <c r="H682" s="34">
        <v>4947.8098</v>
      </c>
      <c r="I682" s="43">
        <v>5083.7997333333333</v>
      </c>
    </row>
    <row r="683" spans="1:9">
      <c r="A683" s="44">
        <v>1826</v>
      </c>
      <c r="B683" s="49">
        <v>0.22866898148148149</v>
      </c>
      <c r="C683" s="34" t="s">
        <v>1808</v>
      </c>
      <c r="D683" s="34">
        <v>2</v>
      </c>
      <c r="E683" s="34" t="s">
        <v>1810</v>
      </c>
      <c r="F683" s="34">
        <v>127841</v>
      </c>
      <c r="G683" s="41">
        <v>322801.66666666669</v>
      </c>
      <c r="H683" s="34">
        <v>2697.1109999999999</v>
      </c>
      <c r="I683" s="43">
        <v>4105.7310666666672</v>
      </c>
    </row>
    <row r="684" spans="1:9">
      <c r="A684" s="44">
        <v>1098</v>
      </c>
      <c r="B684" s="49">
        <v>0.22589120370370372</v>
      </c>
      <c r="C684" s="34" t="s">
        <v>1262</v>
      </c>
      <c r="D684" s="34">
        <v>2</v>
      </c>
      <c r="E684" s="34" t="s">
        <v>1811</v>
      </c>
      <c r="F684" s="34">
        <v>104314</v>
      </c>
      <c r="G684" s="41"/>
      <c r="H684" s="34">
        <v>2092.0428999999999</v>
      </c>
      <c r="I684" s="43"/>
    </row>
    <row r="685" spans="1:9">
      <c r="A685" s="44">
        <v>260</v>
      </c>
      <c r="B685" s="49">
        <v>0.22936342592592593</v>
      </c>
      <c r="C685" s="34" t="s">
        <v>1812</v>
      </c>
      <c r="D685" s="34">
        <v>0</v>
      </c>
      <c r="E685" s="34" t="s">
        <v>1811</v>
      </c>
      <c r="F685" s="34">
        <v>332898</v>
      </c>
      <c r="G685" s="41"/>
      <c r="H685" s="34">
        <v>4393.0504000000001</v>
      </c>
      <c r="I685" s="43"/>
    </row>
    <row r="686" spans="1:9">
      <c r="A686" s="44">
        <v>1099</v>
      </c>
      <c r="B686" s="49">
        <v>0.22589120370370372</v>
      </c>
      <c r="C686" s="34" t="s">
        <v>1262</v>
      </c>
      <c r="D686" s="34">
        <v>3</v>
      </c>
      <c r="E686" s="34" t="s">
        <v>1813</v>
      </c>
      <c r="F686" s="34">
        <v>149269</v>
      </c>
      <c r="G686" s="41"/>
      <c r="H686" s="34">
        <v>3489.5374000000002</v>
      </c>
      <c r="I686" s="43"/>
    </row>
    <row r="687" spans="1:9">
      <c r="A687" s="44">
        <v>261</v>
      </c>
      <c r="B687" s="49">
        <v>0.22936342592592593</v>
      </c>
      <c r="C687" s="34" t="s">
        <v>1812</v>
      </c>
      <c r="D687" s="34">
        <v>1</v>
      </c>
      <c r="E687" s="34" t="s">
        <v>1813</v>
      </c>
      <c r="F687" s="34">
        <v>108531</v>
      </c>
      <c r="G687" s="41"/>
      <c r="H687" s="34">
        <v>3235.6104999999998</v>
      </c>
      <c r="I687" s="43"/>
    </row>
    <row r="688" spans="1:9">
      <c r="A688" s="44">
        <v>1100</v>
      </c>
      <c r="B688" s="49">
        <v>0.22589120370370372</v>
      </c>
      <c r="C688" s="34" t="s">
        <v>1262</v>
      </c>
      <c r="D688" s="34">
        <v>4</v>
      </c>
      <c r="E688" s="34" t="s">
        <v>1814</v>
      </c>
      <c r="F688" s="34">
        <v>151455</v>
      </c>
      <c r="G688" s="41">
        <v>85696.731400000004</v>
      </c>
      <c r="H688" s="34">
        <v>3507.1941999999999</v>
      </c>
      <c r="I688" s="43">
        <v>3029.5915</v>
      </c>
    </row>
    <row r="689" spans="1:9">
      <c r="A689" s="44">
        <v>262</v>
      </c>
      <c r="B689" s="49">
        <v>0.22936342592592593</v>
      </c>
      <c r="C689" s="34" t="s">
        <v>1812</v>
      </c>
      <c r="D689" s="34">
        <v>2</v>
      </c>
      <c r="E689" s="34" t="s">
        <v>1814</v>
      </c>
      <c r="F689" s="34">
        <v>209074</v>
      </c>
      <c r="G689" s="41">
        <v>148355.53683333335</v>
      </c>
      <c r="H689" s="34">
        <v>3637.6104999999998</v>
      </c>
      <c r="I689" s="43">
        <v>3755.4238</v>
      </c>
    </row>
    <row r="690" spans="1:9">
      <c r="A690" s="44">
        <v>371</v>
      </c>
      <c r="B690" s="49">
        <v>0.22380787037037039</v>
      </c>
      <c r="C690" s="34" t="s">
        <v>1238</v>
      </c>
      <c r="D690" s="34">
        <v>3</v>
      </c>
      <c r="E690" s="34" t="s">
        <v>1815</v>
      </c>
      <c r="F690" s="34">
        <v>84882</v>
      </c>
      <c r="G690" s="41"/>
      <c r="H690" s="34">
        <v>2221.2561000000001</v>
      </c>
      <c r="I690" s="43"/>
    </row>
    <row r="691" spans="1:9">
      <c r="A691" s="44">
        <v>1374</v>
      </c>
      <c r="B691" s="49">
        <v>0.22797453703703704</v>
      </c>
      <c r="C691" s="34" t="s">
        <v>1467</v>
      </c>
      <c r="D691" s="34">
        <v>9</v>
      </c>
      <c r="E691" s="34" t="s">
        <v>1816</v>
      </c>
      <c r="F691" s="34">
        <v>151396</v>
      </c>
      <c r="G691" s="41"/>
      <c r="H691" s="34">
        <v>3284.1415999999999</v>
      </c>
      <c r="I691" s="43"/>
    </row>
    <row r="692" spans="1:9">
      <c r="A692" s="44">
        <v>1375</v>
      </c>
      <c r="B692" s="49">
        <v>0.22797453703703704</v>
      </c>
      <c r="C692" s="34" t="s">
        <v>1467</v>
      </c>
      <c r="D692" s="34">
        <v>10</v>
      </c>
      <c r="E692" s="34" t="s">
        <v>1817</v>
      </c>
      <c r="F692" s="34">
        <v>147357</v>
      </c>
      <c r="G692" s="41"/>
      <c r="H692" s="34">
        <v>2904.6959000000002</v>
      </c>
      <c r="I692" s="43"/>
    </row>
    <row r="693" spans="1:9">
      <c r="A693" s="44">
        <v>372</v>
      </c>
      <c r="B693" s="49">
        <v>0.22380787037037039</v>
      </c>
      <c r="C693" s="34" t="s">
        <v>1238</v>
      </c>
      <c r="D693" s="34">
        <v>4</v>
      </c>
      <c r="E693" s="34" t="s">
        <v>1818</v>
      </c>
      <c r="F693" s="34">
        <v>225502</v>
      </c>
      <c r="G693" s="41">
        <v>174751.66666666666</v>
      </c>
      <c r="H693" s="34">
        <v>4804.6412</v>
      </c>
      <c r="I693" s="43">
        <v>3664.4928999999997</v>
      </c>
    </row>
    <row r="694" spans="1:9">
      <c r="A694" s="44">
        <v>923</v>
      </c>
      <c r="B694" s="49">
        <v>0.22589120370370372</v>
      </c>
      <c r="C694" s="34" t="s">
        <v>1231</v>
      </c>
      <c r="D694" s="34">
        <v>12</v>
      </c>
      <c r="E694" s="34" t="s">
        <v>1819</v>
      </c>
      <c r="F694" s="34">
        <v>100873</v>
      </c>
      <c r="G694" s="41"/>
      <c r="H694" s="34">
        <v>2357.5718999999999</v>
      </c>
      <c r="I694" s="43"/>
    </row>
    <row r="695" spans="1:9">
      <c r="A695" s="44">
        <v>924</v>
      </c>
      <c r="B695" s="49">
        <v>0.22589120370370372</v>
      </c>
      <c r="C695" s="34" t="s">
        <v>1231</v>
      </c>
      <c r="D695" s="34">
        <v>13</v>
      </c>
      <c r="E695" s="34" t="s">
        <v>1820</v>
      </c>
      <c r="F695" s="34">
        <v>178468</v>
      </c>
      <c r="G695" s="41"/>
      <c r="H695" s="34">
        <v>3109.4540999999999</v>
      </c>
      <c r="I695" s="43"/>
    </row>
    <row r="696" spans="1:9">
      <c r="A696" s="44">
        <v>925</v>
      </c>
      <c r="B696" s="49">
        <v>0.22589120370370372</v>
      </c>
      <c r="C696" s="34" t="s">
        <v>1231</v>
      </c>
      <c r="D696" s="34">
        <v>14</v>
      </c>
      <c r="E696" s="34" t="s">
        <v>1821</v>
      </c>
      <c r="F696" s="34">
        <v>158003</v>
      </c>
      <c r="G696" s="41">
        <v>145781.33333333334</v>
      </c>
      <c r="H696" s="34">
        <v>3861.4411</v>
      </c>
      <c r="I696" s="43">
        <v>3109.4890333333333</v>
      </c>
    </row>
    <row r="697" spans="1:9">
      <c r="A697" s="44">
        <v>81</v>
      </c>
      <c r="B697" s="49">
        <v>0.22936342592592593</v>
      </c>
      <c r="C697" s="34" t="s">
        <v>1488</v>
      </c>
      <c r="D697" s="34">
        <v>3</v>
      </c>
      <c r="E697" s="34" t="s">
        <v>1822</v>
      </c>
      <c r="F697" s="34">
        <v>94166</v>
      </c>
      <c r="G697" s="41"/>
      <c r="H697" s="34">
        <v>2831.9537</v>
      </c>
      <c r="I697" s="43"/>
    </row>
    <row r="698" spans="1:9">
      <c r="A698" s="44">
        <v>2166</v>
      </c>
      <c r="B698" s="49">
        <v>0.22936342592592593</v>
      </c>
      <c r="C698" s="34" t="s">
        <v>1823</v>
      </c>
      <c r="D698" s="34">
        <v>0</v>
      </c>
      <c r="E698" s="34" t="s">
        <v>1824</v>
      </c>
      <c r="F698" s="34">
        <v>266847</v>
      </c>
      <c r="G698" s="41"/>
      <c r="H698" s="34">
        <v>7617.9312</v>
      </c>
      <c r="I698" s="43"/>
    </row>
    <row r="699" spans="1:9">
      <c r="A699" s="44">
        <v>83</v>
      </c>
      <c r="B699" s="49">
        <v>0.22936342592592593</v>
      </c>
      <c r="C699" s="34" t="s">
        <v>1488</v>
      </c>
      <c r="D699" s="34">
        <v>5</v>
      </c>
      <c r="E699" s="34" t="s">
        <v>1825</v>
      </c>
      <c r="F699" s="34">
        <v>119579</v>
      </c>
      <c r="G699" s="41">
        <v>160197.33333333334</v>
      </c>
      <c r="H699" s="34">
        <v>3263.7384000000002</v>
      </c>
      <c r="I699" s="43">
        <v>4571.2077666666673</v>
      </c>
    </row>
    <row r="700" spans="1:9">
      <c r="A700" s="44">
        <v>1778</v>
      </c>
      <c r="B700" s="49">
        <v>0.22866898148148149</v>
      </c>
      <c r="C700" s="34" t="s">
        <v>1225</v>
      </c>
      <c r="D700" s="34">
        <v>36</v>
      </c>
      <c r="E700" s="34" t="s">
        <v>1826</v>
      </c>
      <c r="F700" s="34">
        <v>323249</v>
      </c>
      <c r="G700" s="41"/>
      <c r="H700" s="34">
        <v>5243.1895000000004</v>
      </c>
      <c r="I700" s="43"/>
    </row>
    <row r="701" spans="1:9">
      <c r="A701" s="44">
        <v>2101</v>
      </c>
      <c r="B701" s="40" t="s">
        <v>1219</v>
      </c>
      <c r="C701" s="34" t="s">
        <v>1220</v>
      </c>
      <c r="D701" s="34">
        <v>24</v>
      </c>
      <c r="E701" s="34" t="s">
        <v>1826</v>
      </c>
      <c r="F701" s="34">
        <v>370125</v>
      </c>
      <c r="G701" s="41"/>
      <c r="H701" s="34">
        <v>7632.6264000000001</v>
      </c>
      <c r="I701" s="43"/>
    </row>
    <row r="702" spans="1:9">
      <c r="A702" s="44">
        <v>1779</v>
      </c>
      <c r="B702" s="49">
        <v>0.22866898148148149</v>
      </c>
      <c r="C702" s="34" t="s">
        <v>1225</v>
      </c>
      <c r="D702" s="34">
        <v>37</v>
      </c>
      <c r="E702" s="34" t="s">
        <v>1827</v>
      </c>
      <c r="F702" s="34">
        <v>368007</v>
      </c>
      <c r="G702" s="41"/>
      <c r="H702" s="34">
        <v>4760.1487999999999</v>
      </c>
      <c r="I702" s="43"/>
    </row>
    <row r="703" spans="1:9">
      <c r="A703" s="44">
        <v>2102</v>
      </c>
      <c r="B703" s="40" t="s">
        <v>1219</v>
      </c>
      <c r="C703" s="34" t="s">
        <v>1220</v>
      </c>
      <c r="D703" s="34">
        <v>25</v>
      </c>
      <c r="E703" s="34" t="s">
        <v>1827</v>
      </c>
      <c r="F703" s="34">
        <v>353353</v>
      </c>
      <c r="G703" s="41"/>
      <c r="H703" s="34">
        <v>4783.2929999999997</v>
      </c>
      <c r="I703" s="43"/>
    </row>
    <row r="704" spans="1:9">
      <c r="A704" s="44">
        <v>1780</v>
      </c>
      <c r="B704" s="49">
        <v>0.22866898148148149</v>
      </c>
      <c r="C704" s="34" t="s">
        <v>1225</v>
      </c>
      <c r="D704" s="34">
        <v>38</v>
      </c>
      <c r="E704" s="34" t="s">
        <v>1828</v>
      </c>
      <c r="F704" s="34">
        <v>459071</v>
      </c>
      <c r="G704" s="41">
        <v>383442.33333333331</v>
      </c>
      <c r="H704" s="34">
        <v>5863.9561000000003</v>
      </c>
      <c r="I704" s="43">
        <v>5289.098133333333</v>
      </c>
    </row>
    <row r="705" spans="1:9">
      <c r="A705" s="44">
        <v>2103</v>
      </c>
      <c r="B705" s="40" t="s">
        <v>1219</v>
      </c>
      <c r="C705" s="34" t="s">
        <v>1220</v>
      </c>
      <c r="D705" s="34">
        <v>26</v>
      </c>
      <c r="E705" s="34" t="s">
        <v>1828</v>
      </c>
      <c r="F705" s="34">
        <v>150832</v>
      </c>
      <c r="G705" s="41">
        <v>291436.66666666669</v>
      </c>
      <c r="H705" s="34">
        <v>3425.2359000000001</v>
      </c>
      <c r="I705" s="43">
        <v>5280.3850999999995</v>
      </c>
    </row>
    <row r="706" spans="1:9">
      <c r="A706" s="44">
        <v>113</v>
      </c>
      <c r="B706" s="49">
        <v>0.22936342592592593</v>
      </c>
      <c r="C706" s="34" t="s">
        <v>1536</v>
      </c>
      <c r="D706" s="34">
        <v>17</v>
      </c>
      <c r="E706" s="34" t="s">
        <v>1829</v>
      </c>
      <c r="F706" s="34">
        <v>258701</v>
      </c>
      <c r="G706" s="41"/>
      <c r="H706" s="34">
        <v>5194.1988000000001</v>
      </c>
      <c r="I706" s="43"/>
    </row>
    <row r="707" spans="1:9">
      <c r="A707" s="44">
        <v>2045</v>
      </c>
      <c r="B707" s="40" t="s">
        <v>1219</v>
      </c>
      <c r="C707" s="34" t="s">
        <v>1306</v>
      </c>
      <c r="D707" s="34">
        <v>6</v>
      </c>
      <c r="E707" s="34" t="s">
        <v>1829</v>
      </c>
      <c r="F707" s="34">
        <v>319753</v>
      </c>
      <c r="G707" s="41"/>
      <c r="H707" s="34">
        <v>5042.4431000000004</v>
      </c>
      <c r="I707" s="43"/>
    </row>
    <row r="708" spans="1:9">
      <c r="A708" s="44">
        <v>114</v>
      </c>
      <c r="B708" s="49">
        <v>0.22936342592592593</v>
      </c>
      <c r="C708" s="34" t="s">
        <v>1536</v>
      </c>
      <c r="D708" s="34">
        <v>18</v>
      </c>
      <c r="E708" s="34" t="s">
        <v>1830</v>
      </c>
      <c r="F708" s="34">
        <v>292342</v>
      </c>
      <c r="G708" s="41"/>
      <c r="H708" s="34">
        <v>4631.8055999999997</v>
      </c>
      <c r="I708" s="43"/>
    </row>
    <row r="709" spans="1:9">
      <c r="A709" s="44">
        <v>2046</v>
      </c>
      <c r="B709" s="40" t="s">
        <v>1219</v>
      </c>
      <c r="C709" s="34" t="s">
        <v>1306</v>
      </c>
      <c r="D709" s="34">
        <v>7</v>
      </c>
      <c r="E709" s="34" t="s">
        <v>1830</v>
      </c>
      <c r="F709" s="34">
        <v>263856</v>
      </c>
      <c r="G709" s="41"/>
      <c r="H709" s="34">
        <v>4841.3203000000003</v>
      </c>
      <c r="I709" s="43"/>
    </row>
    <row r="710" spans="1:9">
      <c r="A710" s="44">
        <v>115</v>
      </c>
      <c r="B710" s="49">
        <v>0.22936342592592593</v>
      </c>
      <c r="C710" s="34" t="s">
        <v>1536</v>
      </c>
      <c r="D710" s="34">
        <v>19</v>
      </c>
      <c r="E710" s="34" t="s">
        <v>1831</v>
      </c>
      <c r="F710" s="34">
        <v>274487</v>
      </c>
      <c r="G710" s="41">
        <v>275176.66666666669</v>
      </c>
      <c r="H710" s="34">
        <v>5020.6108999999997</v>
      </c>
      <c r="I710" s="43">
        <v>4948.8717666666662</v>
      </c>
    </row>
    <row r="711" spans="1:9">
      <c r="A711" s="44">
        <v>2047</v>
      </c>
      <c r="B711" s="40" t="s">
        <v>1219</v>
      </c>
      <c r="C711" s="34" t="s">
        <v>1306</v>
      </c>
      <c r="D711" s="34">
        <v>8</v>
      </c>
      <c r="E711" s="34" t="s">
        <v>1831</v>
      </c>
      <c r="F711" s="34">
        <v>246482</v>
      </c>
      <c r="G711" s="41">
        <v>276697</v>
      </c>
      <c r="H711" s="34">
        <v>4411.8359</v>
      </c>
      <c r="I711" s="43">
        <v>4765.1997666666666</v>
      </c>
    </row>
    <row r="712" spans="1:9">
      <c r="A712" s="44">
        <v>1322</v>
      </c>
      <c r="B712" s="49">
        <v>0.2272800925925926</v>
      </c>
      <c r="C712" s="34" t="s">
        <v>1262</v>
      </c>
      <c r="D712" s="34">
        <v>36</v>
      </c>
      <c r="E712" s="34" t="s">
        <v>1832</v>
      </c>
      <c r="F712" s="34">
        <v>397897</v>
      </c>
      <c r="G712" s="41"/>
      <c r="H712" s="34">
        <v>5745.8746000000001</v>
      </c>
      <c r="I712" s="43"/>
    </row>
    <row r="713" spans="1:9">
      <c r="A713" s="44">
        <v>1323</v>
      </c>
      <c r="B713" s="49">
        <v>0.2272800925925926</v>
      </c>
      <c r="C713" s="34" t="s">
        <v>1262</v>
      </c>
      <c r="D713" s="34">
        <v>37</v>
      </c>
      <c r="E713" s="34" t="s">
        <v>1833</v>
      </c>
      <c r="F713" s="34">
        <v>237870</v>
      </c>
      <c r="G713" s="41">
        <f>AVERAGE(Table5[[#This Row],[Area]],F712)</f>
        <v>317883.5</v>
      </c>
      <c r="H713" s="34">
        <v>4488.2034999999996</v>
      </c>
      <c r="I713" s="43">
        <f>AVERAGE(H712,Table5[[#This Row],[Perimeter]])</f>
        <v>5117.0390499999994</v>
      </c>
    </row>
    <row r="714" spans="1:9">
      <c r="A714" s="44">
        <v>313</v>
      </c>
      <c r="B714" s="49">
        <v>0.22936342592592593</v>
      </c>
      <c r="C714" s="34" t="s">
        <v>1340</v>
      </c>
      <c r="D714" s="34">
        <v>40</v>
      </c>
      <c r="E714" s="34" t="s">
        <v>1834</v>
      </c>
      <c r="F714" s="34">
        <v>344467</v>
      </c>
      <c r="G714" s="41"/>
      <c r="H714" s="34">
        <v>4989.2240000000002</v>
      </c>
      <c r="I714" s="43"/>
    </row>
    <row r="715" spans="1:9">
      <c r="A715" s="44">
        <v>2104</v>
      </c>
      <c r="B715" s="40" t="s">
        <v>1219</v>
      </c>
      <c r="C715" s="34" t="s">
        <v>1220</v>
      </c>
      <c r="D715" s="34">
        <v>27</v>
      </c>
      <c r="E715" s="34" t="s">
        <v>1835</v>
      </c>
      <c r="F715" s="34">
        <v>168116</v>
      </c>
      <c r="G715" s="41"/>
      <c r="H715" s="34">
        <v>3531.3607000000002</v>
      </c>
      <c r="I715" s="43"/>
    </row>
    <row r="716" spans="1:9">
      <c r="A716" s="44">
        <v>291</v>
      </c>
      <c r="B716" s="49">
        <v>0.22936342592592593</v>
      </c>
      <c r="C716" s="34" t="s">
        <v>1340</v>
      </c>
      <c r="D716" s="34">
        <v>18</v>
      </c>
      <c r="E716" s="34" t="s">
        <v>1836</v>
      </c>
      <c r="F716" s="34">
        <v>268363</v>
      </c>
      <c r="G716" s="41"/>
      <c r="H716" s="34">
        <v>5336.0078999999996</v>
      </c>
      <c r="I716" s="43"/>
    </row>
    <row r="717" spans="1:9">
      <c r="A717" s="44">
        <v>2105</v>
      </c>
      <c r="B717" s="40" t="s">
        <v>1219</v>
      </c>
      <c r="C717" s="34" t="s">
        <v>1220</v>
      </c>
      <c r="D717" s="34">
        <v>28</v>
      </c>
      <c r="E717" s="34" t="s">
        <v>1837</v>
      </c>
      <c r="F717" s="34">
        <v>195744</v>
      </c>
      <c r="G717" s="41"/>
      <c r="H717" s="34">
        <v>4277.8359</v>
      </c>
      <c r="I717" s="43"/>
    </row>
    <row r="718" spans="1:9">
      <c r="A718" s="44">
        <v>292</v>
      </c>
      <c r="B718" s="49">
        <v>0.22936342592592593</v>
      </c>
      <c r="C718" s="34" t="s">
        <v>1340</v>
      </c>
      <c r="D718" s="34">
        <v>19</v>
      </c>
      <c r="E718" s="34" t="s">
        <v>1838</v>
      </c>
      <c r="F718" s="34">
        <v>208703</v>
      </c>
      <c r="G718" s="41">
        <v>273844.33333333331</v>
      </c>
      <c r="H718" s="34">
        <v>4656.8290999999999</v>
      </c>
      <c r="I718" s="43">
        <v>4994.0203333333329</v>
      </c>
    </row>
    <row r="719" spans="1:9">
      <c r="A719" s="44">
        <v>2106</v>
      </c>
      <c r="B719" s="40" t="s">
        <v>1219</v>
      </c>
      <c r="C719" s="34" t="s">
        <v>1220</v>
      </c>
      <c r="D719" s="34">
        <v>29</v>
      </c>
      <c r="E719" s="34" t="s">
        <v>1839</v>
      </c>
      <c r="F719" s="34">
        <v>198745</v>
      </c>
      <c r="G719" s="41">
        <v>187535</v>
      </c>
      <c r="H719" s="34">
        <v>4120.7992999999997</v>
      </c>
      <c r="I719" s="43">
        <v>3976.6653000000001</v>
      </c>
    </row>
    <row r="720" spans="1:9">
      <c r="A720" s="44">
        <v>46</v>
      </c>
      <c r="B720" s="49">
        <v>0.22311342592592595</v>
      </c>
      <c r="C720" s="34" t="s">
        <v>1840</v>
      </c>
      <c r="D720" s="34">
        <v>3</v>
      </c>
      <c r="E720" s="34" t="s">
        <v>1841</v>
      </c>
      <c r="F720" s="34">
        <v>280116</v>
      </c>
      <c r="G720" s="41"/>
      <c r="H720" s="34">
        <v>5571.4524000000001</v>
      </c>
      <c r="I720" s="43"/>
    </row>
    <row r="721" spans="1:9">
      <c r="A721" s="44">
        <v>318</v>
      </c>
      <c r="B721" s="49">
        <v>0.22936342592592593</v>
      </c>
      <c r="C721" s="34" t="s">
        <v>1743</v>
      </c>
      <c r="D721" s="34">
        <v>3</v>
      </c>
      <c r="E721" s="34" t="s">
        <v>1841</v>
      </c>
      <c r="F721" s="34">
        <v>231761</v>
      </c>
      <c r="G721" s="41"/>
      <c r="H721" s="34">
        <v>5108.2249000000002</v>
      </c>
      <c r="I721" s="43"/>
    </row>
    <row r="722" spans="1:9">
      <c r="A722" s="44">
        <v>47</v>
      </c>
      <c r="B722" s="49">
        <v>0.22311342592592595</v>
      </c>
      <c r="C722" s="34" t="s">
        <v>1840</v>
      </c>
      <c r="D722" s="34">
        <v>4</v>
      </c>
      <c r="E722" s="34" t="s">
        <v>1842</v>
      </c>
      <c r="F722" s="34">
        <v>162101</v>
      </c>
      <c r="G722" s="41"/>
      <c r="H722" s="34">
        <v>4539.9793</v>
      </c>
      <c r="I722" s="43"/>
    </row>
    <row r="723" spans="1:9">
      <c r="A723" s="44">
        <v>319</v>
      </c>
      <c r="B723" s="49">
        <v>0.22936342592592593</v>
      </c>
      <c r="C723" s="34" t="s">
        <v>1743</v>
      </c>
      <c r="D723" s="34">
        <v>4</v>
      </c>
      <c r="E723" s="34" t="s">
        <v>1842</v>
      </c>
      <c r="F723" s="34">
        <v>366626</v>
      </c>
      <c r="G723" s="41"/>
      <c r="H723" s="34">
        <v>6863.6130000000003</v>
      </c>
      <c r="I723" s="43"/>
    </row>
    <row r="724" spans="1:9">
      <c r="A724" s="44">
        <v>48</v>
      </c>
      <c r="B724" s="49">
        <v>0.22311342592592595</v>
      </c>
      <c r="C724" s="34" t="s">
        <v>1840</v>
      </c>
      <c r="D724" s="34">
        <v>5</v>
      </c>
      <c r="E724" s="34" t="s">
        <v>1843</v>
      </c>
      <c r="F724" s="34">
        <v>121747</v>
      </c>
      <c r="G724" s="41">
        <v>187988</v>
      </c>
      <c r="H724" s="34">
        <v>2552.3343</v>
      </c>
      <c r="I724" s="43">
        <v>4221.2553333333335</v>
      </c>
    </row>
    <row r="725" spans="1:9">
      <c r="A725" s="44">
        <v>320</v>
      </c>
      <c r="B725" s="49">
        <v>0.22936342592592593</v>
      </c>
      <c r="C725" s="34" t="s">
        <v>1743</v>
      </c>
      <c r="D725" s="34">
        <v>5</v>
      </c>
      <c r="E725" s="34" t="s">
        <v>1843</v>
      </c>
      <c r="F725" s="34">
        <v>393901</v>
      </c>
      <c r="G725" s="41">
        <v>330762.66666666669</v>
      </c>
      <c r="H725" s="34">
        <v>5243.56</v>
      </c>
      <c r="I725" s="43">
        <v>5738.4659666666666</v>
      </c>
    </row>
    <row r="726" spans="1:9">
      <c r="A726" s="44">
        <v>538</v>
      </c>
      <c r="B726" s="49">
        <v>0.22450231481481484</v>
      </c>
      <c r="C726" s="34" t="s">
        <v>1275</v>
      </c>
      <c r="D726" s="34">
        <v>18</v>
      </c>
      <c r="E726" s="34" t="s">
        <v>1844</v>
      </c>
      <c r="F726" s="34">
        <v>485888</v>
      </c>
      <c r="G726" s="41"/>
      <c r="H726" s="34">
        <v>5202.7316000000001</v>
      </c>
      <c r="I726" s="43"/>
    </row>
    <row r="727" spans="1:9">
      <c r="A727" s="44">
        <v>1377</v>
      </c>
      <c r="B727" s="49">
        <v>0.22797453703703704</v>
      </c>
      <c r="C727" s="34" t="s">
        <v>1362</v>
      </c>
      <c r="D727" s="34">
        <v>0</v>
      </c>
      <c r="E727" s="34" t="s">
        <v>1844</v>
      </c>
      <c r="F727" s="34">
        <v>360832</v>
      </c>
      <c r="G727" s="41"/>
      <c r="H727" s="34">
        <v>6984.9011</v>
      </c>
      <c r="I727" s="43"/>
    </row>
    <row r="728" spans="1:9">
      <c r="A728" s="44">
        <v>539</v>
      </c>
      <c r="B728" s="49">
        <v>0.22450231481481484</v>
      </c>
      <c r="C728" s="34" t="s">
        <v>1275</v>
      </c>
      <c r="D728" s="34">
        <v>19</v>
      </c>
      <c r="E728" s="34" t="s">
        <v>1845</v>
      </c>
      <c r="F728" s="34">
        <v>455128</v>
      </c>
      <c r="G728" s="41"/>
      <c r="H728" s="34">
        <v>6932.2374</v>
      </c>
      <c r="I728" s="43"/>
    </row>
    <row r="729" spans="1:9">
      <c r="A729" s="44">
        <v>1378</v>
      </c>
      <c r="B729" s="49">
        <v>0.22797453703703704</v>
      </c>
      <c r="C729" s="34" t="s">
        <v>1362</v>
      </c>
      <c r="D729" s="34">
        <v>1</v>
      </c>
      <c r="E729" s="34" t="s">
        <v>1845</v>
      </c>
      <c r="F729" s="34">
        <v>284239</v>
      </c>
      <c r="G729" s="41"/>
      <c r="H729" s="34">
        <v>4472.2308000000003</v>
      </c>
      <c r="I729" s="43"/>
    </row>
    <row r="730" spans="1:9">
      <c r="A730" s="44">
        <v>540</v>
      </c>
      <c r="B730" s="49">
        <v>0.22450231481481484</v>
      </c>
      <c r="C730" s="34" t="s">
        <v>1275</v>
      </c>
      <c r="D730" s="34">
        <v>20</v>
      </c>
      <c r="E730" s="34" t="s">
        <v>1846</v>
      </c>
      <c r="F730" s="34">
        <v>175762</v>
      </c>
      <c r="G730" s="41">
        <v>372259.33333333331</v>
      </c>
      <c r="H730" s="34">
        <v>4388.0828000000001</v>
      </c>
      <c r="I730" s="43">
        <v>5507.6839333333337</v>
      </c>
    </row>
    <row r="731" spans="1:9">
      <c r="A731" s="44">
        <v>1379</v>
      </c>
      <c r="B731" s="49">
        <v>0.22797453703703704</v>
      </c>
      <c r="C731" s="34" t="s">
        <v>1362</v>
      </c>
      <c r="D731" s="34">
        <v>2</v>
      </c>
      <c r="E731" s="34" t="s">
        <v>1846</v>
      </c>
      <c r="F731" s="34">
        <v>153142</v>
      </c>
      <c r="G731" s="41">
        <v>266071</v>
      </c>
      <c r="H731" s="34">
        <v>3571.7872000000002</v>
      </c>
      <c r="I731" s="43">
        <v>5009.6397000000006</v>
      </c>
    </row>
    <row r="732" spans="1:9">
      <c r="A732" s="44">
        <v>818</v>
      </c>
      <c r="B732" s="49">
        <v>0.22519675925925928</v>
      </c>
      <c r="C732" s="34" t="s">
        <v>1254</v>
      </c>
      <c r="D732" s="34">
        <v>30</v>
      </c>
      <c r="E732" s="34" t="s">
        <v>1847</v>
      </c>
      <c r="F732" s="34">
        <v>89810</v>
      </c>
      <c r="G732" s="41"/>
      <c r="H732" s="34">
        <v>2214.0428999999999</v>
      </c>
      <c r="I732" s="43"/>
    </row>
    <row r="733" spans="1:9">
      <c r="A733" s="44">
        <v>1116</v>
      </c>
      <c r="B733" s="49">
        <v>0.22658564814814816</v>
      </c>
      <c r="C733" s="34" t="s">
        <v>1769</v>
      </c>
      <c r="D733" s="34">
        <v>9</v>
      </c>
      <c r="E733" s="34" t="s">
        <v>1847</v>
      </c>
      <c r="F733" s="34">
        <v>211013</v>
      </c>
      <c r="G733" s="41"/>
      <c r="H733" s="34">
        <v>3675.4308999999998</v>
      </c>
      <c r="I733" s="43"/>
    </row>
    <row r="734" spans="1:9">
      <c r="A734" s="44">
        <v>2176</v>
      </c>
      <c r="B734" s="49">
        <v>0.22519675925925928</v>
      </c>
      <c r="C734" s="34" t="s">
        <v>1848</v>
      </c>
      <c r="D734" s="34">
        <v>0</v>
      </c>
      <c r="E734" s="34" t="s">
        <v>1849</v>
      </c>
      <c r="F734" s="34">
        <v>183894</v>
      </c>
      <c r="G734" s="41"/>
      <c r="H734" s="34">
        <v>3359.5457000000001</v>
      </c>
      <c r="I734" s="43"/>
    </row>
    <row r="735" spans="1:9">
      <c r="A735" s="44">
        <v>1117</v>
      </c>
      <c r="B735" s="49">
        <v>0.22658564814814816</v>
      </c>
      <c r="C735" s="34" t="s">
        <v>1769</v>
      </c>
      <c r="D735" s="34">
        <v>10</v>
      </c>
      <c r="E735" s="34" t="s">
        <v>1849</v>
      </c>
      <c r="F735" s="34">
        <v>172322</v>
      </c>
      <c r="G735" s="41"/>
      <c r="H735" s="34">
        <v>3186.1273000000001</v>
      </c>
      <c r="I735" s="43"/>
    </row>
    <row r="736" spans="1:9">
      <c r="A736" s="44">
        <v>820</v>
      </c>
      <c r="B736" s="49">
        <v>0.22519675925925928</v>
      </c>
      <c r="C736" s="34" t="s">
        <v>1254</v>
      </c>
      <c r="D736" s="34">
        <v>32</v>
      </c>
      <c r="E736" s="34" t="s">
        <v>1850</v>
      </c>
      <c r="F736" s="34">
        <v>254677</v>
      </c>
      <c r="G736" s="41">
        <v>172269.66666666666</v>
      </c>
      <c r="H736" s="34">
        <v>4388.4014999999999</v>
      </c>
      <c r="I736" s="43">
        <v>3262.8572333333336</v>
      </c>
    </row>
    <row r="737" spans="1:9">
      <c r="A737" s="44">
        <v>1118</v>
      </c>
      <c r="B737" s="49">
        <v>0.22658564814814816</v>
      </c>
      <c r="C737" s="34" t="s">
        <v>1769</v>
      </c>
      <c r="D737" s="34">
        <v>11</v>
      </c>
      <c r="E737" s="34" t="s">
        <v>1850</v>
      </c>
      <c r="F737" s="34">
        <v>320196</v>
      </c>
      <c r="G737" s="41">
        <v>238367.66666666666</v>
      </c>
      <c r="H737" s="34">
        <v>4571.9579000000003</v>
      </c>
      <c r="I737" s="43">
        <v>3868.9781666666663</v>
      </c>
    </row>
    <row r="738" spans="1:9">
      <c r="A738" s="44">
        <v>399</v>
      </c>
      <c r="B738" s="49">
        <v>0.22450231481481484</v>
      </c>
      <c r="C738" s="34" t="s">
        <v>1317</v>
      </c>
      <c r="D738" s="34">
        <v>13</v>
      </c>
      <c r="E738" s="34" t="s">
        <v>1851</v>
      </c>
      <c r="F738" s="34">
        <v>340691</v>
      </c>
      <c r="G738" s="41"/>
      <c r="H738" s="34">
        <v>5163.4309000000003</v>
      </c>
      <c r="I738" s="43"/>
    </row>
    <row r="739" spans="1:9">
      <c r="A739" s="44">
        <v>1814</v>
      </c>
      <c r="B739" s="49">
        <v>0.22866898148148149</v>
      </c>
      <c r="C739" s="34" t="s">
        <v>1602</v>
      </c>
      <c r="D739" s="34">
        <v>20</v>
      </c>
      <c r="E739" s="34" t="s">
        <v>1852</v>
      </c>
      <c r="F739" s="34">
        <v>120622</v>
      </c>
      <c r="G739" s="41"/>
      <c r="H739" s="34">
        <v>2893.9220999999998</v>
      </c>
      <c r="I739" s="43"/>
    </row>
    <row r="740" spans="1:9">
      <c r="A740" s="44">
        <v>400</v>
      </c>
      <c r="B740" s="49">
        <v>0.22450231481481484</v>
      </c>
      <c r="C740" s="34" t="s">
        <v>1317</v>
      </c>
      <c r="D740" s="34">
        <v>14</v>
      </c>
      <c r="E740" s="34" t="s">
        <v>1853</v>
      </c>
      <c r="F740" s="34">
        <v>136331</v>
      </c>
      <c r="G740" s="41"/>
      <c r="H740" s="34">
        <v>3872.1934000000001</v>
      </c>
      <c r="I740" s="43"/>
    </row>
    <row r="741" spans="1:9">
      <c r="A741" s="44">
        <v>1815</v>
      </c>
      <c r="B741" s="49">
        <v>0.22866898148148149</v>
      </c>
      <c r="C741" s="34" t="s">
        <v>1602</v>
      </c>
      <c r="D741" s="34">
        <v>21</v>
      </c>
      <c r="E741" s="34" t="s">
        <v>1854</v>
      </c>
      <c r="F741" s="34">
        <v>115933</v>
      </c>
      <c r="G741" s="41"/>
      <c r="H741" s="34">
        <v>3638.0929000000001</v>
      </c>
      <c r="I741" s="43"/>
    </row>
    <row r="742" spans="1:9">
      <c r="A742" s="44">
        <v>401</v>
      </c>
      <c r="B742" s="49">
        <v>0.22450231481481484</v>
      </c>
      <c r="C742" s="34" t="s">
        <v>1317</v>
      </c>
      <c r="D742" s="34">
        <v>15</v>
      </c>
      <c r="E742" s="34" t="s">
        <v>1855</v>
      </c>
      <c r="F742" s="34">
        <v>196329</v>
      </c>
      <c r="G742" s="41">
        <v>224450.33333333334</v>
      </c>
      <c r="H742" s="34">
        <v>4653.7912999999999</v>
      </c>
      <c r="I742" s="43">
        <v>4563.1385333333337</v>
      </c>
    </row>
    <row r="743" spans="1:9">
      <c r="A743" s="44">
        <v>1816</v>
      </c>
      <c r="B743" s="49">
        <v>0.22866898148148149</v>
      </c>
      <c r="C743" s="34" t="s">
        <v>1602</v>
      </c>
      <c r="D743" s="34">
        <v>22</v>
      </c>
      <c r="E743" s="34" t="s">
        <v>1855</v>
      </c>
      <c r="F743" s="34">
        <v>179720</v>
      </c>
      <c r="G743" s="41">
        <v>138758.33333333334</v>
      </c>
      <c r="H743" s="34">
        <v>4178.7345999999998</v>
      </c>
      <c r="I743" s="43">
        <v>3570.2498666666665</v>
      </c>
    </row>
    <row r="744" spans="1:9">
      <c r="A744" s="44">
        <v>247</v>
      </c>
      <c r="B744" s="49">
        <v>0.22936342592592593</v>
      </c>
      <c r="C744" s="34" t="s">
        <v>1246</v>
      </c>
      <c r="D744" s="34">
        <v>40</v>
      </c>
      <c r="E744" s="34" t="s">
        <v>1856</v>
      </c>
      <c r="F744" s="34">
        <v>205928</v>
      </c>
      <c r="G744" s="41"/>
      <c r="H744" s="34">
        <v>4379.7467999999999</v>
      </c>
      <c r="I744" s="43"/>
    </row>
    <row r="745" spans="1:9">
      <c r="A745" s="44">
        <v>2095</v>
      </c>
      <c r="B745" s="40" t="s">
        <v>1219</v>
      </c>
      <c r="C745" s="34" t="s">
        <v>1220</v>
      </c>
      <c r="D745" s="34">
        <v>18</v>
      </c>
      <c r="E745" s="34" t="s">
        <v>1856</v>
      </c>
      <c r="F745" s="34">
        <v>94862</v>
      </c>
      <c r="G745" s="41"/>
      <c r="H745" s="34">
        <v>2348.4276</v>
      </c>
      <c r="I745" s="43"/>
    </row>
    <row r="746" spans="1:9">
      <c r="A746" s="44">
        <v>248</v>
      </c>
      <c r="B746" s="49">
        <v>0.22936342592592593</v>
      </c>
      <c r="C746" s="34" t="s">
        <v>1246</v>
      </c>
      <c r="D746" s="34">
        <v>41</v>
      </c>
      <c r="E746" s="34" t="s">
        <v>1857</v>
      </c>
      <c r="F746" s="34">
        <v>198731</v>
      </c>
      <c r="G746" s="41"/>
      <c r="H746" s="34">
        <v>3832.7548000000002</v>
      </c>
      <c r="I746" s="43"/>
    </row>
    <row r="747" spans="1:9">
      <c r="A747" s="44">
        <v>2096</v>
      </c>
      <c r="B747" s="40" t="s">
        <v>1219</v>
      </c>
      <c r="C747" s="34" t="s">
        <v>1220</v>
      </c>
      <c r="D747" s="34">
        <v>19</v>
      </c>
      <c r="E747" s="34" t="s">
        <v>1857</v>
      </c>
      <c r="F747" s="34">
        <v>83590</v>
      </c>
      <c r="G747" s="41"/>
      <c r="H747" s="34">
        <v>2805.7109999999998</v>
      </c>
      <c r="I747" s="43"/>
    </row>
    <row r="748" spans="1:9">
      <c r="A748" s="44">
        <v>249</v>
      </c>
      <c r="B748" s="49">
        <v>0.22936342592592593</v>
      </c>
      <c r="C748" s="34" t="s">
        <v>1246</v>
      </c>
      <c r="D748" s="34">
        <v>42</v>
      </c>
      <c r="E748" s="34" t="s">
        <v>1858</v>
      </c>
      <c r="F748" s="34">
        <v>346120</v>
      </c>
      <c r="G748" s="41">
        <v>250259.66666666666</v>
      </c>
      <c r="H748" s="34">
        <v>5678.2118</v>
      </c>
      <c r="I748" s="43">
        <v>4630.2377999999999</v>
      </c>
    </row>
    <row r="749" spans="1:9">
      <c r="A749" s="44">
        <v>2097</v>
      </c>
      <c r="B749" s="40" t="s">
        <v>1219</v>
      </c>
      <c r="C749" s="34" t="s">
        <v>1220</v>
      </c>
      <c r="D749" s="34">
        <v>20</v>
      </c>
      <c r="E749" s="34" t="s">
        <v>1858</v>
      </c>
      <c r="F749" s="34">
        <v>77975</v>
      </c>
      <c r="G749" s="41">
        <v>85475.666666666672</v>
      </c>
      <c r="H749" s="34">
        <v>3256.8897999999999</v>
      </c>
      <c r="I749" s="43">
        <v>2803.6761333333329</v>
      </c>
    </row>
    <row r="750" spans="1:9">
      <c r="A750" s="44">
        <v>492</v>
      </c>
      <c r="B750" s="49">
        <v>0.22450231481481484</v>
      </c>
      <c r="C750" s="34" t="s">
        <v>1290</v>
      </c>
      <c r="D750" s="34">
        <v>14</v>
      </c>
      <c r="E750" s="34" t="s">
        <v>1859</v>
      </c>
      <c r="F750" s="34">
        <v>175149</v>
      </c>
      <c r="G750" s="41"/>
      <c r="H750" s="34">
        <v>3890.3069</v>
      </c>
      <c r="I750" s="43"/>
    </row>
    <row r="751" spans="1:9">
      <c r="A751" s="44">
        <v>535</v>
      </c>
      <c r="B751" s="49">
        <v>0.22450231481481484</v>
      </c>
      <c r="C751" s="34" t="s">
        <v>1275</v>
      </c>
      <c r="D751" s="34">
        <v>15</v>
      </c>
      <c r="E751" s="34" t="s">
        <v>1859</v>
      </c>
      <c r="F751" s="34">
        <v>452145</v>
      </c>
      <c r="G751" s="41"/>
      <c r="H751" s="34">
        <v>7140.7458999999999</v>
      </c>
      <c r="I751" s="43"/>
    </row>
    <row r="752" spans="1:9">
      <c r="A752" s="44">
        <v>1195</v>
      </c>
      <c r="B752" s="49">
        <v>0.22658564814814816</v>
      </c>
      <c r="C752" s="34" t="s">
        <v>1302</v>
      </c>
      <c r="D752" s="34">
        <v>11</v>
      </c>
      <c r="E752" s="34" t="s">
        <v>1859</v>
      </c>
      <c r="F752" s="34">
        <v>90577</v>
      </c>
      <c r="G752" s="41"/>
      <c r="H752" s="34">
        <v>2485.5504000000001</v>
      </c>
      <c r="I752" s="43"/>
    </row>
    <row r="753" spans="1:9">
      <c r="A753" s="44">
        <v>1313</v>
      </c>
      <c r="B753" s="49">
        <v>0.2272800925925926</v>
      </c>
      <c r="C753" s="34" t="s">
        <v>1262</v>
      </c>
      <c r="D753" s="34">
        <v>27</v>
      </c>
      <c r="E753" s="34" t="s">
        <v>1859</v>
      </c>
      <c r="F753" s="34">
        <v>153964</v>
      </c>
      <c r="G753" s="41"/>
      <c r="H753" s="34">
        <v>4049.9607999999998</v>
      </c>
      <c r="I753" s="43"/>
    </row>
    <row r="754" spans="1:9">
      <c r="A754" s="44">
        <v>493</v>
      </c>
      <c r="B754" s="49">
        <v>0.22450231481481484</v>
      </c>
      <c r="C754" s="34" t="s">
        <v>1290</v>
      </c>
      <c r="D754" s="34">
        <v>15</v>
      </c>
      <c r="E754" s="34" t="s">
        <v>1860</v>
      </c>
      <c r="F754" s="34">
        <v>279727</v>
      </c>
      <c r="G754" s="41"/>
      <c r="H754" s="34">
        <v>5396.9124000000002</v>
      </c>
      <c r="I754" s="43"/>
    </row>
    <row r="755" spans="1:9">
      <c r="A755" s="44">
        <v>536</v>
      </c>
      <c r="B755" s="49">
        <v>0.22450231481481484</v>
      </c>
      <c r="C755" s="34" t="s">
        <v>1275</v>
      </c>
      <c r="D755" s="34">
        <v>16</v>
      </c>
      <c r="E755" s="34" t="s">
        <v>1860</v>
      </c>
      <c r="F755" s="34">
        <v>266451</v>
      </c>
      <c r="G755" s="41"/>
      <c r="H755" s="34">
        <v>4632.6756999999998</v>
      </c>
      <c r="I755" s="43"/>
    </row>
    <row r="756" spans="1:9">
      <c r="A756" s="44">
        <v>1196</v>
      </c>
      <c r="B756" s="49">
        <v>0.22658564814814816</v>
      </c>
      <c r="C756" s="34" t="s">
        <v>1302</v>
      </c>
      <c r="D756" s="34">
        <v>12</v>
      </c>
      <c r="E756" s="34" t="s">
        <v>1860</v>
      </c>
      <c r="F756" s="34">
        <v>185736</v>
      </c>
      <c r="G756" s="41"/>
      <c r="H756" s="34">
        <v>3853.1354000000001</v>
      </c>
      <c r="I756" s="43"/>
    </row>
    <row r="757" spans="1:9">
      <c r="A757" s="44">
        <v>1314</v>
      </c>
      <c r="B757" s="49">
        <v>0.2272800925925926</v>
      </c>
      <c r="C757" s="34" t="s">
        <v>1262</v>
      </c>
      <c r="D757" s="34">
        <v>28</v>
      </c>
      <c r="E757" s="34" t="s">
        <v>1860</v>
      </c>
      <c r="F757" s="34">
        <v>213290</v>
      </c>
      <c r="G757" s="41"/>
      <c r="H757" s="34">
        <v>3742.9830999999999</v>
      </c>
      <c r="I757" s="43"/>
    </row>
    <row r="758" spans="1:9">
      <c r="A758" s="44">
        <v>494</v>
      </c>
      <c r="B758" s="49">
        <v>0.22450231481481484</v>
      </c>
      <c r="C758" s="34" t="s">
        <v>1290</v>
      </c>
      <c r="D758" s="34">
        <v>16</v>
      </c>
      <c r="E758" s="34" t="s">
        <v>1861</v>
      </c>
      <c r="F758" s="34">
        <v>118761</v>
      </c>
      <c r="G758" s="41">
        <v>191212.33333333334</v>
      </c>
      <c r="H758" s="34">
        <v>3826.9112</v>
      </c>
      <c r="I758" s="43">
        <v>4371.3768333333337</v>
      </c>
    </row>
    <row r="759" spans="1:9">
      <c r="A759" s="44">
        <v>537</v>
      </c>
      <c r="B759" s="49">
        <v>0.22450231481481484</v>
      </c>
      <c r="C759" s="34" t="s">
        <v>1275</v>
      </c>
      <c r="D759" s="34">
        <v>17</v>
      </c>
      <c r="E759" s="34" t="s">
        <v>1861</v>
      </c>
      <c r="F759" s="34">
        <v>162304</v>
      </c>
      <c r="G759" s="41">
        <v>293633.33333333331</v>
      </c>
      <c r="H759" s="34">
        <v>3426.7060000000001</v>
      </c>
      <c r="I759" s="43">
        <v>5066.7092000000002</v>
      </c>
    </row>
    <row r="760" spans="1:9">
      <c r="A760" s="44">
        <v>1197</v>
      </c>
      <c r="B760" s="49">
        <v>0.22658564814814816</v>
      </c>
      <c r="C760" s="34" t="s">
        <v>1302</v>
      </c>
      <c r="D760" s="34">
        <v>13</v>
      </c>
      <c r="E760" s="34" t="s">
        <v>1861</v>
      </c>
      <c r="F760" s="34">
        <v>101627</v>
      </c>
      <c r="G760" s="41">
        <v>125980</v>
      </c>
      <c r="H760" s="34">
        <v>2766.2307999999998</v>
      </c>
      <c r="I760" s="43">
        <v>3034.9722000000002</v>
      </c>
    </row>
    <row r="761" spans="1:9">
      <c r="A761" s="44">
        <v>1315</v>
      </c>
      <c r="B761" s="49">
        <v>0.2272800925925926</v>
      </c>
      <c r="C761" s="34" t="s">
        <v>1262</v>
      </c>
      <c r="D761" s="34">
        <v>29</v>
      </c>
      <c r="E761" s="34" t="s">
        <v>1861</v>
      </c>
      <c r="F761" s="34">
        <v>173314</v>
      </c>
      <c r="G761" s="41">
        <v>180189.33333333334</v>
      </c>
      <c r="H761" s="34">
        <v>3272.2582000000002</v>
      </c>
      <c r="I761" s="43">
        <v>3688.4007000000001</v>
      </c>
    </row>
    <row r="762" spans="1:9">
      <c r="A762" s="44">
        <v>1867</v>
      </c>
      <c r="B762" s="49">
        <v>0.22866898148148149</v>
      </c>
      <c r="C762" s="34" t="s">
        <v>1235</v>
      </c>
      <c r="D762" s="34">
        <v>12</v>
      </c>
      <c r="E762" s="34" t="s">
        <v>1862</v>
      </c>
      <c r="F762" s="34">
        <v>137236</v>
      </c>
      <c r="G762" s="41"/>
      <c r="H762" s="34">
        <v>3342.8868000000002</v>
      </c>
      <c r="I762" s="43"/>
    </row>
    <row r="763" spans="1:9">
      <c r="A763" s="44">
        <v>1868</v>
      </c>
      <c r="B763" s="49">
        <v>0.22866898148148149</v>
      </c>
      <c r="C763" s="34" t="s">
        <v>1235</v>
      </c>
      <c r="D763" s="34">
        <v>13</v>
      </c>
      <c r="E763" s="34" t="s">
        <v>1863</v>
      </c>
      <c r="F763" s="34">
        <v>165558</v>
      </c>
      <c r="G763" s="41"/>
      <c r="H763" s="34">
        <v>2776.2307999999998</v>
      </c>
      <c r="I763" s="43"/>
    </row>
    <row r="764" spans="1:9">
      <c r="A764" s="44">
        <v>1869</v>
      </c>
      <c r="B764" s="49">
        <v>0.22866898148148149</v>
      </c>
      <c r="C764" s="34" t="s">
        <v>1235</v>
      </c>
      <c r="D764" s="34">
        <v>14</v>
      </c>
      <c r="E764" s="34" t="s">
        <v>1864</v>
      </c>
      <c r="F764" s="34">
        <v>240644</v>
      </c>
      <c r="G764" s="41">
        <v>181146</v>
      </c>
      <c r="H764" s="34">
        <v>3936.2035000000001</v>
      </c>
      <c r="I764" s="43">
        <v>3351.7736999999997</v>
      </c>
    </row>
    <row r="765" spans="1:9">
      <c r="A765" s="44">
        <v>1316</v>
      </c>
      <c r="B765" s="49">
        <v>0.2272800925925926</v>
      </c>
      <c r="C765" s="34" t="s">
        <v>1262</v>
      </c>
      <c r="D765" s="34">
        <v>30</v>
      </c>
      <c r="E765" s="34" t="s">
        <v>1865</v>
      </c>
      <c r="F765" s="34">
        <v>306274</v>
      </c>
      <c r="G765" s="41"/>
      <c r="H765" s="34">
        <v>5046.5609000000004</v>
      </c>
      <c r="I765" s="43"/>
    </row>
    <row r="766" spans="1:9">
      <c r="A766" s="44">
        <v>1712</v>
      </c>
      <c r="B766" s="49">
        <v>0.22866898148148149</v>
      </c>
      <c r="C766" s="34" t="s">
        <v>1485</v>
      </c>
      <c r="D766" s="34">
        <v>6</v>
      </c>
      <c r="E766" s="34" t="s">
        <v>1866</v>
      </c>
      <c r="F766" s="34">
        <v>180804</v>
      </c>
      <c r="G766" s="41"/>
      <c r="H766" s="34">
        <v>3354.4805999999999</v>
      </c>
      <c r="I766" s="43"/>
    </row>
    <row r="767" spans="1:9">
      <c r="A767" s="44">
        <v>1317</v>
      </c>
      <c r="B767" s="49">
        <v>0.2272800925925926</v>
      </c>
      <c r="C767" s="34" t="s">
        <v>1262</v>
      </c>
      <c r="D767" s="34">
        <v>31</v>
      </c>
      <c r="E767" s="34" t="s">
        <v>1867</v>
      </c>
      <c r="F767" s="34">
        <v>185661</v>
      </c>
      <c r="G767" s="41"/>
      <c r="H767" s="34">
        <v>3888.3384999999998</v>
      </c>
      <c r="I767" s="43"/>
    </row>
    <row r="768" spans="1:9">
      <c r="A768" s="44">
        <v>1713</v>
      </c>
      <c r="B768" s="49">
        <v>0.22866898148148149</v>
      </c>
      <c r="C768" s="34" t="s">
        <v>1485</v>
      </c>
      <c r="D768" s="34">
        <v>7</v>
      </c>
      <c r="E768" s="34" t="s">
        <v>1868</v>
      </c>
      <c r="F768" s="34">
        <v>285725</v>
      </c>
      <c r="G768" s="41"/>
      <c r="H768" s="34">
        <v>4122.4848000000002</v>
      </c>
      <c r="I768" s="43"/>
    </row>
    <row r="769" spans="1:9">
      <c r="A769" s="44">
        <v>1318</v>
      </c>
      <c r="B769" s="49">
        <v>0.2272800925925926</v>
      </c>
      <c r="C769" s="34" t="s">
        <v>1262</v>
      </c>
      <c r="D769" s="34">
        <v>32</v>
      </c>
      <c r="E769" s="34" t="s">
        <v>1869</v>
      </c>
      <c r="F769" s="34">
        <v>251953</v>
      </c>
      <c r="G769" s="41">
        <v>247962.66666666666</v>
      </c>
      <c r="H769" s="34">
        <v>4186.5823</v>
      </c>
      <c r="I769" s="43">
        <v>4373.8272333333334</v>
      </c>
    </row>
    <row r="770" spans="1:9">
      <c r="A770" s="44">
        <v>1714</v>
      </c>
      <c r="B770" s="49">
        <v>0.22866898148148149</v>
      </c>
      <c r="C770" s="34" t="s">
        <v>1485</v>
      </c>
      <c r="D770" s="34">
        <v>8</v>
      </c>
      <c r="E770" s="34" t="s">
        <v>1870</v>
      </c>
      <c r="F770" s="34">
        <v>272424</v>
      </c>
      <c r="G770" s="41">
        <v>246317.66666666666</v>
      </c>
      <c r="H770" s="34">
        <v>8634.4843000000001</v>
      </c>
      <c r="I770" s="43">
        <v>5370.4832333333334</v>
      </c>
    </row>
    <row r="771" spans="1:9">
      <c r="A771" s="44">
        <v>1101</v>
      </c>
      <c r="B771" s="49">
        <v>0.22589120370370372</v>
      </c>
      <c r="C771" s="34" t="s">
        <v>1262</v>
      </c>
      <c r="D771" s="34">
        <v>5</v>
      </c>
      <c r="E771" s="34" t="s">
        <v>1871</v>
      </c>
      <c r="F771" s="34">
        <v>186779</v>
      </c>
      <c r="G771" s="41"/>
      <c r="H771" s="34">
        <v>3775.1151</v>
      </c>
      <c r="I771" s="43"/>
    </row>
    <row r="772" spans="1:9">
      <c r="A772" s="44">
        <v>1143</v>
      </c>
      <c r="B772" s="49">
        <v>0.22658564814814816</v>
      </c>
      <c r="C772" s="34" t="s">
        <v>1508</v>
      </c>
      <c r="D772" s="34">
        <v>15</v>
      </c>
      <c r="E772" s="34" t="s">
        <v>1872</v>
      </c>
      <c r="F772" s="34">
        <v>100682</v>
      </c>
      <c r="G772" s="41"/>
      <c r="H772" s="34">
        <v>3411.7496999999998</v>
      </c>
      <c r="I772" s="43"/>
    </row>
    <row r="773" spans="1:9">
      <c r="A773" s="44">
        <v>1102</v>
      </c>
      <c r="B773" s="49">
        <v>0.22589120370370372</v>
      </c>
      <c r="C773" s="34" t="s">
        <v>1262</v>
      </c>
      <c r="D773" s="34">
        <v>6</v>
      </c>
      <c r="E773" s="34" t="s">
        <v>1873</v>
      </c>
      <c r="F773" s="34">
        <v>70835</v>
      </c>
      <c r="G773" s="41"/>
      <c r="H773" s="34">
        <v>2246.0012000000002</v>
      </c>
      <c r="I773" s="43"/>
    </row>
    <row r="774" spans="1:9">
      <c r="A774" s="44">
        <v>1144</v>
      </c>
      <c r="B774" s="49">
        <v>0.22658564814814816</v>
      </c>
      <c r="C774" s="34" t="s">
        <v>1508</v>
      </c>
      <c r="D774" s="34">
        <v>16</v>
      </c>
      <c r="E774" s="34" t="s">
        <v>1874</v>
      </c>
      <c r="F774" s="34">
        <v>186294</v>
      </c>
      <c r="G774" s="41"/>
      <c r="H774" s="34">
        <v>3328.1201999999998</v>
      </c>
      <c r="I774" s="43"/>
    </row>
    <row r="775" spans="1:9">
      <c r="A775" s="44">
        <v>1145</v>
      </c>
      <c r="B775" s="49">
        <v>0.22658564814814816</v>
      </c>
      <c r="C775" s="34" t="s">
        <v>1508</v>
      </c>
      <c r="D775" s="34">
        <v>17</v>
      </c>
      <c r="E775" s="34" t="s">
        <v>1875</v>
      </c>
      <c r="F775" s="34">
        <v>67952</v>
      </c>
      <c r="G775" s="41">
        <v>118309.33333333333</v>
      </c>
      <c r="H775" s="34">
        <v>2441.4956999999999</v>
      </c>
      <c r="I775" s="43">
        <v>3060.4551999999999</v>
      </c>
    </row>
    <row r="776" spans="1:9">
      <c r="A776" s="44">
        <v>1065</v>
      </c>
      <c r="B776" s="49">
        <v>0.22589120370370372</v>
      </c>
      <c r="C776" s="34" t="s">
        <v>1282</v>
      </c>
      <c r="D776" s="34">
        <v>18</v>
      </c>
      <c r="E776" s="34" t="s">
        <v>1876</v>
      </c>
      <c r="F776" s="34">
        <v>257833</v>
      </c>
      <c r="G776" s="41"/>
      <c r="H776" s="34">
        <v>4400.7731999999996</v>
      </c>
      <c r="I776" s="43"/>
    </row>
    <row r="777" spans="1:9">
      <c r="A777" s="44">
        <v>1066</v>
      </c>
      <c r="B777" s="49">
        <v>0.22589120370370372</v>
      </c>
      <c r="C777" s="34" t="s">
        <v>1282</v>
      </c>
      <c r="D777" s="34">
        <v>19</v>
      </c>
      <c r="E777" s="34" t="s">
        <v>1877</v>
      </c>
      <c r="F777" s="34">
        <v>233902</v>
      </c>
      <c r="G777" s="41"/>
      <c r="H777" s="34">
        <v>3958.8755000000001</v>
      </c>
      <c r="I777" s="43"/>
    </row>
    <row r="778" spans="1:9">
      <c r="A778" s="44">
        <v>1067</v>
      </c>
      <c r="B778" s="49">
        <v>0.22589120370370372</v>
      </c>
      <c r="C778" s="34" t="s">
        <v>1282</v>
      </c>
      <c r="D778" s="34">
        <v>20</v>
      </c>
      <c r="E778" s="34" t="s">
        <v>1878</v>
      </c>
      <c r="F778" s="34">
        <v>230388</v>
      </c>
      <c r="G778" s="41">
        <v>240707.66666666666</v>
      </c>
      <c r="H778" s="34">
        <v>4654.0483000000004</v>
      </c>
      <c r="I778" s="43">
        <v>4337.8990000000003</v>
      </c>
    </row>
    <row r="779" spans="1:9">
      <c r="A779" s="44">
        <v>2175</v>
      </c>
      <c r="B779" s="49">
        <v>0.22450231481481484</v>
      </c>
      <c r="C779" s="34" t="s">
        <v>1879</v>
      </c>
      <c r="D779" s="34">
        <v>0</v>
      </c>
      <c r="E779" s="34" t="s">
        <v>1880</v>
      </c>
      <c r="F779" s="34">
        <v>205351</v>
      </c>
      <c r="G779" s="41"/>
      <c r="H779" s="34">
        <v>4211.8485000000001</v>
      </c>
      <c r="I779" s="43"/>
    </row>
    <row r="780" spans="1:9">
      <c r="A780" s="44">
        <v>1319</v>
      </c>
      <c r="B780" s="49">
        <v>0.2272800925925926</v>
      </c>
      <c r="C780" s="34" t="s">
        <v>1262</v>
      </c>
      <c r="D780" s="34">
        <v>33</v>
      </c>
      <c r="E780" s="34" t="s">
        <v>1880</v>
      </c>
      <c r="F780" s="34">
        <v>83421</v>
      </c>
      <c r="G780" s="41"/>
      <c r="H780" s="34">
        <v>2951.7943</v>
      </c>
      <c r="I780" s="43"/>
    </row>
    <row r="781" spans="1:9">
      <c r="A781" s="44">
        <v>611</v>
      </c>
      <c r="B781" s="49">
        <v>0.22450231481481484</v>
      </c>
      <c r="C781" s="34" t="s">
        <v>1298</v>
      </c>
      <c r="D781" s="34">
        <v>13</v>
      </c>
      <c r="E781" s="34" t="s">
        <v>1881</v>
      </c>
      <c r="F781" s="34">
        <v>153085</v>
      </c>
      <c r="G781" s="41"/>
      <c r="H781" s="34">
        <v>3529.8114999999998</v>
      </c>
      <c r="I781" s="43"/>
    </row>
    <row r="782" spans="1:9">
      <c r="A782" s="44">
        <v>1320</v>
      </c>
      <c r="B782" s="49">
        <v>0.2272800925925926</v>
      </c>
      <c r="C782" s="34" t="s">
        <v>1262</v>
      </c>
      <c r="D782" s="34">
        <v>34</v>
      </c>
      <c r="E782" s="34" t="s">
        <v>1881</v>
      </c>
      <c r="F782" s="34">
        <v>263365</v>
      </c>
      <c r="G782" s="41"/>
      <c r="H782" s="34">
        <v>4626.5263999999997</v>
      </c>
      <c r="I782" s="43"/>
    </row>
    <row r="783" spans="1:9">
      <c r="A783" s="44">
        <v>612</v>
      </c>
      <c r="B783" s="49">
        <v>0.22450231481481484</v>
      </c>
      <c r="C783" s="34" t="s">
        <v>1298</v>
      </c>
      <c r="D783" s="34">
        <v>14</v>
      </c>
      <c r="E783" s="34" t="s">
        <v>1882</v>
      </c>
      <c r="F783" s="34">
        <v>146836</v>
      </c>
      <c r="G783" s="41">
        <v>127780.66666666667</v>
      </c>
      <c r="H783" s="34">
        <v>2814.5740000000001</v>
      </c>
      <c r="I783" s="43">
        <v>3098.7266</v>
      </c>
    </row>
    <row r="784" spans="1:9">
      <c r="A784" s="44">
        <v>1321</v>
      </c>
      <c r="B784" s="49">
        <v>0.2272800925925926</v>
      </c>
      <c r="C784" s="34" t="s">
        <v>1262</v>
      </c>
      <c r="D784" s="34">
        <v>35</v>
      </c>
      <c r="E784" s="34" t="s">
        <v>1882</v>
      </c>
      <c r="F784" s="34">
        <v>129821</v>
      </c>
      <c r="G784" s="41">
        <v>199512.33333333334</v>
      </c>
      <c r="H784" s="34">
        <v>2723.8591000000001</v>
      </c>
      <c r="I784" s="43">
        <v>3854.0779999999995</v>
      </c>
    </row>
    <row r="785" spans="1:9">
      <c r="A785" s="44">
        <v>364</v>
      </c>
      <c r="B785" s="49">
        <v>0.22380787037037039</v>
      </c>
      <c r="C785" s="34" t="s">
        <v>1562</v>
      </c>
      <c r="D785" s="34">
        <v>3</v>
      </c>
      <c r="E785" s="34" t="s">
        <v>1883</v>
      </c>
      <c r="F785" s="34">
        <v>164983</v>
      </c>
      <c r="G785" s="41"/>
      <c r="H785" s="34">
        <v>3572.5050000000001</v>
      </c>
      <c r="I785" s="43"/>
    </row>
    <row r="786" spans="1:9">
      <c r="A786" s="44">
        <v>365</v>
      </c>
      <c r="B786" s="49">
        <v>0.22380787037037039</v>
      </c>
      <c r="C786" s="34" t="s">
        <v>1562</v>
      </c>
      <c r="D786" s="34">
        <v>4</v>
      </c>
      <c r="E786" s="34" t="s">
        <v>1884</v>
      </c>
      <c r="F786" s="34">
        <v>462674</v>
      </c>
      <c r="G786" s="41"/>
      <c r="H786" s="34">
        <v>6803.8555999999999</v>
      </c>
      <c r="I786" s="43"/>
    </row>
    <row r="787" spans="1:9">
      <c r="A787" s="44">
        <v>366</v>
      </c>
      <c r="B787" s="49">
        <v>0.22380787037037039</v>
      </c>
      <c r="C787" s="34" t="s">
        <v>1562</v>
      </c>
      <c r="D787" s="34">
        <v>5</v>
      </c>
      <c r="E787" s="34" t="s">
        <v>1885</v>
      </c>
      <c r="F787" s="34">
        <v>157131</v>
      </c>
      <c r="G787" s="41">
        <v>261596</v>
      </c>
      <c r="H787" s="34">
        <v>3787.3162000000002</v>
      </c>
      <c r="I787" s="43">
        <v>4721.2256000000007</v>
      </c>
    </row>
    <row r="788" spans="1:9">
      <c r="A788" s="44">
        <v>193</v>
      </c>
      <c r="B788" s="49">
        <v>0.22936342592592593</v>
      </c>
      <c r="C788" s="34" t="s">
        <v>1408</v>
      </c>
      <c r="D788" s="34">
        <v>12</v>
      </c>
      <c r="E788" s="34" t="s">
        <v>1886</v>
      </c>
      <c r="F788" s="34">
        <v>146366</v>
      </c>
      <c r="G788" s="41"/>
      <c r="H788" s="34">
        <v>3602.9701</v>
      </c>
      <c r="I788" s="43"/>
    </row>
    <row r="789" spans="1:9">
      <c r="A789" s="44">
        <v>194</v>
      </c>
      <c r="B789" s="49">
        <v>0.22936342592592593</v>
      </c>
      <c r="C789" s="34" t="s">
        <v>1408</v>
      </c>
      <c r="D789" s="34">
        <v>13</v>
      </c>
      <c r="E789" s="34" t="s">
        <v>1887</v>
      </c>
      <c r="F789" s="34">
        <v>82561</v>
      </c>
      <c r="G789" s="41"/>
      <c r="H789" s="34">
        <v>2461.5201000000002</v>
      </c>
      <c r="I789" s="43"/>
    </row>
    <row r="790" spans="1:9">
      <c r="A790" s="44">
        <v>195</v>
      </c>
      <c r="B790" s="49">
        <v>0.22936342592592593</v>
      </c>
      <c r="C790" s="34" t="s">
        <v>1408</v>
      </c>
      <c r="D790" s="34">
        <v>14</v>
      </c>
      <c r="E790" s="34" t="s">
        <v>1888</v>
      </c>
      <c r="F790" s="34">
        <v>135027</v>
      </c>
      <c r="G790" s="41">
        <v>121318</v>
      </c>
      <c r="H790" s="34">
        <v>2993.9708999999998</v>
      </c>
      <c r="I790" s="43">
        <v>3019.4870333333333</v>
      </c>
    </row>
    <row r="791" spans="1:9">
      <c r="A791" s="44">
        <v>1090</v>
      </c>
      <c r="B791" s="49">
        <v>0.22589120370370372</v>
      </c>
      <c r="C791" s="34" t="s">
        <v>1217</v>
      </c>
      <c r="D791" s="34">
        <v>12</v>
      </c>
      <c r="E791" s="34" t="s">
        <v>1889</v>
      </c>
      <c r="F791" s="34">
        <v>61991</v>
      </c>
      <c r="G791" s="41"/>
      <c r="H791" s="34">
        <v>1957.4987000000001</v>
      </c>
      <c r="I791" s="43"/>
    </row>
    <row r="792" spans="1:9">
      <c r="A792" s="44">
        <v>1977</v>
      </c>
      <c r="B792" s="40" t="s">
        <v>1240</v>
      </c>
      <c r="C792" s="34" t="s">
        <v>1383</v>
      </c>
      <c r="D792" s="34">
        <v>18</v>
      </c>
      <c r="E792" s="34" t="s">
        <v>1889</v>
      </c>
      <c r="F792" s="34">
        <v>199692</v>
      </c>
      <c r="G792" s="41"/>
      <c r="H792" s="34">
        <v>4925.4726000000001</v>
      </c>
      <c r="I792" s="43"/>
    </row>
    <row r="793" spans="1:9">
      <c r="A793" s="44">
        <v>1091</v>
      </c>
      <c r="B793" s="49">
        <v>0.22589120370370372</v>
      </c>
      <c r="C793" s="34" t="s">
        <v>1217</v>
      </c>
      <c r="D793" s="34">
        <v>13</v>
      </c>
      <c r="E793" s="34" t="s">
        <v>1890</v>
      </c>
      <c r="F793" s="34">
        <v>181516</v>
      </c>
      <c r="G793" s="41"/>
      <c r="H793" s="34">
        <v>2926.2968000000001</v>
      </c>
      <c r="I793" s="43"/>
    </row>
    <row r="794" spans="1:9">
      <c r="A794" s="44">
        <v>1978</v>
      </c>
      <c r="B794" s="40" t="s">
        <v>1240</v>
      </c>
      <c r="C794" s="34" t="s">
        <v>1383</v>
      </c>
      <c r="D794" s="34">
        <v>19</v>
      </c>
      <c r="E794" s="34" t="s">
        <v>1890</v>
      </c>
      <c r="F794" s="34">
        <v>237657</v>
      </c>
      <c r="G794" s="41"/>
      <c r="H794" s="34">
        <v>5006.3783999999996</v>
      </c>
      <c r="I794" s="43"/>
    </row>
    <row r="795" spans="1:9">
      <c r="A795" s="44">
        <v>1092</v>
      </c>
      <c r="B795" s="49">
        <v>0.22589120370370372</v>
      </c>
      <c r="C795" s="34" t="s">
        <v>1217</v>
      </c>
      <c r="D795" s="34">
        <v>14</v>
      </c>
      <c r="E795" s="34" t="s">
        <v>1891</v>
      </c>
      <c r="F795" s="34">
        <v>127982</v>
      </c>
      <c r="G795" s="41">
        <v>82196.366266666664</v>
      </c>
      <c r="H795" s="34">
        <v>3082.0988000000002</v>
      </c>
      <c r="I795" s="43">
        <v>2655.2981</v>
      </c>
    </row>
    <row r="796" spans="1:9">
      <c r="A796" s="44">
        <v>1979</v>
      </c>
      <c r="B796" s="40" t="s">
        <v>1240</v>
      </c>
      <c r="C796" s="34" t="s">
        <v>1383</v>
      </c>
      <c r="D796" s="34">
        <v>20</v>
      </c>
      <c r="E796" s="34" t="s">
        <v>1891</v>
      </c>
      <c r="F796" s="34">
        <v>90398</v>
      </c>
      <c r="G796" s="41">
        <v>146561.43256666666</v>
      </c>
      <c r="H796" s="34">
        <v>2335.2977000000001</v>
      </c>
      <c r="I796" s="43">
        <v>4089.0495666666661</v>
      </c>
    </row>
    <row r="797" spans="1:9">
      <c r="A797" s="44">
        <v>1841</v>
      </c>
      <c r="B797" s="49">
        <v>0.22866898148148149</v>
      </c>
      <c r="C797" s="34" t="s">
        <v>1499</v>
      </c>
      <c r="D797" s="34">
        <v>10</v>
      </c>
      <c r="E797" s="34" t="s">
        <v>1892</v>
      </c>
      <c r="F797" s="34">
        <v>273030</v>
      </c>
      <c r="G797" s="41"/>
      <c r="H797" s="34">
        <v>5191.2514000000001</v>
      </c>
      <c r="I797" s="43"/>
    </row>
    <row r="798" spans="1:9">
      <c r="A798" s="44">
        <v>1980</v>
      </c>
      <c r="B798" s="40" t="s">
        <v>1240</v>
      </c>
      <c r="C798" s="34" t="s">
        <v>1383</v>
      </c>
      <c r="D798" s="34">
        <v>21</v>
      </c>
      <c r="E798" s="34" t="s">
        <v>1892</v>
      </c>
      <c r="F798" s="34">
        <v>203437</v>
      </c>
      <c r="G798" s="41"/>
      <c r="H798" s="34">
        <v>3632.3526999999999</v>
      </c>
      <c r="I798" s="43"/>
    </row>
    <row r="799" spans="1:9">
      <c r="A799" s="44">
        <v>1842</v>
      </c>
      <c r="B799" s="49">
        <v>0.22866898148148149</v>
      </c>
      <c r="C799" s="34" t="s">
        <v>1499</v>
      </c>
      <c r="D799" s="34">
        <v>11</v>
      </c>
      <c r="E799" s="34" t="s">
        <v>1893</v>
      </c>
      <c r="F799" s="34">
        <v>186846</v>
      </c>
      <c r="G799" s="41"/>
      <c r="H799" s="34">
        <v>4474.9943999999996</v>
      </c>
      <c r="I799" s="43"/>
    </row>
    <row r="800" spans="1:9">
      <c r="A800" s="44">
        <v>1981</v>
      </c>
      <c r="B800" s="40" t="s">
        <v>1240</v>
      </c>
      <c r="C800" s="34" t="s">
        <v>1383</v>
      </c>
      <c r="D800" s="34">
        <v>22</v>
      </c>
      <c r="E800" s="34" t="s">
        <v>1893</v>
      </c>
      <c r="F800" s="34">
        <v>262405</v>
      </c>
      <c r="G800" s="41"/>
      <c r="H800" s="34">
        <v>4575.9679999999998</v>
      </c>
      <c r="I800" s="43"/>
    </row>
    <row r="801" spans="1:9">
      <c r="A801" s="44">
        <v>1843</v>
      </c>
      <c r="B801" s="49">
        <v>0.22866898148148149</v>
      </c>
      <c r="C801" s="34" t="s">
        <v>1499</v>
      </c>
      <c r="D801" s="34">
        <v>12</v>
      </c>
      <c r="E801" s="34" t="s">
        <v>1894</v>
      </c>
      <c r="F801" s="34">
        <v>248000</v>
      </c>
      <c r="G801" s="41">
        <v>235958.66666666666</v>
      </c>
      <c r="H801" s="34">
        <v>5175.7682000000004</v>
      </c>
      <c r="I801" s="43">
        <v>4947.3380000000006</v>
      </c>
    </row>
    <row r="802" spans="1:9">
      <c r="A802" s="44">
        <v>1982</v>
      </c>
      <c r="B802" s="40" t="s">
        <v>1240</v>
      </c>
      <c r="C802" s="34" t="s">
        <v>1383</v>
      </c>
      <c r="D802" s="34">
        <v>23</v>
      </c>
      <c r="E802" s="34" t="s">
        <v>1894</v>
      </c>
      <c r="F802" s="34">
        <v>101208</v>
      </c>
      <c r="G802" s="41">
        <v>189016.66666666666</v>
      </c>
      <c r="H802" s="34">
        <v>2388.9474</v>
      </c>
      <c r="I802" s="43">
        <v>3532.4227000000005</v>
      </c>
    </row>
    <row r="803" spans="1:9">
      <c r="A803" s="44">
        <v>12</v>
      </c>
      <c r="B803" s="49">
        <v>0.22311342592592595</v>
      </c>
      <c r="C803" s="34" t="s">
        <v>1252</v>
      </c>
      <c r="D803" s="34">
        <v>11</v>
      </c>
      <c r="E803" s="34" t="s">
        <v>1895</v>
      </c>
      <c r="F803" s="34">
        <v>300395</v>
      </c>
      <c r="G803" s="41"/>
      <c r="H803" s="34">
        <v>3949.5486999999998</v>
      </c>
      <c r="I803" s="43"/>
    </row>
    <row r="804" spans="1:9">
      <c r="A804" s="44">
        <v>1015</v>
      </c>
      <c r="B804" s="49">
        <v>0.22589120370370372</v>
      </c>
      <c r="C804" s="34" t="s">
        <v>1257</v>
      </c>
      <c r="D804" s="34">
        <v>24</v>
      </c>
      <c r="E804" s="34" t="s">
        <v>1896</v>
      </c>
      <c r="F804" s="34">
        <v>254219</v>
      </c>
      <c r="G804" s="41"/>
      <c r="H804" s="34">
        <v>3657.4827</v>
      </c>
      <c r="I804" s="43"/>
    </row>
    <row r="805" spans="1:9">
      <c r="A805" s="44">
        <v>7</v>
      </c>
      <c r="B805" s="49">
        <v>0.22311342592592595</v>
      </c>
      <c r="C805" s="34" t="s">
        <v>1252</v>
      </c>
      <c r="D805" s="34">
        <v>6</v>
      </c>
      <c r="E805" s="34" t="s">
        <v>1897</v>
      </c>
      <c r="F805" s="34">
        <v>141158</v>
      </c>
      <c r="G805" s="41"/>
      <c r="H805" s="34">
        <v>3405.6379000000002</v>
      </c>
      <c r="I805" s="43"/>
    </row>
    <row r="806" spans="1:9">
      <c r="A806" s="44">
        <v>1016</v>
      </c>
      <c r="B806" s="49">
        <v>0.22589120370370372</v>
      </c>
      <c r="C806" s="34" t="s">
        <v>1257</v>
      </c>
      <c r="D806" s="34">
        <v>25</v>
      </c>
      <c r="E806" s="34" t="s">
        <v>1898</v>
      </c>
      <c r="F806" s="34">
        <v>68369</v>
      </c>
      <c r="G806" s="41"/>
      <c r="H806" s="34">
        <v>2174.8195999999998</v>
      </c>
      <c r="I806" s="43"/>
    </row>
    <row r="807" spans="1:9">
      <c r="A807" s="44">
        <v>8</v>
      </c>
      <c r="B807" s="49">
        <v>0.22311342592592595</v>
      </c>
      <c r="C807" s="34" t="s">
        <v>1252</v>
      </c>
      <c r="D807" s="34">
        <v>7</v>
      </c>
      <c r="E807" s="34" t="s">
        <v>1899</v>
      </c>
      <c r="F807" s="34">
        <v>155468</v>
      </c>
      <c r="G807" s="41">
        <v>199007</v>
      </c>
      <c r="H807" s="34">
        <v>3152.4247</v>
      </c>
      <c r="I807" s="43">
        <v>3502.5371</v>
      </c>
    </row>
    <row r="808" spans="1:9">
      <c r="A808" s="44">
        <v>1017</v>
      </c>
      <c r="B808" s="49">
        <v>0.22589120370370372</v>
      </c>
      <c r="C808" s="34" t="s">
        <v>1257</v>
      </c>
      <c r="D808" s="34">
        <v>26</v>
      </c>
      <c r="E808" s="34" t="s">
        <v>1900</v>
      </c>
      <c r="F808" s="34">
        <v>265766</v>
      </c>
      <c r="G808" s="41">
        <v>196118</v>
      </c>
      <c r="H808" s="34">
        <v>3983.1151</v>
      </c>
      <c r="I808" s="43">
        <v>3271.8057999999996</v>
      </c>
    </row>
    <row r="809" spans="1:9">
      <c r="A809" s="44">
        <v>1519</v>
      </c>
      <c r="B809" s="49">
        <v>0.22797453703703704</v>
      </c>
      <c r="C809" s="34" t="s">
        <v>1515</v>
      </c>
      <c r="D809" s="34">
        <v>30</v>
      </c>
      <c r="E809" s="34" t="s">
        <v>1901</v>
      </c>
      <c r="F809" s="34">
        <v>152376</v>
      </c>
      <c r="G809" s="41"/>
      <c r="H809" s="34">
        <v>4090.0898999999999</v>
      </c>
      <c r="I809" s="43"/>
    </row>
    <row r="810" spans="1:9">
      <c r="A810" s="44">
        <v>1520</v>
      </c>
      <c r="B810" s="49">
        <v>0.22797453703703704</v>
      </c>
      <c r="C810" s="34" t="s">
        <v>1515</v>
      </c>
      <c r="D810" s="34">
        <v>31</v>
      </c>
      <c r="E810" s="34" t="s">
        <v>1902</v>
      </c>
      <c r="F810" s="34">
        <v>129078</v>
      </c>
      <c r="G810" s="41"/>
      <c r="H810" s="34">
        <v>2858.5810999999999</v>
      </c>
      <c r="I810" s="43"/>
    </row>
    <row r="811" spans="1:9">
      <c r="A811" s="44">
        <v>87</v>
      </c>
      <c r="B811" s="49">
        <v>0.22936342592592593</v>
      </c>
      <c r="C811" s="34" t="s">
        <v>1488</v>
      </c>
      <c r="D811" s="34">
        <v>9</v>
      </c>
      <c r="E811" s="34" t="s">
        <v>1903</v>
      </c>
      <c r="F811" s="34">
        <v>82768</v>
      </c>
      <c r="G811" s="41"/>
      <c r="H811" s="34">
        <v>2508.2094000000002</v>
      </c>
      <c r="I811" s="43"/>
    </row>
    <row r="812" spans="1:9">
      <c r="A812" s="44">
        <v>1521</v>
      </c>
      <c r="B812" s="49">
        <v>0.22797453703703704</v>
      </c>
      <c r="C812" s="34" t="s">
        <v>1515</v>
      </c>
      <c r="D812" s="34">
        <v>32</v>
      </c>
      <c r="E812" s="34" t="s">
        <v>1904</v>
      </c>
      <c r="F812" s="34">
        <v>122876</v>
      </c>
      <c r="G812" s="41">
        <v>134776.66666666666</v>
      </c>
      <c r="H812" s="34">
        <v>3093.1669000000002</v>
      </c>
      <c r="I812" s="43">
        <v>3347.2793000000001</v>
      </c>
    </row>
    <row r="813" spans="1:9">
      <c r="A813" s="44">
        <v>88</v>
      </c>
      <c r="B813" s="49">
        <v>0.22936342592592593</v>
      </c>
      <c r="C813" s="34" t="s">
        <v>1488</v>
      </c>
      <c r="D813" s="34">
        <v>10</v>
      </c>
      <c r="E813" s="34" t="s">
        <v>1905</v>
      </c>
      <c r="F813" s="34">
        <v>69738</v>
      </c>
      <c r="G813" s="41">
        <v>76253</v>
      </c>
      <c r="H813" s="34">
        <v>2599.7872000000002</v>
      </c>
      <c r="I813" s="43">
        <v>2553.9983000000002</v>
      </c>
    </row>
    <row r="814" spans="1:9">
      <c r="A814" s="44">
        <v>1395</v>
      </c>
      <c r="B814" s="49">
        <v>0.22797453703703704</v>
      </c>
      <c r="C814" s="34" t="s">
        <v>1302</v>
      </c>
      <c r="D814" s="34">
        <v>8</v>
      </c>
      <c r="E814" s="34" t="s">
        <v>1906</v>
      </c>
      <c r="F814" s="34">
        <v>170868</v>
      </c>
      <c r="G814" s="41"/>
      <c r="H814" s="34">
        <v>5138.0006999999996</v>
      </c>
      <c r="I814" s="43"/>
    </row>
    <row r="815" spans="1:9">
      <c r="A815" s="44">
        <v>1775</v>
      </c>
      <c r="B815" s="49">
        <v>0.22866898148148149</v>
      </c>
      <c r="C815" s="34" t="s">
        <v>1225</v>
      </c>
      <c r="D815" s="34">
        <v>33</v>
      </c>
      <c r="E815" s="34" t="s">
        <v>1907</v>
      </c>
      <c r="F815" s="34">
        <v>172767</v>
      </c>
      <c r="G815" s="41"/>
      <c r="H815" s="34">
        <v>3438.904</v>
      </c>
      <c r="I815" s="43"/>
    </row>
    <row r="816" spans="1:9">
      <c r="A816" s="44">
        <v>1396</v>
      </c>
      <c r="B816" s="49">
        <v>0.22797453703703704</v>
      </c>
      <c r="C816" s="34" t="s">
        <v>1302</v>
      </c>
      <c r="D816" s="34">
        <v>9</v>
      </c>
      <c r="E816" s="34" t="s">
        <v>1908</v>
      </c>
      <c r="F816" s="34">
        <v>167408</v>
      </c>
      <c r="G816" s="41"/>
      <c r="H816" s="34">
        <v>3409.2876000000001</v>
      </c>
      <c r="I816" s="43"/>
    </row>
    <row r="817" spans="1:9">
      <c r="A817" s="44">
        <v>1776</v>
      </c>
      <c r="B817" s="49">
        <v>0.22866898148148149</v>
      </c>
      <c r="C817" s="34" t="s">
        <v>1225</v>
      </c>
      <c r="D817" s="34">
        <v>34</v>
      </c>
      <c r="E817" s="34" t="s">
        <v>1909</v>
      </c>
      <c r="F817" s="34">
        <v>153377</v>
      </c>
      <c r="G817" s="41"/>
      <c r="H817" s="34">
        <v>4071.7912999999999</v>
      </c>
      <c r="I817" s="43"/>
    </row>
    <row r="818" spans="1:9">
      <c r="A818" s="44">
        <v>1397</v>
      </c>
      <c r="B818" s="49">
        <v>0.22797453703703704</v>
      </c>
      <c r="C818" s="34" t="s">
        <v>1302</v>
      </c>
      <c r="D818" s="34">
        <v>10</v>
      </c>
      <c r="E818" s="34" t="s">
        <v>1910</v>
      </c>
      <c r="F818" s="34">
        <v>258450</v>
      </c>
      <c r="G818" s="41">
        <v>198908.66666666666</v>
      </c>
      <c r="H818" s="34">
        <v>4857.2614999999996</v>
      </c>
      <c r="I818" s="43">
        <v>4468.1832666666669</v>
      </c>
    </row>
    <row r="819" spans="1:9">
      <c r="A819" s="44">
        <v>1777</v>
      </c>
      <c r="B819" s="49">
        <v>0.22866898148148149</v>
      </c>
      <c r="C819" s="34" t="s">
        <v>1225</v>
      </c>
      <c r="D819" s="34">
        <v>35</v>
      </c>
      <c r="E819" s="34" t="s">
        <v>1911</v>
      </c>
      <c r="F819" s="34">
        <v>226821</v>
      </c>
      <c r="G819" s="41">
        <v>184321.66666666666</v>
      </c>
      <c r="H819" s="34">
        <v>5079.9031999999997</v>
      </c>
      <c r="I819" s="43">
        <v>4196.8661666666667</v>
      </c>
    </row>
    <row r="820" spans="1:9">
      <c r="A820" s="44">
        <v>1870</v>
      </c>
      <c r="B820" s="49">
        <v>0.22866898148148149</v>
      </c>
      <c r="C820" s="34" t="s">
        <v>1235</v>
      </c>
      <c r="D820" s="34">
        <v>15</v>
      </c>
      <c r="E820" s="34" t="s">
        <v>1912</v>
      </c>
      <c r="F820" s="34">
        <v>679129</v>
      </c>
      <c r="G820" s="41"/>
      <c r="H820" s="34">
        <v>7331.4578000000001</v>
      </c>
      <c r="I820" s="43"/>
    </row>
    <row r="821" spans="1:9">
      <c r="A821" s="44">
        <v>2098</v>
      </c>
      <c r="B821" s="40" t="s">
        <v>1219</v>
      </c>
      <c r="C821" s="34" t="s">
        <v>1220</v>
      </c>
      <c r="D821" s="34">
        <v>21</v>
      </c>
      <c r="E821" s="34" t="s">
        <v>1912</v>
      </c>
      <c r="F821" s="34">
        <v>108526</v>
      </c>
      <c r="G821" s="41"/>
      <c r="H821" s="34">
        <v>2719.9566</v>
      </c>
      <c r="I821" s="43"/>
    </row>
    <row r="822" spans="1:9">
      <c r="A822" s="44">
        <v>1871</v>
      </c>
      <c r="B822" s="49">
        <v>0.22866898148148149</v>
      </c>
      <c r="C822" s="34" t="s">
        <v>1235</v>
      </c>
      <c r="D822" s="34">
        <v>16</v>
      </c>
      <c r="E822" s="34" t="s">
        <v>1913</v>
      </c>
      <c r="F822" s="34">
        <v>446779</v>
      </c>
      <c r="G822" s="41"/>
      <c r="H822" s="34">
        <v>6330.5562</v>
      </c>
      <c r="I822" s="43"/>
    </row>
    <row r="823" spans="1:9">
      <c r="A823" s="44">
        <v>2099</v>
      </c>
      <c r="B823" s="40" t="s">
        <v>1219</v>
      </c>
      <c r="C823" s="34" t="s">
        <v>1220</v>
      </c>
      <c r="D823" s="34">
        <v>22</v>
      </c>
      <c r="E823" s="34" t="s">
        <v>1913</v>
      </c>
      <c r="F823" s="34">
        <v>460642</v>
      </c>
      <c r="G823" s="41"/>
      <c r="H823" s="34">
        <v>6166.7345999999998</v>
      </c>
      <c r="I823" s="43"/>
    </row>
    <row r="824" spans="1:9">
      <c r="A824" s="44">
        <v>1872</v>
      </c>
      <c r="B824" s="49">
        <v>0.22866898148148149</v>
      </c>
      <c r="C824" s="34" t="s">
        <v>1235</v>
      </c>
      <c r="D824" s="34">
        <v>17</v>
      </c>
      <c r="E824" s="34" t="s">
        <v>1914</v>
      </c>
      <c r="F824" s="34">
        <v>702955</v>
      </c>
      <c r="G824" s="41">
        <v>375577.33333333331</v>
      </c>
      <c r="H824" s="34">
        <v>8035.8550999999998</v>
      </c>
      <c r="I824" s="43">
        <v>7232.6230333333333</v>
      </c>
    </row>
    <row r="825" spans="1:9">
      <c r="A825" s="44">
        <v>2100</v>
      </c>
      <c r="B825" s="40" t="s">
        <v>1219</v>
      </c>
      <c r="C825" s="34" t="s">
        <v>1220</v>
      </c>
      <c r="D825" s="34">
        <v>23</v>
      </c>
      <c r="E825" s="34" t="s">
        <v>1914</v>
      </c>
      <c r="F825" s="34">
        <v>131307</v>
      </c>
      <c r="G825" s="41">
        <v>189997.33333333334</v>
      </c>
      <c r="H825" s="34">
        <v>3034.8094999999998</v>
      </c>
      <c r="I825" s="43">
        <v>3973.8335666666662</v>
      </c>
    </row>
    <row r="826" spans="1:9">
      <c r="A826" s="44">
        <v>196</v>
      </c>
      <c r="B826" s="49">
        <v>0.22936342592592593</v>
      </c>
      <c r="C826" s="34" t="s">
        <v>1408</v>
      </c>
      <c r="D826" s="34">
        <v>15</v>
      </c>
      <c r="E826" s="34" t="s">
        <v>1915</v>
      </c>
      <c r="F826" s="34">
        <v>252763</v>
      </c>
      <c r="G826" s="41"/>
      <c r="H826" s="34">
        <v>4382.4574000000002</v>
      </c>
      <c r="I826" s="43"/>
    </row>
    <row r="827" spans="1:9">
      <c r="A827" s="44">
        <v>197</v>
      </c>
      <c r="B827" s="49">
        <v>0.22936342592592593</v>
      </c>
      <c r="C827" s="34" t="s">
        <v>1408</v>
      </c>
      <c r="D827" s="34">
        <v>16</v>
      </c>
      <c r="E827" s="34" t="s">
        <v>1916</v>
      </c>
      <c r="F827" s="34">
        <v>90586</v>
      </c>
      <c r="G827" s="41"/>
      <c r="H827" s="34">
        <v>3368.8624</v>
      </c>
      <c r="I827" s="43"/>
    </row>
    <row r="828" spans="1:9">
      <c r="A828" s="44">
        <v>198</v>
      </c>
      <c r="B828" s="49">
        <v>0.22936342592592593</v>
      </c>
      <c r="C828" s="34" t="s">
        <v>1408</v>
      </c>
      <c r="D828" s="34">
        <v>17</v>
      </c>
      <c r="E828" s="34" t="s">
        <v>1917</v>
      </c>
      <c r="F828" s="34">
        <v>245609</v>
      </c>
      <c r="G828" s="41">
        <v>196319.33333333334</v>
      </c>
      <c r="H828" s="34">
        <v>4874.4472999999998</v>
      </c>
      <c r="I828" s="43">
        <v>4208.5890333333336</v>
      </c>
    </row>
    <row r="829" spans="1:9">
      <c r="A829" s="44">
        <v>137</v>
      </c>
      <c r="B829" s="49">
        <v>0.22936342592592593</v>
      </c>
      <c r="C829" s="34" t="s">
        <v>1293</v>
      </c>
      <c r="D829" s="34">
        <v>12</v>
      </c>
      <c r="E829" s="34" t="s">
        <v>1918</v>
      </c>
      <c r="F829" s="34">
        <v>220559</v>
      </c>
      <c r="G829" s="41"/>
      <c r="H829" s="34">
        <v>4535.1223</v>
      </c>
      <c r="I829" s="43"/>
    </row>
    <row r="830" spans="1:9">
      <c r="A830" s="44">
        <v>174</v>
      </c>
      <c r="B830" s="49">
        <v>0.22936342592592593</v>
      </c>
      <c r="C830" s="34" t="s">
        <v>1638</v>
      </c>
      <c r="D830" s="34">
        <v>8</v>
      </c>
      <c r="E830" s="34" t="s">
        <v>1918</v>
      </c>
      <c r="F830" s="34">
        <v>85587</v>
      </c>
      <c r="G830" s="41"/>
      <c r="H830" s="34">
        <v>3030.8825999999999</v>
      </c>
      <c r="I830" s="43"/>
    </row>
    <row r="831" spans="1:9">
      <c r="A831" s="44">
        <v>138</v>
      </c>
      <c r="B831" s="49">
        <v>0.22936342592592593</v>
      </c>
      <c r="C831" s="34" t="s">
        <v>1293</v>
      </c>
      <c r="D831" s="34">
        <v>13</v>
      </c>
      <c r="E831" s="34" t="s">
        <v>1919</v>
      </c>
      <c r="F831" s="34">
        <v>149279</v>
      </c>
      <c r="G831" s="41"/>
      <c r="H831" s="34">
        <v>3436.3009999999999</v>
      </c>
      <c r="I831" s="43"/>
    </row>
    <row r="832" spans="1:9">
      <c r="A832" s="44">
        <v>2168</v>
      </c>
      <c r="B832" s="49">
        <v>0.22936342592592593</v>
      </c>
      <c r="C832" s="34" t="s">
        <v>1920</v>
      </c>
      <c r="D832" s="34">
        <v>0</v>
      </c>
      <c r="E832" s="34" t="s">
        <v>1919</v>
      </c>
      <c r="F832" s="34">
        <v>150627</v>
      </c>
      <c r="G832" s="41"/>
      <c r="H832" s="34">
        <v>4578.6280999999999</v>
      </c>
      <c r="I832" s="43"/>
    </row>
    <row r="833" spans="1:9">
      <c r="A833" s="44">
        <v>139</v>
      </c>
      <c r="B833" s="49">
        <v>0.22936342592592593</v>
      </c>
      <c r="C833" s="34" t="s">
        <v>1293</v>
      </c>
      <c r="D833" s="34">
        <v>14</v>
      </c>
      <c r="E833" s="34" t="s">
        <v>1921</v>
      </c>
      <c r="F833" s="34">
        <v>252694</v>
      </c>
      <c r="G833" s="41">
        <v>207510.66666666666</v>
      </c>
      <c r="H833" s="34">
        <v>4578.9903000000004</v>
      </c>
      <c r="I833" s="43">
        <v>4183.4712</v>
      </c>
    </row>
    <row r="834" spans="1:9">
      <c r="A834" s="44">
        <v>176</v>
      </c>
      <c r="B834" s="49">
        <v>0.22936342592592593</v>
      </c>
      <c r="C834" s="34" t="s">
        <v>1638</v>
      </c>
      <c r="D834" s="34">
        <v>10</v>
      </c>
      <c r="E834" s="34" t="s">
        <v>1921</v>
      </c>
      <c r="F834" s="34">
        <v>241367</v>
      </c>
      <c r="G834" s="41">
        <v>159193.66666666666</v>
      </c>
      <c r="H834" s="34">
        <v>4417.2614999999996</v>
      </c>
      <c r="I834" s="43">
        <v>4008.9240666666665</v>
      </c>
    </row>
    <row r="835" spans="1:9">
      <c r="A835" s="44">
        <v>895</v>
      </c>
      <c r="B835" s="49">
        <v>0.22589120370370372</v>
      </c>
      <c r="C835" s="34" t="s">
        <v>1555</v>
      </c>
      <c r="D835" s="34">
        <v>3</v>
      </c>
      <c r="E835" s="34" t="s">
        <v>1922</v>
      </c>
      <c r="F835" s="34">
        <v>217632</v>
      </c>
      <c r="G835" s="41"/>
      <c r="H835" s="34">
        <v>4269.1121999999996</v>
      </c>
      <c r="I835" s="43"/>
    </row>
    <row r="836" spans="1:9">
      <c r="A836" s="44">
        <v>1781</v>
      </c>
      <c r="B836" s="49">
        <v>0.22866898148148149</v>
      </c>
      <c r="C836" s="34" t="s">
        <v>1225</v>
      </c>
      <c r="D836" s="34">
        <v>39</v>
      </c>
      <c r="E836" s="34" t="s">
        <v>1923</v>
      </c>
      <c r="F836" s="34">
        <v>253120</v>
      </c>
      <c r="G836" s="41"/>
      <c r="H836" s="34">
        <v>5530.5406999999996</v>
      </c>
      <c r="I836" s="43"/>
    </row>
    <row r="837" spans="1:9">
      <c r="A837" s="44">
        <v>896</v>
      </c>
      <c r="B837" s="49">
        <v>0.22589120370370372</v>
      </c>
      <c r="C837" s="34" t="s">
        <v>1555</v>
      </c>
      <c r="D837" s="34">
        <v>4</v>
      </c>
      <c r="E837" s="34" t="s">
        <v>1924</v>
      </c>
      <c r="F837" s="34">
        <v>171909</v>
      </c>
      <c r="G837" s="41"/>
      <c r="H837" s="34">
        <v>4709.6706000000004</v>
      </c>
      <c r="I837" s="43"/>
    </row>
    <row r="838" spans="1:9">
      <c r="A838" s="44">
        <v>1782</v>
      </c>
      <c r="B838" s="49">
        <v>0.22866898148148149</v>
      </c>
      <c r="C838" s="34" t="s">
        <v>1225</v>
      </c>
      <c r="D838" s="34">
        <v>40</v>
      </c>
      <c r="E838" s="34" t="s">
        <v>1925</v>
      </c>
      <c r="F838" s="34">
        <v>205627</v>
      </c>
      <c r="G838" s="41"/>
      <c r="H838" s="34">
        <v>3775.4827</v>
      </c>
      <c r="I838" s="43"/>
    </row>
    <row r="839" spans="1:9">
      <c r="A839" s="44">
        <v>897</v>
      </c>
      <c r="B839" s="49">
        <v>0.22589120370370372</v>
      </c>
      <c r="C839" s="34" t="s">
        <v>1555</v>
      </c>
      <c r="D839" s="34">
        <v>5</v>
      </c>
      <c r="E839" s="34" t="s">
        <v>1926</v>
      </c>
      <c r="F839" s="34">
        <v>451308</v>
      </c>
      <c r="G839" s="41">
        <v>280283</v>
      </c>
      <c r="H839" s="34">
        <v>7706.1684999999998</v>
      </c>
      <c r="I839" s="43">
        <v>5561.6504333333332</v>
      </c>
    </row>
    <row r="840" spans="1:9">
      <c r="A840" s="44">
        <v>1783</v>
      </c>
      <c r="B840" s="49">
        <v>0.22866898148148149</v>
      </c>
      <c r="C840" s="34" t="s">
        <v>1225</v>
      </c>
      <c r="D840" s="34">
        <v>41</v>
      </c>
      <c r="E840" s="34" t="s">
        <v>1927</v>
      </c>
      <c r="F840" s="34">
        <v>155849</v>
      </c>
      <c r="G840" s="41">
        <v>204865.33333333334</v>
      </c>
      <c r="H840" s="34">
        <v>3473.3404999999998</v>
      </c>
      <c r="I840" s="43">
        <v>4259.7879666666668</v>
      </c>
    </row>
    <row r="841" spans="1:9">
      <c r="A841" s="44">
        <v>898</v>
      </c>
      <c r="B841" s="49">
        <v>0.22589120370370372</v>
      </c>
      <c r="C841" s="34" t="s">
        <v>1555</v>
      </c>
      <c r="D841" s="34">
        <v>6</v>
      </c>
      <c r="E841" s="34" t="s">
        <v>1928</v>
      </c>
      <c r="F841" s="34">
        <v>105486</v>
      </c>
      <c r="G841" s="41"/>
      <c r="H841" s="34">
        <v>2353.5302000000001</v>
      </c>
      <c r="I841" s="43"/>
    </row>
    <row r="842" spans="1:9">
      <c r="A842" s="44">
        <v>134</v>
      </c>
      <c r="B842" s="49">
        <v>0.22936342592592593</v>
      </c>
      <c r="C842" s="34" t="s">
        <v>1293</v>
      </c>
      <c r="D842" s="34">
        <v>9</v>
      </c>
      <c r="E842" s="34" t="s">
        <v>1928</v>
      </c>
      <c r="F842" s="34">
        <v>313645</v>
      </c>
      <c r="G842" s="41"/>
      <c r="H842" s="34">
        <v>4263.3648999999996</v>
      </c>
      <c r="I842" s="43"/>
    </row>
    <row r="843" spans="1:9">
      <c r="A843" s="44">
        <v>899</v>
      </c>
      <c r="B843" s="49">
        <v>0.22589120370370372</v>
      </c>
      <c r="C843" s="34" t="s">
        <v>1555</v>
      </c>
      <c r="D843" s="34">
        <v>7</v>
      </c>
      <c r="E843" s="34" t="s">
        <v>1929</v>
      </c>
      <c r="F843" s="34">
        <v>136201</v>
      </c>
      <c r="G843" s="41"/>
      <c r="H843" s="34">
        <v>3507.6206000000002</v>
      </c>
      <c r="I843" s="43"/>
    </row>
    <row r="844" spans="1:9">
      <c r="A844" s="44">
        <v>135</v>
      </c>
      <c r="B844" s="49">
        <v>0.22936342592592593</v>
      </c>
      <c r="C844" s="34" t="s">
        <v>1293</v>
      </c>
      <c r="D844" s="34">
        <v>10</v>
      </c>
      <c r="E844" s="34" t="s">
        <v>1930</v>
      </c>
      <c r="F844" s="34">
        <v>209760</v>
      </c>
      <c r="G844" s="41"/>
      <c r="H844" s="34">
        <v>3540.6500999999998</v>
      </c>
      <c r="I844" s="43"/>
    </row>
    <row r="845" spans="1:9">
      <c r="A845" s="44">
        <v>900</v>
      </c>
      <c r="B845" s="49">
        <v>0.22589120370370372</v>
      </c>
      <c r="C845" s="34" t="s">
        <v>1555</v>
      </c>
      <c r="D845" s="34">
        <v>8</v>
      </c>
      <c r="E845" s="34" t="s">
        <v>1931</v>
      </c>
      <c r="F845" s="34">
        <v>160740</v>
      </c>
      <c r="G845" s="41">
        <v>134142.33333333334</v>
      </c>
      <c r="H845" s="34">
        <v>3226.1089000000002</v>
      </c>
      <c r="I845" s="43">
        <v>3029.0865666666668</v>
      </c>
    </row>
    <row r="846" spans="1:9">
      <c r="A846" s="44">
        <v>136</v>
      </c>
      <c r="B846" s="49">
        <v>0.22936342592592593</v>
      </c>
      <c r="C846" s="34" t="s">
        <v>1293</v>
      </c>
      <c r="D846" s="34">
        <v>11</v>
      </c>
      <c r="E846" s="34" t="s">
        <v>1931</v>
      </c>
      <c r="F846" s="34">
        <v>269576</v>
      </c>
      <c r="G846" s="41">
        <v>264327</v>
      </c>
      <c r="H846" s="34">
        <v>3790.3498</v>
      </c>
      <c r="I846" s="43">
        <v>3864.7882666666665</v>
      </c>
    </row>
    <row r="847" spans="1:9">
      <c r="A847" s="44">
        <v>1146</v>
      </c>
      <c r="B847" s="49">
        <v>0.22658564814814816</v>
      </c>
      <c r="C847" s="34" t="s">
        <v>1508</v>
      </c>
      <c r="D847" s="34">
        <v>18</v>
      </c>
      <c r="E847" s="34" t="s">
        <v>1932</v>
      </c>
      <c r="F847" s="34">
        <v>498521</v>
      </c>
      <c r="G847" s="41"/>
      <c r="H847" s="34">
        <v>5528.3498</v>
      </c>
      <c r="I847" s="43"/>
    </row>
    <row r="848" spans="1:9">
      <c r="A848" s="44">
        <v>2107</v>
      </c>
      <c r="B848" s="40" t="s">
        <v>1219</v>
      </c>
      <c r="C848" s="34" t="s">
        <v>1220</v>
      </c>
      <c r="D848" s="34">
        <v>30</v>
      </c>
      <c r="E848" s="34" t="s">
        <v>1932</v>
      </c>
      <c r="F848" s="34">
        <v>501920</v>
      </c>
      <c r="G848" s="41"/>
      <c r="H848" s="34">
        <v>6713.6890999999996</v>
      </c>
      <c r="I848" s="43"/>
    </row>
    <row r="849" spans="1:9">
      <c r="A849" s="44">
        <v>1147</v>
      </c>
      <c r="B849" s="49">
        <v>0.22658564814814816</v>
      </c>
      <c r="C849" s="34" t="s">
        <v>1508</v>
      </c>
      <c r="D849" s="34">
        <v>19</v>
      </c>
      <c r="E849" s="34" t="s">
        <v>1933</v>
      </c>
      <c r="F849" s="34">
        <v>361255</v>
      </c>
      <c r="G849" s="41"/>
      <c r="H849" s="34">
        <v>4802.6756999999998</v>
      </c>
      <c r="I849" s="43"/>
    </row>
    <row r="850" spans="1:9">
      <c r="A850" s="44">
        <v>2108</v>
      </c>
      <c r="B850" s="40" t="s">
        <v>1219</v>
      </c>
      <c r="C850" s="34" t="s">
        <v>1220</v>
      </c>
      <c r="D850" s="34">
        <v>31</v>
      </c>
      <c r="E850" s="34" t="s">
        <v>1933</v>
      </c>
      <c r="F850" s="34">
        <v>267705</v>
      </c>
      <c r="G850" s="41"/>
      <c r="H850" s="34">
        <v>3907.6563000000001</v>
      </c>
      <c r="I850" s="43"/>
    </row>
    <row r="851" spans="1:9">
      <c r="A851" s="44">
        <v>1148</v>
      </c>
      <c r="B851" s="49">
        <v>0.22658564814814816</v>
      </c>
      <c r="C851" s="34" t="s">
        <v>1508</v>
      </c>
      <c r="D851" s="34">
        <v>20</v>
      </c>
      <c r="E851" s="34" t="s">
        <v>1934</v>
      </c>
      <c r="F851" s="34">
        <v>526739</v>
      </c>
      <c r="G851" s="41">
        <v>462171.66666666669</v>
      </c>
      <c r="H851" s="34">
        <v>6040.2861999999996</v>
      </c>
      <c r="I851" s="43">
        <v>5457.1038999999992</v>
      </c>
    </row>
    <row r="852" spans="1:9">
      <c r="A852" s="44">
        <v>2109</v>
      </c>
      <c r="B852" s="40" t="s">
        <v>1219</v>
      </c>
      <c r="C852" s="34" t="s">
        <v>1220</v>
      </c>
      <c r="D852" s="34">
        <v>32</v>
      </c>
      <c r="E852" s="34" t="s">
        <v>1934</v>
      </c>
      <c r="F852" s="34">
        <v>136112</v>
      </c>
      <c r="G852" s="41">
        <v>301912.33333333331</v>
      </c>
      <c r="H852" s="34">
        <v>2734.4175</v>
      </c>
      <c r="I852" s="43">
        <v>4451.9209666666666</v>
      </c>
    </row>
    <row r="853" spans="1:9">
      <c r="A853" s="44">
        <v>716</v>
      </c>
      <c r="B853" s="49">
        <v>0.22519675925925928</v>
      </c>
      <c r="C853" s="34" t="s">
        <v>1252</v>
      </c>
      <c r="D853" s="34">
        <v>23</v>
      </c>
      <c r="E853" s="34" t="s">
        <v>1935</v>
      </c>
      <c r="F853" s="34">
        <v>126419</v>
      </c>
      <c r="G853" s="41"/>
      <c r="H853" s="34">
        <v>3143.9495000000002</v>
      </c>
      <c r="I853" s="43"/>
    </row>
    <row r="854" spans="1:9">
      <c r="A854" s="44">
        <v>841</v>
      </c>
      <c r="B854" s="49">
        <v>0.22519675925925928</v>
      </c>
      <c r="C854" s="34" t="s">
        <v>1281</v>
      </c>
      <c r="D854" s="34">
        <v>3</v>
      </c>
      <c r="E854" s="34" t="s">
        <v>1935</v>
      </c>
      <c r="F854" s="34">
        <v>321527</v>
      </c>
      <c r="G854" s="41"/>
      <c r="H854" s="34">
        <v>4099.0187999999998</v>
      </c>
      <c r="I854" s="43"/>
    </row>
    <row r="855" spans="1:9">
      <c r="A855" s="44">
        <v>1719</v>
      </c>
      <c r="B855" s="49">
        <v>0.22866898148148149</v>
      </c>
      <c r="C855" s="34" t="s">
        <v>1936</v>
      </c>
      <c r="D855" s="34">
        <v>0</v>
      </c>
      <c r="E855" s="34" t="s">
        <v>1937</v>
      </c>
      <c r="F855" s="34">
        <v>223763</v>
      </c>
      <c r="G855" s="41"/>
      <c r="H855" s="34">
        <v>4064.0612999999998</v>
      </c>
      <c r="I855" s="43"/>
    </row>
    <row r="856" spans="1:9">
      <c r="A856" s="44">
        <v>717</v>
      </c>
      <c r="B856" s="49">
        <v>0.22519675925925928</v>
      </c>
      <c r="C856" s="34" t="s">
        <v>1252</v>
      </c>
      <c r="D856" s="34">
        <v>24</v>
      </c>
      <c r="E856" s="34" t="s">
        <v>1938</v>
      </c>
      <c r="F856" s="34">
        <v>107510</v>
      </c>
      <c r="G856" s="41"/>
      <c r="H856" s="34">
        <v>2636.0672</v>
      </c>
      <c r="I856" s="43"/>
    </row>
    <row r="857" spans="1:9">
      <c r="A857" s="44">
        <v>842</v>
      </c>
      <c r="B857" s="49">
        <v>0.22519675925925928</v>
      </c>
      <c r="C857" s="34" t="s">
        <v>1281</v>
      </c>
      <c r="D857" s="34">
        <v>4</v>
      </c>
      <c r="E857" s="34" t="s">
        <v>1938</v>
      </c>
      <c r="F857" s="34">
        <v>402353</v>
      </c>
      <c r="G857" s="41"/>
      <c r="H857" s="34">
        <v>6768.6668</v>
      </c>
      <c r="I857" s="43"/>
    </row>
    <row r="858" spans="1:9">
      <c r="A858" s="44">
        <v>1720</v>
      </c>
      <c r="B858" s="49">
        <v>0.22866898148148149</v>
      </c>
      <c r="C858" s="34" t="s">
        <v>1936</v>
      </c>
      <c r="D858" s="34">
        <v>1</v>
      </c>
      <c r="E858" s="34" t="s">
        <v>1939</v>
      </c>
      <c r="F858" s="34">
        <v>137898</v>
      </c>
      <c r="G858" s="41"/>
      <c r="H858" s="34">
        <v>2960.3759</v>
      </c>
      <c r="I858" s="43"/>
    </row>
    <row r="859" spans="1:9">
      <c r="A859" s="44">
        <v>718</v>
      </c>
      <c r="B859" s="49">
        <v>0.22519675925925928</v>
      </c>
      <c r="C859" s="34" t="s">
        <v>1252</v>
      </c>
      <c r="D859" s="34">
        <v>25</v>
      </c>
      <c r="E859" s="34" t="s">
        <v>1940</v>
      </c>
      <c r="F859" s="34">
        <v>416376</v>
      </c>
      <c r="G859" s="41">
        <v>216768.33333333334</v>
      </c>
      <c r="H859" s="34">
        <v>5865.3720999999996</v>
      </c>
      <c r="I859" s="43">
        <v>3881.7962666666667</v>
      </c>
    </row>
    <row r="860" spans="1:9">
      <c r="A860" s="44">
        <v>843</v>
      </c>
      <c r="B860" s="49">
        <v>0.22519675925925928</v>
      </c>
      <c r="C860" s="34" t="s">
        <v>1281</v>
      </c>
      <c r="D860" s="34">
        <v>5</v>
      </c>
      <c r="E860" s="34" t="s">
        <v>1940</v>
      </c>
      <c r="F860" s="34">
        <v>140199</v>
      </c>
      <c r="G860" s="41">
        <v>288026.33333333331</v>
      </c>
      <c r="H860" s="34">
        <v>4165.9650000000001</v>
      </c>
      <c r="I860" s="43">
        <v>5011.2168666666666</v>
      </c>
    </row>
    <row r="861" spans="1:9">
      <c r="A861" s="44">
        <v>1721</v>
      </c>
      <c r="B861" s="49">
        <v>0.22866898148148149</v>
      </c>
      <c r="C861" s="34" t="s">
        <v>1936</v>
      </c>
      <c r="D861" s="34">
        <v>2</v>
      </c>
      <c r="E861" s="34" t="s">
        <v>1941</v>
      </c>
      <c r="F861" s="34">
        <v>188777</v>
      </c>
      <c r="G861" s="41">
        <v>183479.33333333334</v>
      </c>
      <c r="H861" s="34">
        <v>3271.9394000000002</v>
      </c>
      <c r="I861" s="43">
        <v>3432.1255333333334</v>
      </c>
    </row>
    <row r="862" spans="1:9">
      <c r="A862" s="44">
        <v>1658</v>
      </c>
      <c r="B862" s="49">
        <v>0.22866898148148149</v>
      </c>
      <c r="C862" s="34" t="s">
        <v>1760</v>
      </c>
      <c r="D862" s="34">
        <v>3</v>
      </c>
      <c r="E862" s="34" t="s">
        <v>1942</v>
      </c>
      <c r="F862" s="34">
        <v>138923</v>
      </c>
      <c r="G862" s="41"/>
      <c r="H862" s="34">
        <v>2755.4814999999999</v>
      </c>
      <c r="I862" s="43"/>
    </row>
    <row r="863" spans="1:9">
      <c r="A863" s="44">
        <v>1696</v>
      </c>
      <c r="B863" s="49">
        <v>0.22866898148148149</v>
      </c>
      <c r="C863" s="34" t="s">
        <v>1269</v>
      </c>
      <c r="D863" s="34">
        <v>20</v>
      </c>
      <c r="E863" s="34" t="s">
        <v>1943</v>
      </c>
      <c r="F863" s="34">
        <v>210863</v>
      </c>
      <c r="G863" s="41"/>
      <c r="H863" s="34">
        <v>3804.0126</v>
      </c>
      <c r="I863" s="43"/>
    </row>
    <row r="864" spans="1:9">
      <c r="A864" s="44">
        <v>1936</v>
      </c>
      <c r="B864" s="40" t="s">
        <v>1240</v>
      </c>
      <c r="C864" s="34" t="s">
        <v>1402</v>
      </c>
      <c r="D864" s="34">
        <v>6</v>
      </c>
      <c r="E864" s="34" t="s">
        <v>1943</v>
      </c>
      <c r="F864" s="34">
        <v>263936</v>
      </c>
      <c r="G864" s="41"/>
      <c r="H864" s="34">
        <v>4815.3648999999996</v>
      </c>
      <c r="I864" s="43"/>
    </row>
    <row r="865" spans="1:9">
      <c r="A865" s="44">
        <v>1181</v>
      </c>
      <c r="B865" s="49">
        <v>0.22658564814814816</v>
      </c>
      <c r="C865" s="34" t="s">
        <v>1362</v>
      </c>
      <c r="D865" s="34">
        <v>6</v>
      </c>
      <c r="E865" s="34" t="s">
        <v>1944</v>
      </c>
      <c r="F865" s="34">
        <v>161285</v>
      </c>
      <c r="G865" s="41"/>
      <c r="H865" s="34">
        <v>2913.1556</v>
      </c>
      <c r="I865" s="43"/>
    </row>
    <row r="866" spans="1:9">
      <c r="A866" s="44">
        <v>1659</v>
      </c>
      <c r="B866" s="49">
        <v>0.22866898148148149</v>
      </c>
      <c r="C866" s="34" t="s">
        <v>1760</v>
      </c>
      <c r="D866" s="34">
        <v>4</v>
      </c>
      <c r="E866" s="34" t="s">
        <v>1945</v>
      </c>
      <c r="F866" s="34">
        <v>147776</v>
      </c>
      <c r="G866" s="41"/>
      <c r="H866" s="34">
        <v>3245.0866000000001</v>
      </c>
      <c r="I866" s="43"/>
    </row>
    <row r="867" spans="1:9">
      <c r="A867" s="44">
        <v>1697</v>
      </c>
      <c r="B867" s="49">
        <v>0.22866898148148149</v>
      </c>
      <c r="C867" s="34" t="s">
        <v>1269</v>
      </c>
      <c r="D867" s="34">
        <v>21</v>
      </c>
      <c r="E867" s="34" t="s">
        <v>1944</v>
      </c>
      <c r="F867" s="34">
        <v>211788</v>
      </c>
      <c r="G867" s="41"/>
      <c r="H867" s="34">
        <v>3548.7231999999999</v>
      </c>
      <c r="I867" s="43"/>
    </row>
    <row r="868" spans="1:9">
      <c r="A868" s="44">
        <v>1937</v>
      </c>
      <c r="B868" s="40" t="s">
        <v>1240</v>
      </c>
      <c r="C868" s="34" t="s">
        <v>1402</v>
      </c>
      <c r="D868" s="34">
        <v>7</v>
      </c>
      <c r="E868" s="34" t="s">
        <v>1944</v>
      </c>
      <c r="F868" s="34">
        <v>213455</v>
      </c>
      <c r="G868" s="41"/>
      <c r="H868" s="34">
        <v>4127.375</v>
      </c>
      <c r="I868" s="43"/>
    </row>
    <row r="869" spans="1:9">
      <c r="A869" s="44">
        <v>1182</v>
      </c>
      <c r="B869" s="49">
        <v>0.22658564814814816</v>
      </c>
      <c r="C869" s="34" t="s">
        <v>1362</v>
      </c>
      <c r="D869" s="34">
        <v>7</v>
      </c>
      <c r="E869" s="34" t="s">
        <v>1946</v>
      </c>
      <c r="F869" s="34">
        <v>145535</v>
      </c>
      <c r="G869" s="41">
        <v>148581</v>
      </c>
      <c r="H869" s="34">
        <v>3004.3829999999998</v>
      </c>
      <c r="I869" s="43">
        <v>2891.0066999999999</v>
      </c>
    </row>
    <row r="870" spans="1:9">
      <c r="A870" s="44">
        <v>1660</v>
      </c>
      <c r="B870" s="49">
        <v>0.22866898148148149</v>
      </c>
      <c r="C870" s="34" t="s">
        <v>1760</v>
      </c>
      <c r="D870" s="34">
        <v>5</v>
      </c>
      <c r="E870" s="34" t="s">
        <v>1947</v>
      </c>
      <c r="F870" s="34">
        <v>175258</v>
      </c>
      <c r="G870" s="41">
        <v>177965.66666666666</v>
      </c>
      <c r="H870" s="34">
        <v>3733.8978000000002</v>
      </c>
      <c r="I870" s="43">
        <v>3594.3323333333337</v>
      </c>
    </row>
    <row r="871" spans="1:9">
      <c r="A871" s="44">
        <v>1698</v>
      </c>
      <c r="B871" s="49">
        <v>0.22866898148148149</v>
      </c>
      <c r="C871" s="34" t="s">
        <v>1269</v>
      </c>
      <c r="D871" s="34">
        <v>22</v>
      </c>
      <c r="E871" s="34" t="s">
        <v>1946</v>
      </c>
      <c r="F871" s="34">
        <v>197750</v>
      </c>
      <c r="G871" s="41">
        <v>224491.33333333334</v>
      </c>
      <c r="H871" s="34">
        <v>3786.9830999999999</v>
      </c>
      <c r="I871" s="43">
        <v>4050.357066666666</v>
      </c>
    </row>
    <row r="872" spans="1:9">
      <c r="A872" s="44">
        <v>1938</v>
      </c>
      <c r="B872" s="40" t="s">
        <v>1240</v>
      </c>
      <c r="C872" s="34" t="s">
        <v>1402</v>
      </c>
      <c r="D872" s="34">
        <v>8</v>
      </c>
      <c r="E872" s="34" t="s">
        <v>1946</v>
      </c>
      <c r="F872" s="34">
        <v>218774</v>
      </c>
      <c r="G872" s="41">
        <v>197838</v>
      </c>
      <c r="H872" s="34">
        <v>4669.8371999999999</v>
      </c>
      <c r="I872" s="43">
        <v>3903.4559333333332</v>
      </c>
    </row>
    <row r="873" spans="1:9">
      <c r="A873" s="44">
        <v>1198</v>
      </c>
      <c r="B873" s="49">
        <v>0.22658564814814816</v>
      </c>
      <c r="C873" s="34" t="s">
        <v>1302</v>
      </c>
      <c r="D873" s="34">
        <v>14</v>
      </c>
      <c r="E873" s="34" t="s">
        <v>1948</v>
      </c>
      <c r="F873" s="34">
        <v>88552</v>
      </c>
      <c r="G873" s="41"/>
      <c r="H873" s="34">
        <v>2313.1727999999998</v>
      </c>
      <c r="I873" s="43"/>
    </row>
    <row r="874" spans="1:9">
      <c r="A874" s="44">
        <v>1324</v>
      </c>
      <c r="B874" s="49">
        <v>0.2272800925925926</v>
      </c>
      <c r="C874" s="34" t="s">
        <v>1262</v>
      </c>
      <c r="D874" s="34">
        <v>38</v>
      </c>
      <c r="E874" s="34" t="s">
        <v>1948</v>
      </c>
      <c r="F874" s="34">
        <v>187565</v>
      </c>
      <c r="G874" s="41"/>
      <c r="H874" s="34">
        <v>3954.1131</v>
      </c>
      <c r="I874" s="43"/>
    </row>
    <row r="875" spans="1:9">
      <c r="A875" s="44">
        <v>1920</v>
      </c>
      <c r="B875" s="40" t="s">
        <v>1240</v>
      </c>
      <c r="C875" s="34" t="s">
        <v>1306</v>
      </c>
      <c r="D875" s="34">
        <v>21</v>
      </c>
      <c r="E875" s="34" t="s">
        <v>1948</v>
      </c>
      <c r="F875" s="34">
        <v>172755</v>
      </c>
      <c r="G875" s="41"/>
      <c r="H875" s="34">
        <v>3647.174</v>
      </c>
      <c r="I875" s="43"/>
    </row>
    <row r="876" spans="1:9">
      <c r="A876" s="44">
        <v>1199</v>
      </c>
      <c r="B876" s="49">
        <v>0.22658564814814816</v>
      </c>
      <c r="C876" s="34" t="s">
        <v>1302</v>
      </c>
      <c r="D876" s="34">
        <v>15</v>
      </c>
      <c r="E876" s="34" t="s">
        <v>1949</v>
      </c>
      <c r="F876" s="34">
        <v>83027</v>
      </c>
      <c r="G876" s="41"/>
      <c r="H876" s="34">
        <v>2512.9717999999998</v>
      </c>
      <c r="I876" s="43"/>
    </row>
    <row r="877" spans="1:9">
      <c r="A877" s="44">
        <v>1325</v>
      </c>
      <c r="B877" s="49">
        <v>0.2272800925925926</v>
      </c>
      <c r="C877" s="34" t="s">
        <v>1262</v>
      </c>
      <c r="D877" s="34">
        <v>39</v>
      </c>
      <c r="E877" s="34" t="s">
        <v>1949</v>
      </c>
      <c r="F877" s="34">
        <v>143750</v>
      </c>
      <c r="G877" s="41"/>
      <c r="H877" s="34">
        <v>3081.1282000000001</v>
      </c>
      <c r="I877" s="43"/>
    </row>
    <row r="878" spans="1:9">
      <c r="A878" s="44">
        <v>1921</v>
      </c>
      <c r="B878" s="40" t="s">
        <v>1240</v>
      </c>
      <c r="C878" s="34" t="s">
        <v>1306</v>
      </c>
      <c r="D878" s="34">
        <v>22</v>
      </c>
      <c r="E878" s="34" t="s">
        <v>1949</v>
      </c>
      <c r="F878" s="34">
        <v>213366</v>
      </c>
      <c r="G878" s="41"/>
      <c r="H878" s="34">
        <v>4224.8897999999999</v>
      </c>
      <c r="I878" s="43"/>
    </row>
    <row r="879" spans="1:9">
      <c r="A879" s="44">
        <v>1200</v>
      </c>
      <c r="B879" s="49">
        <v>0.22658564814814816</v>
      </c>
      <c r="C879" s="34" t="s">
        <v>1302</v>
      </c>
      <c r="D879" s="34">
        <v>16</v>
      </c>
      <c r="E879" s="34" t="s">
        <v>1950</v>
      </c>
      <c r="F879" s="34">
        <v>161612</v>
      </c>
      <c r="G879" s="41">
        <v>111063.66666666667</v>
      </c>
      <c r="H879" s="34">
        <v>4214.9802</v>
      </c>
      <c r="I879" s="43">
        <v>3013.7082666666665</v>
      </c>
    </row>
    <row r="880" spans="1:9">
      <c r="A880" s="44">
        <v>1326</v>
      </c>
      <c r="B880" s="49">
        <v>0.2272800925925926</v>
      </c>
      <c r="C880" s="34" t="s">
        <v>1262</v>
      </c>
      <c r="D880" s="34">
        <v>40</v>
      </c>
      <c r="E880" s="34" t="s">
        <v>1950</v>
      </c>
      <c r="F880" s="34">
        <v>149653</v>
      </c>
      <c r="G880" s="41">
        <v>160322.66666666666</v>
      </c>
      <c r="H880" s="34">
        <v>3124.0126</v>
      </c>
      <c r="I880" s="43">
        <v>3386.4179666666664</v>
      </c>
    </row>
    <row r="881" spans="1:9">
      <c r="A881" s="44">
        <v>1922</v>
      </c>
      <c r="B881" s="40" t="s">
        <v>1240</v>
      </c>
      <c r="C881" s="34" t="s">
        <v>1306</v>
      </c>
      <c r="D881" s="34">
        <v>23</v>
      </c>
      <c r="E881" s="34" t="s">
        <v>1950</v>
      </c>
      <c r="F881" s="34">
        <v>142616</v>
      </c>
      <c r="G881" s="41">
        <v>176245.66666666666</v>
      </c>
      <c r="H881" s="34">
        <v>4123.5141999999996</v>
      </c>
      <c r="I881" s="43">
        <v>3998.5259999999998</v>
      </c>
    </row>
    <row r="882" spans="1:9">
      <c r="A882" s="44">
        <v>1068</v>
      </c>
      <c r="B882" s="49">
        <v>0.22589120370370372</v>
      </c>
      <c r="C882" s="34" t="s">
        <v>1282</v>
      </c>
      <c r="D882" s="34">
        <v>21</v>
      </c>
      <c r="E882" s="34" t="s">
        <v>1951</v>
      </c>
      <c r="F882" s="34">
        <v>173600</v>
      </c>
      <c r="G882" s="41"/>
      <c r="H882" s="34">
        <v>2970.5007999999998</v>
      </c>
      <c r="I882" s="43"/>
    </row>
    <row r="883" spans="1:9">
      <c r="A883" s="44">
        <v>1069</v>
      </c>
      <c r="B883" s="49">
        <v>0.22589120370370372</v>
      </c>
      <c r="C883" s="34" t="s">
        <v>1282</v>
      </c>
      <c r="D883" s="34">
        <v>22</v>
      </c>
      <c r="E883" s="34" t="s">
        <v>1952</v>
      </c>
      <c r="F883" s="34">
        <v>66078</v>
      </c>
      <c r="G883" s="41"/>
      <c r="H883" s="34">
        <v>6418.9195</v>
      </c>
      <c r="I883" s="43"/>
    </row>
    <row r="884" spans="1:9">
      <c r="A884" s="44">
        <v>1072</v>
      </c>
      <c r="B884" s="49">
        <v>0.22589120370370372</v>
      </c>
      <c r="C884" s="34" t="s">
        <v>1282</v>
      </c>
      <c r="D884" s="34">
        <v>22</v>
      </c>
      <c r="E884" s="34" t="s">
        <v>1952</v>
      </c>
      <c r="F884" s="34">
        <v>83537</v>
      </c>
      <c r="G884" s="41"/>
      <c r="H884" s="34">
        <v>1813.1972000000001</v>
      </c>
      <c r="I884" s="43"/>
    </row>
    <row r="885" spans="1:9">
      <c r="A885" s="44">
        <v>1073</v>
      </c>
      <c r="B885" s="49">
        <v>0.22589120370370372</v>
      </c>
      <c r="C885" s="34" t="s">
        <v>1282</v>
      </c>
      <c r="D885" s="34">
        <v>23</v>
      </c>
      <c r="E885" s="34" t="s">
        <v>1953</v>
      </c>
      <c r="F885" s="34">
        <v>81787</v>
      </c>
      <c r="G885" s="41">
        <v>101250.5</v>
      </c>
      <c r="H885" s="34">
        <v>2072.5626000000002</v>
      </c>
      <c r="I885" s="43">
        <v>3318.7950249999999</v>
      </c>
    </row>
    <row r="886" spans="1:9">
      <c r="A886" s="44">
        <v>1668</v>
      </c>
      <c r="B886" s="49">
        <v>0.22866898148148149</v>
      </c>
      <c r="C886" s="34" t="s">
        <v>1954</v>
      </c>
      <c r="D886" s="34">
        <v>3</v>
      </c>
      <c r="E886" s="34" t="s">
        <v>1955</v>
      </c>
      <c r="F886" s="34">
        <v>245620</v>
      </c>
      <c r="G886" s="41"/>
      <c r="H886" s="34">
        <v>5154.0382</v>
      </c>
      <c r="I886" s="43"/>
    </row>
    <row r="887" spans="1:9">
      <c r="A887" s="44">
        <v>2055</v>
      </c>
      <c r="B887" s="40" t="s">
        <v>1219</v>
      </c>
      <c r="C887" s="34" t="s">
        <v>1402</v>
      </c>
      <c r="D887" s="34">
        <v>6</v>
      </c>
      <c r="E887" s="34" t="s">
        <v>1955</v>
      </c>
      <c r="F887" s="34">
        <v>104041</v>
      </c>
      <c r="G887" s="41"/>
      <c r="H887" s="34">
        <v>2658.8784000000001</v>
      </c>
      <c r="I887" s="43"/>
    </row>
    <row r="888" spans="1:9">
      <c r="A888" s="44">
        <v>2056</v>
      </c>
      <c r="B888" s="40" t="s">
        <v>1219</v>
      </c>
      <c r="C888" s="34" t="s">
        <v>1402</v>
      </c>
      <c r="D888" s="34">
        <v>7</v>
      </c>
      <c r="E888" s="34" t="s">
        <v>1956</v>
      </c>
      <c r="F888" s="34">
        <v>106356</v>
      </c>
      <c r="G888" s="41"/>
      <c r="H888" s="34">
        <v>2687.9911000000002</v>
      </c>
      <c r="I888" s="43"/>
    </row>
    <row r="889" spans="1:9">
      <c r="A889" s="44">
        <v>1669</v>
      </c>
      <c r="B889" s="49">
        <v>0.22866898148148149</v>
      </c>
      <c r="C889" s="34" t="s">
        <v>1954</v>
      </c>
      <c r="D889" s="34">
        <v>4</v>
      </c>
      <c r="E889" s="34" t="s">
        <v>1957</v>
      </c>
      <c r="F889" s="34">
        <v>362636</v>
      </c>
      <c r="G889" s="41">
        <v>304128</v>
      </c>
      <c r="H889" s="34">
        <v>6125.9174999999996</v>
      </c>
      <c r="I889" s="43">
        <v>5639.9778499999993</v>
      </c>
    </row>
    <row r="890" spans="1:9">
      <c r="A890" s="44">
        <v>2057</v>
      </c>
      <c r="B890" s="40" t="s">
        <v>1219</v>
      </c>
      <c r="C890" s="34" t="s">
        <v>1402</v>
      </c>
      <c r="D890" s="34">
        <v>8</v>
      </c>
      <c r="E890" s="34" t="s">
        <v>1957</v>
      </c>
      <c r="F890" s="34">
        <v>198750</v>
      </c>
      <c r="G890" s="41">
        <v>136382.33333333334</v>
      </c>
      <c r="H890" s="34">
        <v>3040.2307999999998</v>
      </c>
      <c r="I890" s="43">
        <v>2795.7001</v>
      </c>
    </row>
    <row r="891" spans="1:9">
      <c r="A891" s="44">
        <v>962</v>
      </c>
      <c r="B891" s="49">
        <v>0.22589120370370372</v>
      </c>
      <c r="C891" s="34" t="s">
        <v>1244</v>
      </c>
      <c r="D891" s="34">
        <v>14</v>
      </c>
      <c r="E891" s="34" t="s">
        <v>1958</v>
      </c>
      <c r="F891" s="34">
        <v>274916</v>
      </c>
      <c r="G891" s="41"/>
      <c r="H891" s="34">
        <v>5346.5865000000003</v>
      </c>
      <c r="I891" s="43"/>
    </row>
    <row r="892" spans="1:9">
      <c r="A892" s="44">
        <v>1784</v>
      </c>
      <c r="B892" s="49">
        <v>0.22866898148148149</v>
      </c>
      <c r="C892" s="34" t="s">
        <v>1225</v>
      </c>
      <c r="D892" s="34">
        <v>42</v>
      </c>
      <c r="E892" s="34" t="s">
        <v>1958</v>
      </c>
      <c r="F892" s="34">
        <v>288838</v>
      </c>
      <c r="G892" s="41"/>
      <c r="H892" s="34">
        <v>6365.7034000000003</v>
      </c>
      <c r="I892" s="43"/>
    </row>
    <row r="893" spans="1:9">
      <c r="A893" s="44">
        <v>963</v>
      </c>
      <c r="B893" s="49">
        <v>0.22589120370370372</v>
      </c>
      <c r="C893" s="34" t="s">
        <v>1244</v>
      </c>
      <c r="D893" s="34">
        <v>15</v>
      </c>
      <c r="E893" s="34" t="s">
        <v>1959</v>
      </c>
      <c r="F893" s="34">
        <v>117139</v>
      </c>
      <c r="G893" s="41"/>
      <c r="H893" s="34">
        <v>2597.2530999999999</v>
      </c>
      <c r="I893" s="43"/>
    </row>
    <row r="894" spans="1:9">
      <c r="A894" s="44">
        <v>1785</v>
      </c>
      <c r="B894" s="49">
        <v>0.22866898148148149</v>
      </c>
      <c r="C894" s="34" t="s">
        <v>1225</v>
      </c>
      <c r="D894" s="34">
        <v>43</v>
      </c>
      <c r="E894" s="34" t="s">
        <v>1959</v>
      </c>
      <c r="F894" s="34">
        <v>242510</v>
      </c>
      <c r="G894" s="41"/>
      <c r="H894" s="34">
        <v>5569.1234999999997</v>
      </c>
      <c r="I894" s="43"/>
    </row>
    <row r="895" spans="1:9">
      <c r="A895" s="44">
        <v>964</v>
      </c>
      <c r="B895" s="49">
        <v>0.22589120370370372</v>
      </c>
      <c r="C895" s="34" t="s">
        <v>1244</v>
      </c>
      <c r="D895" s="34">
        <v>16</v>
      </c>
      <c r="E895" s="34" t="s">
        <v>1960</v>
      </c>
      <c r="F895" s="34">
        <v>162162</v>
      </c>
      <c r="G895" s="41">
        <v>184739</v>
      </c>
      <c r="H895" s="34">
        <v>3547.105</v>
      </c>
      <c r="I895" s="43">
        <v>3830.3148666666671</v>
      </c>
    </row>
    <row r="896" spans="1:9">
      <c r="A896" s="44">
        <v>1786</v>
      </c>
      <c r="B896" s="49">
        <v>0.22866898148148149</v>
      </c>
      <c r="C896" s="34" t="s">
        <v>1225</v>
      </c>
      <c r="D896" s="34">
        <v>44</v>
      </c>
      <c r="E896" s="34" t="s">
        <v>1960</v>
      </c>
      <c r="F896" s="34">
        <v>315622</v>
      </c>
      <c r="G896" s="41">
        <v>282323.33333333331</v>
      </c>
      <c r="H896" s="34">
        <v>5143.1508999999996</v>
      </c>
      <c r="I896" s="43">
        <v>5692.6592666666666</v>
      </c>
    </row>
    <row r="897" spans="1:9">
      <c r="A897" s="44">
        <v>591</v>
      </c>
      <c r="B897" s="49">
        <v>0.22450231481481484</v>
      </c>
      <c r="C897" s="34" t="s">
        <v>1267</v>
      </c>
      <c r="D897" s="34">
        <v>24</v>
      </c>
      <c r="E897" s="34" t="s">
        <v>1961</v>
      </c>
      <c r="F897" s="34">
        <v>269194</v>
      </c>
      <c r="G897" s="41"/>
      <c r="H897" s="34">
        <v>5615.7925999999998</v>
      </c>
      <c r="I897" s="43"/>
    </row>
    <row r="898" spans="1:9">
      <c r="A898" s="44">
        <v>1398</v>
      </c>
      <c r="B898" s="49">
        <v>0.22797453703703704</v>
      </c>
      <c r="C898" s="34" t="s">
        <v>1302</v>
      </c>
      <c r="D898" s="34">
        <v>11</v>
      </c>
      <c r="E898" s="34" t="s">
        <v>1961</v>
      </c>
      <c r="F898" s="34">
        <v>124441</v>
      </c>
      <c r="G898" s="41"/>
      <c r="H898" s="34">
        <v>2664.64</v>
      </c>
      <c r="I898" s="43"/>
    </row>
    <row r="899" spans="1:9">
      <c r="A899" s="44">
        <v>592</v>
      </c>
      <c r="B899" s="49">
        <v>0.22450231481481484</v>
      </c>
      <c r="C899" s="34" t="s">
        <v>1267</v>
      </c>
      <c r="D899" s="34">
        <v>25</v>
      </c>
      <c r="E899" s="34" t="s">
        <v>1962</v>
      </c>
      <c r="F899" s="34">
        <v>349773</v>
      </c>
      <c r="G899" s="41"/>
      <c r="H899" s="34">
        <v>5768.6769000000004</v>
      </c>
      <c r="I899" s="43"/>
    </row>
    <row r="900" spans="1:9">
      <c r="A900" s="44">
        <v>1399</v>
      </c>
      <c r="B900" s="49">
        <v>0.22797453703703704</v>
      </c>
      <c r="C900" s="34" t="s">
        <v>1302</v>
      </c>
      <c r="D900" s="34">
        <v>12</v>
      </c>
      <c r="E900" s="34" t="s">
        <v>1962</v>
      </c>
      <c r="F900" s="34">
        <v>167289</v>
      </c>
      <c r="G900" s="41"/>
      <c r="H900" s="34">
        <v>3195.5718999999999</v>
      </c>
      <c r="I900" s="43"/>
    </row>
    <row r="901" spans="1:9">
      <c r="A901" s="44">
        <v>593</v>
      </c>
      <c r="B901" s="49">
        <v>0.22450231481481484</v>
      </c>
      <c r="C901" s="34" t="s">
        <v>1267</v>
      </c>
      <c r="D901" s="34">
        <v>26</v>
      </c>
      <c r="E901" s="34" t="s">
        <v>1963</v>
      </c>
      <c r="F901" s="34">
        <v>657647</v>
      </c>
      <c r="G901" s="41">
        <v>425538</v>
      </c>
      <c r="H901" s="34">
        <v>6655.0586999999996</v>
      </c>
      <c r="I901" s="43">
        <v>6013.1760666666669</v>
      </c>
    </row>
    <row r="902" spans="1:9">
      <c r="A902" s="44">
        <v>1400</v>
      </c>
      <c r="B902" s="49">
        <v>0.22797453703703704</v>
      </c>
      <c r="C902" s="34" t="s">
        <v>1302</v>
      </c>
      <c r="D902" s="34">
        <v>13</v>
      </c>
      <c r="E902" s="34" t="s">
        <v>1963</v>
      </c>
      <c r="F902" s="34">
        <v>155295</v>
      </c>
      <c r="G902" s="41">
        <v>149008.33333333334</v>
      </c>
      <c r="H902" s="34">
        <v>3618.1374000000001</v>
      </c>
      <c r="I902" s="43">
        <v>3159.4497666666666</v>
      </c>
    </row>
    <row r="903" spans="1:9">
      <c r="A903" s="44">
        <v>402</v>
      </c>
      <c r="B903" s="49">
        <v>0.22450231481481484</v>
      </c>
      <c r="C903" s="34" t="s">
        <v>1317</v>
      </c>
      <c r="D903" s="34">
        <v>16</v>
      </c>
      <c r="E903" s="34" t="s">
        <v>1964</v>
      </c>
      <c r="F903" s="34">
        <v>225772</v>
      </c>
      <c r="G903" s="41"/>
      <c r="H903" s="34">
        <v>4506.0369000000001</v>
      </c>
      <c r="I903" s="43"/>
    </row>
    <row r="904" spans="1:9">
      <c r="A904" s="44">
        <v>2110</v>
      </c>
      <c r="B904" s="40" t="s">
        <v>1219</v>
      </c>
      <c r="C904" s="34" t="s">
        <v>1220</v>
      </c>
      <c r="D904" s="34">
        <v>33</v>
      </c>
      <c r="E904" s="34" t="s">
        <v>1964</v>
      </c>
      <c r="F904" s="34">
        <v>309415</v>
      </c>
      <c r="G904" s="41"/>
      <c r="H904" s="34">
        <v>5161.2269999999999</v>
      </c>
      <c r="I904" s="43"/>
    </row>
    <row r="905" spans="1:9">
      <c r="A905" s="44">
        <v>403</v>
      </c>
      <c r="B905" s="49">
        <v>0.22450231481481484</v>
      </c>
      <c r="C905" s="34" t="s">
        <v>1317</v>
      </c>
      <c r="D905" s="34">
        <v>17</v>
      </c>
      <c r="E905" s="34" t="s">
        <v>1965</v>
      </c>
      <c r="F905" s="34">
        <v>437212</v>
      </c>
      <c r="G905" s="41"/>
      <c r="H905" s="34">
        <v>5106.9813999999997</v>
      </c>
      <c r="I905" s="43"/>
    </row>
    <row r="906" spans="1:9">
      <c r="A906" s="44">
        <v>2111</v>
      </c>
      <c r="B906" s="40" t="s">
        <v>1219</v>
      </c>
      <c r="C906" s="34" t="s">
        <v>1220</v>
      </c>
      <c r="D906" s="34">
        <v>34</v>
      </c>
      <c r="E906" s="34" t="s">
        <v>1965</v>
      </c>
      <c r="F906" s="34">
        <v>328116</v>
      </c>
      <c r="G906" s="41"/>
      <c r="H906" s="34">
        <v>4883.6076000000003</v>
      </c>
      <c r="I906" s="43"/>
    </row>
    <row r="907" spans="1:9">
      <c r="A907" s="44">
        <v>404</v>
      </c>
      <c r="B907" s="49">
        <v>0.22450231481481484</v>
      </c>
      <c r="C907" s="34" t="s">
        <v>1317</v>
      </c>
      <c r="D907" s="34">
        <v>18</v>
      </c>
      <c r="E907" s="34" t="s">
        <v>1966</v>
      </c>
      <c r="F907" s="34">
        <v>206291</v>
      </c>
      <c r="G907" s="41">
        <v>289758.33333333331</v>
      </c>
      <c r="H907" s="34">
        <v>3198.6257000000001</v>
      </c>
      <c r="I907" s="43">
        <v>4270.5479999999998</v>
      </c>
    </row>
    <row r="908" spans="1:9">
      <c r="A908" s="44">
        <v>2112</v>
      </c>
      <c r="B908" s="40" t="s">
        <v>1219</v>
      </c>
      <c r="C908" s="34" t="s">
        <v>1220</v>
      </c>
      <c r="D908" s="34">
        <v>35</v>
      </c>
      <c r="E908" s="34" t="s">
        <v>1966</v>
      </c>
      <c r="F908" s="34">
        <v>235281</v>
      </c>
      <c r="G908" s="41">
        <v>290937.33333333331</v>
      </c>
      <c r="H908" s="34">
        <v>4112.6715000000004</v>
      </c>
      <c r="I908" s="43">
        <v>4719.1687000000002</v>
      </c>
    </row>
    <row r="909" spans="1:9">
      <c r="A909" s="44">
        <v>1566</v>
      </c>
      <c r="B909" s="49">
        <v>0.22866898148148149</v>
      </c>
      <c r="C909" s="34" t="s">
        <v>1967</v>
      </c>
      <c r="D909" s="34">
        <v>0</v>
      </c>
      <c r="E909" s="34" t="s">
        <v>1968</v>
      </c>
      <c r="F909" s="34">
        <v>628354</v>
      </c>
      <c r="G909" s="41"/>
      <c r="H909" s="34">
        <v>6060.0637999999999</v>
      </c>
      <c r="I909" s="43"/>
    </row>
    <row r="910" spans="1:9">
      <c r="A910" s="44">
        <v>2017</v>
      </c>
      <c r="B910" s="40" t="s">
        <v>1240</v>
      </c>
      <c r="C910" s="34" t="s">
        <v>1241</v>
      </c>
      <c r="D910" s="34">
        <v>18</v>
      </c>
      <c r="E910" s="34" t="s">
        <v>1969</v>
      </c>
      <c r="F910" s="34">
        <v>560801</v>
      </c>
      <c r="G910" s="41"/>
      <c r="H910" s="34">
        <v>8974.1483000000007</v>
      </c>
      <c r="I910" s="43"/>
    </row>
    <row r="911" spans="1:9">
      <c r="A911" s="44">
        <v>1567</v>
      </c>
      <c r="B911" s="49">
        <v>0.22866898148148149</v>
      </c>
      <c r="C911" s="34" t="s">
        <v>1967</v>
      </c>
      <c r="D911" s="34">
        <v>1</v>
      </c>
      <c r="E911" s="34" t="s">
        <v>1970</v>
      </c>
      <c r="F911" s="34">
        <v>483166</v>
      </c>
      <c r="G911" s="41"/>
      <c r="H911" s="34">
        <v>5589.8473000000004</v>
      </c>
      <c r="I911" s="43"/>
    </row>
    <row r="912" spans="1:9">
      <c r="A912" s="44">
        <v>2018</v>
      </c>
      <c r="B912" s="40" t="s">
        <v>1240</v>
      </c>
      <c r="C912" s="34" t="s">
        <v>1241</v>
      </c>
      <c r="D912" s="34">
        <v>19</v>
      </c>
      <c r="E912" s="34" t="s">
        <v>1971</v>
      </c>
      <c r="F912" s="34">
        <v>357982</v>
      </c>
      <c r="G912" s="41"/>
      <c r="H912" s="34">
        <v>5651.8888999999999</v>
      </c>
      <c r="I912" s="43"/>
    </row>
    <row r="913" spans="1:9">
      <c r="A913" s="44">
        <v>1568</v>
      </c>
      <c r="B913" s="49">
        <v>0.22866898148148149</v>
      </c>
      <c r="C913" s="34" t="s">
        <v>1967</v>
      </c>
      <c r="D913" s="34">
        <v>2</v>
      </c>
      <c r="E913" s="34" t="s">
        <v>1972</v>
      </c>
      <c r="F913" s="34">
        <v>596373</v>
      </c>
      <c r="G913" s="41">
        <v>372451.43983333331</v>
      </c>
      <c r="H913" s="34">
        <v>5834.3194999999996</v>
      </c>
      <c r="I913" s="43">
        <v>5828.0768666666672</v>
      </c>
    </row>
    <row r="914" spans="1:9">
      <c r="A914" s="44">
        <v>2019</v>
      </c>
      <c r="B914" s="40" t="s">
        <v>1240</v>
      </c>
      <c r="C914" s="34" t="s">
        <v>1241</v>
      </c>
      <c r="D914" s="34">
        <v>20</v>
      </c>
      <c r="E914" s="34" t="s">
        <v>1973</v>
      </c>
      <c r="F914" s="34">
        <v>225054</v>
      </c>
      <c r="G914" s="41">
        <v>307984.68246666668</v>
      </c>
      <c r="H914" s="34">
        <v>5171.0474000000004</v>
      </c>
      <c r="I914" s="43">
        <v>6599.0282000000007</v>
      </c>
    </row>
    <row r="915" spans="1:9">
      <c r="A915" s="44">
        <v>405</v>
      </c>
      <c r="B915" s="49">
        <v>0.22450231481481484</v>
      </c>
      <c r="C915" s="34" t="s">
        <v>1317</v>
      </c>
      <c r="D915" s="34">
        <v>19</v>
      </c>
      <c r="E915" s="34" t="s">
        <v>1974</v>
      </c>
      <c r="F915" s="34">
        <v>68133</v>
      </c>
      <c r="G915" s="41"/>
      <c r="H915" s="34">
        <v>2467.3951999999999</v>
      </c>
      <c r="I915" s="43"/>
    </row>
    <row r="916" spans="1:9">
      <c r="A916" s="44">
        <v>406</v>
      </c>
      <c r="B916" s="49">
        <v>0.22450231481481484</v>
      </c>
      <c r="C916" s="34" t="s">
        <v>1317</v>
      </c>
      <c r="D916" s="34">
        <v>20</v>
      </c>
      <c r="E916" s="34" t="s">
        <v>1975</v>
      </c>
      <c r="F916" s="34">
        <v>156946</v>
      </c>
      <c r="G916" s="41"/>
      <c r="H916" s="34">
        <v>2521.1626999999999</v>
      </c>
      <c r="I916" s="43"/>
    </row>
    <row r="917" spans="1:9">
      <c r="A917" s="44">
        <v>407</v>
      </c>
      <c r="B917" s="49">
        <v>0.22450231481481484</v>
      </c>
      <c r="C917" s="34" t="s">
        <v>1317</v>
      </c>
      <c r="D917" s="34">
        <v>21</v>
      </c>
      <c r="E917" s="34" t="s">
        <v>1976</v>
      </c>
      <c r="F917" s="34">
        <v>100298</v>
      </c>
      <c r="G917" s="41">
        <v>108459</v>
      </c>
      <c r="H917" s="34">
        <v>3434.2593999999999</v>
      </c>
      <c r="I917" s="43">
        <v>2807.6057666666661</v>
      </c>
    </row>
    <row r="918" spans="1:9">
      <c r="A918" s="44">
        <v>1327</v>
      </c>
      <c r="B918" s="49">
        <v>0.2272800925925926</v>
      </c>
      <c r="C918" s="34" t="s">
        <v>1262</v>
      </c>
      <c r="D918" s="34">
        <v>41</v>
      </c>
      <c r="E918" s="34" t="s">
        <v>1977</v>
      </c>
      <c r="F918" s="34">
        <v>128351</v>
      </c>
      <c r="G918" s="41"/>
      <c r="H918" s="34">
        <v>3009.3047999999999</v>
      </c>
      <c r="I918" s="43"/>
    </row>
    <row r="919" spans="1:9">
      <c r="A919" s="44">
        <v>1328</v>
      </c>
      <c r="B919" s="49">
        <v>0.2272800925925926</v>
      </c>
      <c r="C919" s="34" t="s">
        <v>1262</v>
      </c>
      <c r="D919" s="34">
        <v>42</v>
      </c>
      <c r="E919" s="34" t="s">
        <v>1978</v>
      </c>
      <c r="F919" s="34">
        <v>244261</v>
      </c>
      <c r="G919" s="41"/>
      <c r="H919" s="34">
        <v>3617.7109999999998</v>
      </c>
      <c r="I919" s="43"/>
    </row>
    <row r="920" spans="1:9">
      <c r="A920" s="44">
        <v>1329</v>
      </c>
      <c r="B920" s="49">
        <v>0.2272800925925926</v>
      </c>
      <c r="C920" s="34" t="s">
        <v>1262</v>
      </c>
      <c r="D920" s="34">
        <v>43</v>
      </c>
      <c r="E920" s="34" t="s">
        <v>1979</v>
      </c>
      <c r="F920" s="34">
        <v>175460</v>
      </c>
      <c r="G920" s="41">
        <v>182690.66666666666</v>
      </c>
      <c r="H920" s="34">
        <v>4163.9922999999999</v>
      </c>
      <c r="I920" s="43">
        <v>3597.0026999999995</v>
      </c>
    </row>
    <row r="921" spans="1:9">
      <c r="A921" s="44">
        <v>1018</v>
      </c>
      <c r="B921" s="49">
        <v>0.22589120370370372</v>
      </c>
      <c r="C921" s="34" t="s">
        <v>1257</v>
      </c>
      <c r="D921" s="34">
        <v>27</v>
      </c>
      <c r="E921" s="34" t="s">
        <v>1980</v>
      </c>
      <c r="F921" s="34">
        <v>126386</v>
      </c>
      <c r="G921" s="41"/>
      <c r="H921" s="34">
        <v>2989.6592999999998</v>
      </c>
      <c r="I921" s="43"/>
    </row>
    <row r="922" spans="1:9">
      <c r="A922" s="44">
        <v>293</v>
      </c>
      <c r="B922" s="49">
        <v>0.22936342592592593</v>
      </c>
      <c r="C922" s="34" t="s">
        <v>1340</v>
      </c>
      <c r="D922" s="34">
        <v>20</v>
      </c>
      <c r="E922" s="34" t="s">
        <v>1981</v>
      </c>
      <c r="F922" s="34">
        <v>303442</v>
      </c>
      <c r="G922" s="41"/>
      <c r="H922" s="34">
        <v>4684.5448999999999</v>
      </c>
      <c r="I922" s="43"/>
    </row>
    <row r="923" spans="1:9">
      <c r="A923" s="44">
        <v>1019</v>
      </c>
      <c r="B923" s="49">
        <v>0.22589120370370372</v>
      </c>
      <c r="C923" s="34" t="s">
        <v>1257</v>
      </c>
      <c r="D923" s="34">
        <v>28</v>
      </c>
      <c r="E923" s="34" t="s">
        <v>1982</v>
      </c>
      <c r="F923" s="34">
        <v>230793</v>
      </c>
      <c r="G923" s="41"/>
      <c r="H923" s="34">
        <v>3967.0319</v>
      </c>
      <c r="I923" s="43"/>
    </row>
    <row r="924" spans="1:9">
      <c r="A924" s="44">
        <v>294</v>
      </c>
      <c r="B924" s="49">
        <v>0.22936342592592593</v>
      </c>
      <c r="C924" s="34" t="s">
        <v>1340</v>
      </c>
      <c r="D924" s="34">
        <v>21</v>
      </c>
      <c r="E924" s="34" t="s">
        <v>1983</v>
      </c>
      <c r="F924" s="34">
        <v>213438</v>
      </c>
      <c r="G924" s="41"/>
      <c r="H924" s="34">
        <v>3618.4115999999999</v>
      </c>
      <c r="I924" s="43"/>
    </row>
    <row r="925" spans="1:9">
      <c r="A925" s="44">
        <v>1020</v>
      </c>
      <c r="B925" s="49">
        <v>0.22589120370370372</v>
      </c>
      <c r="C925" s="34" t="s">
        <v>1257</v>
      </c>
      <c r="D925" s="34">
        <v>29</v>
      </c>
      <c r="E925" s="34" t="s">
        <v>1984</v>
      </c>
      <c r="F925" s="34">
        <v>123463</v>
      </c>
      <c r="G925" s="41">
        <v>160214</v>
      </c>
      <c r="H925" s="34">
        <v>2456.9688000000001</v>
      </c>
      <c r="I925" s="43">
        <v>3137.8866666666668</v>
      </c>
    </row>
    <row r="926" spans="1:9">
      <c r="A926" s="44">
        <v>295</v>
      </c>
      <c r="B926" s="49">
        <v>0.22936342592592593</v>
      </c>
      <c r="C926" s="34" t="s">
        <v>1340</v>
      </c>
      <c r="D926" s="34">
        <v>22</v>
      </c>
      <c r="E926" s="34" t="s">
        <v>1985</v>
      </c>
      <c r="F926" s="34">
        <v>270203</v>
      </c>
      <c r="G926" s="41">
        <v>262361</v>
      </c>
      <c r="H926" s="34">
        <v>3674.4632999999999</v>
      </c>
      <c r="I926" s="43">
        <v>3992.4732666666664</v>
      </c>
    </row>
    <row r="927" spans="1:9">
      <c r="A927" s="44">
        <v>541</v>
      </c>
      <c r="B927" s="49">
        <v>0.22450231481481484</v>
      </c>
      <c r="C927" s="34" t="s">
        <v>1275</v>
      </c>
      <c r="D927" s="34">
        <v>21</v>
      </c>
      <c r="E927" s="34" t="s">
        <v>1986</v>
      </c>
      <c r="F927" s="34">
        <v>246146</v>
      </c>
      <c r="G927" s="41"/>
      <c r="H927" s="34">
        <v>4736.7905000000001</v>
      </c>
      <c r="I927" s="43"/>
    </row>
    <row r="928" spans="1:9">
      <c r="A928" s="44">
        <v>1596</v>
      </c>
      <c r="B928" s="49">
        <v>0.22866898148148149</v>
      </c>
      <c r="C928" s="34" t="s">
        <v>1987</v>
      </c>
      <c r="D928" s="34">
        <v>0</v>
      </c>
      <c r="E928" s="34" t="s">
        <v>1988</v>
      </c>
      <c r="F928" s="34">
        <v>138828</v>
      </c>
      <c r="G928" s="41"/>
      <c r="H928" s="34">
        <v>2798.8510999999999</v>
      </c>
      <c r="I928" s="43"/>
    </row>
    <row r="929" spans="1:9">
      <c r="A929" s="44">
        <v>542</v>
      </c>
      <c r="B929" s="49">
        <v>0.22450231481481484</v>
      </c>
      <c r="C929" s="34" t="s">
        <v>1275</v>
      </c>
      <c r="D929" s="34">
        <v>22</v>
      </c>
      <c r="E929" s="34" t="s">
        <v>1989</v>
      </c>
      <c r="F929" s="34">
        <v>170051</v>
      </c>
      <c r="G929" s="41"/>
      <c r="H929" s="34">
        <v>4602.8208000000004</v>
      </c>
      <c r="I929" s="43"/>
    </row>
    <row r="930" spans="1:9">
      <c r="A930" s="44">
        <v>1597</v>
      </c>
      <c r="B930" s="49">
        <v>0.22866898148148149</v>
      </c>
      <c r="C930" s="34" t="s">
        <v>1987</v>
      </c>
      <c r="D930" s="34">
        <v>1</v>
      </c>
      <c r="E930" s="34" t="s">
        <v>1990</v>
      </c>
      <c r="F930" s="34">
        <v>138715</v>
      </c>
      <c r="G930" s="41"/>
      <c r="H930" s="34">
        <v>3903.4238</v>
      </c>
      <c r="I930" s="43"/>
    </row>
    <row r="931" spans="1:9">
      <c r="A931" s="44">
        <v>543</v>
      </c>
      <c r="B931" s="49">
        <v>0.22450231481481484</v>
      </c>
      <c r="C931" s="34" t="s">
        <v>1275</v>
      </c>
      <c r="D931" s="34">
        <v>23</v>
      </c>
      <c r="E931" s="34" t="s">
        <v>1991</v>
      </c>
      <c r="F931" s="34">
        <v>308864</v>
      </c>
      <c r="G931" s="41">
        <v>241687</v>
      </c>
      <c r="H931" s="34">
        <v>5784.7631000000001</v>
      </c>
      <c r="I931" s="43">
        <v>5041.4581333333335</v>
      </c>
    </row>
    <row r="932" spans="1:9">
      <c r="A932" s="44">
        <v>1851</v>
      </c>
      <c r="B932" s="49">
        <v>0.22866898148148149</v>
      </c>
      <c r="C932" s="34" t="s">
        <v>1430</v>
      </c>
      <c r="D932" s="34">
        <v>3</v>
      </c>
      <c r="E932" s="34" t="s">
        <v>1992</v>
      </c>
      <c r="F932" s="34">
        <v>228435</v>
      </c>
      <c r="G932" s="41"/>
      <c r="H932" s="34">
        <v>3847.5344</v>
      </c>
      <c r="I932" s="43"/>
    </row>
    <row r="933" spans="1:9">
      <c r="A933" s="44">
        <v>156</v>
      </c>
      <c r="B933" s="49">
        <v>0.22936342592592593</v>
      </c>
      <c r="C933" s="34" t="s">
        <v>1522</v>
      </c>
      <c r="D933" s="34">
        <v>12</v>
      </c>
      <c r="E933" s="34" t="s">
        <v>1993</v>
      </c>
      <c r="F933" s="34">
        <v>60725</v>
      </c>
      <c r="G933" s="41"/>
      <c r="H933" s="34">
        <v>2906.0025000000001</v>
      </c>
      <c r="I933" s="43"/>
    </row>
    <row r="934" spans="1:9">
      <c r="A934" s="44">
        <v>1852</v>
      </c>
      <c r="B934" s="49">
        <v>0.22866898148148149</v>
      </c>
      <c r="C934" s="34" t="s">
        <v>1430</v>
      </c>
      <c r="D934" s="34">
        <v>4</v>
      </c>
      <c r="E934" s="34" t="s">
        <v>1994</v>
      </c>
      <c r="F934" s="34">
        <v>249134</v>
      </c>
      <c r="G934" s="41"/>
      <c r="H934" s="34">
        <v>4975.0604999999996</v>
      </c>
      <c r="I934" s="43"/>
    </row>
    <row r="935" spans="1:9">
      <c r="A935" s="44">
        <v>157</v>
      </c>
      <c r="B935" s="49">
        <v>0.22936342592592593</v>
      </c>
      <c r="C935" s="34" t="s">
        <v>1522</v>
      </c>
      <c r="D935" s="34">
        <v>13</v>
      </c>
      <c r="E935" s="34" t="s">
        <v>1995</v>
      </c>
      <c r="F935" s="34">
        <v>58236</v>
      </c>
      <c r="G935" s="41"/>
      <c r="H935" s="34">
        <v>2227.7069000000001</v>
      </c>
      <c r="I935" s="43"/>
    </row>
    <row r="936" spans="1:9">
      <c r="A936" s="44">
        <v>1853</v>
      </c>
      <c r="B936" s="49">
        <v>0.22866898148148149</v>
      </c>
      <c r="C936" s="34" t="s">
        <v>1430</v>
      </c>
      <c r="D936" s="34">
        <v>5</v>
      </c>
      <c r="E936" s="34" t="s">
        <v>1996</v>
      </c>
      <c r="F936" s="34">
        <v>449195</v>
      </c>
      <c r="G936" s="41">
        <v>189385.33333333334</v>
      </c>
      <c r="H936" s="34">
        <v>7123.9674999999997</v>
      </c>
      <c r="I936" s="43">
        <v>4085.8922999999995</v>
      </c>
    </row>
    <row r="937" spans="1:9">
      <c r="A937" s="44">
        <v>2167</v>
      </c>
      <c r="B937" s="49">
        <v>0.22936342592592593</v>
      </c>
      <c r="C937" s="34" t="s">
        <v>1997</v>
      </c>
      <c r="D937" s="34">
        <v>0</v>
      </c>
      <c r="E937" s="34" t="s">
        <v>1998</v>
      </c>
      <c r="F937" s="34">
        <v>107563</v>
      </c>
      <c r="G937" s="41">
        <v>195044</v>
      </c>
      <c r="H937" s="34">
        <v>3895.6677</v>
      </c>
      <c r="I937" s="43">
        <v>4239.4208666666664</v>
      </c>
    </row>
    <row r="938" spans="1:9">
      <c r="A938" s="44">
        <v>1827</v>
      </c>
      <c r="B938" s="49">
        <v>0.22866898148148149</v>
      </c>
      <c r="C938" s="34" t="s">
        <v>1808</v>
      </c>
      <c r="D938" s="34">
        <v>3</v>
      </c>
      <c r="E938" s="34" t="s">
        <v>1999</v>
      </c>
      <c r="F938" s="34">
        <v>136110</v>
      </c>
      <c r="G938" s="41"/>
      <c r="H938" s="34">
        <v>3454.2035000000001</v>
      </c>
      <c r="I938" s="43"/>
    </row>
    <row r="939" spans="1:9">
      <c r="A939" s="44">
        <v>116</v>
      </c>
      <c r="B939" s="49">
        <v>0.22936342592592593</v>
      </c>
      <c r="C939" s="34" t="s">
        <v>1536</v>
      </c>
      <c r="D939" s="34">
        <v>20</v>
      </c>
      <c r="E939" s="34" t="s">
        <v>1999</v>
      </c>
      <c r="F939" s="34">
        <v>169734</v>
      </c>
      <c r="G939" s="41"/>
      <c r="H939" s="34">
        <v>4426.6684999999998</v>
      </c>
      <c r="I939" s="43"/>
    </row>
    <row r="940" spans="1:9">
      <c r="A940" s="44">
        <v>1828</v>
      </c>
      <c r="B940" s="49">
        <v>0.22866898148148149</v>
      </c>
      <c r="C940" s="34" t="s">
        <v>1808</v>
      </c>
      <c r="D940" s="34">
        <v>4</v>
      </c>
      <c r="E940" s="34" t="s">
        <v>2000</v>
      </c>
      <c r="F940" s="34">
        <v>127416</v>
      </c>
      <c r="G940" s="41"/>
      <c r="H940" s="34">
        <v>4809.2312000000002</v>
      </c>
      <c r="I940" s="43"/>
    </row>
    <row r="941" spans="1:9">
      <c r="A941" s="44">
        <v>117</v>
      </c>
      <c r="B941" s="49">
        <v>0.22936342592592593</v>
      </c>
      <c r="C941" s="34" t="s">
        <v>1536</v>
      </c>
      <c r="D941" s="34">
        <v>21</v>
      </c>
      <c r="E941" s="34" t="s">
        <v>2000</v>
      </c>
      <c r="F941" s="34">
        <v>298993</v>
      </c>
      <c r="G941" s="41"/>
      <c r="H941" s="34">
        <v>5525.9863999999998</v>
      </c>
      <c r="I941" s="43"/>
    </row>
    <row r="942" spans="1:9">
      <c r="A942" s="44">
        <v>1829</v>
      </c>
      <c r="B942" s="49">
        <v>0.22866898148148149</v>
      </c>
      <c r="C942" s="34" t="s">
        <v>1808</v>
      </c>
      <c r="D942" s="34">
        <v>5</v>
      </c>
      <c r="E942" s="34" t="s">
        <v>2001</v>
      </c>
      <c r="F942" s="34">
        <v>187632</v>
      </c>
      <c r="G942" s="41">
        <v>150386</v>
      </c>
      <c r="H942" s="34">
        <v>4961.8473000000004</v>
      </c>
      <c r="I942" s="43">
        <v>4408.4273333333331</v>
      </c>
    </row>
    <row r="943" spans="1:9">
      <c r="A943" s="44">
        <v>118</v>
      </c>
      <c r="B943" s="49">
        <v>0.22936342592592593</v>
      </c>
      <c r="C943" s="34" t="s">
        <v>1536</v>
      </c>
      <c r="D943" s="34">
        <v>22</v>
      </c>
      <c r="E943" s="34" t="s">
        <v>2001</v>
      </c>
      <c r="F943" s="34">
        <v>286049</v>
      </c>
      <c r="G943" s="41">
        <v>251592</v>
      </c>
      <c r="H943" s="34">
        <v>5492.4687999999996</v>
      </c>
      <c r="I943" s="43">
        <v>5148.3745666666664</v>
      </c>
    </row>
    <row r="944" spans="1:9">
      <c r="A944" s="44">
        <v>408</v>
      </c>
      <c r="B944" s="49">
        <v>0.22450231481481484</v>
      </c>
      <c r="C944" s="34" t="s">
        <v>1317</v>
      </c>
      <c r="D944" s="34">
        <v>22</v>
      </c>
      <c r="E944" s="34" t="s">
        <v>2002</v>
      </c>
      <c r="F944" s="34">
        <v>229020</v>
      </c>
      <c r="G944" s="41"/>
      <c r="H944" s="34">
        <v>5731.4148999999998</v>
      </c>
      <c r="I944" s="43"/>
    </row>
    <row r="945" spans="1:9">
      <c r="A945" s="44">
        <v>1633</v>
      </c>
      <c r="B945" s="49">
        <v>0.22866898148148149</v>
      </c>
      <c r="C945" s="34" t="s">
        <v>1327</v>
      </c>
      <c r="D945" s="34">
        <v>9</v>
      </c>
      <c r="E945" s="34" t="s">
        <v>2002</v>
      </c>
      <c r="F945" s="34">
        <v>355944</v>
      </c>
      <c r="G945" s="41"/>
      <c r="H945" s="34">
        <v>6328.6983</v>
      </c>
      <c r="I945" s="43"/>
    </row>
    <row r="946" spans="1:9">
      <c r="A946" s="44">
        <v>409</v>
      </c>
      <c r="B946" s="49">
        <v>0.22450231481481484</v>
      </c>
      <c r="C946" s="34" t="s">
        <v>1317</v>
      </c>
      <c r="D946" s="34">
        <v>23</v>
      </c>
      <c r="E946" s="34" t="s">
        <v>2003</v>
      </c>
      <c r="F946" s="34">
        <v>184350</v>
      </c>
      <c r="G946" s="41"/>
      <c r="H946" s="34">
        <v>3730.1475</v>
      </c>
      <c r="I946" s="43"/>
    </row>
    <row r="947" spans="1:9">
      <c r="A947" s="44">
        <v>1634</v>
      </c>
      <c r="B947" s="49">
        <v>0.22866898148148149</v>
      </c>
      <c r="C947" s="34" t="s">
        <v>1327</v>
      </c>
      <c r="D947" s="34">
        <v>10</v>
      </c>
      <c r="E947" s="34" t="s">
        <v>2003</v>
      </c>
      <c r="F947" s="34">
        <v>423927</v>
      </c>
      <c r="G947" s="41"/>
      <c r="H947" s="34">
        <v>3966.5322999999999</v>
      </c>
      <c r="I947" s="43"/>
    </row>
    <row r="948" spans="1:9">
      <c r="A948" s="44">
        <v>410</v>
      </c>
      <c r="B948" s="49">
        <v>0.22450231481481484</v>
      </c>
      <c r="C948" s="34" t="s">
        <v>1317</v>
      </c>
      <c r="D948" s="34">
        <v>24</v>
      </c>
      <c r="E948" s="34" t="s">
        <v>2004</v>
      </c>
      <c r="F948" s="34">
        <v>131401</v>
      </c>
      <c r="G948" s="41">
        <v>181590.33333333334</v>
      </c>
      <c r="H948" s="34">
        <v>3158.2582000000002</v>
      </c>
      <c r="I948" s="43">
        <v>4206.6068666666661</v>
      </c>
    </row>
    <row r="949" spans="1:9">
      <c r="A949" s="44">
        <v>1635</v>
      </c>
      <c r="B949" s="49">
        <v>0.22866898148148149</v>
      </c>
      <c r="C949" s="34" t="s">
        <v>1327</v>
      </c>
      <c r="D949" s="34">
        <v>11</v>
      </c>
      <c r="E949" s="34" t="s">
        <v>2004</v>
      </c>
      <c r="F949" s="34">
        <v>223009</v>
      </c>
      <c r="G949" s="41">
        <v>334293.33333333331</v>
      </c>
      <c r="H949" s="34">
        <v>3516.3485999999998</v>
      </c>
      <c r="I949" s="43">
        <v>4603.8597333333328</v>
      </c>
    </row>
    <row r="950" spans="1:9">
      <c r="A950" s="44">
        <v>9</v>
      </c>
      <c r="B950" s="49">
        <v>0.22311342592592595</v>
      </c>
      <c r="C950" s="34" t="s">
        <v>1252</v>
      </c>
      <c r="D950" s="34">
        <v>8</v>
      </c>
      <c r="E950" s="34" t="s">
        <v>2005</v>
      </c>
      <c r="F950" s="34">
        <v>333758</v>
      </c>
      <c r="G950" s="41"/>
      <c r="H950" s="34">
        <v>10218.760899999999</v>
      </c>
      <c r="I950" s="43"/>
    </row>
    <row r="951" spans="1:9">
      <c r="A951" s="44">
        <v>2154</v>
      </c>
      <c r="B951" s="49">
        <v>0.22866898148148149</v>
      </c>
      <c r="C951" s="34" t="s">
        <v>1419</v>
      </c>
      <c r="D951" s="34">
        <v>12</v>
      </c>
      <c r="E951" s="34" t="s">
        <v>2006</v>
      </c>
      <c r="F951" s="34">
        <v>148580</v>
      </c>
      <c r="G951" s="41"/>
      <c r="H951" s="34">
        <v>4021.4481999999998</v>
      </c>
      <c r="I951" s="43"/>
    </row>
    <row r="952" spans="1:9">
      <c r="A952" s="44">
        <v>2165</v>
      </c>
      <c r="B952" s="49">
        <v>0.22311342592592595</v>
      </c>
      <c r="C952" s="34" t="s">
        <v>1324</v>
      </c>
      <c r="D952" s="34">
        <v>0</v>
      </c>
      <c r="E952" s="34" t="s">
        <v>2007</v>
      </c>
      <c r="F952" s="34">
        <v>217524</v>
      </c>
      <c r="G952" s="41"/>
      <c r="H952" s="34">
        <v>5940.7512999999999</v>
      </c>
      <c r="I952" s="43"/>
    </row>
    <row r="953" spans="1:9">
      <c r="A953" s="44">
        <v>2155</v>
      </c>
      <c r="B953" s="49">
        <v>0.22866898148148149</v>
      </c>
      <c r="C953" s="34" t="s">
        <v>1419</v>
      </c>
      <c r="D953" s="34">
        <v>13</v>
      </c>
      <c r="E953" s="34" t="s">
        <v>2008</v>
      </c>
      <c r="F953" s="34">
        <v>286750</v>
      </c>
      <c r="G953" s="41"/>
      <c r="H953" s="34">
        <v>5035.7093000000004</v>
      </c>
      <c r="I953" s="43"/>
    </row>
    <row r="954" spans="1:9">
      <c r="A954" s="44">
        <v>2156</v>
      </c>
      <c r="B954" s="49">
        <v>0.22866898148148149</v>
      </c>
      <c r="C954" s="34" t="s">
        <v>1419</v>
      </c>
      <c r="D954" s="34">
        <v>14</v>
      </c>
      <c r="E954" s="34" t="s">
        <v>2009</v>
      </c>
      <c r="F954" s="34">
        <v>119100</v>
      </c>
      <c r="G954" s="41">
        <v>207791.33333333334</v>
      </c>
      <c r="H954" s="34">
        <v>3617.4095000000002</v>
      </c>
      <c r="I954" s="43">
        <v>4864.6233666666667</v>
      </c>
    </row>
    <row r="955" spans="1:9">
      <c r="A955" s="44">
        <v>1522</v>
      </c>
      <c r="B955" s="49">
        <v>0.22797453703703704</v>
      </c>
      <c r="C955" s="34" t="s">
        <v>1515</v>
      </c>
      <c r="D955" s="34">
        <v>33</v>
      </c>
      <c r="E955" s="34" t="s">
        <v>2010</v>
      </c>
      <c r="F955" s="34">
        <v>113880</v>
      </c>
      <c r="G955" s="41"/>
      <c r="H955" s="34">
        <v>3179.5517</v>
      </c>
      <c r="I955" s="43"/>
    </row>
    <row r="956" spans="1:9">
      <c r="A956" s="44">
        <v>1598</v>
      </c>
      <c r="B956" s="49">
        <v>0.22866898148148149</v>
      </c>
      <c r="C956" s="34" t="s">
        <v>1987</v>
      </c>
      <c r="D956" s="34">
        <v>2</v>
      </c>
      <c r="E956" s="34" t="s">
        <v>2011</v>
      </c>
      <c r="F956" s="34">
        <v>257098</v>
      </c>
      <c r="G956" s="41"/>
      <c r="H956" s="34">
        <v>4354.5365000000002</v>
      </c>
      <c r="I956" s="43"/>
    </row>
    <row r="957" spans="1:9">
      <c r="A957" s="44">
        <v>1523</v>
      </c>
      <c r="B957" s="49">
        <v>0.22797453703703704</v>
      </c>
      <c r="C957" s="34" t="s">
        <v>1515</v>
      </c>
      <c r="D957" s="34">
        <v>34</v>
      </c>
      <c r="E957" s="34" t="s">
        <v>2012</v>
      </c>
      <c r="F957" s="34">
        <v>234118</v>
      </c>
      <c r="G957" s="41"/>
      <c r="H957" s="34">
        <v>5101.7509</v>
      </c>
      <c r="I957" s="43"/>
    </row>
    <row r="958" spans="1:9">
      <c r="A958" s="44">
        <v>1599</v>
      </c>
      <c r="B958" s="49">
        <v>0.22866898148148149</v>
      </c>
      <c r="C958" s="34" t="s">
        <v>1987</v>
      </c>
      <c r="D958" s="34">
        <v>3</v>
      </c>
      <c r="E958" s="34" t="s">
        <v>2013</v>
      </c>
      <c r="F958" s="34">
        <v>72758</v>
      </c>
      <c r="G958" s="41"/>
      <c r="H958" s="34">
        <v>2277.6752999999999</v>
      </c>
      <c r="I958" s="43"/>
    </row>
    <row r="959" spans="1:9">
      <c r="A959" s="44">
        <v>1524</v>
      </c>
      <c r="B959" s="49">
        <v>0.22797453703703704</v>
      </c>
      <c r="C959" s="34" t="s">
        <v>1515</v>
      </c>
      <c r="D959" s="34">
        <v>35</v>
      </c>
      <c r="E959" s="34" t="s">
        <v>2014</v>
      </c>
      <c r="F959" s="34">
        <v>196065</v>
      </c>
      <c r="G959" s="41">
        <v>181354.33333333334</v>
      </c>
      <c r="H959" s="34">
        <v>3665.3233</v>
      </c>
      <c r="I959" s="43">
        <v>3982.2086333333332</v>
      </c>
    </row>
    <row r="960" spans="1:9">
      <c r="A960" s="44">
        <v>495</v>
      </c>
      <c r="B960" s="49">
        <v>0.22450231481481484</v>
      </c>
      <c r="C960" s="34" t="s">
        <v>1290</v>
      </c>
      <c r="D960" s="34">
        <v>17</v>
      </c>
      <c r="E960" s="34" t="s">
        <v>2015</v>
      </c>
      <c r="F960" s="34">
        <v>175433</v>
      </c>
      <c r="G960" s="41"/>
      <c r="H960" s="34">
        <v>2924.0744</v>
      </c>
      <c r="I960" s="43"/>
    </row>
    <row r="961" spans="1:9">
      <c r="A961" s="44">
        <v>2058</v>
      </c>
      <c r="B961" s="40" t="s">
        <v>1219</v>
      </c>
      <c r="C961" s="34" t="s">
        <v>1402</v>
      </c>
      <c r="D961" s="34">
        <v>9</v>
      </c>
      <c r="E961" s="34" t="s">
        <v>2016</v>
      </c>
      <c r="F961" s="34">
        <v>61988</v>
      </c>
      <c r="G961" s="41"/>
      <c r="H961" s="34">
        <v>2054.9229999999998</v>
      </c>
      <c r="I961" s="43"/>
    </row>
    <row r="962" spans="1:9">
      <c r="A962" s="44">
        <v>2059</v>
      </c>
      <c r="B962" s="40" t="s">
        <v>1219</v>
      </c>
      <c r="C962" s="34" t="s">
        <v>1402</v>
      </c>
      <c r="D962" s="34">
        <v>10</v>
      </c>
      <c r="E962" s="34" t="s">
        <v>2017</v>
      </c>
      <c r="F962" s="34">
        <v>429068</v>
      </c>
      <c r="G962" s="41"/>
      <c r="H962" s="34">
        <v>6685.5571</v>
      </c>
      <c r="I962" s="43"/>
    </row>
    <row r="963" spans="1:9">
      <c r="A963" s="44">
        <v>496</v>
      </c>
      <c r="B963" s="49">
        <v>0.22450231481481484</v>
      </c>
      <c r="C963" s="34" t="s">
        <v>1290</v>
      </c>
      <c r="D963" s="34">
        <v>18</v>
      </c>
      <c r="E963" s="34" t="s">
        <v>2018</v>
      </c>
      <c r="F963" s="34">
        <v>152589</v>
      </c>
      <c r="G963" s="41">
        <v>164011</v>
      </c>
      <c r="H963" s="34">
        <v>2276.1677</v>
      </c>
      <c r="I963" s="43">
        <v>2600.1210499999997</v>
      </c>
    </row>
    <row r="964" spans="1:9">
      <c r="A964" s="44">
        <v>2060</v>
      </c>
      <c r="B964" s="40" t="s">
        <v>1219</v>
      </c>
      <c r="C964" s="34" t="s">
        <v>1402</v>
      </c>
      <c r="D964" s="34">
        <v>11</v>
      </c>
      <c r="E964" s="34" t="s">
        <v>2019</v>
      </c>
      <c r="F964" s="34">
        <v>345712</v>
      </c>
      <c r="G964" s="41">
        <v>278922.66666666669</v>
      </c>
      <c r="H964" s="34">
        <v>4901.4594999999999</v>
      </c>
      <c r="I964" s="43">
        <v>4547.3132000000005</v>
      </c>
    </row>
    <row r="965" spans="1:9">
      <c r="A965" s="44">
        <v>1470</v>
      </c>
      <c r="B965" s="49">
        <v>0.22797453703703704</v>
      </c>
      <c r="C965" s="34" t="s">
        <v>1264</v>
      </c>
      <c r="D965" s="34">
        <v>33</v>
      </c>
      <c r="E965" s="34" t="s">
        <v>2020</v>
      </c>
      <c r="F965" s="34">
        <v>144831</v>
      </c>
      <c r="G965" s="41"/>
      <c r="H965" s="34">
        <v>2972.9200999999998</v>
      </c>
      <c r="I965" s="43"/>
    </row>
    <row r="966" spans="1:9">
      <c r="A966" s="44">
        <v>1471</v>
      </c>
      <c r="B966" s="49">
        <v>0.22797453703703704</v>
      </c>
      <c r="C966" s="34" t="s">
        <v>1264</v>
      </c>
      <c r="D966" s="34">
        <v>34</v>
      </c>
      <c r="E966" s="34" t="s">
        <v>2021</v>
      </c>
      <c r="F966" s="34">
        <v>197246</v>
      </c>
      <c r="G966" s="41"/>
      <c r="H966" s="34">
        <v>3832.6055000000001</v>
      </c>
      <c r="I966" s="43"/>
    </row>
    <row r="967" spans="1:9">
      <c r="A967" s="44">
        <v>1472</v>
      </c>
      <c r="B967" s="49">
        <v>0.22797453703703704</v>
      </c>
      <c r="C967" s="34" t="s">
        <v>1264</v>
      </c>
      <c r="D967" s="34">
        <v>35</v>
      </c>
      <c r="E967" s="34" t="s">
        <v>2022</v>
      </c>
      <c r="F967" s="34">
        <v>87745</v>
      </c>
      <c r="G967" s="41">
        <v>143274</v>
      </c>
      <c r="H967" s="34">
        <v>2011.7068999999999</v>
      </c>
      <c r="I967" s="43">
        <v>2939.0774999999999</v>
      </c>
    </row>
    <row r="968" spans="1:9">
      <c r="A968" s="44">
        <v>821</v>
      </c>
      <c r="B968" s="49">
        <v>0.22519675925925928</v>
      </c>
      <c r="C968" s="34" t="s">
        <v>1254</v>
      </c>
      <c r="D968" s="34">
        <v>33</v>
      </c>
      <c r="E968" s="34" t="s">
        <v>2023</v>
      </c>
      <c r="F968" s="34">
        <v>165816</v>
      </c>
      <c r="G968" s="41"/>
      <c r="H968" s="34">
        <v>3499.0592000000001</v>
      </c>
      <c r="I968" s="43"/>
    </row>
    <row r="969" spans="1:9">
      <c r="A969" s="44">
        <v>822</v>
      </c>
      <c r="B969" s="49">
        <v>0.22519675925925928</v>
      </c>
      <c r="C969" s="34" t="s">
        <v>1254</v>
      </c>
      <c r="D969" s="34">
        <v>34</v>
      </c>
      <c r="E969" s="34" t="s">
        <v>2024</v>
      </c>
      <c r="F969" s="34">
        <v>162797</v>
      </c>
      <c r="G969" s="41"/>
      <c r="H969" s="34">
        <v>3411.8877000000002</v>
      </c>
      <c r="I969" s="43"/>
    </row>
    <row r="970" spans="1:9">
      <c r="A970" s="44">
        <v>823</v>
      </c>
      <c r="B970" s="49">
        <v>0.22519675925925928</v>
      </c>
      <c r="C970" s="34" t="s">
        <v>1254</v>
      </c>
      <c r="D970" s="34">
        <v>35</v>
      </c>
      <c r="E970" s="34" t="s">
        <v>2025</v>
      </c>
      <c r="F970" s="34">
        <v>189794</v>
      </c>
      <c r="G970" s="41">
        <v>172802.33333333334</v>
      </c>
      <c r="H970" s="34">
        <v>5327.7164000000002</v>
      </c>
      <c r="I970" s="43">
        <v>4079.5544333333332</v>
      </c>
    </row>
    <row r="971" spans="1:9">
      <c r="A971" s="44">
        <v>1537</v>
      </c>
      <c r="B971" s="49">
        <v>0.22797453703703704</v>
      </c>
      <c r="C971" s="34" t="s">
        <v>1367</v>
      </c>
      <c r="D971" s="34">
        <v>0</v>
      </c>
      <c r="E971" s="34" t="s">
        <v>2026</v>
      </c>
      <c r="F971" s="34">
        <v>245808</v>
      </c>
      <c r="G971" s="41"/>
      <c r="H971" s="34">
        <v>4848.9843000000001</v>
      </c>
      <c r="I971" s="43"/>
    </row>
    <row r="972" spans="1:9">
      <c r="A972" s="44">
        <v>2020</v>
      </c>
      <c r="B972" s="40" t="s">
        <v>1240</v>
      </c>
      <c r="C972" s="34" t="s">
        <v>1241</v>
      </c>
      <c r="D972" s="34">
        <v>21</v>
      </c>
      <c r="E972" s="34" t="s">
        <v>2026</v>
      </c>
      <c r="F972" s="34">
        <v>137398</v>
      </c>
      <c r="G972" s="41"/>
      <c r="H972" s="34">
        <v>3101.7039</v>
      </c>
      <c r="I972" s="43"/>
    </row>
    <row r="973" spans="1:9">
      <c r="A973" s="44">
        <v>1538</v>
      </c>
      <c r="B973" s="49">
        <v>0.22797453703703704</v>
      </c>
      <c r="C973" s="34" t="s">
        <v>1367</v>
      </c>
      <c r="D973" s="34">
        <v>1</v>
      </c>
      <c r="E973" s="34" t="s">
        <v>2027</v>
      </c>
      <c r="F973" s="34">
        <v>198284</v>
      </c>
      <c r="G973" s="41"/>
      <c r="H973" s="34">
        <v>3443.2786999999998</v>
      </c>
      <c r="I973" s="43"/>
    </row>
    <row r="974" spans="1:9">
      <c r="A974" s="44">
        <v>2021</v>
      </c>
      <c r="B974" s="40" t="s">
        <v>1240</v>
      </c>
      <c r="C974" s="34" t="s">
        <v>1241</v>
      </c>
      <c r="D974" s="34">
        <v>22</v>
      </c>
      <c r="E974" s="34" t="s">
        <v>2027</v>
      </c>
      <c r="F974" s="34">
        <v>146027</v>
      </c>
      <c r="G974" s="41"/>
      <c r="H974" s="34">
        <v>2973.5230999999999</v>
      </c>
      <c r="I974" s="43"/>
    </row>
    <row r="975" spans="1:9">
      <c r="A975" s="44">
        <v>1539</v>
      </c>
      <c r="B975" s="49">
        <v>0.22797453703703704</v>
      </c>
      <c r="C975" s="34" t="s">
        <v>1367</v>
      </c>
      <c r="D975" s="34">
        <v>2</v>
      </c>
      <c r="E975" s="34" t="s">
        <v>2028</v>
      </c>
      <c r="F975" s="34">
        <v>184878</v>
      </c>
      <c r="G975" s="41">
        <v>209656.66666666666</v>
      </c>
      <c r="H975" s="34">
        <v>4066.1059</v>
      </c>
      <c r="I975" s="43">
        <v>4119.4562999999998</v>
      </c>
    </row>
    <row r="976" spans="1:9">
      <c r="A976" s="44">
        <v>2022</v>
      </c>
      <c r="B976" s="40" t="s">
        <v>1240</v>
      </c>
      <c r="C976" s="34" t="s">
        <v>1241</v>
      </c>
      <c r="D976" s="34">
        <v>23</v>
      </c>
      <c r="E976" s="34" t="s">
        <v>2028</v>
      </c>
      <c r="F976" s="34">
        <v>270792</v>
      </c>
      <c r="G976" s="41">
        <v>184739</v>
      </c>
      <c r="H976" s="34">
        <v>5621.4624999999996</v>
      </c>
      <c r="I976" s="43">
        <v>3898.8965000000003</v>
      </c>
    </row>
    <row r="977" spans="1:9">
      <c r="A977" s="44">
        <v>669</v>
      </c>
      <c r="B977" s="49">
        <v>0.22519675925925928</v>
      </c>
      <c r="C977" s="34" t="s">
        <v>1389</v>
      </c>
      <c r="D977" s="34">
        <v>23</v>
      </c>
      <c r="E977" s="34" t="s">
        <v>2029</v>
      </c>
      <c r="F977" s="34">
        <v>370953</v>
      </c>
      <c r="G977" s="41"/>
      <c r="H977" s="34">
        <v>6554.8779000000004</v>
      </c>
      <c r="I977" s="43"/>
    </row>
    <row r="978" spans="1:9">
      <c r="A978" s="44">
        <v>1817</v>
      </c>
      <c r="B978" s="49">
        <v>0.22866898148148149</v>
      </c>
      <c r="C978" s="34" t="s">
        <v>1602</v>
      </c>
      <c r="D978" s="34">
        <v>23</v>
      </c>
      <c r="E978" s="34" t="s">
        <v>2030</v>
      </c>
      <c r="F978" s="34">
        <v>181654</v>
      </c>
      <c r="G978" s="41"/>
      <c r="H978" s="34">
        <v>4100.5436</v>
      </c>
      <c r="I978" s="43"/>
    </row>
    <row r="979" spans="1:9">
      <c r="A979" s="44">
        <v>2061</v>
      </c>
      <c r="B979" s="40" t="s">
        <v>1219</v>
      </c>
      <c r="C979" s="34" t="s">
        <v>1402</v>
      </c>
      <c r="D979" s="34">
        <v>12</v>
      </c>
      <c r="E979" s="34" t="s">
        <v>2029</v>
      </c>
      <c r="F979" s="34">
        <v>202910</v>
      </c>
      <c r="G979" s="41"/>
      <c r="H979" s="34">
        <v>3315.1354000000001</v>
      </c>
      <c r="I979" s="43"/>
    </row>
    <row r="980" spans="1:9">
      <c r="A980" s="44">
        <v>670</v>
      </c>
      <c r="B980" s="49">
        <v>0.22519675925925928</v>
      </c>
      <c r="C980" s="34" t="s">
        <v>1389</v>
      </c>
      <c r="D980" s="34">
        <v>24</v>
      </c>
      <c r="E980" s="34" t="s">
        <v>2031</v>
      </c>
      <c r="F980" s="34">
        <v>296144</v>
      </c>
      <c r="G980" s="41"/>
      <c r="H980" s="34">
        <v>4809.8615</v>
      </c>
      <c r="I980" s="43"/>
    </row>
    <row r="981" spans="1:9">
      <c r="A981" s="44">
        <v>1818</v>
      </c>
      <c r="B981" s="49">
        <v>0.22866898148148149</v>
      </c>
      <c r="C981" s="34" t="s">
        <v>1602</v>
      </c>
      <c r="D981" s="34">
        <v>24</v>
      </c>
      <c r="E981" s="34" t="s">
        <v>2032</v>
      </c>
      <c r="F981" s="34">
        <v>86198</v>
      </c>
      <c r="G981" s="41"/>
      <c r="H981" s="34">
        <v>2362.9027999999998</v>
      </c>
      <c r="I981" s="43"/>
    </row>
    <row r="982" spans="1:9">
      <c r="A982" s="44">
        <v>2062</v>
      </c>
      <c r="B982" s="40" t="s">
        <v>1219</v>
      </c>
      <c r="C982" s="34" t="s">
        <v>1402</v>
      </c>
      <c r="D982" s="34">
        <v>13</v>
      </c>
      <c r="E982" s="34" t="s">
        <v>2031</v>
      </c>
      <c r="F982" s="34">
        <v>195441</v>
      </c>
      <c r="G982" s="41"/>
      <c r="H982" s="34">
        <v>3890.9342999999999</v>
      </c>
      <c r="I982" s="43"/>
    </row>
    <row r="983" spans="1:9">
      <c r="A983" s="44">
        <v>671</v>
      </c>
      <c r="B983" s="49">
        <v>0.22519675925925928</v>
      </c>
      <c r="C983" s="34" t="s">
        <v>1389</v>
      </c>
      <c r="D983" s="34">
        <v>25</v>
      </c>
      <c r="E983" s="34" t="s">
        <v>2033</v>
      </c>
      <c r="F983" s="34">
        <v>516437</v>
      </c>
      <c r="G983" s="41">
        <v>394511.33333333331</v>
      </c>
      <c r="H983" s="34">
        <v>6418.5806000000002</v>
      </c>
      <c r="I983" s="43">
        <v>5927.7733333333335</v>
      </c>
    </row>
    <row r="984" spans="1:9">
      <c r="A984" s="44">
        <v>1819</v>
      </c>
      <c r="B984" s="49">
        <v>0.22866898148148149</v>
      </c>
      <c r="C984" s="34" t="s">
        <v>1602</v>
      </c>
      <c r="D984" s="34">
        <v>25</v>
      </c>
      <c r="E984" s="34" t="s">
        <v>2034</v>
      </c>
      <c r="F984" s="34">
        <v>280184</v>
      </c>
      <c r="G984" s="41">
        <v>182678.66666666666</v>
      </c>
      <c r="H984" s="34">
        <v>3981.1639</v>
      </c>
      <c r="I984" s="43">
        <v>3481.5367666666666</v>
      </c>
    </row>
    <row r="985" spans="1:9">
      <c r="A985" s="44">
        <v>2063</v>
      </c>
      <c r="B985" s="40" t="s">
        <v>1219</v>
      </c>
      <c r="C985" s="34" t="s">
        <v>1402</v>
      </c>
      <c r="D985" s="34">
        <v>14</v>
      </c>
      <c r="E985" s="34" t="s">
        <v>2033</v>
      </c>
      <c r="F985" s="34">
        <v>98357</v>
      </c>
      <c r="G985" s="41">
        <v>165569.33333333334</v>
      </c>
      <c r="H985" s="34">
        <v>3238.9414999999999</v>
      </c>
      <c r="I985" s="43">
        <v>3481.6704000000004</v>
      </c>
    </row>
    <row r="986" spans="1:9">
      <c r="A986" s="44">
        <v>594</v>
      </c>
      <c r="B986" s="49">
        <v>0.22450231481481484</v>
      </c>
      <c r="C986" s="34" t="s">
        <v>1267</v>
      </c>
      <c r="D986" s="34">
        <v>27</v>
      </c>
      <c r="E986" s="34" t="s">
        <v>2035</v>
      </c>
      <c r="F986" s="34">
        <v>261328</v>
      </c>
      <c r="G986" s="41"/>
      <c r="H986" s="34">
        <v>4873.7366000000002</v>
      </c>
      <c r="I986" s="43"/>
    </row>
    <row r="987" spans="1:9">
      <c r="A987" s="44">
        <v>595</v>
      </c>
      <c r="B987" s="49">
        <v>0.22450231481481484</v>
      </c>
      <c r="C987" s="34" t="s">
        <v>1267</v>
      </c>
      <c r="D987" s="34">
        <v>28</v>
      </c>
      <c r="E987" s="34" t="s">
        <v>2036</v>
      </c>
      <c r="F987" s="34">
        <v>183266</v>
      </c>
      <c r="G987" s="41"/>
      <c r="H987" s="34">
        <v>4423.2858999999999</v>
      </c>
      <c r="I987" s="43"/>
    </row>
    <row r="988" spans="1:9">
      <c r="A988" s="44">
        <v>596</v>
      </c>
      <c r="B988" s="49">
        <v>0.22450231481481484</v>
      </c>
      <c r="C988" s="34" t="s">
        <v>1267</v>
      </c>
      <c r="D988" s="34">
        <v>29</v>
      </c>
      <c r="E988" s="34" t="s">
        <v>2037</v>
      </c>
      <c r="F988" s="34">
        <v>238638</v>
      </c>
      <c r="G988" s="41">
        <v>227744</v>
      </c>
      <c r="H988" s="34">
        <v>4245.7740999999996</v>
      </c>
      <c r="I988" s="43">
        <v>4514.2655333333323</v>
      </c>
    </row>
    <row r="989" spans="1:9">
      <c r="A989" s="44">
        <v>74</v>
      </c>
      <c r="B989" s="49">
        <v>0.22936342592592593</v>
      </c>
      <c r="C989" s="34" t="s">
        <v>1334</v>
      </c>
      <c r="D989" s="34">
        <v>15</v>
      </c>
      <c r="E989" s="34" t="s">
        <v>2038</v>
      </c>
      <c r="F989" s="34">
        <v>162967</v>
      </c>
      <c r="G989" s="41"/>
      <c r="H989" s="34">
        <v>3060.4591999999998</v>
      </c>
      <c r="I989" s="43"/>
    </row>
    <row r="990" spans="1:9">
      <c r="A990" s="44">
        <v>75</v>
      </c>
      <c r="B990" s="49">
        <v>0.22936342592592593</v>
      </c>
      <c r="C990" s="34" t="s">
        <v>1334</v>
      </c>
      <c r="D990" s="34">
        <v>16</v>
      </c>
      <c r="E990" s="34" t="s">
        <v>2039</v>
      </c>
      <c r="F990" s="34">
        <v>114119</v>
      </c>
      <c r="G990" s="41"/>
      <c r="H990" s="34">
        <v>3064.2064</v>
      </c>
      <c r="I990" s="43"/>
    </row>
    <row r="991" spans="1:9">
      <c r="A991" s="44">
        <v>76</v>
      </c>
      <c r="B991" s="49">
        <v>0.22936342592592593</v>
      </c>
      <c r="C991" s="34" t="s">
        <v>1334</v>
      </c>
      <c r="D991" s="34">
        <v>17</v>
      </c>
      <c r="E991" s="34" t="s">
        <v>2040</v>
      </c>
      <c r="F991" s="34">
        <v>413568</v>
      </c>
      <c r="G991" s="41">
        <v>230218</v>
      </c>
      <c r="H991" s="34">
        <v>5490.232</v>
      </c>
      <c r="I991" s="43">
        <v>3871.6325333333334</v>
      </c>
    </row>
    <row r="992" spans="1:9">
      <c r="A992" s="44">
        <v>639</v>
      </c>
      <c r="B992" s="49">
        <v>0.22519675925925928</v>
      </c>
      <c r="C992" s="34" t="s">
        <v>1650</v>
      </c>
      <c r="D992" s="34">
        <v>11</v>
      </c>
      <c r="E992" s="34" t="s">
        <v>2041</v>
      </c>
      <c r="F992" s="34">
        <v>276549</v>
      </c>
      <c r="G992" s="41"/>
      <c r="H992" s="34">
        <v>4924.8077000000003</v>
      </c>
      <c r="I992" s="43"/>
    </row>
    <row r="993" spans="1:9">
      <c r="A993" s="44">
        <v>640</v>
      </c>
      <c r="B993" s="49">
        <v>0.22519675925925928</v>
      </c>
      <c r="C993" s="34" t="s">
        <v>1650</v>
      </c>
      <c r="D993" s="34">
        <v>12</v>
      </c>
      <c r="E993" s="34" t="s">
        <v>2042</v>
      </c>
      <c r="F993" s="34">
        <v>143727</v>
      </c>
      <c r="G993" s="41"/>
      <c r="H993" s="34">
        <v>3210.5810999999999</v>
      </c>
      <c r="I993" s="43"/>
    </row>
    <row r="994" spans="1:9">
      <c r="A994" s="44">
        <v>641</v>
      </c>
      <c r="B994" s="49">
        <v>0.22519675925925928</v>
      </c>
      <c r="C994" s="34" t="s">
        <v>1650</v>
      </c>
      <c r="D994" s="34">
        <v>13</v>
      </c>
      <c r="E994" s="34" t="s">
        <v>2043</v>
      </c>
      <c r="F994" s="34">
        <v>182799</v>
      </c>
      <c r="G994" s="41">
        <v>201025</v>
      </c>
      <c r="H994" s="34">
        <v>4349.6736000000001</v>
      </c>
      <c r="I994" s="43">
        <v>4161.6874666666672</v>
      </c>
    </row>
    <row r="995" spans="1:9">
      <c r="A995" s="44">
        <v>1949</v>
      </c>
      <c r="B995" s="40" t="s">
        <v>1240</v>
      </c>
      <c r="C995" s="34" t="s">
        <v>1397</v>
      </c>
      <c r="D995" s="34">
        <v>5</v>
      </c>
      <c r="E995" s="34" t="s">
        <v>2044</v>
      </c>
      <c r="F995" s="34">
        <v>158882</v>
      </c>
      <c r="G995" s="41"/>
      <c r="H995" s="34">
        <v>3574.4490999999998</v>
      </c>
      <c r="I995" s="43"/>
    </row>
    <row r="996" spans="1:9">
      <c r="A996" s="44">
        <v>1950</v>
      </c>
      <c r="B996" s="40" t="s">
        <v>1240</v>
      </c>
      <c r="C996" s="34" t="s">
        <v>1397</v>
      </c>
      <c r="D996" s="34">
        <v>6</v>
      </c>
      <c r="E996" s="34" t="s">
        <v>2045</v>
      </c>
      <c r="F996" s="34">
        <v>205552</v>
      </c>
      <c r="G996" s="41"/>
      <c r="H996" s="34">
        <v>4253.1597000000002</v>
      </c>
      <c r="I996" s="43"/>
    </row>
    <row r="997" spans="1:9">
      <c r="A997" s="44">
        <v>1951</v>
      </c>
      <c r="B997" s="40" t="s">
        <v>1240</v>
      </c>
      <c r="C997" s="34" t="s">
        <v>1397</v>
      </c>
      <c r="D997" s="34">
        <v>7</v>
      </c>
      <c r="E997" s="34" t="s">
        <v>2046</v>
      </c>
      <c r="F997" s="34">
        <v>108924</v>
      </c>
      <c r="G997" s="41">
        <v>157786</v>
      </c>
      <c r="H997" s="34">
        <v>2512.2611000000002</v>
      </c>
      <c r="I997" s="43">
        <v>3446.6232999999997</v>
      </c>
    </row>
    <row r="998" spans="1:9">
      <c r="A998" s="44">
        <v>1861</v>
      </c>
      <c r="B998" s="49">
        <v>0.22866898148148149</v>
      </c>
      <c r="C998" s="34" t="s">
        <v>1235</v>
      </c>
      <c r="D998" s="34">
        <v>6</v>
      </c>
      <c r="E998" s="34" t="s">
        <v>2047</v>
      </c>
      <c r="F998" s="34">
        <v>127273</v>
      </c>
      <c r="G998" s="41"/>
      <c r="H998" s="34">
        <v>3490.8624</v>
      </c>
      <c r="I998" s="43"/>
    </row>
    <row r="999" spans="1:9">
      <c r="A999" s="44">
        <v>1862</v>
      </c>
      <c r="B999" s="49">
        <v>0.22866898148148149</v>
      </c>
      <c r="C999" s="34" t="s">
        <v>1235</v>
      </c>
      <c r="D999" s="34">
        <v>7</v>
      </c>
      <c r="E999" s="34" t="s">
        <v>2048</v>
      </c>
      <c r="F999" s="34">
        <v>171239</v>
      </c>
      <c r="G999" s="41"/>
      <c r="H999" s="34">
        <v>3094.6916999999999</v>
      </c>
      <c r="I999" s="43"/>
    </row>
    <row r="1000" spans="1:9">
      <c r="A1000" s="44">
        <v>1863</v>
      </c>
      <c r="B1000" s="49">
        <v>0.22866898148148149</v>
      </c>
      <c r="C1000" s="34" t="s">
        <v>1235</v>
      </c>
      <c r="D1000" s="34">
        <v>8</v>
      </c>
      <c r="E1000" s="34" t="s">
        <v>2049</v>
      </c>
      <c r="F1000" s="34">
        <v>317010</v>
      </c>
      <c r="G1000" s="41">
        <v>205174</v>
      </c>
      <c r="H1000" s="34">
        <v>4861.6992</v>
      </c>
      <c r="I1000" s="43">
        <v>3815.7511</v>
      </c>
    </row>
    <row r="1001" spans="1:9">
      <c r="A1001" s="44">
        <v>2149</v>
      </c>
      <c r="B1001" s="49">
        <v>0.22866898148148149</v>
      </c>
      <c r="C1001" s="34" t="s">
        <v>1419</v>
      </c>
      <c r="D1001" s="34">
        <v>7</v>
      </c>
      <c r="E1001" s="34" t="s">
        <v>2050</v>
      </c>
      <c r="F1001" s="34">
        <v>269198</v>
      </c>
      <c r="G1001" s="41"/>
      <c r="H1001" s="34">
        <v>6776.3176999999996</v>
      </c>
      <c r="I1001" s="43"/>
    </row>
    <row r="1002" spans="1:9">
      <c r="A1002" s="44">
        <v>2150</v>
      </c>
      <c r="B1002" s="49">
        <v>0.22866898148148149</v>
      </c>
      <c r="C1002" s="34" t="s">
        <v>1419</v>
      </c>
      <c r="D1002" s="34">
        <v>8</v>
      </c>
      <c r="E1002" s="34" t="s">
        <v>2051</v>
      </c>
      <c r="F1002" s="34">
        <v>301192</v>
      </c>
      <c r="G1002" s="41"/>
      <c r="H1002" s="34">
        <v>5842.0780999999997</v>
      </c>
      <c r="I1002" s="43"/>
    </row>
    <row r="1003" spans="1:9">
      <c r="A1003" s="44">
        <v>2151</v>
      </c>
      <c r="B1003" s="49">
        <v>0.22866898148148149</v>
      </c>
      <c r="C1003" s="34" t="s">
        <v>1419</v>
      </c>
      <c r="D1003" s="34">
        <v>9</v>
      </c>
      <c r="E1003" s="34" t="s">
        <v>2052</v>
      </c>
      <c r="F1003" s="34">
        <v>297748</v>
      </c>
      <c r="G1003" s="41">
        <v>289379.33333333331</v>
      </c>
      <c r="H1003" s="34">
        <v>4937.8098</v>
      </c>
      <c r="I1003" s="43">
        <v>5852.0685333333322</v>
      </c>
    </row>
    <row r="1004" spans="1:9">
      <c r="A1004" s="44">
        <v>391</v>
      </c>
      <c r="B1004" s="49">
        <v>0.22450231481481484</v>
      </c>
      <c r="C1004" s="34" t="s">
        <v>1317</v>
      </c>
      <c r="D1004" s="34">
        <v>5</v>
      </c>
      <c r="E1004" s="34" t="s">
        <v>2053</v>
      </c>
      <c r="F1004" s="34">
        <v>208195</v>
      </c>
      <c r="G1004" s="41"/>
      <c r="H1004" s="34">
        <v>3200.7231999999999</v>
      </c>
      <c r="I1004" s="43"/>
    </row>
    <row r="1005" spans="1:9">
      <c r="A1005" s="44">
        <v>392</v>
      </c>
      <c r="B1005" s="49">
        <v>0.22450231481481484</v>
      </c>
      <c r="C1005" s="34" t="s">
        <v>1317</v>
      </c>
      <c r="D1005" s="34">
        <v>6</v>
      </c>
      <c r="E1005" s="34" t="s">
        <v>2054</v>
      </c>
      <c r="F1005" s="34">
        <v>163595</v>
      </c>
      <c r="G1005" s="41"/>
      <c r="H1005" s="34">
        <v>3864.5810999999999</v>
      </c>
      <c r="I1005" s="43"/>
    </row>
    <row r="1006" spans="1:9">
      <c r="A1006" s="44">
        <v>393</v>
      </c>
      <c r="B1006" s="49">
        <v>0.22450231481481484</v>
      </c>
      <c r="C1006" s="34" t="s">
        <v>1317</v>
      </c>
      <c r="D1006" s="34">
        <v>7</v>
      </c>
      <c r="E1006" s="34" t="s">
        <v>2055</v>
      </c>
      <c r="F1006" s="34">
        <v>129581</v>
      </c>
      <c r="G1006" s="41">
        <v>167123.66666666666</v>
      </c>
      <c r="H1006" s="34">
        <v>3604.1934000000001</v>
      </c>
      <c r="I1006" s="43">
        <v>3556.4992333333334</v>
      </c>
    </row>
    <row r="1007" spans="1:9">
      <c r="A1007" s="44">
        <v>424</v>
      </c>
      <c r="B1007" s="49">
        <v>0.22450231481481484</v>
      </c>
      <c r="C1007" s="34" t="s">
        <v>2056</v>
      </c>
      <c r="D1007" s="34">
        <v>0</v>
      </c>
      <c r="E1007" s="34" t="s">
        <v>2057</v>
      </c>
      <c r="F1007" s="34">
        <v>227030</v>
      </c>
      <c r="G1007" s="41"/>
      <c r="H1007" s="34">
        <v>4429.6908000000003</v>
      </c>
      <c r="I1007" s="43"/>
    </row>
    <row r="1008" spans="1:9">
      <c r="A1008" s="44">
        <v>425</v>
      </c>
      <c r="B1008" s="49">
        <v>0.22450231481481484</v>
      </c>
      <c r="C1008" s="34" t="s">
        <v>2056</v>
      </c>
      <c r="D1008" s="34">
        <v>1</v>
      </c>
      <c r="E1008" s="34" t="s">
        <v>2058</v>
      </c>
      <c r="F1008" s="34">
        <v>265704</v>
      </c>
      <c r="G1008" s="41"/>
      <c r="H1008" s="34">
        <v>4607.7051000000001</v>
      </c>
      <c r="I1008" s="43"/>
    </row>
    <row r="1009" spans="1:9">
      <c r="A1009" s="44">
        <v>426</v>
      </c>
      <c r="B1009" s="49">
        <v>0.22450231481481484</v>
      </c>
      <c r="C1009" s="34" t="s">
        <v>2056</v>
      </c>
      <c r="D1009" s="34">
        <v>2</v>
      </c>
      <c r="E1009" s="34" t="s">
        <v>2059</v>
      </c>
      <c r="F1009" s="34">
        <v>241644</v>
      </c>
      <c r="G1009" s="41">
        <v>244792.66666666666</v>
      </c>
      <c r="H1009" s="34">
        <v>4374.0969999999998</v>
      </c>
      <c r="I1009" s="43">
        <v>4470.4976333333334</v>
      </c>
    </row>
    <row r="1010" spans="1:9">
      <c r="A1010" s="44">
        <v>102</v>
      </c>
      <c r="B1010" s="49">
        <v>0.22936342592592593</v>
      </c>
      <c r="C1010" s="34" t="s">
        <v>1536</v>
      </c>
      <c r="D1010" s="34">
        <v>6</v>
      </c>
      <c r="E1010" s="34" t="s">
        <v>2060</v>
      </c>
      <c r="F1010" s="34">
        <v>179236</v>
      </c>
      <c r="G1010" s="41"/>
      <c r="H1010" s="34">
        <v>3448.8624</v>
      </c>
      <c r="I1010" s="43"/>
    </row>
    <row r="1011" spans="1:9">
      <c r="A1011" s="44">
        <v>315</v>
      </c>
      <c r="B1011" s="49">
        <v>0.22936342592592593</v>
      </c>
      <c r="C1011" s="34" t="s">
        <v>1743</v>
      </c>
      <c r="D1011" s="34">
        <v>0</v>
      </c>
      <c r="E1011" s="34" t="s">
        <v>2060</v>
      </c>
      <c r="F1011" s="34">
        <v>291807</v>
      </c>
      <c r="G1011" s="41"/>
      <c r="H1011" s="34">
        <v>5714.5174999999999</v>
      </c>
      <c r="I1011" s="43"/>
    </row>
    <row r="1012" spans="1:9">
      <c r="A1012" s="44">
        <v>103</v>
      </c>
      <c r="B1012" s="49">
        <v>0.22936342592592593</v>
      </c>
      <c r="C1012" s="34" t="s">
        <v>1536</v>
      </c>
      <c r="D1012" s="34">
        <v>7</v>
      </c>
      <c r="E1012" s="34" t="s">
        <v>2061</v>
      </c>
      <c r="F1012" s="34">
        <v>68298</v>
      </c>
      <c r="G1012" s="41"/>
      <c r="H1012" s="34">
        <v>2427.5718999999999</v>
      </c>
      <c r="I1012" s="43"/>
    </row>
    <row r="1013" spans="1:9">
      <c r="A1013" s="44">
        <v>316</v>
      </c>
      <c r="B1013" s="49">
        <v>0.22936342592592593</v>
      </c>
      <c r="C1013" s="34" t="s">
        <v>1743</v>
      </c>
      <c r="D1013" s="34">
        <v>1</v>
      </c>
      <c r="E1013" s="34" t="s">
        <v>2061</v>
      </c>
      <c r="F1013" s="34">
        <v>284746</v>
      </c>
      <c r="G1013" s="41"/>
      <c r="H1013" s="34">
        <v>6004.3366999999998</v>
      </c>
      <c r="I1013" s="43"/>
    </row>
    <row r="1014" spans="1:9">
      <c r="A1014" s="44">
        <v>104</v>
      </c>
      <c r="B1014" s="49">
        <v>0.22936342592592593</v>
      </c>
      <c r="C1014" s="34" t="s">
        <v>1536</v>
      </c>
      <c r="D1014" s="34">
        <v>8</v>
      </c>
      <c r="E1014" s="34" t="s">
        <v>2062</v>
      </c>
      <c r="F1014" s="34">
        <v>189100</v>
      </c>
      <c r="G1014" s="41">
        <v>145544.66666666666</v>
      </c>
      <c r="H1014" s="34">
        <v>3843.3721</v>
      </c>
      <c r="I1014" s="43">
        <v>3239.9354666666663</v>
      </c>
    </row>
    <row r="1015" spans="1:9">
      <c r="A1015" s="44">
        <v>317</v>
      </c>
      <c r="B1015" s="49">
        <v>0.22936342592592593</v>
      </c>
      <c r="C1015" s="34" t="s">
        <v>1743</v>
      </c>
      <c r="D1015" s="34">
        <v>2</v>
      </c>
      <c r="E1015" s="34" t="s">
        <v>2062</v>
      </c>
      <c r="F1015" s="34">
        <v>277392</v>
      </c>
      <c r="G1015" s="41">
        <v>284648.33333333331</v>
      </c>
      <c r="H1015" s="34">
        <v>4034.2278000000001</v>
      </c>
      <c r="I1015" s="43">
        <v>5251.0273333333334</v>
      </c>
    </row>
    <row r="1016" spans="1:9">
      <c r="A1016" s="44">
        <v>505</v>
      </c>
      <c r="B1016" s="49">
        <v>0.22450231481481484</v>
      </c>
      <c r="C1016" s="34" t="s">
        <v>1365</v>
      </c>
      <c r="D1016" s="34">
        <v>3</v>
      </c>
      <c r="E1016" s="34" t="s">
        <v>2063</v>
      </c>
      <c r="F1016" s="34">
        <v>333583</v>
      </c>
      <c r="G1016" s="41"/>
      <c r="H1016" s="34">
        <v>5393.1782000000003</v>
      </c>
      <c r="I1016" s="43"/>
    </row>
    <row r="1017" spans="1:9">
      <c r="A1017" s="44">
        <v>1800</v>
      </c>
      <c r="B1017" s="49">
        <v>0.22866898148148149</v>
      </c>
      <c r="C1017" s="34" t="s">
        <v>1602</v>
      </c>
      <c r="D1017" s="34">
        <v>6</v>
      </c>
      <c r="E1017" s="34" t="s">
        <v>2063</v>
      </c>
      <c r="F1017" s="34">
        <v>109945</v>
      </c>
      <c r="G1017" s="41"/>
      <c r="H1017" s="34">
        <v>3063.4928</v>
      </c>
      <c r="I1017" s="43"/>
    </row>
    <row r="1018" spans="1:9">
      <c r="A1018" s="44">
        <v>506</v>
      </c>
      <c r="B1018" s="49">
        <v>0.22450231481481484</v>
      </c>
      <c r="C1018" s="34" t="s">
        <v>1365</v>
      </c>
      <c r="D1018" s="34">
        <v>4</v>
      </c>
      <c r="E1018" s="34" t="s">
        <v>2064</v>
      </c>
      <c r="F1018" s="34">
        <v>279261</v>
      </c>
      <c r="G1018" s="41"/>
      <c r="H1018" s="34">
        <v>5111.5070999999998</v>
      </c>
      <c r="I1018" s="43"/>
    </row>
    <row r="1019" spans="1:9">
      <c r="A1019" s="44">
        <v>1801</v>
      </c>
      <c r="B1019" s="49">
        <v>0.22866898148148149</v>
      </c>
      <c r="C1019" s="34" t="s">
        <v>1602</v>
      </c>
      <c r="D1019" s="34">
        <v>7</v>
      </c>
      <c r="E1019" s="34" t="s">
        <v>2064</v>
      </c>
      <c r="F1019" s="34">
        <v>288397</v>
      </c>
      <c r="G1019" s="41"/>
      <c r="H1019" s="34">
        <v>5229.7467999999999</v>
      </c>
      <c r="I1019" s="43"/>
    </row>
    <row r="1020" spans="1:9">
      <c r="A1020" s="44">
        <v>507</v>
      </c>
      <c r="B1020" s="49">
        <v>0.22450231481481484</v>
      </c>
      <c r="C1020" s="34" t="s">
        <v>1365</v>
      </c>
      <c r="D1020" s="34">
        <v>5</v>
      </c>
      <c r="E1020" s="34" t="s">
        <v>2065</v>
      </c>
      <c r="F1020" s="34">
        <v>241559</v>
      </c>
      <c r="G1020" s="41">
        <v>284801</v>
      </c>
      <c r="H1020" s="34">
        <v>4378.7921999999999</v>
      </c>
      <c r="I1020" s="43">
        <v>4961.1591666666673</v>
      </c>
    </row>
    <row r="1021" spans="1:9">
      <c r="A1021" s="44">
        <v>1802</v>
      </c>
      <c r="B1021" s="49">
        <v>0.22866898148148149</v>
      </c>
      <c r="C1021" s="34" t="s">
        <v>1602</v>
      </c>
      <c r="D1021" s="34">
        <v>8</v>
      </c>
      <c r="E1021" s="34" t="s">
        <v>2065</v>
      </c>
      <c r="F1021" s="34">
        <v>315379</v>
      </c>
      <c r="G1021" s="41">
        <v>237907</v>
      </c>
      <c r="H1021" s="34">
        <v>5837.5297</v>
      </c>
      <c r="I1021" s="43">
        <v>4710.256433333333</v>
      </c>
    </row>
    <row r="1022" spans="1:9">
      <c r="A1022" s="44">
        <v>2171</v>
      </c>
      <c r="B1022" s="49">
        <v>0.22450231481481484</v>
      </c>
      <c r="C1022" s="34" t="s">
        <v>2066</v>
      </c>
      <c r="D1022" s="34">
        <v>0</v>
      </c>
      <c r="E1022" s="34" t="s">
        <v>2067</v>
      </c>
      <c r="F1022" s="34">
        <v>232245</v>
      </c>
      <c r="G1022" s="41"/>
      <c r="H1022" s="34">
        <v>4290.6454000000003</v>
      </c>
      <c r="I1022" s="43"/>
    </row>
    <row r="1023" spans="1:9">
      <c r="A1023" s="44">
        <v>1971</v>
      </c>
      <c r="B1023" s="40" t="s">
        <v>1240</v>
      </c>
      <c r="C1023" s="34" t="s">
        <v>1383</v>
      </c>
      <c r="D1023" s="34">
        <v>12</v>
      </c>
      <c r="E1023" s="34" t="s">
        <v>2068</v>
      </c>
      <c r="F1023" s="34">
        <v>137046</v>
      </c>
      <c r="G1023" s="41"/>
      <c r="H1023" s="34">
        <v>3307.6867000000002</v>
      </c>
      <c r="I1023" s="43"/>
    </row>
    <row r="1024" spans="1:9">
      <c r="A1024" s="44">
        <v>428</v>
      </c>
      <c r="B1024" s="49">
        <v>0.22450231481481484</v>
      </c>
      <c r="C1024" s="34" t="s">
        <v>2056</v>
      </c>
      <c r="D1024" s="34">
        <v>4</v>
      </c>
      <c r="E1024" s="34" t="s">
        <v>2069</v>
      </c>
      <c r="F1024" s="34">
        <v>130653</v>
      </c>
      <c r="G1024" s="41"/>
      <c r="H1024" s="34">
        <v>2756.6644000000001</v>
      </c>
      <c r="I1024" s="43"/>
    </row>
    <row r="1025" spans="1:9">
      <c r="A1025" s="44">
        <v>1972</v>
      </c>
      <c r="B1025" s="40" t="s">
        <v>1240</v>
      </c>
      <c r="C1025" s="34" t="s">
        <v>1383</v>
      </c>
      <c r="D1025" s="34">
        <v>13</v>
      </c>
      <c r="E1025" s="34" t="s">
        <v>2070</v>
      </c>
      <c r="F1025" s="34">
        <v>236576</v>
      </c>
      <c r="G1025" s="41"/>
      <c r="H1025" s="34">
        <v>5950.8851000000004</v>
      </c>
      <c r="I1025" s="43"/>
    </row>
    <row r="1026" spans="1:9">
      <c r="A1026" s="44">
        <v>429</v>
      </c>
      <c r="B1026" s="49">
        <v>0.22450231481481484</v>
      </c>
      <c r="C1026" s="34" t="s">
        <v>2056</v>
      </c>
      <c r="D1026" s="34">
        <v>5</v>
      </c>
      <c r="E1026" s="34" t="s">
        <v>2071</v>
      </c>
      <c r="F1026" s="34">
        <v>408652</v>
      </c>
      <c r="G1026" s="41">
        <v>225450.33333333334</v>
      </c>
      <c r="H1026" s="34">
        <v>5429.1508999999996</v>
      </c>
      <c r="I1026" s="43">
        <v>3831.1673333333333</v>
      </c>
    </row>
    <row r="1027" spans="1:9">
      <c r="A1027" s="44">
        <v>1973</v>
      </c>
      <c r="B1027" s="40" t="s">
        <v>1240</v>
      </c>
      <c r="C1027" s="34" t="s">
        <v>1383</v>
      </c>
      <c r="D1027" s="34">
        <v>14</v>
      </c>
      <c r="E1027" s="34" t="s">
        <v>2072</v>
      </c>
      <c r="F1027" s="34">
        <v>135481</v>
      </c>
      <c r="G1027" s="41">
        <v>201434</v>
      </c>
      <c r="H1027" s="34">
        <v>2942.0155</v>
      </c>
      <c r="I1027" s="43">
        <v>4394.5153333333337</v>
      </c>
    </row>
    <row r="1028" spans="1:9">
      <c r="A1028" s="44">
        <v>705</v>
      </c>
      <c r="B1028" s="49">
        <v>0.22519675925925928</v>
      </c>
      <c r="C1028" s="34" t="s">
        <v>1252</v>
      </c>
      <c r="D1028" s="34">
        <v>12</v>
      </c>
      <c r="E1028" s="34" t="s">
        <v>2073</v>
      </c>
      <c r="F1028" s="34">
        <v>356204</v>
      </c>
      <c r="G1028" s="41"/>
      <c r="H1028" s="34">
        <v>5678.3527000000004</v>
      </c>
      <c r="I1028" s="43"/>
    </row>
    <row r="1029" spans="1:9">
      <c r="A1029" s="44">
        <v>1803</v>
      </c>
      <c r="B1029" s="49">
        <v>0.22866898148148149</v>
      </c>
      <c r="C1029" s="34" t="s">
        <v>1602</v>
      </c>
      <c r="D1029" s="34">
        <v>9</v>
      </c>
      <c r="E1029" s="34" t="s">
        <v>2073</v>
      </c>
      <c r="F1029" s="34">
        <v>193931</v>
      </c>
      <c r="G1029" s="41"/>
      <c r="H1029" s="34">
        <v>4122.6239999999998</v>
      </c>
      <c r="I1029" s="43"/>
    </row>
    <row r="1030" spans="1:9">
      <c r="A1030" s="44">
        <v>706</v>
      </c>
      <c r="B1030" s="49">
        <v>0.22519675925925928</v>
      </c>
      <c r="C1030" s="34" t="s">
        <v>1252</v>
      </c>
      <c r="D1030" s="34">
        <v>13</v>
      </c>
      <c r="E1030" s="34" t="s">
        <v>2074</v>
      </c>
      <c r="F1030" s="34">
        <v>158051</v>
      </c>
      <c r="G1030" s="41"/>
      <c r="H1030" s="34">
        <v>2554.4693000000002</v>
      </c>
      <c r="I1030" s="43"/>
    </row>
    <row r="1031" spans="1:9">
      <c r="A1031" s="44">
        <v>1804</v>
      </c>
      <c r="B1031" s="49">
        <v>0.22866898148148149</v>
      </c>
      <c r="C1031" s="34" t="s">
        <v>1602</v>
      </c>
      <c r="D1031" s="34">
        <v>10</v>
      </c>
      <c r="E1031" s="34" t="s">
        <v>2074</v>
      </c>
      <c r="F1031" s="34">
        <v>399138</v>
      </c>
      <c r="G1031" s="41"/>
      <c r="H1031" s="34">
        <v>5528.6079</v>
      </c>
      <c r="I1031" s="43"/>
    </row>
    <row r="1032" spans="1:9">
      <c r="A1032" s="44">
        <v>707</v>
      </c>
      <c r="B1032" s="49">
        <v>0.22519675925925928</v>
      </c>
      <c r="C1032" s="34" t="s">
        <v>1252</v>
      </c>
      <c r="D1032" s="34">
        <v>14</v>
      </c>
      <c r="E1032" s="34" t="s">
        <v>2075</v>
      </c>
      <c r="F1032" s="34">
        <v>299850</v>
      </c>
      <c r="G1032" s="41">
        <v>271368.33333333331</v>
      </c>
      <c r="H1032" s="34">
        <v>3919.9881999999998</v>
      </c>
      <c r="I1032" s="43">
        <v>4050.9367333333334</v>
      </c>
    </row>
    <row r="1033" spans="1:9">
      <c r="A1033" s="44">
        <v>1805</v>
      </c>
      <c r="B1033" s="49">
        <v>0.22866898148148149</v>
      </c>
      <c r="C1033" s="34" t="s">
        <v>1602</v>
      </c>
      <c r="D1033" s="34">
        <v>11</v>
      </c>
      <c r="E1033" s="34" t="s">
        <v>2075</v>
      </c>
      <c r="F1033" s="34">
        <v>392236</v>
      </c>
      <c r="G1033" s="41">
        <v>328435</v>
      </c>
      <c r="H1033" s="34">
        <v>5781.9359000000004</v>
      </c>
      <c r="I1033" s="43">
        <v>5144.3892666666661</v>
      </c>
    </row>
    <row r="1034" spans="1:9">
      <c r="A1034" s="44">
        <v>465</v>
      </c>
      <c r="B1034" s="49">
        <v>0.22450231481481484</v>
      </c>
      <c r="C1034" s="34" t="s">
        <v>1353</v>
      </c>
      <c r="D1034" s="34">
        <v>15</v>
      </c>
      <c r="E1034" s="34" t="s">
        <v>2076</v>
      </c>
      <c r="F1034" s="34">
        <v>222614</v>
      </c>
      <c r="G1034" s="41"/>
      <c r="H1034" s="34">
        <v>4683.0361000000003</v>
      </c>
      <c r="I1034" s="43"/>
    </row>
    <row r="1035" spans="1:9">
      <c r="A1035" s="44">
        <v>1498</v>
      </c>
      <c r="B1035" s="49">
        <v>0.22797453703703704</v>
      </c>
      <c r="C1035" s="34" t="s">
        <v>1515</v>
      </c>
      <c r="D1035" s="34">
        <v>9</v>
      </c>
      <c r="E1035" s="34" t="s">
        <v>2076</v>
      </c>
      <c r="F1035" s="34">
        <v>248712</v>
      </c>
      <c r="G1035" s="41"/>
      <c r="H1035" s="34">
        <v>4159.9090999999999</v>
      </c>
      <c r="I1035" s="43"/>
    </row>
    <row r="1036" spans="1:9">
      <c r="A1036" s="44">
        <v>466</v>
      </c>
      <c r="B1036" s="49">
        <v>0.22450231481481484</v>
      </c>
      <c r="C1036" s="34" t="s">
        <v>1353</v>
      </c>
      <c r="D1036" s="34">
        <v>16</v>
      </c>
      <c r="E1036" s="34" t="s">
        <v>2077</v>
      </c>
      <c r="F1036" s="34">
        <v>739820</v>
      </c>
      <c r="G1036" s="41"/>
      <c r="H1036" s="34">
        <v>7745.4233000000004</v>
      </c>
      <c r="I1036" s="43"/>
    </row>
    <row r="1037" spans="1:9">
      <c r="A1037" s="44">
        <v>1499</v>
      </c>
      <c r="B1037" s="49">
        <v>0.22797453703703704</v>
      </c>
      <c r="C1037" s="34" t="s">
        <v>1515</v>
      </c>
      <c r="D1037" s="34">
        <v>10</v>
      </c>
      <c r="E1037" s="34" t="s">
        <v>2077</v>
      </c>
      <c r="F1037" s="34">
        <v>302205</v>
      </c>
      <c r="G1037" s="41"/>
      <c r="H1037" s="34">
        <v>5202.1975000000002</v>
      </c>
      <c r="I1037" s="43"/>
    </row>
    <row r="1038" spans="1:9">
      <c r="A1038" s="44">
        <v>467</v>
      </c>
      <c r="B1038" s="49">
        <v>0.22450231481481484</v>
      </c>
      <c r="C1038" s="34" t="s">
        <v>1353</v>
      </c>
      <c r="D1038" s="34">
        <v>17</v>
      </c>
      <c r="E1038" s="34" t="s">
        <v>2078</v>
      </c>
      <c r="F1038" s="34">
        <v>274898</v>
      </c>
      <c r="G1038" s="41">
        <v>412444</v>
      </c>
      <c r="H1038" s="34">
        <v>3923.5731000000001</v>
      </c>
      <c r="I1038" s="43">
        <v>5450.6774999999998</v>
      </c>
    </row>
    <row r="1039" spans="1:9">
      <c r="A1039" s="44">
        <v>1500</v>
      </c>
      <c r="B1039" s="49">
        <v>0.22797453703703704</v>
      </c>
      <c r="C1039" s="34" t="s">
        <v>1515</v>
      </c>
      <c r="D1039" s="34">
        <v>11</v>
      </c>
      <c r="E1039" s="34" t="s">
        <v>2078</v>
      </c>
      <c r="F1039" s="34">
        <v>262737</v>
      </c>
      <c r="G1039" s="41">
        <v>271218</v>
      </c>
      <c r="H1039" s="34">
        <v>4354.7345999999998</v>
      </c>
      <c r="I1039" s="43">
        <v>4572.2803999999996</v>
      </c>
    </row>
    <row r="1040" spans="1:9">
      <c r="A1040" s="44">
        <v>283</v>
      </c>
      <c r="B1040" s="49">
        <v>0.22936342592592593</v>
      </c>
      <c r="C1040" s="34" t="s">
        <v>1340</v>
      </c>
      <c r="D1040" s="34">
        <v>10</v>
      </c>
      <c r="E1040" s="34" t="s">
        <v>2079</v>
      </c>
      <c r="F1040" s="34">
        <v>316256</v>
      </c>
      <c r="G1040" s="41"/>
      <c r="H1040" s="34">
        <v>5906.4385000000002</v>
      </c>
      <c r="I1040" s="43"/>
    </row>
    <row r="1041" spans="1:9">
      <c r="A1041" s="44">
        <v>284</v>
      </c>
      <c r="B1041" s="49">
        <v>0.22936342592592593</v>
      </c>
      <c r="C1041" s="34" t="s">
        <v>1340</v>
      </c>
      <c r="D1041" s="34">
        <v>11</v>
      </c>
      <c r="E1041" s="34" t="s">
        <v>2080</v>
      </c>
      <c r="F1041" s="34">
        <v>198741</v>
      </c>
      <c r="G1041" s="41"/>
      <c r="H1041" s="34">
        <v>3754.2177000000001</v>
      </c>
      <c r="I1041" s="43"/>
    </row>
    <row r="1042" spans="1:9">
      <c r="A1042" s="44">
        <v>282</v>
      </c>
      <c r="B1042" s="49">
        <v>0.22936342592592593</v>
      </c>
      <c r="C1042" s="34" t="s">
        <v>1340</v>
      </c>
      <c r="D1042" s="34">
        <v>9</v>
      </c>
      <c r="E1042" s="34" t="s">
        <v>2081</v>
      </c>
      <c r="F1042" s="34">
        <v>300585</v>
      </c>
      <c r="G1042" s="41">
        <v>271860.66666666669</v>
      </c>
      <c r="H1042" s="34">
        <v>4890.1286</v>
      </c>
      <c r="I1042" s="43">
        <v>4850.2616000000007</v>
      </c>
    </row>
    <row r="1043" spans="1:9">
      <c r="A1043" s="44">
        <v>230</v>
      </c>
      <c r="B1043" s="49">
        <v>0.22936342592592593</v>
      </c>
      <c r="C1043" s="34" t="s">
        <v>1246</v>
      </c>
      <c r="D1043" s="34">
        <v>23</v>
      </c>
      <c r="E1043" s="34" t="s">
        <v>2082</v>
      </c>
      <c r="F1043" s="34">
        <v>242918</v>
      </c>
      <c r="G1043" s="41"/>
      <c r="H1043" s="34">
        <v>4089.0877999999998</v>
      </c>
      <c r="I1043" s="43"/>
    </row>
    <row r="1044" spans="1:9">
      <c r="A1044" s="44">
        <v>231</v>
      </c>
      <c r="B1044" s="49">
        <v>0.22936342592592593</v>
      </c>
      <c r="C1044" s="34" t="s">
        <v>1246</v>
      </c>
      <c r="D1044" s="34">
        <v>24</v>
      </c>
      <c r="E1044" s="34" t="s">
        <v>2083</v>
      </c>
      <c r="F1044" s="34">
        <v>170621</v>
      </c>
      <c r="G1044" s="41"/>
      <c r="H1044" s="34">
        <v>3059.0907999999999</v>
      </c>
      <c r="I1044" s="43"/>
    </row>
    <row r="1045" spans="1:9">
      <c r="A1045" s="44">
        <v>232</v>
      </c>
      <c r="B1045" s="49">
        <v>0.22936342592592593</v>
      </c>
      <c r="C1045" s="34" t="s">
        <v>1246</v>
      </c>
      <c r="D1045" s="34">
        <v>25</v>
      </c>
      <c r="E1045" s="34" t="s">
        <v>2084</v>
      </c>
      <c r="F1045" s="34">
        <v>242314</v>
      </c>
      <c r="G1045" s="41">
        <v>218617.66666666666</v>
      </c>
      <c r="H1045" s="34">
        <v>3954.6055000000001</v>
      </c>
      <c r="I1045" s="43">
        <v>3700.9280333333331</v>
      </c>
    </row>
    <row r="1046" spans="1:9">
      <c r="A1046" s="44">
        <v>1424</v>
      </c>
      <c r="B1046" s="49">
        <v>0.22797453703703704</v>
      </c>
      <c r="C1046" s="34" t="s">
        <v>1259</v>
      </c>
      <c r="D1046" s="34">
        <v>15</v>
      </c>
      <c r="E1046" s="34" t="s">
        <v>2085</v>
      </c>
      <c r="F1046" s="34">
        <v>162349</v>
      </c>
      <c r="G1046" s="41"/>
      <c r="H1046" s="34">
        <v>3973.1913</v>
      </c>
      <c r="I1046" s="43"/>
    </row>
    <row r="1047" spans="1:9">
      <c r="A1047" s="44">
        <v>1586</v>
      </c>
      <c r="B1047" s="49">
        <v>0.22866898148148149</v>
      </c>
      <c r="C1047" s="34" t="s">
        <v>1448</v>
      </c>
      <c r="D1047" s="34">
        <v>9</v>
      </c>
      <c r="E1047" s="34" t="s">
        <v>2085</v>
      </c>
      <c r="F1047" s="34">
        <v>200498</v>
      </c>
      <c r="G1047" s="41"/>
      <c r="H1047" s="34">
        <v>3409.6765</v>
      </c>
      <c r="I1047" s="43"/>
    </row>
    <row r="1048" spans="1:9">
      <c r="A1048" s="44">
        <v>1425</v>
      </c>
      <c r="B1048" s="49">
        <v>0.22797453703703704</v>
      </c>
      <c r="C1048" s="34" t="s">
        <v>1259</v>
      </c>
      <c r="D1048" s="34">
        <v>16</v>
      </c>
      <c r="E1048" s="34" t="s">
        <v>2086</v>
      </c>
      <c r="F1048" s="34">
        <v>93745</v>
      </c>
      <c r="G1048" s="41"/>
      <c r="H1048" s="34">
        <v>2265.3465000000001</v>
      </c>
      <c r="I1048" s="43"/>
    </row>
    <row r="1049" spans="1:9">
      <c r="A1049" s="44">
        <v>1587</v>
      </c>
      <c r="B1049" s="49">
        <v>0.22866898148148149</v>
      </c>
      <c r="C1049" s="34" t="s">
        <v>1448</v>
      </c>
      <c r="D1049" s="34">
        <v>10</v>
      </c>
      <c r="E1049" s="34" t="s">
        <v>2086</v>
      </c>
      <c r="F1049" s="34">
        <v>266665</v>
      </c>
      <c r="G1049" s="41"/>
      <c r="H1049" s="34">
        <v>4053.3202999999999</v>
      </c>
      <c r="I1049" s="43"/>
    </row>
    <row r="1050" spans="1:9">
      <c r="A1050" s="44">
        <v>1426</v>
      </c>
      <c r="B1050" s="49">
        <v>0.22797453703703704</v>
      </c>
      <c r="C1050" s="34" t="s">
        <v>1259</v>
      </c>
      <c r="D1050" s="34">
        <v>17</v>
      </c>
      <c r="E1050" s="34" t="s">
        <v>2087</v>
      </c>
      <c r="F1050" s="34">
        <v>153058</v>
      </c>
      <c r="G1050" s="41">
        <v>136384</v>
      </c>
      <c r="H1050" s="34">
        <v>3837.7152000000001</v>
      </c>
      <c r="I1050" s="43">
        <v>3358.7510000000002</v>
      </c>
    </row>
    <row r="1051" spans="1:9">
      <c r="A1051" s="44">
        <v>1588</v>
      </c>
      <c r="B1051" s="49">
        <v>0.22866898148148149</v>
      </c>
      <c r="C1051" s="34" t="s">
        <v>1448</v>
      </c>
      <c r="D1051" s="34">
        <v>11</v>
      </c>
      <c r="E1051" s="34" t="s">
        <v>2087</v>
      </c>
      <c r="F1051" s="34">
        <v>137798</v>
      </c>
      <c r="G1051" s="41">
        <v>201653.66666666666</v>
      </c>
      <c r="H1051" s="34">
        <v>2334.9443999999999</v>
      </c>
      <c r="I1051" s="43">
        <v>3265.9803999999999</v>
      </c>
    </row>
    <row r="1052" spans="1:9">
      <c r="A1052" s="44">
        <v>579</v>
      </c>
      <c r="B1052" s="49">
        <v>0.22450231481481484</v>
      </c>
      <c r="C1052" s="34" t="s">
        <v>1267</v>
      </c>
      <c r="D1052" s="34">
        <v>12</v>
      </c>
      <c r="E1052" s="34" t="s">
        <v>2088</v>
      </c>
      <c r="F1052" s="34">
        <v>172159</v>
      </c>
      <c r="G1052" s="41"/>
      <c r="H1052" s="34">
        <v>3798.0785999999998</v>
      </c>
      <c r="I1052" s="43"/>
    </row>
    <row r="1053" spans="1:9">
      <c r="A1053" s="44">
        <v>1040</v>
      </c>
      <c r="B1053" s="49">
        <v>0.22589120370370372</v>
      </c>
      <c r="C1053" s="34" t="s">
        <v>1353</v>
      </c>
      <c r="D1053" s="34">
        <v>3</v>
      </c>
      <c r="E1053" s="34" t="s">
        <v>2088</v>
      </c>
      <c r="F1053" s="34">
        <v>425406</v>
      </c>
      <c r="G1053" s="41"/>
      <c r="H1053" s="34">
        <v>5645.5499</v>
      </c>
      <c r="I1053" s="43"/>
    </row>
    <row r="1054" spans="1:9">
      <c r="A1054" s="44">
        <v>580</v>
      </c>
      <c r="B1054" s="49">
        <v>0.22450231481481484</v>
      </c>
      <c r="C1054" s="34" t="s">
        <v>1267</v>
      </c>
      <c r="D1054" s="34">
        <v>13</v>
      </c>
      <c r="E1054" s="34" t="s">
        <v>2089</v>
      </c>
      <c r="F1054" s="34">
        <v>192388</v>
      </c>
      <c r="G1054" s="41"/>
      <c r="H1054" s="34">
        <v>4148.4574000000002</v>
      </c>
      <c r="I1054" s="43"/>
    </row>
    <row r="1055" spans="1:9">
      <c r="A1055" s="44">
        <v>1041</v>
      </c>
      <c r="B1055" s="49">
        <v>0.22589120370370372</v>
      </c>
      <c r="C1055" s="34" t="s">
        <v>1353</v>
      </c>
      <c r="D1055" s="34">
        <v>4</v>
      </c>
      <c r="E1055" s="34" t="s">
        <v>2089</v>
      </c>
      <c r="F1055" s="34">
        <v>228220</v>
      </c>
      <c r="G1055" s="41"/>
      <c r="H1055" s="34">
        <v>4032.502</v>
      </c>
      <c r="I1055" s="43"/>
    </row>
    <row r="1056" spans="1:9">
      <c r="A1056" s="44">
        <v>581</v>
      </c>
      <c r="B1056" s="49">
        <v>0.22450231481481484</v>
      </c>
      <c r="C1056" s="34" t="s">
        <v>1267</v>
      </c>
      <c r="D1056" s="34">
        <v>14</v>
      </c>
      <c r="E1056" s="34" t="s">
        <v>2090</v>
      </c>
      <c r="F1056" s="34">
        <v>319493</v>
      </c>
      <c r="G1056" s="41">
        <v>228013.33333333334</v>
      </c>
      <c r="H1056" s="34">
        <v>5556.8320999999996</v>
      </c>
      <c r="I1056" s="43">
        <v>4501.1226999999999</v>
      </c>
    </row>
    <row r="1057" spans="1:9">
      <c r="A1057" s="44">
        <v>1042</v>
      </c>
      <c r="B1057" s="49">
        <v>0.22589120370370372</v>
      </c>
      <c r="C1057" s="34" t="s">
        <v>1353</v>
      </c>
      <c r="D1057" s="34">
        <v>5</v>
      </c>
      <c r="E1057" s="34" t="s">
        <v>2090</v>
      </c>
      <c r="F1057" s="34">
        <v>240896</v>
      </c>
      <c r="G1057" s="41">
        <v>298174</v>
      </c>
      <c r="H1057" s="34">
        <v>4992.5163000000002</v>
      </c>
      <c r="I1057" s="43">
        <v>4890.1894000000002</v>
      </c>
    </row>
    <row r="1058" spans="1:9">
      <c r="A1058" s="44">
        <v>634</v>
      </c>
      <c r="B1058" s="49">
        <v>0.22519675925925928</v>
      </c>
      <c r="C1058" s="34" t="s">
        <v>1650</v>
      </c>
      <c r="D1058" s="34">
        <v>6</v>
      </c>
      <c r="E1058" s="34" t="s">
        <v>2091</v>
      </c>
      <c r="F1058" s="34">
        <v>225229</v>
      </c>
      <c r="G1058" s="41"/>
      <c r="H1058" s="34">
        <v>4357.3375999999998</v>
      </c>
      <c r="I1058" s="43"/>
    </row>
    <row r="1059" spans="1:9">
      <c r="A1059" s="44">
        <v>1137</v>
      </c>
      <c r="B1059" s="49">
        <v>0.22658564814814816</v>
      </c>
      <c r="C1059" s="34" t="s">
        <v>1508</v>
      </c>
      <c r="D1059" s="34">
        <v>9</v>
      </c>
      <c r="E1059" s="34" t="s">
        <v>2091</v>
      </c>
      <c r="F1059" s="34">
        <v>84194</v>
      </c>
      <c r="G1059" s="41"/>
      <c r="H1059" s="34">
        <v>2302.2408999999998</v>
      </c>
      <c r="I1059" s="43"/>
    </row>
    <row r="1060" spans="1:9">
      <c r="A1060" s="44">
        <v>635</v>
      </c>
      <c r="B1060" s="49">
        <v>0.22519675925925928</v>
      </c>
      <c r="C1060" s="34" t="s">
        <v>1650</v>
      </c>
      <c r="D1060" s="34">
        <v>7</v>
      </c>
      <c r="E1060" s="34" t="s">
        <v>2092</v>
      </c>
      <c r="F1060" s="34">
        <v>257955</v>
      </c>
      <c r="G1060" s="41"/>
      <c r="H1060" s="34">
        <v>5060.0250999999998</v>
      </c>
      <c r="I1060" s="43"/>
    </row>
    <row r="1061" spans="1:9">
      <c r="A1061" s="44">
        <v>1138</v>
      </c>
      <c r="B1061" s="49">
        <v>0.22658564814814816</v>
      </c>
      <c r="C1061" s="34" t="s">
        <v>1508</v>
      </c>
      <c r="D1061" s="34">
        <v>10</v>
      </c>
      <c r="E1061" s="34" t="s">
        <v>2092</v>
      </c>
      <c r="F1061" s="34">
        <v>73898</v>
      </c>
      <c r="G1061" s="41"/>
      <c r="H1061" s="34">
        <v>2582.8094999999998</v>
      </c>
      <c r="I1061" s="43"/>
    </row>
    <row r="1062" spans="1:9">
      <c r="A1062" s="44">
        <v>636</v>
      </c>
      <c r="B1062" s="49">
        <v>0.22519675925925928</v>
      </c>
      <c r="C1062" s="34" t="s">
        <v>1650</v>
      </c>
      <c r="D1062" s="34">
        <v>8</v>
      </c>
      <c r="E1062" s="34" t="s">
        <v>2093</v>
      </c>
      <c r="F1062" s="34">
        <v>171270</v>
      </c>
      <c r="G1062" s="41">
        <v>218151.33333333334</v>
      </c>
      <c r="H1062" s="34">
        <v>3211.8013999999998</v>
      </c>
      <c r="I1062" s="43">
        <v>4209.7213666666667</v>
      </c>
    </row>
    <row r="1063" spans="1:9">
      <c r="A1063" s="44">
        <v>1139</v>
      </c>
      <c r="B1063" s="49">
        <v>0.22658564814814816</v>
      </c>
      <c r="C1063" s="34" t="s">
        <v>1508</v>
      </c>
      <c r="D1063" s="34">
        <v>11</v>
      </c>
      <c r="E1063" s="34" t="s">
        <v>2093</v>
      </c>
      <c r="F1063" s="34">
        <v>92949</v>
      </c>
      <c r="G1063" s="41">
        <v>83680.333333333328</v>
      </c>
      <c r="H1063" s="34">
        <v>2213.6206000000002</v>
      </c>
      <c r="I1063" s="43">
        <v>2366.2236666666668</v>
      </c>
    </row>
    <row r="1064" spans="1:9">
      <c r="A1064" s="44">
        <v>148</v>
      </c>
      <c r="B1064" s="49">
        <v>0.22936342592592593</v>
      </c>
      <c r="C1064" s="34" t="s">
        <v>1522</v>
      </c>
      <c r="D1064" s="34">
        <v>4</v>
      </c>
      <c r="E1064" s="34" t="s">
        <v>2094</v>
      </c>
      <c r="F1064" s="34">
        <v>72575</v>
      </c>
      <c r="G1064" s="41"/>
      <c r="H1064" s="34">
        <v>1872.3099</v>
      </c>
      <c r="I1064" s="43"/>
    </row>
    <row r="1065" spans="1:9">
      <c r="A1065" s="44">
        <v>1393</v>
      </c>
      <c r="B1065" s="49">
        <v>0.22797453703703704</v>
      </c>
      <c r="C1065" s="34" t="s">
        <v>1302</v>
      </c>
      <c r="D1065" s="34">
        <v>6</v>
      </c>
      <c r="E1065" s="34" t="s">
        <v>2095</v>
      </c>
      <c r="F1065" s="34">
        <v>103976</v>
      </c>
      <c r="G1065" s="41"/>
      <c r="H1065" s="34">
        <v>2354.0643</v>
      </c>
      <c r="I1065" s="43"/>
    </row>
    <row r="1066" spans="1:9">
      <c r="A1066" s="44">
        <v>149</v>
      </c>
      <c r="B1066" s="49">
        <v>0.22936342592592593</v>
      </c>
      <c r="C1066" s="34" t="s">
        <v>1522</v>
      </c>
      <c r="D1066" s="34">
        <v>5</v>
      </c>
      <c r="E1066" s="34" t="s">
        <v>2096</v>
      </c>
      <c r="F1066" s="34">
        <v>136537</v>
      </c>
      <c r="G1066" s="41"/>
      <c r="H1066" s="34">
        <v>2899.7527</v>
      </c>
      <c r="I1066" s="43"/>
    </row>
    <row r="1067" spans="1:9">
      <c r="A1067" s="44">
        <v>1394</v>
      </c>
      <c r="B1067" s="49">
        <v>0.22797453703703704</v>
      </c>
      <c r="C1067" s="34" t="s">
        <v>1302</v>
      </c>
      <c r="D1067" s="34">
        <v>7</v>
      </c>
      <c r="E1067" s="34" t="s">
        <v>2097</v>
      </c>
      <c r="F1067" s="34">
        <v>64698</v>
      </c>
      <c r="G1067" s="41">
        <v>84337</v>
      </c>
      <c r="H1067" s="34">
        <v>2036.9058</v>
      </c>
      <c r="I1067" s="43">
        <v>2195.4850500000002</v>
      </c>
    </row>
    <row r="1068" spans="1:9">
      <c r="A1068" s="44">
        <v>150</v>
      </c>
      <c r="B1068" s="49">
        <v>0.22936342592592593</v>
      </c>
      <c r="C1068" s="34" t="s">
        <v>1522</v>
      </c>
      <c r="D1068" s="34">
        <v>6</v>
      </c>
      <c r="E1068" s="34" t="s">
        <v>2098</v>
      </c>
      <c r="F1068" s="34">
        <v>89527</v>
      </c>
      <c r="G1068" s="41">
        <v>99546.333333333328</v>
      </c>
      <c r="H1068" s="34">
        <v>2611.6765</v>
      </c>
      <c r="I1068" s="43">
        <v>2461.2463666666667</v>
      </c>
    </row>
    <row r="1069" spans="1:9">
      <c r="A1069" s="44">
        <v>65</v>
      </c>
      <c r="B1069" s="49">
        <v>0.22936342592592593</v>
      </c>
      <c r="C1069" s="34" t="s">
        <v>1334</v>
      </c>
      <c r="D1069" s="34">
        <v>6</v>
      </c>
      <c r="E1069" s="34" t="s">
        <v>2099</v>
      </c>
      <c r="F1069" s="34">
        <v>74735</v>
      </c>
      <c r="G1069" s="41"/>
      <c r="H1069" s="34">
        <v>2528.0571</v>
      </c>
      <c r="I1069" s="43"/>
    </row>
    <row r="1070" spans="1:9">
      <c r="A1070" s="44">
        <v>233</v>
      </c>
      <c r="B1070" s="49">
        <v>0.22936342592592593</v>
      </c>
      <c r="C1070" s="34" t="s">
        <v>1246</v>
      </c>
      <c r="D1070" s="34">
        <v>26</v>
      </c>
      <c r="E1070" s="34" t="s">
        <v>2100</v>
      </c>
      <c r="F1070" s="34">
        <v>125249</v>
      </c>
      <c r="G1070" s="41"/>
      <c r="H1070" s="34">
        <v>2627.1354000000001</v>
      </c>
      <c r="I1070" s="43"/>
    </row>
    <row r="1071" spans="1:9">
      <c r="A1071" s="44">
        <v>263</v>
      </c>
      <c r="B1071" s="49">
        <v>0.22936342592592593</v>
      </c>
      <c r="C1071" s="34" t="s">
        <v>1812</v>
      </c>
      <c r="D1071" s="34">
        <v>3</v>
      </c>
      <c r="E1071" s="34" t="s">
        <v>2099</v>
      </c>
      <c r="F1071" s="34">
        <v>67347</v>
      </c>
      <c r="G1071" s="41"/>
      <c r="H1071" s="34">
        <v>2388.7505999999998</v>
      </c>
      <c r="I1071" s="43"/>
    </row>
    <row r="1072" spans="1:9">
      <c r="A1072" s="44">
        <v>66</v>
      </c>
      <c r="B1072" s="49">
        <v>0.22936342592592593</v>
      </c>
      <c r="C1072" s="34" t="s">
        <v>1334</v>
      </c>
      <c r="D1072" s="34">
        <v>7</v>
      </c>
      <c r="E1072" s="34" t="s">
        <v>2101</v>
      </c>
      <c r="F1072" s="34">
        <v>139977</v>
      </c>
      <c r="G1072" s="41"/>
      <c r="H1072" s="34">
        <v>3327.8186999999998</v>
      </c>
      <c r="I1072" s="43"/>
    </row>
    <row r="1073" spans="1:9">
      <c r="A1073" s="44">
        <v>234</v>
      </c>
      <c r="B1073" s="49">
        <v>0.22936342592592593</v>
      </c>
      <c r="C1073" s="34" t="s">
        <v>1246</v>
      </c>
      <c r="D1073" s="34">
        <v>27</v>
      </c>
      <c r="E1073" s="34" t="s">
        <v>2102</v>
      </c>
      <c r="F1073" s="34">
        <v>112893</v>
      </c>
      <c r="G1073" s="41"/>
      <c r="H1073" s="34">
        <v>2578.2237</v>
      </c>
      <c r="I1073" s="43"/>
    </row>
    <row r="1074" spans="1:9">
      <c r="A1074" s="44">
        <v>67</v>
      </c>
      <c r="B1074" s="49">
        <v>0.22936342592592593</v>
      </c>
      <c r="C1074" s="34" t="s">
        <v>1334</v>
      </c>
      <c r="D1074" s="34">
        <v>8</v>
      </c>
      <c r="E1074" s="34" t="s">
        <v>2103</v>
      </c>
      <c r="F1074" s="34">
        <v>109616</v>
      </c>
      <c r="G1074" s="41">
        <v>91147.75</v>
      </c>
      <c r="H1074" s="34">
        <v>2490.7262000000001</v>
      </c>
      <c r="I1074" s="43">
        <v>2496.4394000000002</v>
      </c>
    </row>
    <row r="1075" spans="1:9">
      <c r="A1075" s="44">
        <v>235</v>
      </c>
      <c r="B1075" s="49">
        <v>0.22936342592592593</v>
      </c>
      <c r="C1075" s="34" t="s">
        <v>1246</v>
      </c>
      <c r="D1075" s="34">
        <v>28</v>
      </c>
      <c r="E1075" s="34" t="s">
        <v>2104</v>
      </c>
      <c r="F1075" s="34">
        <v>117511</v>
      </c>
      <c r="G1075" s="41">
        <v>127579</v>
      </c>
      <c r="H1075" s="34">
        <v>2786.2896999999998</v>
      </c>
      <c r="I1075" s="43">
        <v>2913.7479333333335</v>
      </c>
    </row>
    <row r="1076" spans="1:9">
      <c r="A1076" s="44">
        <v>929</v>
      </c>
      <c r="B1076" s="49">
        <v>0.22589120370370372</v>
      </c>
      <c r="C1076" s="34" t="s">
        <v>1231</v>
      </c>
      <c r="D1076" s="34">
        <v>18</v>
      </c>
      <c r="E1076" s="34" t="s">
        <v>2105</v>
      </c>
      <c r="F1076" s="34">
        <v>147816</v>
      </c>
      <c r="G1076" s="41"/>
      <c r="H1076" s="34">
        <v>2957.6003999999998</v>
      </c>
      <c r="I1076" s="43"/>
    </row>
    <row r="1077" spans="1:9">
      <c r="A1077" s="44">
        <v>68</v>
      </c>
      <c r="B1077" s="49">
        <v>0.22936342592592593</v>
      </c>
      <c r="C1077" s="34" t="s">
        <v>1334</v>
      </c>
      <c r="D1077" s="34">
        <v>9</v>
      </c>
      <c r="E1077" s="34" t="s">
        <v>2106</v>
      </c>
      <c r="F1077" s="34">
        <v>254800</v>
      </c>
      <c r="G1077" s="41"/>
      <c r="H1077" s="34">
        <v>5131.2644</v>
      </c>
      <c r="I1077" s="43"/>
    </row>
    <row r="1078" spans="1:9">
      <c r="A1078" s="44">
        <v>930</v>
      </c>
      <c r="B1078" s="49">
        <v>0.22589120370370372</v>
      </c>
      <c r="C1078" s="34" t="s">
        <v>1231</v>
      </c>
      <c r="D1078" s="34">
        <v>19</v>
      </c>
      <c r="E1078" s="34" t="s">
        <v>2107</v>
      </c>
      <c r="F1078" s="34">
        <v>164025</v>
      </c>
      <c r="G1078" s="41"/>
      <c r="H1078" s="34">
        <v>3298.8696</v>
      </c>
      <c r="I1078" s="43"/>
    </row>
    <row r="1079" spans="1:9">
      <c r="A1079" s="44">
        <v>69</v>
      </c>
      <c r="B1079" s="49">
        <v>0.22936342592592593</v>
      </c>
      <c r="C1079" s="34" t="s">
        <v>1334</v>
      </c>
      <c r="D1079" s="34">
        <v>10</v>
      </c>
      <c r="E1079" s="34" t="s">
        <v>2108</v>
      </c>
      <c r="F1079" s="34">
        <v>309555</v>
      </c>
      <c r="G1079" s="41"/>
      <c r="H1079" s="34">
        <v>4773.0735000000004</v>
      </c>
      <c r="I1079" s="43"/>
    </row>
    <row r="1080" spans="1:9">
      <c r="A1080" s="44">
        <v>2178</v>
      </c>
      <c r="B1080" s="49">
        <v>0.22589120370370372</v>
      </c>
      <c r="C1080" s="34" t="s">
        <v>2109</v>
      </c>
      <c r="D1080" s="34">
        <v>0</v>
      </c>
      <c r="E1080" s="34" t="s">
        <v>2110</v>
      </c>
      <c r="F1080" s="34">
        <v>250133</v>
      </c>
      <c r="G1080" s="41">
        <v>187324.66666666666</v>
      </c>
      <c r="H1080" s="34">
        <v>5944.8589000000002</v>
      </c>
      <c r="I1080" s="43">
        <v>4067.1096333333335</v>
      </c>
    </row>
    <row r="1081" spans="1:9">
      <c r="A1081" s="44">
        <v>70</v>
      </c>
      <c r="B1081" s="49">
        <v>0.22936342592592593</v>
      </c>
      <c r="C1081" s="34" t="s">
        <v>1334</v>
      </c>
      <c r="D1081" s="34">
        <v>11</v>
      </c>
      <c r="E1081" s="34" t="s">
        <v>2111</v>
      </c>
      <c r="F1081" s="34">
        <v>171682</v>
      </c>
      <c r="G1081" s="41">
        <v>245345.66666666666</v>
      </c>
      <c r="H1081" s="34">
        <v>3620.0684999999999</v>
      </c>
      <c r="I1081" s="43">
        <v>4508.1354666666666</v>
      </c>
    </row>
    <row r="1082" spans="1:9">
      <c r="A1082" s="44">
        <v>978</v>
      </c>
      <c r="B1082" s="49">
        <v>0.22589120370370372</v>
      </c>
      <c r="C1082" s="34" t="s">
        <v>1267</v>
      </c>
      <c r="D1082" s="34">
        <v>6</v>
      </c>
      <c r="E1082" s="34" t="s">
        <v>2112</v>
      </c>
      <c r="F1082" s="34">
        <v>125239</v>
      </c>
      <c r="G1082" s="41"/>
      <c r="H1082" s="34">
        <v>3060.6644000000001</v>
      </c>
      <c r="I1082" s="43"/>
    </row>
    <row r="1083" spans="1:9">
      <c r="A1083" s="44">
        <v>2083</v>
      </c>
      <c r="B1083" s="40" t="s">
        <v>1219</v>
      </c>
      <c r="C1083" s="34" t="s">
        <v>1220</v>
      </c>
      <c r="D1083" s="34">
        <v>6</v>
      </c>
      <c r="E1083" s="34" t="s">
        <v>2113</v>
      </c>
      <c r="F1083" s="34">
        <v>134618</v>
      </c>
      <c r="G1083" s="41"/>
      <c r="H1083" s="34">
        <v>3056.518</v>
      </c>
      <c r="I1083" s="43"/>
    </row>
    <row r="1084" spans="1:9">
      <c r="A1084" s="44">
        <v>979</v>
      </c>
      <c r="B1084" s="49">
        <v>0.22589120370370372</v>
      </c>
      <c r="C1084" s="34" t="s">
        <v>1267</v>
      </c>
      <c r="D1084" s="34">
        <v>7</v>
      </c>
      <c r="E1084" s="34" t="s">
        <v>2114</v>
      </c>
      <c r="F1084" s="34">
        <v>99252</v>
      </c>
      <c r="G1084" s="41"/>
      <c r="H1084" s="34">
        <v>2705.7384000000002</v>
      </c>
      <c r="I1084" s="43"/>
    </row>
    <row r="1085" spans="1:9">
      <c r="A1085" s="44">
        <v>2084</v>
      </c>
      <c r="B1085" s="40" t="s">
        <v>1219</v>
      </c>
      <c r="C1085" s="34" t="s">
        <v>1220</v>
      </c>
      <c r="D1085" s="34">
        <v>7</v>
      </c>
      <c r="E1085" s="34" t="s">
        <v>2115</v>
      </c>
      <c r="F1085" s="34">
        <v>80725</v>
      </c>
      <c r="G1085" s="41"/>
      <c r="H1085" s="34">
        <v>2224.1190000000001</v>
      </c>
      <c r="I1085" s="43"/>
    </row>
    <row r="1086" spans="1:9">
      <c r="A1086" s="44">
        <v>980</v>
      </c>
      <c r="B1086" s="49">
        <v>0.22589120370370372</v>
      </c>
      <c r="C1086" s="34" t="s">
        <v>1267</v>
      </c>
      <c r="D1086" s="34">
        <v>8</v>
      </c>
      <c r="E1086" s="34" t="s">
        <v>2116</v>
      </c>
      <c r="F1086" s="34">
        <v>153232</v>
      </c>
      <c r="G1086" s="41">
        <v>125907.66666666667</v>
      </c>
      <c r="H1086" s="34">
        <v>3302.1172000000001</v>
      </c>
      <c r="I1086" s="43">
        <v>3022.84</v>
      </c>
    </row>
    <row r="1087" spans="1:9">
      <c r="A1087" s="44">
        <v>2085</v>
      </c>
      <c r="B1087" s="40" t="s">
        <v>1219</v>
      </c>
      <c r="C1087" s="34" t="s">
        <v>1220</v>
      </c>
      <c r="D1087" s="34">
        <v>8</v>
      </c>
      <c r="E1087" s="34" t="s">
        <v>2117</v>
      </c>
      <c r="F1087" s="34">
        <v>107740</v>
      </c>
      <c r="G1087" s="41">
        <v>107694.33333333333</v>
      </c>
      <c r="H1087" s="34">
        <v>2656.1677</v>
      </c>
      <c r="I1087" s="43">
        <v>2645.6015666666667</v>
      </c>
    </row>
    <row r="1088" spans="1:9">
      <c r="A1088" s="44">
        <v>1193</v>
      </c>
      <c r="B1088" s="49">
        <v>0.22658564814814816</v>
      </c>
      <c r="C1088" s="34" t="s">
        <v>1302</v>
      </c>
      <c r="D1088" s="34">
        <v>9</v>
      </c>
      <c r="E1088" s="34" t="s">
        <v>2118</v>
      </c>
      <c r="F1088" s="34">
        <v>169703</v>
      </c>
      <c r="G1088" s="41"/>
      <c r="H1088" s="34">
        <v>4221.8948</v>
      </c>
      <c r="I1088" s="43"/>
    </row>
    <row r="1089" spans="1:9">
      <c r="A1089" s="44">
        <v>1910</v>
      </c>
      <c r="B1089" s="40" t="s">
        <v>1240</v>
      </c>
      <c r="C1089" s="34" t="s">
        <v>1306</v>
      </c>
      <c r="D1089" s="34">
        <v>12</v>
      </c>
      <c r="E1089" s="34" t="s">
        <v>2118</v>
      </c>
      <c r="F1089" s="34">
        <v>294213</v>
      </c>
      <c r="G1089" s="41"/>
      <c r="H1089" s="34">
        <v>6577.6890999999996</v>
      </c>
      <c r="I1089" s="43"/>
    </row>
    <row r="1090" spans="1:9">
      <c r="A1090" s="44">
        <v>1194</v>
      </c>
      <c r="B1090" s="49">
        <v>0.22658564814814816</v>
      </c>
      <c r="C1090" s="34" t="s">
        <v>1302</v>
      </c>
      <c r="D1090" s="34">
        <v>10</v>
      </c>
      <c r="E1090" s="34" t="s">
        <v>2119</v>
      </c>
      <c r="F1090" s="34">
        <v>164283</v>
      </c>
      <c r="G1090" s="41"/>
      <c r="H1090" s="34">
        <v>4002.4704999999999</v>
      </c>
      <c r="I1090" s="43"/>
    </row>
    <row r="1091" spans="1:9">
      <c r="A1091" s="44">
        <v>1912</v>
      </c>
      <c r="B1091" s="40" t="s">
        <v>1240</v>
      </c>
      <c r="C1091" s="34" t="s">
        <v>1306</v>
      </c>
      <c r="D1091" s="34">
        <v>13</v>
      </c>
      <c r="E1091" s="34" t="s">
        <v>2119</v>
      </c>
      <c r="F1091" s="34">
        <v>360409</v>
      </c>
      <c r="G1091" s="41"/>
      <c r="H1091" s="34">
        <v>5822.8766999999998</v>
      </c>
      <c r="I1091" s="43"/>
    </row>
    <row r="1092" spans="1:9">
      <c r="A1092" s="44">
        <v>1913</v>
      </c>
      <c r="B1092" s="40" t="s">
        <v>1240</v>
      </c>
      <c r="C1092" s="34" t="s">
        <v>1306</v>
      </c>
      <c r="D1092" s="34">
        <v>14</v>
      </c>
      <c r="E1092" s="34" t="s">
        <v>2120</v>
      </c>
      <c r="F1092" s="34">
        <v>368728</v>
      </c>
      <c r="G1092" s="41">
        <v>234238</v>
      </c>
      <c r="H1092" s="34">
        <v>5890.3611000000001</v>
      </c>
      <c r="I1092" s="43">
        <v>4704.9088000000002</v>
      </c>
    </row>
    <row r="1093" spans="1:9">
      <c r="A1093" s="44">
        <v>2174</v>
      </c>
      <c r="B1093" s="49">
        <v>0.22450231481481484</v>
      </c>
      <c r="C1093" s="34" t="s">
        <v>2121</v>
      </c>
      <c r="D1093" s="34">
        <v>0</v>
      </c>
      <c r="E1093" s="34" t="s">
        <v>2122</v>
      </c>
      <c r="F1093" s="34">
        <v>491631</v>
      </c>
      <c r="G1093" s="41"/>
      <c r="H1093" s="34">
        <v>7816.5056999999997</v>
      </c>
      <c r="I1093" s="43"/>
    </row>
    <row r="1094" spans="1:9">
      <c r="A1094" s="44">
        <v>509</v>
      </c>
      <c r="B1094" s="49">
        <v>0.22450231481481484</v>
      </c>
      <c r="C1094" s="34" t="s">
        <v>1365</v>
      </c>
      <c r="D1094" s="34">
        <v>7</v>
      </c>
      <c r="E1094" s="34" t="s">
        <v>2123</v>
      </c>
      <c r="F1094" s="34">
        <v>302251</v>
      </c>
      <c r="G1094" s="41">
        <v>264627.33333333331</v>
      </c>
      <c r="H1094" s="34">
        <v>4611.1091999999999</v>
      </c>
      <c r="I1094" s="43">
        <v>6213.8074500000002</v>
      </c>
    </row>
    <row r="1095" spans="1:9">
      <c r="A1095" s="44">
        <v>683</v>
      </c>
      <c r="B1095" s="49">
        <v>0.22519675925925928</v>
      </c>
      <c r="C1095" s="34" t="s">
        <v>1439</v>
      </c>
      <c r="D1095" s="34">
        <v>6</v>
      </c>
      <c r="E1095" s="34" t="s">
        <v>2124</v>
      </c>
      <c r="F1095" s="34">
        <v>244154</v>
      </c>
      <c r="G1095" s="41"/>
      <c r="H1095" s="34">
        <v>4152.6858000000002</v>
      </c>
      <c r="I1095" s="43"/>
    </row>
    <row r="1096" spans="1:9">
      <c r="A1096" s="44">
        <v>862</v>
      </c>
      <c r="B1096" s="49">
        <v>0.22519675925925928</v>
      </c>
      <c r="C1096" s="34" t="s">
        <v>1367</v>
      </c>
      <c r="D1096" s="34">
        <v>0</v>
      </c>
      <c r="E1096" s="34" t="s">
        <v>2125</v>
      </c>
      <c r="F1096" s="34">
        <v>157066</v>
      </c>
      <c r="G1096" s="41"/>
      <c r="H1096" s="34">
        <v>3267.9780999999998</v>
      </c>
      <c r="I1096" s="43"/>
    </row>
    <row r="1097" spans="1:9">
      <c r="A1097" s="44">
        <v>684</v>
      </c>
      <c r="B1097" s="49">
        <v>0.22519675925925928</v>
      </c>
      <c r="C1097" s="34" t="s">
        <v>1439</v>
      </c>
      <c r="D1097" s="34">
        <v>7</v>
      </c>
      <c r="E1097" s="34" t="s">
        <v>2126</v>
      </c>
      <c r="F1097" s="34">
        <v>600118</v>
      </c>
      <c r="G1097" s="41"/>
      <c r="H1097" s="34">
        <v>8452.0334999999995</v>
      </c>
      <c r="I1097" s="43"/>
    </row>
    <row r="1098" spans="1:9">
      <c r="A1098" s="44">
        <v>863</v>
      </c>
      <c r="B1098" s="49">
        <v>0.22519675925925928</v>
      </c>
      <c r="C1098" s="34" t="s">
        <v>1367</v>
      </c>
      <c r="D1098" s="34">
        <v>1</v>
      </c>
      <c r="E1098" s="34" t="s">
        <v>2127</v>
      </c>
      <c r="F1098" s="34">
        <v>77058</v>
      </c>
      <c r="G1098" s="41"/>
      <c r="H1098" s="34">
        <v>2809.6034</v>
      </c>
      <c r="I1098" s="43"/>
    </row>
    <row r="1099" spans="1:9">
      <c r="A1099" s="44">
        <v>685</v>
      </c>
      <c r="B1099" s="49">
        <v>0.22519675925925928</v>
      </c>
      <c r="C1099" s="34" t="s">
        <v>1439</v>
      </c>
      <c r="D1099" s="34">
        <v>8</v>
      </c>
      <c r="E1099" s="34" t="s">
        <v>2128</v>
      </c>
      <c r="F1099" s="34">
        <v>250305</v>
      </c>
      <c r="G1099" s="41">
        <v>364859</v>
      </c>
      <c r="H1099" s="34">
        <v>4656.4717000000001</v>
      </c>
      <c r="I1099" s="43">
        <v>5753.730333333333</v>
      </c>
    </row>
    <row r="1100" spans="1:9">
      <c r="A1100" s="44">
        <v>864</v>
      </c>
      <c r="B1100" s="49">
        <v>0.22519675925925928</v>
      </c>
      <c r="C1100" s="34" t="s">
        <v>1367</v>
      </c>
      <c r="D1100" s="34">
        <v>2</v>
      </c>
      <c r="E1100" s="34" t="s">
        <v>2129</v>
      </c>
      <c r="F1100" s="34">
        <v>101469</v>
      </c>
      <c r="G1100" s="41">
        <v>111864.33333333333</v>
      </c>
      <c r="H1100" s="34">
        <v>2805.2460000000001</v>
      </c>
      <c r="I1100" s="43">
        <v>2960.9424999999997</v>
      </c>
    </row>
    <row r="1101" spans="1:9">
      <c r="A1101" s="44">
        <v>43</v>
      </c>
      <c r="B1101" s="49">
        <v>0.22311342592592595</v>
      </c>
      <c r="C1101" s="34" t="s">
        <v>1840</v>
      </c>
      <c r="D1101" s="34">
        <v>0</v>
      </c>
      <c r="E1101" s="34" t="s">
        <v>2130</v>
      </c>
      <c r="F1101" s="34">
        <v>231702</v>
      </c>
      <c r="G1101" s="41"/>
      <c r="H1101" s="34">
        <v>3962.6226999999999</v>
      </c>
      <c r="I1101" s="43"/>
    </row>
    <row r="1102" spans="1:9">
      <c r="A1102" s="44">
        <v>1301</v>
      </c>
      <c r="B1102" s="49">
        <v>0.2272800925925926</v>
      </c>
      <c r="C1102" s="34" t="s">
        <v>1262</v>
      </c>
      <c r="D1102" s="34">
        <v>15</v>
      </c>
      <c r="E1102" s="34" t="s">
        <v>2131</v>
      </c>
      <c r="F1102" s="34">
        <v>287498</v>
      </c>
      <c r="G1102" s="41"/>
      <c r="H1102" s="34">
        <v>4558.4978000000001</v>
      </c>
      <c r="I1102" s="43"/>
    </row>
    <row r="1103" spans="1:9">
      <c r="A1103" s="44">
        <v>44</v>
      </c>
      <c r="B1103" s="49">
        <v>0.22311342592592595</v>
      </c>
      <c r="C1103" s="34" t="s">
        <v>1840</v>
      </c>
      <c r="D1103" s="34">
        <v>1</v>
      </c>
      <c r="E1103" s="34" t="s">
        <v>2132</v>
      </c>
      <c r="F1103" s="34">
        <v>412421</v>
      </c>
      <c r="G1103" s="41"/>
      <c r="H1103" s="34">
        <v>6017.0889999999999</v>
      </c>
      <c r="I1103" s="43"/>
    </row>
    <row r="1104" spans="1:9">
      <c r="A1104" s="44">
        <v>1302</v>
      </c>
      <c r="B1104" s="49">
        <v>0.2272800925925926</v>
      </c>
      <c r="C1104" s="34" t="s">
        <v>1262</v>
      </c>
      <c r="D1104" s="34">
        <v>16</v>
      </c>
      <c r="E1104" s="34" t="s">
        <v>2133</v>
      </c>
      <c r="F1104" s="34">
        <v>175851</v>
      </c>
      <c r="G1104" s="41"/>
      <c r="H1104" s="34">
        <v>3588.4978000000001</v>
      </c>
      <c r="I1104" s="43"/>
    </row>
    <row r="1105" spans="1:9">
      <c r="A1105" s="44">
        <v>45</v>
      </c>
      <c r="B1105" s="49">
        <v>0.22311342592592595</v>
      </c>
      <c r="C1105" s="34" t="s">
        <v>1840</v>
      </c>
      <c r="D1105" s="34">
        <v>2</v>
      </c>
      <c r="E1105" s="34" t="s">
        <v>2134</v>
      </c>
      <c r="F1105" s="34">
        <v>233065</v>
      </c>
      <c r="G1105" s="41">
        <v>292396</v>
      </c>
      <c r="H1105" s="34">
        <v>4412.3557000000001</v>
      </c>
      <c r="I1105" s="43">
        <v>4797.3558000000003</v>
      </c>
    </row>
    <row r="1106" spans="1:9">
      <c r="A1106" s="44">
        <v>2181</v>
      </c>
      <c r="B1106" s="49">
        <v>0.2272800925925926</v>
      </c>
      <c r="C1106" s="34" t="s">
        <v>1342</v>
      </c>
      <c r="D1106" s="34">
        <v>0</v>
      </c>
      <c r="E1106" s="34" t="s">
        <v>2135</v>
      </c>
      <c r="F1106" s="34">
        <v>250937</v>
      </c>
      <c r="G1106" s="41">
        <v>238095.33333333334</v>
      </c>
      <c r="H1106" s="34">
        <v>6339.9198999999999</v>
      </c>
      <c r="I1106" s="43">
        <v>4828.9718333333331</v>
      </c>
    </row>
    <row r="1107" spans="1:9">
      <c r="A1107" s="44">
        <v>440</v>
      </c>
      <c r="B1107" s="49">
        <v>0.22450231481481484</v>
      </c>
      <c r="C1107" s="34" t="s">
        <v>1446</v>
      </c>
      <c r="D1107" s="34">
        <v>9</v>
      </c>
      <c r="E1107" s="34" t="s">
        <v>2136</v>
      </c>
      <c r="F1107" s="34">
        <v>143823</v>
      </c>
      <c r="G1107" s="41"/>
      <c r="H1107" s="34">
        <v>3561.0664000000002</v>
      </c>
      <c r="I1107" s="43"/>
    </row>
    <row r="1108" spans="1:9">
      <c r="A1108" s="44">
        <v>2135</v>
      </c>
      <c r="B1108" s="40" t="s">
        <v>1219</v>
      </c>
      <c r="C1108" s="34" t="s">
        <v>1397</v>
      </c>
      <c r="D1108" s="34">
        <v>3</v>
      </c>
      <c r="E1108" s="34" t="s">
        <v>2137</v>
      </c>
      <c r="F1108" s="34">
        <v>126797</v>
      </c>
      <c r="G1108" s="41"/>
      <c r="H1108" s="34">
        <v>3573.1223</v>
      </c>
      <c r="I1108" s="43"/>
    </row>
    <row r="1109" spans="1:9">
      <c r="A1109" s="44">
        <v>2172</v>
      </c>
      <c r="B1109" s="49">
        <v>0.22450231481481484</v>
      </c>
      <c r="C1109" s="34" t="s">
        <v>2138</v>
      </c>
      <c r="D1109" s="34">
        <v>0</v>
      </c>
      <c r="E1109" s="34" t="s">
        <v>2139</v>
      </c>
      <c r="F1109" s="34">
        <v>371081</v>
      </c>
      <c r="G1109" s="41"/>
      <c r="H1109" s="34">
        <v>7777.0712999999996</v>
      </c>
      <c r="I1109" s="43"/>
    </row>
    <row r="1110" spans="1:9">
      <c r="A1110" s="44">
        <v>2136</v>
      </c>
      <c r="B1110" s="40" t="s">
        <v>1219</v>
      </c>
      <c r="C1110" s="34" t="s">
        <v>1397</v>
      </c>
      <c r="D1110" s="34">
        <v>4</v>
      </c>
      <c r="E1110" s="34" t="s">
        <v>2140</v>
      </c>
      <c r="F1110" s="34">
        <v>132539</v>
      </c>
      <c r="G1110" s="41"/>
      <c r="H1110" s="34">
        <v>3563.9810000000002</v>
      </c>
      <c r="I1110" s="43"/>
    </row>
    <row r="1111" spans="1:9">
      <c r="A1111" s="44">
        <v>442</v>
      </c>
      <c r="B1111" s="49">
        <v>0.22450231481481484</v>
      </c>
      <c r="C1111" s="34" t="s">
        <v>1446</v>
      </c>
      <c r="D1111" s="34">
        <v>11</v>
      </c>
      <c r="E1111" s="34" t="s">
        <v>2141</v>
      </c>
      <c r="F1111" s="34">
        <v>136315</v>
      </c>
      <c r="G1111" s="41">
        <v>137559</v>
      </c>
      <c r="H1111" s="34">
        <v>3032.5322999999999</v>
      </c>
      <c r="I1111" s="43">
        <v>3385.8598999999999</v>
      </c>
    </row>
    <row r="1112" spans="1:9">
      <c r="A1112" s="44">
        <v>2137</v>
      </c>
      <c r="B1112" s="40" t="s">
        <v>1219</v>
      </c>
      <c r="C1112" s="34" t="s">
        <v>1397</v>
      </c>
      <c r="D1112" s="34">
        <v>5</v>
      </c>
      <c r="E1112" s="34" t="s">
        <v>2142</v>
      </c>
      <c r="F1112" s="34">
        <v>216979</v>
      </c>
      <c r="G1112" s="41">
        <v>238285.66666666666</v>
      </c>
      <c r="H1112" s="34">
        <v>5055.7008999999998</v>
      </c>
      <c r="I1112" s="43">
        <v>5468.6314999999995</v>
      </c>
    </row>
    <row r="1113" spans="1:9">
      <c r="A1113" s="44">
        <v>932</v>
      </c>
      <c r="B1113" s="49">
        <v>0.22589120370370372</v>
      </c>
      <c r="C1113" s="34" t="s">
        <v>1231</v>
      </c>
      <c r="D1113" s="34">
        <v>21</v>
      </c>
      <c r="E1113" s="34" t="s">
        <v>2143</v>
      </c>
      <c r="F1113" s="34">
        <v>176331</v>
      </c>
      <c r="G1113" s="41"/>
      <c r="H1113" s="34">
        <v>3814.4360000000001</v>
      </c>
      <c r="I1113" s="43"/>
    </row>
    <row r="1114" spans="1:9">
      <c r="A1114" s="44">
        <v>933</v>
      </c>
      <c r="B1114" s="49">
        <v>0.22589120370370372</v>
      </c>
      <c r="C1114" s="34" t="s">
        <v>1231</v>
      </c>
      <c r="D1114" s="34">
        <v>22</v>
      </c>
      <c r="E1114" s="34" t="s">
        <v>2144</v>
      </c>
      <c r="F1114" s="34">
        <v>131028</v>
      </c>
      <c r="G1114" s="41"/>
      <c r="H1114" s="34">
        <v>2933.3364000000001</v>
      </c>
      <c r="I1114" s="43"/>
    </row>
    <row r="1115" spans="1:9">
      <c r="A1115" s="44">
        <v>934</v>
      </c>
      <c r="B1115" s="49">
        <v>0.22589120370370372</v>
      </c>
      <c r="C1115" s="34" t="s">
        <v>1231</v>
      </c>
      <c r="D1115" s="34">
        <v>23</v>
      </c>
      <c r="E1115" s="34" t="s">
        <v>2145</v>
      </c>
      <c r="F1115" s="34">
        <v>185615</v>
      </c>
      <c r="G1115" s="41">
        <v>164324.66666666666</v>
      </c>
      <c r="H1115" s="34">
        <v>3917.6635000000001</v>
      </c>
      <c r="I1115" s="43">
        <v>3555.1453000000001</v>
      </c>
    </row>
    <row r="1116" spans="1:9">
      <c r="A1116" s="44">
        <v>1050</v>
      </c>
      <c r="B1116" s="49">
        <v>0.22589120370370372</v>
      </c>
      <c r="C1116" s="34" t="s">
        <v>1282</v>
      </c>
      <c r="D1116" s="34">
        <v>3</v>
      </c>
      <c r="E1116" s="34" t="s">
        <v>2146</v>
      </c>
      <c r="F1116" s="34">
        <v>206471</v>
      </c>
      <c r="G1116" s="41"/>
      <c r="H1116" s="34">
        <v>4004.3901999999998</v>
      </c>
      <c r="I1116" s="43"/>
    </row>
    <row r="1117" spans="1:9">
      <c r="A1117" s="44">
        <v>1279</v>
      </c>
      <c r="B1117" s="49">
        <v>0.2272800925925926</v>
      </c>
      <c r="C1117" s="34" t="s">
        <v>1483</v>
      </c>
      <c r="D1117" s="34">
        <v>15</v>
      </c>
      <c r="E1117" s="34" t="s">
        <v>2147</v>
      </c>
      <c r="F1117" s="34">
        <v>167196</v>
      </c>
      <c r="G1117" s="41"/>
      <c r="H1117" s="34">
        <v>3214.5293999999999</v>
      </c>
      <c r="I1117" s="43"/>
    </row>
    <row r="1118" spans="1:9">
      <c r="A1118" s="44">
        <v>1051</v>
      </c>
      <c r="B1118" s="49">
        <v>0.22589120370370372</v>
      </c>
      <c r="C1118" s="34" t="s">
        <v>1282</v>
      </c>
      <c r="D1118" s="34">
        <v>4</v>
      </c>
      <c r="E1118" s="34" t="s">
        <v>2148</v>
      </c>
      <c r="F1118" s="34">
        <v>126562</v>
      </c>
      <c r="G1118" s="41"/>
      <c r="H1118" s="34">
        <v>2887.2876000000001</v>
      </c>
      <c r="I1118" s="43"/>
    </row>
    <row r="1119" spans="1:9">
      <c r="A1119" s="44">
        <v>1280</v>
      </c>
      <c r="B1119" s="49">
        <v>0.2272800925925926</v>
      </c>
      <c r="C1119" s="34" t="s">
        <v>1483</v>
      </c>
      <c r="D1119" s="34">
        <v>16</v>
      </c>
      <c r="E1119" s="34" t="s">
        <v>2149</v>
      </c>
      <c r="F1119" s="34">
        <v>285799</v>
      </c>
      <c r="G1119" s="41"/>
      <c r="H1119" s="34">
        <v>4498.2493000000004</v>
      </c>
      <c r="I1119" s="43"/>
    </row>
    <row r="1120" spans="1:9">
      <c r="A1120" s="44">
        <v>1052</v>
      </c>
      <c r="B1120" s="49">
        <v>0.22589120370370372</v>
      </c>
      <c r="C1120" s="34" t="s">
        <v>1282</v>
      </c>
      <c r="D1120" s="34">
        <v>5</v>
      </c>
      <c r="E1120" s="34" t="s">
        <v>2150</v>
      </c>
      <c r="F1120" s="34">
        <v>195887</v>
      </c>
      <c r="G1120" s="41">
        <v>176306.66666666666</v>
      </c>
      <c r="H1120" s="34">
        <v>3484.047</v>
      </c>
      <c r="I1120" s="43">
        <v>3458.5749333333333</v>
      </c>
    </row>
    <row r="1121" spans="1:9">
      <c r="A1121" s="44">
        <v>1281</v>
      </c>
      <c r="B1121" s="49">
        <v>0.2272800925925926</v>
      </c>
      <c r="C1121" s="34" t="s">
        <v>1483</v>
      </c>
      <c r="D1121" s="34">
        <v>17</v>
      </c>
      <c r="E1121" s="34" t="s">
        <v>2151</v>
      </c>
      <c r="F1121" s="34">
        <v>258790</v>
      </c>
      <c r="G1121" s="41">
        <v>237261.66666666666</v>
      </c>
      <c r="H1121" s="34">
        <v>4599.6806999999999</v>
      </c>
      <c r="I1121" s="43">
        <v>4104.1531333333332</v>
      </c>
    </row>
    <row r="1122" spans="1:9">
      <c r="A1122" s="44">
        <v>105</v>
      </c>
      <c r="B1122" s="49">
        <v>0.22936342592592593</v>
      </c>
      <c r="C1122" s="34" t="s">
        <v>1536</v>
      </c>
      <c r="D1122" s="34">
        <v>9</v>
      </c>
      <c r="E1122" s="34" t="s">
        <v>2152</v>
      </c>
      <c r="F1122" s="34">
        <v>198663</v>
      </c>
      <c r="G1122" s="41"/>
      <c r="H1122" s="34">
        <v>3814.5120999999999</v>
      </c>
      <c r="I1122" s="43"/>
    </row>
    <row r="1123" spans="1:9">
      <c r="A1123" s="44">
        <v>106</v>
      </c>
      <c r="B1123" s="49">
        <v>0.22936342592592593</v>
      </c>
      <c r="C1123" s="34" t="s">
        <v>1536</v>
      </c>
      <c r="D1123" s="34">
        <v>10</v>
      </c>
      <c r="E1123" s="34" t="s">
        <v>2153</v>
      </c>
      <c r="F1123" s="34">
        <v>151520</v>
      </c>
      <c r="G1123" s="41"/>
      <c r="H1123" s="34">
        <v>3215.9780999999998</v>
      </c>
      <c r="I1123" s="43"/>
    </row>
    <row r="1124" spans="1:9">
      <c r="A1124" s="44">
        <v>107</v>
      </c>
      <c r="B1124" s="49">
        <v>0.22936342592592593</v>
      </c>
      <c r="C1124" s="34" t="s">
        <v>1536</v>
      </c>
      <c r="D1124" s="34">
        <v>11</v>
      </c>
      <c r="E1124" s="34" t="s">
        <v>2154</v>
      </c>
      <c r="F1124" s="34">
        <v>246505</v>
      </c>
      <c r="G1124" s="41">
        <v>198896</v>
      </c>
      <c r="H1124" s="34">
        <v>4672.3568999999998</v>
      </c>
      <c r="I1124" s="43">
        <v>3900.9490333333329</v>
      </c>
    </row>
    <row r="1125" spans="1:9">
      <c r="A1125" s="44">
        <v>443</v>
      </c>
      <c r="B1125" s="49">
        <v>0.22450231481481484</v>
      </c>
      <c r="C1125" s="34" t="s">
        <v>1446</v>
      </c>
      <c r="D1125" s="34">
        <v>12</v>
      </c>
      <c r="E1125" s="34" t="s">
        <v>2155</v>
      </c>
      <c r="F1125" s="34">
        <v>314026</v>
      </c>
      <c r="G1125" s="41"/>
      <c r="H1125" s="34">
        <v>5056.2951000000003</v>
      </c>
      <c r="I1125" s="43"/>
    </row>
    <row r="1126" spans="1:9">
      <c r="A1126" s="44">
        <v>657</v>
      </c>
      <c r="B1126" s="49">
        <v>0.22519675925925928</v>
      </c>
      <c r="C1126" s="34" t="s">
        <v>1389</v>
      </c>
      <c r="D1126" s="34">
        <v>11</v>
      </c>
      <c r="E1126" s="34" t="s">
        <v>2156</v>
      </c>
      <c r="F1126" s="34">
        <v>393825</v>
      </c>
      <c r="G1126" s="41"/>
      <c r="H1126" s="34">
        <v>6374.1743999999999</v>
      </c>
      <c r="I1126" s="43"/>
    </row>
    <row r="1127" spans="1:9">
      <c r="A1127" s="44">
        <v>444</v>
      </c>
      <c r="B1127" s="49">
        <v>0.22450231481481484</v>
      </c>
      <c r="C1127" s="34" t="s">
        <v>1446</v>
      </c>
      <c r="D1127" s="34">
        <v>13</v>
      </c>
      <c r="E1127" s="34" t="s">
        <v>2157</v>
      </c>
      <c r="F1127" s="34">
        <v>382847</v>
      </c>
      <c r="G1127" s="41"/>
      <c r="H1127" s="34">
        <v>5490.2951000000003</v>
      </c>
      <c r="I1127" s="43"/>
    </row>
    <row r="1128" spans="1:9">
      <c r="A1128" s="44">
        <v>658</v>
      </c>
      <c r="B1128" s="49">
        <v>0.22519675925925928</v>
      </c>
      <c r="C1128" s="34" t="s">
        <v>1389</v>
      </c>
      <c r="D1128" s="34">
        <v>12</v>
      </c>
      <c r="E1128" s="34" t="s">
        <v>2158</v>
      </c>
      <c r="F1128" s="34">
        <v>298788</v>
      </c>
      <c r="G1128" s="41"/>
      <c r="H1128" s="34">
        <v>5812.5763999999999</v>
      </c>
      <c r="I1128" s="43"/>
    </row>
    <row r="1129" spans="1:9">
      <c r="A1129" s="44">
        <v>445</v>
      </c>
      <c r="B1129" s="49">
        <v>0.22450231481481484</v>
      </c>
      <c r="C1129" s="34" t="s">
        <v>1446</v>
      </c>
      <c r="D1129" s="34">
        <v>14</v>
      </c>
      <c r="E1129" s="34" t="s">
        <v>2159</v>
      </c>
      <c r="F1129" s="34">
        <v>357810</v>
      </c>
      <c r="G1129" s="41">
        <v>351561</v>
      </c>
      <c r="H1129" s="34">
        <v>5476.4098999999997</v>
      </c>
      <c r="I1129" s="43">
        <v>5341.0000333333337</v>
      </c>
    </row>
    <row r="1130" spans="1:9">
      <c r="A1130" s="44">
        <v>659</v>
      </c>
      <c r="B1130" s="49">
        <v>0.22519675925925928</v>
      </c>
      <c r="C1130" s="34" t="s">
        <v>1389</v>
      </c>
      <c r="D1130" s="34">
        <v>13</v>
      </c>
      <c r="E1130" s="34" t="s">
        <v>2160</v>
      </c>
      <c r="F1130" s="34">
        <v>225597</v>
      </c>
      <c r="G1130" s="41">
        <v>306070</v>
      </c>
      <c r="H1130" s="34">
        <v>4458.3742000000002</v>
      </c>
      <c r="I1130" s="43">
        <v>5548.375</v>
      </c>
    </row>
    <row r="1131" spans="1:9">
      <c r="A1131" s="44">
        <v>708</v>
      </c>
      <c r="B1131" s="49">
        <v>0.22519675925925928</v>
      </c>
      <c r="C1131" s="34" t="s">
        <v>1252</v>
      </c>
      <c r="D1131" s="34">
        <v>15</v>
      </c>
      <c r="E1131" s="34" t="s">
        <v>2161</v>
      </c>
      <c r="F1131" s="34">
        <v>114139</v>
      </c>
      <c r="G1131" s="41"/>
      <c r="H1131" s="34">
        <v>2904.4935999999998</v>
      </c>
      <c r="I1131" s="43"/>
    </row>
    <row r="1132" spans="1:9">
      <c r="A1132" s="44">
        <v>1806</v>
      </c>
      <c r="B1132" s="49">
        <v>0.22866898148148149</v>
      </c>
      <c r="C1132" s="34" t="s">
        <v>1602</v>
      </c>
      <c r="D1132" s="34">
        <v>12</v>
      </c>
      <c r="E1132" s="34" t="s">
        <v>2161</v>
      </c>
      <c r="F1132" s="34">
        <v>334772</v>
      </c>
      <c r="G1132" s="41"/>
      <c r="H1132" s="34">
        <v>5316.4413999999997</v>
      </c>
      <c r="I1132" s="43"/>
    </row>
    <row r="1133" spans="1:9">
      <c r="A1133" s="44">
        <v>709</v>
      </c>
      <c r="B1133" s="49">
        <v>0.22519675925925928</v>
      </c>
      <c r="C1133" s="34" t="s">
        <v>1252</v>
      </c>
      <c r="D1133" s="34">
        <v>16</v>
      </c>
      <c r="E1133" s="34" t="s">
        <v>2162</v>
      </c>
      <c r="F1133" s="34">
        <v>133665</v>
      </c>
      <c r="G1133" s="41"/>
      <c r="H1133" s="34">
        <v>4287.7710999999999</v>
      </c>
      <c r="I1133" s="43"/>
    </row>
    <row r="1134" spans="1:9">
      <c r="A1134" s="44">
        <v>1807</v>
      </c>
      <c r="B1134" s="49">
        <v>0.22866898148148149</v>
      </c>
      <c r="C1134" s="34" t="s">
        <v>1602</v>
      </c>
      <c r="D1134" s="34">
        <v>13</v>
      </c>
      <c r="E1134" s="34" t="s">
        <v>2162</v>
      </c>
      <c r="F1134" s="34">
        <v>468653</v>
      </c>
      <c r="G1134" s="41"/>
      <c r="H1134" s="34">
        <v>5561.3244999999997</v>
      </c>
      <c r="I1134" s="43"/>
    </row>
    <row r="1135" spans="1:9">
      <c r="A1135" s="44">
        <v>710</v>
      </c>
      <c r="B1135" s="49">
        <v>0.22519675925925928</v>
      </c>
      <c r="C1135" s="34" t="s">
        <v>1252</v>
      </c>
      <c r="D1135" s="34">
        <v>17</v>
      </c>
      <c r="E1135" s="34" t="s">
        <v>2163</v>
      </c>
      <c r="F1135" s="34">
        <v>109169</v>
      </c>
      <c r="G1135" s="41">
        <v>118991</v>
      </c>
      <c r="H1135" s="34">
        <v>2881.4785000000002</v>
      </c>
      <c r="I1135" s="43">
        <v>3357.9144000000001</v>
      </c>
    </row>
    <row r="1136" spans="1:9">
      <c r="A1136" s="44">
        <v>1808</v>
      </c>
      <c r="B1136" s="49">
        <v>0.22866898148148149</v>
      </c>
      <c r="C1136" s="34" t="s">
        <v>1602</v>
      </c>
      <c r="D1136" s="34">
        <v>14</v>
      </c>
      <c r="E1136" s="34" t="s">
        <v>2163</v>
      </c>
      <c r="F1136" s="34">
        <v>293377</v>
      </c>
      <c r="G1136" s="41">
        <v>365600.66666666669</v>
      </c>
      <c r="H1136" s="34">
        <v>5461.6706000000004</v>
      </c>
      <c r="I1136" s="43">
        <v>5446.4788333333336</v>
      </c>
    </row>
    <row r="1137" spans="1:9">
      <c r="A1137" s="44">
        <v>1110</v>
      </c>
      <c r="B1137" s="49">
        <v>0.22658564814814816</v>
      </c>
      <c r="C1137" s="34" t="s">
        <v>1769</v>
      </c>
      <c r="D1137" s="34">
        <v>3</v>
      </c>
      <c r="E1137" s="34" t="s">
        <v>2164</v>
      </c>
      <c r="F1137" s="34">
        <v>216508</v>
      </c>
      <c r="G1137" s="41"/>
      <c r="H1137" s="34">
        <v>3465.4238</v>
      </c>
      <c r="I1137" s="43"/>
    </row>
    <row r="1138" spans="1:9">
      <c r="A1138" s="44">
        <v>1665</v>
      </c>
      <c r="B1138" s="49">
        <v>0.22866898148148149</v>
      </c>
      <c r="C1138" s="34" t="s">
        <v>1954</v>
      </c>
      <c r="D1138" s="34">
        <v>0</v>
      </c>
      <c r="E1138" s="34" t="s">
        <v>2165</v>
      </c>
      <c r="F1138" s="34">
        <v>257278</v>
      </c>
      <c r="G1138" s="41"/>
      <c r="H1138" s="34">
        <v>4469.7295000000004</v>
      </c>
      <c r="I1138" s="43"/>
    </row>
    <row r="1139" spans="1:9">
      <c r="A1139" s="44">
        <v>1111</v>
      </c>
      <c r="B1139" s="49">
        <v>0.22658564814814816</v>
      </c>
      <c r="C1139" s="34" t="s">
        <v>1769</v>
      </c>
      <c r="D1139" s="34">
        <v>4</v>
      </c>
      <c r="E1139" s="34" t="s">
        <v>2166</v>
      </c>
      <c r="F1139" s="34">
        <v>117977</v>
      </c>
      <c r="G1139" s="41"/>
      <c r="H1139" s="34">
        <v>3271.2258000000002</v>
      </c>
      <c r="I1139" s="43"/>
    </row>
    <row r="1140" spans="1:9">
      <c r="A1140" s="44">
        <v>1666</v>
      </c>
      <c r="B1140" s="49">
        <v>0.22866898148148149</v>
      </c>
      <c r="C1140" s="34" t="s">
        <v>1954</v>
      </c>
      <c r="D1140" s="34">
        <v>1</v>
      </c>
      <c r="E1140" s="34" t="s">
        <v>2167</v>
      </c>
      <c r="F1140" s="34">
        <v>62739</v>
      </c>
      <c r="G1140" s="41"/>
      <c r="H1140" s="34">
        <v>3236.7231999999999</v>
      </c>
      <c r="I1140" s="43"/>
    </row>
    <row r="1141" spans="1:9">
      <c r="A1141" s="44">
        <v>1112</v>
      </c>
      <c r="B1141" s="49">
        <v>0.22658564814814816</v>
      </c>
      <c r="C1141" s="34" t="s">
        <v>1769</v>
      </c>
      <c r="D1141" s="34">
        <v>5</v>
      </c>
      <c r="E1141" s="34" t="s">
        <v>2168</v>
      </c>
      <c r="F1141" s="34">
        <v>260419</v>
      </c>
      <c r="G1141" s="41">
        <v>198301.33333333334</v>
      </c>
      <c r="H1141" s="34">
        <v>4072.1559000000002</v>
      </c>
      <c r="I1141" s="43">
        <v>3602.9351666666666</v>
      </c>
    </row>
    <row r="1142" spans="1:9">
      <c r="A1142" s="44">
        <v>1667</v>
      </c>
      <c r="B1142" s="49">
        <v>0.22866898148148149</v>
      </c>
      <c r="C1142" s="34" t="s">
        <v>1954</v>
      </c>
      <c r="D1142" s="34">
        <v>2</v>
      </c>
      <c r="E1142" s="34" t="s">
        <v>2169</v>
      </c>
      <c r="F1142" s="34">
        <v>182388</v>
      </c>
      <c r="G1142" s="41">
        <v>167468.33333333334</v>
      </c>
      <c r="H1142" s="34">
        <v>3220.6644000000001</v>
      </c>
      <c r="I1142" s="43">
        <v>3642.3723666666665</v>
      </c>
    </row>
    <row r="1143" spans="1:9">
      <c r="A1143" s="44">
        <v>1691</v>
      </c>
      <c r="B1143" s="49">
        <v>0.22866898148148149</v>
      </c>
      <c r="C1143" s="34" t="s">
        <v>1269</v>
      </c>
      <c r="D1143" s="34">
        <v>15</v>
      </c>
      <c r="E1143" s="34" t="s">
        <v>2170</v>
      </c>
      <c r="F1143" s="34">
        <v>261929</v>
      </c>
      <c r="G1143" s="41"/>
      <c r="H1143" s="34">
        <v>5059.5974999999999</v>
      </c>
      <c r="I1143" s="43"/>
    </row>
    <row r="1144" spans="1:9">
      <c r="A1144" s="44">
        <v>1692</v>
      </c>
      <c r="B1144" s="49">
        <v>0.22866898148148149</v>
      </c>
      <c r="C1144" s="34" t="s">
        <v>1269</v>
      </c>
      <c r="D1144" s="34">
        <v>16</v>
      </c>
      <c r="E1144" s="34" t="s">
        <v>2171</v>
      </c>
      <c r="F1144" s="34">
        <v>291709</v>
      </c>
      <c r="G1144" s="41"/>
      <c r="H1144" s="34">
        <v>4399.2573000000002</v>
      </c>
      <c r="I1144" s="43"/>
    </row>
    <row r="1145" spans="1:9">
      <c r="A1145" s="44">
        <v>1693</v>
      </c>
      <c r="B1145" s="49">
        <v>0.22866898148148149</v>
      </c>
      <c r="C1145" s="34" t="s">
        <v>1269</v>
      </c>
      <c r="D1145" s="34">
        <v>17</v>
      </c>
      <c r="E1145" s="34" t="s">
        <v>2172</v>
      </c>
      <c r="F1145" s="34">
        <v>470374</v>
      </c>
      <c r="G1145" s="41">
        <v>341337.33333333331</v>
      </c>
      <c r="H1145" s="34">
        <v>7247.7479999999996</v>
      </c>
      <c r="I1145" s="43">
        <v>5568.8676000000005</v>
      </c>
    </row>
    <row r="1146" spans="1:9">
      <c r="A1146" s="44">
        <v>510</v>
      </c>
      <c r="B1146" s="49">
        <v>0.22450231481481484</v>
      </c>
      <c r="C1146" s="34" t="s">
        <v>1365</v>
      </c>
      <c r="D1146" s="34">
        <v>8</v>
      </c>
      <c r="E1146" s="34" t="s">
        <v>2173</v>
      </c>
      <c r="F1146" s="34">
        <v>386175</v>
      </c>
      <c r="G1146" s="41"/>
      <c r="H1146" s="34">
        <v>5833.7123000000001</v>
      </c>
      <c r="I1146" s="43"/>
    </row>
    <row r="1147" spans="1:9">
      <c r="A1147" s="44">
        <v>1974</v>
      </c>
      <c r="B1147" s="40" t="s">
        <v>1240</v>
      </c>
      <c r="C1147" s="34" t="s">
        <v>1383</v>
      </c>
      <c r="D1147" s="34">
        <v>15</v>
      </c>
      <c r="E1147" s="34" t="s">
        <v>2174</v>
      </c>
      <c r="F1147" s="34">
        <v>318163</v>
      </c>
      <c r="G1147" s="41"/>
      <c r="H1147" s="34">
        <v>5308.6198000000004</v>
      </c>
      <c r="I1147" s="43"/>
    </row>
    <row r="1148" spans="1:9">
      <c r="A1148" s="44">
        <v>511</v>
      </c>
      <c r="B1148" s="49">
        <v>0.22450231481481484</v>
      </c>
      <c r="C1148" s="34" t="s">
        <v>1365</v>
      </c>
      <c r="D1148" s="34">
        <v>9</v>
      </c>
      <c r="E1148" s="34" t="s">
        <v>2175</v>
      </c>
      <c r="F1148" s="34">
        <v>319991</v>
      </c>
      <c r="G1148" s="41"/>
      <c r="H1148" s="34">
        <v>5445.4107000000004</v>
      </c>
      <c r="I1148" s="43"/>
    </row>
    <row r="1149" spans="1:9">
      <c r="A1149" s="44">
        <v>1975</v>
      </c>
      <c r="B1149" s="40" t="s">
        <v>1240</v>
      </c>
      <c r="C1149" s="34" t="s">
        <v>1383</v>
      </c>
      <c r="D1149" s="34">
        <v>16</v>
      </c>
      <c r="E1149" s="34" t="s">
        <v>2176</v>
      </c>
      <c r="F1149" s="34">
        <v>311714</v>
      </c>
      <c r="G1149" s="41"/>
      <c r="H1149" s="34">
        <v>5459.4066000000003</v>
      </c>
      <c r="I1149" s="43"/>
    </row>
    <row r="1150" spans="1:9">
      <c r="A1150" s="44">
        <v>512</v>
      </c>
      <c r="B1150" s="49">
        <v>0.22450231481481484</v>
      </c>
      <c r="C1150" s="34" t="s">
        <v>1365</v>
      </c>
      <c r="D1150" s="34">
        <v>10</v>
      </c>
      <c r="E1150" s="34" t="s">
        <v>2177</v>
      </c>
      <c r="F1150" s="34">
        <v>542421</v>
      </c>
      <c r="G1150" s="41">
        <v>416195.66666666669</v>
      </c>
      <c r="H1150" s="34">
        <v>5697.4452000000001</v>
      </c>
      <c r="I1150" s="43">
        <v>5658.8560666666672</v>
      </c>
    </row>
    <row r="1151" spans="1:9">
      <c r="A1151" s="44">
        <v>1976</v>
      </c>
      <c r="B1151" s="40" t="s">
        <v>1240</v>
      </c>
      <c r="C1151" s="34" t="s">
        <v>1383</v>
      </c>
      <c r="D1151" s="34">
        <v>17</v>
      </c>
      <c r="E1151" s="34" t="s">
        <v>2178</v>
      </c>
      <c r="F1151" s="34">
        <v>229841</v>
      </c>
      <c r="G1151" s="41">
        <v>286572.66666666669</v>
      </c>
      <c r="H1151" s="34">
        <v>4378.3842999999997</v>
      </c>
      <c r="I1151" s="43">
        <v>5048.8035666666665</v>
      </c>
    </row>
    <row r="1152" spans="1:9">
      <c r="A1152" s="44">
        <v>339</v>
      </c>
      <c r="B1152" s="49">
        <v>0.22380787037037039</v>
      </c>
      <c r="C1152" s="34" t="s">
        <v>1426</v>
      </c>
      <c r="D1152" s="34">
        <v>6</v>
      </c>
      <c r="E1152" s="34" t="s">
        <v>2179</v>
      </c>
      <c r="F1152" s="34">
        <v>278354</v>
      </c>
      <c r="G1152" s="41"/>
      <c r="H1152" s="34">
        <v>4638.1100999999999</v>
      </c>
      <c r="I1152" s="43"/>
    </row>
    <row r="1153" spans="1:9">
      <c r="A1153" s="44">
        <v>340</v>
      </c>
      <c r="B1153" s="49">
        <v>0.22380787037037039</v>
      </c>
      <c r="C1153" s="34" t="s">
        <v>1426</v>
      </c>
      <c r="D1153" s="34">
        <v>7</v>
      </c>
      <c r="E1153" s="34" t="s">
        <v>2180</v>
      </c>
      <c r="F1153" s="34">
        <v>194206</v>
      </c>
      <c r="G1153" s="41"/>
      <c r="H1153" s="34">
        <v>4022.2824999999998</v>
      </c>
      <c r="I1153" s="43"/>
    </row>
    <row r="1154" spans="1:9">
      <c r="A1154" s="44">
        <v>341</v>
      </c>
      <c r="B1154" s="49">
        <v>0.22380787037037039</v>
      </c>
      <c r="C1154" s="34" t="s">
        <v>1426</v>
      </c>
      <c r="D1154" s="34">
        <v>8</v>
      </c>
      <c r="E1154" s="34" t="s">
        <v>2181</v>
      </c>
      <c r="F1154" s="34">
        <v>413960</v>
      </c>
      <c r="G1154" s="41">
        <v>295506.66666666669</v>
      </c>
      <c r="H1154" s="34">
        <v>6699.2596999999996</v>
      </c>
      <c r="I1154" s="43">
        <v>5119.8840999999993</v>
      </c>
    </row>
    <row r="1155" spans="1:9">
      <c r="A1155" s="44">
        <v>285</v>
      </c>
      <c r="B1155" s="49">
        <v>0.22936342592592593</v>
      </c>
      <c r="C1155" s="34" t="s">
        <v>1340</v>
      </c>
      <c r="D1155" s="34">
        <v>12</v>
      </c>
      <c r="E1155" s="34" t="s">
        <v>2182</v>
      </c>
      <c r="F1155" s="34">
        <v>163970</v>
      </c>
      <c r="G1155" s="41"/>
      <c r="H1155" s="34">
        <v>3785.6938</v>
      </c>
      <c r="I1155" s="43"/>
    </row>
    <row r="1156" spans="1:9">
      <c r="A1156" s="44">
        <v>286</v>
      </c>
      <c r="B1156" s="49">
        <v>0.22936342592592593</v>
      </c>
      <c r="C1156" s="34" t="s">
        <v>1340</v>
      </c>
      <c r="D1156" s="34">
        <v>13</v>
      </c>
      <c r="E1156" s="34" t="s">
        <v>2183</v>
      </c>
      <c r="F1156" s="34">
        <v>315971</v>
      </c>
      <c r="G1156" s="41"/>
      <c r="H1156" s="34">
        <v>5333.6391000000003</v>
      </c>
      <c r="I1156" s="43"/>
    </row>
    <row r="1157" spans="1:9">
      <c r="A1157" s="44">
        <v>287</v>
      </c>
      <c r="B1157" s="49">
        <v>0.22936342592592593</v>
      </c>
      <c r="C1157" s="34" t="s">
        <v>1340</v>
      </c>
      <c r="D1157" s="34">
        <v>14</v>
      </c>
      <c r="E1157" s="34" t="s">
        <v>2184</v>
      </c>
      <c r="F1157" s="34">
        <v>214992</v>
      </c>
      <c r="G1157" s="41">
        <v>231644.33333333334</v>
      </c>
      <c r="H1157" s="34">
        <v>3170.1374000000001</v>
      </c>
      <c r="I1157" s="43">
        <v>4096.4901</v>
      </c>
    </row>
    <row r="1158" spans="1:9">
      <c r="A1158" s="44">
        <v>582</v>
      </c>
      <c r="B1158" s="49">
        <v>0.22450231481481484</v>
      </c>
      <c r="C1158" s="34" t="s">
        <v>1267</v>
      </c>
      <c r="D1158" s="34">
        <v>15</v>
      </c>
      <c r="E1158" s="34" t="s">
        <v>2185</v>
      </c>
      <c r="F1158" s="34">
        <v>377324</v>
      </c>
      <c r="G1158" s="41"/>
      <c r="H1158" s="34">
        <v>4877.4237999999996</v>
      </c>
      <c r="I1158" s="43"/>
    </row>
    <row r="1159" spans="1:9">
      <c r="A1159" s="44">
        <v>806</v>
      </c>
      <c r="B1159" s="49">
        <v>0.22519675925925928</v>
      </c>
      <c r="C1159" s="34" t="s">
        <v>1254</v>
      </c>
      <c r="D1159" s="34">
        <v>18</v>
      </c>
      <c r="E1159" s="34" t="s">
        <v>2185</v>
      </c>
      <c r="F1159" s="34">
        <v>214516</v>
      </c>
      <c r="G1159" s="41"/>
      <c r="H1159" s="34">
        <v>4428.9872999999998</v>
      </c>
      <c r="I1159" s="43"/>
    </row>
    <row r="1160" spans="1:9">
      <c r="A1160" s="44">
        <v>2039</v>
      </c>
      <c r="B1160" s="40" t="s">
        <v>1219</v>
      </c>
      <c r="C1160" s="34" t="s">
        <v>1306</v>
      </c>
      <c r="D1160" s="34">
        <v>0</v>
      </c>
      <c r="E1160" s="34" t="s">
        <v>2185</v>
      </c>
      <c r="F1160" s="34">
        <v>124907</v>
      </c>
      <c r="G1160" s="41"/>
      <c r="H1160" s="34">
        <v>2420.0185000000001</v>
      </c>
      <c r="I1160" s="43"/>
    </row>
    <row r="1161" spans="1:9">
      <c r="A1161" s="44">
        <v>583</v>
      </c>
      <c r="B1161" s="49">
        <v>0.22450231481481484</v>
      </c>
      <c r="C1161" s="34" t="s">
        <v>1267</v>
      </c>
      <c r="D1161" s="34">
        <v>16</v>
      </c>
      <c r="E1161" s="34" t="s">
        <v>2186</v>
      </c>
      <c r="F1161" s="34">
        <v>265648</v>
      </c>
      <c r="G1161" s="41"/>
      <c r="H1161" s="34">
        <v>4694.9426999999996</v>
      </c>
      <c r="I1161" s="43"/>
    </row>
    <row r="1162" spans="1:9">
      <c r="A1162" s="44">
        <v>807</v>
      </c>
      <c r="B1162" s="49">
        <v>0.22519675925925928</v>
      </c>
      <c r="C1162" s="34" t="s">
        <v>1254</v>
      </c>
      <c r="D1162" s="34">
        <v>19</v>
      </c>
      <c r="E1162" s="34" t="s">
        <v>2186</v>
      </c>
      <c r="F1162" s="34">
        <v>277594</v>
      </c>
      <c r="G1162" s="41"/>
      <c r="H1162" s="34">
        <v>5059.7325000000001</v>
      </c>
      <c r="I1162" s="43"/>
    </row>
    <row r="1163" spans="1:9">
      <c r="A1163" s="44">
        <v>2040</v>
      </c>
      <c r="B1163" s="40" t="s">
        <v>1219</v>
      </c>
      <c r="C1163" s="34" t="s">
        <v>1306</v>
      </c>
      <c r="D1163" s="34">
        <v>1</v>
      </c>
      <c r="E1163" s="34" t="s">
        <v>2186</v>
      </c>
      <c r="F1163" s="34">
        <v>86196</v>
      </c>
      <c r="G1163" s="41"/>
      <c r="H1163" s="34">
        <v>2744.9027999999998</v>
      </c>
      <c r="I1163" s="43"/>
    </row>
    <row r="1164" spans="1:9">
      <c r="A1164" s="44">
        <v>584</v>
      </c>
      <c r="B1164" s="49">
        <v>0.22450231481481484</v>
      </c>
      <c r="C1164" s="34" t="s">
        <v>1267</v>
      </c>
      <c r="D1164" s="34">
        <v>17</v>
      </c>
      <c r="E1164" s="34" t="s">
        <v>2187</v>
      </c>
      <c r="F1164" s="34">
        <v>229025</v>
      </c>
      <c r="G1164" s="41">
        <v>290665.66666666669</v>
      </c>
      <c r="H1164" s="34">
        <v>3663.1680999999999</v>
      </c>
      <c r="I1164" s="43">
        <v>4411.8448666666663</v>
      </c>
    </row>
    <row r="1165" spans="1:9">
      <c r="A1165" s="44">
        <v>808</v>
      </c>
      <c r="B1165" s="49">
        <v>0.22519675925925928</v>
      </c>
      <c r="C1165" s="34" t="s">
        <v>1254</v>
      </c>
      <c r="D1165" s="34">
        <v>20</v>
      </c>
      <c r="E1165" s="34" t="s">
        <v>2187</v>
      </c>
      <c r="F1165" s="34">
        <v>331053</v>
      </c>
      <c r="G1165" s="41">
        <v>274387.66666666669</v>
      </c>
      <c r="H1165" s="34">
        <v>4346.8968999999997</v>
      </c>
      <c r="I1165" s="43">
        <v>4611.8722333333326</v>
      </c>
    </row>
    <row r="1166" spans="1:9">
      <c r="A1166" s="44">
        <v>2041</v>
      </c>
      <c r="B1166" s="40" t="s">
        <v>1219</v>
      </c>
      <c r="C1166" s="34" t="s">
        <v>1306</v>
      </c>
      <c r="D1166" s="34">
        <v>2</v>
      </c>
      <c r="E1166" s="34" t="s">
        <v>2187</v>
      </c>
      <c r="F1166" s="34">
        <v>141887</v>
      </c>
      <c r="G1166" s="41">
        <v>117663.33333333333</v>
      </c>
      <c r="H1166" s="34">
        <v>3299.5057999999999</v>
      </c>
      <c r="I1166" s="43">
        <v>2821.4757000000004</v>
      </c>
    </row>
    <row r="1167" spans="1:9">
      <c r="A1167" s="44">
        <v>739</v>
      </c>
      <c r="B1167" s="49">
        <v>0.22519675925925928</v>
      </c>
      <c r="C1167" s="34" t="s">
        <v>1223</v>
      </c>
      <c r="D1167" s="34">
        <v>3</v>
      </c>
      <c r="E1167" s="34" t="s">
        <v>2188</v>
      </c>
      <c r="F1167" s="34">
        <v>331627</v>
      </c>
      <c r="G1167" s="41"/>
      <c r="H1167" s="34">
        <v>4685.1151</v>
      </c>
      <c r="I1167" s="43"/>
    </row>
    <row r="1168" spans="1:9">
      <c r="A1168" s="44">
        <v>1930</v>
      </c>
      <c r="B1168" s="40" t="s">
        <v>1240</v>
      </c>
      <c r="C1168" s="34" t="s">
        <v>1402</v>
      </c>
      <c r="D1168" s="34">
        <v>0</v>
      </c>
      <c r="E1168" s="34" t="s">
        <v>2188</v>
      </c>
      <c r="F1168" s="34">
        <v>253663</v>
      </c>
      <c r="G1168" s="41"/>
      <c r="H1168" s="34">
        <v>4671.1710999999996</v>
      </c>
      <c r="I1168" s="43"/>
    </row>
    <row r="1169" spans="1:9">
      <c r="A1169" s="44">
        <v>740</v>
      </c>
      <c r="B1169" s="49">
        <v>0.22519675925925928</v>
      </c>
      <c r="C1169" s="34" t="s">
        <v>1223</v>
      </c>
      <c r="D1169" s="34">
        <v>4</v>
      </c>
      <c r="E1169" s="34" t="s">
        <v>2189</v>
      </c>
      <c r="F1169" s="34">
        <v>383670</v>
      </c>
      <c r="G1169" s="41"/>
      <c r="H1169" s="34">
        <v>6125.9965000000002</v>
      </c>
      <c r="I1169" s="43"/>
    </row>
    <row r="1170" spans="1:9">
      <c r="A1170" s="44">
        <v>1931</v>
      </c>
      <c r="B1170" s="40" t="s">
        <v>1240</v>
      </c>
      <c r="C1170" s="34" t="s">
        <v>1402</v>
      </c>
      <c r="D1170" s="34">
        <v>1</v>
      </c>
      <c r="E1170" s="34" t="s">
        <v>2189</v>
      </c>
      <c r="F1170" s="34">
        <v>387276</v>
      </c>
      <c r="G1170" s="41"/>
      <c r="H1170" s="34">
        <v>4993.1121999999996</v>
      </c>
      <c r="I1170" s="43"/>
    </row>
    <row r="1171" spans="1:9">
      <c r="A1171" s="44">
        <v>741</v>
      </c>
      <c r="B1171" s="49">
        <v>0.22519675925925928</v>
      </c>
      <c r="C1171" s="34" t="s">
        <v>1223</v>
      </c>
      <c r="D1171" s="34">
        <v>5</v>
      </c>
      <c r="E1171" s="34" t="s">
        <v>2190</v>
      </c>
      <c r="F1171" s="34">
        <v>496822</v>
      </c>
      <c r="G1171" s="41">
        <v>404039.66666666669</v>
      </c>
      <c r="H1171" s="34">
        <v>6680.4242000000004</v>
      </c>
      <c r="I1171" s="43">
        <v>5830.5119333333341</v>
      </c>
    </row>
    <row r="1172" spans="1:9">
      <c r="A1172" s="44">
        <v>1932</v>
      </c>
      <c r="B1172" s="40" t="s">
        <v>1240</v>
      </c>
      <c r="C1172" s="34" t="s">
        <v>1402</v>
      </c>
      <c r="D1172" s="34">
        <v>2</v>
      </c>
      <c r="E1172" s="34" t="s">
        <v>2190</v>
      </c>
      <c r="F1172" s="34">
        <v>156479</v>
      </c>
      <c r="G1172" s="41">
        <v>265806</v>
      </c>
      <c r="H1172" s="34">
        <v>3636.91</v>
      </c>
      <c r="I1172" s="43">
        <v>4433.7311</v>
      </c>
    </row>
    <row r="1173" spans="1:9">
      <c r="A1173" s="44">
        <v>1239</v>
      </c>
      <c r="B1173" s="49">
        <v>0.2272800925925926</v>
      </c>
      <c r="C1173" s="34" t="s">
        <v>2191</v>
      </c>
      <c r="D1173" s="34">
        <v>0</v>
      </c>
      <c r="E1173" s="34" t="s">
        <v>2192</v>
      </c>
      <c r="F1173" s="34">
        <v>233370</v>
      </c>
      <c r="G1173" s="41"/>
      <c r="H1173" s="34">
        <v>3529.1882999999998</v>
      </c>
      <c r="I1173" s="43"/>
    </row>
    <row r="1174" spans="1:9">
      <c r="A1174" s="44">
        <v>1240</v>
      </c>
      <c r="B1174" s="49">
        <v>0.2272800925925926</v>
      </c>
      <c r="C1174" s="34" t="s">
        <v>2191</v>
      </c>
      <c r="D1174" s="34">
        <v>1</v>
      </c>
      <c r="E1174" s="34" t="s">
        <v>2193</v>
      </c>
      <c r="F1174" s="34">
        <v>187996</v>
      </c>
      <c r="G1174" s="41"/>
      <c r="H1174" s="34">
        <v>4045.8746000000001</v>
      </c>
      <c r="I1174" s="43"/>
    </row>
    <row r="1175" spans="1:9">
      <c r="A1175" s="44">
        <v>1241</v>
      </c>
      <c r="B1175" s="49">
        <v>0.2272800925925926</v>
      </c>
      <c r="C1175" s="34" t="s">
        <v>2191</v>
      </c>
      <c r="D1175" s="34">
        <v>2</v>
      </c>
      <c r="E1175" s="34" t="s">
        <v>2194</v>
      </c>
      <c r="F1175" s="34">
        <v>158082</v>
      </c>
      <c r="G1175" s="41">
        <v>193149.33333333334</v>
      </c>
      <c r="H1175" s="34">
        <v>4177.3375999999998</v>
      </c>
      <c r="I1175" s="43">
        <v>3917.4668333333334</v>
      </c>
    </row>
    <row r="1176" spans="1:9">
      <c r="A1176" s="44">
        <v>1501</v>
      </c>
      <c r="B1176" s="49">
        <v>0.22797453703703704</v>
      </c>
      <c r="C1176" s="34" t="s">
        <v>1515</v>
      </c>
      <c r="D1176" s="34">
        <v>12</v>
      </c>
      <c r="E1176" s="34" t="s">
        <v>2195</v>
      </c>
      <c r="F1176" s="34">
        <v>278938</v>
      </c>
      <c r="G1176" s="41"/>
      <c r="H1176" s="34">
        <v>5478.5032000000001</v>
      </c>
      <c r="I1176" s="43"/>
    </row>
    <row r="1177" spans="1:9">
      <c r="A1177" s="44">
        <v>2142</v>
      </c>
      <c r="B1177" s="49">
        <v>0.22866898148148149</v>
      </c>
      <c r="C1177" s="34" t="s">
        <v>1419</v>
      </c>
      <c r="D1177" s="34">
        <v>0</v>
      </c>
      <c r="E1177" s="34" t="s">
        <v>2196</v>
      </c>
      <c r="F1177" s="34">
        <v>222155</v>
      </c>
      <c r="G1177" s="41"/>
      <c r="H1177" s="34">
        <v>4393.5517</v>
      </c>
      <c r="I1177" s="43"/>
    </row>
    <row r="1178" spans="1:9">
      <c r="A1178" s="44">
        <v>1502</v>
      </c>
      <c r="B1178" s="49">
        <v>0.22797453703703704</v>
      </c>
      <c r="C1178" s="34" t="s">
        <v>1515</v>
      </c>
      <c r="D1178" s="34">
        <v>13</v>
      </c>
      <c r="E1178" s="34" t="s">
        <v>2197</v>
      </c>
      <c r="F1178" s="34">
        <v>278941</v>
      </c>
      <c r="G1178" s="41"/>
      <c r="H1178" s="34">
        <v>5026.7488000000003</v>
      </c>
      <c r="I1178" s="43"/>
    </row>
    <row r="1179" spans="1:9">
      <c r="A1179" s="44">
        <v>2152</v>
      </c>
      <c r="B1179" s="49">
        <v>0.22866898148148149</v>
      </c>
      <c r="C1179" s="34" t="s">
        <v>1419</v>
      </c>
      <c r="D1179" s="34">
        <v>10</v>
      </c>
      <c r="E1179" s="34" t="s">
        <v>2198</v>
      </c>
      <c r="F1179" s="34">
        <v>366960</v>
      </c>
      <c r="G1179" s="41"/>
      <c r="H1179" s="34">
        <v>5393.5428000000002</v>
      </c>
      <c r="I1179" s="43"/>
    </row>
    <row r="1180" spans="1:9">
      <c r="A1180" s="44">
        <v>1503</v>
      </c>
      <c r="B1180" s="49">
        <v>0.22797453703703704</v>
      </c>
      <c r="C1180" s="34" t="s">
        <v>1515</v>
      </c>
      <c r="D1180" s="34">
        <v>14</v>
      </c>
      <c r="E1180" s="34" t="s">
        <v>2199</v>
      </c>
      <c r="F1180" s="34">
        <v>298628</v>
      </c>
      <c r="G1180" s="41">
        <v>285502.33333333331</v>
      </c>
      <c r="H1180" s="34">
        <v>5167.2929999999997</v>
      </c>
      <c r="I1180" s="43">
        <v>5224.1816666666664</v>
      </c>
    </row>
    <row r="1181" spans="1:9">
      <c r="A1181" s="44">
        <v>2153</v>
      </c>
      <c r="B1181" s="49">
        <v>0.22866898148148149</v>
      </c>
      <c r="C1181" s="34" t="s">
        <v>1419</v>
      </c>
      <c r="D1181" s="34">
        <v>11</v>
      </c>
      <c r="E1181" s="34" t="s">
        <v>2200</v>
      </c>
      <c r="F1181" s="34">
        <v>191389</v>
      </c>
      <c r="G1181" s="41">
        <v>279174.5</v>
      </c>
      <c r="H1181" s="34">
        <v>3175.7283000000002</v>
      </c>
      <c r="I1181" s="43">
        <v>4284.63555</v>
      </c>
    </row>
    <row r="1182" spans="1:9">
      <c r="A1182" s="44">
        <v>1504</v>
      </c>
      <c r="B1182" s="49">
        <v>0.22797453703703704</v>
      </c>
      <c r="C1182" s="34" t="s">
        <v>1515</v>
      </c>
      <c r="D1182" s="34">
        <v>15</v>
      </c>
      <c r="E1182" s="34" t="s">
        <v>2201</v>
      </c>
      <c r="F1182" s="34">
        <v>160237</v>
      </c>
      <c r="G1182" s="41"/>
      <c r="H1182" s="34">
        <v>3526.1232</v>
      </c>
      <c r="I1182" s="43"/>
    </row>
    <row r="1183" spans="1:9">
      <c r="A1183" s="44">
        <v>1766</v>
      </c>
      <c r="B1183" s="49">
        <v>0.22866898148148149</v>
      </c>
      <c r="C1183" s="34" t="s">
        <v>1225</v>
      </c>
      <c r="D1183" s="34">
        <v>24</v>
      </c>
      <c r="E1183" s="34" t="s">
        <v>2201</v>
      </c>
      <c r="F1183" s="34">
        <v>344022</v>
      </c>
      <c r="G1183" s="41"/>
      <c r="H1183" s="34">
        <v>4689.4524000000001</v>
      </c>
      <c r="I1183" s="43"/>
    </row>
    <row r="1184" spans="1:9">
      <c r="A1184" s="44">
        <v>1505</v>
      </c>
      <c r="B1184" s="49">
        <v>0.22797453703703704</v>
      </c>
      <c r="C1184" s="34" t="s">
        <v>1515</v>
      </c>
      <c r="D1184" s="34">
        <v>16</v>
      </c>
      <c r="E1184" s="34" t="s">
        <v>2202</v>
      </c>
      <c r="F1184" s="34">
        <v>187241</v>
      </c>
      <c r="G1184" s="41"/>
      <c r="H1184" s="34">
        <v>4401.9607999999998</v>
      </c>
      <c r="I1184" s="43"/>
    </row>
    <row r="1185" spans="1:9">
      <c r="A1185" s="44">
        <v>1767</v>
      </c>
      <c r="B1185" s="49">
        <v>0.22866898148148149</v>
      </c>
      <c r="C1185" s="34" t="s">
        <v>1225</v>
      </c>
      <c r="D1185" s="34">
        <v>25</v>
      </c>
      <c r="E1185" s="34" t="s">
        <v>2202</v>
      </c>
      <c r="F1185" s="34">
        <v>242003</v>
      </c>
      <c r="G1185" s="41"/>
      <c r="H1185" s="34">
        <v>4236.0583999999999</v>
      </c>
      <c r="I1185" s="43"/>
    </row>
    <row r="1186" spans="1:9">
      <c r="A1186" s="44">
        <v>1506</v>
      </c>
      <c r="B1186" s="49">
        <v>0.22797453703703704</v>
      </c>
      <c r="C1186" s="34" t="s">
        <v>1515</v>
      </c>
      <c r="D1186" s="34">
        <v>17</v>
      </c>
      <c r="E1186" s="34" t="s">
        <v>2203</v>
      </c>
      <c r="F1186" s="34">
        <v>218130</v>
      </c>
      <c r="G1186" s="41">
        <v>188536</v>
      </c>
      <c r="H1186" s="34">
        <v>5009.8918000000003</v>
      </c>
      <c r="I1186" s="43">
        <v>4312.6585999999998</v>
      </c>
    </row>
    <row r="1187" spans="1:9">
      <c r="A1187" s="44">
        <v>1768</v>
      </c>
      <c r="B1187" s="49">
        <v>0.22866898148148149</v>
      </c>
      <c r="C1187" s="34" t="s">
        <v>1225</v>
      </c>
      <c r="D1187" s="34">
        <v>26</v>
      </c>
      <c r="E1187" s="34" t="s">
        <v>2203</v>
      </c>
      <c r="F1187" s="34">
        <v>196199</v>
      </c>
      <c r="G1187" s="41">
        <v>260741.33333333334</v>
      </c>
      <c r="H1187" s="34">
        <v>3561.7912999999999</v>
      </c>
      <c r="I1187" s="43">
        <v>4162.4340333333339</v>
      </c>
    </row>
    <row r="1188" spans="1:9">
      <c r="A1188" s="44">
        <v>1087</v>
      </c>
      <c r="B1188" s="49">
        <v>0.22589120370370372</v>
      </c>
      <c r="C1188" s="34" t="s">
        <v>1217</v>
      </c>
      <c r="D1188" s="34">
        <v>9</v>
      </c>
      <c r="E1188" s="34" t="s">
        <v>2204</v>
      </c>
      <c r="F1188" s="34">
        <v>164243</v>
      </c>
      <c r="G1188" s="41"/>
      <c r="H1188" s="34">
        <v>3056.3688000000002</v>
      </c>
      <c r="I1188" s="43"/>
    </row>
    <row r="1189" spans="1:9">
      <c r="A1189" s="44">
        <v>1088</v>
      </c>
      <c r="B1189" s="49">
        <v>0.22589120370370372</v>
      </c>
      <c r="C1189" s="34" t="s">
        <v>1217</v>
      </c>
      <c r="D1189" s="34">
        <v>10</v>
      </c>
      <c r="E1189" s="34" t="s">
        <v>2205</v>
      </c>
      <c r="F1189" s="34">
        <v>350095</v>
      </c>
      <c r="G1189" s="41"/>
      <c r="H1189" s="34">
        <v>5295.5315000000001</v>
      </c>
      <c r="I1189" s="43"/>
    </row>
    <row r="1190" spans="1:9">
      <c r="A1190" s="44">
        <v>1089</v>
      </c>
      <c r="B1190" s="49">
        <v>0.22589120370370372</v>
      </c>
      <c r="C1190" s="34" t="s">
        <v>1217</v>
      </c>
      <c r="D1190" s="34">
        <v>11</v>
      </c>
      <c r="E1190" s="34" t="s">
        <v>2206</v>
      </c>
      <c r="F1190" s="34">
        <v>280928</v>
      </c>
      <c r="G1190" s="41">
        <v>265088.66666666669</v>
      </c>
      <c r="H1190" s="34">
        <v>3906.2035000000001</v>
      </c>
      <c r="I1190" s="43">
        <v>4086.0346000000004</v>
      </c>
    </row>
    <row r="1191" spans="1:9">
      <c r="A1191" s="44">
        <v>742</v>
      </c>
      <c r="B1191" s="49">
        <v>0.22519675925925928</v>
      </c>
      <c r="C1191" s="34" t="s">
        <v>1223</v>
      </c>
      <c r="D1191" s="34">
        <v>6</v>
      </c>
      <c r="E1191" s="34" t="s">
        <v>2207</v>
      </c>
      <c r="F1191" s="34">
        <v>330685</v>
      </c>
      <c r="G1191" s="41"/>
      <c r="H1191" s="34">
        <v>4640.6815999999999</v>
      </c>
      <c r="I1191" s="43"/>
    </row>
    <row r="1192" spans="1:9">
      <c r="A1192" s="44">
        <v>1282</v>
      </c>
      <c r="B1192" s="49">
        <v>0.2272800925925926</v>
      </c>
      <c r="C1192" s="34" t="s">
        <v>1483</v>
      </c>
      <c r="D1192" s="34">
        <v>18</v>
      </c>
      <c r="E1192" s="34" t="s">
        <v>2208</v>
      </c>
      <c r="F1192" s="34">
        <v>175781</v>
      </c>
      <c r="G1192" s="41"/>
      <c r="H1192" s="34">
        <v>3744.4014999999999</v>
      </c>
      <c r="I1192" s="43"/>
    </row>
    <row r="1193" spans="1:9">
      <c r="A1193" s="44">
        <v>743</v>
      </c>
      <c r="B1193" s="49">
        <v>0.22519675925925928</v>
      </c>
      <c r="C1193" s="34" t="s">
        <v>1223</v>
      </c>
      <c r="D1193" s="34">
        <v>7</v>
      </c>
      <c r="E1193" s="34" t="s">
        <v>2209</v>
      </c>
      <c r="F1193" s="34">
        <v>143420</v>
      </c>
      <c r="G1193" s="41"/>
      <c r="H1193" s="34">
        <v>3422.5911999999998</v>
      </c>
      <c r="I1193" s="43"/>
    </row>
    <row r="1194" spans="1:9">
      <c r="A1194" s="44">
        <v>1283</v>
      </c>
      <c r="B1194" s="49">
        <v>0.2272800925925926</v>
      </c>
      <c r="C1194" s="34" t="s">
        <v>1483</v>
      </c>
      <c r="D1194" s="34">
        <v>19</v>
      </c>
      <c r="E1194" s="34" t="s">
        <v>2210</v>
      </c>
      <c r="F1194" s="34">
        <v>159190</v>
      </c>
      <c r="G1194" s="41"/>
      <c r="H1194" s="34">
        <v>3814.0167000000001</v>
      </c>
      <c r="I1194" s="43"/>
    </row>
    <row r="1195" spans="1:9">
      <c r="A1195" s="44">
        <v>744</v>
      </c>
      <c r="B1195" s="49">
        <v>0.22519675925925928</v>
      </c>
      <c r="C1195" s="34" t="s">
        <v>1223</v>
      </c>
      <c r="D1195" s="34">
        <v>8</v>
      </c>
      <c r="E1195" s="34" t="s">
        <v>2211</v>
      </c>
      <c r="F1195" s="34">
        <v>345968</v>
      </c>
      <c r="G1195" s="41">
        <v>273357.66666666669</v>
      </c>
      <c r="H1195" s="34">
        <v>6601.7379000000001</v>
      </c>
      <c r="I1195" s="43">
        <v>4888.3368999999993</v>
      </c>
    </row>
    <row r="1196" spans="1:9">
      <c r="A1196" s="44">
        <v>1284</v>
      </c>
      <c r="B1196" s="49">
        <v>0.2272800925925926</v>
      </c>
      <c r="C1196" s="34" t="s">
        <v>1483</v>
      </c>
      <c r="D1196" s="34">
        <v>20</v>
      </c>
      <c r="E1196" s="34" t="s">
        <v>2212</v>
      </c>
      <c r="F1196" s="34">
        <v>200131</v>
      </c>
      <c r="G1196" s="41">
        <v>178367.33333333334</v>
      </c>
      <c r="H1196" s="34">
        <v>4464.7102000000004</v>
      </c>
      <c r="I1196" s="43">
        <v>4007.7094666666671</v>
      </c>
    </row>
    <row r="1197" spans="1:9">
      <c r="A1197" s="44">
        <v>394</v>
      </c>
      <c r="B1197" s="49">
        <v>0.22450231481481484</v>
      </c>
      <c r="C1197" s="34" t="s">
        <v>1317</v>
      </c>
      <c r="D1197" s="34">
        <v>8</v>
      </c>
      <c r="E1197" s="34" t="s">
        <v>2213</v>
      </c>
      <c r="F1197" s="34">
        <v>126097</v>
      </c>
      <c r="G1197" s="41"/>
      <c r="H1197" s="34">
        <v>3074.4978000000001</v>
      </c>
      <c r="I1197" s="43"/>
    </row>
    <row r="1198" spans="1:9">
      <c r="A1198" s="44">
        <v>621</v>
      </c>
      <c r="B1198" s="49">
        <v>0.22450231481481484</v>
      </c>
      <c r="C1198" s="34" t="s">
        <v>1277</v>
      </c>
      <c r="D1198" s="34">
        <v>0</v>
      </c>
      <c r="E1198" s="34" t="s">
        <v>2213</v>
      </c>
      <c r="F1198" s="34">
        <v>99713</v>
      </c>
      <c r="G1198" s="41"/>
      <c r="H1198" s="34">
        <v>1840.3688</v>
      </c>
      <c r="I1198" s="43"/>
    </row>
    <row r="1199" spans="1:9">
      <c r="A1199" s="44">
        <v>169</v>
      </c>
      <c r="B1199" s="49">
        <v>0.22936342592592593</v>
      </c>
      <c r="C1199" s="34" t="s">
        <v>1638</v>
      </c>
      <c r="D1199" s="34">
        <v>3</v>
      </c>
      <c r="E1199" s="34" t="s">
        <v>2213</v>
      </c>
      <c r="F1199" s="34">
        <v>202124</v>
      </c>
      <c r="G1199" s="41"/>
      <c r="H1199" s="34">
        <v>3699.6664000000001</v>
      </c>
      <c r="I1199" s="43"/>
    </row>
    <row r="1200" spans="1:9">
      <c r="A1200" s="44">
        <v>395</v>
      </c>
      <c r="B1200" s="49">
        <v>0.22450231481481484</v>
      </c>
      <c r="C1200" s="34" t="s">
        <v>1317</v>
      </c>
      <c r="D1200" s="34">
        <v>9</v>
      </c>
      <c r="E1200" s="34" t="s">
        <v>2214</v>
      </c>
      <c r="F1200" s="34">
        <v>159541</v>
      </c>
      <c r="G1200" s="41"/>
      <c r="H1200" s="34">
        <v>3206.047</v>
      </c>
      <c r="I1200" s="43"/>
    </row>
    <row r="1201" spans="1:9">
      <c r="A1201" s="44">
        <v>622</v>
      </c>
      <c r="B1201" s="49">
        <v>0.22450231481481484</v>
      </c>
      <c r="C1201" s="34" t="s">
        <v>1277</v>
      </c>
      <c r="D1201" s="34">
        <v>1</v>
      </c>
      <c r="E1201" s="34" t="s">
        <v>2214</v>
      </c>
      <c r="F1201" s="34">
        <v>103548</v>
      </c>
      <c r="G1201" s="41"/>
      <c r="H1201" s="34">
        <v>3286.6125999999999</v>
      </c>
      <c r="I1201" s="43"/>
    </row>
    <row r="1202" spans="1:9">
      <c r="A1202" s="44">
        <v>170</v>
      </c>
      <c r="B1202" s="49">
        <v>0.22936342592592593</v>
      </c>
      <c r="C1202" s="34" t="s">
        <v>1638</v>
      </c>
      <c r="D1202" s="34">
        <v>4</v>
      </c>
      <c r="E1202" s="34" t="s">
        <v>2214</v>
      </c>
      <c r="F1202" s="34">
        <v>90941</v>
      </c>
      <c r="G1202" s="41"/>
      <c r="H1202" s="34">
        <v>2256.6601999999998</v>
      </c>
      <c r="I1202" s="43"/>
    </row>
    <row r="1203" spans="1:9">
      <c r="A1203" s="44">
        <v>396</v>
      </c>
      <c r="B1203" s="49">
        <v>0.22450231481481484</v>
      </c>
      <c r="C1203" s="34" t="s">
        <v>1317</v>
      </c>
      <c r="D1203" s="34">
        <v>10</v>
      </c>
      <c r="E1203" s="34" t="s">
        <v>2215</v>
      </c>
      <c r="F1203" s="34">
        <v>210504</v>
      </c>
      <c r="G1203" s="41">
        <v>165380.66666666666</v>
      </c>
      <c r="H1203" s="34">
        <v>3628.2237</v>
      </c>
      <c r="I1203" s="43">
        <v>3302.9228333333335</v>
      </c>
    </row>
    <row r="1204" spans="1:9">
      <c r="A1204" s="44">
        <v>623</v>
      </c>
      <c r="B1204" s="49">
        <v>0.22450231481481484</v>
      </c>
      <c r="C1204" s="34" t="s">
        <v>1277</v>
      </c>
      <c r="D1204" s="34">
        <v>2</v>
      </c>
      <c r="E1204" s="34" t="s">
        <v>2215</v>
      </c>
      <c r="F1204" s="34">
        <v>216772</v>
      </c>
      <c r="G1204" s="41">
        <v>140011</v>
      </c>
      <c r="H1204" s="34">
        <v>3644.0713999999998</v>
      </c>
      <c r="I1204" s="43">
        <v>2923.6842666666666</v>
      </c>
    </row>
    <row r="1205" spans="1:9">
      <c r="A1205" s="44">
        <v>171</v>
      </c>
      <c r="B1205" s="49">
        <v>0.22936342592592593</v>
      </c>
      <c r="C1205" s="34" t="s">
        <v>1638</v>
      </c>
      <c r="D1205" s="34">
        <v>5</v>
      </c>
      <c r="E1205" s="34" t="s">
        <v>2215</v>
      </c>
      <c r="F1205" s="34">
        <v>266192</v>
      </c>
      <c r="G1205" s="41">
        <v>186419</v>
      </c>
      <c r="H1205" s="34">
        <v>4301.1882999999998</v>
      </c>
      <c r="I1205" s="43">
        <v>3419.1716333333334</v>
      </c>
    </row>
    <row r="1206" spans="1:9">
      <c r="A1206" s="44">
        <v>778</v>
      </c>
      <c r="B1206" s="49">
        <v>0.22519675925925928</v>
      </c>
      <c r="C1206" s="34" t="s">
        <v>1298</v>
      </c>
      <c r="D1206" s="34">
        <v>3</v>
      </c>
      <c r="E1206" s="34" t="s">
        <v>2216</v>
      </c>
      <c r="F1206" s="34">
        <v>326038</v>
      </c>
      <c r="G1206" s="41"/>
      <c r="H1206" s="34">
        <v>5028.4157999999998</v>
      </c>
      <c r="I1206" s="43"/>
    </row>
    <row r="1207" spans="1:9">
      <c r="A1207" s="44">
        <v>1461</v>
      </c>
      <c r="B1207" s="49">
        <v>0.22797453703703704</v>
      </c>
      <c r="C1207" s="34" t="s">
        <v>1264</v>
      </c>
      <c r="D1207" s="34">
        <v>24</v>
      </c>
      <c r="E1207" s="34" t="s">
        <v>2216</v>
      </c>
      <c r="F1207" s="34">
        <v>300115</v>
      </c>
      <c r="G1207" s="41"/>
      <c r="H1207" s="34">
        <v>4931.6319999999996</v>
      </c>
      <c r="I1207" s="43"/>
    </row>
    <row r="1208" spans="1:9">
      <c r="A1208" s="44">
        <v>779</v>
      </c>
      <c r="B1208" s="49">
        <v>0.22519675925925928</v>
      </c>
      <c r="C1208" s="34" t="s">
        <v>1298</v>
      </c>
      <c r="D1208" s="34">
        <v>4</v>
      </c>
      <c r="E1208" s="34" t="s">
        <v>2217</v>
      </c>
      <c r="F1208" s="34">
        <v>203020</v>
      </c>
      <c r="G1208" s="41"/>
      <c r="H1208" s="34">
        <v>3906.7404999999999</v>
      </c>
      <c r="I1208" s="43"/>
    </row>
    <row r="1209" spans="1:9">
      <c r="A1209" s="44">
        <v>1462</v>
      </c>
      <c r="B1209" s="49">
        <v>0.22797453703703704</v>
      </c>
      <c r="C1209" s="34" t="s">
        <v>1264</v>
      </c>
      <c r="D1209" s="34">
        <v>25</v>
      </c>
      <c r="E1209" s="34" t="s">
        <v>2217</v>
      </c>
      <c r="F1209" s="34">
        <v>256396</v>
      </c>
      <c r="G1209" s="41"/>
      <c r="H1209" s="34">
        <v>3729.3364000000001</v>
      </c>
      <c r="I1209" s="43"/>
    </row>
    <row r="1210" spans="1:9">
      <c r="A1210" s="44">
        <v>780</v>
      </c>
      <c r="B1210" s="49">
        <v>0.22519675925925928</v>
      </c>
      <c r="C1210" s="34" t="s">
        <v>1298</v>
      </c>
      <c r="D1210" s="34">
        <v>5</v>
      </c>
      <c r="E1210" s="34" t="s">
        <v>2218</v>
      </c>
      <c r="F1210" s="34">
        <v>368931</v>
      </c>
      <c r="G1210" s="41">
        <v>299329.66666666669</v>
      </c>
      <c r="H1210" s="34">
        <v>5226.1000000000004</v>
      </c>
      <c r="I1210" s="43">
        <v>4720.4187666666667</v>
      </c>
    </row>
    <row r="1211" spans="1:9">
      <c r="A1211" s="44">
        <v>1463</v>
      </c>
      <c r="B1211" s="49">
        <v>0.22797453703703704</v>
      </c>
      <c r="C1211" s="34" t="s">
        <v>1264</v>
      </c>
      <c r="D1211" s="34">
        <v>26</v>
      </c>
      <c r="E1211" s="34" t="s">
        <v>2218</v>
      </c>
      <c r="F1211" s="34">
        <v>162799</v>
      </c>
      <c r="G1211" s="41">
        <v>239770</v>
      </c>
      <c r="H1211" s="34">
        <v>3185.6278000000002</v>
      </c>
      <c r="I1211" s="43">
        <v>3948.8654000000001</v>
      </c>
    </row>
    <row r="1212" spans="1:9">
      <c r="A1212" s="44">
        <v>468</v>
      </c>
      <c r="B1212" s="49">
        <v>0.22450231481481484</v>
      </c>
      <c r="C1212" s="34" t="s">
        <v>1353</v>
      </c>
      <c r="D1212" s="34">
        <v>18</v>
      </c>
      <c r="E1212" s="34" t="s">
        <v>2219</v>
      </c>
      <c r="F1212" s="34">
        <v>245212</v>
      </c>
      <c r="G1212" s="41"/>
      <c r="H1212" s="34">
        <v>4982.4431000000004</v>
      </c>
      <c r="I1212" s="43"/>
    </row>
    <row r="1213" spans="1:9">
      <c r="A1213" s="44">
        <v>1735</v>
      </c>
      <c r="B1213" s="49">
        <v>0.22866898148148149</v>
      </c>
      <c r="C1213" s="34" t="s">
        <v>1334</v>
      </c>
      <c r="D1213" s="34">
        <v>6</v>
      </c>
      <c r="E1213" s="34" t="s">
        <v>2220</v>
      </c>
      <c r="F1213" s="34">
        <v>125168</v>
      </c>
      <c r="G1213" s="41"/>
      <c r="H1213" s="34">
        <v>3149.6062999999999</v>
      </c>
      <c r="I1213" s="43"/>
    </row>
    <row r="1214" spans="1:9">
      <c r="A1214" s="44">
        <v>469</v>
      </c>
      <c r="B1214" s="49">
        <v>0.22450231481481484</v>
      </c>
      <c r="C1214" s="34" t="s">
        <v>1353</v>
      </c>
      <c r="D1214" s="34">
        <v>19</v>
      </c>
      <c r="E1214" s="34" t="s">
        <v>2221</v>
      </c>
      <c r="F1214" s="34">
        <v>119325</v>
      </c>
      <c r="G1214" s="41"/>
      <c r="H1214" s="34">
        <v>2942.6572000000001</v>
      </c>
      <c r="I1214" s="43"/>
    </row>
    <row r="1215" spans="1:9">
      <c r="A1215" s="44">
        <v>1736</v>
      </c>
      <c r="B1215" s="49">
        <v>0.22866898148148149</v>
      </c>
      <c r="C1215" s="34" t="s">
        <v>1334</v>
      </c>
      <c r="D1215" s="34">
        <v>7</v>
      </c>
      <c r="E1215" s="34" t="s">
        <v>2222</v>
      </c>
      <c r="F1215" s="34">
        <v>132393</v>
      </c>
      <c r="G1215" s="41"/>
      <c r="H1215" s="34">
        <v>3074.8236999999999</v>
      </c>
      <c r="I1215" s="43"/>
    </row>
    <row r="1216" spans="1:9">
      <c r="A1216" s="44">
        <v>470</v>
      </c>
      <c r="B1216" s="49">
        <v>0.22450231481481484</v>
      </c>
      <c r="C1216" s="34" t="s">
        <v>1353</v>
      </c>
      <c r="D1216" s="34">
        <v>20</v>
      </c>
      <c r="E1216" s="34" t="s">
        <v>2223</v>
      </c>
      <c r="F1216" s="34">
        <v>176798</v>
      </c>
      <c r="G1216" s="41">
        <v>180445</v>
      </c>
      <c r="H1216" s="34">
        <v>3137.0621999999998</v>
      </c>
      <c r="I1216" s="43">
        <v>3687.3875000000003</v>
      </c>
    </row>
    <row r="1217" spans="1:9">
      <c r="A1217" s="44">
        <v>1737</v>
      </c>
      <c r="B1217" s="49">
        <v>0.22866898148148149</v>
      </c>
      <c r="C1217" s="34" t="s">
        <v>1334</v>
      </c>
      <c r="D1217" s="34">
        <v>8</v>
      </c>
      <c r="E1217" s="34" t="s">
        <v>2224</v>
      </c>
      <c r="F1217" s="34">
        <v>108436</v>
      </c>
      <c r="G1217" s="41">
        <v>121999</v>
      </c>
      <c r="H1217" s="34">
        <v>3202.3557000000001</v>
      </c>
      <c r="I1217" s="43">
        <v>3142.2619</v>
      </c>
    </row>
    <row r="1218" spans="1:9">
      <c r="A1218" s="44">
        <v>1245</v>
      </c>
      <c r="B1218" s="49">
        <v>0.2272800925925926</v>
      </c>
      <c r="C1218" s="34" t="s">
        <v>2191</v>
      </c>
      <c r="D1218" s="34">
        <v>6</v>
      </c>
      <c r="E1218" s="34" t="s">
        <v>2225</v>
      </c>
      <c r="F1218" s="34">
        <v>190759</v>
      </c>
      <c r="G1218" s="41"/>
      <c r="H1218" s="34">
        <v>4595.0706</v>
      </c>
      <c r="I1218" s="43"/>
    </row>
    <row r="1219" spans="1:9">
      <c r="A1219" s="44">
        <v>1361</v>
      </c>
      <c r="B1219" s="49">
        <v>0.22797453703703704</v>
      </c>
      <c r="C1219" s="34" t="s">
        <v>1411</v>
      </c>
      <c r="D1219" s="34">
        <v>5</v>
      </c>
      <c r="E1219" s="34" t="s">
        <v>2225</v>
      </c>
      <c r="F1219" s="34">
        <v>166173</v>
      </c>
      <c r="G1219" s="41"/>
      <c r="H1219" s="34">
        <v>2987.5374000000002</v>
      </c>
      <c r="I1219" s="43"/>
    </row>
    <row r="1220" spans="1:9">
      <c r="A1220" s="44">
        <v>1246</v>
      </c>
      <c r="B1220" s="49">
        <v>0.2272800925925926</v>
      </c>
      <c r="C1220" s="34" t="s">
        <v>2191</v>
      </c>
      <c r="D1220" s="34">
        <v>7</v>
      </c>
      <c r="E1220" s="34" t="s">
        <v>2226</v>
      </c>
      <c r="F1220" s="34">
        <v>243868</v>
      </c>
      <c r="G1220" s="41"/>
      <c r="H1220" s="34">
        <v>4640.1415999999999</v>
      </c>
      <c r="I1220" s="43"/>
    </row>
    <row r="1221" spans="1:9">
      <c r="A1221" s="44">
        <v>1362</v>
      </c>
      <c r="B1221" s="49">
        <v>0.22797453703703704</v>
      </c>
      <c r="C1221" s="34" t="s">
        <v>1411</v>
      </c>
      <c r="D1221" s="34">
        <v>6</v>
      </c>
      <c r="E1221" s="34" t="s">
        <v>2226</v>
      </c>
      <c r="F1221" s="34">
        <v>151325</v>
      </c>
      <c r="G1221" s="41"/>
      <c r="H1221" s="34">
        <v>3560.1487999999999</v>
      </c>
      <c r="I1221" s="43"/>
    </row>
    <row r="1222" spans="1:9">
      <c r="A1222" s="44">
        <v>1247</v>
      </c>
      <c r="B1222" s="49">
        <v>0.2272800925925926</v>
      </c>
      <c r="C1222" s="34" t="s">
        <v>2191</v>
      </c>
      <c r="D1222" s="34">
        <v>8</v>
      </c>
      <c r="E1222" s="34" t="s">
        <v>2227</v>
      </c>
      <c r="F1222" s="34">
        <v>258815</v>
      </c>
      <c r="G1222" s="41">
        <v>231147.33333333334</v>
      </c>
      <c r="H1222" s="34">
        <v>4446.96</v>
      </c>
      <c r="I1222" s="43">
        <v>4560.7240666666667</v>
      </c>
    </row>
    <row r="1223" spans="1:9">
      <c r="A1223" s="44">
        <v>1363</v>
      </c>
      <c r="B1223" s="49">
        <v>0.22797453703703704</v>
      </c>
      <c r="C1223" s="34" t="s">
        <v>1411</v>
      </c>
      <c r="D1223" s="34">
        <v>7</v>
      </c>
      <c r="E1223" s="34" t="s">
        <v>2227</v>
      </c>
      <c r="F1223" s="34">
        <v>144681</v>
      </c>
      <c r="G1223" s="41">
        <v>154059.66666666666</v>
      </c>
      <c r="H1223" s="34">
        <v>3356.7060000000001</v>
      </c>
      <c r="I1223" s="43">
        <v>3301.4640666666669</v>
      </c>
    </row>
    <row r="1224" spans="1:9">
      <c r="A1224" s="44">
        <v>1464</v>
      </c>
      <c r="B1224" s="49">
        <v>0.22797453703703704</v>
      </c>
      <c r="C1224" s="34" t="s">
        <v>1264</v>
      </c>
      <c r="D1224" s="34">
        <v>27</v>
      </c>
      <c r="E1224" s="34" t="s">
        <v>2228</v>
      </c>
      <c r="F1224" s="34">
        <v>172937</v>
      </c>
      <c r="G1224" s="41"/>
      <c r="H1224" s="34">
        <v>2841.6206000000002</v>
      </c>
      <c r="I1224" s="43"/>
    </row>
    <row r="1225" spans="1:9">
      <c r="A1225" s="44">
        <v>84</v>
      </c>
      <c r="B1225" s="49">
        <v>0.22936342592592593</v>
      </c>
      <c r="C1225" s="34" t="s">
        <v>1488</v>
      </c>
      <c r="D1225" s="34">
        <v>6</v>
      </c>
      <c r="E1225" s="34" t="s">
        <v>2228</v>
      </c>
      <c r="F1225" s="34">
        <v>283672</v>
      </c>
      <c r="G1225" s="41"/>
      <c r="H1225" s="34">
        <v>4635.5343999999996</v>
      </c>
      <c r="I1225" s="43"/>
    </row>
    <row r="1226" spans="1:9">
      <c r="A1226" s="44">
        <v>1465</v>
      </c>
      <c r="B1226" s="49">
        <v>0.22797453703703704</v>
      </c>
      <c r="C1226" s="34" t="s">
        <v>1264</v>
      </c>
      <c r="D1226" s="34">
        <v>28</v>
      </c>
      <c r="E1226" s="34" t="s">
        <v>2229</v>
      </c>
      <c r="F1226" s="34">
        <v>335140</v>
      </c>
      <c r="G1226" s="41"/>
      <c r="H1226" s="34">
        <v>4969.0402999999997</v>
      </c>
      <c r="I1226" s="43"/>
    </row>
    <row r="1227" spans="1:9">
      <c r="A1227" s="44">
        <v>85</v>
      </c>
      <c r="B1227" s="49">
        <v>0.22936342592592593</v>
      </c>
      <c r="C1227" s="34" t="s">
        <v>1488</v>
      </c>
      <c r="D1227" s="34">
        <v>7</v>
      </c>
      <c r="E1227" s="34" t="s">
        <v>2229</v>
      </c>
      <c r="F1227" s="34">
        <v>172947</v>
      </c>
      <c r="G1227" s="41"/>
      <c r="H1227" s="34">
        <v>3609.0246999999999</v>
      </c>
      <c r="I1227" s="43"/>
    </row>
    <row r="1228" spans="1:9">
      <c r="A1228" s="44">
        <v>1466</v>
      </c>
      <c r="B1228" s="49">
        <v>0.22797453703703704</v>
      </c>
      <c r="C1228" s="34" t="s">
        <v>1264</v>
      </c>
      <c r="D1228" s="34">
        <v>29</v>
      </c>
      <c r="E1228" s="34" t="s">
        <v>2230</v>
      </c>
      <c r="F1228" s="34">
        <v>357514</v>
      </c>
      <c r="G1228" s="41">
        <v>288530.33333333331</v>
      </c>
      <c r="H1228" s="34">
        <v>6118.6756999999998</v>
      </c>
      <c r="I1228" s="43">
        <v>4643.1121999999996</v>
      </c>
    </row>
    <row r="1229" spans="1:9">
      <c r="A1229" s="44">
        <v>86</v>
      </c>
      <c r="B1229" s="49">
        <v>0.22936342592592593</v>
      </c>
      <c r="C1229" s="34" t="s">
        <v>1488</v>
      </c>
      <c r="D1229" s="34">
        <v>8</v>
      </c>
      <c r="E1229" s="34" t="s">
        <v>2230</v>
      </c>
      <c r="F1229" s="34">
        <v>259128</v>
      </c>
      <c r="G1229" s="41">
        <v>238582.33333333334</v>
      </c>
      <c r="H1229" s="34">
        <v>5173.2371000000003</v>
      </c>
      <c r="I1229" s="43">
        <v>4472.5987333333333</v>
      </c>
    </row>
    <row r="1230" spans="1:9">
      <c r="A1230" s="44">
        <v>1162</v>
      </c>
      <c r="B1230" s="49">
        <v>0.22658564814814816</v>
      </c>
      <c r="C1230" s="34" t="s">
        <v>1213</v>
      </c>
      <c r="D1230" s="34">
        <v>3</v>
      </c>
      <c r="E1230" s="34" t="s">
        <v>2231</v>
      </c>
      <c r="F1230" s="34">
        <v>124488</v>
      </c>
      <c r="G1230" s="41"/>
      <c r="H1230" s="34">
        <v>2995.5445</v>
      </c>
      <c r="I1230" s="43"/>
    </row>
    <row r="1231" spans="1:9">
      <c r="A1231" s="44">
        <v>1163</v>
      </c>
      <c r="B1231" s="49">
        <v>0.22658564814814816</v>
      </c>
      <c r="C1231" s="34" t="s">
        <v>1213</v>
      </c>
      <c r="D1231" s="34">
        <v>4</v>
      </c>
      <c r="E1231" s="34" t="s">
        <v>2232</v>
      </c>
      <c r="F1231" s="34">
        <v>139977</v>
      </c>
      <c r="G1231" s="41"/>
      <c r="H1231" s="34">
        <v>2966.2582000000002</v>
      </c>
      <c r="I1231" s="43"/>
    </row>
    <row r="1232" spans="1:9">
      <c r="A1232" s="44">
        <v>1837</v>
      </c>
      <c r="B1232" s="49">
        <v>0.22866898148148149</v>
      </c>
      <c r="C1232" s="34" t="s">
        <v>1499</v>
      </c>
      <c r="D1232" s="34">
        <v>6</v>
      </c>
      <c r="E1232" s="34" t="s">
        <v>2232</v>
      </c>
      <c r="F1232" s="34">
        <v>109726</v>
      </c>
      <c r="G1232" s="41"/>
      <c r="H1232" s="34">
        <v>2181.0549999999998</v>
      </c>
      <c r="I1232" s="43"/>
    </row>
    <row r="1233" spans="1:9">
      <c r="A1233" s="44">
        <v>1164</v>
      </c>
      <c r="B1233" s="49">
        <v>0.22658564814814816</v>
      </c>
      <c r="C1233" s="34" t="s">
        <v>1213</v>
      </c>
      <c r="D1233" s="34">
        <v>5</v>
      </c>
      <c r="E1233" s="34" t="s">
        <v>2233</v>
      </c>
      <c r="F1233" s="34">
        <v>110655</v>
      </c>
      <c r="G1233" s="41">
        <v>125040</v>
      </c>
      <c r="H1233" s="34">
        <v>2296.2683000000002</v>
      </c>
      <c r="I1233" s="43">
        <v>2752.6903333333335</v>
      </c>
    </row>
    <row r="1234" spans="1:9">
      <c r="A1234" s="44">
        <v>1838</v>
      </c>
      <c r="B1234" s="49">
        <v>0.22866898148148149</v>
      </c>
      <c r="C1234" s="34" t="s">
        <v>1499</v>
      </c>
      <c r="D1234" s="34">
        <v>7</v>
      </c>
      <c r="E1234" s="34" t="s">
        <v>2233</v>
      </c>
      <c r="F1234" s="34">
        <v>89453</v>
      </c>
      <c r="G1234" s="41">
        <v>99589.5</v>
      </c>
      <c r="H1234" s="34">
        <v>3078.3944000000001</v>
      </c>
      <c r="I1234" s="43">
        <v>2629.7246999999998</v>
      </c>
    </row>
    <row r="1235" spans="1:9">
      <c r="A1235" s="44">
        <v>938</v>
      </c>
      <c r="B1235" s="49">
        <v>0.22589120370370372</v>
      </c>
      <c r="C1235" s="34" t="s">
        <v>1231</v>
      </c>
      <c r="D1235" s="34">
        <v>27</v>
      </c>
      <c r="E1235" s="34" t="s">
        <v>2234</v>
      </c>
      <c r="F1235" s="34">
        <v>97784</v>
      </c>
      <c r="G1235" s="41"/>
      <c r="H1235" s="34">
        <v>2525.1770000000001</v>
      </c>
      <c r="I1235" s="43"/>
    </row>
    <row r="1236" spans="1:9">
      <c r="A1236" s="44">
        <v>1553</v>
      </c>
      <c r="B1236" s="49">
        <v>0.22797453703703704</v>
      </c>
      <c r="C1236" s="34" t="s">
        <v>1277</v>
      </c>
      <c r="D1236" s="34">
        <v>6</v>
      </c>
      <c r="E1236" s="34" t="s">
        <v>2235</v>
      </c>
      <c r="F1236" s="34">
        <v>152492</v>
      </c>
      <c r="G1236" s="41"/>
      <c r="H1236" s="34">
        <v>3827.7224000000001</v>
      </c>
      <c r="I1236" s="43"/>
    </row>
    <row r="1237" spans="1:9">
      <c r="A1237" s="44">
        <v>939</v>
      </c>
      <c r="B1237" s="49">
        <v>0.22589120370370372</v>
      </c>
      <c r="C1237" s="34" t="s">
        <v>1231</v>
      </c>
      <c r="D1237" s="34">
        <v>28</v>
      </c>
      <c r="E1237" s="34" t="s">
        <v>2236</v>
      </c>
      <c r="F1237" s="34">
        <v>69847</v>
      </c>
      <c r="G1237" s="41"/>
      <c r="H1237" s="34">
        <v>3430.4747000000002</v>
      </c>
      <c r="I1237" s="43"/>
    </row>
    <row r="1238" spans="1:9">
      <c r="A1238" s="44">
        <v>1554</v>
      </c>
      <c r="B1238" s="49">
        <v>0.22797453703703704</v>
      </c>
      <c r="C1238" s="34" t="s">
        <v>1277</v>
      </c>
      <c r="D1238" s="34">
        <v>7</v>
      </c>
      <c r="E1238" s="34" t="s">
        <v>2237</v>
      </c>
      <c r="F1238" s="34">
        <v>177026</v>
      </c>
      <c r="G1238" s="41"/>
      <c r="H1238" s="34">
        <v>4564.4776000000002</v>
      </c>
      <c r="I1238" s="43"/>
    </row>
    <row r="1239" spans="1:9">
      <c r="A1239" s="44">
        <v>940</v>
      </c>
      <c r="B1239" s="49">
        <v>0.22589120370370372</v>
      </c>
      <c r="C1239" s="34" t="s">
        <v>1231</v>
      </c>
      <c r="D1239" s="34">
        <v>29</v>
      </c>
      <c r="E1239" s="34" t="s">
        <v>2238</v>
      </c>
      <c r="F1239" s="34">
        <v>112018</v>
      </c>
      <c r="G1239" s="41">
        <v>93216.333333333328</v>
      </c>
      <c r="H1239" s="34">
        <v>2796.6916999999999</v>
      </c>
      <c r="I1239" s="43">
        <v>2917.4477999999999</v>
      </c>
    </row>
    <row r="1240" spans="1:9">
      <c r="A1240" s="44">
        <v>1555</v>
      </c>
      <c r="B1240" s="49">
        <v>0.22797453703703704</v>
      </c>
      <c r="C1240" s="34" t="s">
        <v>1277</v>
      </c>
      <c r="D1240" s="34">
        <v>8</v>
      </c>
      <c r="E1240" s="34" t="s">
        <v>2239</v>
      </c>
      <c r="F1240" s="34">
        <v>137457</v>
      </c>
      <c r="G1240" s="41">
        <v>155658.33333333334</v>
      </c>
      <c r="H1240" s="34">
        <v>2229.2561000000001</v>
      </c>
      <c r="I1240" s="43">
        <v>3540.4853666666672</v>
      </c>
    </row>
    <row r="1241" spans="1:9">
      <c r="A1241" s="44">
        <v>1890</v>
      </c>
      <c r="B1241" s="49">
        <v>0.22866898148148149</v>
      </c>
      <c r="C1241" s="34" t="s">
        <v>1515</v>
      </c>
      <c r="D1241" s="34">
        <v>0</v>
      </c>
      <c r="E1241" s="34" t="s">
        <v>2240</v>
      </c>
      <c r="F1241" s="34">
        <v>374136</v>
      </c>
      <c r="G1241" s="41"/>
      <c r="H1241" s="34">
        <v>6006.4759000000004</v>
      </c>
      <c r="I1241" s="43"/>
    </row>
    <row r="1242" spans="1:9">
      <c r="A1242" s="44">
        <v>1891</v>
      </c>
      <c r="B1242" s="49">
        <v>0.22866898148148149</v>
      </c>
      <c r="C1242" s="34" t="s">
        <v>1515</v>
      </c>
      <c r="D1242" s="34">
        <v>1</v>
      </c>
      <c r="E1242" s="34" t="s">
        <v>2241</v>
      </c>
      <c r="F1242" s="34">
        <v>292450</v>
      </c>
      <c r="G1242" s="41"/>
      <c r="H1242" s="34">
        <v>4778.6786000000002</v>
      </c>
      <c r="I1242" s="43"/>
    </row>
    <row r="1243" spans="1:9">
      <c r="A1243" s="44">
        <v>1892</v>
      </c>
      <c r="B1243" s="49">
        <v>0.22866898148148149</v>
      </c>
      <c r="C1243" s="34" t="s">
        <v>1515</v>
      </c>
      <c r="D1243" s="34">
        <v>2</v>
      </c>
      <c r="E1243" s="34" t="s">
        <v>2242</v>
      </c>
      <c r="F1243" s="34">
        <v>220980</v>
      </c>
      <c r="G1243" s="41">
        <v>295855.33333333331</v>
      </c>
      <c r="H1243" s="34">
        <v>4094.2593999999999</v>
      </c>
      <c r="I1243" s="43">
        <v>4959.8046333333332</v>
      </c>
    </row>
    <row r="1244" spans="1:9">
      <c r="A1244" s="44">
        <v>1589</v>
      </c>
      <c r="B1244" s="49">
        <v>0.22866898148148149</v>
      </c>
      <c r="C1244" s="34" t="s">
        <v>1448</v>
      </c>
      <c r="D1244" s="34">
        <v>12</v>
      </c>
      <c r="E1244" s="34" t="s">
        <v>2243</v>
      </c>
      <c r="F1244" s="34">
        <v>215413</v>
      </c>
      <c r="G1244" s="41"/>
      <c r="H1244" s="34">
        <v>4435.6045999999997</v>
      </c>
      <c r="I1244" s="43"/>
    </row>
    <row r="1245" spans="1:9">
      <c r="A1245" s="44">
        <v>2089</v>
      </c>
      <c r="B1245" s="40" t="s">
        <v>1219</v>
      </c>
      <c r="C1245" s="34" t="s">
        <v>1220</v>
      </c>
      <c r="D1245" s="34">
        <v>12</v>
      </c>
      <c r="E1245" s="34" t="s">
        <v>2244</v>
      </c>
      <c r="F1245" s="34">
        <v>201071</v>
      </c>
      <c r="G1245" s="41"/>
      <c r="H1245" s="34">
        <v>3848.6614</v>
      </c>
      <c r="I1245" s="43"/>
    </row>
    <row r="1246" spans="1:9">
      <c r="A1246" s="44">
        <v>1590</v>
      </c>
      <c r="B1246" s="49">
        <v>0.22866898148148149</v>
      </c>
      <c r="C1246" s="34" t="s">
        <v>1448</v>
      </c>
      <c r="D1246" s="34">
        <v>13</v>
      </c>
      <c r="E1246" s="34" t="s">
        <v>2245</v>
      </c>
      <c r="F1246" s="34">
        <v>212402</v>
      </c>
      <c r="G1246" s="41"/>
      <c r="H1246" s="34">
        <v>5042.7560000000003</v>
      </c>
      <c r="I1246" s="43"/>
    </row>
    <row r="1247" spans="1:9">
      <c r="A1247" s="44">
        <v>2090</v>
      </c>
      <c r="B1247" s="40" t="s">
        <v>1219</v>
      </c>
      <c r="C1247" s="34" t="s">
        <v>1220</v>
      </c>
      <c r="D1247" s="34">
        <v>13</v>
      </c>
      <c r="E1247" s="34" t="s">
        <v>2246</v>
      </c>
      <c r="F1247" s="34">
        <v>139761</v>
      </c>
      <c r="G1247" s="41"/>
      <c r="H1247" s="34">
        <v>3246.8409999999999</v>
      </c>
      <c r="I1247" s="43"/>
    </row>
    <row r="1248" spans="1:9">
      <c r="A1248" s="44">
        <v>1591</v>
      </c>
      <c r="B1248" s="49">
        <v>0.22866898148148149</v>
      </c>
      <c r="C1248" s="34" t="s">
        <v>1448</v>
      </c>
      <c r="D1248" s="34">
        <v>14</v>
      </c>
      <c r="E1248" s="34" t="s">
        <v>2247</v>
      </c>
      <c r="F1248" s="34">
        <v>384000</v>
      </c>
      <c r="G1248" s="41">
        <v>270605</v>
      </c>
      <c r="H1248" s="34">
        <v>6734.0048999999999</v>
      </c>
      <c r="I1248" s="43">
        <v>5404.1218333333336</v>
      </c>
    </row>
    <row r="1249" spans="1:9">
      <c r="A1249" s="44">
        <v>2091</v>
      </c>
      <c r="B1249" s="40" t="s">
        <v>1219</v>
      </c>
      <c r="C1249" s="34" t="s">
        <v>1220</v>
      </c>
      <c r="D1249" s="34">
        <v>14</v>
      </c>
      <c r="E1249" s="34" t="s">
        <v>2248</v>
      </c>
      <c r="F1249" s="34">
        <v>111930</v>
      </c>
      <c r="G1249" s="41">
        <v>150920.66666666666</v>
      </c>
      <c r="H1249" s="34">
        <v>2747.7698999999998</v>
      </c>
      <c r="I1249" s="43">
        <v>3281.0907666666662</v>
      </c>
    </row>
    <row r="1250" spans="1:9">
      <c r="A1250" s="44">
        <v>660</v>
      </c>
      <c r="B1250" s="49">
        <v>0.22519675925925928</v>
      </c>
      <c r="C1250" s="34" t="s">
        <v>1389</v>
      </c>
      <c r="D1250" s="34">
        <v>14</v>
      </c>
      <c r="E1250" s="34" t="s">
        <v>2249</v>
      </c>
      <c r="F1250" s="34">
        <v>224087</v>
      </c>
      <c r="G1250" s="41"/>
      <c r="H1250" s="34">
        <v>4102.1100999999999</v>
      </c>
      <c r="I1250" s="43"/>
    </row>
    <row r="1251" spans="1:9">
      <c r="A1251" s="44">
        <v>876</v>
      </c>
      <c r="B1251" s="49">
        <v>0.22589120370370372</v>
      </c>
      <c r="C1251" s="34" t="s">
        <v>1743</v>
      </c>
      <c r="D1251" s="34">
        <v>3</v>
      </c>
      <c r="E1251" s="34" t="s">
        <v>2249</v>
      </c>
      <c r="F1251" s="34">
        <v>190273</v>
      </c>
      <c r="G1251" s="41"/>
      <c r="H1251" s="34">
        <v>3034.2939000000001</v>
      </c>
      <c r="I1251" s="43"/>
    </row>
    <row r="1252" spans="1:9">
      <c r="A1252" s="44">
        <v>661</v>
      </c>
      <c r="B1252" s="49">
        <v>0.22519675925925928</v>
      </c>
      <c r="C1252" s="34" t="s">
        <v>1389</v>
      </c>
      <c r="D1252" s="34">
        <v>15</v>
      </c>
      <c r="E1252" s="34" t="s">
        <v>2250</v>
      </c>
      <c r="F1252" s="34">
        <v>279996</v>
      </c>
      <c r="G1252" s="41"/>
      <c r="H1252" s="34">
        <v>4620.4503000000004</v>
      </c>
      <c r="I1252" s="43"/>
    </row>
    <row r="1253" spans="1:9">
      <c r="A1253" s="44">
        <v>877</v>
      </c>
      <c r="B1253" s="49">
        <v>0.22589120370370372</v>
      </c>
      <c r="C1253" s="34" t="s">
        <v>1743</v>
      </c>
      <c r="D1253" s="34">
        <v>4</v>
      </c>
      <c r="E1253" s="34" t="s">
        <v>2250</v>
      </c>
      <c r="F1253" s="34">
        <v>174326</v>
      </c>
      <c r="G1253" s="41"/>
      <c r="H1253" s="34">
        <v>3403.3649</v>
      </c>
      <c r="I1253" s="43"/>
    </row>
    <row r="1254" spans="1:9">
      <c r="A1254" s="44">
        <v>662</v>
      </c>
      <c r="B1254" s="49">
        <v>0.22519675925925928</v>
      </c>
      <c r="C1254" s="34" t="s">
        <v>1389</v>
      </c>
      <c r="D1254" s="34">
        <v>16</v>
      </c>
      <c r="E1254" s="34" t="s">
        <v>2251</v>
      </c>
      <c r="F1254" s="34">
        <v>213622</v>
      </c>
      <c r="G1254" s="41">
        <v>239235</v>
      </c>
      <c r="H1254" s="34">
        <v>4655.0259999999998</v>
      </c>
      <c r="I1254" s="43">
        <v>4459.195466666667</v>
      </c>
    </row>
    <row r="1255" spans="1:9">
      <c r="A1255" s="44">
        <v>878</v>
      </c>
      <c r="B1255" s="49">
        <v>0.22589120370370372</v>
      </c>
      <c r="C1255" s="34" t="s">
        <v>1743</v>
      </c>
      <c r="D1255" s="34">
        <v>5</v>
      </c>
      <c r="E1255" s="34" t="s">
        <v>2251</v>
      </c>
      <c r="F1255" s="34">
        <v>209928</v>
      </c>
      <c r="G1255" s="41">
        <v>191509</v>
      </c>
      <c r="H1255" s="34">
        <v>3880.2521999999999</v>
      </c>
      <c r="I1255" s="43">
        <v>3439.3036666666667</v>
      </c>
    </row>
    <row r="1256" spans="1:9">
      <c r="A1256" s="44">
        <v>1053</v>
      </c>
      <c r="B1256" s="49">
        <v>0.22589120370370372</v>
      </c>
      <c r="C1256" s="34" t="s">
        <v>1282</v>
      </c>
      <c r="D1256" s="34">
        <v>6</v>
      </c>
      <c r="E1256" s="34" t="s">
        <v>2252</v>
      </c>
      <c r="F1256" s="34">
        <v>186062</v>
      </c>
      <c r="G1256" s="41"/>
      <c r="H1256" s="34">
        <v>3223.1383000000001</v>
      </c>
      <c r="I1256" s="43"/>
    </row>
    <row r="1257" spans="1:9">
      <c r="A1257" s="44">
        <v>1054</v>
      </c>
      <c r="B1257" s="49">
        <v>0.22589120370370372</v>
      </c>
      <c r="C1257" s="34" t="s">
        <v>1282</v>
      </c>
      <c r="D1257" s="34">
        <v>7</v>
      </c>
      <c r="E1257" s="34" t="s">
        <v>2253</v>
      </c>
      <c r="F1257" s="34">
        <v>265190</v>
      </c>
      <c r="G1257" s="41"/>
      <c r="H1257" s="34">
        <v>4721.1882999999998</v>
      </c>
      <c r="I1257" s="43"/>
    </row>
    <row r="1258" spans="1:9">
      <c r="A1258" s="44">
        <v>1055</v>
      </c>
      <c r="B1258" s="49">
        <v>0.22589120370370372</v>
      </c>
      <c r="C1258" s="34" t="s">
        <v>1282</v>
      </c>
      <c r="D1258" s="34">
        <v>8</v>
      </c>
      <c r="E1258" s="34" t="s">
        <v>2254</v>
      </c>
      <c r="F1258" s="34">
        <v>168711</v>
      </c>
      <c r="G1258" s="41">
        <v>206654.33333333334</v>
      </c>
      <c r="H1258" s="34">
        <v>3119.7109999999998</v>
      </c>
      <c r="I1258" s="43">
        <v>3688.0125333333331</v>
      </c>
    </row>
    <row r="1259" spans="1:9">
      <c r="A1259" s="44">
        <v>1864</v>
      </c>
      <c r="B1259" s="49">
        <v>0.22866898148148149</v>
      </c>
      <c r="C1259" s="34" t="s">
        <v>1235</v>
      </c>
      <c r="D1259" s="34">
        <v>9</v>
      </c>
      <c r="E1259" s="34" t="s">
        <v>2255</v>
      </c>
      <c r="F1259" s="34">
        <v>301903</v>
      </c>
      <c r="G1259" s="41"/>
      <c r="H1259" s="34">
        <v>5512.0739000000003</v>
      </c>
      <c r="I1259" s="43"/>
    </row>
    <row r="1260" spans="1:9">
      <c r="A1260" s="44">
        <v>1865</v>
      </c>
      <c r="B1260" s="49">
        <v>0.22866898148148149</v>
      </c>
      <c r="C1260" s="34" t="s">
        <v>1235</v>
      </c>
      <c r="D1260" s="34">
        <v>10</v>
      </c>
      <c r="E1260" s="34" t="s">
        <v>2256</v>
      </c>
      <c r="F1260" s="34">
        <v>306410</v>
      </c>
      <c r="G1260" s="41"/>
      <c r="H1260" s="34">
        <v>5591.2455</v>
      </c>
      <c r="I1260" s="43"/>
    </row>
    <row r="1261" spans="1:9">
      <c r="A1261" s="44">
        <v>1866</v>
      </c>
      <c r="B1261" s="49">
        <v>0.22866898148148149</v>
      </c>
      <c r="C1261" s="34" t="s">
        <v>1235</v>
      </c>
      <c r="D1261" s="34">
        <v>11</v>
      </c>
      <c r="E1261" s="34" t="s">
        <v>2257</v>
      </c>
      <c r="F1261" s="34">
        <v>210061</v>
      </c>
      <c r="G1261" s="41">
        <v>272791.33333333331</v>
      </c>
      <c r="H1261" s="34">
        <v>4039.5945000000002</v>
      </c>
      <c r="I1261" s="43">
        <v>5047.6379666666662</v>
      </c>
    </row>
    <row r="1262" spans="1:9">
      <c r="A1262" s="44">
        <v>1914</v>
      </c>
      <c r="B1262" s="40" t="s">
        <v>1240</v>
      </c>
      <c r="C1262" s="34" t="s">
        <v>1306</v>
      </c>
      <c r="D1262" s="34">
        <v>15</v>
      </c>
      <c r="E1262" s="34" t="s">
        <v>2258</v>
      </c>
      <c r="F1262" s="34">
        <v>184943</v>
      </c>
      <c r="G1262" s="41"/>
      <c r="H1262" s="34">
        <v>4559.2816999999995</v>
      </c>
      <c r="I1262" s="43"/>
    </row>
    <row r="1263" spans="1:9">
      <c r="A1263" s="44">
        <v>1915</v>
      </c>
      <c r="B1263" s="40" t="s">
        <v>1240</v>
      </c>
      <c r="C1263" s="34" t="s">
        <v>1306</v>
      </c>
      <c r="D1263" s="34">
        <v>16</v>
      </c>
      <c r="E1263" s="34" t="s">
        <v>2259</v>
      </c>
      <c r="F1263" s="34">
        <v>156640</v>
      </c>
      <c r="G1263" s="41"/>
      <c r="H1263" s="34">
        <v>3747.0592000000001</v>
      </c>
      <c r="I1263" s="43"/>
    </row>
    <row r="1264" spans="1:9">
      <c r="A1264" s="44">
        <v>1916</v>
      </c>
      <c r="B1264" s="40" t="s">
        <v>1240</v>
      </c>
      <c r="C1264" s="34" t="s">
        <v>1306</v>
      </c>
      <c r="D1264" s="34">
        <v>17</v>
      </c>
      <c r="E1264" s="34" t="s">
        <v>2260</v>
      </c>
      <c r="F1264" s="34">
        <v>253654</v>
      </c>
      <c r="G1264" s="41">
        <v>198412.33333333334</v>
      </c>
      <c r="H1264" s="34">
        <v>4204.8236999999999</v>
      </c>
      <c r="I1264" s="43">
        <v>4170.3882000000003</v>
      </c>
    </row>
    <row r="1265" spans="1:9">
      <c r="A1265" s="44">
        <v>956</v>
      </c>
      <c r="B1265" s="49">
        <v>0.22589120370370372</v>
      </c>
      <c r="C1265" s="34" t="s">
        <v>1244</v>
      </c>
      <c r="D1265" s="34">
        <v>8</v>
      </c>
      <c r="E1265" s="34" t="s">
        <v>2261</v>
      </c>
      <c r="F1265" s="34">
        <v>229694</v>
      </c>
      <c r="G1265" s="41"/>
      <c r="H1265" s="34">
        <v>4670.1671999999999</v>
      </c>
      <c r="I1265" s="43"/>
    </row>
    <row r="1266" spans="1:9">
      <c r="A1266" s="44">
        <v>957</v>
      </c>
      <c r="B1266" s="49">
        <v>0.22589120370370372</v>
      </c>
      <c r="C1266" s="34" t="s">
        <v>1244</v>
      </c>
      <c r="D1266" s="34">
        <v>9</v>
      </c>
      <c r="E1266" s="34" t="s">
        <v>2262</v>
      </c>
      <c r="F1266" s="34">
        <v>246772</v>
      </c>
      <c r="G1266" s="41"/>
      <c r="H1266" s="34">
        <v>4153.7853999999998</v>
      </c>
      <c r="I1266" s="43"/>
    </row>
    <row r="1267" spans="1:9">
      <c r="A1267" s="44">
        <v>958</v>
      </c>
      <c r="B1267" s="49">
        <v>0.22589120370370372</v>
      </c>
      <c r="C1267" s="34" t="s">
        <v>1244</v>
      </c>
      <c r="D1267" s="34">
        <v>10</v>
      </c>
      <c r="E1267" s="34" t="s">
        <v>2263</v>
      </c>
      <c r="F1267" s="34">
        <v>169363</v>
      </c>
      <c r="G1267" s="41">
        <v>215276.33333333334</v>
      </c>
      <c r="H1267" s="34">
        <v>3729.7253000000001</v>
      </c>
      <c r="I1267" s="43">
        <v>4184.5592999999999</v>
      </c>
    </row>
    <row r="1268" spans="1:9">
      <c r="A1268" s="44">
        <v>1809</v>
      </c>
      <c r="B1268" s="49">
        <v>0.22866898148148149</v>
      </c>
      <c r="C1268" s="34" t="s">
        <v>1602</v>
      </c>
      <c r="D1268" s="34">
        <v>15</v>
      </c>
      <c r="E1268" s="34" t="s">
        <v>2264</v>
      </c>
      <c r="F1268" s="34">
        <v>117866</v>
      </c>
      <c r="G1268" s="41"/>
      <c r="H1268" s="34">
        <v>3846.6655999999998</v>
      </c>
      <c r="I1268" s="43"/>
    </row>
    <row r="1269" spans="1:9">
      <c r="A1269" s="44">
        <v>1810</v>
      </c>
      <c r="B1269" s="49">
        <v>0.22866898148148149</v>
      </c>
      <c r="C1269" s="34" t="s">
        <v>1602</v>
      </c>
      <c r="D1269" s="34">
        <v>16</v>
      </c>
      <c r="E1269" s="34" t="s">
        <v>2265</v>
      </c>
      <c r="F1269" s="34">
        <v>87757</v>
      </c>
      <c r="G1269" s="41"/>
      <c r="H1269" s="34">
        <v>2960.7089000000001</v>
      </c>
      <c r="I1269" s="43"/>
    </row>
    <row r="1270" spans="1:9">
      <c r="A1270" s="44">
        <v>1811</v>
      </c>
      <c r="B1270" s="49">
        <v>0.22866898148148149</v>
      </c>
      <c r="C1270" s="34" t="s">
        <v>1602</v>
      </c>
      <c r="D1270" s="34">
        <v>17</v>
      </c>
      <c r="E1270" s="34" t="s">
        <v>2266</v>
      </c>
      <c r="F1270" s="34">
        <v>334865</v>
      </c>
      <c r="G1270" s="41">
        <v>180162.66666666666</v>
      </c>
      <c r="H1270" s="34">
        <v>6319.2008999999998</v>
      </c>
      <c r="I1270" s="43">
        <v>4375.5251333333335</v>
      </c>
    </row>
    <row r="1271" spans="1:9">
      <c r="A1271" s="44">
        <v>745</v>
      </c>
      <c r="B1271" s="49">
        <v>0.22519675925925928</v>
      </c>
      <c r="C1271" s="34" t="s">
        <v>1223</v>
      </c>
      <c r="D1271" s="34">
        <v>9</v>
      </c>
      <c r="E1271" s="34" t="s">
        <v>2267</v>
      </c>
      <c r="F1271" s="34">
        <v>202839</v>
      </c>
      <c r="G1271" s="41"/>
      <c r="H1271" s="34">
        <v>3714.9272000000001</v>
      </c>
      <c r="I1271" s="43"/>
    </row>
    <row r="1272" spans="1:9">
      <c r="A1272" s="44">
        <v>1242</v>
      </c>
      <c r="B1272" s="49">
        <v>0.2272800925925926</v>
      </c>
      <c r="C1272" s="34" t="s">
        <v>2191</v>
      </c>
      <c r="D1272" s="34">
        <v>3</v>
      </c>
      <c r="E1272" s="34" t="s">
        <v>2267</v>
      </c>
      <c r="F1272" s="34">
        <v>226111</v>
      </c>
      <c r="G1272" s="41"/>
      <c r="H1272" s="34">
        <v>4475.0991000000004</v>
      </c>
      <c r="I1272" s="43"/>
    </row>
    <row r="1273" spans="1:9">
      <c r="A1273" s="44">
        <v>746</v>
      </c>
      <c r="B1273" s="49">
        <v>0.22519675925925928</v>
      </c>
      <c r="C1273" s="34" t="s">
        <v>1223</v>
      </c>
      <c r="D1273" s="34">
        <v>10</v>
      </c>
      <c r="E1273" s="34" t="s">
        <v>2268</v>
      </c>
      <c r="F1273" s="34">
        <v>91282</v>
      </c>
      <c r="G1273" s="41"/>
      <c r="H1273" s="34">
        <v>2625.1799000000001</v>
      </c>
      <c r="I1273" s="43"/>
    </row>
    <row r="1274" spans="1:9">
      <c r="A1274" s="44">
        <v>1243</v>
      </c>
      <c r="B1274" s="49">
        <v>0.2272800925925926</v>
      </c>
      <c r="C1274" s="34" t="s">
        <v>2191</v>
      </c>
      <c r="D1274" s="34">
        <v>4</v>
      </c>
      <c r="E1274" s="34" t="s">
        <v>2268</v>
      </c>
      <c r="F1274" s="34">
        <v>174998</v>
      </c>
      <c r="G1274" s="41"/>
      <c r="H1274" s="34">
        <v>3769.8044</v>
      </c>
      <c r="I1274" s="43"/>
    </row>
    <row r="1275" spans="1:9">
      <c r="A1275" s="44">
        <v>747</v>
      </c>
      <c r="B1275" s="49">
        <v>0.22519675925925928</v>
      </c>
      <c r="C1275" s="34" t="s">
        <v>1223</v>
      </c>
      <c r="D1275" s="34">
        <v>11</v>
      </c>
      <c r="E1275" s="34" t="s">
        <v>2269</v>
      </c>
      <c r="F1275" s="34">
        <v>140793</v>
      </c>
      <c r="G1275" s="41">
        <v>144971.33333333334</v>
      </c>
      <c r="H1275" s="34">
        <v>3496.1131</v>
      </c>
      <c r="I1275" s="43">
        <v>3278.7400666666667</v>
      </c>
    </row>
    <row r="1276" spans="1:9">
      <c r="A1276" s="44">
        <v>1244</v>
      </c>
      <c r="B1276" s="49">
        <v>0.2272800925925926</v>
      </c>
      <c r="C1276" s="34" t="s">
        <v>2191</v>
      </c>
      <c r="D1276" s="34">
        <v>5</v>
      </c>
      <c r="E1276" s="34" t="s">
        <v>2269</v>
      </c>
      <c r="F1276" s="34">
        <v>218620</v>
      </c>
      <c r="G1276" s="41">
        <v>206576.33333333334</v>
      </c>
      <c r="H1276" s="34">
        <v>3532.3872000000001</v>
      </c>
      <c r="I1276" s="43">
        <v>3925.763566666667</v>
      </c>
    </row>
    <row r="1277" spans="1:9">
      <c r="A1277" s="44">
        <v>1769</v>
      </c>
      <c r="B1277" s="49">
        <v>0.22866898148148149</v>
      </c>
      <c r="C1277" s="34" t="s">
        <v>1225</v>
      </c>
      <c r="D1277" s="34">
        <v>27</v>
      </c>
      <c r="E1277" s="34" t="s">
        <v>2270</v>
      </c>
      <c r="F1277" s="34">
        <v>192263</v>
      </c>
      <c r="G1277" s="41"/>
      <c r="H1277" s="34">
        <v>3358.5942</v>
      </c>
      <c r="I1277" s="43"/>
    </row>
    <row r="1278" spans="1:9">
      <c r="A1278" s="44">
        <v>1770</v>
      </c>
      <c r="B1278" s="49">
        <v>0.22866898148148149</v>
      </c>
      <c r="C1278" s="34" t="s">
        <v>1225</v>
      </c>
      <c r="D1278" s="34">
        <v>28</v>
      </c>
      <c r="E1278" s="34" t="s">
        <v>2271</v>
      </c>
      <c r="F1278" s="34">
        <v>206543</v>
      </c>
      <c r="G1278" s="41"/>
      <c r="H1278" s="34">
        <v>3958.904</v>
      </c>
      <c r="I1278" s="43"/>
    </row>
    <row r="1279" spans="1:9">
      <c r="A1279" s="44">
        <v>1771</v>
      </c>
      <c r="B1279" s="49">
        <v>0.22866898148148149</v>
      </c>
      <c r="C1279" s="34" t="s">
        <v>1225</v>
      </c>
      <c r="D1279" s="34">
        <v>29</v>
      </c>
      <c r="E1279" s="34" t="s">
        <v>2272</v>
      </c>
      <c r="F1279" s="34">
        <v>301416</v>
      </c>
      <c r="G1279" s="41">
        <v>233407.33333333334</v>
      </c>
      <c r="H1279" s="34">
        <v>5494.9611999999997</v>
      </c>
      <c r="I1279" s="43">
        <v>4270.8198000000002</v>
      </c>
    </row>
    <row r="1280" spans="1:9">
      <c r="A1280" s="44">
        <v>585</v>
      </c>
      <c r="B1280" s="49">
        <v>0.22450231481481484</v>
      </c>
      <c r="C1280" s="34" t="s">
        <v>1267</v>
      </c>
      <c r="D1280" s="34">
        <v>18</v>
      </c>
      <c r="E1280" s="34" t="s">
        <v>2273</v>
      </c>
      <c r="F1280" s="34">
        <v>214234</v>
      </c>
      <c r="G1280" s="41"/>
      <c r="H1280" s="34">
        <v>3517.0735</v>
      </c>
      <c r="I1280" s="43"/>
    </row>
    <row r="1281" spans="1:9">
      <c r="A1281" s="44">
        <v>1507</v>
      </c>
      <c r="B1281" s="49">
        <v>0.22797453703703704</v>
      </c>
      <c r="C1281" s="34" t="s">
        <v>1515</v>
      </c>
      <c r="D1281" s="34">
        <v>18</v>
      </c>
      <c r="E1281" s="34" t="s">
        <v>2273</v>
      </c>
      <c r="F1281" s="34">
        <v>105191</v>
      </c>
      <c r="G1281" s="41"/>
      <c r="H1281" s="34">
        <v>2400.8683000000001</v>
      </c>
      <c r="I1281" s="43"/>
    </row>
    <row r="1282" spans="1:9">
      <c r="A1282" s="44">
        <v>586</v>
      </c>
      <c r="B1282" s="49">
        <v>0.22450231481481484</v>
      </c>
      <c r="C1282" s="34" t="s">
        <v>1267</v>
      </c>
      <c r="D1282" s="34">
        <v>19</v>
      </c>
      <c r="E1282" s="34" t="s">
        <v>2274</v>
      </c>
      <c r="F1282" s="34">
        <v>261755</v>
      </c>
      <c r="G1282" s="41"/>
      <c r="H1282" s="34">
        <v>3624.502</v>
      </c>
      <c r="I1282" s="43"/>
    </row>
    <row r="1283" spans="1:9">
      <c r="A1283" s="44">
        <v>1508</v>
      </c>
      <c r="B1283" s="49">
        <v>0.22797453703703704</v>
      </c>
      <c r="C1283" s="34" t="s">
        <v>1515</v>
      </c>
      <c r="D1283" s="34">
        <v>19</v>
      </c>
      <c r="E1283" s="34" t="s">
        <v>2274</v>
      </c>
      <c r="F1283" s="34">
        <v>126230</v>
      </c>
      <c r="G1283" s="41"/>
      <c r="H1283" s="34">
        <v>3345.8157000000001</v>
      </c>
      <c r="I1283" s="43"/>
    </row>
    <row r="1284" spans="1:9">
      <c r="A1284" s="44">
        <v>587</v>
      </c>
      <c r="B1284" s="49">
        <v>0.22450231481481484</v>
      </c>
      <c r="C1284" s="34" t="s">
        <v>1267</v>
      </c>
      <c r="D1284" s="34">
        <v>20</v>
      </c>
      <c r="E1284" s="34" t="s">
        <v>2275</v>
      </c>
      <c r="F1284" s="34">
        <v>197802</v>
      </c>
      <c r="G1284" s="41">
        <v>224597</v>
      </c>
      <c r="H1284" s="34">
        <v>3721.2471999999998</v>
      </c>
      <c r="I1284" s="43">
        <v>3620.9409000000001</v>
      </c>
    </row>
    <row r="1285" spans="1:9">
      <c r="A1285" s="44">
        <v>1509</v>
      </c>
      <c r="B1285" s="49">
        <v>0.22797453703703704</v>
      </c>
      <c r="C1285" s="34" t="s">
        <v>1515</v>
      </c>
      <c r="D1285" s="34">
        <v>20</v>
      </c>
      <c r="E1285" s="34" t="s">
        <v>2275</v>
      </c>
      <c r="F1285" s="34">
        <v>257161</v>
      </c>
      <c r="G1285" s="41">
        <v>162860.66666666666</v>
      </c>
      <c r="H1285" s="34">
        <v>4249.4107000000004</v>
      </c>
      <c r="I1285" s="43">
        <v>3332.031566666667</v>
      </c>
    </row>
    <row r="1286" spans="1:9">
      <c r="A1286" s="44">
        <v>1056</v>
      </c>
      <c r="B1286" s="49">
        <v>0.22589120370370372</v>
      </c>
      <c r="C1286" s="34" t="s">
        <v>1282</v>
      </c>
      <c r="D1286" s="34">
        <v>9</v>
      </c>
      <c r="E1286" s="34" t="s">
        <v>2276</v>
      </c>
      <c r="F1286" s="34">
        <v>109633</v>
      </c>
      <c r="G1286" s="41"/>
      <c r="H1286" s="34">
        <v>2878.3930999999998</v>
      </c>
      <c r="I1286" s="43"/>
    </row>
    <row r="1287" spans="1:9">
      <c r="A1287" s="44">
        <v>1057</v>
      </c>
      <c r="B1287" s="49">
        <v>0.22589120370370372</v>
      </c>
      <c r="C1287" s="34" t="s">
        <v>1282</v>
      </c>
      <c r="D1287" s="34">
        <v>10</v>
      </c>
      <c r="E1287" s="34" t="s">
        <v>2277</v>
      </c>
      <c r="F1287" s="34">
        <v>164965</v>
      </c>
      <c r="G1287" s="41"/>
      <c r="H1287" s="34">
        <v>3179.7384000000002</v>
      </c>
      <c r="I1287" s="43"/>
    </row>
    <row r="1288" spans="1:9">
      <c r="A1288" s="44">
        <v>1058</v>
      </c>
      <c r="B1288" s="49">
        <v>0.22589120370370372</v>
      </c>
      <c r="C1288" s="34" t="s">
        <v>1282</v>
      </c>
      <c r="D1288" s="34">
        <v>11</v>
      </c>
      <c r="E1288" s="34" t="s">
        <v>2278</v>
      </c>
      <c r="F1288" s="34">
        <v>144711</v>
      </c>
      <c r="G1288" s="41">
        <v>139769.66666666666</v>
      </c>
      <c r="H1288" s="34">
        <v>3214.6500999999998</v>
      </c>
      <c r="I1288" s="43">
        <v>3090.9271999999996</v>
      </c>
    </row>
    <row r="1289" spans="1:9">
      <c r="A1289" s="44">
        <v>20</v>
      </c>
      <c r="B1289" s="49">
        <v>0.22311342592592595</v>
      </c>
      <c r="C1289" s="34" t="s">
        <v>1223</v>
      </c>
      <c r="D1289" s="34">
        <v>6</v>
      </c>
      <c r="E1289" s="34" t="s">
        <v>2279</v>
      </c>
      <c r="F1289" s="34">
        <v>280389</v>
      </c>
      <c r="G1289" s="41"/>
      <c r="H1289" s="34">
        <v>9642.57</v>
      </c>
      <c r="I1289" s="43"/>
    </row>
    <row r="1290" spans="1:9">
      <c r="A1290" s="44">
        <v>1304</v>
      </c>
      <c r="B1290" s="49">
        <v>0.2272800925925926</v>
      </c>
      <c r="C1290" s="34" t="s">
        <v>1262</v>
      </c>
      <c r="D1290" s="34">
        <v>18</v>
      </c>
      <c r="E1290" s="34" t="s">
        <v>2279</v>
      </c>
      <c r="F1290" s="34">
        <v>310776</v>
      </c>
      <c r="G1290" s="41"/>
      <c r="H1290" s="34">
        <v>4773.491</v>
      </c>
      <c r="I1290" s="43"/>
    </row>
    <row r="1291" spans="1:9">
      <c r="A1291" s="44">
        <v>21</v>
      </c>
      <c r="B1291" s="49">
        <v>0.22311342592592595</v>
      </c>
      <c r="C1291" s="34" t="s">
        <v>1223</v>
      </c>
      <c r="D1291" s="34">
        <v>7</v>
      </c>
      <c r="E1291" s="34" t="s">
        <v>2280</v>
      </c>
      <c r="F1291" s="34">
        <v>138681</v>
      </c>
      <c r="G1291" s="41"/>
      <c r="H1291" s="34">
        <v>4171.1710999999996</v>
      </c>
      <c r="I1291" s="43"/>
    </row>
    <row r="1292" spans="1:9">
      <c r="A1292" s="44">
        <v>1305</v>
      </c>
      <c r="B1292" s="49">
        <v>0.2272800925925926</v>
      </c>
      <c r="C1292" s="34" t="s">
        <v>1262</v>
      </c>
      <c r="D1292" s="34">
        <v>19</v>
      </c>
      <c r="E1292" s="34" t="s">
        <v>2280</v>
      </c>
      <c r="F1292" s="34">
        <v>115826</v>
      </c>
      <c r="G1292" s="41"/>
      <c r="H1292" s="34">
        <v>3037.8733999999999</v>
      </c>
      <c r="I1292" s="43"/>
    </row>
    <row r="1293" spans="1:9">
      <c r="A1293" s="44">
        <v>22</v>
      </c>
      <c r="B1293" s="49">
        <v>0.22311342592592595</v>
      </c>
      <c r="C1293" s="34" t="s">
        <v>1223</v>
      </c>
      <c r="D1293" s="34">
        <v>8</v>
      </c>
      <c r="E1293" s="34" t="s">
        <v>2281</v>
      </c>
      <c r="F1293" s="34">
        <v>228215</v>
      </c>
      <c r="G1293" s="41">
        <v>215761.66666666666</v>
      </c>
      <c r="H1293" s="34">
        <v>4215.1495999999997</v>
      </c>
      <c r="I1293" s="43">
        <v>6009.6302333333333</v>
      </c>
    </row>
    <row r="1294" spans="1:9">
      <c r="A1294" s="44">
        <v>1306</v>
      </c>
      <c r="B1294" s="49">
        <v>0.2272800925925926</v>
      </c>
      <c r="C1294" s="34" t="s">
        <v>1262</v>
      </c>
      <c r="D1294" s="34">
        <v>20</v>
      </c>
      <c r="E1294" s="34" t="s">
        <v>2281</v>
      </c>
      <c r="F1294" s="34">
        <v>71188</v>
      </c>
      <c r="G1294" s="41">
        <v>165930</v>
      </c>
      <c r="H1294" s="34">
        <v>2405.9007000000001</v>
      </c>
      <c r="I1294" s="43">
        <v>3405.7550333333334</v>
      </c>
    </row>
    <row r="1295" spans="1:9">
      <c r="A1295" s="44">
        <v>637</v>
      </c>
      <c r="B1295" s="49">
        <v>0.22519675925925928</v>
      </c>
      <c r="C1295" s="34" t="s">
        <v>1650</v>
      </c>
      <c r="D1295" s="34">
        <v>9</v>
      </c>
      <c r="E1295" s="34" t="s">
        <v>2282</v>
      </c>
      <c r="F1295" s="34">
        <v>63794</v>
      </c>
      <c r="G1295" s="41"/>
      <c r="H1295" s="34">
        <v>1964.7363</v>
      </c>
      <c r="I1295" s="43"/>
    </row>
    <row r="1296" spans="1:9">
      <c r="A1296" s="44">
        <v>638</v>
      </c>
      <c r="B1296" s="49">
        <v>0.22519675925925928</v>
      </c>
      <c r="C1296" s="34" t="s">
        <v>1650</v>
      </c>
      <c r="D1296" s="34">
        <v>10</v>
      </c>
      <c r="E1296" s="34" t="s">
        <v>2283</v>
      </c>
      <c r="F1296" s="34">
        <v>104588</v>
      </c>
      <c r="G1296" s="41">
        <v>84191</v>
      </c>
      <c r="H1296" s="34">
        <v>2414.2582000000002</v>
      </c>
      <c r="I1296" s="43">
        <v>2189.4972500000003</v>
      </c>
    </row>
    <row r="1297" spans="1:9">
      <c r="A1297" s="44">
        <v>588</v>
      </c>
      <c r="B1297" s="49">
        <v>0.22450231481481484</v>
      </c>
      <c r="C1297" s="34" t="s">
        <v>1267</v>
      </c>
      <c r="D1297" s="34">
        <v>21</v>
      </c>
      <c r="E1297" s="34" t="s">
        <v>2284</v>
      </c>
      <c r="F1297" s="34">
        <v>249778</v>
      </c>
      <c r="G1297" s="41"/>
      <c r="H1297" s="34">
        <v>4091.7842000000001</v>
      </c>
      <c r="I1297" s="43"/>
    </row>
    <row r="1298" spans="1:9">
      <c r="A1298" s="44">
        <v>589</v>
      </c>
      <c r="B1298" s="49">
        <v>0.22450231481481484</v>
      </c>
      <c r="C1298" s="34" t="s">
        <v>1267</v>
      </c>
      <c r="D1298" s="34">
        <v>22</v>
      </c>
      <c r="E1298" s="34" t="s">
        <v>2285</v>
      </c>
      <c r="F1298" s="34">
        <v>258430</v>
      </c>
      <c r="G1298" s="41"/>
      <c r="H1298" s="34">
        <v>4470.3425999999999</v>
      </c>
      <c r="I1298" s="43"/>
    </row>
    <row r="1299" spans="1:9">
      <c r="A1299" s="44">
        <v>590</v>
      </c>
      <c r="B1299" s="49">
        <v>0.22450231481481484</v>
      </c>
      <c r="C1299" s="34" t="s">
        <v>1267</v>
      </c>
      <c r="D1299" s="34">
        <v>23</v>
      </c>
      <c r="E1299" s="34" t="s">
        <v>2286</v>
      </c>
      <c r="F1299" s="34">
        <v>355376</v>
      </c>
      <c r="G1299" s="41">
        <v>287861.33333333331</v>
      </c>
      <c r="H1299" s="34">
        <v>6171.9074000000001</v>
      </c>
      <c r="I1299" s="43">
        <v>4911.3447333333334</v>
      </c>
    </row>
    <row r="1300" spans="1:9">
      <c r="A1300" s="44">
        <v>236</v>
      </c>
      <c r="B1300" s="49">
        <v>0.22936342592592593</v>
      </c>
      <c r="C1300" s="34" t="s">
        <v>1246</v>
      </c>
      <c r="D1300" s="34">
        <v>29</v>
      </c>
      <c r="E1300" s="34" t="s">
        <v>2287</v>
      </c>
      <c r="F1300" s="34">
        <v>147614</v>
      </c>
      <c r="G1300" s="41"/>
      <c r="H1300" s="34">
        <v>2934.9558000000002</v>
      </c>
      <c r="I1300" s="43"/>
    </row>
    <row r="1301" spans="1:9">
      <c r="A1301" s="44">
        <v>2086</v>
      </c>
      <c r="B1301" s="40" t="s">
        <v>1219</v>
      </c>
      <c r="C1301" s="34" t="s">
        <v>1220</v>
      </c>
      <c r="D1301" s="34">
        <v>9</v>
      </c>
      <c r="E1301" s="34" t="s">
        <v>2287</v>
      </c>
      <c r="F1301" s="34">
        <v>115504</v>
      </c>
      <c r="G1301" s="41"/>
      <c r="H1301" s="34">
        <v>2723.3636999999999</v>
      </c>
      <c r="I1301" s="43"/>
    </row>
    <row r="1302" spans="1:9">
      <c r="A1302" s="44">
        <v>237</v>
      </c>
      <c r="B1302" s="49">
        <v>0.22936342592592593</v>
      </c>
      <c r="C1302" s="34" t="s">
        <v>1246</v>
      </c>
      <c r="D1302" s="34">
        <v>30</v>
      </c>
      <c r="E1302" s="34" t="s">
        <v>2288</v>
      </c>
      <c r="F1302" s="34">
        <v>332318</v>
      </c>
      <c r="G1302" s="41"/>
      <c r="H1302" s="34">
        <v>4584.7345999999998</v>
      </c>
      <c r="I1302" s="43"/>
    </row>
    <row r="1303" spans="1:9">
      <c r="A1303" s="44">
        <v>2087</v>
      </c>
      <c r="B1303" s="40" t="s">
        <v>1219</v>
      </c>
      <c r="C1303" s="34" t="s">
        <v>1220</v>
      </c>
      <c r="D1303" s="34">
        <v>10</v>
      </c>
      <c r="E1303" s="34" t="s">
        <v>2288</v>
      </c>
      <c r="F1303" s="34">
        <v>104573</v>
      </c>
      <c r="G1303" s="41"/>
      <c r="H1303" s="34">
        <v>2362.1089000000002</v>
      </c>
      <c r="I1303" s="43"/>
    </row>
    <row r="1304" spans="1:9">
      <c r="A1304" s="44">
        <v>238</v>
      </c>
      <c r="B1304" s="49">
        <v>0.22936342592592593</v>
      </c>
      <c r="C1304" s="34" t="s">
        <v>1246</v>
      </c>
      <c r="D1304" s="34">
        <v>31</v>
      </c>
      <c r="E1304" s="34" t="s">
        <v>2289</v>
      </c>
      <c r="F1304" s="34">
        <v>235254</v>
      </c>
      <c r="G1304" s="41">
        <v>238395.33333333334</v>
      </c>
      <c r="H1304" s="34">
        <v>3853.7496999999998</v>
      </c>
      <c r="I1304" s="43">
        <v>3791.1466999999998</v>
      </c>
    </row>
    <row r="1305" spans="1:9">
      <c r="A1305" s="44">
        <v>2088</v>
      </c>
      <c r="B1305" s="40" t="s">
        <v>1219</v>
      </c>
      <c r="C1305" s="34" t="s">
        <v>1220</v>
      </c>
      <c r="D1305" s="34">
        <v>11</v>
      </c>
      <c r="E1305" s="34" t="s">
        <v>2289</v>
      </c>
      <c r="F1305" s="34">
        <v>86263</v>
      </c>
      <c r="G1305" s="41">
        <v>102113.33333333333</v>
      </c>
      <c r="H1305" s="34">
        <v>2444.6286</v>
      </c>
      <c r="I1305" s="43">
        <v>2510.0337333333332</v>
      </c>
    </row>
    <row r="1306" spans="1:9">
      <c r="A1306" s="44">
        <v>726</v>
      </c>
      <c r="B1306" s="49">
        <v>0.22519675925925928</v>
      </c>
      <c r="C1306" s="34" t="s">
        <v>2290</v>
      </c>
      <c r="D1306" s="34">
        <v>0</v>
      </c>
      <c r="E1306" s="34" t="s">
        <v>2291</v>
      </c>
      <c r="F1306" s="34">
        <v>298420</v>
      </c>
      <c r="G1306" s="41"/>
      <c r="H1306" s="34">
        <v>4633.3434999999999</v>
      </c>
      <c r="I1306" s="43"/>
    </row>
    <row r="1307" spans="1:9">
      <c r="A1307" s="44">
        <v>1812</v>
      </c>
      <c r="B1307" s="49">
        <v>0.22866898148148149</v>
      </c>
      <c r="C1307" s="34" t="s">
        <v>1602</v>
      </c>
      <c r="D1307" s="34">
        <v>18</v>
      </c>
      <c r="E1307" s="34" t="s">
        <v>2292</v>
      </c>
      <c r="F1307" s="34">
        <v>83848</v>
      </c>
      <c r="G1307" s="41"/>
      <c r="H1307" s="34">
        <v>2316.0672</v>
      </c>
      <c r="I1307" s="43"/>
    </row>
    <row r="1308" spans="1:9">
      <c r="A1308" s="44">
        <v>711</v>
      </c>
      <c r="B1308" s="49">
        <v>0.22519675925925928</v>
      </c>
      <c r="C1308" s="34" t="s">
        <v>1252</v>
      </c>
      <c r="D1308" s="34">
        <v>18</v>
      </c>
      <c r="E1308" s="34" t="s">
        <v>2293</v>
      </c>
      <c r="F1308" s="34">
        <v>470830</v>
      </c>
      <c r="G1308" s="41"/>
      <c r="H1308" s="34">
        <v>8303.6630000000005</v>
      </c>
      <c r="I1308" s="43"/>
    </row>
    <row r="1309" spans="1:9">
      <c r="A1309" s="44">
        <v>727</v>
      </c>
      <c r="B1309" s="49">
        <v>0.22519675925925928</v>
      </c>
      <c r="C1309" s="34" t="s">
        <v>2290</v>
      </c>
      <c r="D1309" s="34">
        <v>1</v>
      </c>
      <c r="E1309" s="34" t="s">
        <v>2294</v>
      </c>
      <c r="F1309" s="34">
        <v>349569</v>
      </c>
      <c r="G1309" s="41"/>
      <c r="H1309" s="34">
        <v>5953.6747999999998</v>
      </c>
      <c r="I1309" s="43"/>
    </row>
    <row r="1310" spans="1:9">
      <c r="A1310" s="44">
        <v>1813</v>
      </c>
      <c r="B1310" s="49">
        <v>0.22866898148148149</v>
      </c>
      <c r="C1310" s="34" t="s">
        <v>1602</v>
      </c>
      <c r="D1310" s="34">
        <v>19</v>
      </c>
      <c r="E1310" s="34" t="s">
        <v>2293</v>
      </c>
      <c r="F1310" s="34">
        <v>117892</v>
      </c>
      <c r="G1310" s="41"/>
      <c r="H1310" s="34">
        <v>2898.4978000000001</v>
      </c>
      <c r="I1310" s="43"/>
    </row>
    <row r="1311" spans="1:9">
      <c r="A1311" s="44">
        <v>712</v>
      </c>
      <c r="B1311" s="49">
        <v>0.22519675925925928</v>
      </c>
      <c r="C1311" s="34" t="s">
        <v>1252</v>
      </c>
      <c r="D1311" s="34">
        <v>19</v>
      </c>
      <c r="E1311" s="34" t="s">
        <v>2295</v>
      </c>
      <c r="F1311" s="34">
        <v>370273</v>
      </c>
      <c r="G1311" s="41">
        <v>372273</v>
      </c>
      <c r="H1311" s="34">
        <v>5145.9679999999998</v>
      </c>
      <c r="I1311" s="43">
        <v>6009.1623250000002</v>
      </c>
    </row>
    <row r="1312" spans="1:9">
      <c r="A1312" s="44">
        <v>728</v>
      </c>
      <c r="B1312" s="49">
        <v>0.22519675925925928</v>
      </c>
      <c r="C1312" s="34" t="s">
        <v>2290</v>
      </c>
      <c r="D1312" s="34">
        <v>2</v>
      </c>
      <c r="E1312" s="34" t="s">
        <v>2296</v>
      </c>
      <c r="F1312" s="34">
        <v>265320</v>
      </c>
      <c r="G1312" s="41">
        <v>155686.66666666666</v>
      </c>
      <c r="H1312" s="34">
        <v>5722.9267</v>
      </c>
      <c r="I1312" s="43">
        <v>3645.830566666667</v>
      </c>
    </row>
    <row r="1313" spans="1:9">
      <c r="A1313" s="44">
        <v>1006</v>
      </c>
      <c r="B1313" s="49">
        <v>0.22589120370370372</v>
      </c>
      <c r="C1313" s="34" t="s">
        <v>1257</v>
      </c>
      <c r="D1313" s="34">
        <v>15</v>
      </c>
      <c r="E1313" s="34" t="s">
        <v>2297</v>
      </c>
      <c r="F1313" s="34">
        <v>192096</v>
      </c>
      <c r="G1313" s="41"/>
      <c r="H1313" s="34">
        <v>4000.1975000000002</v>
      </c>
      <c r="I1313" s="43"/>
    </row>
    <row r="1314" spans="1:9">
      <c r="A1314" s="44">
        <v>1307</v>
      </c>
      <c r="B1314" s="49">
        <v>0.2272800925925926</v>
      </c>
      <c r="C1314" s="34" t="s">
        <v>1262</v>
      </c>
      <c r="D1314" s="34">
        <v>21</v>
      </c>
      <c r="E1314" s="34" t="s">
        <v>2297</v>
      </c>
      <c r="F1314" s="34">
        <v>195244</v>
      </c>
      <c r="G1314" s="41"/>
      <c r="H1314" s="34">
        <v>3721.0319</v>
      </c>
      <c r="I1314" s="43"/>
    </row>
    <row r="1315" spans="1:9">
      <c r="A1315" s="44">
        <v>1007</v>
      </c>
      <c r="B1315" s="49">
        <v>0.22589120370370372</v>
      </c>
      <c r="C1315" s="34" t="s">
        <v>1257</v>
      </c>
      <c r="D1315" s="34">
        <v>16</v>
      </c>
      <c r="E1315" s="34" t="s">
        <v>2298</v>
      </c>
      <c r="F1315" s="34">
        <v>243972</v>
      </c>
      <c r="G1315" s="41"/>
      <c r="H1315" s="34">
        <v>3868.8624</v>
      </c>
      <c r="I1315" s="43"/>
    </row>
    <row r="1316" spans="1:9">
      <c r="A1316" s="44">
        <v>1308</v>
      </c>
      <c r="B1316" s="49">
        <v>0.2272800925925926</v>
      </c>
      <c r="C1316" s="34" t="s">
        <v>1262</v>
      </c>
      <c r="D1316" s="34">
        <v>22</v>
      </c>
      <c r="E1316" s="34" t="s">
        <v>2298</v>
      </c>
      <c r="F1316" s="34">
        <v>388239</v>
      </c>
      <c r="G1316" s="41"/>
      <c r="H1316" s="34">
        <v>4691.9031999999997</v>
      </c>
      <c r="I1316" s="43"/>
    </row>
    <row r="1317" spans="1:9">
      <c r="A1317" s="44">
        <v>1008</v>
      </c>
      <c r="B1317" s="49">
        <v>0.22589120370370372</v>
      </c>
      <c r="C1317" s="34" t="s">
        <v>1257</v>
      </c>
      <c r="D1317" s="34">
        <v>17</v>
      </c>
      <c r="E1317" s="34" t="s">
        <v>2299</v>
      </c>
      <c r="F1317" s="34">
        <v>148422</v>
      </c>
      <c r="G1317" s="41">
        <v>194830</v>
      </c>
      <c r="H1317" s="34">
        <v>3086.2206999999999</v>
      </c>
      <c r="I1317" s="43">
        <v>3651.7602000000002</v>
      </c>
    </row>
    <row r="1318" spans="1:9">
      <c r="A1318" s="44">
        <v>1309</v>
      </c>
      <c r="B1318" s="49">
        <v>0.2272800925925926</v>
      </c>
      <c r="C1318" s="34" t="s">
        <v>1262</v>
      </c>
      <c r="D1318" s="34">
        <v>23</v>
      </c>
      <c r="E1318" s="34" t="s">
        <v>2299</v>
      </c>
      <c r="F1318" s="34">
        <v>162137</v>
      </c>
      <c r="G1318" s="41">
        <v>248540</v>
      </c>
      <c r="H1318" s="34">
        <v>3206.1059</v>
      </c>
      <c r="I1318" s="43">
        <v>3873.0136666666663</v>
      </c>
    </row>
    <row r="1319" spans="1:9">
      <c r="A1319" s="44">
        <v>1606</v>
      </c>
      <c r="B1319" s="49">
        <v>0.22866898148148149</v>
      </c>
      <c r="C1319" s="34" t="s">
        <v>1304</v>
      </c>
      <c r="D1319" s="34">
        <v>2</v>
      </c>
      <c r="E1319" s="34" t="s">
        <v>2300</v>
      </c>
      <c r="F1319" s="34">
        <v>518583</v>
      </c>
      <c r="G1319" s="41"/>
      <c r="H1319" s="34">
        <v>7593.9574000000002</v>
      </c>
      <c r="I1319" s="43"/>
    </row>
    <row r="1320" spans="1:9">
      <c r="A1320" s="44">
        <v>2011</v>
      </c>
      <c r="B1320" s="40" t="s">
        <v>1240</v>
      </c>
      <c r="C1320" s="34" t="s">
        <v>1241</v>
      </c>
      <c r="D1320" s="34">
        <v>12</v>
      </c>
      <c r="E1320" s="34" t="s">
        <v>2300</v>
      </c>
      <c r="F1320" s="34">
        <v>129695</v>
      </c>
      <c r="G1320" s="41"/>
      <c r="H1320" s="34">
        <v>2747.4052999999999</v>
      </c>
      <c r="I1320" s="43"/>
    </row>
    <row r="1321" spans="1:9">
      <c r="A1321" s="44">
        <v>1607</v>
      </c>
      <c r="B1321" s="49">
        <v>0.22866898148148149</v>
      </c>
      <c r="C1321" s="34" t="s">
        <v>1304</v>
      </c>
      <c r="D1321" s="34">
        <v>3</v>
      </c>
      <c r="E1321" s="34" t="s">
        <v>2301</v>
      </c>
      <c r="F1321" s="34">
        <v>314634</v>
      </c>
      <c r="G1321" s="41"/>
      <c r="H1321" s="34">
        <v>6879.7866000000004</v>
      </c>
      <c r="I1321" s="43"/>
    </row>
    <row r="1322" spans="1:9">
      <c r="A1322" s="44">
        <v>2012</v>
      </c>
      <c r="B1322" s="40" t="s">
        <v>1240</v>
      </c>
      <c r="C1322" s="34" t="s">
        <v>1241</v>
      </c>
      <c r="D1322" s="34">
        <v>13</v>
      </c>
      <c r="E1322" s="34" t="s">
        <v>2301</v>
      </c>
      <c r="F1322" s="34">
        <v>119159</v>
      </c>
      <c r="G1322" s="41"/>
      <c r="H1322" s="34">
        <v>3684.7548000000002</v>
      </c>
      <c r="I1322" s="43"/>
    </row>
    <row r="1323" spans="1:9">
      <c r="A1323" s="44">
        <v>1608</v>
      </c>
      <c r="B1323" s="49">
        <v>0.22866898148148149</v>
      </c>
      <c r="C1323" s="34" t="s">
        <v>1304</v>
      </c>
      <c r="D1323" s="34">
        <v>4</v>
      </c>
      <c r="E1323" s="34" t="s">
        <v>2302</v>
      </c>
      <c r="F1323" s="34">
        <v>247790</v>
      </c>
      <c r="G1323" s="41">
        <v>360335.66666666669</v>
      </c>
      <c r="H1323" s="34">
        <v>4449.0389999999998</v>
      </c>
      <c r="I1323" s="43">
        <v>6307.5943333333335</v>
      </c>
    </row>
    <row r="1324" spans="1:9">
      <c r="A1324" s="44">
        <v>2013</v>
      </c>
      <c r="B1324" s="40" t="s">
        <v>1240</v>
      </c>
      <c r="C1324" s="34" t="s">
        <v>1241</v>
      </c>
      <c r="D1324" s="34">
        <v>14</v>
      </c>
      <c r="E1324" s="34" t="s">
        <v>2302</v>
      </c>
      <c r="F1324" s="34">
        <v>214980</v>
      </c>
      <c r="G1324" s="41">
        <v>154611.33333333334</v>
      </c>
      <c r="H1324" s="34">
        <v>3274.2480999999998</v>
      </c>
      <c r="I1324" s="43">
        <v>3235.4694</v>
      </c>
    </row>
    <row r="1325" spans="1:9">
      <c r="A1325" s="44">
        <v>1178</v>
      </c>
      <c r="B1325" s="49">
        <v>0.22658564814814816</v>
      </c>
      <c r="C1325" s="34" t="s">
        <v>1362</v>
      </c>
      <c r="D1325" s="34">
        <v>3</v>
      </c>
      <c r="E1325" s="34" t="s">
        <v>2303</v>
      </c>
      <c r="F1325" s="34">
        <v>141975</v>
      </c>
      <c r="G1325" s="41"/>
      <c r="H1325" s="34">
        <v>4146.3914000000004</v>
      </c>
      <c r="I1325" s="43"/>
    </row>
    <row r="1326" spans="1:9">
      <c r="A1326" s="44">
        <v>1510</v>
      </c>
      <c r="B1326" s="49">
        <v>0.22797453703703704</v>
      </c>
      <c r="C1326" s="34" t="s">
        <v>1515</v>
      </c>
      <c r="D1326" s="34">
        <v>21</v>
      </c>
      <c r="E1326" s="34" t="s">
        <v>2303</v>
      </c>
      <c r="F1326" s="34">
        <v>226935</v>
      </c>
      <c r="G1326" s="41"/>
      <c r="H1326" s="34">
        <v>3718.3456000000001</v>
      </c>
      <c r="I1326" s="43"/>
    </row>
    <row r="1327" spans="1:9">
      <c r="A1327" s="44">
        <v>1933</v>
      </c>
      <c r="B1327" s="40" t="s">
        <v>1240</v>
      </c>
      <c r="C1327" s="34" t="s">
        <v>1402</v>
      </c>
      <c r="D1327" s="34">
        <v>3</v>
      </c>
      <c r="E1327" s="34" t="s">
        <v>2303</v>
      </c>
      <c r="F1327" s="34">
        <v>85009</v>
      </c>
      <c r="G1327" s="41"/>
      <c r="H1327" s="34">
        <v>2359.5403000000001</v>
      </c>
      <c r="I1327" s="43"/>
    </row>
    <row r="1328" spans="1:9">
      <c r="A1328" s="44">
        <v>1179</v>
      </c>
      <c r="B1328" s="49">
        <v>0.22658564814814816</v>
      </c>
      <c r="C1328" s="34" t="s">
        <v>1362</v>
      </c>
      <c r="D1328" s="34">
        <v>4</v>
      </c>
      <c r="E1328" s="34" t="s">
        <v>2304</v>
      </c>
      <c r="F1328" s="34">
        <v>162260</v>
      </c>
      <c r="G1328" s="41"/>
      <c r="H1328" s="34">
        <v>3349.1525999999999</v>
      </c>
      <c r="I1328" s="43"/>
    </row>
    <row r="1329" spans="1:9">
      <c r="A1329" s="44">
        <v>1511</v>
      </c>
      <c r="B1329" s="49">
        <v>0.22797453703703704</v>
      </c>
      <c r="C1329" s="34" t="s">
        <v>1515</v>
      </c>
      <c r="D1329" s="34">
        <v>22</v>
      </c>
      <c r="E1329" s="34" t="s">
        <v>2304</v>
      </c>
      <c r="F1329" s="34">
        <v>115995</v>
      </c>
      <c r="G1329" s="41"/>
      <c r="H1329" s="34">
        <v>2483.2703000000001</v>
      </c>
      <c r="I1329" s="43"/>
    </row>
    <row r="1330" spans="1:9">
      <c r="A1330" s="44">
        <v>1934</v>
      </c>
      <c r="B1330" s="40" t="s">
        <v>1240</v>
      </c>
      <c r="C1330" s="34" t="s">
        <v>1402</v>
      </c>
      <c r="D1330" s="34">
        <v>4</v>
      </c>
      <c r="E1330" s="34" t="s">
        <v>2304</v>
      </c>
      <c r="F1330" s="34">
        <v>120363</v>
      </c>
      <c r="G1330" s="41"/>
      <c r="H1330" s="34">
        <v>2977.1698000000001</v>
      </c>
      <c r="I1330" s="43"/>
    </row>
    <row r="1331" spans="1:9">
      <c r="A1331" s="44">
        <v>1180</v>
      </c>
      <c r="B1331" s="49">
        <v>0.22658564814814816</v>
      </c>
      <c r="C1331" s="34" t="s">
        <v>1362</v>
      </c>
      <c r="D1331" s="34">
        <v>5</v>
      </c>
      <c r="E1331" s="34" t="s">
        <v>2305</v>
      </c>
      <c r="F1331" s="34">
        <v>101469</v>
      </c>
      <c r="G1331" s="41">
        <v>135234.66666666666</v>
      </c>
      <c r="H1331" s="34">
        <v>2805.2460000000001</v>
      </c>
      <c r="I1331" s="43">
        <v>3433.5966666666668</v>
      </c>
    </row>
    <row r="1332" spans="1:9">
      <c r="A1332" s="44">
        <v>1512</v>
      </c>
      <c r="B1332" s="49">
        <v>0.22797453703703704</v>
      </c>
      <c r="C1332" s="34" t="s">
        <v>1515</v>
      </c>
      <c r="D1332" s="34">
        <v>23</v>
      </c>
      <c r="E1332" s="34" t="s">
        <v>2305</v>
      </c>
      <c r="F1332" s="34">
        <v>114879</v>
      </c>
      <c r="G1332" s="41">
        <v>152603</v>
      </c>
      <c r="H1332" s="34">
        <v>2885.1913</v>
      </c>
      <c r="I1332" s="43">
        <v>3028.9357333333337</v>
      </c>
    </row>
    <row r="1333" spans="1:9">
      <c r="A1333" s="44">
        <v>1935</v>
      </c>
      <c r="B1333" s="40" t="s">
        <v>1240</v>
      </c>
      <c r="C1333" s="34" t="s">
        <v>1402</v>
      </c>
      <c r="D1333" s="34">
        <v>5</v>
      </c>
      <c r="E1333" s="34" t="s">
        <v>2305</v>
      </c>
      <c r="F1333" s="34">
        <v>130001</v>
      </c>
      <c r="G1333" s="41">
        <v>111791</v>
      </c>
      <c r="H1333" s="34">
        <v>3127.2703000000001</v>
      </c>
      <c r="I1333" s="43">
        <v>2821.3268000000003</v>
      </c>
    </row>
    <row r="1334" spans="1:9">
      <c r="A1334" s="44">
        <v>935</v>
      </c>
      <c r="B1334" s="49">
        <v>0.22589120370370372</v>
      </c>
      <c r="C1334" s="34" t="s">
        <v>1231</v>
      </c>
      <c r="D1334" s="34">
        <v>24</v>
      </c>
      <c r="E1334" s="34" t="s">
        <v>2306</v>
      </c>
      <c r="F1334" s="34">
        <v>436012</v>
      </c>
      <c r="G1334" s="41"/>
      <c r="H1334" s="34">
        <v>5302.2879000000003</v>
      </c>
      <c r="I1334" s="43"/>
    </row>
    <row r="1335" spans="1:9">
      <c r="A1335" s="44">
        <v>1834</v>
      </c>
      <c r="B1335" s="49">
        <v>0.22866898148148149</v>
      </c>
      <c r="C1335" s="34" t="s">
        <v>1499</v>
      </c>
      <c r="D1335" s="34">
        <v>3</v>
      </c>
      <c r="E1335" s="34" t="s">
        <v>2307</v>
      </c>
      <c r="F1335" s="34">
        <v>85824</v>
      </c>
      <c r="G1335" s="41"/>
      <c r="H1335" s="34">
        <v>2797.9708999999998</v>
      </c>
      <c r="I1335" s="43"/>
    </row>
    <row r="1336" spans="1:9">
      <c r="A1336" s="44">
        <v>936</v>
      </c>
      <c r="B1336" s="49">
        <v>0.22589120370370372</v>
      </c>
      <c r="C1336" s="34" t="s">
        <v>1231</v>
      </c>
      <c r="D1336" s="34">
        <v>25</v>
      </c>
      <c r="E1336" s="34" t="s">
        <v>2308</v>
      </c>
      <c r="F1336" s="34">
        <v>490270</v>
      </c>
      <c r="G1336" s="41"/>
      <c r="H1336" s="34">
        <v>6460.3338000000003</v>
      </c>
      <c r="I1336" s="43"/>
    </row>
    <row r="1337" spans="1:9">
      <c r="A1337" s="44">
        <v>1835</v>
      </c>
      <c r="B1337" s="49">
        <v>0.22866898148148149</v>
      </c>
      <c r="C1337" s="34" t="s">
        <v>1499</v>
      </c>
      <c r="D1337" s="34">
        <v>4</v>
      </c>
      <c r="E1337" s="34" t="s">
        <v>2309</v>
      </c>
      <c r="F1337" s="34">
        <v>156178</v>
      </c>
      <c r="G1337" s="41"/>
      <c r="H1337" s="34">
        <v>4145.2197999999999</v>
      </c>
      <c r="I1337" s="43"/>
    </row>
    <row r="1338" spans="1:9">
      <c r="A1338" s="44">
        <v>937</v>
      </c>
      <c r="B1338" s="49">
        <v>0.22589120370370372</v>
      </c>
      <c r="C1338" s="34" t="s">
        <v>1231</v>
      </c>
      <c r="D1338" s="34">
        <v>26</v>
      </c>
      <c r="E1338" s="34" t="s">
        <v>2310</v>
      </c>
      <c r="F1338" s="34">
        <v>390119</v>
      </c>
      <c r="G1338" s="41">
        <v>438800.33333333331</v>
      </c>
      <c r="H1338" s="34">
        <v>5364.6167999999998</v>
      </c>
      <c r="I1338" s="43">
        <v>5709.0794999999998</v>
      </c>
    </row>
    <row r="1339" spans="1:9">
      <c r="A1339" s="44">
        <v>1836</v>
      </c>
      <c r="B1339" s="49">
        <v>0.22866898148148149</v>
      </c>
      <c r="C1339" s="34" t="s">
        <v>1499</v>
      </c>
      <c r="D1339" s="34">
        <v>5</v>
      </c>
      <c r="E1339" s="34" t="s">
        <v>2311</v>
      </c>
      <c r="F1339" s="34">
        <v>53592</v>
      </c>
      <c r="G1339" s="41">
        <v>98531.333333333328</v>
      </c>
      <c r="H1339" s="34">
        <v>2350.7190000000001</v>
      </c>
      <c r="I1339" s="43">
        <v>3097.9699000000001</v>
      </c>
    </row>
    <row r="1340" spans="1:9">
      <c r="A1340" s="44">
        <v>1513</v>
      </c>
      <c r="B1340" s="49">
        <v>0.22797453703703704</v>
      </c>
      <c r="C1340" s="34" t="s">
        <v>1515</v>
      </c>
      <c r="D1340" s="34">
        <v>24</v>
      </c>
      <c r="E1340" s="34" t="s">
        <v>2312</v>
      </c>
      <c r="F1340" s="34">
        <v>110942</v>
      </c>
      <c r="G1340" s="41"/>
      <c r="H1340" s="34">
        <v>2351.8317000000002</v>
      </c>
      <c r="I1340" s="43"/>
    </row>
    <row r="1341" spans="1:9">
      <c r="A1341" s="44">
        <v>172</v>
      </c>
      <c r="B1341" s="49">
        <v>0.22936342592592593</v>
      </c>
      <c r="C1341" s="34" t="s">
        <v>1638</v>
      </c>
      <c r="D1341" s="34">
        <v>6</v>
      </c>
      <c r="E1341" s="34" t="s">
        <v>2313</v>
      </c>
      <c r="F1341" s="34">
        <v>174221</v>
      </c>
      <c r="G1341" s="41"/>
      <c r="H1341" s="34">
        <v>2842.4834999999998</v>
      </c>
      <c r="I1341" s="43"/>
    </row>
    <row r="1342" spans="1:9">
      <c r="A1342" s="44">
        <v>1514</v>
      </c>
      <c r="B1342" s="49">
        <v>0.22797453703703704</v>
      </c>
      <c r="C1342" s="34" t="s">
        <v>1515</v>
      </c>
      <c r="D1342" s="34">
        <v>25</v>
      </c>
      <c r="E1342" s="34" t="s">
        <v>2314</v>
      </c>
      <c r="F1342" s="34">
        <v>119749</v>
      </c>
      <c r="G1342" s="41"/>
      <c r="H1342" s="34">
        <v>2789.3607000000002</v>
      </c>
      <c r="I1342" s="43"/>
    </row>
    <row r="1343" spans="1:9">
      <c r="A1343" s="44">
        <v>173</v>
      </c>
      <c r="B1343" s="49">
        <v>0.22936342592592593</v>
      </c>
      <c r="C1343" s="34" t="s">
        <v>1638</v>
      </c>
      <c r="D1343" s="34">
        <v>7</v>
      </c>
      <c r="E1343" s="34" t="s">
        <v>2315</v>
      </c>
      <c r="F1343" s="34">
        <v>164380</v>
      </c>
      <c r="G1343" s="41"/>
      <c r="H1343" s="34">
        <v>5524.5877</v>
      </c>
      <c r="I1343" s="43"/>
    </row>
    <row r="1344" spans="1:9">
      <c r="A1344" s="44">
        <v>1515</v>
      </c>
      <c r="B1344" s="49">
        <v>0.22797453703703704</v>
      </c>
      <c r="C1344" s="34" t="s">
        <v>1515</v>
      </c>
      <c r="D1344" s="34">
        <v>26</v>
      </c>
      <c r="E1344" s="34" t="s">
        <v>2316</v>
      </c>
      <c r="F1344" s="34">
        <v>119106</v>
      </c>
      <c r="G1344" s="41">
        <v>152569</v>
      </c>
      <c r="H1344" s="34">
        <v>2774.0643</v>
      </c>
      <c r="I1344" s="43">
        <v>3713.7118333333333</v>
      </c>
    </row>
    <row r="1345" spans="1:10">
      <c r="A1345" s="44">
        <v>1140</v>
      </c>
      <c r="B1345" s="49">
        <v>0.22658564814814816</v>
      </c>
      <c r="C1345" s="34" t="s">
        <v>1508</v>
      </c>
      <c r="D1345" s="34">
        <v>12</v>
      </c>
      <c r="E1345" s="34" t="s">
        <v>2317</v>
      </c>
      <c r="F1345" s="34">
        <v>147131</v>
      </c>
      <c r="G1345" s="41"/>
      <c r="H1345" s="34">
        <v>3132.5365000000002</v>
      </c>
      <c r="I1345" s="43"/>
    </row>
    <row r="1346" spans="1:10">
      <c r="A1346" s="44">
        <v>1141</v>
      </c>
      <c r="B1346" s="49">
        <v>0.22658564814814816</v>
      </c>
      <c r="C1346" s="34" t="s">
        <v>1508</v>
      </c>
      <c r="D1346" s="34">
        <v>13</v>
      </c>
      <c r="E1346" s="34" t="s">
        <v>2318</v>
      </c>
      <c r="F1346" s="34">
        <v>267262</v>
      </c>
      <c r="G1346" s="41"/>
      <c r="H1346" s="34">
        <v>5210.3753999999999</v>
      </c>
      <c r="I1346" s="43"/>
    </row>
    <row r="1347" spans="1:10">
      <c r="A1347" s="44">
        <v>1142</v>
      </c>
      <c r="B1347" s="49">
        <v>0.22658564814814816</v>
      </c>
      <c r="C1347" s="34" t="s">
        <v>1508</v>
      </c>
      <c r="D1347" s="34">
        <v>14</v>
      </c>
      <c r="E1347" s="34" t="s">
        <v>2319</v>
      </c>
      <c r="F1347" s="34">
        <v>269967</v>
      </c>
      <c r="G1347" s="41">
        <v>228120</v>
      </c>
      <c r="H1347" s="34">
        <v>4182.0096000000003</v>
      </c>
      <c r="I1347" s="43">
        <v>4174.9738333333335</v>
      </c>
    </row>
    <row r="1348" spans="1:10">
      <c r="A1348" s="44">
        <v>981</v>
      </c>
      <c r="B1348" s="49">
        <v>0.22589120370370372</v>
      </c>
      <c r="C1348" s="34" t="s">
        <v>1267</v>
      </c>
      <c r="D1348" s="34">
        <v>9</v>
      </c>
      <c r="E1348" s="34" t="s">
        <v>2320</v>
      </c>
      <c r="F1348" s="34">
        <v>284715</v>
      </c>
      <c r="G1348" s="41"/>
      <c r="H1348" s="34">
        <v>4996.4300999999996</v>
      </c>
      <c r="I1348" s="43"/>
    </row>
    <row r="1349" spans="1:10">
      <c r="A1349" s="44">
        <v>190</v>
      </c>
      <c r="B1349" s="49">
        <v>0.22936342592592593</v>
      </c>
      <c r="C1349" s="34" t="s">
        <v>1408</v>
      </c>
      <c r="D1349" s="34">
        <v>9</v>
      </c>
      <c r="E1349" s="34" t="s">
        <v>2320</v>
      </c>
      <c r="F1349" s="34">
        <v>123537</v>
      </c>
      <c r="G1349" s="41"/>
      <c r="H1349" s="34">
        <v>2603.0936999999999</v>
      </c>
      <c r="I1349" s="43"/>
    </row>
    <row r="1350" spans="1:10">
      <c r="A1350" s="44">
        <v>982</v>
      </c>
      <c r="B1350" s="49">
        <v>0.22589120370370372</v>
      </c>
      <c r="C1350" s="34" t="s">
        <v>1267</v>
      </c>
      <c r="D1350" s="34">
        <v>10</v>
      </c>
      <c r="E1350" s="34" t="s">
        <v>2321</v>
      </c>
      <c r="F1350" s="34">
        <v>364676</v>
      </c>
      <c r="G1350" s="41"/>
      <c r="H1350" s="34">
        <v>6440.6638000000003</v>
      </c>
      <c r="I1350" s="43"/>
    </row>
    <row r="1351" spans="1:10">
      <c r="A1351" s="44">
        <v>191</v>
      </c>
      <c r="B1351" s="49">
        <v>0.22936342592592593</v>
      </c>
      <c r="C1351" s="34" t="s">
        <v>1408</v>
      </c>
      <c r="D1351" s="34">
        <v>10</v>
      </c>
      <c r="E1351" s="34" t="s">
        <v>2321</v>
      </c>
      <c r="F1351" s="34">
        <v>171582</v>
      </c>
      <c r="G1351" s="41"/>
      <c r="H1351" s="34">
        <v>3397.8359</v>
      </c>
      <c r="I1351" s="43"/>
    </row>
    <row r="1352" spans="1:10">
      <c r="A1352" s="44">
        <v>983</v>
      </c>
      <c r="B1352" s="49">
        <v>0.22589120370370372</v>
      </c>
      <c r="C1352" s="34" t="s">
        <v>1267</v>
      </c>
      <c r="D1352" s="34">
        <v>11</v>
      </c>
      <c r="E1352" s="34" t="s">
        <v>2322</v>
      </c>
      <c r="F1352" s="34">
        <v>269164</v>
      </c>
      <c r="G1352" s="41">
        <v>306185</v>
      </c>
      <c r="H1352" s="34">
        <v>4556.5852999999997</v>
      </c>
      <c r="I1352" s="43">
        <v>5331.2263999999996</v>
      </c>
    </row>
    <row r="1353" spans="1:10">
      <c r="A1353" s="44">
        <v>192</v>
      </c>
      <c r="B1353" s="49">
        <v>0.22936342592592593</v>
      </c>
      <c r="C1353" s="34" t="s">
        <v>1408</v>
      </c>
      <c r="D1353" s="34">
        <v>11</v>
      </c>
      <c r="E1353" s="34" t="s">
        <v>2322</v>
      </c>
      <c r="F1353" s="34">
        <v>146256</v>
      </c>
      <c r="G1353" s="41">
        <v>147125</v>
      </c>
      <c r="H1353" s="34">
        <v>2583.7312000000002</v>
      </c>
      <c r="I1353" s="43">
        <v>2861.5535999999997</v>
      </c>
      <c r="J1353" s="10"/>
    </row>
    <row r="1354" spans="1:10">
      <c r="A1354" s="44">
        <v>879</v>
      </c>
      <c r="B1354" s="49">
        <v>0.22589120370370372</v>
      </c>
      <c r="C1354" s="34" t="s">
        <v>1743</v>
      </c>
      <c r="D1354" s="34">
        <v>6</v>
      </c>
      <c r="E1354" s="34" t="s">
        <v>2323</v>
      </c>
      <c r="F1354" s="34">
        <v>244571</v>
      </c>
      <c r="G1354" s="41"/>
      <c r="H1354" s="34">
        <v>5421.7896000000001</v>
      </c>
      <c r="I1354" s="43"/>
    </row>
    <row r="1355" spans="1:10">
      <c r="A1355" s="44">
        <v>2042</v>
      </c>
      <c r="B1355" s="40" t="s">
        <v>1219</v>
      </c>
      <c r="C1355" s="34" t="s">
        <v>1306</v>
      </c>
      <c r="D1355" s="34">
        <v>3</v>
      </c>
      <c r="E1355" s="34" t="s">
        <v>2323</v>
      </c>
      <c r="F1355" s="34">
        <v>130965</v>
      </c>
      <c r="G1355" s="41"/>
      <c r="H1355" s="34">
        <v>4008.9771999999998</v>
      </c>
      <c r="I1355" s="43"/>
    </row>
    <row r="1356" spans="1:10">
      <c r="A1356" s="44">
        <v>880</v>
      </c>
      <c r="B1356" s="49">
        <v>0.22589120370370372</v>
      </c>
      <c r="C1356" s="34" t="s">
        <v>1743</v>
      </c>
      <c r="D1356" s="34">
        <v>7</v>
      </c>
      <c r="E1356" s="34" t="s">
        <v>2324</v>
      </c>
      <c r="F1356" s="34">
        <v>160653</v>
      </c>
      <c r="G1356" s="41"/>
      <c r="H1356" s="34">
        <v>4616.3611000000001</v>
      </c>
      <c r="I1356" s="43"/>
    </row>
    <row r="1357" spans="1:10">
      <c r="A1357" s="44">
        <v>2043</v>
      </c>
      <c r="B1357" s="40" t="s">
        <v>1219</v>
      </c>
      <c r="C1357" s="34" t="s">
        <v>1306</v>
      </c>
      <c r="D1357" s="34">
        <v>4</v>
      </c>
      <c r="E1357" s="34" t="s">
        <v>2324</v>
      </c>
      <c r="F1357" s="34">
        <v>295457</v>
      </c>
      <c r="G1357" s="41"/>
      <c r="H1357" s="34">
        <v>6919.1490999999996</v>
      </c>
      <c r="I1357" s="43"/>
    </row>
    <row r="1358" spans="1:10">
      <c r="A1358" s="44">
        <v>881</v>
      </c>
      <c r="B1358" s="49">
        <v>0.22589120370370372</v>
      </c>
      <c r="C1358" s="34" t="s">
        <v>1743</v>
      </c>
      <c r="D1358" s="34">
        <v>8</v>
      </c>
      <c r="E1358" s="34" t="s">
        <v>2325</v>
      </c>
      <c r="F1358" s="34">
        <v>158230</v>
      </c>
      <c r="G1358" s="41">
        <v>187818</v>
      </c>
      <c r="H1358" s="34">
        <v>4218.5306</v>
      </c>
      <c r="I1358" s="43">
        <v>4752.2271000000001</v>
      </c>
    </row>
    <row r="1359" spans="1:10">
      <c r="A1359" s="44">
        <v>2044</v>
      </c>
      <c r="B1359" s="40" t="s">
        <v>1219</v>
      </c>
      <c r="C1359" s="34" t="s">
        <v>1306</v>
      </c>
      <c r="D1359" s="34">
        <v>5</v>
      </c>
      <c r="E1359" s="34" t="s">
        <v>2325</v>
      </c>
      <c r="F1359" s="34">
        <v>134306</v>
      </c>
      <c r="G1359" s="41">
        <v>186909.33333333334</v>
      </c>
      <c r="H1359" s="34">
        <v>3938.3182999999999</v>
      </c>
      <c r="I1359" s="43">
        <v>4955.4815333333327</v>
      </c>
    </row>
    <row r="1360" spans="1:10">
      <c r="A1360" s="44">
        <v>342</v>
      </c>
      <c r="B1360" s="49">
        <v>0.22380787037037039</v>
      </c>
      <c r="C1360" s="34" t="s">
        <v>1426</v>
      </c>
      <c r="D1360" s="34">
        <v>9</v>
      </c>
      <c r="E1360" s="34" t="s">
        <v>2326</v>
      </c>
      <c r="F1360" s="34">
        <v>494057</v>
      </c>
      <c r="G1360" s="41"/>
      <c r="H1360" s="34">
        <v>8499.9086000000007</v>
      </c>
      <c r="I1360" s="43"/>
    </row>
    <row r="1361" spans="1:9">
      <c r="A1361" s="44">
        <v>1709</v>
      </c>
      <c r="B1361" s="49">
        <v>0.22866898148148149</v>
      </c>
      <c r="C1361" s="34" t="s">
        <v>1485</v>
      </c>
      <c r="D1361" s="34">
        <v>3</v>
      </c>
      <c r="E1361" s="34" t="s">
        <v>2327</v>
      </c>
      <c r="F1361" s="34">
        <v>244003</v>
      </c>
      <c r="G1361" s="41"/>
      <c r="H1361" s="34">
        <v>5011.0259999999998</v>
      </c>
      <c r="I1361" s="43"/>
    </row>
    <row r="1362" spans="1:9">
      <c r="A1362" s="44">
        <v>343</v>
      </c>
      <c r="B1362" s="49">
        <v>0.22380787037037039</v>
      </c>
      <c r="C1362" s="34" t="s">
        <v>1426</v>
      </c>
      <c r="D1362" s="34">
        <v>10</v>
      </c>
      <c r="E1362" s="34" t="s">
        <v>2328</v>
      </c>
      <c r="F1362" s="34">
        <v>522619</v>
      </c>
      <c r="G1362" s="41"/>
      <c r="H1362" s="34">
        <v>7437.5154000000002</v>
      </c>
      <c r="I1362" s="43"/>
    </row>
    <row r="1363" spans="1:9">
      <c r="A1363" s="44">
        <v>1710</v>
      </c>
      <c r="B1363" s="49">
        <v>0.22866898148148149</v>
      </c>
      <c r="C1363" s="34" t="s">
        <v>1485</v>
      </c>
      <c r="D1363" s="34">
        <v>4</v>
      </c>
      <c r="E1363" s="34" t="s">
        <v>2329</v>
      </c>
      <c r="F1363" s="34">
        <v>100552</v>
      </c>
      <c r="G1363" s="41"/>
      <c r="H1363" s="34">
        <v>2694.0988000000002</v>
      </c>
      <c r="I1363" s="43"/>
    </row>
    <row r="1364" spans="1:9">
      <c r="A1364" s="44">
        <v>344</v>
      </c>
      <c r="B1364" s="49">
        <v>0.22380787037037039</v>
      </c>
      <c r="C1364" s="34" t="s">
        <v>1426</v>
      </c>
      <c r="D1364" s="34">
        <v>11</v>
      </c>
      <c r="E1364" s="34" t="s">
        <v>2330</v>
      </c>
      <c r="F1364" s="34">
        <v>444509</v>
      </c>
      <c r="G1364" s="41">
        <v>487061.66666666669</v>
      </c>
      <c r="H1364" s="34">
        <v>6412.1154999999999</v>
      </c>
      <c r="I1364" s="43">
        <v>7449.8464999999997</v>
      </c>
    </row>
    <row r="1365" spans="1:9">
      <c r="A1365" s="44">
        <v>1711</v>
      </c>
      <c r="B1365" s="49">
        <v>0.22866898148148149</v>
      </c>
      <c r="C1365" s="34" t="s">
        <v>1485</v>
      </c>
      <c r="D1365" s="34">
        <v>5</v>
      </c>
      <c r="E1365" s="34" t="s">
        <v>2331</v>
      </c>
      <c r="F1365" s="34">
        <v>367369</v>
      </c>
      <c r="G1365" s="41">
        <v>237308</v>
      </c>
      <c r="H1365" s="34">
        <v>4939.6908000000003</v>
      </c>
      <c r="I1365" s="43">
        <v>4214.938533333333</v>
      </c>
    </row>
    <row r="1366" spans="1:9">
      <c r="A1366" s="44">
        <v>108</v>
      </c>
      <c r="B1366" s="49">
        <v>0.22936342592592593</v>
      </c>
      <c r="C1366" s="34" t="s">
        <v>1536</v>
      </c>
      <c r="D1366" s="34">
        <v>12</v>
      </c>
      <c r="E1366" s="34" t="s">
        <v>2332</v>
      </c>
      <c r="F1366" s="34">
        <v>255617</v>
      </c>
      <c r="G1366" s="41"/>
      <c r="H1366" s="34">
        <v>4721.9965000000002</v>
      </c>
      <c r="I1366" s="43"/>
    </row>
    <row r="1367" spans="1:9">
      <c r="A1367" s="44">
        <v>109</v>
      </c>
      <c r="B1367" s="49">
        <v>0.22936342592592593</v>
      </c>
      <c r="C1367" s="34" t="s">
        <v>1536</v>
      </c>
      <c r="D1367" s="34">
        <v>13</v>
      </c>
      <c r="E1367" s="34" t="s">
        <v>2333</v>
      </c>
      <c r="F1367" s="34">
        <v>202170</v>
      </c>
      <c r="G1367" s="41"/>
      <c r="H1367" s="34">
        <v>3746.904</v>
      </c>
      <c r="I1367" s="43"/>
    </row>
    <row r="1368" spans="1:9">
      <c r="A1368" s="44">
        <v>110</v>
      </c>
      <c r="B1368" s="49">
        <v>0.22936342592592593</v>
      </c>
      <c r="C1368" s="34" t="s">
        <v>1536</v>
      </c>
      <c r="D1368" s="34">
        <v>14</v>
      </c>
      <c r="E1368" s="34" t="s">
        <v>2334</v>
      </c>
      <c r="F1368" s="34">
        <v>190238</v>
      </c>
      <c r="G1368" s="41">
        <v>216008.33333333334</v>
      </c>
      <c r="H1368" s="34">
        <v>3598.8236999999999</v>
      </c>
      <c r="I1368" s="43">
        <v>4022.5747333333334</v>
      </c>
    </row>
    <row r="1369" spans="1:9">
      <c r="A1369" s="44">
        <v>1346</v>
      </c>
      <c r="B1369" s="49">
        <v>0.22797453703703704</v>
      </c>
      <c r="C1369" s="34" t="s">
        <v>1310</v>
      </c>
      <c r="D1369" s="34">
        <v>5</v>
      </c>
      <c r="E1369" s="34" t="s">
        <v>2335</v>
      </c>
      <c r="F1369" s="34">
        <v>204646</v>
      </c>
      <c r="G1369" s="41"/>
      <c r="H1369" s="34">
        <v>4120.9040000000005</v>
      </c>
      <c r="I1369" s="43"/>
    </row>
    <row r="1370" spans="1:9">
      <c r="A1370" s="44">
        <v>2014</v>
      </c>
      <c r="B1370" s="40" t="s">
        <v>1240</v>
      </c>
      <c r="C1370" s="34" t="s">
        <v>1241</v>
      </c>
      <c r="D1370" s="34">
        <v>15</v>
      </c>
      <c r="E1370" s="34" t="s">
        <v>2335</v>
      </c>
      <c r="F1370" s="34">
        <v>309289</v>
      </c>
      <c r="G1370" s="41"/>
      <c r="H1370" s="34">
        <v>4617.2299000000003</v>
      </c>
      <c r="I1370" s="43"/>
    </row>
    <row r="1371" spans="1:9">
      <c r="A1371" s="44">
        <v>1347</v>
      </c>
      <c r="B1371" s="49">
        <v>0.22797453703703704</v>
      </c>
      <c r="C1371" s="34" t="s">
        <v>1310</v>
      </c>
      <c r="D1371" s="34">
        <v>6</v>
      </c>
      <c r="E1371" s="34" t="s">
        <v>2336</v>
      </c>
      <c r="F1371" s="34">
        <v>387550</v>
      </c>
      <c r="G1371" s="41"/>
      <c r="H1371" s="34">
        <v>6349.2698</v>
      </c>
      <c r="I1371" s="43"/>
    </row>
    <row r="1372" spans="1:9">
      <c r="A1372" s="44">
        <v>2015</v>
      </c>
      <c r="B1372" s="40" t="s">
        <v>1240</v>
      </c>
      <c r="C1372" s="34" t="s">
        <v>1241</v>
      </c>
      <c r="D1372" s="34">
        <v>16</v>
      </c>
      <c r="E1372" s="34" t="s">
        <v>2336</v>
      </c>
      <c r="F1372" s="34">
        <v>244274</v>
      </c>
      <c r="G1372" s="41"/>
      <c r="H1372" s="34">
        <v>4038.8553000000002</v>
      </c>
      <c r="I1372" s="43"/>
    </row>
    <row r="1373" spans="1:9">
      <c r="A1373" s="44">
        <v>1348</v>
      </c>
      <c r="B1373" s="49">
        <v>0.22797453703703704</v>
      </c>
      <c r="C1373" s="34" t="s">
        <v>1310</v>
      </c>
      <c r="D1373" s="34">
        <v>7</v>
      </c>
      <c r="E1373" s="34" t="s">
        <v>2337</v>
      </c>
      <c r="F1373" s="34">
        <v>334495</v>
      </c>
      <c r="G1373" s="41">
        <v>322106.33333333331</v>
      </c>
      <c r="H1373" s="34">
        <v>5348.7631000000001</v>
      </c>
      <c r="I1373" s="43">
        <v>5245.6294000000007</v>
      </c>
    </row>
    <row r="1374" spans="1:9">
      <c r="A1374" s="44">
        <v>2016</v>
      </c>
      <c r="B1374" s="40" t="s">
        <v>1240</v>
      </c>
      <c r="C1374" s="34" t="s">
        <v>1241</v>
      </c>
      <c r="D1374" s="34">
        <v>17</v>
      </c>
      <c r="E1374" s="34" t="s">
        <v>2337</v>
      </c>
      <c r="F1374" s="34">
        <v>231200</v>
      </c>
      <c r="G1374" s="41">
        <v>269989.66666666669</v>
      </c>
      <c r="H1374" s="34">
        <v>4079.8258000000001</v>
      </c>
      <c r="I1374" s="43">
        <v>4489.1480666666666</v>
      </c>
    </row>
    <row r="1375" spans="1:9">
      <c r="A1375" s="44">
        <v>663</v>
      </c>
      <c r="B1375" s="49">
        <v>0.22519675925925928</v>
      </c>
      <c r="C1375" s="34" t="s">
        <v>1389</v>
      </c>
      <c r="D1375" s="34">
        <v>17</v>
      </c>
      <c r="E1375" s="34" t="s">
        <v>2338</v>
      </c>
      <c r="F1375" s="34">
        <v>196459</v>
      </c>
      <c r="G1375" s="41"/>
      <c r="H1375" s="34">
        <v>4088.3498</v>
      </c>
      <c r="I1375" s="43"/>
    </row>
    <row r="1376" spans="1:9">
      <c r="A1376" s="44">
        <v>1059</v>
      </c>
      <c r="B1376" s="49">
        <v>0.22589120370370372</v>
      </c>
      <c r="C1376" s="34" t="s">
        <v>1282</v>
      </c>
      <c r="D1376" s="34">
        <v>12</v>
      </c>
      <c r="E1376" s="34" t="s">
        <v>2338</v>
      </c>
      <c r="F1376" s="34">
        <v>316027</v>
      </c>
      <c r="G1376" s="41"/>
      <c r="H1376" s="34">
        <v>5021.7051000000001</v>
      </c>
      <c r="I1376" s="43"/>
    </row>
    <row r="1377" spans="1:9">
      <c r="A1377" s="44">
        <v>664</v>
      </c>
      <c r="B1377" s="49">
        <v>0.22519675925925928</v>
      </c>
      <c r="C1377" s="34" t="s">
        <v>1389</v>
      </c>
      <c r="D1377" s="34">
        <v>18</v>
      </c>
      <c r="E1377" s="34" t="s">
        <v>2339</v>
      </c>
      <c r="F1377" s="34">
        <v>251209</v>
      </c>
      <c r="G1377" s="41"/>
      <c r="H1377" s="34">
        <v>3938.2206999999999</v>
      </c>
      <c r="I1377" s="43"/>
    </row>
    <row r="1378" spans="1:9">
      <c r="A1378" s="44">
        <v>1060</v>
      </c>
      <c r="B1378" s="49">
        <v>0.22589120370370372</v>
      </c>
      <c r="C1378" s="34" t="s">
        <v>1282</v>
      </c>
      <c r="D1378" s="34">
        <v>13</v>
      </c>
      <c r="E1378" s="34" t="s">
        <v>2339</v>
      </c>
      <c r="F1378" s="34">
        <v>543241</v>
      </c>
      <c r="G1378" s="41"/>
      <c r="H1378" s="34">
        <v>8989.2651000000005</v>
      </c>
      <c r="I1378" s="43"/>
    </row>
    <row r="1379" spans="1:9">
      <c r="A1379" s="44">
        <v>665</v>
      </c>
      <c r="B1379" s="49">
        <v>0.22519675925925928</v>
      </c>
      <c r="C1379" s="34" t="s">
        <v>1389</v>
      </c>
      <c r="D1379" s="34">
        <v>19</v>
      </c>
      <c r="E1379" s="34" t="s">
        <v>2340</v>
      </c>
      <c r="F1379" s="34">
        <v>213848</v>
      </c>
      <c r="G1379" s="41">
        <v>220505.33333333334</v>
      </c>
      <c r="H1379" s="34">
        <v>4302.3082000000004</v>
      </c>
      <c r="I1379" s="43">
        <v>4109.6262333333334</v>
      </c>
    </row>
    <row r="1380" spans="1:9">
      <c r="A1380" s="44">
        <v>1061</v>
      </c>
      <c r="B1380" s="49">
        <v>0.22589120370370372</v>
      </c>
      <c r="C1380" s="34" t="s">
        <v>1282</v>
      </c>
      <c r="D1380" s="34">
        <v>14</v>
      </c>
      <c r="E1380" s="34" t="s">
        <v>2340</v>
      </c>
      <c r="F1380" s="34">
        <v>519850</v>
      </c>
      <c r="G1380" s="41">
        <v>459706</v>
      </c>
      <c r="H1380" s="34">
        <v>5009.2056000000002</v>
      </c>
      <c r="I1380" s="43">
        <v>6340.0586000000003</v>
      </c>
    </row>
    <row r="1381" spans="1:9">
      <c r="A1381" s="44">
        <v>959</v>
      </c>
      <c r="B1381" s="49">
        <v>0.22589120370370372</v>
      </c>
      <c r="C1381" s="34" t="s">
        <v>1244</v>
      </c>
      <c r="D1381" s="34">
        <v>11</v>
      </c>
      <c r="E1381" s="34" t="s">
        <v>2341</v>
      </c>
      <c r="F1381" s="34">
        <v>93090</v>
      </c>
      <c r="G1381" s="41"/>
      <c r="H1381" s="34">
        <v>2756.91</v>
      </c>
      <c r="I1381" s="43"/>
    </row>
    <row r="1382" spans="1:9">
      <c r="A1382" s="44">
        <v>111</v>
      </c>
      <c r="B1382" s="49">
        <v>0.22936342592592593</v>
      </c>
      <c r="C1382" s="34" t="s">
        <v>1536</v>
      </c>
      <c r="D1382" s="34">
        <v>15</v>
      </c>
      <c r="E1382" s="34" t="s">
        <v>2341</v>
      </c>
      <c r="F1382" s="34">
        <v>164788</v>
      </c>
      <c r="G1382" s="41"/>
      <c r="H1382" s="34">
        <v>3158.6815999999999</v>
      </c>
      <c r="I1382" s="43"/>
    </row>
    <row r="1383" spans="1:9">
      <c r="A1383" s="44">
        <v>960</v>
      </c>
      <c r="B1383" s="49">
        <v>0.22589120370370372</v>
      </c>
      <c r="C1383" s="34" t="s">
        <v>1244</v>
      </c>
      <c r="D1383" s="34">
        <v>12</v>
      </c>
      <c r="E1383" s="34" t="s">
        <v>2342</v>
      </c>
      <c r="F1383" s="34">
        <v>267133</v>
      </c>
      <c r="G1383" s="41"/>
      <c r="H1383" s="34">
        <v>3749.4065999999998</v>
      </c>
      <c r="I1383" s="43"/>
    </row>
    <row r="1384" spans="1:9">
      <c r="A1384" s="44">
        <v>112</v>
      </c>
      <c r="B1384" s="49">
        <v>0.22936342592592593</v>
      </c>
      <c r="C1384" s="34" t="s">
        <v>1536</v>
      </c>
      <c r="D1384" s="34">
        <v>16</v>
      </c>
      <c r="E1384" s="34" t="s">
        <v>2342</v>
      </c>
      <c r="F1384" s="34">
        <v>109651</v>
      </c>
      <c r="G1384" s="41"/>
      <c r="H1384" s="34">
        <v>2948.2035000000001</v>
      </c>
      <c r="I1384" s="43"/>
    </row>
    <row r="1385" spans="1:9">
      <c r="A1385" s="44">
        <v>961</v>
      </c>
      <c r="B1385" s="49">
        <v>0.22589120370370372</v>
      </c>
      <c r="C1385" s="34" t="s">
        <v>1244</v>
      </c>
      <c r="D1385" s="34">
        <v>13</v>
      </c>
      <c r="E1385" s="34" t="s">
        <v>2343</v>
      </c>
      <c r="F1385" s="34">
        <v>133060</v>
      </c>
      <c r="G1385" s="41">
        <v>164427.66666666666</v>
      </c>
      <c r="H1385" s="34">
        <v>3918.3526999999999</v>
      </c>
      <c r="I1385" s="43">
        <v>3474.8897666666667</v>
      </c>
    </row>
    <row r="1386" spans="1:9">
      <c r="A1386" s="44">
        <v>39</v>
      </c>
      <c r="B1386" s="49">
        <v>0.22311342592592595</v>
      </c>
      <c r="C1386" s="34" t="s">
        <v>1460</v>
      </c>
      <c r="D1386" s="34">
        <v>3</v>
      </c>
      <c r="E1386" s="34" t="s">
        <v>2344</v>
      </c>
      <c r="F1386" s="34">
        <v>489495</v>
      </c>
      <c r="G1386" s="41"/>
      <c r="H1386" s="34">
        <v>5995.4137000000001</v>
      </c>
      <c r="I1386" s="43"/>
    </row>
    <row r="1387" spans="1:9">
      <c r="A1387" s="44">
        <v>40</v>
      </c>
      <c r="B1387" s="49">
        <v>0.22311342592592595</v>
      </c>
      <c r="C1387" s="34" t="s">
        <v>1460</v>
      </c>
      <c r="D1387" s="34">
        <v>4</v>
      </c>
      <c r="E1387" s="34" t="s">
        <v>2345</v>
      </c>
      <c r="F1387" s="34">
        <v>361260</v>
      </c>
      <c r="G1387" s="41"/>
      <c r="H1387" s="34">
        <v>5725.5243</v>
      </c>
      <c r="I1387" s="43"/>
    </row>
    <row r="1388" spans="1:9">
      <c r="A1388" s="44">
        <v>41</v>
      </c>
      <c r="B1388" s="49">
        <v>0.22311342592592595</v>
      </c>
      <c r="C1388" s="34" t="s">
        <v>1460</v>
      </c>
      <c r="D1388" s="34">
        <v>5</v>
      </c>
      <c r="E1388" s="34" t="s">
        <v>2346</v>
      </c>
      <c r="F1388" s="34">
        <v>326382</v>
      </c>
      <c r="G1388" s="41">
        <v>392379</v>
      </c>
      <c r="H1388" s="34">
        <v>5369.1751999999997</v>
      </c>
      <c r="I1388" s="43">
        <v>5696.7043999999996</v>
      </c>
    </row>
    <row r="1389" spans="1:9">
      <c r="A1389" s="44">
        <v>36</v>
      </c>
      <c r="B1389" s="49">
        <v>0.22311342592592595</v>
      </c>
      <c r="C1389" s="34" t="s">
        <v>1460</v>
      </c>
      <c r="D1389" s="34">
        <v>0</v>
      </c>
      <c r="E1389" s="34" t="s">
        <v>2347</v>
      </c>
      <c r="F1389" s="34">
        <v>392317</v>
      </c>
      <c r="G1389" s="41"/>
      <c r="H1389" s="34">
        <v>9617.5018999999993</v>
      </c>
      <c r="I1389" s="43"/>
    </row>
    <row r="1390" spans="1:9">
      <c r="A1390" s="44">
        <v>37</v>
      </c>
      <c r="B1390" s="49">
        <v>0.22311342592592595</v>
      </c>
      <c r="C1390" s="34" t="s">
        <v>1460</v>
      </c>
      <c r="D1390" s="34">
        <v>1</v>
      </c>
      <c r="E1390" s="34" t="s">
        <v>2348</v>
      </c>
      <c r="F1390" s="34">
        <v>407250</v>
      </c>
      <c r="G1390" s="41"/>
      <c r="H1390" s="34">
        <v>5009.9679999999998</v>
      </c>
      <c r="I1390" s="43"/>
    </row>
    <row r="1391" spans="1:9">
      <c r="A1391" s="44">
        <v>38</v>
      </c>
      <c r="B1391" s="49">
        <v>0.22311342592592595</v>
      </c>
      <c r="C1391" s="34" t="s">
        <v>1460</v>
      </c>
      <c r="D1391" s="34">
        <v>2</v>
      </c>
      <c r="E1391" s="34" t="s">
        <v>2349</v>
      </c>
      <c r="F1391" s="34">
        <v>333594</v>
      </c>
      <c r="G1391" s="41">
        <v>377720.33333333331</v>
      </c>
      <c r="H1391" s="34">
        <v>5332.3955999999998</v>
      </c>
      <c r="I1391" s="43">
        <v>6653.2884999999997</v>
      </c>
    </row>
    <row r="1392" spans="1:9">
      <c r="A1392" s="44">
        <v>1113</v>
      </c>
      <c r="B1392" s="49">
        <v>0.22658564814814816</v>
      </c>
      <c r="C1392" s="34" t="s">
        <v>1769</v>
      </c>
      <c r="D1392" s="34">
        <v>6</v>
      </c>
      <c r="E1392" s="34" t="s">
        <v>2350</v>
      </c>
      <c r="F1392" s="34">
        <v>142316</v>
      </c>
      <c r="G1392" s="41"/>
      <c r="H1392" s="34">
        <v>2952.3040000000001</v>
      </c>
      <c r="I1392" s="43"/>
    </row>
    <row r="1393" spans="1:9">
      <c r="A1393" s="44">
        <v>288</v>
      </c>
      <c r="B1393" s="49">
        <v>0.22936342592592593</v>
      </c>
      <c r="C1393" s="34" t="s">
        <v>1340</v>
      </c>
      <c r="D1393" s="34">
        <v>15</v>
      </c>
      <c r="E1393" s="34" t="s">
        <v>2351</v>
      </c>
      <c r="F1393" s="34">
        <v>221871</v>
      </c>
      <c r="G1393" s="41"/>
      <c r="H1393" s="34">
        <v>4083.9751000000001</v>
      </c>
      <c r="I1393" s="43"/>
    </row>
    <row r="1394" spans="1:9">
      <c r="A1394" s="44">
        <v>1114</v>
      </c>
      <c r="B1394" s="49">
        <v>0.22658564814814816</v>
      </c>
      <c r="C1394" s="34" t="s">
        <v>1769</v>
      </c>
      <c r="D1394" s="34">
        <v>7</v>
      </c>
      <c r="E1394" s="34" t="s">
        <v>2352</v>
      </c>
      <c r="F1394" s="34">
        <v>188394</v>
      </c>
      <c r="G1394" s="41"/>
      <c r="H1394" s="34">
        <v>3897.9751000000001</v>
      </c>
      <c r="I1394" s="43"/>
    </row>
    <row r="1395" spans="1:9">
      <c r="A1395" s="44">
        <v>289</v>
      </c>
      <c r="B1395" s="49">
        <v>0.22936342592592593</v>
      </c>
      <c r="C1395" s="34" t="s">
        <v>1340</v>
      </c>
      <c r="D1395" s="34">
        <v>16</v>
      </c>
      <c r="E1395" s="34" t="s">
        <v>2353</v>
      </c>
      <c r="F1395" s="34">
        <v>144189</v>
      </c>
      <c r="G1395" s="41"/>
      <c r="H1395" s="34">
        <v>2829.2258000000002</v>
      </c>
      <c r="I1395" s="43"/>
    </row>
    <row r="1396" spans="1:9">
      <c r="A1396" s="44">
        <v>1115</v>
      </c>
      <c r="B1396" s="49">
        <v>0.22658564814814816</v>
      </c>
      <c r="C1396" s="34" t="s">
        <v>1769</v>
      </c>
      <c r="D1396" s="34">
        <v>8</v>
      </c>
      <c r="E1396" s="34" t="s">
        <v>2354</v>
      </c>
      <c r="F1396" s="34">
        <v>232826</v>
      </c>
      <c r="G1396" s="41">
        <v>187845.33333333334</v>
      </c>
      <c r="H1396" s="34">
        <v>3992.6929</v>
      </c>
      <c r="I1396" s="43">
        <v>3614.3240000000001</v>
      </c>
    </row>
    <row r="1397" spans="1:9">
      <c r="A1397" s="44">
        <v>290</v>
      </c>
      <c r="B1397" s="49">
        <v>0.22936342592592593</v>
      </c>
      <c r="C1397" s="34" t="s">
        <v>1340</v>
      </c>
      <c r="D1397" s="34">
        <v>17</v>
      </c>
      <c r="E1397" s="34" t="s">
        <v>2355</v>
      </c>
      <c r="F1397" s="34">
        <v>232547</v>
      </c>
      <c r="G1397" s="41">
        <v>199535.66666666666</v>
      </c>
      <c r="H1397" s="34">
        <v>3524.9414999999999</v>
      </c>
      <c r="I1397" s="43">
        <v>3479.3808000000004</v>
      </c>
    </row>
    <row r="1398" spans="1:9">
      <c r="A1398" s="44">
        <v>532</v>
      </c>
      <c r="B1398" s="49">
        <v>0.22450231481481484</v>
      </c>
      <c r="C1398" s="34" t="s">
        <v>1275</v>
      </c>
      <c r="D1398" s="34">
        <v>12</v>
      </c>
      <c r="E1398" s="34" t="s">
        <v>2356</v>
      </c>
      <c r="F1398" s="34">
        <v>205958</v>
      </c>
      <c r="G1398" s="41"/>
      <c r="H1398" s="34">
        <v>4068.9843000000001</v>
      </c>
      <c r="I1398" s="43"/>
    </row>
    <row r="1399" spans="1:9">
      <c r="A1399" s="44">
        <v>1839</v>
      </c>
      <c r="B1399" s="49">
        <v>0.22866898148148149</v>
      </c>
      <c r="C1399" s="34" t="s">
        <v>1499</v>
      </c>
      <c r="D1399" s="34">
        <v>8</v>
      </c>
      <c r="E1399" s="34" t="s">
        <v>2357</v>
      </c>
      <c r="F1399" s="34">
        <v>138493</v>
      </c>
      <c r="G1399" s="41"/>
      <c r="H1399" s="34">
        <v>2933.0075000000002</v>
      </c>
      <c r="I1399" s="43"/>
    </row>
    <row r="1400" spans="1:9">
      <c r="A1400" s="44">
        <v>533</v>
      </c>
      <c r="B1400" s="49">
        <v>0.22450231481481484</v>
      </c>
      <c r="C1400" s="34" t="s">
        <v>1275</v>
      </c>
      <c r="D1400" s="34">
        <v>13</v>
      </c>
      <c r="E1400" s="34" t="s">
        <v>2358</v>
      </c>
      <c r="F1400" s="34">
        <v>144483</v>
      </c>
      <c r="G1400" s="41"/>
      <c r="H1400" s="34">
        <v>3351.915</v>
      </c>
      <c r="I1400" s="43"/>
    </row>
    <row r="1401" spans="1:9">
      <c r="A1401" s="44">
        <v>1840</v>
      </c>
      <c r="B1401" s="49">
        <v>0.22866898148148149</v>
      </c>
      <c r="C1401" s="34" t="s">
        <v>1499</v>
      </c>
      <c r="D1401" s="34">
        <v>9</v>
      </c>
      <c r="E1401" s="34" t="s">
        <v>2359</v>
      </c>
      <c r="F1401" s="34">
        <v>114997</v>
      </c>
      <c r="G1401" s="41"/>
      <c r="H1401" s="34">
        <v>2758.3728999999998</v>
      </c>
      <c r="I1401" s="43"/>
    </row>
    <row r="1402" spans="1:9">
      <c r="A1402" s="44">
        <v>534</v>
      </c>
      <c r="B1402" s="49">
        <v>0.22450231481481484</v>
      </c>
      <c r="C1402" s="34" t="s">
        <v>1275</v>
      </c>
      <c r="D1402" s="34">
        <v>14</v>
      </c>
      <c r="E1402" s="34" t="s">
        <v>2360</v>
      </c>
      <c r="F1402" s="34">
        <v>239151</v>
      </c>
      <c r="G1402" s="41">
        <v>196530.66666666666</v>
      </c>
      <c r="H1402" s="34">
        <v>3359.3993999999998</v>
      </c>
      <c r="I1402" s="43">
        <v>3593.4328999999998</v>
      </c>
    </row>
    <row r="1403" spans="1:9">
      <c r="A1403" s="44">
        <v>376</v>
      </c>
      <c r="B1403" s="49">
        <v>0.22380787037037039</v>
      </c>
      <c r="C1403" s="34" t="s">
        <v>1238</v>
      </c>
      <c r="D1403" s="34">
        <v>8</v>
      </c>
      <c r="E1403" s="34" t="s">
        <v>2361</v>
      </c>
      <c r="F1403" s="34">
        <v>84765</v>
      </c>
      <c r="G1403" s="41"/>
      <c r="H1403" s="34">
        <v>2287.0967000000001</v>
      </c>
      <c r="I1403" s="43"/>
    </row>
    <row r="1404" spans="1:9">
      <c r="A1404" s="44">
        <v>1009</v>
      </c>
      <c r="B1404" s="49">
        <v>0.22589120370370372</v>
      </c>
      <c r="C1404" s="34" t="s">
        <v>1257</v>
      </c>
      <c r="D1404" s="34">
        <v>18</v>
      </c>
      <c r="E1404" s="34" t="s">
        <v>2362</v>
      </c>
      <c r="F1404" s="34">
        <v>100591</v>
      </c>
      <c r="G1404" s="41"/>
      <c r="H1404" s="34">
        <v>3459.1293999999998</v>
      </c>
      <c r="I1404" s="43"/>
    </row>
    <row r="1405" spans="1:9">
      <c r="A1405" s="44">
        <v>377</v>
      </c>
      <c r="B1405" s="49">
        <v>0.22380787037037039</v>
      </c>
      <c r="C1405" s="34" t="s">
        <v>1238</v>
      </c>
      <c r="D1405" s="34">
        <v>9</v>
      </c>
      <c r="E1405" s="34" t="s">
        <v>2363</v>
      </c>
      <c r="F1405" s="34">
        <v>285569</v>
      </c>
      <c r="G1405" s="41"/>
      <c r="H1405" s="34">
        <v>5637.6432999999997</v>
      </c>
      <c r="I1405" s="43"/>
    </row>
    <row r="1406" spans="1:9">
      <c r="A1406" s="44">
        <v>1010</v>
      </c>
      <c r="B1406" s="49">
        <v>0.22589120370370372</v>
      </c>
      <c r="C1406" s="34" t="s">
        <v>1257</v>
      </c>
      <c r="D1406" s="34">
        <v>19</v>
      </c>
      <c r="E1406" s="34" t="s">
        <v>2364</v>
      </c>
      <c r="F1406" s="34">
        <v>242872</v>
      </c>
      <c r="G1406" s="41"/>
      <c r="H1406" s="34">
        <v>4171.7223999999997</v>
      </c>
      <c r="I1406" s="43"/>
    </row>
    <row r="1407" spans="1:9">
      <c r="A1407" s="44">
        <v>378</v>
      </c>
      <c r="B1407" s="49">
        <v>0.22380787037037039</v>
      </c>
      <c r="C1407" s="34" t="s">
        <v>1238</v>
      </c>
      <c r="D1407" s="34">
        <v>10</v>
      </c>
      <c r="E1407" s="34" t="s">
        <v>2365</v>
      </c>
      <c r="F1407" s="34">
        <v>161346</v>
      </c>
      <c r="G1407" s="41">
        <v>177226.66666666666</v>
      </c>
      <c r="H1407" s="34">
        <v>3372.5394999999999</v>
      </c>
      <c r="I1407" s="43">
        <v>3765.7598333333335</v>
      </c>
    </row>
    <row r="1408" spans="1:9">
      <c r="A1408" s="44">
        <v>1011</v>
      </c>
      <c r="B1408" s="49">
        <v>0.22589120370370372</v>
      </c>
      <c r="C1408" s="34" t="s">
        <v>1257</v>
      </c>
      <c r="D1408" s="34">
        <v>20</v>
      </c>
      <c r="E1408" s="34" t="s">
        <v>2366</v>
      </c>
      <c r="F1408" s="34">
        <v>304044</v>
      </c>
      <c r="G1408" s="41">
        <v>215835.66666666666</v>
      </c>
      <c r="H1408" s="34">
        <v>4387.7438000000002</v>
      </c>
      <c r="I1408" s="43">
        <v>4006.1985333333337</v>
      </c>
    </row>
    <row r="1409" spans="1:9">
      <c r="A1409" s="44">
        <v>397</v>
      </c>
      <c r="B1409" s="49">
        <v>0.22450231481481484</v>
      </c>
      <c r="C1409" s="34" t="s">
        <v>1317</v>
      </c>
      <c r="D1409" s="34">
        <v>11</v>
      </c>
      <c r="E1409" s="34" t="s">
        <v>2367</v>
      </c>
      <c r="F1409" s="34">
        <v>422536</v>
      </c>
      <c r="G1409" s="41"/>
      <c r="H1409" s="34">
        <v>7462.8190000000004</v>
      </c>
      <c r="I1409" s="43"/>
    </row>
    <row r="1410" spans="1:9">
      <c r="A1410" s="44">
        <v>1221</v>
      </c>
      <c r="B1410" s="49">
        <v>0.22658564814814816</v>
      </c>
      <c r="C1410" s="34" t="s">
        <v>1277</v>
      </c>
      <c r="D1410" s="34">
        <v>3</v>
      </c>
      <c r="E1410" s="34" t="s">
        <v>2367</v>
      </c>
      <c r="F1410" s="34">
        <v>152276</v>
      </c>
      <c r="G1410" s="41"/>
      <c r="H1410" s="34">
        <v>3063.1223</v>
      </c>
      <c r="I1410" s="43"/>
    </row>
    <row r="1411" spans="1:9">
      <c r="A1411" s="44">
        <v>1427</v>
      </c>
      <c r="B1411" s="49">
        <v>0.22797453703703704</v>
      </c>
      <c r="C1411" s="34" t="s">
        <v>1259</v>
      </c>
      <c r="D1411" s="34">
        <v>18</v>
      </c>
      <c r="E1411" s="34" t="s">
        <v>2367</v>
      </c>
      <c r="F1411" s="34">
        <v>150305</v>
      </c>
      <c r="G1411" s="41"/>
      <c r="H1411" s="34">
        <v>3615.1496000000002</v>
      </c>
      <c r="I1411" s="43"/>
    </row>
    <row r="1412" spans="1:9">
      <c r="A1412" s="44">
        <v>1222</v>
      </c>
      <c r="B1412" s="49">
        <v>0.22658564814814816</v>
      </c>
      <c r="C1412" s="34" t="s">
        <v>1277</v>
      </c>
      <c r="D1412" s="34">
        <v>4</v>
      </c>
      <c r="E1412" s="34" t="s">
        <v>2368</v>
      </c>
      <c r="F1412" s="34">
        <v>160769</v>
      </c>
      <c r="G1412" s="41"/>
      <c r="H1412" s="34">
        <v>3209.3578000000002</v>
      </c>
      <c r="I1412" s="43"/>
    </row>
    <row r="1413" spans="1:9">
      <c r="A1413" s="44">
        <v>1428</v>
      </c>
      <c r="B1413" s="49">
        <v>0.22797453703703704</v>
      </c>
      <c r="C1413" s="34" t="s">
        <v>1259</v>
      </c>
      <c r="D1413" s="34">
        <v>19</v>
      </c>
      <c r="E1413" s="34" t="s">
        <v>2368</v>
      </c>
      <c r="F1413" s="34">
        <v>86011</v>
      </c>
      <c r="G1413" s="41"/>
      <c r="H1413" s="34">
        <v>2566.6846</v>
      </c>
      <c r="I1413" s="43"/>
    </row>
    <row r="1414" spans="1:9">
      <c r="A1414" s="44">
        <v>398</v>
      </c>
      <c r="B1414" s="49">
        <v>0.22450231481481484</v>
      </c>
      <c r="C1414" s="34" t="s">
        <v>1317</v>
      </c>
      <c r="D1414" s="34">
        <v>12</v>
      </c>
      <c r="E1414" s="34" t="s">
        <v>2369</v>
      </c>
      <c r="F1414" s="34">
        <v>196418</v>
      </c>
      <c r="G1414" s="41">
        <v>309477</v>
      </c>
      <c r="H1414" s="34">
        <v>4389.576</v>
      </c>
      <c r="I1414" s="43">
        <v>5926.1975000000002</v>
      </c>
    </row>
    <row r="1415" spans="1:9">
      <c r="A1415" s="44">
        <v>1223</v>
      </c>
      <c r="B1415" s="49">
        <v>0.22658564814814816</v>
      </c>
      <c r="C1415" s="34" t="s">
        <v>1277</v>
      </c>
      <c r="D1415" s="34">
        <v>5</v>
      </c>
      <c r="E1415" s="34" t="s">
        <v>2369</v>
      </c>
      <c r="F1415" s="34">
        <v>186939</v>
      </c>
      <c r="G1415" s="41">
        <v>166661.33333333334</v>
      </c>
      <c r="H1415" s="34">
        <v>3012.5596999999998</v>
      </c>
      <c r="I1415" s="43">
        <v>3095.0132666666668</v>
      </c>
    </row>
    <row r="1416" spans="1:9">
      <c r="A1416" s="44">
        <v>1429</v>
      </c>
      <c r="B1416" s="49">
        <v>0.22797453703703704</v>
      </c>
      <c r="C1416" s="34" t="s">
        <v>1259</v>
      </c>
      <c r="D1416" s="34">
        <v>20</v>
      </c>
      <c r="E1416" s="34" t="s">
        <v>2369</v>
      </c>
      <c r="F1416" s="34">
        <v>141003</v>
      </c>
      <c r="G1416" s="41">
        <v>125773</v>
      </c>
      <c r="H1416" s="34">
        <v>3905.8674999999998</v>
      </c>
      <c r="I1416" s="43">
        <v>3362.5672333333332</v>
      </c>
    </row>
    <row r="1417" spans="1:9">
      <c r="A1417" s="44">
        <v>809</v>
      </c>
      <c r="B1417" s="49">
        <v>0.22519675925925928</v>
      </c>
      <c r="C1417" s="34" t="s">
        <v>1254</v>
      </c>
      <c r="D1417" s="34">
        <v>21</v>
      </c>
      <c r="E1417" s="34" t="s">
        <v>2370</v>
      </c>
      <c r="F1417" s="34">
        <v>106692</v>
      </c>
      <c r="G1417" s="41"/>
      <c r="H1417" s="34">
        <v>2901.0967000000001</v>
      </c>
      <c r="I1417" s="43"/>
    </row>
    <row r="1418" spans="1:9">
      <c r="A1418" s="44">
        <v>882</v>
      </c>
      <c r="B1418" s="49">
        <v>0.22589120370370372</v>
      </c>
      <c r="C1418" s="34" t="s">
        <v>1743</v>
      </c>
      <c r="D1418" s="34">
        <v>9</v>
      </c>
      <c r="E1418" s="34" t="s">
        <v>2370</v>
      </c>
      <c r="F1418" s="34">
        <v>272153</v>
      </c>
      <c r="G1418" s="41"/>
      <c r="H1418" s="34">
        <v>4641.9822000000004</v>
      </c>
      <c r="I1418" s="43"/>
    </row>
    <row r="1419" spans="1:9">
      <c r="A1419" s="44">
        <v>810</v>
      </c>
      <c r="B1419" s="49">
        <v>0.22519675925925928</v>
      </c>
      <c r="C1419" s="34" t="s">
        <v>1254</v>
      </c>
      <c r="D1419" s="34">
        <v>22</v>
      </c>
      <c r="E1419" s="34" t="s">
        <v>2371</v>
      </c>
      <c r="F1419" s="34">
        <v>115168</v>
      </c>
      <c r="G1419" s="41"/>
      <c r="H1419" s="34">
        <v>2730.4520000000002</v>
      </c>
      <c r="I1419" s="43"/>
    </row>
    <row r="1420" spans="1:9">
      <c r="A1420" s="44">
        <v>883</v>
      </c>
      <c r="B1420" s="49">
        <v>0.22589120370370372</v>
      </c>
      <c r="C1420" s="34" t="s">
        <v>1743</v>
      </c>
      <c r="D1420" s="34">
        <v>10</v>
      </c>
      <c r="E1420" s="34" t="s">
        <v>2371</v>
      </c>
      <c r="F1420" s="34">
        <v>252285</v>
      </c>
      <c r="G1420" s="41"/>
      <c r="H1420" s="34">
        <v>4176.9903000000004</v>
      </c>
      <c r="I1420" s="43"/>
    </row>
    <row r="1421" spans="1:9">
      <c r="A1421" s="44">
        <v>811</v>
      </c>
      <c r="B1421" s="49">
        <v>0.22519675925925928</v>
      </c>
      <c r="C1421" s="34" t="s">
        <v>1254</v>
      </c>
      <c r="D1421" s="34">
        <v>23</v>
      </c>
      <c r="E1421" s="34" t="s">
        <v>2372</v>
      </c>
      <c r="F1421" s="34">
        <v>268437</v>
      </c>
      <c r="G1421" s="41">
        <v>163432.33333333334</v>
      </c>
      <c r="H1421" s="34">
        <v>6039.5956999999999</v>
      </c>
      <c r="I1421" s="43">
        <v>3890.3814666666672</v>
      </c>
    </row>
    <row r="1422" spans="1:9">
      <c r="A1422" s="44">
        <v>884</v>
      </c>
      <c r="B1422" s="49">
        <v>0.22589120370370372</v>
      </c>
      <c r="C1422" s="34" t="s">
        <v>1743</v>
      </c>
      <c r="D1422" s="34">
        <v>11</v>
      </c>
      <c r="E1422" s="34" t="s">
        <v>2372</v>
      </c>
      <c r="F1422" s="34">
        <v>208622</v>
      </c>
      <c r="G1422" s="41">
        <v>244353.33333333334</v>
      </c>
      <c r="H1422" s="34">
        <v>3496.1660000000002</v>
      </c>
      <c r="I1422" s="43">
        <v>4105.046166666667</v>
      </c>
    </row>
    <row r="1423" spans="1:9">
      <c r="A1423" s="44">
        <v>71</v>
      </c>
      <c r="B1423" s="49">
        <v>0.22936342592592593</v>
      </c>
      <c r="C1423" s="34" t="s">
        <v>1334</v>
      </c>
      <c r="D1423" s="34">
        <v>12</v>
      </c>
      <c r="E1423" s="34" t="s">
        <v>2373</v>
      </c>
      <c r="F1423" s="34">
        <v>257399</v>
      </c>
      <c r="G1423" s="41"/>
      <c r="H1423" s="34">
        <v>3813.0807</v>
      </c>
      <c r="I1423" s="43"/>
    </row>
    <row r="1424" spans="1:9">
      <c r="A1424" s="44">
        <v>2092</v>
      </c>
      <c r="B1424" s="40" t="s">
        <v>1219</v>
      </c>
      <c r="C1424" s="34" t="s">
        <v>1220</v>
      </c>
      <c r="D1424" s="34">
        <v>15</v>
      </c>
      <c r="E1424" s="34" t="s">
        <v>2374</v>
      </c>
      <c r="F1424" s="34">
        <v>134311</v>
      </c>
      <c r="G1424" s="41"/>
      <c r="H1424" s="34">
        <v>2695.2215999999999</v>
      </c>
      <c r="I1424" s="43"/>
    </row>
    <row r="1425" spans="1:9">
      <c r="A1425" s="44">
        <v>72</v>
      </c>
      <c r="B1425" s="49">
        <v>0.22936342592592593</v>
      </c>
      <c r="C1425" s="34" t="s">
        <v>1334</v>
      </c>
      <c r="D1425" s="34">
        <v>13</v>
      </c>
      <c r="E1425" s="34" t="s">
        <v>2375</v>
      </c>
      <c r="F1425" s="34">
        <v>95600</v>
      </c>
      <c r="G1425" s="41"/>
      <c r="H1425" s="34">
        <v>3384.0542</v>
      </c>
      <c r="I1425" s="43"/>
    </row>
    <row r="1426" spans="1:9">
      <c r="A1426" s="44">
        <v>2093</v>
      </c>
      <c r="B1426" s="40" t="s">
        <v>1219</v>
      </c>
      <c r="C1426" s="34" t="s">
        <v>1220</v>
      </c>
      <c r="D1426" s="34">
        <v>16</v>
      </c>
      <c r="E1426" s="34" t="s">
        <v>2376</v>
      </c>
      <c r="F1426" s="34">
        <v>88737</v>
      </c>
      <c r="G1426" s="41"/>
      <c r="H1426" s="34">
        <v>2766.8166000000001</v>
      </c>
      <c r="I1426" s="43"/>
    </row>
    <row r="1427" spans="1:9">
      <c r="A1427" s="44">
        <v>73</v>
      </c>
      <c r="B1427" s="49">
        <v>0.22936342592592593</v>
      </c>
      <c r="C1427" s="34" t="s">
        <v>1334</v>
      </c>
      <c r="D1427" s="34">
        <v>14</v>
      </c>
      <c r="E1427" s="34" t="s">
        <v>2377</v>
      </c>
      <c r="F1427" s="34">
        <v>118264</v>
      </c>
      <c r="G1427" s="41">
        <v>157087.66666666666</v>
      </c>
      <c r="H1427" s="34">
        <v>3617.0664000000002</v>
      </c>
      <c r="I1427" s="43">
        <v>3604.7337666666667</v>
      </c>
    </row>
    <row r="1428" spans="1:9">
      <c r="A1428" s="44">
        <v>2094</v>
      </c>
      <c r="B1428" s="40" t="s">
        <v>1219</v>
      </c>
      <c r="C1428" s="34" t="s">
        <v>1220</v>
      </c>
      <c r="D1428" s="34">
        <v>17</v>
      </c>
      <c r="E1428" s="34" t="s">
        <v>2378</v>
      </c>
      <c r="F1428" s="34">
        <v>101422</v>
      </c>
      <c r="G1428" s="41">
        <v>108156.66666666667</v>
      </c>
      <c r="H1428" s="34">
        <v>2066.7220000000002</v>
      </c>
      <c r="I1428" s="43">
        <v>2509.5867333333335</v>
      </c>
    </row>
    <row r="1429" spans="1:9">
      <c r="A1429" s="44">
        <v>239</v>
      </c>
      <c r="B1429" s="49">
        <v>0.22936342592592593</v>
      </c>
      <c r="C1429" s="34" t="s">
        <v>1246</v>
      </c>
      <c r="D1429" s="34">
        <v>32</v>
      </c>
      <c r="E1429" s="34" t="s">
        <v>2379</v>
      </c>
      <c r="F1429" s="34">
        <v>159327</v>
      </c>
      <c r="G1429" s="41"/>
      <c r="H1429" s="34">
        <v>2695.6723999999999</v>
      </c>
      <c r="I1429" s="43"/>
    </row>
    <row r="1430" spans="1:9">
      <c r="A1430" s="44">
        <v>1012</v>
      </c>
      <c r="B1430" s="49">
        <v>0.22589120370370372</v>
      </c>
      <c r="C1430" s="34" t="s">
        <v>1257</v>
      </c>
      <c r="D1430" s="34">
        <v>21</v>
      </c>
      <c r="E1430" s="34" t="s">
        <v>2380</v>
      </c>
      <c r="F1430" s="34">
        <v>53332</v>
      </c>
      <c r="G1430" s="41"/>
      <c r="H1430" s="34">
        <v>1860.2021999999999</v>
      </c>
      <c r="I1430" s="43"/>
    </row>
    <row r="1431" spans="1:9">
      <c r="A1431" s="44">
        <v>240</v>
      </c>
      <c r="B1431" s="49">
        <v>0.22936342592592593</v>
      </c>
      <c r="C1431" s="34" t="s">
        <v>1246</v>
      </c>
      <c r="D1431" s="34">
        <v>33</v>
      </c>
      <c r="E1431" s="34" t="s">
        <v>2380</v>
      </c>
      <c r="F1431" s="34">
        <v>90850</v>
      </c>
      <c r="G1431" s="41"/>
      <c r="H1431" s="34">
        <v>1871.8489999999999</v>
      </c>
      <c r="I1431" s="43"/>
    </row>
    <row r="1432" spans="1:9">
      <c r="A1432" s="44">
        <v>241</v>
      </c>
      <c r="B1432" s="49">
        <v>0.22936342592592593</v>
      </c>
      <c r="C1432" s="34" t="s">
        <v>1246</v>
      </c>
      <c r="D1432" s="34">
        <v>34</v>
      </c>
      <c r="E1432" s="34" t="s">
        <v>2381</v>
      </c>
      <c r="F1432" s="34">
        <v>133717</v>
      </c>
      <c r="G1432" s="41"/>
      <c r="H1432" s="34">
        <v>2745.1282000000001</v>
      </c>
      <c r="I1432" s="43"/>
    </row>
    <row r="1433" spans="1:9">
      <c r="A1433" s="44">
        <v>1013</v>
      </c>
      <c r="B1433" s="49">
        <v>0.22589120370370372</v>
      </c>
      <c r="C1433" s="34" t="s">
        <v>1257</v>
      </c>
      <c r="D1433" s="34">
        <v>22</v>
      </c>
      <c r="E1433" s="34" t="s">
        <v>2382</v>
      </c>
      <c r="F1433" s="34">
        <v>64322</v>
      </c>
      <c r="G1433" s="41"/>
      <c r="H1433" s="34">
        <v>1736.4592</v>
      </c>
      <c r="I1433" s="43"/>
    </row>
    <row r="1434" spans="1:9">
      <c r="A1434" s="44">
        <v>242</v>
      </c>
      <c r="B1434" s="49">
        <v>0.22936342592592593</v>
      </c>
      <c r="C1434" s="34" t="s">
        <v>1246</v>
      </c>
      <c r="D1434" s="34">
        <v>35</v>
      </c>
      <c r="E1434" s="34" t="s">
        <v>2383</v>
      </c>
      <c r="F1434" s="34">
        <v>129061</v>
      </c>
      <c r="G1434" s="41">
        <v>140701.66666666666</v>
      </c>
      <c r="H1434" s="34">
        <v>2537.1354000000001</v>
      </c>
      <c r="I1434" s="43">
        <v>2659.3120000000004</v>
      </c>
    </row>
    <row r="1435" spans="1:9">
      <c r="A1435" s="44">
        <v>1014</v>
      </c>
      <c r="B1435" s="49">
        <v>0.22589120370370372</v>
      </c>
      <c r="C1435" s="34" t="s">
        <v>1257</v>
      </c>
      <c r="D1435" s="34">
        <v>23</v>
      </c>
      <c r="E1435" s="34" t="s">
        <v>2384</v>
      </c>
      <c r="F1435" s="34">
        <v>89436</v>
      </c>
      <c r="G1435" s="41">
        <v>69030</v>
      </c>
      <c r="H1435" s="34">
        <v>1891.8145</v>
      </c>
      <c r="I1435" s="43">
        <v>1829.4919666666665</v>
      </c>
    </row>
    <row r="1436" spans="1:9">
      <c r="A1436" s="44">
        <v>243</v>
      </c>
      <c r="B1436" s="49">
        <v>0.22936342592592593</v>
      </c>
      <c r="C1436" s="34" t="s">
        <v>1246</v>
      </c>
      <c r="D1436" s="34">
        <v>36</v>
      </c>
      <c r="E1436" s="34" t="s">
        <v>2384</v>
      </c>
      <c r="F1436" s="34">
        <v>164057</v>
      </c>
      <c r="G1436" s="41">
        <v>127453.5</v>
      </c>
      <c r="H1436" s="34">
        <v>3900.5234</v>
      </c>
      <c r="I1436" s="43">
        <v>2886.1862000000001</v>
      </c>
    </row>
    <row r="1437" spans="1:9">
      <c r="A1437" s="44">
        <v>151</v>
      </c>
      <c r="B1437" s="49">
        <v>0.22936342592592593</v>
      </c>
      <c r="C1437" s="34" t="s">
        <v>1522</v>
      </c>
      <c r="D1437" s="34">
        <v>7</v>
      </c>
      <c r="E1437" s="34" t="s">
        <v>2385</v>
      </c>
      <c r="F1437" s="34">
        <v>199885</v>
      </c>
      <c r="G1437" s="41"/>
      <c r="H1437" s="34">
        <v>4255.8746000000001</v>
      </c>
      <c r="I1437" s="43"/>
    </row>
    <row r="1438" spans="1:9">
      <c r="A1438" s="44">
        <v>152</v>
      </c>
      <c r="B1438" s="49">
        <v>0.22936342592592593</v>
      </c>
      <c r="C1438" s="34" t="s">
        <v>1522</v>
      </c>
      <c r="D1438" s="34">
        <v>8</v>
      </c>
      <c r="E1438" s="34" t="s">
        <v>2386</v>
      </c>
      <c r="F1438" s="34">
        <v>173050</v>
      </c>
      <c r="G1438" s="41"/>
      <c r="H1438" s="34">
        <v>4208.9943999999996</v>
      </c>
      <c r="I1438" s="43"/>
    </row>
    <row r="1439" spans="1:9">
      <c r="A1439" s="44">
        <v>153</v>
      </c>
      <c r="B1439" s="49">
        <v>0.22936342592592593</v>
      </c>
      <c r="C1439" s="34" t="s">
        <v>1522</v>
      </c>
      <c r="D1439" s="34">
        <v>9</v>
      </c>
      <c r="E1439" s="34" t="s">
        <v>2387</v>
      </c>
      <c r="F1439" s="34">
        <v>313288</v>
      </c>
      <c r="G1439" s="41">
        <v>228741</v>
      </c>
      <c r="H1439" s="34">
        <v>5019.9377000000004</v>
      </c>
      <c r="I1439" s="43">
        <v>4494.9355666666661</v>
      </c>
    </row>
    <row r="1440" spans="1:9">
      <c r="A1440" s="44">
        <v>1062</v>
      </c>
      <c r="B1440" s="49">
        <v>0.22589120370370372</v>
      </c>
      <c r="C1440" s="34" t="s">
        <v>1282</v>
      </c>
      <c r="D1440" s="34">
        <v>15</v>
      </c>
      <c r="E1440" s="34" t="s">
        <v>2388</v>
      </c>
      <c r="F1440" s="34">
        <v>106538</v>
      </c>
      <c r="G1440" s="41"/>
      <c r="H1440" s="34">
        <v>2260.3688000000002</v>
      </c>
      <c r="I1440" s="43"/>
    </row>
    <row r="1441" spans="1:9">
      <c r="A1441" s="44">
        <v>154</v>
      </c>
      <c r="B1441" s="49">
        <v>0.22936342592592593</v>
      </c>
      <c r="C1441" s="34" t="s">
        <v>1522</v>
      </c>
      <c r="D1441" s="34">
        <v>10</v>
      </c>
      <c r="E1441" s="34" t="s">
        <v>2389</v>
      </c>
      <c r="F1441" s="34">
        <v>121397</v>
      </c>
      <c r="G1441" s="41"/>
      <c r="H1441" s="34">
        <v>3434.3526999999999</v>
      </c>
      <c r="I1441" s="43"/>
    </row>
    <row r="1442" spans="1:9">
      <c r="A1442" s="44">
        <v>1063</v>
      </c>
      <c r="B1442" s="49">
        <v>0.22589120370370372</v>
      </c>
      <c r="C1442" s="34" t="s">
        <v>1282</v>
      </c>
      <c r="D1442" s="34">
        <v>16</v>
      </c>
      <c r="E1442" s="34" t="s">
        <v>2390</v>
      </c>
      <c r="F1442" s="34">
        <v>102206</v>
      </c>
      <c r="G1442" s="41"/>
      <c r="H1442" s="34">
        <v>2644.9789000000001</v>
      </c>
      <c r="I1442" s="43"/>
    </row>
    <row r="1443" spans="1:9">
      <c r="A1443" s="44">
        <v>155</v>
      </c>
      <c r="B1443" s="49">
        <v>0.22936342592592593</v>
      </c>
      <c r="C1443" s="34" t="s">
        <v>1522</v>
      </c>
      <c r="D1443" s="34">
        <v>11</v>
      </c>
      <c r="E1443" s="34" t="s">
        <v>2391</v>
      </c>
      <c r="F1443" s="34">
        <v>76536</v>
      </c>
      <c r="G1443" s="41"/>
      <c r="H1443" s="34">
        <v>2640.5567000000001</v>
      </c>
      <c r="I1443" s="43"/>
    </row>
    <row r="1444" spans="1:9">
      <c r="A1444" s="44">
        <v>1064</v>
      </c>
      <c r="B1444" s="49">
        <v>0.22589120370370372</v>
      </c>
      <c r="C1444" s="34" t="s">
        <v>1282</v>
      </c>
      <c r="D1444" s="34">
        <v>17</v>
      </c>
      <c r="E1444" s="34" t="s">
        <v>2392</v>
      </c>
      <c r="F1444" s="34">
        <v>127421</v>
      </c>
      <c r="G1444" s="41">
        <v>112055</v>
      </c>
      <c r="H1444" s="34">
        <v>3261.7384000000002</v>
      </c>
      <c r="I1444" s="43">
        <v>2722.3620333333333</v>
      </c>
    </row>
    <row r="1445" spans="1:9">
      <c r="A1445" s="44">
        <v>144</v>
      </c>
      <c r="B1445" s="49">
        <v>0.22936342592592593</v>
      </c>
      <c r="C1445" s="34" t="s">
        <v>1522</v>
      </c>
      <c r="D1445" s="34">
        <v>0</v>
      </c>
      <c r="E1445" s="34" t="s">
        <v>2393</v>
      </c>
      <c r="F1445" s="34">
        <v>55555</v>
      </c>
      <c r="G1445" s="41">
        <v>138855</v>
      </c>
      <c r="H1445" s="34">
        <v>1835.0550000000001</v>
      </c>
      <c r="I1445" s="43">
        <v>3114.3033500000001</v>
      </c>
    </row>
    <row r="1446" spans="1:9">
      <c r="A1446" s="44">
        <v>328</v>
      </c>
      <c r="B1446" s="49">
        <v>0.22380787037037039</v>
      </c>
      <c r="C1446" s="34" t="s">
        <v>1290</v>
      </c>
      <c r="D1446" s="34">
        <v>2</v>
      </c>
      <c r="E1446" s="34" t="s">
        <v>2394</v>
      </c>
      <c r="F1446" s="34">
        <v>344362</v>
      </c>
      <c r="G1446" s="41"/>
      <c r="H1446" s="34">
        <v>4769.7425999999996</v>
      </c>
      <c r="I1446" s="43"/>
    </row>
    <row r="1447" spans="1:9">
      <c r="A1447" s="44">
        <v>713</v>
      </c>
      <c r="B1447" s="49">
        <v>0.22519675925925928</v>
      </c>
      <c r="C1447" s="34" t="s">
        <v>1252</v>
      </c>
      <c r="D1447" s="34">
        <v>20</v>
      </c>
      <c r="E1447" s="34" t="s">
        <v>2395</v>
      </c>
      <c r="F1447" s="34">
        <v>416863</v>
      </c>
      <c r="G1447" s="41"/>
      <c r="H1447" s="34">
        <v>6050.232</v>
      </c>
      <c r="I1447" s="43"/>
    </row>
    <row r="1448" spans="1:9">
      <c r="A1448" s="44">
        <v>729</v>
      </c>
      <c r="B1448" s="49">
        <v>0.22519675925925928</v>
      </c>
      <c r="C1448" s="34" t="s">
        <v>2290</v>
      </c>
      <c r="D1448" s="34">
        <v>3</v>
      </c>
      <c r="E1448" s="34" t="s">
        <v>2394</v>
      </c>
      <c r="F1448" s="34">
        <v>415427</v>
      </c>
      <c r="G1448" s="41"/>
      <c r="H1448" s="34">
        <v>8143.0915000000005</v>
      </c>
      <c r="I1448" s="43"/>
    </row>
    <row r="1449" spans="1:9">
      <c r="A1449" s="44">
        <v>331</v>
      </c>
      <c r="B1449" s="49">
        <v>0.22380787037037039</v>
      </c>
      <c r="C1449" s="34" t="s">
        <v>1290</v>
      </c>
      <c r="D1449" s="34">
        <v>5</v>
      </c>
      <c r="E1449" s="34" t="s">
        <v>2396</v>
      </c>
      <c r="F1449" s="34">
        <v>228135</v>
      </c>
      <c r="G1449" s="41"/>
      <c r="H1449" s="34">
        <v>4249.6462000000001</v>
      </c>
      <c r="I1449" s="43"/>
    </row>
    <row r="1450" spans="1:9">
      <c r="A1450" s="44">
        <v>714</v>
      </c>
      <c r="B1450" s="49">
        <v>0.22519675925925928</v>
      </c>
      <c r="C1450" s="34" t="s">
        <v>1252</v>
      </c>
      <c r="D1450" s="34">
        <v>21</v>
      </c>
      <c r="E1450" s="34" t="s">
        <v>2397</v>
      </c>
      <c r="F1450" s="34">
        <v>439542</v>
      </c>
      <c r="G1450" s="41"/>
      <c r="H1450" s="34">
        <v>7684.5246999999999</v>
      </c>
      <c r="I1450" s="43"/>
    </row>
    <row r="1451" spans="1:9">
      <c r="A1451" s="44">
        <v>730</v>
      </c>
      <c r="B1451" s="49">
        <v>0.22519675925925928</v>
      </c>
      <c r="C1451" s="34" t="s">
        <v>2290</v>
      </c>
      <c r="D1451" s="34">
        <v>4</v>
      </c>
      <c r="E1451" s="34" t="s">
        <v>2396</v>
      </c>
      <c r="F1451" s="34">
        <v>295474</v>
      </c>
      <c r="G1451" s="41"/>
      <c r="H1451" s="34">
        <v>4694.8107</v>
      </c>
      <c r="I1451" s="43"/>
    </row>
    <row r="1452" spans="1:9">
      <c r="A1452" s="44">
        <v>329</v>
      </c>
      <c r="B1452" s="49">
        <v>0.22380787037037039</v>
      </c>
      <c r="C1452" s="34" t="s">
        <v>1290</v>
      </c>
      <c r="D1452" s="34">
        <v>3</v>
      </c>
      <c r="E1452" s="34" t="s">
        <v>2398</v>
      </c>
      <c r="F1452" s="34">
        <v>588457</v>
      </c>
      <c r="G1452" s="41">
        <v>386984.66666666669</v>
      </c>
      <c r="H1452" s="34">
        <v>7409.6028999999999</v>
      </c>
      <c r="I1452" s="43">
        <v>6865.786266666667</v>
      </c>
    </row>
    <row r="1453" spans="1:9">
      <c r="A1453" s="44">
        <v>715</v>
      </c>
      <c r="B1453" s="49">
        <v>0.22519675925925928</v>
      </c>
      <c r="C1453" s="34" t="s">
        <v>1252</v>
      </c>
      <c r="D1453" s="34">
        <v>22</v>
      </c>
      <c r="E1453" s="34" t="s">
        <v>2399</v>
      </c>
      <c r="F1453" s="34">
        <v>355251</v>
      </c>
      <c r="G1453" s="41">
        <v>403885.33333333331</v>
      </c>
      <c r="H1453" s="34">
        <v>5363.8746000000001</v>
      </c>
      <c r="I1453" s="43">
        <v>4998.2296333333334</v>
      </c>
    </row>
    <row r="1454" spans="1:9">
      <c r="A1454" s="44">
        <v>731</v>
      </c>
      <c r="B1454" s="49">
        <v>0.22519675925925928</v>
      </c>
      <c r="C1454" s="34" t="s">
        <v>2290</v>
      </c>
      <c r="D1454" s="34">
        <v>5</v>
      </c>
      <c r="E1454" s="34" t="s">
        <v>2398</v>
      </c>
      <c r="F1454" s="34">
        <v>406348</v>
      </c>
      <c r="G1454" s="41">
        <v>372416.33333333331</v>
      </c>
      <c r="H1454" s="34">
        <v>7687.4132</v>
      </c>
      <c r="I1454" s="43">
        <v>7745.739700000001</v>
      </c>
    </row>
    <row r="1455" spans="1:9">
      <c r="A1455" s="44">
        <v>666</v>
      </c>
      <c r="B1455" s="49">
        <v>0.22519675925925928</v>
      </c>
      <c r="C1455" s="34" t="s">
        <v>1389</v>
      </c>
      <c r="D1455" s="34">
        <v>20</v>
      </c>
      <c r="E1455" s="34" t="s">
        <v>2400</v>
      </c>
      <c r="F1455" s="34">
        <v>292392</v>
      </c>
      <c r="G1455" s="41"/>
      <c r="H1455" s="34">
        <v>5557.8585999999996</v>
      </c>
      <c r="I1455" s="43"/>
    </row>
    <row r="1456" spans="1:9">
      <c r="A1456" s="44">
        <v>1562</v>
      </c>
      <c r="B1456" s="49">
        <v>0.22866898148148149</v>
      </c>
      <c r="C1456" s="34" t="s">
        <v>1355</v>
      </c>
      <c r="D1456" s="34">
        <v>5</v>
      </c>
      <c r="E1456" s="34" t="s">
        <v>2400</v>
      </c>
      <c r="F1456" s="34">
        <v>252736</v>
      </c>
      <c r="G1456" s="41"/>
      <c r="H1456" s="34">
        <v>4479.2197999999999</v>
      </c>
      <c r="I1456" s="43"/>
    </row>
    <row r="1457" spans="1:9">
      <c r="A1457" s="44">
        <v>667</v>
      </c>
      <c r="B1457" s="49">
        <v>0.22519675925925928</v>
      </c>
      <c r="C1457" s="34" t="s">
        <v>1389</v>
      </c>
      <c r="D1457" s="34">
        <v>21</v>
      </c>
      <c r="E1457" s="34" t="s">
        <v>2401</v>
      </c>
      <c r="F1457" s="34">
        <v>173962</v>
      </c>
      <c r="G1457" s="41"/>
      <c r="H1457" s="34">
        <v>4146.0239000000001</v>
      </c>
      <c r="I1457" s="43"/>
    </row>
    <row r="1458" spans="1:9">
      <c r="A1458" s="44">
        <v>1563</v>
      </c>
      <c r="B1458" s="49">
        <v>0.22866898148148149</v>
      </c>
      <c r="C1458" s="34" t="s">
        <v>1355</v>
      </c>
      <c r="D1458" s="34">
        <v>6</v>
      </c>
      <c r="E1458" s="34" t="s">
        <v>2402</v>
      </c>
      <c r="F1458" s="34">
        <v>223467</v>
      </c>
      <c r="G1458" s="41"/>
      <c r="H1458" s="34">
        <v>3682.5466000000001</v>
      </c>
      <c r="I1458" s="43"/>
    </row>
    <row r="1459" spans="1:9">
      <c r="A1459" s="44">
        <v>668</v>
      </c>
      <c r="B1459" s="49">
        <v>0.22519675925925928</v>
      </c>
      <c r="C1459" s="34" t="s">
        <v>1389</v>
      </c>
      <c r="D1459" s="34">
        <v>22</v>
      </c>
      <c r="E1459" s="34" t="s">
        <v>2403</v>
      </c>
      <c r="F1459" s="34">
        <v>275620</v>
      </c>
      <c r="G1459" s="41">
        <v>224349.66666666666</v>
      </c>
      <c r="H1459" s="34">
        <v>5508.4615999999996</v>
      </c>
      <c r="I1459" s="43">
        <v>4445.6773666666668</v>
      </c>
    </row>
    <row r="1460" spans="1:9">
      <c r="A1460" s="44">
        <v>1564</v>
      </c>
      <c r="B1460" s="49">
        <v>0.22866898148148149</v>
      </c>
      <c r="C1460" s="34" t="s">
        <v>1355</v>
      </c>
      <c r="D1460" s="34">
        <v>7</v>
      </c>
      <c r="E1460" s="34" t="s">
        <v>2404</v>
      </c>
      <c r="F1460" s="34">
        <v>196948</v>
      </c>
      <c r="G1460" s="41">
        <v>232011.66666666666</v>
      </c>
      <c r="H1460" s="34">
        <v>3995.9133000000002</v>
      </c>
      <c r="I1460" s="43">
        <v>4395.6405000000004</v>
      </c>
    </row>
    <row r="1461" spans="1:9">
      <c r="A1461" s="44">
        <v>1165</v>
      </c>
      <c r="B1461" s="49">
        <v>0.22658564814814816</v>
      </c>
      <c r="C1461" s="34" t="s">
        <v>1213</v>
      </c>
      <c r="D1461" s="34">
        <v>6</v>
      </c>
      <c r="E1461" s="34" t="s">
        <v>2405</v>
      </c>
      <c r="F1461" s="34">
        <v>321538</v>
      </c>
      <c r="G1461" s="41"/>
      <c r="H1461" s="34">
        <v>5153.9793</v>
      </c>
      <c r="I1461" s="43"/>
    </row>
    <row r="1462" spans="1:9">
      <c r="A1462" s="44">
        <v>244</v>
      </c>
      <c r="B1462" s="49">
        <v>0.22936342592592593</v>
      </c>
      <c r="C1462" s="34" t="s">
        <v>1246</v>
      </c>
      <c r="D1462" s="34">
        <v>37</v>
      </c>
      <c r="E1462" s="34" t="s">
        <v>2405</v>
      </c>
      <c r="F1462" s="34">
        <v>395150</v>
      </c>
      <c r="G1462" s="41"/>
      <c r="H1462" s="34">
        <v>5969.0717999999997</v>
      </c>
      <c r="I1462" s="43"/>
    </row>
    <row r="1463" spans="1:9">
      <c r="A1463" s="44">
        <v>1166</v>
      </c>
      <c r="B1463" s="49">
        <v>0.22658564814814816</v>
      </c>
      <c r="C1463" s="34" t="s">
        <v>1213</v>
      </c>
      <c r="D1463" s="34">
        <v>7</v>
      </c>
      <c r="E1463" s="34" t="s">
        <v>2406</v>
      </c>
      <c r="F1463" s="34">
        <v>231787</v>
      </c>
      <c r="G1463" s="41"/>
      <c r="H1463" s="34">
        <v>3853.5772999999999</v>
      </c>
      <c r="I1463" s="43"/>
    </row>
    <row r="1464" spans="1:9">
      <c r="A1464" s="44">
        <v>245</v>
      </c>
      <c r="B1464" s="49">
        <v>0.22936342592592593</v>
      </c>
      <c r="C1464" s="34" t="s">
        <v>1246</v>
      </c>
      <c r="D1464" s="34">
        <v>38</v>
      </c>
      <c r="E1464" s="34" t="s">
        <v>2406</v>
      </c>
      <c r="F1464" s="34">
        <v>517008</v>
      </c>
      <c r="G1464" s="41"/>
      <c r="H1464" s="34">
        <v>7088.2160000000003</v>
      </c>
      <c r="I1464" s="43"/>
    </row>
    <row r="1465" spans="1:9">
      <c r="A1465" s="44">
        <v>1167</v>
      </c>
      <c r="B1465" s="49">
        <v>0.22658564814814816</v>
      </c>
      <c r="C1465" s="34" t="s">
        <v>1213</v>
      </c>
      <c r="D1465" s="34">
        <v>8</v>
      </c>
      <c r="E1465" s="34" t="s">
        <v>2407</v>
      </c>
      <c r="F1465" s="34">
        <v>313487</v>
      </c>
      <c r="G1465" s="41">
        <v>283425.33333333331</v>
      </c>
      <c r="H1465" s="34">
        <v>5366.1886999999997</v>
      </c>
      <c r="I1465" s="43">
        <v>4907.3546666666662</v>
      </c>
    </row>
    <row r="1466" spans="1:9">
      <c r="A1466" s="44">
        <v>246</v>
      </c>
      <c r="B1466" s="49">
        <v>0.22936342592592593</v>
      </c>
      <c r="C1466" s="34" t="s">
        <v>1246</v>
      </c>
      <c r="D1466" s="34">
        <v>39</v>
      </c>
      <c r="E1466" s="34" t="s">
        <v>2407</v>
      </c>
      <c r="F1466" s="34">
        <v>305002</v>
      </c>
      <c r="G1466" s="41">
        <v>351265.66666666669</v>
      </c>
      <c r="H1466" s="34">
        <v>5502.2979999999998</v>
      </c>
      <c r="I1466" s="43">
        <v>5481.3637666666664</v>
      </c>
    </row>
    <row r="1467" spans="1:9">
      <c r="A1467" s="44">
        <v>748</v>
      </c>
      <c r="B1467" s="49">
        <v>0.22519675925925928</v>
      </c>
      <c r="C1467" s="34" t="s">
        <v>1223</v>
      </c>
      <c r="D1467" s="34">
        <v>12</v>
      </c>
      <c r="E1467" s="34" t="s">
        <v>2408</v>
      </c>
      <c r="F1467" s="34">
        <v>320504</v>
      </c>
      <c r="G1467" s="41"/>
      <c r="H1467" s="34">
        <v>5194.5680000000002</v>
      </c>
      <c r="I1467" s="43"/>
    </row>
    <row r="1468" spans="1:9">
      <c r="A1468" s="44">
        <v>1310</v>
      </c>
      <c r="B1468" s="49">
        <v>0.2272800925925926</v>
      </c>
      <c r="C1468" s="34" t="s">
        <v>1262</v>
      </c>
      <c r="D1468" s="34">
        <v>24</v>
      </c>
      <c r="E1468" s="34" t="s">
        <v>2408</v>
      </c>
      <c r="F1468" s="34">
        <v>138430</v>
      </c>
      <c r="G1468" s="41"/>
      <c r="H1468" s="34">
        <v>3268.1648</v>
      </c>
      <c r="I1468" s="43"/>
    </row>
    <row r="1469" spans="1:9">
      <c r="A1469" s="44">
        <v>749</v>
      </c>
      <c r="B1469" s="49">
        <v>0.22519675925925928</v>
      </c>
      <c r="C1469" s="34" t="s">
        <v>1223</v>
      </c>
      <c r="D1469" s="34">
        <v>13</v>
      </c>
      <c r="E1469" s="34" t="s">
        <v>2409</v>
      </c>
      <c r="F1469" s="34">
        <v>380920</v>
      </c>
      <c r="G1469" s="41"/>
      <c r="H1469" s="34">
        <v>6067.9548999999997</v>
      </c>
      <c r="I1469" s="43"/>
    </row>
    <row r="1470" spans="1:9">
      <c r="A1470" s="44">
        <v>1311</v>
      </c>
      <c r="B1470" s="49">
        <v>0.2272800925925926</v>
      </c>
      <c r="C1470" s="34" t="s">
        <v>1262</v>
      </c>
      <c r="D1470" s="34">
        <v>25</v>
      </c>
      <c r="E1470" s="34" t="s">
        <v>2409</v>
      </c>
      <c r="F1470" s="34">
        <v>118726</v>
      </c>
      <c r="G1470" s="41"/>
      <c r="H1470" s="34">
        <v>2974.5668000000001</v>
      </c>
      <c r="I1470" s="43"/>
    </row>
    <row r="1471" spans="1:9">
      <c r="A1471" s="44">
        <v>750</v>
      </c>
      <c r="B1471" s="49">
        <v>0.22519675925925928</v>
      </c>
      <c r="C1471" s="34" t="s">
        <v>1223</v>
      </c>
      <c r="D1471" s="34">
        <v>14</v>
      </c>
      <c r="E1471" s="34" t="s">
        <v>2410</v>
      </c>
      <c r="F1471" s="34">
        <v>314955</v>
      </c>
      <c r="G1471" s="41">
        <v>338793</v>
      </c>
      <c r="H1471" s="34">
        <v>4615.8329999999996</v>
      </c>
      <c r="I1471" s="43">
        <v>5292.7852999999996</v>
      </c>
    </row>
    <row r="1472" spans="1:9">
      <c r="A1472" s="44">
        <v>1312</v>
      </c>
      <c r="B1472" s="49">
        <v>0.2272800925925926</v>
      </c>
      <c r="C1472" s="34" t="s">
        <v>1262</v>
      </c>
      <c r="D1472" s="34">
        <v>26</v>
      </c>
      <c r="E1472" s="34" t="s">
        <v>2410</v>
      </c>
      <c r="F1472" s="34">
        <v>157253</v>
      </c>
      <c r="G1472" s="41">
        <v>138136.33333333334</v>
      </c>
      <c r="H1472" s="34">
        <v>2716.5322999999999</v>
      </c>
      <c r="I1472" s="43">
        <v>2986.4213</v>
      </c>
    </row>
    <row r="1473" spans="1:9">
      <c r="A1473" s="44">
        <v>490</v>
      </c>
      <c r="B1473" s="49">
        <v>0.22450231481481484</v>
      </c>
      <c r="C1473" s="34" t="s">
        <v>1290</v>
      </c>
      <c r="D1473" s="34">
        <v>12</v>
      </c>
      <c r="E1473" s="34" t="s">
        <v>2411</v>
      </c>
      <c r="F1473" s="34">
        <v>470812</v>
      </c>
      <c r="G1473" s="41"/>
      <c r="H1473" s="34">
        <v>6460.6971000000003</v>
      </c>
      <c r="I1473" s="43"/>
    </row>
    <row r="1474" spans="1:9">
      <c r="A1474" s="44">
        <v>812</v>
      </c>
      <c r="B1474" s="49">
        <v>0.22519675925925928</v>
      </c>
      <c r="C1474" s="34" t="s">
        <v>1254</v>
      </c>
      <c r="D1474" s="34">
        <v>24</v>
      </c>
      <c r="E1474" s="34" t="s">
        <v>2412</v>
      </c>
      <c r="F1474" s="34">
        <v>170017</v>
      </c>
      <c r="G1474" s="41"/>
      <c r="H1474" s="34">
        <v>3611.7283000000002</v>
      </c>
      <c r="I1474" s="43"/>
    </row>
    <row r="1475" spans="1:9">
      <c r="A1475" s="44">
        <v>813</v>
      </c>
      <c r="B1475" s="49">
        <v>0.22519675925925928</v>
      </c>
      <c r="C1475" s="34" t="s">
        <v>1254</v>
      </c>
      <c r="D1475" s="34">
        <v>25</v>
      </c>
      <c r="E1475" s="34" t="s">
        <v>2413</v>
      </c>
      <c r="F1475" s="34">
        <v>275748</v>
      </c>
      <c r="G1475" s="41"/>
      <c r="H1475" s="34">
        <v>4810.4776000000002</v>
      </c>
      <c r="I1475" s="43"/>
    </row>
    <row r="1476" spans="1:9">
      <c r="A1476" s="44">
        <v>491</v>
      </c>
      <c r="B1476" s="49">
        <v>0.22450231481481484</v>
      </c>
      <c r="C1476" s="34" t="s">
        <v>1290</v>
      </c>
      <c r="D1476" s="34">
        <v>13</v>
      </c>
      <c r="E1476" s="34" t="s">
        <v>2414</v>
      </c>
      <c r="F1476" s="34">
        <v>265156</v>
      </c>
      <c r="G1476" s="41">
        <v>367984</v>
      </c>
      <c r="H1476" s="34">
        <v>4678.3384999999998</v>
      </c>
      <c r="I1476" s="43">
        <v>5569.5177999999996</v>
      </c>
    </row>
    <row r="1477" spans="1:9">
      <c r="A1477" s="44">
        <v>814</v>
      </c>
      <c r="B1477" s="49">
        <v>0.22519675925925928</v>
      </c>
      <c r="C1477" s="34" t="s">
        <v>1254</v>
      </c>
      <c r="D1477" s="34">
        <v>26</v>
      </c>
      <c r="E1477" s="34" t="s">
        <v>2415</v>
      </c>
      <c r="F1477" s="34">
        <v>261139</v>
      </c>
      <c r="G1477" s="41">
        <v>235634.66666666666</v>
      </c>
      <c r="H1477" s="34">
        <v>4260.2866999999997</v>
      </c>
      <c r="I1477" s="43">
        <v>4227.4975333333341</v>
      </c>
    </row>
    <row r="1478" spans="1:9">
      <c r="A1478" s="44">
        <v>1467</v>
      </c>
      <c r="B1478" s="49">
        <v>0.22797453703703704</v>
      </c>
      <c r="C1478" s="34" t="s">
        <v>1264</v>
      </c>
      <c r="D1478" s="34">
        <v>30</v>
      </c>
      <c r="E1478" s="34" t="s">
        <v>2416</v>
      </c>
      <c r="F1478" s="34">
        <v>181876</v>
      </c>
      <c r="G1478" s="41"/>
      <c r="H1478" s="34">
        <v>3936.8481000000002</v>
      </c>
      <c r="I1478" s="43"/>
    </row>
    <row r="1479" spans="1:9">
      <c r="A1479" s="44">
        <v>1917</v>
      </c>
      <c r="B1479" s="40" t="s">
        <v>1240</v>
      </c>
      <c r="C1479" s="34" t="s">
        <v>1306</v>
      </c>
      <c r="D1479" s="34">
        <v>18</v>
      </c>
      <c r="E1479" s="34" t="s">
        <v>2416</v>
      </c>
      <c r="F1479" s="34">
        <v>241897</v>
      </c>
      <c r="G1479" s="41"/>
      <c r="H1479" s="34">
        <v>4942.3670000000002</v>
      </c>
      <c r="I1479" s="43"/>
    </row>
    <row r="1480" spans="1:9">
      <c r="A1480" s="44">
        <v>2183</v>
      </c>
      <c r="B1480" s="49">
        <v>0.22797453703703704</v>
      </c>
      <c r="C1480" s="34" t="s">
        <v>2417</v>
      </c>
      <c r="D1480" s="34">
        <v>0</v>
      </c>
      <c r="E1480" s="34" t="s">
        <v>2418</v>
      </c>
      <c r="F1480" s="34">
        <v>363507</v>
      </c>
      <c r="G1480" s="41"/>
      <c r="H1480" s="34">
        <v>7481.1271999999999</v>
      </c>
      <c r="I1480" s="43"/>
    </row>
    <row r="1481" spans="1:9">
      <c r="A1481" s="44">
        <v>1694</v>
      </c>
      <c r="B1481" s="49">
        <v>0.22866898148148149</v>
      </c>
      <c r="C1481" s="34" t="s">
        <v>1269</v>
      </c>
      <c r="D1481" s="34">
        <v>18</v>
      </c>
      <c r="E1481" s="34" t="s">
        <v>2419</v>
      </c>
      <c r="F1481" s="34">
        <v>390203</v>
      </c>
      <c r="G1481" s="41"/>
      <c r="H1481" s="34">
        <v>6499.3935000000001</v>
      </c>
      <c r="I1481" s="43"/>
    </row>
    <row r="1482" spans="1:9">
      <c r="A1482" s="44">
        <v>1918</v>
      </c>
      <c r="B1482" s="40" t="s">
        <v>1240</v>
      </c>
      <c r="C1482" s="34" t="s">
        <v>1306</v>
      </c>
      <c r="D1482" s="34">
        <v>19</v>
      </c>
      <c r="E1482" s="34" t="s">
        <v>2418</v>
      </c>
      <c r="F1482" s="34">
        <v>337211</v>
      </c>
      <c r="G1482" s="41"/>
      <c r="H1482" s="34">
        <v>5954.1184999999996</v>
      </c>
      <c r="I1482" s="43"/>
    </row>
    <row r="1483" spans="1:9">
      <c r="A1483" s="44">
        <v>1469</v>
      </c>
      <c r="B1483" s="49">
        <v>0.22797453703703704</v>
      </c>
      <c r="C1483" s="34" t="s">
        <v>1264</v>
      </c>
      <c r="D1483" s="34">
        <v>32</v>
      </c>
      <c r="E1483" s="34" t="s">
        <v>2420</v>
      </c>
      <c r="F1483" s="34">
        <v>442155</v>
      </c>
      <c r="G1483" s="41">
        <v>338078</v>
      </c>
      <c r="H1483" s="34">
        <v>7470.9826000000003</v>
      </c>
      <c r="I1483" s="43">
        <v>6296.3193000000001</v>
      </c>
    </row>
    <row r="1484" spans="1:9">
      <c r="A1484" s="44">
        <v>1695</v>
      </c>
      <c r="B1484" s="49">
        <v>0.22866898148148149</v>
      </c>
      <c r="C1484" s="34" t="s">
        <v>1269</v>
      </c>
      <c r="D1484" s="34">
        <v>19</v>
      </c>
      <c r="E1484" s="34" t="s">
        <v>2421</v>
      </c>
      <c r="F1484" s="34">
        <v>100757</v>
      </c>
      <c r="G1484" s="41">
        <v>245480</v>
      </c>
      <c r="H1484" s="34">
        <v>2940.0227</v>
      </c>
      <c r="I1484" s="43">
        <v>4719.7080999999998</v>
      </c>
    </row>
    <row r="1485" spans="1:9">
      <c r="A1485" s="44">
        <v>1919</v>
      </c>
      <c r="B1485" s="40" t="s">
        <v>1240</v>
      </c>
      <c r="C1485" s="34" t="s">
        <v>1306</v>
      </c>
      <c r="D1485" s="34">
        <v>20</v>
      </c>
      <c r="E1485" s="34" t="s">
        <v>2420</v>
      </c>
      <c r="F1485" s="34">
        <v>165807</v>
      </c>
      <c r="G1485" s="41">
        <v>248305</v>
      </c>
      <c r="H1485" s="34">
        <v>3372.7678000000001</v>
      </c>
      <c r="I1485" s="43">
        <v>4756.4177666666665</v>
      </c>
    </row>
    <row r="1486" spans="1:9">
      <c r="A1486" s="44">
        <v>1516</v>
      </c>
      <c r="B1486" s="49">
        <v>0.22797453703703704</v>
      </c>
      <c r="C1486" s="34" t="s">
        <v>1515</v>
      </c>
      <c r="D1486" s="34">
        <v>27</v>
      </c>
      <c r="E1486" s="34" t="s">
        <v>2422</v>
      </c>
      <c r="F1486" s="34">
        <v>196601</v>
      </c>
      <c r="G1486" s="41"/>
      <c r="H1486" s="34">
        <v>3398.7993000000001</v>
      </c>
      <c r="I1486" s="43"/>
    </row>
    <row r="1487" spans="1:9">
      <c r="A1487" s="44">
        <v>1883</v>
      </c>
      <c r="B1487" s="49">
        <v>0.22866898148148149</v>
      </c>
      <c r="C1487" s="34" t="s">
        <v>1589</v>
      </c>
      <c r="D1487" s="34">
        <v>3</v>
      </c>
      <c r="E1487" s="34" t="s">
        <v>2423</v>
      </c>
      <c r="F1487" s="34">
        <v>189090</v>
      </c>
      <c r="G1487" s="41"/>
      <c r="H1487" s="34">
        <v>3443.6104999999998</v>
      </c>
      <c r="I1487" s="43"/>
    </row>
    <row r="1488" spans="1:9">
      <c r="A1488" s="44">
        <v>1517</v>
      </c>
      <c r="B1488" s="49">
        <v>0.22797453703703704</v>
      </c>
      <c r="C1488" s="34" t="s">
        <v>1515</v>
      </c>
      <c r="D1488" s="34">
        <v>28</v>
      </c>
      <c r="E1488" s="34" t="s">
        <v>2424</v>
      </c>
      <c r="F1488" s="34">
        <v>144396</v>
      </c>
      <c r="G1488" s="41"/>
      <c r="H1488" s="34">
        <v>2650.8166000000001</v>
      </c>
      <c r="I1488" s="43"/>
    </row>
    <row r="1489" spans="1:9">
      <c r="A1489" s="44">
        <v>1884</v>
      </c>
      <c r="B1489" s="49">
        <v>0.22866898148148149</v>
      </c>
      <c r="C1489" s="34" t="s">
        <v>1589</v>
      </c>
      <c r="D1489" s="34">
        <v>4</v>
      </c>
      <c r="E1489" s="34" t="s">
        <v>2425</v>
      </c>
      <c r="F1489" s="34">
        <v>360166</v>
      </c>
      <c r="G1489" s="41"/>
      <c r="H1489" s="34">
        <v>5029.4350999999997</v>
      </c>
      <c r="I1489" s="43"/>
    </row>
    <row r="1490" spans="1:9">
      <c r="A1490" s="44">
        <v>1518</v>
      </c>
      <c r="B1490" s="49">
        <v>0.22797453703703704</v>
      </c>
      <c r="C1490" s="34" t="s">
        <v>1515</v>
      </c>
      <c r="D1490" s="34">
        <v>29</v>
      </c>
      <c r="E1490" s="34" t="s">
        <v>2426</v>
      </c>
      <c r="F1490" s="34">
        <v>274407</v>
      </c>
      <c r="G1490" s="41">
        <v>205134.66666666666</v>
      </c>
      <c r="H1490" s="34">
        <v>3899.3506000000002</v>
      </c>
      <c r="I1490" s="43">
        <v>3316.3221666666668</v>
      </c>
    </row>
    <row r="1491" spans="1:9">
      <c r="A1491" s="44">
        <v>1885</v>
      </c>
      <c r="B1491" s="49">
        <v>0.22866898148148149</v>
      </c>
      <c r="C1491" s="34" t="s">
        <v>1589</v>
      </c>
      <c r="D1491" s="34">
        <v>5</v>
      </c>
      <c r="E1491" s="34" t="s">
        <v>2427</v>
      </c>
      <c r="F1491" s="34">
        <v>359185</v>
      </c>
      <c r="G1491" s="41">
        <v>302813.66666666669</v>
      </c>
      <c r="H1491" s="34">
        <v>5918.8089</v>
      </c>
      <c r="I1491" s="43">
        <v>4797.2848333333332</v>
      </c>
    </row>
    <row r="1492" spans="1:9">
      <c r="A1492" s="44">
        <v>471</v>
      </c>
      <c r="B1492" s="49">
        <v>0.22450231481481484</v>
      </c>
      <c r="C1492" s="34" t="s">
        <v>1353</v>
      </c>
      <c r="D1492" s="34">
        <v>21</v>
      </c>
      <c r="E1492" s="34" t="s">
        <v>2428</v>
      </c>
      <c r="F1492" s="34">
        <v>504046</v>
      </c>
      <c r="G1492" s="41"/>
      <c r="H1492" s="34">
        <v>9101.6772999999994</v>
      </c>
      <c r="I1492" s="43"/>
    </row>
    <row r="1493" spans="1:9">
      <c r="A1493" s="44">
        <v>1349</v>
      </c>
      <c r="B1493" s="49">
        <v>0.22797453703703704</v>
      </c>
      <c r="C1493" s="34" t="s">
        <v>1310</v>
      </c>
      <c r="D1493" s="34">
        <v>8</v>
      </c>
      <c r="E1493" s="34" t="s">
        <v>2428</v>
      </c>
      <c r="F1493" s="34">
        <v>192252</v>
      </c>
      <c r="G1493" s="41"/>
      <c r="H1493" s="34">
        <v>4030.0268000000001</v>
      </c>
      <c r="I1493" s="43"/>
    </row>
    <row r="1494" spans="1:9">
      <c r="A1494" s="44">
        <v>472</v>
      </c>
      <c r="B1494" s="49">
        <v>0.22450231481481484</v>
      </c>
      <c r="C1494" s="34" t="s">
        <v>1353</v>
      </c>
      <c r="D1494" s="34">
        <v>22</v>
      </c>
      <c r="E1494" s="34" t="s">
        <v>2429</v>
      </c>
      <c r="F1494" s="34">
        <v>359771</v>
      </c>
      <c r="G1494" s="41"/>
      <c r="H1494" s="34">
        <v>5126.7001</v>
      </c>
      <c r="I1494" s="43"/>
    </row>
    <row r="1495" spans="1:9">
      <c r="A1495" s="44">
        <v>1350</v>
      </c>
      <c r="B1495" s="49">
        <v>0.22797453703703704</v>
      </c>
      <c r="C1495" s="34" t="s">
        <v>1310</v>
      </c>
      <c r="D1495" s="34">
        <v>9</v>
      </c>
      <c r="E1495" s="34" t="s">
        <v>2429</v>
      </c>
      <c r="F1495" s="34">
        <v>70022</v>
      </c>
      <c r="G1495" s="41"/>
      <c r="H1495" s="34">
        <v>2558.5079000000001</v>
      </c>
      <c r="I1495" s="43"/>
    </row>
    <row r="1496" spans="1:9">
      <c r="A1496" s="44">
        <v>473</v>
      </c>
      <c r="B1496" s="49">
        <v>0.22450231481481484</v>
      </c>
      <c r="C1496" s="34" t="s">
        <v>1353</v>
      </c>
      <c r="D1496" s="34">
        <v>23</v>
      </c>
      <c r="E1496" s="34" t="s">
        <v>2430</v>
      </c>
      <c r="F1496" s="34">
        <v>380255</v>
      </c>
      <c r="G1496" s="41">
        <v>414690.66666666669</v>
      </c>
      <c r="H1496" s="34">
        <v>4510.0756000000001</v>
      </c>
      <c r="I1496" s="43">
        <v>6246.1510000000007</v>
      </c>
    </row>
    <row r="1497" spans="1:9">
      <c r="A1497" s="44">
        <v>2182</v>
      </c>
      <c r="B1497" s="49">
        <v>0.22797453703703704</v>
      </c>
      <c r="C1497" s="34" t="s">
        <v>2431</v>
      </c>
      <c r="D1497" s="34">
        <v>0</v>
      </c>
      <c r="E1497" s="34" t="s">
        <v>2432</v>
      </c>
      <c r="F1497" s="34">
        <v>124555</v>
      </c>
      <c r="G1497" s="41">
        <v>128943</v>
      </c>
      <c r="H1497" s="34">
        <v>3364.0309999999999</v>
      </c>
      <c r="I1497" s="43">
        <v>3317.5218999999997</v>
      </c>
    </row>
    <row r="1498" spans="1:9">
      <c r="A1498" s="44">
        <v>1772</v>
      </c>
      <c r="B1498" s="49">
        <v>0.22866898148148149</v>
      </c>
      <c r="C1498" s="34" t="s">
        <v>1225</v>
      </c>
      <c r="D1498" s="34">
        <v>30</v>
      </c>
      <c r="E1498" s="34" t="s">
        <v>2433</v>
      </c>
      <c r="F1498" s="34">
        <v>341185</v>
      </c>
      <c r="G1498" s="41"/>
      <c r="H1498" s="34">
        <v>5533.6403</v>
      </c>
      <c r="I1498" s="43"/>
    </row>
    <row r="1499" spans="1:9">
      <c r="A1499" s="44">
        <v>1773</v>
      </c>
      <c r="B1499" s="49">
        <v>0.22866898148148149</v>
      </c>
      <c r="C1499" s="34" t="s">
        <v>1225</v>
      </c>
      <c r="D1499" s="34">
        <v>31</v>
      </c>
      <c r="E1499" s="34" t="s">
        <v>2434</v>
      </c>
      <c r="F1499" s="34">
        <v>287722</v>
      </c>
      <c r="G1499" s="41"/>
      <c r="H1499" s="34">
        <v>4905.2929999999997</v>
      </c>
      <c r="I1499" s="43"/>
    </row>
    <row r="1500" spans="1:9">
      <c r="A1500" s="44">
        <v>1774</v>
      </c>
      <c r="B1500" s="49">
        <v>0.22866898148148149</v>
      </c>
      <c r="C1500" s="34" t="s">
        <v>1225</v>
      </c>
      <c r="D1500" s="34">
        <v>32</v>
      </c>
      <c r="E1500" s="34" t="s">
        <v>2435</v>
      </c>
      <c r="F1500" s="34">
        <v>107912</v>
      </c>
      <c r="G1500" s="41">
        <v>245606.33333333334</v>
      </c>
      <c r="H1500" s="34">
        <v>3272.8236999999999</v>
      </c>
      <c r="I1500" s="43">
        <v>4570.5856666666668</v>
      </c>
    </row>
    <row r="1501" spans="1:9">
      <c r="A1501" s="44">
        <v>815</v>
      </c>
      <c r="B1501" s="49">
        <v>0.22519675925925928</v>
      </c>
      <c r="C1501" s="34" t="s">
        <v>1254</v>
      </c>
      <c r="D1501" s="34">
        <v>27</v>
      </c>
      <c r="E1501" s="34" t="s">
        <v>2436</v>
      </c>
      <c r="F1501" s="34">
        <v>91036</v>
      </c>
      <c r="G1501" s="41"/>
      <c r="H1501" s="34">
        <v>2318.4449</v>
      </c>
      <c r="I1501" s="43"/>
    </row>
    <row r="1502" spans="1:9">
      <c r="A1502" s="44">
        <v>854</v>
      </c>
      <c r="B1502" s="49">
        <v>0.22519675925925928</v>
      </c>
      <c r="C1502" s="34" t="s">
        <v>1362</v>
      </c>
      <c r="D1502" s="34">
        <v>6</v>
      </c>
      <c r="E1502" s="34" t="s">
        <v>2436</v>
      </c>
      <c r="F1502" s="34">
        <v>209342</v>
      </c>
      <c r="G1502" s="41"/>
      <c r="H1502" s="34">
        <v>6117.7723999999998</v>
      </c>
      <c r="I1502" s="43"/>
    </row>
    <row r="1503" spans="1:9">
      <c r="A1503" s="44">
        <v>816</v>
      </c>
      <c r="B1503" s="49">
        <v>0.22519675925925928</v>
      </c>
      <c r="C1503" s="34" t="s">
        <v>1254</v>
      </c>
      <c r="D1503" s="34">
        <v>28</v>
      </c>
      <c r="E1503" s="34" t="s">
        <v>2437</v>
      </c>
      <c r="F1503" s="34">
        <v>311073</v>
      </c>
      <c r="G1503" s="41"/>
      <c r="H1503" s="34">
        <v>4221.8573999999999</v>
      </c>
      <c r="I1503" s="43"/>
    </row>
    <row r="1504" spans="1:9">
      <c r="A1504" s="44">
        <v>855</v>
      </c>
      <c r="B1504" s="49">
        <v>0.22519675925925928</v>
      </c>
      <c r="C1504" s="34" t="s">
        <v>1362</v>
      </c>
      <c r="D1504" s="34">
        <v>7</v>
      </c>
      <c r="E1504" s="34" t="s">
        <v>2437</v>
      </c>
      <c r="F1504" s="34">
        <v>156607</v>
      </c>
      <c r="G1504" s="41"/>
      <c r="H1504" s="34">
        <v>3704.1487999999999</v>
      </c>
      <c r="I1504" s="43"/>
    </row>
    <row r="1505" spans="1:9">
      <c r="A1505" s="44">
        <v>817</v>
      </c>
      <c r="B1505" s="49">
        <v>0.22519675925925928</v>
      </c>
      <c r="C1505" s="34" t="s">
        <v>1254</v>
      </c>
      <c r="D1505" s="34">
        <v>29</v>
      </c>
      <c r="E1505" s="34" t="s">
        <v>2438</v>
      </c>
      <c r="F1505" s="34">
        <v>123665</v>
      </c>
      <c r="G1505" s="41">
        <v>175258</v>
      </c>
      <c r="H1505" s="34">
        <v>2642.4591999999998</v>
      </c>
      <c r="I1505" s="43">
        <v>3060.9204999999997</v>
      </c>
    </row>
    <row r="1506" spans="1:9">
      <c r="A1506" s="44">
        <v>856</v>
      </c>
      <c r="B1506" s="49">
        <v>0.22519675925925928</v>
      </c>
      <c r="C1506" s="34" t="s">
        <v>1362</v>
      </c>
      <c r="D1506" s="34">
        <v>8</v>
      </c>
      <c r="E1506" s="34" t="s">
        <v>2438</v>
      </c>
      <c r="F1506" s="34">
        <v>180851</v>
      </c>
      <c r="G1506" s="41">
        <v>182266.66666666666</v>
      </c>
      <c r="H1506" s="34">
        <v>3746.2723999999998</v>
      </c>
      <c r="I1506" s="43">
        <v>4522.7312000000002</v>
      </c>
    </row>
    <row r="1507" spans="1:9">
      <c r="A1507" s="44">
        <v>617</v>
      </c>
      <c r="B1507" s="49">
        <v>0.22450231481481484</v>
      </c>
      <c r="C1507" s="34" t="s">
        <v>1281</v>
      </c>
      <c r="D1507" s="34">
        <v>0</v>
      </c>
      <c r="E1507" s="34" t="s">
        <v>2439</v>
      </c>
      <c r="F1507" s="34">
        <v>180613</v>
      </c>
      <c r="G1507" s="41"/>
      <c r="H1507" s="34">
        <v>5142.6454000000003</v>
      </c>
      <c r="I1507" s="43"/>
    </row>
    <row r="1508" spans="1:9">
      <c r="A1508" s="44">
        <v>618</v>
      </c>
      <c r="B1508" s="49">
        <v>0.22450231481481484</v>
      </c>
      <c r="C1508" s="34" t="s">
        <v>1281</v>
      </c>
      <c r="D1508" s="34">
        <v>1</v>
      </c>
      <c r="E1508" s="34" t="s">
        <v>2440</v>
      </c>
      <c r="F1508" s="34">
        <v>134473</v>
      </c>
      <c r="G1508" s="41"/>
      <c r="H1508" s="34">
        <v>3552.1446000000001</v>
      </c>
      <c r="I1508" s="43"/>
    </row>
    <row r="1509" spans="1:9">
      <c r="A1509" s="44">
        <v>619</v>
      </c>
      <c r="B1509" s="49">
        <v>0.22450231481481484</v>
      </c>
      <c r="C1509" s="34" t="s">
        <v>1281</v>
      </c>
      <c r="D1509" s="34">
        <v>2</v>
      </c>
      <c r="E1509" s="34" t="s">
        <v>2441</v>
      </c>
      <c r="F1509" s="34">
        <v>179160</v>
      </c>
      <c r="G1509" s="41">
        <v>164748.66666666666</v>
      </c>
      <c r="H1509" s="34">
        <v>4225.1395000000002</v>
      </c>
      <c r="I1509" s="43">
        <v>4306.6431666666676</v>
      </c>
    </row>
    <row r="1510" spans="1:9">
      <c r="A1510" s="44">
        <v>941</v>
      </c>
      <c r="B1510" s="49">
        <v>0.22589120370370372</v>
      </c>
      <c r="C1510" s="34" t="s">
        <v>1231</v>
      </c>
      <c r="D1510" s="34">
        <v>30</v>
      </c>
      <c r="E1510" s="34" t="s">
        <v>2442</v>
      </c>
      <c r="F1510" s="34">
        <v>240289</v>
      </c>
      <c r="G1510" s="41"/>
      <c r="H1510" s="34">
        <v>4168.2379000000001</v>
      </c>
      <c r="I1510" s="43"/>
    </row>
    <row r="1511" spans="1:9">
      <c r="A1511" s="44">
        <v>1525</v>
      </c>
      <c r="B1511" s="49">
        <v>0.22797453703703704</v>
      </c>
      <c r="C1511" s="34" t="s">
        <v>1515</v>
      </c>
      <c r="D1511" s="34">
        <v>36</v>
      </c>
      <c r="E1511" s="34" t="s">
        <v>2442</v>
      </c>
      <c r="F1511" s="34">
        <v>147700</v>
      </c>
      <c r="G1511" s="41"/>
      <c r="H1511" s="34">
        <v>3505.6867000000002</v>
      </c>
      <c r="I1511" s="43"/>
    </row>
    <row r="1512" spans="1:9">
      <c r="A1512" s="44">
        <v>942</v>
      </c>
      <c r="B1512" s="49">
        <v>0.22589120370370372</v>
      </c>
      <c r="C1512" s="34" t="s">
        <v>1231</v>
      </c>
      <c r="D1512" s="34">
        <v>31</v>
      </c>
      <c r="E1512" s="34" t="s">
        <v>2443</v>
      </c>
      <c r="F1512" s="34">
        <v>235379</v>
      </c>
      <c r="G1512" s="41"/>
      <c r="H1512" s="34">
        <v>4970.7631000000001</v>
      </c>
      <c r="I1512" s="43"/>
    </row>
    <row r="1513" spans="1:9">
      <c r="A1513" s="44">
        <v>1526</v>
      </c>
      <c r="B1513" s="49">
        <v>0.22797453703703704</v>
      </c>
      <c r="C1513" s="34" t="s">
        <v>1515</v>
      </c>
      <c r="D1513" s="34">
        <v>37</v>
      </c>
      <c r="E1513" s="34" t="s">
        <v>2443</v>
      </c>
      <c r="F1513" s="34">
        <v>115115</v>
      </c>
      <c r="G1513" s="41"/>
      <c r="H1513" s="34">
        <v>2716.0814999999998</v>
      </c>
      <c r="I1513" s="43"/>
    </row>
    <row r="1514" spans="1:9">
      <c r="A1514" s="44">
        <v>943</v>
      </c>
      <c r="B1514" s="49">
        <v>0.22589120370370372</v>
      </c>
      <c r="C1514" s="34" t="s">
        <v>1231</v>
      </c>
      <c r="D1514" s="34">
        <v>32</v>
      </c>
      <c r="E1514" s="34" t="s">
        <v>2444</v>
      </c>
      <c r="F1514" s="34">
        <v>296122</v>
      </c>
      <c r="G1514" s="41">
        <v>257263.33333333334</v>
      </c>
      <c r="H1514" s="34">
        <v>5286.8118999999997</v>
      </c>
      <c r="I1514" s="43">
        <v>4808.6043</v>
      </c>
    </row>
    <row r="1515" spans="1:9">
      <c r="A1515" s="44">
        <v>1527</v>
      </c>
      <c r="B1515" s="49">
        <v>0.22797453703703704</v>
      </c>
      <c r="C1515" s="34" t="s">
        <v>1515</v>
      </c>
      <c r="D1515" s="34">
        <v>38</v>
      </c>
      <c r="E1515" s="34" t="s">
        <v>2444</v>
      </c>
      <c r="F1515" s="34">
        <v>130367</v>
      </c>
      <c r="G1515" s="41">
        <v>131060.66666666667</v>
      </c>
      <c r="H1515" s="34">
        <v>3512.4014999999999</v>
      </c>
      <c r="I1515" s="43">
        <v>3244.7232333333336</v>
      </c>
    </row>
    <row r="1516" spans="1:9">
      <c r="A1516" s="44">
        <v>1661</v>
      </c>
      <c r="B1516" s="49">
        <v>0.22866898148148149</v>
      </c>
      <c r="C1516" s="34" t="s">
        <v>1760</v>
      </c>
      <c r="D1516" s="34">
        <v>6</v>
      </c>
      <c r="E1516" s="34" t="s">
        <v>2445</v>
      </c>
      <c r="F1516" s="34">
        <v>230510</v>
      </c>
      <c r="G1516" s="41"/>
      <c r="H1516" s="34">
        <v>3935.4196000000002</v>
      </c>
      <c r="I1516" s="43"/>
    </row>
    <row r="1517" spans="1:9">
      <c r="A1517" s="44">
        <v>159</v>
      </c>
      <c r="B1517" s="49">
        <v>0.22936342592592593</v>
      </c>
      <c r="C1517" s="34" t="s">
        <v>1522</v>
      </c>
      <c r="D1517" s="34">
        <v>15</v>
      </c>
      <c r="E1517" s="34" t="s">
        <v>2445</v>
      </c>
      <c r="F1517" s="34">
        <v>182861</v>
      </c>
      <c r="G1517" s="41"/>
      <c r="H1517" s="34">
        <v>3735.6491999999998</v>
      </c>
      <c r="I1517" s="43"/>
    </row>
    <row r="1518" spans="1:9">
      <c r="A1518" s="44">
        <v>1662</v>
      </c>
      <c r="B1518" s="49">
        <v>0.22866898148148149</v>
      </c>
      <c r="C1518" s="34" t="s">
        <v>1760</v>
      </c>
      <c r="D1518" s="34">
        <v>7</v>
      </c>
      <c r="E1518" s="34" t="s">
        <v>2446</v>
      </c>
      <c r="F1518" s="34">
        <v>83934</v>
      </c>
      <c r="G1518" s="41"/>
      <c r="H1518" s="34">
        <v>2024.989</v>
      </c>
      <c r="I1518" s="43"/>
    </row>
    <row r="1519" spans="1:9">
      <c r="A1519" s="44">
        <v>160</v>
      </c>
      <c r="B1519" s="49">
        <v>0.22936342592592593</v>
      </c>
      <c r="C1519" s="34" t="s">
        <v>1522</v>
      </c>
      <c r="D1519" s="34">
        <v>16</v>
      </c>
      <c r="E1519" s="34" t="s">
        <v>2446</v>
      </c>
      <c r="F1519" s="34">
        <v>52754</v>
      </c>
      <c r="G1519" s="41"/>
      <c r="H1519" s="34">
        <v>1433.9108000000001</v>
      </c>
      <c r="I1519" s="43"/>
    </row>
    <row r="1520" spans="1:9">
      <c r="A1520" s="44">
        <v>1663</v>
      </c>
      <c r="B1520" s="49">
        <v>0.22866898148148149</v>
      </c>
      <c r="C1520" s="34" t="s">
        <v>1760</v>
      </c>
      <c r="D1520" s="34">
        <v>8</v>
      </c>
      <c r="E1520" s="34" t="s">
        <v>2447</v>
      </c>
      <c r="F1520" s="34">
        <v>266461</v>
      </c>
      <c r="G1520" s="41">
        <v>193635</v>
      </c>
      <c r="H1520" s="34">
        <v>4546.1589000000004</v>
      </c>
      <c r="I1520" s="43">
        <v>3502.189166666667</v>
      </c>
    </row>
    <row r="1521" spans="1:9">
      <c r="A1521" s="44">
        <v>161</v>
      </c>
      <c r="B1521" s="49">
        <v>0.22936342592592593</v>
      </c>
      <c r="C1521" s="34" t="s">
        <v>1522</v>
      </c>
      <c r="D1521" s="34">
        <v>17</v>
      </c>
      <c r="E1521" s="34" t="s">
        <v>2447</v>
      </c>
      <c r="F1521" s="34">
        <v>93268</v>
      </c>
      <c r="G1521" s="41">
        <v>109627.66666666667</v>
      </c>
      <c r="H1521" s="34">
        <v>2249.4540999999999</v>
      </c>
      <c r="I1521" s="43">
        <v>2473.0047</v>
      </c>
    </row>
    <row r="1522" spans="1:9">
      <c r="A1522" s="44">
        <v>824</v>
      </c>
      <c r="B1522" s="49">
        <v>0.22519675925925928</v>
      </c>
      <c r="C1522" s="34" t="s">
        <v>1254</v>
      </c>
      <c r="D1522" s="34">
        <v>36</v>
      </c>
      <c r="E1522" s="34" t="s">
        <v>2448</v>
      </c>
      <c r="F1522" s="34">
        <v>157002</v>
      </c>
      <c r="G1522" s="41"/>
      <c r="H1522" s="34">
        <v>3421.5718999999999</v>
      </c>
      <c r="I1522" s="43"/>
    </row>
    <row r="1523" spans="1:9">
      <c r="A1523" s="44">
        <v>857</v>
      </c>
      <c r="B1523" s="49">
        <v>0.22519675925925928</v>
      </c>
      <c r="C1523" s="34" t="s">
        <v>1362</v>
      </c>
      <c r="D1523" s="34">
        <v>9</v>
      </c>
      <c r="E1523" s="34" t="s">
        <v>2448</v>
      </c>
      <c r="F1523" s="34">
        <v>180980</v>
      </c>
      <c r="G1523" s="41"/>
      <c r="H1523" s="34">
        <v>3859.9364</v>
      </c>
      <c r="I1523" s="43"/>
    </row>
    <row r="1524" spans="1:9">
      <c r="A1524" s="44">
        <v>825</v>
      </c>
      <c r="B1524" s="49">
        <v>0.22519675925925928</v>
      </c>
      <c r="C1524" s="34" t="s">
        <v>1254</v>
      </c>
      <c r="D1524" s="34">
        <v>37</v>
      </c>
      <c r="E1524" s="34" t="s">
        <v>2449</v>
      </c>
      <c r="F1524" s="34">
        <v>133768</v>
      </c>
      <c r="G1524" s="41"/>
      <c r="H1524" s="34">
        <v>2892.8368</v>
      </c>
      <c r="I1524" s="43"/>
    </row>
    <row r="1525" spans="1:9">
      <c r="A1525" s="44">
        <v>859</v>
      </c>
      <c r="B1525" s="49">
        <v>0.22519675925925928</v>
      </c>
      <c r="C1525" s="34" t="s">
        <v>1362</v>
      </c>
      <c r="D1525" s="34">
        <v>10</v>
      </c>
      <c r="E1525" s="34" t="s">
        <v>2449</v>
      </c>
      <c r="F1525" s="34">
        <v>69697</v>
      </c>
      <c r="G1525" s="41"/>
      <c r="H1525" s="34">
        <v>2124.3371999999999</v>
      </c>
      <c r="I1525" s="43"/>
    </row>
    <row r="1526" spans="1:9">
      <c r="A1526" s="44">
        <v>826</v>
      </c>
      <c r="B1526" s="49">
        <v>0.22519675925925928</v>
      </c>
      <c r="C1526" s="34" t="s">
        <v>1254</v>
      </c>
      <c r="D1526" s="34">
        <v>38</v>
      </c>
      <c r="E1526" s="34" t="s">
        <v>2450</v>
      </c>
      <c r="F1526" s="34">
        <v>142072</v>
      </c>
      <c r="G1526" s="41">
        <v>144280.66666666666</v>
      </c>
      <c r="H1526" s="34">
        <v>3386.3658</v>
      </c>
      <c r="I1526" s="43">
        <v>3233.5915</v>
      </c>
    </row>
    <row r="1527" spans="1:9">
      <c r="A1527" s="44">
        <v>860</v>
      </c>
      <c r="B1527" s="49">
        <v>0.22519675925925928</v>
      </c>
      <c r="C1527" s="34" t="s">
        <v>1362</v>
      </c>
      <c r="D1527" s="34">
        <v>11</v>
      </c>
      <c r="E1527" s="34" t="s">
        <v>2450</v>
      </c>
      <c r="F1527" s="34">
        <v>62084</v>
      </c>
      <c r="G1527" s="41">
        <v>104253.66666666667</v>
      </c>
      <c r="H1527" s="34">
        <v>2029.6651999999999</v>
      </c>
      <c r="I1527" s="43">
        <v>2671.3129333333331</v>
      </c>
    </row>
    <row r="1528" spans="1:9">
      <c r="A1528" s="44">
        <v>544</v>
      </c>
      <c r="B1528" s="49">
        <v>0.22450231481481484</v>
      </c>
      <c r="C1528" s="34" t="s">
        <v>1275</v>
      </c>
      <c r="D1528" s="34">
        <v>24</v>
      </c>
      <c r="E1528" s="34" t="s">
        <v>2451</v>
      </c>
      <c r="F1528" s="34">
        <v>80157</v>
      </c>
      <c r="G1528" s="41"/>
      <c r="H1528" s="34">
        <v>1929.2073</v>
      </c>
      <c r="I1528" s="43"/>
    </row>
    <row r="1529" spans="1:9">
      <c r="A1529" s="44">
        <v>545</v>
      </c>
      <c r="B1529" s="49">
        <v>0.22450231481481484</v>
      </c>
      <c r="C1529" s="34" t="s">
        <v>1275</v>
      </c>
      <c r="D1529" s="34">
        <v>25</v>
      </c>
      <c r="E1529" s="34" t="s">
        <v>2452</v>
      </c>
      <c r="F1529" s="34">
        <v>157776</v>
      </c>
      <c r="G1529" s="41"/>
      <c r="H1529" s="34">
        <v>3712.7089000000001</v>
      </c>
      <c r="I1529" s="43"/>
    </row>
    <row r="1530" spans="1:9">
      <c r="A1530" s="44">
        <v>546</v>
      </c>
      <c r="B1530" s="49">
        <v>0.22450231481481484</v>
      </c>
      <c r="C1530" s="34" t="s">
        <v>1275</v>
      </c>
      <c r="D1530" s="34">
        <v>26</v>
      </c>
      <c r="E1530" s="34" t="s">
        <v>2453</v>
      </c>
      <c r="F1530" s="34">
        <v>229010</v>
      </c>
      <c r="G1530" s="41">
        <v>155647.66666666666</v>
      </c>
      <c r="H1530" s="34">
        <v>4740.2979999999998</v>
      </c>
      <c r="I1530" s="43">
        <v>3460.7380666666663</v>
      </c>
    </row>
    <row r="1531" spans="1:9">
      <c r="A1531" s="44">
        <v>1430</v>
      </c>
      <c r="B1531" s="49">
        <v>0.22797453703703704</v>
      </c>
      <c r="C1531" s="34" t="s">
        <v>1259</v>
      </c>
      <c r="D1531" s="34">
        <v>21</v>
      </c>
      <c r="E1531" s="34" t="s">
        <v>2454</v>
      </c>
      <c r="F1531" s="34">
        <v>158244</v>
      </c>
      <c r="G1531" s="41"/>
      <c r="H1531" s="34">
        <v>3165.6694000000002</v>
      </c>
      <c r="I1531" s="43"/>
    </row>
    <row r="1532" spans="1:9">
      <c r="A1532" s="44">
        <v>1431</v>
      </c>
      <c r="B1532" s="49">
        <v>0.22797453703703704</v>
      </c>
      <c r="C1532" s="34" t="s">
        <v>1259</v>
      </c>
      <c r="D1532" s="34">
        <v>22</v>
      </c>
      <c r="E1532" s="34" t="s">
        <v>2455</v>
      </c>
      <c r="F1532" s="34">
        <v>74883</v>
      </c>
      <c r="G1532" s="41"/>
      <c r="H1532" s="34">
        <v>2494.9931999999999</v>
      </c>
      <c r="I1532" s="43"/>
    </row>
    <row r="1533" spans="1:9">
      <c r="A1533" s="44">
        <v>1432</v>
      </c>
      <c r="B1533" s="49">
        <v>0.22797453703703704</v>
      </c>
      <c r="C1533" s="34" t="s">
        <v>1259</v>
      </c>
      <c r="D1533" s="34">
        <v>23</v>
      </c>
      <c r="E1533" s="34" t="s">
        <v>2456</v>
      </c>
      <c r="F1533" s="34">
        <v>246983</v>
      </c>
      <c r="G1533" s="41">
        <v>160036.66666666666</v>
      </c>
      <c r="H1533" s="34">
        <v>4168.3872000000001</v>
      </c>
      <c r="I1533" s="43">
        <v>3276.3499333333334</v>
      </c>
    </row>
    <row r="1534" spans="1:9">
      <c r="A1534" s="44">
        <v>1248</v>
      </c>
      <c r="B1534" s="49">
        <v>0.2272800925925926</v>
      </c>
      <c r="C1534" s="34" t="s">
        <v>2191</v>
      </c>
      <c r="D1534" s="34">
        <v>9</v>
      </c>
      <c r="E1534" s="34" t="s">
        <v>2457</v>
      </c>
      <c r="F1534" s="34">
        <v>387731</v>
      </c>
      <c r="G1534" s="41"/>
      <c r="H1534" s="34">
        <v>5355.2181</v>
      </c>
      <c r="I1534" s="43"/>
    </row>
    <row r="1535" spans="1:9">
      <c r="A1535" s="44">
        <v>1873</v>
      </c>
      <c r="B1535" s="49">
        <v>0.22866898148148149</v>
      </c>
      <c r="C1535" s="34" t="s">
        <v>1235</v>
      </c>
      <c r="D1535" s="34">
        <v>18</v>
      </c>
      <c r="E1535" s="34" t="s">
        <v>2457</v>
      </c>
      <c r="F1535" s="34">
        <v>62173</v>
      </c>
      <c r="G1535" s="41"/>
      <c r="H1535" s="34">
        <v>1942.854</v>
      </c>
      <c r="I1535" s="43"/>
    </row>
    <row r="1536" spans="1:9">
      <c r="A1536" s="44">
        <v>1249</v>
      </c>
      <c r="B1536" s="49">
        <v>0.2272800925925926</v>
      </c>
      <c r="C1536" s="34" t="s">
        <v>2191</v>
      </c>
      <c r="D1536" s="34">
        <v>10</v>
      </c>
      <c r="E1536" s="34" t="s">
        <v>2458</v>
      </c>
      <c r="F1536" s="34">
        <v>306958</v>
      </c>
      <c r="G1536" s="41"/>
      <c r="H1536" s="34">
        <v>6069.2038000000002</v>
      </c>
      <c r="I1536" s="43"/>
    </row>
    <row r="1537" spans="1:9">
      <c r="A1537" s="44">
        <v>1874</v>
      </c>
      <c r="B1537" s="49">
        <v>0.22866898148148149</v>
      </c>
      <c r="C1537" s="34" t="s">
        <v>1235</v>
      </c>
      <c r="D1537" s="34">
        <v>19</v>
      </c>
      <c r="E1537" s="34" t="s">
        <v>2458</v>
      </c>
      <c r="F1537" s="34">
        <v>95733</v>
      </c>
      <c r="G1537" s="41"/>
      <c r="H1537" s="34">
        <v>3136.3557000000001</v>
      </c>
      <c r="I1537" s="43"/>
    </row>
    <row r="1538" spans="1:9">
      <c r="A1538" s="44">
        <v>1250</v>
      </c>
      <c r="B1538" s="49">
        <v>0.2272800925925926</v>
      </c>
      <c r="C1538" s="34" t="s">
        <v>2191</v>
      </c>
      <c r="D1538" s="34">
        <v>11</v>
      </c>
      <c r="E1538" s="34" t="s">
        <v>2459</v>
      </c>
      <c r="F1538" s="34">
        <v>301135</v>
      </c>
      <c r="G1538" s="41">
        <v>331941.33333333331</v>
      </c>
      <c r="H1538" s="34">
        <v>4794.7690000000002</v>
      </c>
      <c r="I1538" s="43">
        <v>5406.3969666666671</v>
      </c>
    </row>
    <row r="1539" spans="1:9">
      <c r="A1539" s="44">
        <v>1875</v>
      </c>
      <c r="B1539" s="49">
        <v>0.22866898148148149</v>
      </c>
      <c r="C1539" s="34" t="s">
        <v>1235</v>
      </c>
      <c r="D1539" s="34">
        <v>20</v>
      </c>
      <c r="E1539" s="34" t="s">
        <v>2459</v>
      </c>
      <c r="F1539" s="34">
        <v>183793</v>
      </c>
      <c r="G1539" s="41">
        <v>113899.66666666667</v>
      </c>
      <c r="H1539" s="34">
        <v>5522.1399000000001</v>
      </c>
      <c r="I1539" s="43">
        <v>3533.7832000000003</v>
      </c>
    </row>
    <row r="1540" spans="1:9">
      <c r="A1540" s="44">
        <v>345</v>
      </c>
      <c r="B1540" s="49">
        <v>0.22380787037037039</v>
      </c>
      <c r="C1540" s="34" t="s">
        <v>1426</v>
      </c>
      <c r="D1540" s="34">
        <v>12</v>
      </c>
      <c r="E1540" s="34" t="s">
        <v>2460</v>
      </c>
      <c r="F1540" s="34">
        <v>409368</v>
      </c>
      <c r="G1540" s="41"/>
      <c r="H1540" s="34">
        <v>6424.8607000000002</v>
      </c>
      <c r="I1540" s="43"/>
    </row>
    <row r="1541" spans="1:9">
      <c r="A1541" s="44">
        <v>346</v>
      </c>
      <c r="B1541" s="49">
        <v>0.22380787037037039</v>
      </c>
      <c r="C1541" s="34" t="s">
        <v>1426</v>
      </c>
      <c r="D1541" s="34">
        <v>13</v>
      </c>
      <c r="E1541" s="34" t="s">
        <v>2461</v>
      </c>
      <c r="F1541" s="34">
        <v>319693</v>
      </c>
      <c r="G1541" s="41"/>
      <c r="H1541" s="34">
        <v>6058.6769000000004</v>
      </c>
      <c r="I1541" s="43"/>
    </row>
    <row r="1542" spans="1:9">
      <c r="A1542" s="44">
        <v>347</v>
      </c>
      <c r="B1542" s="49">
        <v>0.22380787037037039</v>
      </c>
      <c r="C1542" s="34" t="s">
        <v>1426</v>
      </c>
      <c r="D1542" s="34">
        <v>14</v>
      </c>
      <c r="E1542" s="34" t="s">
        <v>2462</v>
      </c>
      <c r="F1542" s="34">
        <v>358478</v>
      </c>
      <c r="G1542" s="41">
        <v>362513</v>
      </c>
      <c r="H1542" s="34">
        <v>6183.7551000000003</v>
      </c>
      <c r="I1542" s="43">
        <v>6222.4308999999994</v>
      </c>
    </row>
    <row r="1543" spans="1:9">
      <c r="A1543" s="44">
        <v>411</v>
      </c>
      <c r="B1543" s="49">
        <v>0.22450231481481484</v>
      </c>
      <c r="C1543" s="34" t="s">
        <v>1317</v>
      </c>
      <c r="D1543" s="34">
        <v>25</v>
      </c>
      <c r="E1543" s="34" t="s">
        <v>2463</v>
      </c>
      <c r="F1543" s="34">
        <v>126794</v>
      </c>
      <c r="G1543" s="41"/>
      <c r="H1543" s="34">
        <v>3033.9495000000002</v>
      </c>
      <c r="I1543" s="43"/>
    </row>
    <row r="1544" spans="1:9">
      <c r="A1544" s="44">
        <v>1592</v>
      </c>
      <c r="B1544" s="49">
        <v>0.22866898148148149</v>
      </c>
      <c r="C1544" s="34" t="s">
        <v>1448</v>
      </c>
      <c r="D1544" s="34">
        <v>15</v>
      </c>
      <c r="E1544" s="34" t="s">
        <v>2464</v>
      </c>
      <c r="F1544" s="34">
        <v>364695</v>
      </c>
      <c r="G1544" s="41"/>
      <c r="H1544" s="34">
        <v>5674.8190000000004</v>
      </c>
      <c r="I1544" s="43"/>
    </row>
    <row r="1545" spans="1:9">
      <c r="A1545" s="44">
        <v>412</v>
      </c>
      <c r="B1545" s="49">
        <v>0.22450231481481484</v>
      </c>
      <c r="C1545" s="34" t="s">
        <v>1317</v>
      </c>
      <c r="D1545" s="34">
        <v>26</v>
      </c>
      <c r="E1545" s="34" t="s">
        <v>2465</v>
      </c>
      <c r="F1545" s="34">
        <v>198544</v>
      </c>
      <c r="G1545" s="41"/>
      <c r="H1545" s="34">
        <v>4744.4472999999998</v>
      </c>
      <c r="I1545" s="43"/>
    </row>
    <row r="1546" spans="1:9">
      <c r="A1546" s="44">
        <v>1593</v>
      </c>
      <c r="B1546" s="49">
        <v>0.22866898148148149</v>
      </c>
      <c r="C1546" s="34" t="s">
        <v>1448</v>
      </c>
      <c r="D1546" s="34">
        <v>16</v>
      </c>
      <c r="E1546" s="34" t="s">
        <v>2466</v>
      </c>
      <c r="F1546" s="34">
        <v>162709</v>
      </c>
      <c r="G1546" s="41"/>
      <c r="H1546" s="34">
        <v>4504.4472999999998</v>
      </c>
      <c r="I1546" s="43"/>
    </row>
    <row r="1547" spans="1:9">
      <c r="A1547" s="44">
        <v>413</v>
      </c>
      <c r="B1547" s="49">
        <v>0.22450231481481484</v>
      </c>
      <c r="C1547" s="34" t="s">
        <v>1317</v>
      </c>
      <c r="D1547" s="34">
        <v>27</v>
      </c>
      <c r="E1547" s="34" t="s">
        <v>2467</v>
      </c>
      <c r="F1547" s="34">
        <v>354084</v>
      </c>
      <c r="G1547" s="41">
        <v>226474</v>
      </c>
      <c r="H1547" s="34">
        <v>5551.5672000000004</v>
      </c>
      <c r="I1547" s="43">
        <v>4443.3213333333333</v>
      </c>
    </row>
    <row r="1548" spans="1:9">
      <c r="A1548" s="44">
        <v>1594</v>
      </c>
      <c r="B1548" s="49">
        <v>0.22866898148148149</v>
      </c>
      <c r="C1548" s="34" t="s">
        <v>1448</v>
      </c>
      <c r="D1548" s="34">
        <v>17</v>
      </c>
      <c r="E1548" s="34" t="s">
        <v>2468</v>
      </c>
      <c r="F1548" s="34">
        <v>234612</v>
      </c>
      <c r="G1548" s="41">
        <v>254005.33333333334</v>
      </c>
      <c r="H1548" s="34">
        <v>4770.6554999999998</v>
      </c>
      <c r="I1548" s="43">
        <v>4983.3072666666667</v>
      </c>
    </row>
    <row r="1549" spans="1:9">
      <c r="A1549" s="44">
        <v>1609</v>
      </c>
      <c r="B1549" s="49">
        <v>0.22866898148148149</v>
      </c>
      <c r="C1549" s="34" t="s">
        <v>1304</v>
      </c>
      <c r="D1549" s="34">
        <v>5</v>
      </c>
      <c r="E1549" s="34" t="s">
        <v>2469</v>
      </c>
      <c r="F1549" s="34">
        <v>894257</v>
      </c>
      <c r="G1549" s="41"/>
      <c r="H1549" s="34">
        <v>12703.2575</v>
      </c>
      <c r="I1549" s="43"/>
    </row>
    <row r="1550" spans="1:9">
      <c r="A1550" s="44">
        <v>1611</v>
      </c>
      <c r="B1550" s="49">
        <v>0.22866898148148149</v>
      </c>
      <c r="C1550" s="34" t="s">
        <v>1304</v>
      </c>
      <c r="D1550" s="34">
        <v>7</v>
      </c>
      <c r="E1550" s="34" t="s">
        <v>2470</v>
      </c>
      <c r="F1550" s="34">
        <v>310812</v>
      </c>
      <c r="G1550" s="41"/>
      <c r="H1550" s="34">
        <v>7147.3298999999997</v>
      </c>
      <c r="I1550" s="43"/>
    </row>
    <row r="1551" spans="1:9">
      <c r="A1551" s="44">
        <v>1610</v>
      </c>
      <c r="B1551" s="49">
        <v>0.22866898148148149</v>
      </c>
      <c r="C1551" s="34" t="s">
        <v>1304</v>
      </c>
      <c r="D1551" s="34">
        <v>6</v>
      </c>
      <c r="E1551" s="34" t="s">
        <v>2471</v>
      </c>
      <c r="F1551" s="34">
        <v>984984</v>
      </c>
      <c r="G1551" s="41">
        <v>730017.66666666663</v>
      </c>
      <c r="H1551" s="34">
        <v>10885.5322</v>
      </c>
      <c r="I1551" s="43">
        <v>10245.3732</v>
      </c>
    </row>
    <row r="1552" spans="1:9">
      <c r="A1552" s="44">
        <v>250</v>
      </c>
      <c r="B1552" s="49">
        <v>0.22936342592592593</v>
      </c>
      <c r="C1552" s="34" t="s">
        <v>1246</v>
      </c>
      <c r="D1552" s="34">
        <v>43</v>
      </c>
      <c r="E1552" s="34" t="s">
        <v>2472</v>
      </c>
      <c r="F1552" s="34">
        <v>117224</v>
      </c>
      <c r="G1552" s="41"/>
      <c r="H1552" s="34">
        <v>3193.9364</v>
      </c>
      <c r="I1552" s="43"/>
    </row>
    <row r="1553" spans="1:9">
      <c r="A1553" s="44">
        <v>251</v>
      </c>
      <c r="B1553" s="49">
        <v>0.22936342592592593</v>
      </c>
      <c r="C1553" s="34" t="s">
        <v>1246</v>
      </c>
      <c r="D1553" s="34">
        <v>44</v>
      </c>
      <c r="E1553" s="34" t="s">
        <v>2473</v>
      </c>
      <c r="F1553" s="34">
        <v>364739</v>
      </c>
      <c r="G1553" s="41"/>
      <c r="H1553" s="34">
        <v>4753.83</v>
      </c>
      <c r="I1553" s="43"/>
    </row>
    <row r="1554" spans="1:9">
      <c r="A1554" s="44">
        <v>252</v>
      </c>
      <c r="B1554" s="49">
        <v>0.22936342592592593</v>
      </c>
      <c r="C1554" s="34" t="s">
        <v>1246</v>
      </c>
      <c r="D1554" s="34">
        <v>45</v>
      </c>
      <c r="E1554" s="34" t="s">
        <v>2474</v>
      </c>
      <c r="F1554" s="34">
        <v>110242</v>
      </c>
      <c r="G1554" s="41">
        <v>197401.66666666666</v>
      </c>
      <c r="H1554" s="34">
        <v>2710.5841</v>
      </c>
      <c r="I1554" s="43">
        <v>3552.7835</v>
      </c>
    </row>
    <row r="1555" spans="1:9">
      <c r="A1555" s="44">
        <v>513</v>
      </c>
      <c r="B1555" s="49">
        <v>0.22450231481481484</v>
      </c>
      <c r="C1555" s="34" t="s">
        <v>1365</v>
      </c>
      <c r="D1555" s="34">
        <v>11</v>
      </c>
      <c r="E1555" s="34" t="s">
        <v>2475</v>
      </c>
      <c r="F1555" s="34">
        <v>144480</v>
      </c>
      <c r="G1555" s="41"/>
      <c r="H1555" s="34">
        <v>3652.973</v>
      </c>
      <c r="I1555" s="43"/>
    </row>
    <row r="1556" spans="1:9">
      <c r="A1556" s="44">
        <v>771</v>
      </c>
      <c r="B1556" s="49">
        <v>0.22519675925925928</v>
      </c>
      <c r="C1556" s="34" t="s">
        <v>1460</v>
      </c>
      <c r="D1556" s="34">
        <v>12</v>
      </c>
      <c r="E1556" s="34" t="s">
        <v>2475</v>
      </c>
      <c r="F1556" s="34">
        <v>335230</v>
      </c>
      <c r="G1556" s="41"/>
      <c r="H1556" s="34">
        <v>4840.5780999999997</v>
      </c>
      <c r="I1556" s="43"/>
    </row>
    <row r="1557" spans="1:9">
      <c r="A1557" s="44">
        <v>514</v>
      </c>
      <c r="B1557" s="49">
        <v>0.22450231481481484</v>
      </c>
      <c r="C1557" s="34" t="s">
        <v>1365</v>
      </c>
      <c r="D1557" s="34">
        <v>12</v>
      </c>
      <c r="E1557" s="34" t="s">
        <v>2476</v>
      </c>
      <c r="F1557" s="34">
        <v>190833</v>
      </c>
      <c r="G1557" s="41"/>
      <c r="H1557" s="34">
        <v>4436.3384999999998</v>
      </c>
      <c r="I1557" s="43"/>
    </row>
    <row r="1558" spans="1:9">
      <c r="A1558" s="44">
        <v>772</v>
      </c>
      <c r="B1558" s="49">
        <v>0.22519675925925928</v>
      </c>
      <c r="C1558" s="34" t="s">
        <v>1460</v>
      </c>
      <c r="D1558" s="34">
        <v>13</v>
      </c>
      <c r="E1558" s="34" t="s">
        <v>2476</v>
      </c>
      <c r="F1558" s="34">
        <v>401467</v>
      </c>
      <c r="G1558" s="41"/>
      <c r="H1558" s="34">
        <v>6042.3082000000004</v>
      </c>
      <c r="I1558" s="43"/>
    </row>
    <row r="1559" spans="1:9">
      <c r="A1559" s="44">
        <v>515</v>
      </c>
      <c r="B1559" s="49">
        <v>0.22450231481481484</v>
      </c>
      <c r="C1559" s="34" t="s">
        <v>1365</v>
      </c>
      <c r="D1559" s="34">
        <v>13</v>
      </c>
      <c r="E1559" s="34" t="s">
        <v>2477</v>
      </c>
      <c r="F1559" s="34">
        <v>236667</v>
      </c>
      <c r="G1559" s="41">
        <v>190660</v>
      </c>
      <c r="H1559" s="34">
        <v>4597.0878000000002</v>
      </c>
      <c r="I1559" s="43">
        <v>4228.799766666667</v>
      </c>
    </row>
    <row r="1560" spans="1:9">
      <c r="A1560" s="44">
        <v>773</v>
      </c>
      <c r="B1560" s="49">
        <v>0.22519675925925928</v>
      </c>
      <c r="C1560" s="34" t="s">
        <v>1460</v>
      </c>
      <c r="D1560" s="34">
        <v>14</v>
      </c>
      <c r="E1560" s="34" t="s">
        <v>2477</v>
      </c>
      <c r="F1560" s="34">
        <v>212802</v>
      </c>
      <c r="G1560" s="41">
        <v>316499.66666666669</v>
      </c>
      <c r="H1560" s="34">
        <v>3775.6379000000002</v>
      </c>
      <c r="I1560" s="43">
        <v>4886.1747333333333</v>
      </c>
    </row>
    <row r="1561" spans="1:9">
      <c r="A1561" s="44">
        <v>1260</v>
      </c>
      <c r="B1561" s="49">
        <v>0.2272800925925926</v>
      </c>
      <c r="C1561" s="34" t="s">
        <v>1529</v>
      </c>
      <c r="D1561" s="34">
        <v>6</v>
      </c>
      <c r="E1561" s="34" t="s">
        <v>2478</v>
      </c>
      <c r="F1561" s="34">
        <v>264673</v>
      </c>
      <c r="G1561" s="41"/>
      <c r="H1561" s="34">
        <v>5679.4780000000001</v>
      </c>
      <c r="I1561" s="43"/>
    </row>
    <row r="1562" spans="1:9">
      <c r="A1562" s="44">
        <v>1380</v>
      </c>
      <c r="B1562" s="49">
        <v>0.22797453703703704</v>
      </c>
      <c r="C1562" s="34" t="s">
        <v>1362</v>
      </c>
      <c r="D1562" s="34">
        <v>3</v>
      </c>
      <c r="E1562" s="34" t="s">
        <v>2479</v>
      </c>
      <c r="F1562" s="34">
        <v>184448</v>
      </c>
      <c r="G1562" s="41"/>
      <c r="H1562" s="34">
        <v>3827.1151</v>
      </c>
      <c r="I1562" s="43"/>
    </row>
    <row r="1563" spans="1:9">
      <c r="A1563" s="44">
        <v>1261</v>
      </c>
      <c r="B1563" s="49">
        <v>0.2272800925925926</v>
      </c>
      <c r="C1563" s="34" t="s">
        <v>1529</v>
      </c>
      <c r="D1563" s="34">
        <v>7</v>
      </c>
      <c r="E1563" s="34" t="s">
        <v>2480</v>
      </c>
      <c r="F1563" s="34">
        <v>502815</v>
      </c>
      <c r="G1563" s="41"/>
      <c r="H1563" s="34">
        <v>5498.3122999999996</v>
      </c>
      <c r="I1563" s="43"/>
    </row>
    <row r="1564" spans="1:9">
      <c r="A1564" s="44">
        <v>1381</v>
      </c>
      <c r="B1564" s="49">
        <v>0.22797453703703704</v>
      </c>
      <c r="C1564" s="34" t="s">
        <v>1362</v>
      </c>
      <c r="D1564" s="34">
        <v>4</v>
      </c>
      <c r="E1564" s="34" t="s">
        <v>2481</v>
      </c>
      <c r="F1564" s="34">
        <v>233590</v>
      </c>
      <c r="G1564" s="41"/>
      <c r="H1564" s="34">
        <v>5189.7467999999999</v>
      </c>
      <c r="I1564" s="43"/>
    </row>
    <row r="1565" spans="1:9">
      <c r="A1565" s="44">
        <v>1262</v>
      </c>
      <c r="B1565" s="49">
        <v>0.2272800925925926</v>
      </c>
      <c r="C1565" s="34" t="s">
        <v>1529</v>
      </c>
      <c r="D1565" s="34">
        <v>8</v>
      </c>
      <c r="E1565" s="34" t="s">
        <v>2482</v>
      </c>
      <c r="F1565" s="34">
        <v>156010</v>
      </c>
      <c r="G1565" s="41">
        <v>307832.66666666669</v>
      </c>
      <c r="H1565" s="34">
        <v>3886.9974000000002</v>
      </c>
      <c r="I1565" s="43">
        <v>5021.5959000000003</v>
      </c>
    </row>
    <row r="1566" spans="1:9">
      <c r="A1566" s="44">
        <v>1382</v>
      </c>
      <c r="B1566" s="49">
        <v>0.22797453703703704</v>
      </c>
      <c r="C1566" s="34" t="s">
        <v>1362</v>
      </c>
      <c r="D1566" s="34">
        <v>5</v>
      </c>
      <c r="E1566" s="34" t="s">
        <v>2483</v>
      </c>
      <c r="F1566" s="34">
        <v>205331</v>
      </c>
      <c r="G1566" s="41">
        <v>207789.66666666666</v>
      </c>
      <c r="H1566" s="34">
        <v>3753.3191000000002</v>
      </c>
      <c r="I1566" s="43">
        <v>4256.7269999999999</v>
      </c>
    </row>
    <row r="1567" spans="1:9">
      <c r="A1567" s="44">
        <v>827</v>
      </c>
      <c r="B1567" s="49">
        <v>0.22519675925925928</v>
      </c>
      <c r="C1567" s="34" t="s">
        <v>1254</v>
      </c>
      <c r="D1567" s="34">
        <v>39</v>
      </c>
      <c r="E1567" s="34" t="s">
        <v>2484</v>
      </c>
      <c r="F1567" s="34">
        <v>167088</v>
      </c>
      <c r="G1567" s="41"/>
      <c r="H1567" s="34">
        <v>3335.9780999999998</v>
      </c>
      <c r="I1567" s="43"/>
    </row>
    <row r="1568" spans="1:9">
      <c r="A1568" s="44">
        <v>2113</v>
      </c>
      <c r="B1568" s="40" t="s">
        <v>1219</v>
      </c>
      <c r="C1568" s="34" t="s">
        <v>1220</v>
      </c>
      <c r="D1568" s="34">
        <v>36</v>
      </c>
      <c r="E1568" s="34" t="s">
        <v>2484</v>
      </c>
      <c r="F1568" s="34">
        <v>93451</v>
      </c>
      <c r="G1568" s="41"/>
      <c r="H1568" s="34">
        <v>2753.3535999999999</v>
      </c>
      <c r="I1568" s="43"/>
    </row>
    <row r="1569" spans="1:9">
      <c r="A1569" s="44">
        <v>828</v>
      </c>
      <c r="B1569" s="49">
        <v>0.22519675925925928</v>
      </c>
      <c r="C1569" s="34" t="s">
        <v>1254</v>
      </c>
      <c r="D1569" s="34">
        <v>40</v>
      </c>
      <c r="E1569" s="34" t="s">
        <v>2485</v>
      </c>
      <c r="F1569" s="34">
        <v>107859</v>
      </c>
      <c r="G1569" s="41"/>
      <c r="H1569" s="34">
        <v>3639.2918</v>
      </c>
      <c r="I1569" s="43"/>
    </row>
    <row r="1570" spans="1:9">
      <c r="A1570" s="44">
        <v>2114</v>
      </c>
      <c r="B1570" s="40" t="s">
        <v>1219</v>
      </c>
      <c r="C1570" s="34" t="s">
        <v>1220</v>
      </c>
      <c r="D1570" s="34">
        <v>37</v>
      </c>
      <c r="E1570" s="34" t="s">
        <v>2485</v>
      </c>
      <c r="F1570" s="34">
        <v>73125</v>
      </c>
      <c r="G1570" s="41"/>
      <c r="H1570" s="34">
        <v>2060.5799000000002</v>
      </c>
      <c r="I1570" s="43"/>
    </row>
    <row r="1571" spans="1:9">
      <c r="A1571" s="44">
        <v>829</v>
      </c>
      <c r="B1571" s="49">
        <v>0.22519675925925928</v>
      </c>
      <c r="C1571" s="34" t="s">
        <v>1254</v>
      </c>
      <c r="D1571" s="34">
        <v>41</v>
      </c>
      <c r="E1571" s="34" t="s">
        <v>2486</v>
      </c>
      <c r="F1571" s="34">
        <v>100038</v>
      </c>
      <c r="G1571" s="41">
        <v>124995</v>
      </c>
      <c r="H1571" s="34">
        <v>3073.8359</v>
      </c>
      <c r="I1571" s="43">
        <v>3349.7019333333333</v>
      </c>
    </row>
    <row r="1572" spans="1:9">
      <c r="A1572" s="44">
        <v>2115</v>
      </c>
      <c r="B1572" s="40" t="s">
        <v>1219</v>
      </c>
      <c r="C1572" s="34" t="s">
        <v>1220</v>
      </c>
      <c r="D1572" s="34">
        <v>38</v>
      </c>
      <c r="E1572" s="34" t="s">
        <v>2486</v>
      </c>
      <c r="F1572" s="34">
        <v>346804</v>
      </c>
      <c r="G1572" s="41">
        <v>171126.66666666666</v>
      </c>
      <c r="H1572" s="34">
        <v>4803.6878999999999</v>
      </c>
      <c r="I1572" s="43">
        <v>3205.8737999999998</v>
      </c>
    </row>
    <row r="1573" spans="1:9">
      <c r="A1573" s="44">
        <v>965</v>
      </c>
      <c r="B1573" s="49">
        <v>0.22589120370370372</v>
      </c>
      <c r="C1573" s="34" t="s">
        <v>1244</v>
      </c>
      <c r="D1573" s="34">
        <v>17</v>
      </c>
      <c r="E1573" s="34" t="s">
        <v>2487</v>
      </c>
      <c r="F1573" s="34">
        <v>481167</v>
      </c>
      <c r="G1573" s="41"/>
      <c r="H1573" s="34">
        <v>5617.9733999999999</v>
      </c>
      <c r="I1573" s="43"/>
    </row>
    <row r="1574" spans="1:9">
      <c r="A1574" s="44">
        <v>966</v>
      </c>
      <c r="B1574" s="49">
        <v>0.22589120370370372</v>
      </c>
      <c r="C1574" s="34" t="s">
        <v>1244</v>
      </c>
      <c r="D1574" s="34">
        <v>18</v>
      </c>
      <c r="E1574" s="34" t="s">
        <v>2488</v>
      </c>
      <c r="F1574" s="34">
        <v>125016</v>
      </c>
      <c r="G1574" s="41"/>
      <c r="H1574" s="34">
        <v>2723.4540999999999</v>
      </c>
      <c r="I1574" s="43"/>
    </row>
    <row r="1575" spans="1:9">
      <c r="A1575" s="44">
        <v>967</v>
      </c>
      <c r="B1575" s="49">
        <v>0.22589120370370372</v>
      </c>
      <c r="C1575" s="34" t="s">
        <v>1244</v>
      </c>
      <c r="D1575" s="34">
        <v>19</v>
      </c>
      <c r="E1575" s="34" t="s">
        <v>2489</v>
      </c>
      <c r="F1575" s="34">
        <v>535631</v>
      </c>
      <c r="G1575" s="41">
        <v>380604.66666666669</v>
      </c>
      <c r="H1575" s="34">
        <v>9006.2814999999991</v>
      </c>
      <c r="I1575" s="43">
        <v>5782.5696666666663</v>
      </c>
    </row>
    <row r="1576" spans="1:9">
      <c r="A1576" s="44">
        <v>446</v>
      </c>
      <c r="B1576" s="49">
        <v>0.22450231481481484</v>
      </c>
      <c r="C1576" s="34" t="s">
        <v>1446</v>
      </c>
      <c r="D1576" s="34">
        <v>15</v>
      </c>
      <c r="E1576" s="34" t="s">
        <v>2490</v>
      </c>
      <c r="F1576" s="34">
        <v>231056</v>
      </c>
      <c r="G1576" s="41"/>
      <c r="H1576" s="34">
        <v>4545.7853999999998</v>
      </c>
      <c r="I1576" s="43"/>
    </row>
    <row r="1577" spans="1:9">
      <c r="A1577" s="44">
        <v>447</v>
      </c>
      <c r="B1577" s="49">
        <v>0.22450231481481484</v>
      </c>
      <c r="C1577" s="34" t="s">
        <v>1446</v>
      </c>
      <c r="D1577" s="34">
        <v>16</v>
      </c>
      <c r="E1577" s="34" t="s">
        <v>2491</v>
      </c>
      <c r="F1577" s="34">
        <v>228345</v>
      </c>
      <c r="G1577" s="41"/>
      <c r="H1577" s="34">
        <v>4095.0218</v>
      </c>
      <c r="I1577" s="43"/>
    </row>
    <row r="1578" spans="1:9">
      <c r="A1578" s="44">
        <v>448</v>
      </c>
      <c r="B1578" s="49">
        <v>0.22450231481481484</v>
      </c>
      <c r="C1578" s="34" t="s">
        <v>1446</v>
      </c>
      <c r="D1578" s="34">
        <v>17</v>
      </c>
      <c r="E1578" s="34" t="s">
        <v>2492</v>
      </c>
      <c r="F1578" s="34">
        <v>104701</v>
      </c>
      <c r="G1578" s="41">
        <v>188034</v>
      </c>
      <c r="H1578" s="34">
        <v>2806.7332999999999</v>
      </c>
      <c r="I1578" s="43">
        <v>3815.8468333333331</v>
      </c>
    </row>
    <row r="1579" spans="1:9">
      <c r="A1579" s="44">
        <v>613</v>
      </c>
      <c r="B1579" s="49">
        <v>0.22450231481481484</v>
      </c>
      <c r="C1579" s="34" t="s">
        <v>1298</v>
      </c>
      <c r="D1579" s="34">
        <v>15</v>
      </c>
      <c r="E1579" s="34" t="s">
        <v>2493</v>
      </c>
      <c r="F1579" s="34">
        <v>310652</v>
      </c>
      <c r="G1579" s="41"/>
      <c r="H1579" s="34">
        <v>4863.9750999999997</v>
      </c>
      <c r="I1579" s="43"/>
    </row>
    <row r="1580" spans="1:9">
      <c r="A1580" s="44">
        <v>1983</v>
      </c>
      <c r="B1580" s="40" t="s">
        <v>1240</v>
      </c>
      <c r="C1580" s="34" t="s">
        <v>1383</v>
      </c>
      <c r="D1580" s="34">
        <v>24</v>
      </c>
      <c r="E1580" s="34" t="s">
        <v>2493</v>
      </c>
      <c r="F1580" s="34">
        <v>154317</v>
      </c>
      <c r="G1580" s="41"/>
      <c r="H1580" s="34">
        <v>3717.6034</v>
      </c>
      <c r="I1580" s="43"/>
    </row>
    <row r="1581" spans="1:9">
      <c r="A1581" s="44">
        <v>614</v>
      </c>
      <c r="B1581" s="49">
        <v>0.22450231481481484</v>
      </c>
      <c r="C1581" s="34" t="s">
        <v>1298</v>
      </c>
      <c r="D1581" s="34">
        <v>16</v>
      </c>
      <c r="E1581" s="34" t="s">
        <v>2494</v>
      </c>
      <c r="F1581" s="34">
        <v>116014</v>
      </c>
      <c r="G1581" s="41"/>
      <c r="H1581" s="34">
        <v>2820.5841</v>
      </c>
      <c r="I1581" s="43"/>
    </row>
    <row r="1582" spans="1:9">
      <c r="A1582" s="44">
        <v>1984</v>
      </c>
      <c r="B1582" s="40" t="s">
        <v>1240</v>
      </c>
      <c r="C1582" s="34" t="s">
        <v>1383</v>
      </c>
      <c r="D1582" s="34">
        <v>25</v>
      </c>
      <c r="E1582" s="34" t="s">
        <v>2494</v>
      </c>
      <c r="F1582" s="34">
        <v>210853</v>
      </c>
      <c r="G1582" s="41"/>
      <c r="H1582" s="34">
        <v>4255.7497000000003</v>
      </c>
      <c r="I1582" s="43"/>
    </row>
    <row r="1583" spans="1:9">
      <c r="A1583" s="44">
        <v>615</v>
      </c>
      <c r="B1583" s="49">
        <v>0.22450231481481484</v>
      </c>
      <c r="C1583" s="34" t="s">
        <v>1298</v>
      </c>
      <c r="D1583" s="34">
        <v>17</v>
      </c>
      <c r="E1583" s="34" t="s">
        <v>2495</v>
      </c>
      <c r="F1583" s="34">
        <v>154921</v>
      </c>
      <c r="G1583" s="41">
        <v>193862.33333333334</v>
      </c>
      <c r="H1583" s="34">
        <v>4375.8055999999997</v>
      </c>
      <c r="I1583" s="43">
        <v>4020.1215999999999</v>
      </c>
    </row>
    <row r="1584" spans="1:9">
      <c r="A1584" s="44">
        <v>1985</v>
      </c>
      <c r="B1584" s="40" t="s">
        <v>1240</v>
      </c>
      <c r="C1584" s="34" t="s">
        <v>1383</v>
      </c>
      <c r="D1584" s="34">
        <v>26</v>
      </c>
      <c r="E1584" s="34" t="s">
        <v>2495</v>
      </c>
      <c r="F1584" s="34">
        <v>327513</v>
      </c>
      <c r="G1584" s="41">
        <v>230894.33333333334</v>
      </c>
      <c r="H1584" s="34">
        <v>5258.8005999999996</v>
      </c>
      <c r="I1584" s="43">
        <v>4410.7178999999996</v>
      </c>
    </row>
    <row r="1585" spans="1:9">
      <c r="A1585" s="44">
        <v>1021</v>
      </c>
      <c r="B1585" s="49">
        <v>0.22589120370370372</v>
      </c>
      <c r="C1585" s="34" t="s">
        <v>1257</v>
      </c>
      <c r="D1585" s="34">
        <v>30</v>
      </c>
      <c r="E1585" s="34" t="s">
        <v>2496</v>
      </c>
      <c r="F1585" s="34">
        <v>539096</v>
      </c>
      <c r="G1585" s="41"/>
      <c r="H1585" s="34">
        <v>6939.4422999999997</v>
      </c>
      <c r="I1585" s="43"/>
    </row>
    <row r="1586" spans="1:9">
      <c r="A1586" s="44">
        <v>1986</v>
      </c>
      <c r="B1586" s="40" t="s">
        <v>1240</v>
      </c>
      <c r="C1586" s="34" t="s">
        <v>1383</v>
      </c>
      <c r="D1586" s="34">
        <v>27</v>
      </c>
      <c r="E1586" s="34" t="s">
        <v>2496</v>
      </c>
      <c r="F1586" s="34">
        <v>245844</v>
      </c>
      <c r="G1586" s="41"/>
      <c r="H1586" s="34">
        <v>4667.8157000000001</v>
      </c>
      <c r="I1586" s="43"/>
    </row>
    <row r="1587" spans="1:9">
      <c r="A1587" s="44">
        <v>1022</v>
      </c>
      <c r="B1587" s="49">
        <v>0.22589120370370372</v>
      </c>
      <c r="C1587" s="34" t="s">
        <v>1257</v>
      </c>
      <c r="D1587" s="34">
        <v>31</v>
      </c>
      <c r="E1587" s="34" t="s">
        <v>2497</v>
      </c>
      <c r="F1587" s="34">
        <v>431933</v>
      </c>
      <c r="G1587" s="41"/>
      <c r="H1587" s="34">
        <v>7898.0995000000003</v>
      </c>
      <c r="I1587" s="43"/>
    </row>
    <row r="1588" spans="1:9">
      <c r="A1588" s="44">
        <v>1987</v>
      </c>
      <c r="B1588" s="40" t="s">
        <v>1240</v>
      </c>
      <c r="C1588" s="34" t="s">
        <v>1383</v>
      </c>
      <c r="D1588" s="34">
        <v>28</v>
      </c>
      <c r="E1588" s="34" t="s">
        <v>2497</v>
      </c>
      <c r="F1588" s="34">
        <v>271036</v>
      </c>
      <c r="G1588" s="41"/>
      <c r="H1588" s="34">
        <v>4967.9781000000003</v>
      </c>
      <c r="I1588" s="43"/>
    </row>
    <row r="1589" spans="1:9">
      <c r="A1589" s="44">
        <v>1023</v>
      </c>
      <c r="B1589" s="49">
        <v>0.22589120370370372</v>
      </c>
      <c r="C1589" s="34" t="s">
        <v>1257</v>
      </c>
      <c r="D1589" s="34">
        <v>32</v>
      </c>
      <c r="E1589" s="34" t="s">
        <v>2498</v>
      </c>
      <c r="F1589" s="34">
        <v>157531</v>
      </c>
      <c r="G1589" s="41">
        <v>376186.66666666669</v>
      </c>
      <c r="H1589" s="34">
        <v>3272.3456000000001</v>
      </c>
      <c r="I1589" s="43">
        <v>6036.6291333333329</v>
      </c>
    </row>
    <row r="1590" spans="1:9">
      <c r="A1590" s="44">
        <v>1988</v>
      </c>
      <c r="B1590" s="40" t="s">
        <v>1240</v>
      </c>
      <c r="C1590" s="34" t="s">
        <v>1383</v>
      </c>
      <c r="D1590" s="34">
        <v>29</v>
      </c>
      <c r="E1590" s="34" t="s">
        <v>2498</v>
      </c>
      <c r="F1590" s="34">
        <v>109472</v>
      </c>
      <c r="G1590" s="41">
        <v>208784</v>
      </c>
      <c r="H1590" s="34">
        <v>2076.5353</v>
      </c>
      <c r="I1590" s="43">
        <v>3904.1096999999995</v>
      </c>
    </row>
    <row r="1591" spans="1:9">
      <c r="A1591" s="44">
        <v>264</v>
      </c>
      <c r="B1591" s="49">
        <v>0.22936342592592593</v>
      </c>
      <c r="C1591" s="34" t="s">
        <v>1812</v>
      </c>
      <c r="D1591" s="34">
        <v>4</v>
      </c>
      <c r="E1591" s="34" t="s">
        <v>2499</v>
      </c>
      <c r="F1591" s="34">
        <v>99896</v>
      </c>
      <c r="G1591" s="41"/>
      <c r="H1591" s="34">
        <v>2824.9171000000001</v>
      </c>
      <c r="I1591" s="43"/>
    </row>
    <row r="1592" spans="1:9">
      <c r="A1592" s="44">
        <v>265</v>
      </c>
      <c r="B1592" s="49">
        <v>0.22936342592592593</v>
      </c>
      <c r="C1592" s="34" t="s">
        <v>1812</v>
      </c>
      <c r="D1592" s="34">
        <v>5</v>
      </c>
      <c r="E1592" s="34" t="s">
        <v>2500</v>
      </c>
      <c r="F1592" s="34">
        <v>131820</v>
      </c>
      <c r="G1592" s="41"/>
      <c r="H1592" s="34">
        <v>3202.7921999999999</v>
      </c>
      <c r="I1592" s="43"/>
    </row>
    <row r="1593" spans="1:9">
      <c r="A1593" s="44">
        <v>266</v>
      </c>
      <c r="B1593" s="49">
        <v>0.22936342592592593</v>
      </c>
      <c r="C1593" s="34" t="s">
        <v>1812</v>
      </c>
      <c r="D1593" s="34">
        <v>6</v>
      </c>
      <c r="E1593" s="34" t="s">
        <v>2501</v>
      </c>
      <c r="F1593" s="34">
        <v>364659</v>
      </c>
      <c r="G1593" s="41">
        <v>198791.66666666666</v>
      </c>
      <c r="H1593" s="34">
        <v>5210.6423999999997</v>
      </c>
      <c r="I1593" s="43">
        <v>3746.1172333333329</v>
      </c>
    </row>
    <row r="1594" spans="1:9">
      <c r="A1594" s="44">
        <v>296</v>
      </c>
      <c r="B1594" s="49">
        <v>0.22936342592592593</v>
      </c>
      <c r="C1594" s="34" t="s">
        <v>1340</v>
      </c>
      <c r="D1594" s="34">
        <v>23</v>
      </c>
      <c r="E1594" s="34" t="s">
        <v>2502</v>
      </c>
      <c r="F1594" s="34">
        <v>98683</v>
      </c>
      <c r="G1594" s="41"/>
      <c r="H1594" s="34">
        <v>3917.2514000000001</v>
      </c>
      <c r="I1594" s="43"/>
    </row>
    <row r="1595" spans="1:9">
      <c r="A1595" s="44">
        <v>1989</v>
      </c>
      <c r="B1595" s="40" t="s">
        <v>1240</v>
      </c>
      <c r="C1595" s="34" t="s">
        <v>1383</v>
      </c>
      <c r="D1595" s="34">
        <v>30</v>
      </c>
      <c r="E1595" s="34" t="s">
        <v>2503</v>
      </c>
      <c r="F1595" s="34">
        <v>121010</v>
      </c>
      <c r="G1595" s="41"/>
      <c r="H1595" s="34">
        <v>2610.8123999999998</v>
      </c>
      <c r="I1595" s="43"/>
    </row>
    <row r="1596" spans="1:9">
      <c r="A1596" s="44">
        <v>2116</v>
      </c>
      <c r="B1596" s="40" t="s">
        <v>1219</v>
      </c>
      <c r="C1596" s="34" t="s">
        <v>1220</v>
      </c>
      <c r="D1596" s="34">
        <v>39</v>
      </c>
      <c r="E1596" s="34" t="s">
        <v>2503</v>
      </c>
      <c r="F1596" s="34">
        <v>236568</v>
      </c>
      <c r="G1596" s="41"/>
      <c r="H1596" s="34">
        <v>4145.8531999999996</v>
      </c>
      <c r="I1596" s="43"/>
    </row>
    <row r="1597" spans="1:9">
      <c r="A1597" s="44">
        <v>297</v>
      </c>
      <c r="B1597" s="49">
        <v>0.22936342592592593</v>
      </c>
      <c r="C1597" s="34" t="s">
        <v>1340</v>
      </c>
      <c r="D1597" s="34">
        <v>24</v>
      </c>
      <c r="E1597" s="34" t="s">
        <v>2504</v>
      </c>
      <c r="F1597" s="34">
        <v>92748</v>
      </c>
      <c r="G1597" s="41"/>
      <c r="H1597" s="34">
        <v>2602.1993000000002</v>
      </c>
      <c r="I1597" s="43"/>
    </row>
    <row r="1598" spans="1:9">
      <c r="A1598" s="44">
        <v>1990</v>
      </c>
      <c r="B1598" s="40" t="s">
        <v>1240</v>
      </c>
      <c r="C1598" s="34" t="s">
        <v>1383</v>
      </c>
      <c r="D1598" s="34">
        <v>31</v>
      </c>
      <c r="E1598" s="34" t="s">
        <v>2505</v>
      </c>
      <c r="F1598" s="34">
        <v>50030</v>
      </c>
      <c r="G1598" s="41"/>
      <c r="H1598" s="34">
        <v>2016.3688</v>
      </c>
      <c r="I1598" s="43"/>
    </row>
    <row r="1599" spans="1:9">
      <c r="A1599" s="44">
        <v>2117</v>
      </c>
      <c r="B1599" s="40" t="s">
        <v>1219</v>
      </c>
      <c r="C1599" s="34" t="s">
        <v>1220</v>
      </c>
      <c r="D1599" s="34">
        <v>40</v>
      </c>
      <c r="E1599" s="34" t="s">
        <v>2505</v>
      </c>
      <c r="F1599" s="34">
        <v>110916</v>
      </c>
      <c r="G1599" s="41"/>
      <c r="H1599" s="34">
        <v>3073.4339</v>
      </c>
      <c r="I1599" s="43"/>
    </row>
    <row r="1600" spans="1:9">
      <c r="A1600" s="44">
        <v>298</v>
      </c>
      <c r="B1600" s="49">
        <v>0.22936342592592593</v>
      </c>
      <c r="C1600" s="34" t="s">
        <v>1340</v>
      </c>
      <c r="D1600" s="34">
        <v>25</v>
      </c>
      <c r="E1600" s="34" t="s">
        <v>2506</v>
      </c>
      <c r="F1600" s="34">
        <v>183173</v>
      </c>
      <c r="G1600" s="41">
        <v>124868</v>
      </c>
      <c r="H1600" s="34">
        <v>3152.7476000000001</v>
      </c>
      <c r="I1600" s="43">
        <v>3224.0661</v>
      </c>
    </row>
    <row r="1601" spans="1:9">
      <c r="A1601" s="44">
        <v>1991</v>
      </c>
      <c r="B1601" s="40" t="s">
        <v>1240</v>
      </c>
      <c r="C1601" s="34" t="s">
        <v>1383</v>
      </c>
      <c r="D1601" s="34">
        <v>32</v>
      </c>
      <c r="E1601" s="34" t="s">
        <v>2507</v>
      </c>
      <c r="F1601" s="34">
        <v>124423</v>
      </c>
      <c r="G1601" s="41">
        <v>98487.666666666672</v>
      </c>
      <c r="H1601" s="34">
        <v>3898.8624</v>
      </c>
      <c r="I1601" s="43">
        <v>2842.0145333333335</v>
      </c>
    </row>
    <row r="1602" spans="1:9">
      <c r="A1602" s="44">
        <v>2118</v>
      </c>
      <c r="B1602" s="40" t="s">
        <v>1219</v>
      </c>
      <c r="C1602" s="34" t="s">
        <v>1220</v>
      </c>
      <c r="D1602" s="34">
        <v>41</v>
      </c>
      <c r="E1602" s="34" t="s">
        <v>2507</v>
      </c>
      <c r="F1602" s="34">
        <v>185973</v>
      </c>
      <c r="G1602" s="41">
        <v>177819</v>
      </c>
      <c r="H1602" s="34">
        <v>5802.1328000000003</v>
      </c>
      <c r="I1602" s="43">
        <v>4340.4733000000006</v>
      </c>
    </row>
    <row r="1603" spans="1:9">
      <c r="A1603" s="44">
        <v>379</v>
      </c>
      <c r="B1603" s="49">
        <v>0.22380787037037039</v>
      </c>
      <c r="C1603" s="34" t="s">
        <v>1238</v>
      </c>
      <c r="D1603" s="34">
        <v>11</v>
      </c>
      <c r="E1603" s="34" t="s">
        <v>2508</v>
      </c>
      <c r="F1603" s="34">
        <v>356287</v>
      </c>
      <c r="G1603" s="41"/>
      <c r="H1603" s="34">
        <v>4923.1710999999996</v>
      </c>
      <c r="I1603" s="43"/>
    </row>
    <row r="1604" spans="1:9">
      <c r="A1604" s="44">
        <v>1257</v>
      </c>
      <c r="B1604" s="49">
        <v>0.2272800925925926</v>
      </c>
      <c r="C1604" s="34" t="s">
        <v>1529</v>
      </c>
      <c r="D1604" s="34">
        <v>3</v>
      </c>
      <c r="E1604" s="34" t="s">
        <v>2508</v>
      </c>
      <c r="F1604" s="34">
        <v>138642</v>
      </c>
      <c r="G1604" s="41"/>
      <c r="H1604" s="34">
        <v>3464.6959000000002</v>
      </c>
      <c r="I1604" s="43"/>
    </row>
    <row r="1605" spans="1:9">
      <c r="A1605" s="44">
        <v>380</v>
      </c>
      <c r="B1605" s="49">
        <v>0.22380787037037039</v>
      </c>
      <c r="C1605" s="34" t="s">
        <v>1238</v>
      </c>
      <c r="D1605" s="34">
        <v>12</v>
      </c>
      <c r="E1605" s="34" t="s">
        <v>2509</v>
      </c>
      <c r="F1605" s="34">
        <v>396480</v>
      </c>
      <c r="G1605" s="41"/>
      <c r="H1605" s="34">
        <v>5447.0978999999998</v>
      </c>
      <c r="I1605" s="43"/>
    </row>
    <row r="1606" spans="1:9">
      <c r="A1606" s="44">
        <v>1258</v>
      </c>
      <c r="B1606" s="49">
        <v>0.2272800925925926</v>
      </c>
      <c r="C1606" s="34" t="s">
        <v>1529</v>
      </c>
      <c r="D1606" s="34">
        <v>4</v>
      </c>
      <c r="E1606" s="34" t="s">
        <v>2509</v>
      </c>
      <c r="F1606" s="34">
        <v>185480</v>
      </c>
      <c r="G1606" s="41"/>
      <c r="H1606" s="34">
        <v>3740.904</v>
      </c>
      <c r="I1606" s="43"/>
    </row>
    <row r="1607" spans="1:9">
      <c r="A1607" s="44">
        <v>381</v>
      </c>
      <c r="B1607" s="49">
        <v>0.22380787037037039</v>
      </c>
      <c r="C1607" s="34" t="s">
        <v>1238</v>
      </c>
      <c r="D1607" s="34">
        <v>13</v>
      </c>
      <c r="E1607" s="34" t="s">
        <v>2510</v>
      </c>
      <c r="F1607" s="34">
        <v>297283</v>
      </c>
      <c r="G1607" s="41">
        <v>350016.66666666669</v>
      </c>
      <c r="H1607" s="34">
        <v>4580.1891999999998</v>
      </c>
      <c r="I1607" s="43">
        <v>4983.4860666666673</v>
      </c>
    </row>
    <row r="1608" spans="1:9">
      <c r="A1608" s="44">
        <v>1259</v>
      </c>
      <c r="B1608" s="49">
        <v>0.2272800925925926</v>
      </c>
      <c r="C1608" s="34" t="s">
        <v>1529</v>
      </c>
      <c r="D1608" s="34">
        <v>5</v>
      </c>
      <c r="E1608" s="34" t="s">
        <v>2510</v>
      </c>
      <c r="F1608" s="34">
        <v>266408</v>
      </c>
      <c r="G1608" s="41">
        <v>196843.33333333334</v>
      </c>
      <c r="H1608" s="34">
        <v>5283.3144000000002</v>
      </c>
      <c r="I1608" s="43">
        <v>4162.9714333333332</v>
      </c>
    </row>
    <row r="1609" spans="1:9">
      <c r="A1609" s="44">
        <v>885</v>
      </c>
      <c r="B1609" s="49">
        <v>0.22589120370370372</v>
      </c>
      <c r="C1609" s="34" t="s">
        <v>1743</v>
      </c>
      <c r="D1609" s="34">
        <v>12</v>
      </c>
      <c r="E1609" s="34" t="s">
        <v>2511</v>
      </c>
      <c r="F1609" s="34">
        <v>335735</v>
      </c>
      <c r="G1609" s="41"/>
      <c r="H1609" s="34">
        <v>6714.0739000000003</v>
      </c>
      <c r="I1609" s="43"/>
    </row>
    <row r="1610" spans="1:9">
      <c r="A1610" s="44">
        <v>886</v>
      </c>
      <c r="B1610" s="49">
        <v>0.22589120370370372</v>
      </c>
      <c r="C1610" s="34" t="s">
        <v>1743</v>
      </c>
      <c r="D1610" s="34">
        <v>13</v>
      </c>
      <c r="E1610" s="34" t="s">
        <v>2512</v>
      </c>
      <c r="F1610" s="34">
        <v>390346</v>
      </c>
      <c r="G1610" s="41"/>
      <c r="H1610" s="34">
        <v>6821.1478999999999</v>
      </c>
      <c r="I1610" s="43"/>
    </row>
    <row r="1611" spans="1:9">
      <c r="A1611" s="44">
        <v>887</v>
      </c>
      <c r="B1611" s="49">
        <v>0.22589120370370372</v>
      </c>
      <c r="C1611" s="34" t="s">
        <v>1743</v>
      </c>
      <c r="D1611" s="34">
        <v>14</v>
      </c>
      <c r="E1611" s="34" t="s">
        <v>2513</v>
      </c>
      <c r="F1611" s="34">
        <v>295694</v>
      </c>
      <c r="G1611" s="41">
        <v>340591.66666666669</v>
      </c>
      <c r="H1611" s="34">
        <v>5500.3236999999999</v>
      </c>
      <c r="I1611" s="43">
        <v>6345.1818333333331</v>
      </c>
    </row>
    <row r="1612" spans="1:9">
      <c r="A1612" s="44">
        <v>1201</v>
      </c>
      <c r="B1612" s="49">
        <v>0.22658564814814816</v>
      </c>
      <c r="C1612" s="34" t="s">
        <v>1302</v>
      </c>
      <c r="D1612" s="34">
        <v>17</v>
      </c>
      <c r="E1612" s="34" t="s">
        <v>2514</v>
      </c>
      <c r="F1612" s="34">
        <v>322906</v>
      </c>
      <c r="G1612" s="41"/>
      <c r="H1612" s="34">
        <v>4076.8755000000001</v>
      </c>
      <c r="I1612" s="43"/>
    </row>
    <row r="1613" spans="1:9">
      <c r="A1613" s="44">
        <v>2187</v>
      </c>
      <c r="B1613" s="49">
        <v>0.22866898148148149</v>
      </c>
      <c r="C1613" s="34" t="s">
        <v>2515</v>
      </c>
      <c r="D1613" s="34">
        <v>0</v>
      </c>
      <c r="E1613" s="34" t="s">
        <v>2514</v>
      </c>
      <c r="F1613" s="34">
        <v>56534</v>
      </c>
      <c r="G1613" s="41"/>
      <c r="H1613" s="34">
        <v>1994.1719000000001</v>
      </c>
      <c r="I1613" s="43"/>
    </row>
    <row r="1614" spans="1:9">
      <c r="A1614" s="44">
        <v>1923</v>
      </c>
      <c r="B1614" s="40" t="s">
        <v>1240</v>
      </c>
      <c r="C1614" s="34" t="s">
        <v>1306</v>
      </c>
      <c r="D1614" s="34">
        <v>24</v>
      </c>
      <c r="E1614" s="34" t="s">
        <v>2514</v>
      </c>
      <c r="F1614" s="34">
        <v>250951</v>
      </c>
      <c r="G1614" s="41"/>
      <c r="H1614" s="34">
        <v>4173.7942999999996</v>
      </c>
      <c r="I1614" s="43"/>
    </row>
    <row r="1615" spans="1:9">
      <c r="A1615" s="44">
        <v>2161</v>
      </c>
      <c r="B1615" s="49">
        <v>0.22866898148148149</v>
      </c>
      <c r="C1615" s="34" t="s">
        <v>2516</v>
      </c>
      <c r="D1615" s="34">
        <v>0</v>
      </c>
      <c r="E1615" s="34" t="s">
        <v>2517</v>
      </c>
      <c r="F1615" s="34">
        <v>58378</v>
      </c>
      <c r="G1615" s="41"/>
      <c r="H1615" s="34">
        <v>3963.5499</v>
      </c>
      <c r="I1615" s="43"/>
    </row>
    <row r="1616" spans="1:9">
      <c r="A1616" s="44">
        <v>1202</v>
      </c>
      <c r="B1616" s="49">
        <v>0.22658564814814816</v>
      </c>
      <c r="C1616" s="34" t="s">
        <v>1302</v>
      </c>
      <c r="D1616" s="34">
        <v>18</v>
      </c>
      <c r="E1616" s="34" t="s">
        <v>2518</v>
      </c>
      <c r="F1616" s="34">
        <v>228457</v>
      </c>
      <c r="G1616" s="41"/>
      <c r="H1616" s="34">
        <v>3976.3557000000001</v>
      </c>
      <c r="I1616" s="43"/>
    </row>
    <row r="1617" spans="1:9">
      <c r="A1617" s="44">
        <v>2162</v>
      </c>
      <c r="B1617" s="49">
        <v>0.22866898148148149</v>
      </c>
      <c r="C1617" s="34" t="s">
        <v>2516</v>
      </c>
      <c r="D1617" s="34">
        <v>1</v>
      </c>
      <c r="E1617" s="34" t="s">
        <v>2518</v>
      </c>
      <c r="F1617" s="34">
        <v>133340</v>
      </c>
      <c r="G1617" s="41"/>
      <c r="H1617" s="34">
        <v>2902.5567000000001</v>
      </c>
      <c r="I1617" s="43"/>
    </row>
    <row r="1618" spans="1:9">
      <c r="A1618" s="44">
        <v>1924</v>
      </c>
      <c r="B1618" s="40" t="s">
        <v>1240</v>
      </c>
      <c r="C1618" s="34" t="s">
        <v>1306</v>
      </c>
      <c r="D1618" s="34">
        <v>25</v>
      </c>
      <c r="E1618" s="34" t="s">
        <v>2518</v>
      </c>
      <c r="F1618" s="34">
        <v>107554</v>
      </c>
      <c r="G1618" s="41"/>
      <c r="H1618" s="34">
        <v>3252.7505999999998</v>
      </c>
      <c r="I1618" s="43"/>
    </row>
    <row r="1619" spans="1:9">
      <c r="A1619" s="44">
        <v>1203</v>
      </c>
      <c r="B1619" s="49">
        <v>0.22658564814814816</v>
      </c>
      <c r="C1619" s="34" t="s">
        <v>1302</v>
      </c>
      <c r="D1619" s="34">
        <v>19</v>
      </c>
      <c r="E1619" s="34" t="s">
        <v>2519</v>
      </c>
      <c r="F1619" s="34">
        <v>134029</v>
      </c>
      <c r="G1619" s="41">
        <v>228464</v>
      </c>
      <c r="H1619" s="34">
        <v>3246.3242</v>
      </c>
      <c r="I1619" s="43">
        <v>3766.5184666666669</v>
      </c>
    </row>
    <row r="1620" spans="1:9">
      <c r="A1620" s="44">
        <v>2163</v>
      </c>
      <c r="B1620" s="49">
        <v>0.22866898148148149</v>
      </c>
      <c r="C1620" s="34" t="s">
        <v>2516</v>
      </c>
      <c r="D1620" s="34">
        <v>2</v>
      </c>
      <c r="E1620" s="34" t="s">
        <v>2519</v>
      </c>
      <c r="F1620" s="34">
        <v>403120</v>
      </c>
      <c r="G1620" s="41">
        <v>197664.66666666666</v>
      </c>
      <c r="H1620" s="34">
        <v>8865.4644000000008</v>
      </c>
      <c r="I1620" s="43">
        <v>4587.3976666666667</v>
      </c>
    </row>
    <row r="1621" spans="1:9">
      <c r="A1621" s="44">
        <v>1925</v>
      </c>
      <c r="B1621" s="40" t="s">
        <v>1240</v>
      </c>
      <c r="C1621" s="34" t="s">
        <v>1306</v>
      </c>
      <c r="D1621" s="34">
        <v>26</v>
      </c>
      <c r="E1621" s="34" t="s">
        <v>2519</v>
      </c>
      <c r="F1621" s="34">
        <v>209327</v>
      </c>
      <c r="G1621" s="41">
        <v>189277.33333333334</v>
      </c>
      <c r="H1621" s="34">
        <v>4498.2795999999998</v>
      </c>
      <c r="I1621" s="43">
        <v>3974.9414999999995</v>
      </c>
    </row>
    <row r="1622" spans="1:9">
      <c r="A1622" s="44">
        <v>686</v>
      </c>
      <c r="B1622" s="49">
        <v>0.22519675925925928</v>
      </c>
      <c r="C1622" s="34" t="s">
        <v>1439</v>
      </c>
      <c r="D1622" s="34">
        <v>9</v>
      </c>
      <c r="E1622" s="34" t="s">
        <v>2520</v>
      </c>
      <c r="F1622" s="34">
        <v>418695</v>
      </c>
      <c r="G1622" s="41"/>
      <c r="H1622" s="34">
        <v>7201.1347999999998</v>
      </c>
      <c r="I1622" s="43"/>
    </row>
    <row r="1623" spans="1:9">
      <c r="A1623" s="44">
        <v>1670</v>
      </c>
      <c r="B1623" s="49">
        <v>0.22866898148148149</v>
      </c>
      <c r="C1623" s="34" t="s">
        <v>1954</v>
      </c>
      <c r="D1623" s="34">
        <v>5</v>
      </c>
      <c r="E1623" s="34" t="s">
        <v>2520</v>
      </c>
      <c r="F1623" s="34">
        <v>281179</v>
      </c>
      <c r="G1623" s="41"/>
      <c r="H1623" s="34">
        <v>4566.7588999999998</v>
      </c>
      <c r="I1623" s="43"/>
    </row>
    <row r="1624" spans="1:9">
      <c r="A1624" s="44">
        <v>687</v>
      </c>
      <c r="B1624" s="49">
        <v>0.22519675925925928</v>
      </c>
      <c r="C1624" s="34" t="s">
        <v>1439</v>
      </c>
      <c r="D1624" s="34">
        <v>10</v>
      </c>
      <c r="E1624" s="34" t="s">
        <v>2521</v>
      </c>
      <c r="F1624" s="34">
        <v>414109</v>
      </c>
      <c r="G1624" s="41"/>
      <c r="H1624" s="34">
        <v>6539.9044000000004</v>
      </c>
      <c r="I1624" s="43"/>
    </row>
    <row r="1625" spans="1:9">
      <c r="A1625" s="44">
        <v>1671</v>
      </c>
      <c r="B1625" s="49">
        <v>0.22866898148148149</v>
      </c>
      <c r="C1625" s="34" t="s">
        <v>1954</v>
      </c>
      <c r="D1625" s="34">
        <v>6</v>
      </c>
      <c r="E1625" s="34" t="s">
        <v>2521</v>
      </c>
      <c r="F1625" s="34">
        <v>182044</v>
      </c>
      <c r="G1625" s="41"/>
      <c r="H1625" s="34">
        <v>3713.3578000000002</v>
      </c>
      <c r="I1625" s="43"/>
    </row>
    <row r="1626" spans="1:9">
      <c r="A1626" s="44">
        <v>688</v>
      </c>
      <c r="B1626" s="49">
        <v>0.22519675925925928</v>
      </c>
      <c r="C1626" s="34" t="s">
        <v>1439</v>
      </c>
      <c r="D1626" s="34">
        <v>11</v>
      </c>
      <c r="E1626" s="34" t="s">
        <v>2522</v>
      </c>
      <c r="F1626" s="34">
        <v>446740</v>
      </c>
      <c r="G1626" s="41">
        <v>426514.66666666669</v>
      </c>
      <c r="H1626" s="34">
        <v>5871.5254999999997</v>
      </c>
      <c r="I1626" s="43">
        <v>6537.5215666666663</v>
      </c>
    </row>
    <row r="1627" spans="1:9">
      <c r="A1627" s="44">
        <v>1672</v>
      </c>
      <c r="B1627" s="49">
        <v>0.22866898148148149</v>
      </c>
      <c r="C1627" s="34" t="s">
        <v>1954</v>
      </c>
      <c r="D1627" s="34">
        <v>7</v>
      </c>
      <c r="E1627" s="34" t="s">
        <v>2522</v>
      </c>
      <c r="F1627" s="34">
        <v>423832</v>
      </c>
      <c r="G1627" s="41">
        <v>295685</v>
      </c>
      <c r="H1627" s="34">
        <v>5109.3590000000004</v>
      </c>
      <c r="I1627" s="43">
        <v>4463.158566666667</v>
      </c>
    </row>
    <row r="1628" spans="1:9">
      <c r="A1628" s="44">
        <v>474</v>
      </c>
      <c r="B1628" s="49">
        <v>0.22450231481481484</v>
      </c>
      <c r="C1628" s="34" t="s">
        <v>1353</v>
      </c>
      <c r="D1628" s="34">
        <v>24</v>
      </c>
      <c r="E1628" s="34" t="s">
        <v>2523</v>
      </c>
      <c r="F1628" s="34">
        <v>182011</v>
      </c>
      <c r="G1628" s="41"/>
      <c r="H1628" s="34">
        <v>6289.6273000000001</v>
      </c>
      <c r="I1628" s="43"/>
    </row>
    <row r="1629" spans="1:9">
      <c r="A1629" s="44">
        <v>1528</v>
      </c>
      <c r="B1629" s="49">
        <v>0.22797453703703704</v>
      </c>
      <c r="C1629" s="34" t="s">
        <v>1515</v>
      </c>
      <c r="D1629" s="34">
        <v>39</v>
      </c>
      <c r="E1629" s="34" t="s">
        <v>2523</v>
      </c>
      <c r="F1629" s="34">
        <v>201292</v>
      </c>
      <c r="G1629" s="41"/>
      <c r="H1629" s="34">
        <v>3637.174</v>
      </c>
      <c r="I1629" s="43"/>
    </row>
    <row r="1630" spans="1:9">
      <c r="A1630" s="44">
        <v>2173</v>
      </c>
      <c r="B1630" s="49">
        <v>0.22450231481481484</v>
      </c>
      <c r="C1630" s="34" t="s">
        <v>2524</v>
      </c>
      <c r="D1630" s="34">
        <v>0</v>
      </c>
      <c r="E1630" s="34" t="s">
        <v>2525</v>
      </c>
      <c r="F1630" s="34">
        <v>41139</v>
      </c>
      <c r="G1630" s="41"/>
      <c r="H1630" s="34">
        <v>2047.1180999999999</v>
      </c>
      <c r="I1630" s="43"/>
    </row>
    <row r="1631" spans="1:9">
      <c r="A1631" s="44">
        <v>1529</v>
      </c>
      <c r="B1631" s="49">
        <v>0.22797453703703704</v>
      </c>
      <c r="C1631" s="34" t="s">
        <v>1515</v>
      </c>
      <c r="D1631" s="34">
        <v>40</v>
      </c>
      <c r="E1631" s="34" t="s">
        <v>2525</v>
      </c>
      <c r="F1631" s="34">
        <v>294052</v>
      </c>
      <c r="G1631" s="41"/>
      <c r="H1631" s="34">
        <v>4700.4402</v>
      </c>
      <c r="I1631" s="43"/>
    </row>
    <row r="1632" spans="1:9">
      <c r="A1632" s="44">
        <v>476</v>
      </c>
      <c r="B1632" s="49">
        <v>0.22450231481481484</v>
      </c>
      <c r="C1632" s="34" t="s">
        <v>1353</v>
      </c>
      <c r="D1632" s="34">
        <v>26</v>
      </c>
      <c r="E1632" s="34" t="s">
        <v>2526</v>
      </c>
      <c r="F1632" s="34">
        <v>136619</v>
      </c>
      <c r="G1632" s="41">
        <v>204227.33333333334</v>
      </c>
      <c r="H1632" s="34">
        <v>3220.2237</v>
      </c>
      <c r="I1632" s="43">
        <v>4736.7637333333341</v>
      </c>
    </row>
    <row r="1633" spans="1:9">
      <c r="A1633" s="44">
        <v>1530</v>
      </c>
      <c r="B1633" s="49">
        <v>0.22797453703703704</v>
      </c>
      <c r="C1633" s="34" t="s">
        <v>1515</v>
      </c>
      <c r="D1633" s="34">
        <v>41</v>
      </c>
      <c r="E1633" s="34" t="s">
        <v>2526</v>
      </c>
      <c r="F1633" s="34">
        <v>81085</v>
      </c>
      <c r="G1633" s="41">
        <v>107838.66666666667</v>
      </c>
      <c r="H1633" s="34">
        <v>2827.8359</v>
      </c>
      <c r="I1633" s="43">
        <v>2837.3760000000002</v>
      </c>
    </row>
    <row r="1634" spans="1:9">
      <c r="A1634" s="44">
        <v>563</v>
      </c>
      <c r="B1634" s="49">
        <v>0.22450231481481484</v>
      </c>
      <c r="C1634" s="34" t="s">
        <v>1282</v>
      </c>
      <c r="D1634" s="34">
        <v>0</v>
      </c>
      <c r="E1634" s="34" t="s">
        <v>2527</v>
      </c>
      <c r="F1634" s="34">
        <v>75827</v>
      </c>
      <c r="G1634" s="41"/>
      <c r="H1634" s="34">
        <v>2036.0428999999999</v>
      </c>
      <c r="I1634" s="43"/>
    </row>
    <row r="1635" spans="1:9">
      <c r="A1635" s="44">
        <v>564</v>
      </c>
      <c r="B1635" s="49">
        <v>0.22450231481481484</v>
      </c>
      <c r="C1635" s="34" t="s">
        <v>1282</v>
      </c>
      <c r="D1635" s="34">
        <v>1</v>
      </c>
      <c r="E1635" s="34" t="s">
        <v>2528</v>
      </c>
      <c r="F1635" s="34">
        <v>91775</v>
      </c>
      <c r="G1635" s="41"/>
      <c r="H1635" s="34">
        <v>2046.5382</v>
      </c>
      <c r="I1635" s="43"/>
    </row>
    <row r="1636" spans="1:9">
      <c r="A1636" s="44">
        <v>565</v>
      </c>
      <c r="B1636" s="49">
        <v>0.22450231481481484</v>
      </c>
      <c r="C1636" s="34" t="s">
        <v>1282</v>
      </c>
      <c r="D1636" s="34">
        <v>2</v>
      </c>
      <c r="E1636" s="34" t="s">
        <v>2529</v>
      </c>
      <c r="F1636" s="34">
        <v>140301</v>
      </c>
      <c r="G1636" s="41">
        <v>102634.33333333333</v>
      </c>
      <c r="H1636" s="34">
        <v>2878.7262000000001</v>
      </c>
      <c r="I1636" s="43">
        <v>2320.435766666667</v>
      </c>
    </row>
    <row r="1637" spans="1:9">
      <c r="A1637" s="44">
        <v>1738</v>
      </c>
      <c r="B1637" s="49">
        <v>0.22866898148148149</v>
      </c>
      <c r="C1637" s="34" t="s">
        <v>1334</v>
      </c>
      <c r="D1637" s="34">
        <v>9</v>
      </c>
      <c r="E1637" s="34" t="s">
        <v>2530</v>
      </c>
      <c r="F1637" s="34">
        <v>173563</v>
      </c>
      <c r="G1637" s="41"/>
      <c r="H1637" s="34">
        <v>3111.9220999999998</v>
      </c>
      <c r="I1637" s="43"/>
    </row>
    <row r="1638" spans="1:9">
      <c r="A1638" s="44">
        <v>1739</v>
      </c>
      <c r="B1638" s="49">
        <v>0.22866898148148149</v>
      </c>
      <c r="C1638" s="34" t="s">
        <v>1334</v>
      </c>
      <c r="D1638" s="34">
        <v>10</v>
      </c>
      <c r="E1638" s="34" t="s">
        <v>2531</v>
      </c>
      <c r="F1638" s="34">
        <v>203401</v>
      </c>
      <c r="G1638" s="41"/>
      <c r="H1638" s="34">
        <v>4429.9435999999996</v>
      </c>
      <c r="I1638" s="43"/>
    </row>
    <row r="1639" spans="1:9">
      <c r="A1639" s="44">
        <v>1740</v>
      </c>
      <c r="B1639" s="49">
        <v>0.22866898148148149</v>
      </c>
      <c r="C1639" s="34" t="s">
        <v>1334</v>
      </c>
      <c r="D1639" s="34">
        <v>11</v>
      </c>
      <c r="E1639" s="34" t="s">
        <v>2532</v>
      </c>
      <c r="F1639" s="34">
        <v>117218</v>
      </c>
      <c r="G1639" s="41">
        <v>164727.33333333334</v>
      </c>
      <c r="H1639" s="34">
        <v>2703.1109999999999</v>
      </c>
      <c r="I1639" s="43">
        <v>3414.9922333333329</v>
      </c>
    </row>
    <row r="1640" spans="1:9">
      <c r="A1640" s="44">
        <v>140</v>
      </c>
      <c r="B1640" s="49">
        <v>0.22936342592592593</v>
      </c>
      <c r="C1640" s="34" t="s">
        <v>1293</v>
      </c>
      <c r="D1640" s="34">
        <v>15</v>
      </c>
      <c r="E1640" s="34" t="s">
        <v>2533</v>
      </c>
      <c r="F1640" s="34">
        <v>124213</v>
      </c>
      <c r="G1640" s="41"/>
      <c r="H1640" s="34">
        <v>2489.5790000000002</v>
      </c>
      <c r="I1640" s="43"/>
    </row>
    <row r="1641" spans="1:9">
      <c r="A1641" s="44">
        <v>2029</v>
      </c>
      <c r="B1641" s="40" t="s">
        <v>1219</v>
      </c>
      <c r="C1641" s="34" t="s">
        <v>1629</v>
      </c>
      <c r="D1641" s="34">
        <v>6</v>
      </c>
      <c r="E1641" s="34" t="s">
        <v>2534</v>
      </c>
      <c r="F1641" s="34">
        <v>155006</v>
      </c>
      <c r="G1641" s="41"/>
      <c r="H1641" s="34">
        <v>3815.5933</v>
      </c>
      <c r="I1641" s="43"/>
    </row>
    <row r="1642" spans="1:9">
      <c r="A1642" s="44">
        <v>141</v>
      </c>
      <c r="B1642" s="49">
        <v>0.22936342592592593</v>
      </c>
      <c r="C1642" s="34" t="s">
        <v>1293</v>
      </c>
      <c r="D1642" s="34">
        <v>16</v>
      </c>
      <c r="E1642" s="34" t="s">
        <v>2535</v>
      </c>
      <c r="F1642" s="34">
        <v>56935</v>
      </c>
      <c r="G1642" s="41"/>
      <c r="H1642" s="34">
        <v>2356.7505999999998</v>
      </c>
      <c r="I1642" s="43"/>
    </row>
    <row r="1643" spans="1:9">
      <c r="A1643" s="44">
        <v>2030</v>
      </c>
      <c r="B1643" s="40" t="s">
        <v>1219</v>
      </c>
      <c r="C1643" s="34" t="s">
        <v>1629</v>
      </c>
      <c r="D1643" s="34">
        <v>7</v>
      </c>
      <c r="E1643" s="34" t="s">
        <v>2536</v>
      </c>
      <c r="F1643" s="34">
        <v>106554</v>
      </c>
      <c r="G1643" s="41"/>
      <c r="H1643" s="34">
        <v>3353.5445</v>
      </c>
      <c r="I1643" s="43"/>
    </row>
    <row r="1644" spans="1:9">
      <c r="A1644" s="44">
        <v>142</v>
      </c>
      <c r="B1644" s="49">
        <v>0.22936342592592593</v>
      </c>
      <c r="C1644" s="34" t="s">
        <v>1293</v>
      </c>
      <c r="D1644" s="34">
        <v>17</v>
      </c>
      <c r="E1644" s="34" t="s">
        <v>2537</v>
      </c>
      <c r="F1644" s="34">
        <v>67602</v>
      </c>
      <c r="G1644" s="41">
        <v>82916.666666666672</v>
      </c>
      <c r="H1644" s="34">
        <v>2359.2674000000002</v>
      </c>
      <c r="I1644" s="43">
        <v>2401.8656666666666</v>
      </c>
    </row>
    <row r="1645" spans="1:9">
      <c r="A1645" s="44">
        <v>2031</v>
      </c>
      <c r="B1645" s="40" t="s">
        <v>1219</v>
      </c>
      <c r="C1645" s="34" t="s">
        <v>1629</v>
      </c>
      <c r="D1645" s="34">
        <v>8</v>
      </c>
      <c r="E1645" s="34" t="s">
        <v>2538</v>
      </c>
      <c r="F1645" s="34">
        <v>64585</v>
      </c>
      <c r="G1645" s="41">
        <v>108715</v>
      </c>
      <c r="H1645" s="34">
        <v>2100.2683000000002</v>
      </c>
      <c r="I1645" s="43">
        <v>3089.8020333333334</v>
      </c>
    </row>
    <row r="1646" spans="1:9">
      <c r="A1646" s="44">
        <v>23</v>
      </c>
      <c r="B1646" s="49">
        <v>0.22311342592592595</v>
      </c>
      <c r="C1646" s="34" t="s">
        <v>1223</v>
      </c>
      <c r="D1646" s="34">
        <v>9</v>
      </c>
      <c r="E1646" s="34" t="s">
        <v>2539</v>
      </c>
      <c r="F1646" s="34">
        <v>132691</v>
      </c>
      <c r="G1646" s="41"/>
      <c r="H1646" s="34">
        <v>3185.1424999999999</v>
      </c>
      <c r="I1646" s="43"/>
    </row>
    <row r="1647" spans="1:9">
      <c r="A1647" s="44">
        <v>768</v>
      </c>
      <c r="B1647" s="49">
        <v>0.22519675925925928</v>
      </c>
      <c r="C1647" s="34" t="s">
        <v>1460</v>
      </c>
      <c r="D1647" s="34">
        <v>9</v>
      </c>
      <c r="E1647" s="34" t="s">
        <v>2539</v>
      </c>
      <c r="F1647" s="34">
        <v>204774</v>
      </c>
      <c r="G1647" s="41"/>
      <c r="H1647" s="34">
        <v>4394.6471000000001</v>
      </c>
      <c r="I1647" s="43"/>
    </row>
    <row r="1648" spans="1:9">
      <c r="A1648" s="44">
        <v>119</v>
      </c>
      <c r="B1648" s="49">
        <v>0.22936342592592593</v>
      </c>
      <c r="C1648" s="34" t="s">
        <v>1536</v>
      </c>
      <c r="D1648" s="34">
        <v>23</v>
      </c>
      <c r="E1648" s="34" t="s">
        <v>2540</v>
      </c>
      <c r="F1648" s="34">
        <v>366779</v>
      </c>
      <c r="G1648" s="41"/>
      <c r="H1648" s="34">
        <v>5699.6373999999996</v>
      </c>
      <c r="I1648" s="43"/>
    </row>
    <row r="1649" spans="1:9">
      <c r="A1649" s="44">
        <v>24</v>
      </c>
      <c r="B1649" s="49">
        <v>0.22311342592592595</v>
      </c>
      <c r="C1649" s="34" t="s">
        <v>1223</v>
      </c>
      <c r="D1649" s="34">
        <v>10</v>
      </c>
      <c r="E1649" s="34" t="s">
        <v>2541</v>
      </c>
      <c r="F1649" s="34">
        <v>227926</v>
      </c>
      <c r="G1649" s="41"/>
      <c r="H1649" s="34">
        <v>4919.1293999999998</v>
      </c>
      <c r="I1649" s="43"/>
    </row>
    <row r="1650" spans="1:9">
      <c r="A1650" s="44">
        <v>769</v>
      </c>
      <c r="B1650" s="49">
        <v>0.22519675925925928</v>
      </c>
      <c r="C1650" s="34" t="s">
        <v>1460</v>
      </c>
      <c r="D1650" s="34">
        <v>10</v>
      </c>
      <c r="E1650" s="34" t="s">
        <v>2541</v>
      </c>
      <c r="F1650" s="34">
        <v>171571</v>
      </c>
      <c r="G1650" s="41"/>
      <c r="H1650" s="34">
        <v>3961.9881999999998</v>
      </c>
      <c r="I1650" s="43"/>
    </row>
    <row r="1651" spans="1:9">
      <c r="A1651" s="44">
        <v>120</v>
      </c>
      <c r="B1651" s="49">
        <v>0.22936342592592593</v>
      </c>
      <c r="C1651" s="34" t="s">
        <v>1536</v>
      </c>
      <c r="D1651" s="34">
        <v>24</v>
      </c>
      <c r="E1651" s="34" t="s">
        <v>2542</v>
      </c>
      <c r="F1651" s="34">
        <v>62366</v>
      </c>
      <c r="G1651" s="41"/>
      <c r="H1651" s="34">
        <v>2709.3780000000002</v>
      </c>
      <c r="I1651" s="43"/>
    </row>
    <row r="1652" spans="1:9">
      <c r="A1652" s="44">
        <v>25</v>
      </c>
      <c r="B1652" s="49">
        <v>0.22311342592592595</v>
      </c>
      <c r="C1652" s="34" t="s">
        <v>1223</v>
      </c>
      <c r="D1652" s="34">
        <v>11</v>
      </c>
      <c r="E1652" s="34" t="s">
        <v>2543</v>
      </c>
      <c r="F1652" s="34">
        <v>127247</v>
      </c>
      <c r="G1652" s="41">
        <v>162621.33333333334</v>
      </c>
      <c r="H1652" s="34">
        <v>3160.7190000000001</v>
      </c>
      <c r="I1652" s="43">
        <v>3754.996966666667</v>
      </c>
    </row>
    <row r="1653" spans="1:9">
      <c r="A1653" s="44">
        <v>770</v>
      </c>
      <c r="B1653" s="49">
        <v>0.22519675925925928</v>
      </c>
      <c r="C1653" s="34" t="s">
        <v>1460</v>
      </c>
      <c r="D1653" s="34">
        <v>11</v>
      </c>
      <c r="E1653" s="34" t="s">
        <v>2543</v>
      </c>
      <c r="F1653" s="34">
        <v>171719</v>
      </c>
      <c r="G1653" s="41">
        <v>200288</v>
      </c>
      <c r="H1653" s="34">
        <v>4963.8931000000002</v>
      </c>
      <c r="I1653" s="43">
        <v>4457.6361666666671</v>
      </c>
    </row>
    <row r="1654" spans="1:9">
      <c r="A1654" s="44">
        <v>830</v>
      </c>
      <c r="B1654" s="49">
        <v>0.22519675925925928</v>
      </c>
      <c r="C1654" s="34" t="s">
        <v>1254</v>
      </c>
      <c r="D1654" s="34">
        <v>42</v>
      </c>
      <c r="E1654" s="34" t="s">
        <v>2544</v>
      </c>
      <c r="F1654" s="34">
        <v>96182</v>
      </c>
      <c r="G1654" s="41"/>
      <c r="H1654" s="34">
        <v>2130.3616000000002</v>
      </c>
      <c r="I1654" s="43"/>
    </row>
    <row r="1655" spans="1:9">
      <c r="A1655" s="44">
        <v>831</v>
      </c>
      <c r="B1655" s="49">
        <v>0.22519675925925928</v>
      </c>
      <c r="C1655" s="34" t="s">
        <v>1254</v>
      </c>
      <c r="D1655" s="34">
        <v>43</v>
      </c>
      <c r="E1655" s="34" t="s">
        <v>2545</v>
      </c>
      <c r="F1655" s="34">
        <v>148407</v>
      </c>
      <c r="G1655" s="41"/>
      <c r="H1655" s="34">
        <v>2692.8368</v>
      </c>
      <c r="I1655" s="43"/>
    </row>
    <row r="1656" spans="1:9">
      <c r="A1656" s="44">
        <v>833</v>
      </c>
      <c r="B1656" s="49">
        <v>0.22519675925925928</v>
      </c>
      <c r="C1656" s="34" t="s">
        <v>1254</v>
      </c>
      <c r="D1656" s="34">
        <v>44</v>
      </c>
      <c r="E1656" s="34" t="s">
        <v>2546</v>
      </c>
      <c r="F1656" s="34">
        <v>193694</v>
      </c>
      <c r="G1656" s="41">
        <v>146094.33333333334</v>
      </c>
      <c r="H1656" s="34">
        <v>3401.2287000000001</v>
      </c>
      <c r="I1656" s="43">
        <v>2741.4757000000004</v>
      </c>
    </row>
    <row r="1657" spans="1:9">
      <c r="A1657" s="44">
        <v>1149</v>
      </c>
      <c r="B1657" s="49">
        <v>0.22658564814814816</v>
      </c>
      <c r="C1657" s="34" t="s">
        <v>1508</v>
      </c>
      <c r="D1657" s="34">
        <v>21</v>
      </c>
      <c r="E1657" s="34" t="s">
        <v>2547</v>
      </c>
      <c r="F1657" s="34">
        <v>135947</v>
      </c>
      <c r="G1657" s="41"/>
      <c r="H1657" s="34">
        <v>2872.8236999999999</v>
      </c>
      <c r="I1657" s="43"/>
    </row>
    <row r="1658" spans="1:9">
      <c r="A1658" s="44">
        <v>253</v>
      </c>
      <c r="B1658" s="49">
        <v>0.22936342592592593</v>
      </c>
      <c r="C1658" s="34" t="s">
        <v>1246</v>
      </c>
      <c r="D1658" s="34">
        <v>46</v>
      </c>
      <c r="E1658" s="34" t="s">
        <v>2548</v>
      </c>
      <c r="F1658" s="34">
        <v>273648</v>
      </c>
      <c r="G1658" s="41"/>
      <c r="H1658" s="34">
        <v>4831.0087000000003</v>
      </c>
      <c r="I1658" s="43"/>
    </row>
    <row r="1659" spans="1:9">
      <c r="A1659" s="44">
        <v>267</v>
      </c>
      <c r="B1659" s="49">
        <v>0.22936342592592593</v>
      </c>
      <c r="C1659" s="34" t="s">
        <v>1812</v>
      </c>
      <c r="D1659" s="34">
        <v>7</v>
      </c>
      <c r="E1659" s="34" t="s">
        <v>2547</v>
      </c>
      <c r="F1659" s="34">
        <v>141458</v>
      </c>
      <c r="G1659" s="41"/>
      <c r="H1659" s="34">
        <v>2850.4389999999999</v>
      </c>
      <c r="I1659" s="43"/>
    </row>
    <row r="1660" spans="1:9">
      <c r="A1660" s="44">
        <v>1150</v>
      </c>
      <c r="B1660" s="49">
        <v>0.22658564814814816</v>
      </c>
      <c r="C1660" s="34" t="s">
        <v>1508</v>
      </c>
      <c r="D1660" s="34">
        <v>22</v>
      </c>
      <c r="E1660" s="34" t="s">
        <v>2549</v>
      </c>
      <c r="F1660" s="34">
        <v>121367</v>
      </c>
      <c r="G1660" s="41"/>
      <c r="H1660" s="34">
        <v>3361.4726000000001</v>
      </c>
      <c r="I1660" s="43"/>
    </row>
    <row r="1661" spans="1:9">
      <c r="A1661" s="44">
        <v>254</v>
      </c>
      <c r="B1661" s="49">
        <v>0.22936342592592593</v>
      </c>
      <c r="C1661" s="34" t="s">
        <v>1246</v>
      </c>
      <c r="D1661" s="34">
        <v>47</v>
      </c>
      <c r="E1661" s="34" t="s">
        <v>2550</v>
      </c>
      <c r="F1661" s="34">
        <v>152500</v>
      </c>
      <c r="G1661" s="41"/>
      <c r="H1661" s="34">
        <v>3796.0441000000001</v>
      </c>
      <c r="I1661" s="43"/>
    </row>
    <row r="1662" spans="1:9">
      <c r="A1662" s="44">
        <v>268</v>
      </c>
      <c r="B1662" s="49">
        <v>0.22936342592592593</v>
      </c>
      <c r="C1662" s="34" t="s">
        <v>1812</v>
      </c>
      <c r="D1662" s="34">
        <v>8</v>
      </c>
      <c r="E1662" s="34" t="s">
        <v>2549</v>
      </c>
      <c r="F1662" s="34">
        <v>71240</v>
      </c>
      <c r="G1662" s="41"/>
      <c r="H1662" s="34">
        <v>2015.4641999999999</v>
      </c>
      <c r="I1662" s="43"/>
    </row>
    <row r="1663" spans="1:9">
      <c r="A1663" s="44">
        <v>1151</v>
      </c>
      <c r="B1663" s="49">
        <v>0.22658564814814816</v>
      </c>
      <c r="C1663" s="34" t="s">
        <v>1508</v>
      </c>
      <c r="D1663" s="34">
        <v>23</v>
      </c>
      <c r="E1663" s="34" t="s">
        <v>2551</v>
      </c>
      <c r="F1663" s="34">
        <v>105929</v>
      </c>
      <c r="G1663" s="41">
        <v>121081</v>
      </c>
      <c r="H1663" s="34">
        <v>2180.5079000000001</v>
      </c>
      <c r="I1663" s="43">
        <v>2804.9347333333335</v>
      </c>
    </row>
    <row r="1664" spans="1:9">
      <c r="A1664" s="44">
        <v>255</v>
      </c>
      <c r="B1664" s="49">
        <v>0.22936342592592593</v>
      </c>
      <c r="C1664" s="34" t="s">
        <v>1246</v>
      </c>
      <c r="D1664" s="34">
        <v>48</v>
      </c>
      <c r="E1664" s="34" t="s">
        <v>2552</v>
      </c>
      <c r="F1664" s="34">
        <v>262408</v>
      </c>
      <c r="G1664" s="41">
        <v>229518.66666666666</v>
      </c>
      <c r="H1664" s="34">
        <v>4664.8249999999998</v>
      </c>
      <c r="I1664" s="43">
        <v>4430.6259333333337</v>
      </c>
    </row>
    <row r="1665" spans="1:9">
      <c r="A1665" s="44">
        <v>269</v>
      </c>
      <c r="B1665" s="49">
        <v>0.22936342592592593</v>
      </c>
      <c r="C1665" s="34" t="s">
        <v>1812</v>
      </c>
      <c r="D1665" s="34">
        <v>9</v>
      </c>
      <c r="E1665" s="34" t="s">
        <v>2551</v>
      </c>
      <c r="F1665" s="34">
        <v>96465</v>
      </c>
      <c r="G1665" s="41">
        <v>103054.33333333333</v>
      </c>
      <c r="H1665" s="34">
        <v>2650.4834999999998</v>
      </c>
      <c r="I1665" s="43">
        <v>2505.4622333333332</v>
      </c>
    </row>
    <row r="1666" spans="1:9">
      <c r="A1666" s="44">
        <v>1211</v>
      </c>
      <c r="B1666" s="49">
        <v>0.22658564814814816</v>
      </c>
      <c r="C1666" s="34" t="s">
        <v>1367</v>
      </c>
      <c r="D1666" s="34">
        <v>6</v>
      </c>
      <c r="E1666" s="34" t="s">
        <v>2553</v>
      </c>
      <c r="F1666" s="34">
        <v>282172</v>
      </c>
      <c r="G1666" s="41"/>
      <c r="H1666" s="34">
        <v>4963.4666999999999</v>
      </c>
      <c r="I1666" s="43"/>
    </row>
    <row r="1667" spans="1:9">
      <c r="A1667" s="44">
        <v>1473</v>
      </c>
      <c r="B1667" s="49">
        <v>0.22797453703703704</v>
      </c>
      <c r="C1667" s="34" t="s">
        <v>1264</v>
      </c>
      <c r="D1667" s="34">
        <v>36</v>
      </c>
      <c r="E1667" s="34" t="s">
        <v>2553</v>
      </c>
      <c r="F1667" s="34">
        <v>78460</v>
      </c>
      <c r="G1667" s="41"/>
      <c r="H1667" s="34">
        <v>2380.989</v>
      </c>
      <c r="I1667" s="43"/>
    </row>
    <row r="1668" spans="1:9">
      <c r="A1668" s="44">
        <v>1212</v>
      </c>
      <c r="B1668" s="49">
        <v>0.22658564814814816</v>
      </c>
      <c r="C1668" s="34" t="s">
        <v>1367</v>
      </c>
      <c r="D1668" s="34">
        <v>7</v>
      </c>
      <c r="E1668" s="34" t="s">
        <v>2554</v>
      </c>
      <c r="F1668" s="34">
        <v>233042</v>
      </c>
      <c r="G1668" s="41"/>
      <c r="H1668" s="34">
        <v>4760.7975999999999</v>
      </c>
      <c r="I1668" s="43"/>
    </row>
    <row r="1669" spans="1:9">
      <c r="A1669" s="44">
        <v>1474</v>
      </c>
      <c r="B1669" s="49">
        <v>0.22797453703703704</v>
      </c>
      <c r="C1669" s="34" t="s">
        <v>1264</v>
      </c>
      <c r="D1669" s="34">
        <v>37</v>
      </c>
      <c r="E1669" s="34" t="s">
        <v>2554</v>
      </c>
      <c r="F1669" s="34">
        <v>261618</v>
      </c>
      <c r="G1669" s="41"/>
      <c r="H1669" s="34">
        <v>5342.6412</v>
      </c>
      <c r="I1669" s="43"/>
    </row>
    <row r="1670" spans="1:9">
      <c r="A1670" s="44">
        <v>1213</v>
      </c>
      <c r="B1670" s="49">
        <v>0.22658564814814816</v>
      </c>
      <c r="C1670" s="34" t="s">
        <v>1367</v>
      </c>
      <c r="D1670" s="34">
        <v>8</v>
      </c>
      <c r="E1670" s="34" t="s">
        <v>2555</v>
      </c>
      <c r="F1670" s="34">
        <v>269739</v>
      </c>
      <c r="G1670" s="41">
        <v>261651</v>
      </c>
      <c r="H1670" s="34">
        <v>5637.1621999999998</v>
      </c>
      <c r="I1670" s="43">
        <v>5120.4754999999996</v>
      </c>
    </row>
    <row r="1671" spans="1:9">
      <c r="A1671" s="44">
        <v>1475</v>
      </c>
      <c r="B1671" s="49">
        <v>0.22797453703703704</v>
      </c>
      <c r="C1671" s="34" t="s">
        <v>1264</v>
      </c>
      <c r="D1671" s="34">
        <v>38</v>
      </c>
      <c r="E1671" s="34" t="s">
        <v>2555</v>
      </c>
      <c r="F1671" s="34">
        <v>279145</v>
      </c>
      <c r="G1671" s="41">
        <v>206407.66666666666</v>
      </c>
      <c r="H1671" s="34">
        <v>5520.4157999999998</v>
      </c>
      <c r="I1671" s="43">
        <v>4414.6819999999998</v>
      </c>
    </row>
    <row r="1672" spans="1:9">
      <c r="A1672" s="44">
        <v>1074</v>
      </c>
      <c r="B1672" s="49">
        <v>0.22589120370370372</v>
      </c>
      <c r="C1672" s="34" t="s">
        <v>1282</v>
      </c>
      <c r="D1672" s="34">
        <v>24</v>
      </c>
      <c r="E1672" s="34" t="s">
        <v>2556</v>
      </c>
      <c r="F1672" s="34">
        <v>130628</v>
      </c>
      <c r="G1672" s="41"/>
      <c r="H1672" s="34">
        <v>2682.4591999999998</v>
      </c>
      <c r="I1672" s="43"/>
    </row>
    <row r="1673" spans="1:9">
      <c r="A1673" s="44">
        <v>1648</v>
      </c>
      <c r="B1673" s="49">
        <v>0.22866898148148149</v>
      </c>
      <c r="C1673" s="34" t="s">
        <v>1322</v>
      </c>
      <c r="D1673" s="34">
        <v>8</v>
      </c>
      <c r="E1673" s="34" t="s">
        <v>2556</v>
      </c>
      <c r="F1673" s="34">
        <v>195366</v>
      </c>
      <c r="G1673" s="41"/>
      <c r="H1673" s="34">
        <v>4404.1660000000002</v>
      </c>
      <c r="I1673" s="43"/>
    </row>
    <row r="1674" spans="1:9">
      <c r="A1674" s="44">
        <v>1075</v>
      </c>
      <c r="B1674" s="49">
        <v>0.22589120370370372</v>
      </c>
      <c r="C1674" s="34" t="s">
        <v>1282</v>
      </c>
      <c r="D1674" s="34">
        <v>25</v>
      </c>
      <c r="E1674" s="34" t="s">
        <v>2557</v>
      </c>
      <c r="F1674" s="34">
        <v>137141</v>
      </c>
      <c r="G1674" s="41"/>
      <c r="H1674" s="34">
        <v>2918.1749</v>
      </c>
      <c r="I1674" s="43"/>
    </row>
    <row r="1675" spans="1:9">
      <c r="A1675" s="44">
        <v>1649</v>
      </c>
      <c r="B1675" s="49">
        <v>0.22866898148148149</v>
      </c>
      <c r="C1675" s="34" t="s">
        <v>1322</v>
      </c>
      <c r="D1675" s="34">
        <v>9</v>
      </c>
      <c r="E1675" s="34" t="s">
        <v>2557</v>
      </c>
      <c r="F1675" s="34">
        <v>193634</v>
      </c>
      <c r="G1675" s="41"/>
      <c r="H1675" s="34">
        <v>5294.9885000000004</v>
      </c>
      <c r="I1675" s="43"/>
    </row>
    <row r="1676" spans="1:9">
      <c r="A1676" s="44">
        <v>1076</v>
      </c>
      <c r="B1676" s="49">
        <v>0.22589120370370372</v>
      </c>
      <c r="C1676" s="34" t="s">
        <v>1282</v>
      </c>
      <c r="D1676" s="34">
        <v>26</v>
      </c>
      <c r="E1676" s="34" t="s">
        <v>2558</v>
      </c>
      <c r="F1676" s="34">
        <v>92351</v>
      </c>
      <c r="G1676" s="41">
        <v>120040</v>
      </c>
      <c r="H1676" s="34">
        <v>2434.2855</v>
      </c>
      <c r="I1676" s="43">
        <v>2678.3065333333329</v>
      </c>
    </row>
    <row r="1677" spans="1:9">
      <c r="A1677" s="44">
        <v>1650</v>
      </c>
      <c r="B1677" s="49">
        <v>0.22866898148148149</v>
      </c>
      <c r="C1677" s="34" t="s">
        <v>1322</v>
      </c>
      <c r="D1677" s="34">
        <v>10</v>
      </c>
      <c r="E1677" s="34" t="s">
        <v>2558</v>
      </c>
      <c r="F1677" s="34">
        <v>128671</v>
      </c>
      <c r="G1677" s="41">
        <v>172557</v>
      </c>
      <c r="H1677" s="34">
        <v>3409.2530999999999</v>
      </c>
      <c r="I1677" s="43">
        <v>4369.4692000000005</v>
      </c>
    </row>
    <row r="1678" spans="1:9">
      <c r="A1678" s="44">
        <v>781</v>
      </c>
      <c r="B1678" s="49">
        <v>0.22519675925925928</v>
      </c>
      <c r="C1678" s="34" t="s">
        <v>1298</v>
      </c>
      <c r="D1678" s="34">
        <v>6</v>
      </c>
      <c r="E1678" s="34" t="s">
        <v>2559</v>
      </c>
      <c r="F1678" s="34">
        <v>159150</v>
      </c>
      <c r="G1678" s="41"/>
      <c r="H1678" s="34">
        <v>3877.9780999999998</v>
      </c>
      <c r="I1678" s="43"/>
    </row>
    <row r="1679" spans="1:9">
      <c r="A1679" s="44">
        <v>1024</v>
      </c>
      <c r="B1679" s="49">
        <v>0.22589120370370372</v>
      </c>
      <c r="C1679" s="34" t="s">
        <v>1257</v>
      </c>
      <c r="D1679" s="34">
        <v>33</v>
      </c>
      <c r="E1679" s="34" t="s">
        <v>2560</v>
      </c>
      <c r="F1679" s="34">
        <v>522352</v>
      </c>
      <c r="G1679" s="41"/>
      <c r="H1679" s="34">
        <v>6734.5115999999998</v>
      </c>
      <c r="I1679" s="43"/>
    </row>
    <row r="1680" spans="1:9">
      <c r="A1680" s="44">
        <v>782</v>
      </c>
      <c r="B1680" s="49">
        <v>0.22519675925925928</v>
      </c>
      <c r="C1680" s="34" t="s">
        <v>1298</v>
      </c>
      <c r="D1680" s="34">
        <v>7</v>
      </c>
      <c r="E1680" s="34" t="s">
        <v>2561</v>
      </c>
      <c r="F1680" s="34">
        <v>368590</v>
      </c>
      <c r="G1680" s="41"/>
      <c r="H1680" s="34">
        <v>5907.4726000000001</v>
      </c>
      <c r="I1680" s="43"/>
    </row>
    <row r="1681" spans="1:9">
      <c r="A1681" s="44">
        <v>1025</v>
      </c>
      <c r="B1681" s="49">
        <v>0.22589120370370372</v>
      </c>
      <c r="C1681" s="34" t="s">
        <v>1257</v>
      </c>
      <c r="D1681" s="34">
        <v>34</v>
      </c>
      <c r="E1681" s="34" t="s">
        <v>2562</v>
      </c>
      <c r="F1681" s="34">
        <v>243318</v>
      </c>
      <c r="G1681" s="41"/>
      <c r="H1681" s="34">
        <v>3928.2105999999999</v>
      </c>
      <c r="I1681" s="43"/>
    </row>
    <row r="1682" spans="1:9">
      <c r="A1682" s="44">
        <v>783</v>
      </c>
      <c r="B1682" s="49">
        <v>0.22519675925925928</v>
      </c>
      <c r="C1682" s="34" t="s">
        <v>1298</v>
      </c>
      <c r="D1682" s="34">
        <v>8</v>
      </c>
      <c r="E1682" s="34" t="s">
        <v>2563</v>
      </c>
      <c r="F1682" s="34">
        <v>169799</v>
      </c>
      <c r="G1682" s="41">
        <v>232513</v>
      </c>
      <c r="H1682" s="34">
        <v>3632.2723999999998</v>
      </c>
      <c r="I1682" s="43">
        <v>4472.5743666666667</v>
      </c>
    </row>
    <row r="1683" spans="1:9">
      <c r="A1683" s="44">
        <v>1026</v>
      </c>
      <c r="B1683" s="49">
        <v>0.22589120370370372</v>
      </c>
      <c r="C1683" s="34" t="s">
        <v>1257</v>
      </c>
      <c r="D1683" s="34">
        <v>35</v>
      </c>
      <c r="E1683" s="34" t="s">
        <v>2564</v>
      </c>
      <c r="F1683" s="34">
        <v>310218</v>
      </c>
      <c r="G1683" s="41">
        <v>358629.33333333331</v>
      </c>
      <c r="H1683" s="34">
        <v>5292.7601999999997</v>
      </c>
      <c r="I1683" s="43">
        <v>5318.4941333333336</v>
      </c>
    </row>
    <row r="1684" spans="1:9">
      <c r="A1684" s="44">
        <v>1531</v>
      </c>
      <c r="B1684" s="49">
        <v>0.22797453703703704</v>
      </c>
      <c r="C1684" s="34" t="s">
        <v>1515</v>
      </c>
      <c r="D1684" s="34">
        <v>42</v>
      </c>
      <c r="E1684" s="34" t="s">
        <v>2565</v>
      </c>
      <c r="F1684" s="34">
        <v>155516</v>
      </c>
      <c r="G1684" s="41"/>
      <c r="H1684" s="34">
        <v>4059.2341000000001</v>
      </c>
      <c r="I1684" s="43"/>
    </row>
    <row r="1685" spans="1:9">
      <c r="A1685" s="44">
        <v>199</v>
      </c>
      <c r="B1685" s="49">
        <v>0.22936342592592593</v>
      </c>
      <c r="C1685" s="34" t="s">
        <v>1408</v>
      </c>
      <c r="D1685" s="34">
        <v>18</v>
      </c>
      <c r="E1685" s="34" t="s">
        <v>2566</v>
      </c>
      <c r="F1685" s="34">
        <v>53025</v>
      </c>
      <c r="G1685" s="41"/>
      <c r="H1685" s="34">
        <v>2096.8712999999998</v>
      </c>
      <c r="I1685" s="43"/>
    </row>
    <row r="1686" spans="1:9">
      <c r="A1686" s="44">
        <v>2064</v>
      </c>
      <c r="B1686" s="40" t="s">
        <v>1219</v>
      </c>
      <c r="C1686" s="34" t="s">
        <v>1402</v>
      </c>
      <c r="D1686" s="34">
        <v>15</v>
      </c>
      <c r="E1686" s="34" t="s">
        <v>2566</v>
      </c>
      <c r="F1686" s="34">
        <v>216561</v>
      </c>
      <c r="G1686" s="41"/>
      <c r="H1686" s="34">
        <v>4872.4431000000004</v>
      </c>
      <c r="I1686" s="43"/>
    </row>
    <row r="1687" spans="1:9">
      <c r="A1687" s="44">
        <v>200</v>
      </c>
      <c r="B1687" s="49">
        <v>0.22936342592592593</v>
      </c>
      <c r="C1687" s="34" t="s">
        <v>1408</v>
      </c>
      <c r="D1687" s="34">
        <v>19</v>
      </c>
      <c r="E1687" s="34" t="s">
        <v>2567</v>
      </c>
      <c r="F1687" s="34">
        <v>92378</v>
      </c>
      <c r="G1687" s="41"/>
      <c r="H1687" s="34">
        <v>2879.8532</v>
      </c>
      <c r="I1687" s="43"/>
    </row>
    <row r="1688" spans="1:9">
      <c r="A1688" s="44">
        <v>2065</v>
      </c>
      <c r="B1688" s="40" t="s">
        <v>1219</v>
      </c>
      <c r="C1688" s="34" t="s">
        <v>1402</v>
      </c>
      <c r="D1688" s="34">
        <v>16</v>
      </c>
      <c r="E1688" s="34" t="s">
        <v>2567</v>
      </c>
      <c r="F1688" s="34">
        <v>91892</v>
      </c>
      <c r="G1688" s="41"/>
      <c r="H1688" s="34">
        <v>2611.9079000000002</v>
      </c>
      <c r="I1688" s="43"/>
    </row>
    <row r="1689" spans="1:9">
      <c r="A1689" s="44">
        <v>1532</v>
      </c>
      <c r="B1689" s="49">
        <v>0.22797453703703704</v>
      </c>
      <c r="C1689" s="34" t="s">
        <v>1515</v>
      </c>
      <c r="D1689" s="34">
        <v>43</v>
      </c>
      <c r="E1689" s="34" t="s">
        <v>2568</v>
      </c>
      <c r="F1689" s="34">
        <v>145561</v>
      </c>
      <c r="G1689" s="41">
        <v>130989.66666666667</v>
      </c>
      <c r="H1689" s="34">
        <v>3258.4389999999999</v>
      </c>
      <c r="I1689" s="43">
        <v>3309.8603333333335</v>
      </c>
    </row>
    <row r="1690" spans="1:9">
      <c r="A1690" s="44">
        <v>201</v>
      </c>
      <c r="B1690" s="49">
        <v>0.22936342592592593</v>
      </c>
      <c r="C1690" s="34" t="s">
        <v>1408</v>
      </c>
      <c r="D1690" s="34">
        <v>20</v>
      </c>
      <c r="E1690" s="34" t="s">
        <v>2569</v>
      </c>
      <c r="F1690" s="34">
        <v>321741</v>
      </c>
      <c r="G1690" s="41">
        <v>155714.66666666666</v>
      </c>
      <c r="H1690" s="34">
        <v>5757.7134999999998</v>
      </c>
      <c r="I1690" s="43">
        <v>3578.1460000000002</v>
      </c>
    </row>
    <row r="1691" spans="1:9">
      <c r="A1691" s="44">
        <v>2066</v>
      </c>
      <c r="B1691" s="40" t="s">
        <v>1219</v>
      </c>
      <c r="C1691" s="34" t="s">
        <v>1402</v>
      </c>
      <c r="D1691" s="34">
        <v>17</v>
      </c>
      <c r="E1691" s="34" t="s">
        <v>2569</v>
      </c>
      <c r="F1691" s="34">
        <v>347457</v>
      </c>
      <c r="G1691" s="41">
        <v>295253</v>
      </c>
      <c r="H1691" s="34">
        <v>5138.96</v>
      </c>
      <c r="I1691" s="43">
        <v>5256.3722000000007</v>
      </c>
    </row>
    <row r="1692" spans="1:9">
      <c r="A1692" s="44">
        <v>719</v>
      </c>
      <c r="B1692" s="49">
        <v>0.22519675925925928</v>
      </c>
      <c r="C1692" s="34" t="s">
        <v>1252</v>
      </c>
      <c r="D1692" s="34">
        <v>26</v>
      </c>
      <c r="E1692" s="34" t="s">
        <v>2570</v>
      </c>
      <c r="F1692" s="34">
        <v>206091</v>
      </c>
      <c r="G1692" s="41"/>
      <c r="H1692" s="34">
        <v>3824.9587000000001</v>
      </c>
      <c r="I1692" s="43"/>
    </row>
    <row r="1693" spans="1:9">
      <c r="A1693" s="44">
        <v>844</v>
      </c>
      <c r="B1693" s="49">
        <v>0.22519675925925928</v>
      </c>
      <c r="C1693" s="34" t="s">
        <v>1281</v>
      </c>
      <c r="D1693" s="34">
        <v>6</v>
      </c>
      <c r="E1693" s="34" t="s">
        <v>2570</v>
      </c>
      <c r="F1693" s="34">
        <v>261571</v>
      </c>
      <c r="G1693" s="41"/>
      <c r="H1693" s="34">
        <v>4249.8114999999998</v>
      </c>
      <c r="I1693" s="43"/>
    </row>
    <row r="1694" spans="1:9">
      <c r="A1694" s="44">
        <v>1787</v>
      </c>
      <c r="B1694" s="49">
        <v>0.22866898148148149</v>
      </c>
      <c r="C1694" s="34" t="s">
        <v>1225</v>
      </c>
      <c r="D1694" s="34">
        <v>45</v>
      </c>
      <c r="E1694" s="34" t="s">
        <v>2571</v>
      </c>
      <c r="F1694" s="34">
        <v>156979</v>
      </c>
      <c r="G1694" s="41"/>
      <c r="H1694" s="34">
        <v>3600.0441000000001</v>
      </c>
      <c r="I1694" s="43"/>
    </row>
    <row r="1695" spans="1:9">
      <c r="A1695" s="44">
        <v>720</v>
      </c>
      <c r="B1695" s="49">
        <v>0.22519675925925928</v>
      </c>
      <c r="C1695" s="34" t="s">
        <v>1252</v>
      </c>
      <c r="D1695" s="34">
        <v>27</v>
      </c>
      <c r="E1695" s="34" t="s">
        <v>2572</v>
      </c>
      <c r="F1695" s="34">
        <v>180443</v>
      </c>
      <c r="G1695" s="41"/>
      <c r="H1695" s="34">
        <v>4243.7110000000002</v>
      </c>
      <c r="I1695" s="43"/>
    </row>
    <row r="1696" spans="1:9">
      <c r="A1696" s="44">
        <v>845</v>
      </c>
      <c r="B1696" s="49">
        <v>0.22519675925925928</v>
      </c>
      <c r="C1696" s="34" t="s">
        <v>1281</v>
      </c>
      <c r="D1696" s="34">
        <v>7</v>
      </c>
      <c r="E1696" s="34" t="s">
        <v>2572</v>
      </c>
      <c r="F1696" s="34">
        <v>314082</v>
      </c>
      <c r="G1696" s="41"/>
      <c r="H1696" s="34">
        <v>4407.2430000000004</v>
      </c>
      <c r="I1696" s="43"/>
    </row>
    <row r="1697" spans="1:9">
      <c r="A1697" s="44">
        <v>1788</v>
      </c>
      <c r="B1697" s="49">
        <v>0.22866898148148149</v>
      </c>
      <c r="C1697" s="34" t="s">
        <v>1225</v>
      </c>
      <c r="D1697" s="34">
        <v>46</v>
      </c>
      <c r="E1697" s="34" t="s">
        <v>2573</v>
      </c>
      <c r="F1697" s="34">
        <v>175494</v>
      </c>
      <c r="G1697" s="41"/>
      <c r="H1697" s="34">
        <v>4246.0828000000001</v>
      </c>
      <c r="I1697" s="43"/>
    </row>
    <row r="1698" spans="1:9">
      <c r="A1698" s="44">
        <v>721</v>
      </c>
      <c r="B1698" s="49">
        <v>0.22519675925925928</v>
      </c>
      <c r="C1698" s="34" t="s">
        <v>1252</v>
      </c>
      <c r="D1698" s="34">
        <v>28</v>
      </c>
      <c r="E1698" s="34" t="s">
        <v>2574</v>
      </c>
      <c r="F1698" s="34">
        <v>174822</v>
      </c>
      <c r="G1698" s="41">
        <v>187118.66666666666</v>
      </c>
      <c r="H1698" s="34">
        <v>3476.4146000000001</v>
      </c>
      <c r="I1698" s="43">
        <v>3848.3614333333335</v>
      </c>
    </row>
    <row r="1699" spans="1:9">
      <c r="A1699" s="44">
        <v>846</v>
      </c>
      <c r="B1699" s="49">
        <v>0.22519675925925928</v>
      </c>
      <c r="C1699" s="34" t="s">
        <v>1281</v>
      </c>
      <c r="D1699" s="34">
        <v>8</v>
      </c>
      <c r="E1699" s="34" t="s">
        <v>2574</v>
      </c>
      <c r="F1699" s="34">
        <v>342575</v>
      </c>
      <c r="G1699" s="41">
        <v>306076</v>
      </c>
      <c r="H1699" s="34">
        <v>5704.8624</v>
      </c>
      <c r="I1699" s="43">
        <v>4787.3056333333334</v>
      </c>
    </row>
    <row r="1700" spans="1:9">
      <c r="A1700" s="44">
        <v>1789</v>
      </c>
      <c r="B1700" s="49">
        <v>0.22866898148148149</v>
      </c>
      <c r="C1700" s="34" t="s">
        <v>1225</v>
      </c>
      <c r="D1700" s="34">
        <v>47</v>
      </c>
      <c r="E1700" s="34" t="s">
        <v>2575</v>
      </c>
      <c r="F1700" s="34">
        <v>184723</v>
      </c>
      <c r="G1700" s="41">
        <v>172398.66666666666</v>
      </c>
      <c r="H1700" s="34">
        <v>3564.6916999999999</v>
      </c>
      <c r="I1700" s="43">
        <v>3803.6062000000002</v>
      </c>
    </row>
    <row r="1701" spans="1:9">
      <c r="A1701" s="44">
        <v>944</v>
      </c>
      <c r="B1701" s="49">
        <v>0.22589120370370372</v>
      </c>
      <c r="C1701" s="34" t="s">
        <v>1231</v>
      </c>
      <c r="D1701" s="34">
        <v>33</v>
      </c>
      <c r="E1701" s="34" t="s">
        <v>2576</v>
      </c>
      <c r="F1701" s="34">
        <v>226206</v>
      </c>
      <c r="G1701" s="41"/>
      <c r="H1701" s="34">
        <v>4308.7071999999998</v>
      </c>
      <c r="I1701" s="43"/>
    </row>
    <row r="1702" spans="1:9">
      <c r="A1702" s="44">
        <v>1992</v>
      </c>
      <c r="B1702" s="40" t="s">
        <v>1240</v>
      </c>
      <c r="C1702" s="34" t="s">
        <v>1383</v>
      </c>
      <c r="D1702" s="34">
        <v>33</v>
      </c>
      <c r="E1702" s="34" t="s">
        <v>2576</v>
      </c>
      <c r="F1702" s="34">
        <v>118851</v>
      </c>
      <c r="G1702" s="41"/>
      <c r="H1702" s="34">
        <v>2839.1525999999999</v>
      </c>
      <c r="I1702" s="43"/>
    </row>
    <row r="1703" spans="1:9">
      <c r="A1703" s="44">
        <v>945</v>
      </c>
      <c r="B1703" s="49">
        <v>0.22589120370370372</v>
      </c>
      <c r="C1703" s="34" t="s">
        <v>1231</v>
      </c>
      <c r="D1703" s="34">
        <v>34</v>
      </c>
      <c r="E1703" s="34" t="s">
        <v>2577</v>
      </c>
      <c r="F1703" s="34">
        <v>285689</v>
      </c>
      <c r="G1703" s="41"/>
      <c r="H1703" s="34">
        <v>4381.2929999999997</v>
      </c>
      <c r="I1703" s="43"/>
    </row>
    <row r="1704" spans="1:9">
      <c r="A1704" s="44">
        <v>1993</v>
      </c>
      <c r="B1704" s="40" t="s">
        <v>1240</v>
      </c>
      <c r="C1704" s="34" t="s">
        <v>1383</v>
      </c>
      <c r="D1704" s="34">
        <v>34</v>
      </c>
      <c r="E1704" s="34" t="s">
        <v>2577</v>
      </c>
      <c r="F1704" s="34">
        <v>74395</v>
      </c>
      <c r="G1704" s="41"/>
      <c r="H1704" s="34">
        <v>2838.7190000000001</v>
      </c>
      <c r="I1704" s="43"/>
    </row>
    <row r="1705" spans="1:9">
      <c r="A1705" s="44">
        <v>946</v>
      </c>
      <c r="B1705" s="49">
        <v>0.22589120370370372</v>
      </c>
      <c r="C1705" s="34" t="s">
        <v>1231</v>
      </c>
      <c r="D1705" s="34">
        <v>35</v>
      </c>
      <c r="E1705" s="34" t="s">
        <v>2578</v>
      </c>
      <c r="F1705" s="34">
        <v>226384</v>
      </c>
      <c r="G1705" s="41">
        <v>246093</v>
      </c>
      <c r="H1705" s="34">
        <v>3724.5407</v>
      </c>
      <c r="I1705" s="43">
        <v>4138.1802999999991</v>
      </c>
    </row>
    <row r="1706" spans="1:9">
      <c r="A1706" s="44">
        <v>1994</v>
      </c>
      <c r="B1706" s="40" t="s">
        <v>1240</v>
      </c>
      <c r="C1706" s="34" t="s">
        <v>1383</v>
      </c>
      <c r="D1706" s="34">
        <v>35</v>
      </c>
      <c r="E1706" s="34" t="s">
        <v>2579</v>
      </c>
      <c r="F1706" s="34">
        <v>219298</v>
      </c>
      <c r="G1706" s="41">
        <v>137514.66666666666</v>
      </c>
      <c r="H1706" s="34">
        <v>4149.4066000000003</v>
      </c>
      <c r="I1706" s="43">
        <v>3275.7594000000004</v>
      </c>
    </row>
    <row r="1707" spans="1:9">
      <c r="A1707" s="44">
        <v>1722</v>
      </c>
      <c r="B1707" s="49">
        <v>0.22866898148148149</v>
      </c>
      <c r="C1707" s="34" t="s">
        <v>1936</v>
      </c>
      <c r="D1707" s="34">
        <v>3</v>
      </c>
      <c r="E1707" s="34" t="s">
        <v>2580</v>
      </c>
      <c r="F1707" s="34">
        <v>168244</v>
      </c>
      <c r="G1707" s="41"/>
      <c r="H1707" s="34">
        <v>4225.1812</v>
      </c>
      <c r="I1707" s="43"/>
    </row>
    <row r="1708" spans="1:9">
      <c r="A1708" s="44">
        <v>1844</v>
      </c>
      <c r="B1708" s="49">
        <v>0.22866898148148149</v>
      </c>
      <c r="C1708" s="34" t="s">
        <v>1499</v>
      </c>
      <c r="D1708" s="34">
        <v>13</v>
      </c>
      <c r="E1708" s="34" t="s">
        <v>2580</v>
      </c>
      <c r="F1708" s="34">
        <v>170306</v>
      </c>
      <c r="G1708" s="41"/>
      <c r="H1708" s="34">
        <v>3139.6278000000002</v>
      </c>
      <c r="I1708" s="43"/>
    </row>
    <row r="1709" spans="1:9">
      <c r="A1709" s="44">
        <v>1723</v>
      </c>
      <c r="B1709" s="49">
        <v>0.22866898148148149</v>
      </c>
      <c r="C1709" s="34" t="s">
        <v>1936</v>
      </c>
      <c r="D1709" s="34">
        <v>4</v>
      </c>
      <c r="E1709" s="34" t="s">
        <v>2581</v>
      </c>
      <c r="F1709" s="34">
        <v>178066</v>
      </c>
      <c r="G1709" s="41"/>
      <c r="H1709" s="34">
        <v>2932.2582000000002</v>
      </c>
      <c r="I1709" s="43"/>
    </row>
    <row r="1710" spans="1:9">
      <c r="A1710" s="44">
        <v>1845</v>
      </c>
      <c r="B1710" s="49">
        <v>0.22866898148148149</v>
      </c>
      <c r="C1710" s="34" t="s">
        <v>1499</v>
      </c>
      <c r="D1710" s="34">
        <v>14</v>
      </c>
      <c r="E1710" s="34" t="s">
        <v>2581</v>
      </c>
      <c r="F1710" s="34">
        <v>222884</v>
      </c>
      <c r="G1710" s="41"/>
      <c r="H1710" s="34">
        <v>4300.5163000000002</v>
      </c>
      <c r="I1710" s="43"/>
    </row>
    <row r="1711" spans="1:9">
      <c r="A1711" s="44">
        <v>1724</v>
      </c>
      <c r="B1711" s="49">
        <v>0.22866898148148149</v>
      </c>
      <c r="C1711" s="34" t="s">
        <v>1936</v>
      </c>
      <c r="D1711" s="34">
        <v>5</v>
      </c>
      <c r="E1711" s="34" t="s">
        <v>2582</v>
      </c>
      <c r="F1711" s="34">
        <v>204195</v>
      </c>
      <c r="G1711" s="41">
        <v>183501.66666666666</v>
      </c>
      <c r="H1711" s="34">
        <v>3856.1273000000001</v>
      </c>
      <c r="I1711" s="43">
        <v>3671.1888999999996</v>
      </c>
    </row>
    <row r="1712" spans="1:9">
      <c r="A1712" s="44">
        <v>1846</v>
      </c>
      <c r="B1712" s="49">
        <v>0.22866898148148149</v>
      </c>
      <c r="C1712" s="34" t="s">
        <v>1499</v>
      </c>
      <c r="D1712" s="34">
        <v>15</v>
      </c>
      <c r="E1712" s="34" t="s">
        <v>2582</v>
      </c>
      <c r="F1712" s="34">
        <v>371687</v>
      </c>
      <c r="G1712" s="41">
        <v>254959</v>
      </c>
      <c r="H1712" s="34">
        <v>7408.4771000000001</v>
      </c>
      <c r="I1712" s="43">
        <v>4949.5404000000008</v>
      </c>
    </row>
    <row r="1713" spans="1:9">
      <c r="A1713" s="44">
        <v>1476</v>
      </c>
      <c r="B1713" s="49">
        <v>0.22797453703703704</v>
      </c>
      <c r="C1713" s="34" t="s">
        <v>1264</v>
      </c>
      <c r="D1713" s="34">
        <v>39</v>
      </c>
      <c r="E1713" s="34" t="s">
        <v>2583</v>
      </c>
      <c r="F1713" s="34">
        <v>76751</v>
      </c>
      <c r="G1713" s="41"/>
      <c r="H1713" s="34">
        <v>2363.8145</v>
      </c>
      <c r="I1713" s="43"/>
    </row>
    <row r="1714" spans="1:9">
      <c r="A1714" s="44">
        <v>2032</v>
      </c>
      <c r="B1714" s="40" t="s">
        <v>1219</v>
      </c>
      <c r="C1714" s="34" t="s">
        <v>1629</v>
      </c>
      <c r="D1714" s="34">
        <v>9</v>
      </c>
      <c r="E1714" s="34" t="s">
        <v>2583</v>
      </c>
      <c r="F1714" s="34">
        <v>113906</v>
      </c>
      <c r="G1714" s="41"/>
      <c r="H1714" s="34">
        <v>3089.8602999999998</v>
      </c>
      <c r="I1714" s="43"/>
    </row>
    <row r="1715" spans="1:9">
      <c r="A1715" s="44">
        <v>1477</v>
      </c>
      <c r="B1715" s="49">
        <v>0.22797453703703704</v>
      </c>
      <c r="C1715" s="34" t="s">
        <v>1264</v>
      </c>
      <c r="D1715" s="34">
        <v>40</v>
      </c>
      <c r="E1715" s="34" t="s">
        <v>2584</v>
      </c>
      <c r="F1715" s="34">
        <v>94297</v>
      </c>
      <c r="G1715" s="41"/>
      <c r="H1715" s="34">
        <v>2476.7262000000001</v>
      </c>
      <c r="I1715" s="43"/>
    </row>
    <row r="1716" spans="1:9">
      <c r="A1716" s="44">
        <v>2033</v>
      </c>
      <c r="B1716" s="40" t="s">
        <v>1219</v>
      </c>
      <c r="C1716" s="34" t="s">
        <v>1629</v>
      </c>
      <c r="D1716" s="34">
        <v>10</v>
      </c>
      <c r="E1716" s="34" t="s">
        <v>2584</v>
      </c>
      <c r="F1716" s="34">
        <v>146051</v>
      </c>
      <c r="G1716" s="41"/>
      <c r="H1716" s="34">
        <v>3514.1648</v>
      </c>
      <c r="I1716" s="43"/>
    </row>
    <row r="1717" spans="1:9">
      <c r="A1717" s="44">
        <v>1478</v>
      </c>
      <c r="B1717" s="49">
        <v>0.22797453703703704</v>
      </c>
      <c r="C1717" s="34" t="s">
        <v>1264</v>
      </c>
      <c r="D1717" s="34">
        <v>41</v>
      </c>
      <c r="E1717" s="34" t="s">
        <v>2585</v>
      </c>
      <c r="F1717" s="34">
        <v>79201</v>
      </c>
      <c r="G1717" s="41">
        <v>83416.333333333328</v>
      </c>
      <c r="H1717" s="34">
        <v>2671.9465</v>
      </c>
      <c r="I1717" s="43">
        <v>2504.1623999999997</v>
      </c>
    </row>
    <row r="1718" spans="1:9">
      <c r="A1718" s="44">
        <v>2034</v>
      </c>
      <c r="B1718" s="40" t="s">
        <v>1219</v>
      </c>
      <c r="C1718" s="34" t="s">
        <v>1629</v>
      </c>
      <c r="D1718" s="34">
        <v>11</v>
      </c>
      <c r="E1718" s="34" t="s">
        <v>2585</v>
      </c>
      <c r="F1718" s="34">
        <v>83485</v>
      </c>
      <c r="G1718" s="41">
        <v>114480.66666666667</v>
      </c>
      <c r="H1718" s="34">
        <v>2303.0621999999998</v>
      </c>
      <c r="I1718" s="43">
        <v>2969.0290999999997</v>
      </c>
    </row>
    <row r="1719" spans="1:9">
      <c r="A1719" s="44">
        <v>1119</v>
      </c>
      <c r="B1719" s="49">
        <v>0.22658564814814816</v>
      </c>
      <c r="C1719" s="34" t="s">
        <v>1769</v>
      </c>
      <c r="D1719" s="34">
        <v>12</v>
      </c>
      <c r="E1719" s="34" t="s">
        <v>2586</v>
      </c>
      <c r="F1719" s="34">
        <v>238334</v>
      </c>
      <c r="G1719" s="41"/>
      <c r="H1719" s="34">
        <v>3975.4868999999999</v>
      </c>
      <c r="I1719" s="43"/>
    </row>
    <row r="1720" spans="1:9">
      <c r="A1720" s="44">
        <v>1120</v>
      </c>
      <c r="B1720" s="49">
        <v>0.22658564814814816</v>
      </c>
      <c r="C1720" s="34" t="s">
        <v>1769</v>
      </c>
      <c r="D1720" s="34">
        <v>13</v>
      </c>
      <c r="E1720" s="34" t="s">
        <v>2587</v>
      </c>
      <c r="F1720" s="34">
        <v>248354</v>
      </c>
      <c r="G1720" s="41"/>
      <c r="H1720" s="34">
        <v>4076.7060000000001</v>
      </c>
      <c r="I1720" s="43"/>
    </row>
    <row r="1721" spans="1:9">
      <c r="A1721" s="44">
        <v>1121</v>
      </c>
      <c r="B1721" s="49">
        <v>0.22658564814814816</v>
      </c>
      <c r="C1721" s="34" t="s">
        <v>1769</v>
      </c>
      <c r="D1721" s="34">
        <v>14</v>
      </c>
      <c r="E1721" s="34" t="s">
        <v>2588</v>
      </c>
      <c r="F1721" s="34">
        <v>178172</v>
      </c>
      <c r="G1721" s="41">
        <v>221620</v>
      </c>
      <c r="H1721" s="34">
        <v>2928.047</v>
      </c>
      <c r="I1721" s="43">
        <v>3660.0799666666667</v>
      </c>
    </row>
    <row r="1722" spans="1:9">
      <c r="A1722" s="44">
        <v>1043</v>
      </c>
      <c r="B1722" s="49">
        <v>0.22589120370370372</v>
      </c>
      <c r="C1722" s="34" t="s">
        <v>1353</v>
      </c>
      <c r="D1722" s="34">
        <v>6</v>
      </c>
      <c r="E1722" s="34" t="s">
        <v>2589</v>
      </c>
      <c r="F1722" s="34">
        <v>519588</v>
      </c>
      <c r="G1722" s="41"/>
      <c r="H1722" s="34">
        <v>6548.2647999999999</v>
      </c>
      <c r="I1722" s="43"/>
    </row>
    <row r="1723" spans="1:9">
      <c r="A1723" s="44">
        <v>1214</v>
      </c>
      <c r="B1723" s="49">
        <v>0.22658564814814816</v>
      </c>
      <c r="C1723" s="34" t="s">
        <v>1367</v>
      </c>
      <c r="D1723" s="34">
        <v>9</v>
      </c>
      <c r="E1723" s="34" t="s">
        <v>2590</v>
      </c>
      <c r="F1723" s="34">
        <v>127852</v>
      </c>
      <c r="G1723" s="41"/>
      <c r="H1723" s="34">
        <v>3803.9234000000001</v>
      </c>
      <c r="I1723" s="43"/>
    </row>
    <row r="1724" spans="1:9">
      <c r="A1724" s="44">
        <v>1044</v>
      </c>
      <c r="B1724" s="49">
        <v>0.22589120370370372</v>
      </c>
      <c r="C1724" s="34" t="s">
        <v>1353</v>
      </c>
      <c r="D1724" s="34">
        <v>7</v>
      </c>
      <c r="E1724" s="34" t="s">
        <v>2591</v>
      </c>
      <c r="F1724" s="34">
        <v>379809</v>
      </c>
      <c r="G1724" s="41"/>
      <c r="H1724" s="34">
        <v>4422.2979999999998</v>
      </c>
      <c r="I1724" s="43"/>
    </row>
    <row r="1725" spans="1:9">
      <c r="A1725" s="44">
        <v>1215</v>
      </c>
      <c r="B1725" s="49">
        <v>0.22658564814814816</v>
      </c>
      <c r="C1725" s="34" t="s">
        <v>1367</v>
      </c>
      <c r="D1725" s="34">
        <v>10</v>
      </c>
      <c r="E1725" s="34" t="s">
        <v>2592</v>
      </c>
      <c r="F1725" s="34">
        <v>366715</v>
      </c>
      <c r="G1725" s="41"/>
      <c r="H1725" s="34">
        <v>7413.0802000000003</v>
      </c>
      <c r="I1725" s="43"/>
    </row>
    <row r="1726" spans="1:9">
      <c r="A1726" s="44">
        <v>1045</v>
      </c>
      <c r="B1726" s="49">
        <v>0.22589120370370372</v>
      </c>
      <c r="C1726" s="34" t="s">
        <v>1353</v>
      </c>
      <c r="D1726" s="34">
        <v>8</v>
      </c>
      <c r="E1726" s="34" t="s">
        <v>2593</v>
      </c>
      <c r="F1726" s="34">
        <v>386522</v>
      </c>
      <c r="G1726" s="41">
        <v>428639.66666666669</v>
      </c>
      <c r="H1726" s="34">
        <v>5207.5070999999998</v>
      </c>
      <c r="I1726" s="43">
        <v>5392.6899666666659</v>
      </c>
    </row>
    <row r="1727" spans="1:9">
      <c r="A1727" s="44">
        <v>1216</v>
      </c>
      <c r="B1727" s="49">
        <v>0.22658564814814816</v>
      </c>
      <c r="C1727" s="34" t="s">
        <v>1367</v>
      </c>
      <c r="D1727" s="34">
        <v>11</v>
      </c>
      <c r="E1727" s="34" t="s">
        <v>2594</v>
      </c>
      <c r="F1727" s="34">
        <v>162232</v>
      </c>
      <c r="G1727" s="41">
        <v>218933</v>
      </c>
      <c r="H1727" s="34">
        <v>3162.0785999999998</v>
      </c>
      <c r="I1727" s="43">
        <v>4793.0273999999999</v>
      </c>
    </row>
    <row r="1728" spans="1:9">
      <c r="A1728" s="44">
        <v>348</v>
      </c>
      <c r="B1728" s="49">
        <v>0.22380787037037039</v>
      </c>
      <c r="C1728" s="34" t="s">
        <v>1426</v>
      </c>
      <c r="D1728" s="34">
        <v>15</v>
      </c>
      <c r="E1728" s="34" t="s">
        <v>2595</v>
      </c>
      <c r="F1728" s="34">
        <v>178457</v>
      </c>
      <c r="G1728" s="41"/>
      <c r="H1728" s="34">
        <v>3402.5709999999999</v>
      </c>
      <c r="I1728" s="43"/>
    </row>
    <row r="1729" spans="1:9">
      <c r="A1729" s="44">
        <v>2067</v>
      </c>
      <c r="B1729" s="40" t="s">
        <v>1219</v>
      </c>
      <c r="C1729" s="34" t="s">
        <v>1402</v>
      </c>
      <c r="D1729" s="34">
        <v>18</v>
      </c>
      <c r="E1729" s="34" t="s">
        <v>2595</v>
      </c>
      <c r="F1729" s="34">
        <v>223085</v>
      </c>
      <c r="G1729" s="41"/>
      <c r="H1729" s="34">
        <v>4686.4633000000003</v>
      </c>
      <c r="I1729" s="43"/>
    </row>
    <row r="1730" spans="1:9">
      <c r="A1730" s="44">
        <v>349</v>
      </c>
      <c r="B1730" s="49">
        <v>0.22380787037037039</v>
      </c>
      <c r="C1730" s="34" t="s">
        <v>1426</v>
      </c>
      <c r="D1730" s="34">
        <v>16</v>
      </c>
      <c r="E1730" s="34" t="s">
        <v>2596</v>
      </c>
      <c r="F1730" s="34">
        <v>208111</v>
      </c>
      <c r="G1730" s="41"/>
      <c r="H1730" s="34">
        <v>3977.0634</v>
      </c>
      <c r="I1730" s="43"/>
    </row>
    <row r="1731" spans="1:9">
      <c r="A1731" s="44">
        <v>2068</v>
      </c>
      <c r="B1731" s="40" t="s">
        <v>1219</v>
      </c>
      <c r="C1731" s="34" t="s">
        <v>1402</v>
      </c>
      <c r="D1731" s="34">
        <v>19</v>
      </c>
      <c r="E1731" s="34" t="s">
        <v>2596</v>
      </c>
      <c r="F1731" s="34">
        <v>116797</v>
      </c>
      <c r="G1731" s="41"/>
      <c r="H1731" s="34">
        <v>3053.2287000000001</v>
      </c>
      <c r="I1731" s="43"/>
    </row>
    <row r="1732" spans="1:9">
      <c r="A1732" s="44">
        <v>350</v>
      </c>
      <c r="B1732" s="49">
        <v>0.22380787037037039</v>
      </c>
      <c r="C1732" s="34" t="s">
        <v>1426</v>
      </c>
      <c r="D1732" s="34">
        <v>17</v>
      </c>
      <c r="E1732" s="34" t="s">
        <v>2597</v>
      </c>
      <c r="F1732" s="34">
        <v>176439</v>
      </c>
      <c r="G1732" s="41">
        <v>187669</v>
      </c>
      <c r="H1732" s="34">
        <v>3425.8044</v>
      </c>
      <c r="I1732" s="43">
        <v>3601.8129333333331</v>
      </c>
    </row>
    <row r="1733" spans="1:9">
      <c r="A1733" s="44">
        <v>2069</v>
      </c>
      <c r="B1733" s="40" t="s">
        <v>1219</v>
      </c>
      <c r="C1733" s="34" t="s">
        <v>1402</v>
      </c>
      <c r="D1733" s="34">
        <v>20</v>
      </c>
      <c r="E1733" s="34" t="s">
        <v>2597</v>
      </c>
      <c r="F1733" s="34">
        <v>63621</v>
      </c>
      <c r="G1733" s="41">
        <v>134501</v>
      </c>
      <c r="H1733" s="34">
        <v>1950.8885</v>
      </c>
      <c r="I1733" s="43">
        <v>3230.1934999999999</v>
      </c>
    </row>
    <row r="1734" spans="1:9">
      <c r="A1734" s="44">
        <v>672</v>
      </c>
      <c r="B1734" s="49">
        <v>0.22519675925925928</v>
      </c>
      <c r="C1734" s="34" t="s">
        <v>1389</v>
      </c>
      <c r="D1734" s="34">
        <v>26</v>
      </c>
      <c r="E1734" s="34" t="s">
        <v>2598</v>
      </c>
      <c r="F1734" s="34">
        <v>305364</v>
      </c>
      <c r="G1734" s="41"/>
      <c r="H1734" s="34">
        <v>4848.1873999999998</v>
      </c>
      <c r="I1734" s="43"/>
    </row>
    <row r="1735" spans="1:9">
      <c r="A1735" s="44">
        <v>673</v>
      </c>
      <c r="B1735" s="49">
        <v>0.22519675925925928</v>
      </c>
      <c r="C1735" s="34" t="s">
        <v>1389</v>
      </c>
      <c r="D1735" s="34">
        <v>27</v>
      </c>
      <c r="E1735" s="34" t="s">
        <v>2599</v>
      </c>
      <c r="F1735" s="34">
        <v>238949</v>
      </c>
      <c r="G1735" s="41"/>
      <c r="H1735" s="34">
        <v>4363.3964999999998</v>
      </c>
      <c r="I1735" s="43"/>
    </row>
    <row r="1736" spans="1:9">
      <c r="A1736" s="44">
        <v>674</v>
      </c>
      <c r="B1736" s="49">
        <v>0.22519675925925928</v>
      </c>
      <c r="C1736" s="34" t="s">
        <v>1389</v>
      </c>
      <c r="D1736" s="34">
        <v>28</v>
      </c>
      <c r="E1736" s="34" t="s">
        <v>2600</v>
      </c>
      <c r="F1736" s="34">
        <v>207349</v>
      </c>
      <c r="G1736" s="41">
        <v>250554</v>
      </c>
      <c r="H1736" s="34">
        <v>4668.1701999999996</v>
      </c>
      <c r="I1736" s="43">
        <v>4626.5846999999994</v>
      </c>
    </row>
    <row r="1737" spans="1:9">
      <c r="A1737" s="44">
        <v>382</v>
      </c>
      <c r="B1737" s="49">
        <v>0.22380787037037039</v>
      </c>
      <c r="C1737" s="34" t="s">
        <v>1238</v>
      </c>
      <c r="D1737" s="34">
        <v>14</v>
      </c>
      <c r="E1737" s="34" t="s">
        <v>2601</v>
      </c>
      <c r="F1737" s="34">
        <v>114063</v>
      </c>
      <c r="G1737" s="41"/>
      <c r="H1737" s="34">
        <v>2742.6226999999999</v>
      </c>
      <c r="I1737" s="43"/>
    </row>
    <row r="1738" spans="1:9">
      <c r="A1738" s="44">
        <v>162</v>
      </c>
      <c r="B1738" s="49">
        <v>0.22936342592592593</v>
      </c>
      <c r="C1738" s="34" t="s">
        <v>1522</v>
      </c>
      <c r="D1738" s="34">
        <v>18</v>
      </c>
      <c r="E1738" s="34" t="s">
        <v>2601</v>
      </c>
      <c r="F1738" s="34">
        <v>119283</v>
      </c>
      <c r="G1738" s="41"/>
      <c r="H1738" s="34">
        <v>2718.9342999999999</v>
      </c>
      <c r="I1738" s="43"/>
    </row>
    <row r="1739" spans="1:9">
      <c r="A1739" s="44">
        <v>299</v>
      </c>
      <c r="B1739" s="49">
        <v>0.22936342592592593</v>
      </c>
      <c r="C1739" s="34" t="s">
        <v>1340</v>
      </c>
      <c r="D1739" s="34">
        <v>26</v>
      </c>
      <c r="E1739" s="34" t="s">
        <v>2602</v>
      </c>
      <c r="F1739" s="34">
        <v>120980</v>
      </c>
      <c r="G1739" s="41"/>
      <c r="H1739" s="34">
        <v>3484.8797</v>
      </c>
      <c r="I1739" s="43"/>
    </row>
    <row r="1740" spans="1:9">
      <c r="A1740" s="44">
        <v>383</v>
      </c>
      <c r="B1740" s="49">
        <v>0.22380787037037039</v>
      </c>
      <c r="C1740" s="34" t="s">
        <v>1238</v>
      </c>
      <c r="D1740" s="34">
        <v>15</v>
      </c>
      <c r="E1740" s="34" t="s">
        <v>2603</v>
      </c>
      <c r="F1740" s="34">
        <v>262758</v>
      </c>
      <c r="G1740" s="41"/>
      <c r="H1740" s="34">
        <v>4465.3233</v>
      </c>
      <c r="I1740" s="43"/>
    </row>
    <row r="1741" spans="1:9">
      <c r="A1741" s="44">
        <v>163</v>
      </c>
      <c r="B1741" s="49">
        <v>0.22936342592592593</v>
      </c>
      <c r="C1741" s="34" t="s">
        <v>1522</v>
      </c>
      <c r="D1741" s="34">
        <v>19</v>
      </c>
      <c r="E1741" s="34" t="s">
        <v>2603</v>
      </c>
      <c r="F1741" s="34">
        <v>169106</v>
      </c>
      <c r="G1741" s="41"/>
      <c r="H1741" s="34">
        <v>2877.3607000000002</v>
      </c>
      <c r="I1741" s="43"/>
    </row>
    <row r="1742" spans="1:9">
      <c r="A1742" s="44">
        <v>300</v>
      </c>
      <c r="B1742" s="49">
        <v>0.22936342592592593</v>
      </c>
      <c r="C1742" s="34" t="s">
        <v>1340</v>
      </c>
      <c r="D1742" s="34">
        <v>27</v>
      </c>
      <c r="E1742" s="34" t="s">
        <v>2604</v>
      </c>
      <c r="F1742" s="34">
        <v>183566</v>
      </c>
      <c r="G1742" s="41"/>
      <c r="H1742" s="34">
        <v>3810.5882000000001</v>
      </c>
      <c r="I1742" s="43"/>
    </row>
    <row r="1743" spans="1:9">
      <c r="A1743" s="44">
        <v>384</v>
      </c>
      <c r="B1743" s="49">
        <v>0.22380787037037039</v>
      </c>
      <c r="C1743" s="34" t="s">
        <v>1238</v>
      </c>
      <c r="D1743" s="34">
        <v>16</v>
      </c>
      <c r="E1743" s="34" t="s">
        <v>2605</v>
      </c>
      <c r="F1743" s="34">
        <v>145013</v>
      </c>
      <c r="G1743" s="41">
        <v>173944.66666666666</v>
      </c>
      <c r="H1743" s="34">
        <v>3232.7851000000001</v>
      </c>
      <c r="I1743" s="43">
        <v>3480.2437000000004</v>
      </c>
    </row>
    <row r="1744" spans="1:9">
      <c r="A1744" s="44">
        <v>164</v>
      </c>
      <c r="B1744" s="49">
        <v>0.22936342592592593</v>
      </c>
      <c r="C1744" s="34" t="s">
        <v>1522</v>
      </c>
      <c r="D1744" s="34">
        <v>20</v>
      </c>
      <c r="E1744" s="34" t="s">
        <v>2605</v>
      </c>
      <c r="F1744" s="34">
        <v>144517</v>
      </c>
      <c r="G1744" s="41">
        <v>144302</v>
      </c>
      <c r="H1744" s="34">
        <v>3635.5171999999998</v>
      </c>
      <c r="I1744" s="43">
        <v>3077.2707333333333</v>
      </c>
    </row>
    <row r="1745" spans="1:9">
      <c r="A1745" s="44">
        <v>301</v>
      </c>
      <c r="B1745" s="49">
        <v>0.22936342592592593</v>
      </c>
      <c r="C1745" s="34" t="s">
        <v>1340</v>
      </c>
      <c r="D1745" s="34">
        <v>28</v>
      </c>
      <c r="E1745" s="34" t="s">
        <v>2606</v>
      </c>
      <c r="F1745" s="34">
        <v>200553</v>
      </c>
      <c r="G1745" s="41">
        <v>168366.33333333334</v>
      </c>
      <c r="H1745" s="34">
        <v>4161.9405999999999</v>
      </c>
      <c r="I1745" s="43">
        <v>3819.1361666666667</v>
      </c>
    </row>
    <row r="1746" spans="1:9">
      <c r="A1746" s="44">
        <v>901</v>
      </c>
      <c r="B1746" s="49">
        <v>0.22589120370370372</v>
      </c>
      <c r="C1746" s="34" t="s">
        <v>1555</v>
      </c>
      <c r="D1746" s="34">
        <v>9</v>
      </c>
      <c r="E1746" s="34" t="s">
        <v>2607</v>
      </c>
      <c r="F1746" s="34">
        <v>157338</v>
      </c>
      <c r="G1746" s="41"/>
      <c r="H1746" s="34">
        <v>4103.2888000000003</v>
      </c>
      <c r="I1746" s="43"/>
    </row>
    <row r="1747" spans="1:9">
      <c r="A1747" s="44">
        <v>902</v>
      </c>
      <c r="B1747" s="49">
        <v>0.22589120370370372</v>
      </c>
      <c r="C1747" s="34" t="s">
        <v>1555</v>
      </c>
      <c r="D1747" s="34">
        <v>10</v>
      </c>
      <c r="E1747" s="34" t="s">
        <v>2608</v>
      </c>
      <c r="F1747" s="34">
        <v>445343</v>
      </c>
      <c r="G1747" s="41"/>
      <c r="H1747" s="34">
        <v>7064.9582</v>
      </c>
      <c r="I1747" s="43"/>
    </row>
    <row r="1748" spans="1:9">
      <c r="A1748" s="44">
        <v>903</v>
      </c>
      <c r="B1748" s="49">
        <v>0.22589120370370372</v>
      </c>
      <c r="C1748" s="34" t="s">
        <v>1555</v>
      </c>
      <c r="D1748" s="34">
        <v>11</v>
      </c>
      <c r="E1748" s="34" t="s">
        <v>2609</v>
      </c>
      <c r="F1748" s="34">
        <v>71384</v>
      </c>
      <c r="G1748" s="41">
        <v>224688.33333333334</v>
      </c>
      <c r="H1748" s="34">
        <v>2627.4470000000001</v>
      </c>
      <c r="I1748" s="43">
        <v>4598.5646666666662</v>
      </c>
    </row>
    <row r="1749" spans="1:9">
      <c r="A1749" s="44">
        <v>547</v>
      </c>
      <c r="B1749" s="49">
        <v>0.22450231481481484</v>
      </c>
      <c r="C1749" s="34" t="s">
        <v>1275</v>
      </c>
      <c r="D1749" s="34">
        <v>27</v>
      </c>
      <c r="E1749" s="34" t="s">
        <v>2610</v>
      </c>
      <c r="F1749" s="34">
        <v>326800</v>
      </c>
      <c r="G1749" s="41"/>
      <c r="H1749" s="34">
        <v>4730.3498</v>
      </c>
      <c r="I1749" s="43"/>
    </row>
    <row r="1750" spans="1:9">
      <c r="A1750" s="44">
        <v>549</v>
      </c>
      <c r="B1750" s="49">
        <v>0.22450231481481484</v>
      </c>
      <c r="C1750" s="34" t="s">
        <v>1275</v>
      </c>
      <c r="D1750" s="34">
        <v>28</v>
      </c>
      <c r="E1750" s="34" t="s">
        <v>2611</v>
      </c>
      <c r="F1750" s="34">
        <v>366200</v>
      </c>
      <c r="G1750" s="41"/>
      <c r="H1750" s="34">
        <v>8305.8508999999995</v>
      </c>
      <c r="I1750" s="43"/>
    </row>
    <row r="1751" spans="1:9">
      <c r="A1751" s="44">
        <v>550</v>
      </c>
      <c r="B1751" s="49">
        <v>0.22450231481481484</v>
      </c>
      <c r="C1751" s="34" t="s">
        <v>1275</v>
      </c>
      <c r="D1751" s="34">
        <v>29</v>
      </c>
      <c r="E1751" s="34" t="s">
        <v>2612</v>
      </c>
      <c r="F1751" s="34">
        <v>503732</v>
      </c>
      <c r="G1751" s="41">
        <v>398910.66666666669</v>
      </c>
      <c r="H1751" s="34">
        <v>7118.5317999999997</v>
      </c>
      <c r="I1751" s="43">
        <v>6718.2441666666664</v>
      </c>
    </row>
    <row r="1752" spans="1:9">
      <c r="A1752" s="44">
        <v>414</v>
      </c>
      <c r="B1752" s="49">
        <v>0.22450231481481484</v>
      </c>
      <c r="C1752" s="34" t="s">
        <v>1317</v>
      </c>
      <c r="D1752" s="34">
        <v>28</v>
      </c>
      <c r="E1752" s="34" t="s">
        <v>2613</v>
      </c>
      <c r="F1752" s="34">
        <v>174497</v>
      </c>
      <c r="G1752" s="41"/>
      <c r="H1752" s="34">
        <v>3350.7851000000001</v>
      </c>
      <c r="I1752" s="43"/>
    </row>
    <row r="1753" spans="1:9">
      <c r="A1753" s="44">
        <v>415</v>
      </c>
      <c r="B1753" s="49">
        <v>0.22450231481481484</v>
      </c>
      <c r="C1753" s="34" t="s">
        <v>1317</v>
      </c>
      <c r="D1753" s="34">
        <v>29</v>
      </c>
      <c r="E1753" s="34" t="s">
        <v>2614</v>
      </c>
      <c r="F1753" s="34">
        <v>158526</v>
      </c>
      <c r="G1753" s="41"/>
      <c r="H1753" s="34">
        <v>2753.0835999999999</v>
      </c>
      <c r="I1753" s="43"/>
    </row>
    <row r="1754" spans="1:9">
      <c r="A1754" s="44">
        <v>416</v>
      </c>
      <c r="B1754" s="49">
        <v>0.22450231481481484</v>
      </c>
      <c r="C1754" s="34" t="s">
        <v>1317</v>
      </c>
      <c r="D1754" s="34">
        <v>30</v>
      </c>
      <c r="E1754" s="34" t="s">
        <v>2615</v>
      </c>
      <c r="F1754" s="34">
        <v>108978</v>
      </c>
      <c r="G1754" s="41">
        <v>147333.66666666666</v>
      </c>
      <c r="H1754" s="34">
        <v>2402.8856000000001</v>
      </c>
      <c r="I1754" s="43">
        <v>2835.5847666666668</v>
      </c>
    </row>
    <row r="1755" spans="1:9">
      <c r="A1755" s="44">
        <v>2119</v>
      </c>
      <c r="B1755" s="40" t="s">
        <v>1219</v>
      </c>
      <c r="C1755" s="34" t="s">
        <v>1220</v>
      </c>
      <c r="D1755" s="34">
        <v>42</v>
      </c>
      <c r="E1755" s="34" t="s">
        <v>2616</v>
      </c>
      <c r="F1755" s="34">
        <v>127132</v>
      </c>
      <c r="G1755" s="41"/>
      <c r="H1755" s="34">
        <v>2835.7240999999999</v>
      </c>
      <c r="I1755" s="43"/>
    </row>
    <row r="1756" spans="1:9">
      <c r="A1756" s="44">
        <v>2120</v>
      </c>
      <c r="B1756" s="40" t="s">
        <v>1219</v>
      </c>
      <c r="C1756" s="34" t="s">
        <v>1220</v>
      </c>
      <c r="D1756" s="34">
        <v>43</v>
      </c>
      <c r="E1756" s="34" t="s">
        <v>2617</v>
      </c>
      <c r="F1756" s="34">
        <v>262309</v>
      </c>
      <c r="G1756" s="41"/>
      <c r="H1756" s="34">
        <v>4688.2004999999999</v>
      </c>
      <c r="I1756" s="43"/>
    </row>
    <row r="1757" spans="1:9">
      <c r="A1757" s="44">
        <v>2121</v>
      </c>
      <c r="B1757" s="40" t="s">
        <v>1219</v>
      </c>
      <c r="C1757" s="34" t="s">
        <v>1220</v>
      </c>
      <c r="D1757" s="34">
        <v>44</v>
      </c>
      <c r="E1757" s="34" t="s">
        <v>2618</v>
      </c>
      <c r="F1757" s="34">
        <v>265098</v>
      </c>
      <c r="G1757" s="41">
        <v>218179.66666666666</v>
      </c>
      <c r="H1757" s="34">
        <v>5342.9326000000001</v>
      </c>
      <c r="I1757" s="43">
        <v>4288.9524000000001</v>
      </c>
    </row>
    <row r="1758" spans="1:9">
      <c r="A1758" s="44">
        <v>751</v>
      </c>
      <c r="B1758" s="49">
        <v>0.22519675925925928</v>
      </c>
      <c r="C1758" s="34" t="s">
        <v>1223</v>
      </c>
      <c r="D1758" s="34">
        <v>15</v>
      </c>
      <c r="E1758" s="34" t="s">
        <v>2619</v>
      </c>
      <c r="F1758" s="34">
        <v>255542</v>
      </c>
      <c r="G1758" s="41"/>
      <c r="H1758" s="34">
        <v>6356.8476000000001</v>
      </c>
      <c r="I1758" s="43"/>
    </row>
    <row r="1759" spans="1:9">
      <c r="A1759" s="44">
        <v>1352</v>
      </c>
      <c r="B1759" s="49">
        <v>0.22797453703703704</v>
      </c>
      <c r="C1759" s="34" t="s">
        <v>1310</v>
      </c>
      <c r="D1759" s="34">
        <v>11</v>
      </c>
      <c r="E1759" s="34" t="s">
        <v>2619</v>
      </c>
      <c r="F1759" s="34">
        <v>146911</v>
      </c>
      <c r="G1759" s="41"/>
      <c r="H1759" s="34">
        <v>2885.2013999999999</v>
      </c>
      <c r="I1759" s="43"/>
    </row>
    <row r="1760" spans="1:9">
      <c r="A1760" s="44">
        <v>302</v>
      </c>
      <c r="B1760" s="49">
        <v>0.22936342592592593</v>
      </c>
      <c r="C1760" s="34" t="s">
        <v>1340</v>
      </c>
      <c r="D1760" s="34">
        <v>29</v>
      </c>
      <c r="E1760" s="34" t="s">
        <v>2619</v>
      </c>
      <c r="F1760" s="34">
        <v>187331</v>
      </c>
      <c r="G1760" s="41"/>
      <c r="H1760" s="34">
        <v>4119.5141999999996</v>
      </c>
      <c r="I1760" s="43"/>
    </row>
    <row r="1761" spans="1:9">
      <c r="A1761" s="44">
        <v>753</v>
      </c>
      <c r="B1761" s="49">
        <v>0.22519675925925928</v>
      </c>
      <c r="C1761" s="34" t="s">
        <v>1223</v>
      </c>
      <c r="D1761" s="34">
        <v>16</v>
      </c>
      <c r="E1761" s="34" t="s">
        <v>2620</v>
      </c>
      <c r="F1761" s="34">
        <v>61373</v>
      </c>
      <c r="G1761" s="41"/>
      <c r="H1761" s="34">
        <v>2139.915</v>
      </c>
      <c r="I1761" s="43"/>
    </row>
    <row r="1762" spans="1:9">
      <c r="A1762" s="44">
        <v>1353</v>
      </c>
      <c r="B1762" s="49">
        <v>0.22797453703703704</v>
      </c>
      <c r="C1762" s="34" t="s">
        <v>1310</v>
      </c>
      <c r="D1762" s="34">
        <v>12</v>
      </c>
      <c r="E1762" s="34" t="s">
        <v>2620</v>
      </c>
      <c r="F1762" s="34">
        <v>112719</v>
      </c>
      <c r="G1762" s="41"/>
      <c r="H1762" s="34">
        <v>2923.8044</v>
      </c>
      <c r="I1762" s="43"/>
    </row>
    <row r="1763" spans="1:9">
      <c r="A1763" s="44">
        <v>303</v>
      </c>
      <c r="B1763" s="49">
        <v>0.22936342592592593</v>
      </c>
      <c r="C1763" s="34" t="s">
        <v>1340</v>
      </c>
      <c r="D1763" s="34">
        <v>30</v>
      </c>
      <c r="E1763" s="34" t="s">
        <v>2620</v>
      </c>
      <c r="F1763" s="34">
        <v>259856</v>
      </c>
      <c r="G1763" s="41"/>
      <c r="H1763" s="34">
        <v>4441.0461999999998</v>
      </c>
      <c r="I1763" s="43"/>
    </row>
    <row r="1764" spans="1:9">
      <c r="A1764" s="44">
        <v>754</v>
      </c>
      <c r="B1764" s="49">
        <v>0.22519675925925928</v>
      </c>
      <c r="C1764" s="34" t="s">
        <v>1223</v>
      </c>
      <c r="D1764" s="34">
        <v>17</v>
      </c>
      <c r="E1764" s="34" t="s">
        <v>2621</v>
      </c>
      <c r="F1764" s="34">
        <v>189780</v>
      </c>
      <c r="G1764" s="41">
        <v>168898.33333333334</v>
      </c>
      <c r="H1764" s="34">
        <v>3193.5689000000002</v>
      </c>
      <c r="I1764" s="43">
        <v>3896.7771666666667</v>
      </c>
    </row>
    <row r="1765" spans="1:9">
      <c r="A1765" s="44">
        <v>1354</v>
      </c>
      <c r="B1765" s="49">
        <v>0.22797453703703704</v>
      </c>
      <c r="C1765" s="34" t="s">
        <v>1310</v>
      </c>
      <c r="D1765" s="34">
        <v>13</v>
      </c>
      <c r="E1765" s="34" t="s">
        <v>2621</v>
      </c>
      <c r="F1765" s="34">
        <v>307463</v>
      </c>
      <c r="G1765" s="41">
        <v>189031</v>
      </c>
      <c r="H1765" s="34">
        <v>3844.904</v>
      </c>
      <c r="I1765" s="43">
        <v>3217.9699333333333</v>
      </c>
    </row>
    <row r="1766" spans="1:9">
      <c r="A1766" s="44">
        <v>304</v>
      </c>
      <c r="B1766" s="49">
        <v>0.22936342592592593</v>
      </c>
      <c r="C1766" s="34" t="s">
        <v>1340</v>
      </c>
      <c r="D1766" s="34">
        <v>31</v>
      </c>
      <c r="E1766" s="34" t="s">
        <v>2621</v>
      </c>
      <c r="F1766" s="34">
        <v>205383</v>
      </c>
      <c r="G1766" s="41">
        <v>217523.33333333334</v>
      </c>
      <c r="H1766" s="34">
        <v>4033.4796999999999</v>
      </c>
      <c r="I1766" s="43">
        <v>4198.0133666666661</v>
      </c>
    </row>
    <row r="1767" spans="1:9">
      <c r="A1767" s="44">
        <v>904</v>
      </c>
      <c r="B1767" s="49">
        <v>0.22589120370370372</v>
      </c>
      <c r="C1767" s="34" t="s">
        <v>1555</v>
      </c>
      <c r="D1767" s="34">
        <v>12</v>
      </c>
      <c r="E1767" s="34" t="s">
        <v>2622</v>
      </c>
      <c r="F1767" s="34">
        <v>499316</v>
      </c>
      <c r="G1767" s="41"/>
      <c r="H1767" s="34">
        <v>5357.2340999999997</v>
      </c>
      <c r="I1767" s="43"/>
    </row>
    <row r="1768" spans="1:9">
      <c r="A1768" s="44">
        <v>905</v>
      </c>
      <c r="B1768" s="49">
        <v>0.22589120370370372</v>
      </c>
      <c r="C1768" s="34" t="s">
        <v>1555</v>
      </c>
      <c r="D1768" s="34">
        <v>13</v>
      </c>
      <c r="E1768" s="34" t="s">
        <v>2623</v>
      </c>
      <c r="F1768" s="34">
        <v>115169</v>
      </c>
      <c r="G1768" s="41"/>
      <c r="H1768" s="34">
        <v>3370.7892000000002</v>
      </c>
      <c r="I1768" s="43"/>
    </row>
    <row r="1769" spans="1:9">
      <c r="A1769" s="44">
        <v>1651</v>
      </c>
      <c r="B1769" s="49">
        <v>0.22866898148148149</v>
      </c>
      <c r="C1769" s="34" t="s">
        <v>1322</v>
      </c>
      <c r="D1769" s="34">
        <v>11</v>
      </c>
      <c r="E1769" s="34" t="s">
        <v>2624</v>
      </c>
      <c r="F1769" s="34">
        <v>177957</v>
      </c>
      <c r="G1769" s="41"/>
      <c r="H1769" s="34">
        <v>3476.1131</v>
      </c>
      <c r="I1769" s="43"/>
    </row>
    <row r="1770" spans="1:9">
      <c r="A1770" s="44">
        <v>1652</v>
      </c>
      <c r="B1770" s="49">
        <v>0.22866898148148149</v>
      </c>
      <c r="C1770" s="34" t="s">
        <v>1322</v>
      </c>
      <c r="D1770" s="34">
        <v>12</v>
      </c>
      <c r="E1770" s="34" t="s">
        <v>2625</v>
      </c>
      <c r="F1770" s="34">
        <v>325182</v>
      </c>
      <c r="G1770" s="41"/>
      <c r="H1770" s="34">
        <v>5465.3346000000001</v>
      </c>
      <c r="I1770" s="43"/>
    </row>
    <row r="1771" spans="1:9">
      <c r="A1771" s="44">
        <v>906</v>
      </c>
      <c r="B1771" s="49">
        <v>0.22589120370370372</v>
      </c>
      <c r="C1771" s="34" t="s">
        <v>1555</v>
      </c>
      <c r="D1771" s="34">
        <v>14</v>
      </c>
      <c r="E1771" s="34" t="s">
        <v>2626</v>
      </c>
      <c r="F1771" s="34">
        <v>300763</v>
      </c>
      <c r="G1771" s="41">
        <v>305082.66666666669</v>
      </c>
      <c r="H1771" s="34">
        <v>5514.2575999999999</v>
      </c>
      <c r="I1771" s="43">
        <v>4747.4269666666669</v>
      </c>
    </row>
    <row r="1772" spans="1:9">
      <c r="A1772" s="44">
        <v>1653</v>
      </c>
      <c r="B1772" s="49">
        <v>0.22866898148148149</v>
      </c>
      <c r="C1772" s="34" t="s">
        <v>1322</v>
      </c>
      <c r="D1772" s="34">
        <v>13</v>
      </c>
      <c r="E1772" s="34" t="s">
        <v>2627</v>
      </c>
      <c r="F1772" s="34">
        <v>83722</v>
      </c>
      <c r="G1772" s="41">
        <v>195620.33333333334</v>
      </c>
      <c r="H1772" s="34">
        <v>2331.5819999999999</v>
      </c>
      <c r="I1772" s="43">
        <v>3757.676566666667</v>
      </c>
    </row>
    <row r="1773" spans="1:9">
      <c r="A1773" s="44">
        <v>1168</v>
      </c>
      <c r="B1773" s="49">
        <v>0.22658564814814816</v>
      </c>
      <c r="C1773" s="34" t="s">
        <v>1213</v>
      </c>
      <c r="D1773" s="34">
        <v>9</v>
      </c>
      <c r="E1773" s="34" t="s">
        <v>2628</v>
      </c>
      <c r="F1773" s="34">
        <v>350567</v>
      </c>
      <c r="G1773" s="41"/>
      <c r="H1773" s="34">
        <v>5321.6088</v>
      </c>
      <c r="I1773" s="43"/>
    </row>
    <row r="1774" spans="1:9">
      <c r="A1774" s="44">
        <v>1401</v>
      </c>
      <c r="B1774" s="49">
        <v>0.22797453703703704</v>
      </c>
      <c r="C1774" s="34" t="s">
        <v>1302</v>
      </c>
      <c r="D1774" s="34">
        <v>14</v>
      </c>
      <c r="E1774" s="34" t="s">
        <v>2628</v>
      </c>
      <c r="F1774" s="34">
        <v>161665</v>
      </c>
      <c r="G1774" s="41"/>
      <c r="H1774" s="34">
        <v>3472.9486000000002</v>
      </c>
      <c r="I1774" s="43"/>
    </row>
    <row r="1775" spans="1:9">
      <c r="A1775" s="44">
        <v>1169</v>
      </c>
      <c r="B1775" s="49">
        <v>0.22658564814814816</v>
      </c>
      <c r="C1775" s="34" t="s">
        <v>1213</v>
      </c>
      <c r="D1775" s="34">
        <v>10</v>
      </c>
      <c r="E1775" s="34" t="s">
        <v>2629</v>
      </c>
      <c r="F1775" s="34">
        <v>179288</v>
      </c>
      <c r="G1775" s="41"/>
      <c r="H1775" s="34">
        <v>3769.3060999999998</v>
      </c>
      <c r="I1775" s="43"/>
    </row>
    <row r="1776" spans="1:9">
      <c r="A1776" s="44">
        <v>1402</v>
      </c>
      <c r="B1776" s="49">
        <v>0.22797453703703704</v>
      </c>
      <c r="C1776" s="34" t="s">
        <v>1302</v>
      </c>
      <c r="D1776" s="34">
        <v>15</v>
      </c>
      <c r="E1776" s="34" t="s">
        <v>2629</v>
      </c>
      <c r="F1776" s="34">
        <v>137630</v>
      </c>
      <c r="G1776" s="41"/>
      <c r="H1776" s="34">
        <v>3327.9436000000001</v>
      </c>
      <c r="I1776" s="43"/>
    </row>
    <row r="1777" spans="1:9">
      <c r="A1777" s="44">
        <v>1170</v>
      </c>
      <c r="B1777" s="49">
        <v>0.22658564814814816</v>
      </c>
      <c r="C1777" s="34" t="s">
        <v>1213</v>
      </c>
      <c r="D1777" s="34">
        <v>11</v>
      </c>
      <c r="E1777" s="34" t="s">
        <v>2630</v>
      </c>
      <c r="F1777" s="34">
        <v>159557</v>
      </c>
      <c r="G1777" s="41">
        <v>229804</v>
      </c>
      <c r="H1777" s="34">
        <v>3295.3162000000002</v>
      </c>
      <c r="I1777" s="43">
        <v>4128.7437</v>
      </c>
    </row>
    <row r="1778" spans="1:9">
      <c r="A1778" s="44">
        <v>1403</v>
      </c>
      <c r="B1778" s="49">
        <v>0.22797453703703704</v>
      </c>
      <c r="C1778" s="34" t="s">
        <v>1302</v>
      </c>
      <c r="D1778" s="34">
        <v>16</v>
      </c>
      <c r="E1778" s="34" t="s">
        <v>2630</v>
      </c>
      <c r="F1778" s="34">
        <v>106453</v>
      </c>
      <c r="G1778" s="41">
        <v>135249.33333333334</v>
      </c>
      <c r="H1778" s="34">
        <v>2576.0916000000002</v>
      </c>
      <c r="I1778" s="43">
        <v>3125.6612666666665</v>
      </c>
    </row>
    <row r="1779" spans="1:9">
      <c r="A1779" s="44">
        <v>551</v>
      </c>
      <c r="B1779" s="49">
        <v>0.22450231481481484</v>
      </c>
      <c r="C1779" s="34" t="s">
        <v>1275</v>
      </c>
      <c r="D1779" s="34">
        <v>30</v>
      </c>
      <c r="E1779" s="34" t="s">
        <v>2631</v>
      </c>
      <c r="F1779" s="34">
        <v>310921</v>
      </c>
      <c r="G1779" s="41"/>
      <c r="H1779" s="34">
        <v>5166.8481000000002</v>
      </c>
      <c r="I1779" s="43"/>
    </row>
    <row r="1780" spans="1:9">
      <c r="A1780" s="44">
        <v>1876</v>
      </c>
      <c r="B1780" s="49">
        <v>0.22866898148148149</v>
      </c>
      <c r="C1780" s="34" t="s">
        <v>1235</v>
      </c>
      <c r="D1780" s="34">
        <v>21</v>
      </c>
      <c r="E1780" s="34" t="s">
        <v>2631</v>
      </c>
      <c r="F1780" s="34">
        <v>188692</v>
      </c>
      <c r="G1780" s="41"/>
      <c r="H1780" s="34">
        <v>4137.0604999999996</v>
      </c>
      <c r="I1780" s="43"/>
    </row>
    <row r="1781" spans="1:9">
      <c r="A1781" s="44">
        <v>552</v>
      </c>
      <c r="B1781" s="49">
        <v>0.22450231481481484</v>
      </c>
      <c r="C1781" s="34" t="s">
        <v>1275</v>
      </c>
      <c r="D1781" s="34">
        <v>31</v>
      </c>
      <c r="E1781" s="34" t="s">
        <v>2632</v>
      </c>
      <c r="F1781" s="34">
        <v>650490</v>
      </c>
      <c r="G1781" s="41"/>
      <c r="H1781" s="34">
        <v>9629.7474999999995</v>
      </c>
      <c r="I1781" s="43"/>
    </row>
    <row r="1782" spans="1:9">
      <c r="A1782" s="44">
        <v>1877</v>
      </c>
      <c r="B1782" s="49">
        <v>0.22866898148148149</v>
      </c>
      <c r="C1782" s="34" t="s">
        <v>1235</v>
      </c>
      <c r="D1782" s="34">
        <v>22</v>
      </c>
      <c r="E1782" s="34" t="s">
        <v>2632</v>
      </c>
      <c r="F1782" s="34">
        <v>383172</v>
      </c>
      <c r="G1782" s="41"/>
      <c r="H1782" s="34">
        <v>5697.2972</v>
      </c>
      <c r="I1782" s="43"/>
    </row>
    <row r="1783" spans="1:9">
      <c r="A1783" s="44">
        <v>1878</v>
      </c>
      <c r="B1783" s="49">
        <v>0.22866898148148149</v>
      </c>
      <c r="C1783" s="34" t="s">
        <v>1235</v>
      </c>
      <c r="D1783" s="34">
        <v>23</v>
      </c>
      <c r="E1783" s="34" t="s">
        <v>2633</v>
      </c>
      <c r="F1783" s="34">
        <v>181928</v>
      </c>
      <c r="G1783" s="41">
        <v>251264</v>
      </c>
      <c r="H1783" s="34">
        <v>3322.6226999999999</v>
      </c>
      <c r="I1783" s="43">
        <v>4385.6601333333338</v>
      </c>
    </row>
    <row r="1784" spans="1:9">
      <c r="A1784" s="44">
        <v>642</v>
      </c>
      <c r="B1784" s="49">
        <v>0.22519675925925928</v>
      </c>
      <c r="C1784" s="34" t="s">
        <v>1650</v>
      </c>
      <c r="D1784" s="34">
        <v>14</v>
      </c>
      <c r="E1784" s="34" t="s">
        <v>2634</v>
      </c>
      <c r="F1784" s="34">
        <v>229145</v>
      </c>
      <c r="G1784" s="41"/>
      <c r="H1784" s="34">
        <v>4065.6491999999998</v>
      </c>
      <c r="I1784" s="43"/>
    </row>
    <row r="1785" spans="1:9">
      <c r="A1785" s="44">
        <v>1433</v>
      </c>
      <c r="B1785" s="49">
        <v>0.22797453703703704</v>
      </c>
      <c r="C1785" s="34" t="s">
        <v>1259</v>
      </c>
      <c r="D1785" s="34">
        <v>24</v>
      </c>
      <c r="E1785" s="34" t="s">
        <v>2635</v>
      </c>
      <c r="F1785" s="34">
        <v>126207</v>
      </c>
      <c r="G1785" s="41"/>
      <c r="H1785" s="34">
        <v>2695.7384000000002</v>
      </c>
      <c r="I1785" s="43"/>
    </row>
    <row r="1786" spans="1:9">
      <c r="A1786" s="44">
        <v>643</v>
      </c>
      <c r="B1786" s="49">
        <v>0.22519675925925928</v>
      </c>
      <c r="C1786" s="34" t="s">
        <v>1650</v>
      </c>
      <c r="D1786" s="34">
        <v>15</v>
      </c>
      <c r="E1786" s="34" t="s">
        <v>2636</v>
      </c>
      <c r="F1786" s="34">
        <v>197345</v>
      </c>
      <c r="G1786" s="41"/>
      <c r="H1786" s="34">
        <v>3757.8602999999998</v>
      </c>
      <c r="I1786" s="43"/>
    </row>
    <row r="1787" spans="1:9">
      <c r="A1787" s="44">
        <v>1434</v>
      </c>
      <c r="B1787" s="49">
        <v>0.22797453703703704</v>
      </c>
      <c r="C1787" s="34" t="s">
        <v>1259</v>
      </c>
      <c r="D1787" s="34">
        <v>25</v>
      </c>
      <c r="E1787" s="34" t="s">
        <v>2637</v>
      </c>
      <c r="F1787" s="34">
        <v>303368</v>
      </c>
      <c r="G1787" s="41"/>
      <c r="H1787" s="34">
        <v>5404.5591999999997</v>
      </c>
      <c r="I1787" s="43"/>
    </row>
    <row r="1788" spans="1:9">
      <c r="A1788" s="44">
        <v>644</v>
      </c>
      <c r="B1788" s="49">
        <v>0.22519675925925928</v>
      </c>
      <c r="C1788" s="34" t="s">
        <v>1650</v>
      </c>
      <c r="D1788" s="34">
        <v>16</v>
      </c>
      <c r="E1788" s="34" t="s">
        <v>2638</v>
      </c>
      <c r="F1788" s="34">
        <v>186497</v>
      </c>
      <c r="G1788" s="41">
        <v>204329</v>
      </c>
      <c r="H1788" s="34">
        <v>3963.9335000000001</v>
      </c>
      <c r="I1788" s="43">
        <v>3929.1476666666663</v>
      </c>
    </row>
    <row r="1789" spans="1:9">
      <c r="A1789" s="44">
        <v>1435</v>
      </c>
      <c r="B1789" s="49">
        <v>0.22797453703703704</v>
      </c>
      <c r="C1789" s="34" t="s">
        <v>1259</v>
      </c>
      <c r="D1789" s="34">
        <v>26</v>
      </c>
      <c r="E1789" s="34" t="s">
        <v>2639</v>
      </c>
      <c r="F1789" s="34">
        <v>245087</v>
      </c>
      <c r="G1789" s="41">
        <v>224887.33333333334</v>
      </c>
      <c r="H1789" s="34">
        <v>4720.0281000000004</v>
      </c>
      <c r="I1789" s="43">
        <v>4273.4419000000007</v>
      </c>
    </row>
    <row r="1790" spans="1:9">
      <c r="A1790" s="44">
        <v>1093</v>
      </c>
      <c r="B1790" s="49">
        <v>0.22589120370370372</v>
      </c>
      <c r="C1790" s="34" t="s">
        <v>1217</v>
      </c>
      <c r="D1790" s="34">
        <v>15</v>
      </c>
      <c r="E1790" s="34" t="s">
        <v>2640</v>
      </c>
      <c r="F1790" s="34">
        <v>94647</v>
      </c>
      <c r="G1790" s="41"/>
      <c r="H1790" s="34">
        <v>2472.2338</v>
      </c>
      <c r="I1790" s="43"/>
    </row>
    <row r="1791" spans="1:9">
      <c r="A1791" s="44">
        <v>1094</v>
      </c>
      <c r="B1791" s="49">
        <v>0.22589120370370372</v>
      </c>
      <c r="C1791" s="34" t="s">
        <v>1217</v>
      </c>
      <c r="D1791" s="34">
        <v>16</v>
      </c>
      <c r="E1791" s="34" t="s">
        <v>2641</v>
      </c>
      <c r="F1791" s="34">
        <v>148964</v>
      </c>
      <c r="G1791" s="41"/>
      <c r="H1791" s="34">
        <v>3428.4002999999998</v>
      </c>
      <c r="I1791" s="43"/>
    </row>
    <row r="1792" spans="1:9">
      <c r="A1792" s="44">
        <v>1095</v>
      </c>
      <c r="B1792" s="49">
        <v>0.22589120370370372</v>
      </c>
      <c r="C1792" s="34" t="s">
        <v>1217</v>
      </c>
      <c r="D1792" s="34">
        <v>17</v>
      </c>
      <c r="E1792" s="34" t="s">
        <v>2642</v>
      </c>
      <c r="F1792" s="34">
        <v>95141</v>
      </c>
      <c r="G1792" s="41">
        <v>112917.33333333333</v>
      </c>
      <c r="H1792" s="34">
        <v>2423.2316999999998</v>
      </c>
      <c r="I1792" s="43">
        <v>2774.6219333333333</v>
      </c>
    </row>
    <row r="1793" spans="1:9">
      <c r="A1793" s="44">
        <v>1383</v>
      </c>
      <c r="B1793" s="49">
        <v>0.22797453703703704</v>
      </c>
      <c r="C1793" s="34" t="s">
        <v>1362</v>
      </c>
      <c r="D1793" s="34">
        <v>6</v>
      </c>
      <c r="E1793" s="34" t="s">
        <v>2643</v>
      </c>
      <c r="F1793" s="34">
        <v>158460</v>
      </c>
      <c r="G1793" s="41"/>
      <c r="H1793" s="34">
        <v>4410.3813</v>
      </c>
      <c r="I1793" s="43"/>
    </row>
    <row r="1794" spans="1:9">
      <c r="A1794" s="44">
        <v>1384</v>
      </c>
      <c r="B1794" s="49">
        <v>0.22797453703703704</v>
      </c>
      <c r="C1794" s="34" t="s">
        <v>1362</v>
      </c>
      <c r="D1794" s="34">
        <v>7</v>
      </c>
      <c r="E1794" s="34" t="s">
        <v>2644</v>
      </c>
      <c r="F1794" s="34">
        <v>84252</v>
      </c>
      <c r="G1794" s="41"/>
      <c r="H1794" s="34">
        <v>3056.3211999999999</v>
      </c>
      <c r="I1794" s="43"/>
    </row>
    <row r="1795" spans="1:9">
      <c r="A1795" s="44">
        <v>1385</v>
      </c>
      <c r="B1795" s="49">
        <v>0.22797453703703704</v>
      </c>
      <c r="C1795" s="34" t="s">
        <v>1362</v>
      </c>
      <c r="D1795" s="34">
        <v>8</v>
      </c>
      <c r="E1795" s="34" t="s">
        <v>2645</v>
      </c>
      <c r="F1795" s="34">
        <v>112635</v>
      </c>
      <c r="G1795" s="41">
        <v>118449</v>
      </c>
      <c r="H1795" s="34">
        <v>3164.8094999999998</v>
      </c>
      <c r="I1795" s="43">
        <v>3543.8373333333329</v>
      </c>
    </row>
    <row r="1796" spans="1:9">
      <c r="A1796" s="44">
        <v>1540</v>
      </c>
      <c r="B1796" s="49">
        <v>0.22797453703703704</v>
      </c>
      <c r="C1796" s="34" t="s">
        <v>1367</v>
      </c>
      <c r="D1796" s="34">
        <v>3</v>
      </c>
      <c r="E1796" s="34" t="s">
        <v>2646</v>
      </c>
      <c r="F1796" s="34">
        <v>244019</v>
      </c>
      <c r="G1796" s="41"/>
      <c r="H1796" s="34">
        <v>4779.1580000000004</v>
      </c>
      <c r="I1796" s="43"/>
    </row>
    <row r="1797" spans="1:9">
      <c r="A1797" s="44">
        <v>1636</v>
      </c>
      <c r="B1797" s="49">
        <v>0.22866898148148149</v>
      </c>
      <c r="C1797" s="34" t="s">
        <v>1327</v>
      </c>
      <c r="D1797" s="34">
        <v>12</v>
      </c>
      <c r="E1797" s="34" t="s">
        <v>2646</v>
      </c>
      <c r="F1797" s="34">
        <v>94412</v>
      </c>
      <c r="G1797" s="41"/>
      <c r="H1797" s="34">
        <v>2223.8418000000001</v>
      </c>
      <c r="I1797" s="43"/>
    </row>
    <row r="1798" spans="1:9">
      <c r="A1798" s="44">
        <v>1541</v>
      </c>
      <c r="B1798" s="49">
        <v>0.22797453703703704</v>
      </c>
      <c r="C1798" s="34" t="s">
        <v>1367</v>
      </c>
      <c r="D1798" s="34">
        <v>4</v>
      </c>
      <c r="E1798" s="34" t="s">
        <v>2647</v>
      </c>
      <c r="F1798" s="34">
        <v>274027</v>
      </c>
      <c r="G1798" s="41"/>
      <c r="H1798" s="34">
        <v>4759.2269999999999</v>
      </c>
      <c r="I1798" s="43"/>
    </row>
    <row r="1799" spans="1:9">
      <c r="A1799" s="44">
        <v>1637</v>
      </c>
      <c r="B1799" s="49">
        <v>0.22866898148148149</v>
      </c>
      <c r="C1799" s="34" t="s">
        <v>1327</v>
      </c>
      <c r="D1799" s="34">
        <v>13</v>
      </c>
      <c r="E1799" s="34" t="s">
        <v>2647</v>
      </c>
      <c r="F1799" s="34">
        <v>214053</v>
      </c>
      <c r="G1799" s="41"/>
      <c r="H1799" s="34">
        <v>3800.1131</v>
      </c>
      <c r="I1799" s="43"/>
    </row>
    <row r="1800" spans="1:9">
      <c r="A1800" s="44">
        <v>1542</v>
      </c>
      <c r="B1800" s="49">
        <v>0.22797453703703704</v>
      </c>
      <c r="C1800" s="34" t="s">
        <v>1367</v>
      </c>
      <c r="D1800" s="34">
        <v>5</v>
      </c>
      <c r="E1800" s="34" t="s">
        <v>2648</v>
      </c>
      <c r="F1800" s="34">
        <v>181142</v>
      </c>
      <c r="G1800" s="41">
        <v>233062.66666666666</v>
      </c>
      <c r="H1800" s="34">
        <v>4540.7273999999998</v>
      </c>
      <c r="I1800" s="43">
        <v>4693.0374666666667</v>
      </c>
    </row>
    <row r="1801" spans="1:9">
      <c r="A1801" s="44">
        <v>1638</v>
      </c>
      <c r="B1801" s="49">
        <v>0.22866898148148149</v>
      </c>
      <c r="C1801" s="34" t="s">
        <v>1327</v>
      </c>
      <c r="D1801" s="34">
        <v>14</v>
      </c>
      <c r="E1801" s="34" t="s">
        <v>2648</v>
      </c>
      <c r="F1801" s="34">
        <v>183815</v>
      </c>
      <c r="G1801" s="41">
        <v>164093.33333333334</v>
      </c>
      <c r="H1801" s="34">
        <v>3048.1131</v>
      </c>
      <c r="I1801" s="43">
        <v>3024.0226666666672</v>
      </c>
    </row>
    <row r="1802" spans="1:9">
      <c r="A1802" s="44">
        <v>351</v>
      </c>
      <c r="B1802" s="49">
        <v>0.22380787037037039</v>
      </c>
      <c r="C1802" s="34" t="s">
        <v>1426</v>
      </c>
      <c r="D1802" s="34">
        <v>18</v>
      </c>
      <c r="E1802" s="34" t="s">
        <v>2649</v>
      </c>
      <c r="F1802" s="34">
        <v>283315</v>
      </c>
      <c r="G1802" s="41"/>
      <c r="H1802" s="34">
        <v>5609.9650000000001</v>
      </c>
      <c r="I1802" s="43"/>
    </row>
    <row r="1803" spans="1:9">
      <c r="A1803" s="44">
        <v>1886</v>
      </c>
      <c r="B1803" s="49">
        <v>0.22866898148148149</v>
      </c>
      <c r="C1803" s="34" t="s">
        <v>1589</v>
      </c>
      <c r="D1803" s="34">
        <v>6</v>
      </c>
      <c r="E1803" s="34" t="s">
        <v>2650</v>
      </c>
      <c r="F1803" s="34">
        <v>260010</v>
      </c>
      <c r="G1803" s="41"/>
      <c r="H1803" s="34">
        <v>5487.4263000000001</v>
      </c>
      <c r="I1803" s="43"/>
    </row>
    <row r="1804" spans="1:9">
      <c r="A1804" s="44">
        <v>352</v>
      </c>
      <c r="B1804" s="49">
        <v>0.22380787037037039</v>
      </c>
      <c r="C1804" s="34" t="s">
        <v>1426</v>
      </c>
      <c r="D1804" s="34">
        <v>19</v>
      </c>
      <c r="E1804" s="34" t="s">
        <v>2651</v>
      </c>
      <c r="F1804" s="34">
        <v>244152</v>
      </c>
      <c r="G1804" s="41"/>
      <c r="H1804" s="34">
        <v>4606.1760999999997</v>
      </c>
      <c r="I1804" s="43"/>
    </row>
    <row r="1805" spans="1:9">
      <c r="A1805" s="44">
        <v>1887</v>
      </c>
      <c r="B1805" s="49">
        <v>0.22866898148148149</v>
      </c>
      <c r="C1805" s="34" t="s">
        <v>1589</v>
      </c>
      <c r="D1805" s="34">
        <v>7</v>
      </c>
      <c r="E1805" s="34" t="s">
        <v>2652</v>
      </c>
      <c r="F1805" s="34">
        <v>202036</v>
      </c>
      <c r="G1805" s="41"/>
      <c r="H1805" s="34">
        <v>4223.0461999999998</v>
      </c>
      <c r="I1805" s="43"/>
    </row>
    <row r="1806" spans="1:9">
      <c r="A1806" s="44">
        <v>353</v>
      </c>
      <c r="B1806" s="49">
        <v>0.22380787037037039</v>
      </c>
      <c r="C1806" s="34" t="s">
        <v>1426</v>
      </c>
      <c r="D1806" s="34">
        <v>20</v>
      </c>
      <c r="E1806" s="34" t="s">
        <v>2653</v>
      </c>
      <c r="F1806" s="34">
        <v>321019</v>
      </c>
      <c r="G1806" s="41">
        <v>282828.66666666669</v>
      </c>
      <c r="H1806" s="34">
        <v>5059.9750999999997</v>
      </c>
      <c r="I1806" s="43">
        <v>5092.0387333333338</v>
      </c>
    </row>
    <row r="1807" spans="1:9">
      <c r="A1807" s="44">
        <v>1888</v>
      </c>
      <c r="B1807" s="49">
        <v>0.22866898148148149</v>
      </c>
      <c r="C1807" s="34" t="s">
        <v>1589</v>
      </c>
      <c r="D1807" s="34">
        <v>8</v>
      </c>
      <c r="E1807" s="34" t="s">
        <v>2654</v>
      </c>
      <c r="F1807" s="34">
        <v>187112</v>
      </c>
      <c r="G1807" s="41">
        <v>216386</v>
      </c>
      <c r="H1807" s="34">
        <v>3984.3944000000001</v>
      </c>
      <c r="I1807" s="43">
        <v>4564.9556333333339</v>
      </c>
    </row>
    <row r="1808" spans="1:9">
      <c r="A1808" s="44">
        <v>1569</v>
      </c>
      <c r="B1808" s="49">
        <v>0.22866898148148149</v>
      </c>
      <c r="C1808" s="34" t="s">
        <v>1967</v>
      </c>
      <c r="D1808" s="34">
        <v>3</v>
      </c>
      <c r="E1808" s="34" t="s">
        <v>2655</v>
      </c>
      <c r="F1808" s="34">
        <v>258979</v>
      </c>
      <c r="G1808" s="41"/>
      <c r="H1808" s="34">
        <v>4280.2106000000003</v>
      </c>
      <c r="I1808" s="43"/>
    </row>
    <row r="1809" spans="1:9">
      <c r="A1809" s="44">
        <v>1952</v>
      </c>
      <c r="B1809" s="40" t="s">
        <v>1240</v>
      </c>
      <c r="C1809" s="34" t="s">
        <v>1397</v>
      </c>
      <c r="D1809" s="34">
        <v>8</v>
      </c>
      <c r="E1809" s="34" t="s">
        <v>2656</v>
      </c>
      <c r="F1809" s="34">
        <v>91138</v>
      </c>
      <c r="G1809" s="41"/>
      <c r="H1809" s="34">
        <v>2127.4571000000001</v>
      </c>
      <c r="I1809" s="43"/>
    </row>
    <row r="1810" spans="1:9">
      <c r="A1810" s="44">
        <v>1570</v>
      </c>
      <c r="B1810" s="49">
        <v>0.22866898148148149</v>
      </c>
      <c r="C1810" s="34" t="s">
        <v>1967</v>
      </c>
      <c r="D1810" s="34">
        <v>4</v>
      </c>
      <c r="E1810" s="34" t="s">
        <v>2657</v>
      </c>
      <c r="F1810" s="34">
        <v>340457</v>
      </c>
      <c r="G1810" s="41"/>
      <c r="H1810" s="34">
        <v>5344.1286</v>
      </c>
      <c r="I1810" s="43"/>
    </row>
    <row r="1811" spans="1:9">
      <c r="A1811" s="44">
        <v>1953</v>
      </c>
      <c r="B1811" s="40" t="s">
        <v>1240</v>
      </c>
      <c r="C1811" s="34" t="s">
        <v>1397</v>
      </c>
      <c r="D1811" s="34">
        <v>9</v>
      </c>
      <c r="E1811" s="34" t="s">
        <v>2658</v>
      </c>
      <c r="F1811" s="34">
        <v>180546</v>
      </c>
      <c r="G1811" s="41"/>
      <c r="H1811" s="34">
        <v>3354.5394999999999</v>
      </c>
      <c r="I1811" s="43"/>
    </row>
    <row r="1812" spans="1:9">
      <c r="A1812" s="44">
        <v>1571</v>
      </c>
      <c r="B1812" s="49">
        <v>0.22866898148148149</v>
      </c>
      <c r="C1812" s="34" t="s">
        <v>1967</v>
      </c>
      <c r="D1812" s="34">
        <v>5</v>
      </c>
      <c r="E1812" s="34" t="s">
        <v>2659</v>
      </c>
      <c r="F1812" s="34">
        <v>237865</v>
      </c>
      <c r="G1812" s="41">
        <v>279100.33333333331</v>
      </c>
      <c r="H1812" s="34">
        <v>3712.1718999999998</v>
      </c>
      <c r="I1812" s="43">
        <v>4445.5037000000002</v>
      </c>
    </row>
    <row r="1813" spans="1:9">
      <c r="A1813" s="44">
        <v>1954</v>
      </c>
      <c r="B1813" s="40" t="s">
        <v>1240</v>
      </c>
      <c r="C1813" s="34" t="s">
        <v>1397</v>
      </c>
      <c r="D1813" s="34">
        <v>10</v>
      </c>
      <c r="E1813" s="34" t="s">
        <v>2660</v>
      </c>
      <c r="F1813" s="34">
        <v>88323</v>
      </c>
      <c r="G1813" s="41">
        <v>120002.33333333333</v>
      </c>
      <c r="H1813" s="34">
        <v>2105.0652</v>
      </c>
      <c r="I1813" s="43">
        <v>2529.0206000000003</v>
      </c>
    </row>
    <row r="1814" spans="1:9">
      <c r="A1814" s="44">
        <v>2122</v>
      </c>
      <c r="B1814" s="40" t="s">
        <v>1219</v>
      </c>
      <c r="C1814" s="34" t="s">
        <v>1220</v>
      </c>
      <c r="D1814" s="34">
        <v>45</v>
      </c>
      <c r="E1814" s="34" t="s">
        <v>2661</v>
      </c>
      <c r="F1814" s="34">
        <v>83991</v>
      </c>
      <c r="G1814" s="41"/>
      <c r="H1814" s="34">
        <v>3026.5293999999999</v>
      </c>
      <c r="I1814" s="43"/>
    </row>
    <row r="1815" spans="1:9">
      <c r="A1815" s="44">
        <v>2123</v>
      </c>
      <c r="B1815" s="40" t="s">
        <v>1219</v>
      </c>
      <c r="C1815" s="34" t="s">
        <v>1220</v>
      </c>
      <c r="D1815" s="34">
        <v>46</v>
      </c>
      <c r="E1815" s="34" t="s">
        <v>2662</v>
      </c>
      <c r="F1815" s="34">
        <v>67526</v>
      </c>
      <c r="G1815" s="41"/>
      <c r="H1815" s="34">
        <v>3065.2918</v>
      </c>
      <c r="I1815" s="43"/>
    </row>
    <row r="1816" spans="1:9">
      <c r="A1816" s="44">
        <v>2124</v>
      </c>
      <c r="B1816" s="40" t="s">
        <v>1219</v>
      </c>
      <c r="C1816" s="34" t="s">
        <v>1220</v>
      </c>
      <c r="D1816" s="34">
        <v>47</v>
      </c>
      <c r="E1816" s="34" t="s">
        <v>2663</v>
      </c>
      <c r="F1816" s="34">
        <v>140145</v>
      </c>
      <c r="G1816" s="41">
        <v>97220.666666666672</v>
      </c>
      <c r="H1816" s="34">
        <v>2875.1525999999999</v>
      </c>
      <c r="I1816" s="43">
        <v>2988.9912666666664</v>
      </c>
    </row>
    <row r="1817" spans="1:9">
      <c r="A1817" s="44">
        <v>26</v>
      </c>
      <c r="B1817" s="49">
        <v>0.22311342592592595</v>
      </c>
      <c r="C1817" s="34" t="s">
        <v>1223</v>
      </c>
      <c r="D1817" s="34">
        <v>12</v>
      </c>
      <c r="E1817" s="34" t="s">
        <v>2664</v>
      </c>
      <c r="F1817" s="34">
        <v>118659</v>
      </c>
      <c r="G1817" s="41"/>
      <c r="H1817" s="34">
        <v>2959.5273000000002</v>
      </c>
      <c r="I1817" s="43"/>
    </row>
    <row r="1818" spans="1:9">
      <c r="A1818" s="44">
        <v>417</v>
      </c>
      <c r="B1818" s="49">
        <v>0.22450231481481484</v>
      </c>
      <c r="C1818" s="34" t="s">
        <v>1317</v>
      </c>
      <c r="D1818" s="34">
        <v>31</v>
      </c>
      <c r="E1818" s="34" t="s">
        <v>2664</v>
      </c>
      <c r="F1818" s="34">
        <v>156113</v>
      </c>
      <c r="G1818" s="41"/>
      <c r="H1818" s="34">
        <v>3702.0054</v>
      </c>
      <c r="I1818" s="43"/>
    </row>
    <row r="1819" spans="1:9">
      <c r="A1819" s="44">
        <v>624</v>
      </c>
      <c r="B1819" s="49">
        <v>0.22450231481481484</v>
      </c>
      <c r="C1819" s="34" t="s">
        <v>1277</v>
      </c>
      <c r="D1819" s="34">
        <v>3</v>
      </c>
      <c r="E1819" s="34" t="s">
        <v>2664</v>
      </c>
      <c r="F1819" s="34">
        <v>131629</v>
      </c>
      <c r="G1819" s="41"/>
      <c r="H1819" s="34">
        <v>3089.6349</v>
      </c>
      <c r="I1819" s="43"/>
    </row>
    <row r="1820" spans="1:9">
      <c r="A1820" s="44">
        <v>27</v>
      </c>
      <c r="B1820" s="49">
        <v>0.22311342592592595</v>
      </c>
      <c r="C1820" s="34" t="s">
        <v>1223</v>
      </c>
      <c r="D1820" s="34">
        <v>13</v>
      </c>
      <c r="E1820" s="34" t="s">
        <v>2665</v>
      </c>
      <c r="F1820" s="34">
        <v>118943</v>
      </c>
      <c r="G1820" s="41"/>
      <c r="H1820" s="34">
        <v>4090.2737000000002</v>
      </c>
      <c r="I1820" s="43"/>
    </row>
    <row r="1821" spans="1:9">
      <c r="A1821" s="44">
        <v>418</v>
      </c>
      <c r="B1821" s="49">
        <v>0.22450231481481484</v>
      </c>
      <c r="C1821" s="34" t="s">
        <v>1317</v>
      </c>
      <c r="D1821" s="34">
        <v>32</v>
      </c>
      <c r="E1821" s="34" t="s">
        <v>2665</v>
      </c>
      <c r="F1821" s="34">
        <v>103048</v>
      </c>
      <c r="G1821" s="41"/>
      <c r="H1821" s="34">
        <v>2535.7485000000001</v>
      </c>
      <c r="I1821" s="43"/>
    </row>
    <row r="1822" spans="1:9">
      <c r="A1822" s="44">
        <v>625</v>
      </c>
      <c r="B1822" s="49">
        <v>0.22450231481481484</v>
      </c>
      <c r="C1822" s="34" t="s">
        <v>1277</v>
      </c>
      <c r="D1822" s="34">
        <v>4</v>
      </c>
      <c r="E1822" s="34" t="s">
        <v>2665</v>
      </c>
      <c r="F1822" s="34">
        <v>248189</v>
      </c>
      <c r="G1822" s="41"/>
      <c r="H1822" s="34">
        <v>4786.0928999999996</v>
      </c>
      <c r="I1822" s="43"/>
    </row>
    <row r="1823" spans="1:9">
      <c r="A1823" s="44">
        <v>28</v>
      </c>
      <c r="B1823" s="49">
        <v>0.22311342592592595</v>
      </c>
      <c r="C1823" s="34" t="s">
        <v>1223</v>
      </c>
      <c r="D1823" s="34">
        <v>14</v>
      </c>
      <c r="E1823" s="34" t="s">
        <v>2666</v>
      </c>
      <c r="F1823" s="34">
        <v>74255</v>
      </c>
      <c r="G1823" s="41">
        <v>103952.33333333333</v>
      </c>
      <c r="H1823" s="34">
        <v>2034.4693</v>
      </c>
      <c r="I1823" s="43">
        <v>3028.0900999999999</v>
      </c>
    </row>
    <row r="1824" spans="1:9">
      <c r="A1824" s="44">
        <v>419</v>
      </c>
      <c r="B1824" s="49">
        <v>0.22450231481481484</v>
      </c>
      <c r="C1824" s="34" t="s">
        <v>1317</v>
      </c>
      <c r="D1824" s="34">
        <v>33</v>
      </c>
      <c r="E1824" s="34" t="s">
        <v>2666</v>
      </c>
      <c r="F1824" s="34">
        <v>116239</v>
      </c>
      <c r="G1824" s="41">
        <v>125133.33333333333</v>
      </c>
      <c r="H1824" s="34">
        <v>2623.2388000000001</v>
      </c>
      <c r="I1824" s="43">
        <v>2953.664233333333</v>
      </c>
    </row>
    <row r="1825" spans="1:9">
      <c r="A1825" s="44">
        <v>626</v>
      </c>
      <c r="B1825" s="49">
        <v>0.22450231481481484</v>
      </c>
      <c r="C1825" s="34" t="s">
        <v>1277</v>
      </c>
      <c r="D1825" s="34">
        <v>5</v>
      </c>
      <c r="E1825" s="34" t="s">
        <v>2666</v>
      </c>
      <c r="F1825" s="34">
        <v>150865</v>
      </c>
      <c r="G1825" s="41">
        <v>176894.33333333334</v>
      </c>
      <c r="H1825" s="34">
        <v>4210.3914000000004</v>
      </c>
      <c r="I1825" s="43">
        <v>4028.7064000000005</v>
      </c>
    </row>
    <row r="1826" spans="1:9">
      <c r="A1826" s="44">
        <v>553</v>
      </c>
      <c r="B1826" s="49">
        <v>0.22450231481481484</v>
      </c>
      <c r="C1826" s="34" t="s">
        <v>1275</v>
      </c>
      <c r="D1826" s="34">
        <v>32</v>
      </c>
      <c r="E1826" s="34" t="s">
        <v>2667</v>
      </c>
      <c r="F1826" s="34">
        <v>125033</v>
      </c>
      <c r="G1826" s="41"/>
      <c r="H1826" s="34">
        <v>3001.9322000000002</v>
      </c>
      <c r="I1826" s="43"/>
    </row>
    <row r="1827" spans="1:9">
      <c r="A1827" s="44">
        <v>984</v>
      </c>
      <c r="B1827" s="49">
        <v>0.22589120370370372</v>
      </c>
      <c r="C1827" s="34" t="s">
        <v>1267</v>
      </c>
      <c r="D1827" s="34">
        <v>12</v>
      </c>
      <c r="E1827" s="34" t="s">
        <v>2668</v>
      </c>
      <c r="F1827" s="34">
        <v>179487</v>
      </c>
      <c r="G1827" s="41"/>
      <c r="H1827" s="34">
        <v>3660.6471000000001</v>
      </c>
      <c r="I1827" s="43"/>
    </row>
    <row r="1828" spans="1:9">
      <c r="A1828" s="44">
        <v>554</v>
      </c>
      <c r="B1828" s="49">
        <v>0.22450231481481484</v>
      </c>
      <c r="C1828" s="34" t="s">
        <v>1275</v>
      </c>
      <c r="D1828" s="34">
        <v>33</v>
      </c>
      <c r="E1828" s="34" t="s">
        <v>2669</v>
      </c>
      <c r="F1828" s="34">
        <v>289758</v>
      </c>
      <c r="G1828" s="41"/>
      <c r="H1828" s="34">
        <v>4621.5385999999999</v>
      </c>
      <c r="I1828" s="43"/>
    </row>
    <row r="1829" spans="1:9">
      <c r="A1829" s="44">
        <v>985</v>
      </c>
      <c r="B1829" s="49">
        <v>0.22589120370370372</v>
      </c>
      <c r="C1829" s="34" t="s">
        <v>1267</v>
      </c>
      <c r="D1829" s="34">
        <v>13</v>
      </c>
      <c r="E1829" s="34" t="s">
        <v>2670</v>
      </c>
      <c r="F1829" s="34">
        <v>408724</v>
      </c>
      <c r="G1829" s="41"/>
      <c r="H1829" s="34">
        <v>5662.8107</v>
      </c>
      <c r="I1829" s="43"/>
    </row>
    <row r="1830" spans="1:9">
      <c r="A1830" s="44">
        <v>555</v>
      </c>
      <c r="B1830" s="49">
        <v>0.22450231481481484</v>
      </c>
      <c r="C1830" s="34" t="s">
        <v>1275</v>
      </c>
      <c r="D1830" s="34">
        <v>34</v>
      </c>
      <c r="E1830" s="34" t="s">
        <v>2671</v>
      </c>
      <c r="F1830" s="34">
        <v>152681</v>
      </c>
      <c r="G1830" s="41">
        <v>189157.33333333334</v>
      </c>
      <c r="H1830" s="34">
        <v>2965.4398000000001</v>
      </c>
      <c r="I1830" s="43">
        <v>3529.6368666666663</v>
      </c>
    </row>
    <row r="1831" spans="1:9">
      <c r="A1831" s="44">
        <v>986</v>
      </c>
      <c r="B1831" s="49">
        <v>0.22589120370370372</v>
      </c>
      <c r="C1831" s="34" t="s">
        <v>1267</v>
      </c>
      <c r="D1831" s="34">
        <v>14</v>
      </c>
      <c r="E1831" s="34" t="s">
        <v>2672</v>
      </c>
      <c r="F1831" s="34">
        <v>312153</v>
      </c>
      <c r="G1831" s="41">
        <v>300121.33333333331</v>
      </c>
      <c r="H1831" s="34">
        <v>3975.5201000000002</v>
      </c>
      <c r="I1831" s="43">
        <v>4432.9926333333333</v>
      </c>
    </row>
    <row r="1832" spans="1:9">
      <c r="A1832" s="44">
        <v>784</v>
      </c>
      <c r="B1832" s="49">
        <v>0.22519675925925928</v>
      </c>
      <c r="C1832" s="34" t="s">
        <v>1298</v>
      </c>
      <c r="D1832" s="34">
        <v>9</v>
      </c>
      <c r="E1832" s="34" t="s">
        <v>2673</v>
      </c>
      <c r="F1832" s="34">
        <v>167730</v>
      </c>
      <c r="G1832" s="41"/>
      <c r="H1832" s="34">
        <v>3599.444</v>
      </c>
      <c r="I1832" s="43"/>
    </row>
    <row r="1833" spans="1:9">
      <c r="A1833" s="44">
        <v>1027</v>
      </c>
      <c r="B1833" s="49">
        <v>0.22589120370370372</v>
      </c>
      <c r="C1833" s="34" t="s">
        <v>1257</v>
      </c>
      <c r="D1833" s="34">
        <v>36</v>
      </c>
      <c r="E1833" s="34" t="s">
        <v>2674</v>
      </c>
      <c r="F1833" s="34">
        <v>342893</v>
      </c>
      <c r="G1833" s="41"/>
      <c r="H1833" s="34">
        <v>4853.4381000000003</v>
      </c>
      <c r="I1833" s="43"/>
    </row>
    <row r="1834" spans="1:9">
      <c r="A1834" s="44">
        <v>785</v>
      </c>
      <c r="B1834" s="49">
        <v>0.22519675925925928</v>
      </c>
      <c r="C1834" s="34" t="s">
        <v>1298</v>
      </c>
      <c r="D1834" s="34">
        <v>10</v>
      </c>
      <c r="E1834" s="34" t="s">
        <v>2675</v>
      </c>
      <c r="F1834" s="34">
        <v>268233</v>
      </c>
      <c r="G1834" s="41"/>
      <c r="H1834" s="34">
        <v>5480.4098999999997</v>
      </c>
      <c r="I1834" s="43"/>
    </row>
    <row r="1835" spans="1:9">
      <c r="A1835" s="44">
        <v>1028</v>
      </c>
      <c r="B1835" s="49">
        <v>0.22589120370370372</v>
      </c>
      <c r="C1835" s="34" t="s">
        <v>1257</v>
      </c>
      <c r="D1835" s="34">
        <v>37</v>
      </c>
      <c r="E1835" s="34" t="s">
        <v>2676</v>
      </c>
      <c r="F1835" s="34">
        <v>415808</v>
      </c>
      <c r="G1835" s="41"/>
      <c r="H1835" s="34">
        <v>5424.9255000000003</v>
      </c>
      <c r="I1835" s="43"/>
    </row>
    <row r="1836" spans="1:9">
      <c r="A1836" s="44">
        <v>786</v>
      </c>
      <c r="B1836" s="49">
        <v>0.22519675925925928</v>
      </c>
      <c r="C1836" s="34" t="s">
        <v>1298</v>
      </c>
      <c r="D1836" s="34">
        <v>11</v>
      </c>
      <c r="E1836" s="34" t="s">
        <v>2677</v>
      </c>
      <c r="F1836" s="34">
        <v>283956</v>
      </c>
      <c r="G1836" s="41">
        <v>239973</v>
      </c>
      <c r="H1836" s="34">
        <v>4777.3577999999998</v>
      </c>
      <c r="I1836" s="43">
        <v>4619.0705666666663</v>
      </c>
    </row>
    <row r="1837" spans="1:9">
      <c r="A1837" s="44">
        <v>1029</v>
      </c>
      <c r="B1837" s="49">
        <v>0.22589120370370372</v>
      </c>
      <c r="C1837" s="34" t="s">
        <v>1257</v>
      </c>
      <c r="D1837" s="34">
        <v>38</v>
      </c>
      <c r="E1837" s="34" t="s">
        <v>2678</v>
      </c>
      <c r="F1837" s="34">
        <v>425097</v>
      </c>
      <c r="G1837" s="41">
        <v>394599.33333333331</v>
      </c>
      <c r="H1837" s="34">
        <v>5104.2766000000001</v>
      </c>
      <c r="I1837" s="43">
        <v>5127.5467333333336</v>
      </c>
    </row>
    <row r="1838" spans="1:9">
      <c r="A1838" s="44">
        <v>305</v>
      </c>
      <c r="B1838" s="49">
        <v>0.22936342592592593</v>
      </c>
      <c r="C1838" s="34" t="s">
        <v>1340</v>
      </c>
      <c r="D1838" s="34">
        <v>32</v>
      </c>
      <c r="E1838" s="34" t="s">
        <v>2679</v>
      </c>
      <c r="F1838" s="34">
        <v>332936</v>
      </c>
      <c r="G1838" s="41"/>
      <c r="H1838" s="34">
        <v>4810.8177999999998</v>
      </c>
      <c r="I1838" s="43"/>
    </row>
    <row r="1839" spans="1:9">
      <c r="A1839" s="44">
        <v>2035</v>
      </c>
      <c r="B1839" s="40" t="s">
        <v>1219</v>
      </c>
      <c r="C1839" s="34" t="s">
        <v>1629</v>
      </c>
      <c r="D1839" s="34">
        <v>12</v>
      </c>
      <c r="E1839" s="34" t="s">
        <v>2679</v>
      </c>
      <c r="F1839" s="34">
        <v>212979</v>
      </c>
      <c r="G1839" s="41"/>
      <c r="H1839" s="34">
        <v>4444.6298999999999</v>
      </c>
      <c r="I1839" s="43"/>
    </row>
    <row r="1840" spans="1:9">
      <c r="A1840" s="44">
        <v>306</v>
      </c>
      <c r="B1840" s="49">
        <v>0.22936342592592593</v>
      </c>
      <c r="C1840" s="34" t="s">
        <v>1340</v>
      </c>
      <c r="D1840" s="34">
        <v>33</v>
      </c>
      <c r="E1840" s="34" t="s">
        <v>2680</v>
      </c>
      <c r="F1840" s="34">
        <v>202098</v>
      </c>
      <c r="G1840" s="41"/>
      <c r="H1840" s="34">
        <v>4103.2673999999997</v>
      </c>
      <c r="I1840" s="43"/>
    </row>
    <row r="1841" spans="1:9">
      <c r="A1841" s="44">
        <v>2036</v>
      </c>
      <c r="B1841" s="40" t="s">
        <v>1219</v>
      </c>
      <c r="C1841" s="34" t="s">
        <v>1629</v>
      </c>
      <c r="D1841" s="34">
        <v>13</v>
      </c>
      <c r="E1841" s="34" t="s">
        <v>2680</v>
      </c>
      <c r="F1841" s="34">
        <v>174701</v>
      </c>
      <c r="G1841" s="41"/>
      <c r="H1841" s="34">
        <v>3407.7527</v>
      </c>
      <c r="I1841" s="43"/>
    </row>
    <row r="1842" spans="1:9">
      <c r="A1842" s="44">
        <v>307</v>
      </c>
      <c r="B1842" s="49">
        <v>0.22936342592592593</v>
      </c>
      <c r="C1842" s="34" t="s">
        <v>1340</v>
      </c>
      <c r="D1842" s="34">
        <v>34</v>
      </c>
      <c r="E1842" s="34" t="s">
        <v>2681</v>
      </c>
      <c r="F1842" s="34">
        <v>304039</v>
      </c>
      <c r="G1842" s="41">
        <v>279691</v>
      </c>
      <c r="H1842" s="34">
        <v>4945.3518999999997</v>
      </c>
      <c r="I1842" s="43">
        <v>4619.8123666666661</v>
      </c>
    </row>
    <row r="1843" spans="1:9">
      <c r="A1843" s="44">
        <v>2037</v>
      </c>
      <c r="B1843" s="40" t="s">
        <v>1219</v>
      </c>
      <c r="C1843" s="34" t="s">
        <v>1629</v>
      </c>
      <c r="D1843" s="34">
        <v>14</v>
      </c>
      <c r="E1843" s="34" t="s">
        <v>2681</v>
      </c>
      <c r="F1843" s="34">
        <v>144436</v>
      </c>
      <c r="G1843" s="41">
        <v>177372</v>
      </c>
      <c r="H1843" s="34">
        <v>3384.2653</v>
      </c>
      <c r="I1843" s="43">
        <v>3745.5493000000001</v>
      </c>
    </row>
    <row r="1844" spans="1:9">
      <c r="A1844" s="44">
        <v>1152</v>
      </c>
      <c r="B1844" s="49">
        <v>0.22658564814814816</v>
      </c>
      <c r="C1844" s="34" t="s">
        <v>1508</v>
      </c>
      <c r="D1844" s="34">
        <v>24</v>
      </c>
      <c r="E1844" s="34" t="s">
        <v>2682</v>
      </c>
      <c r="F1844" s="34">
        <v>179735</v>
      </c>
      <c r="G1844" s="41"/>
      <c r="H1844" s="34">
        <v>3012.4146000000001</v>
      </c>
      <c r="I1844" s="43"/>
    </row>
    <row r="1845" spans="1:9">
      <c r="A1845" s="44">
        <v>1153</v>
      </c>
      <c r="B1845" s="49">
        <v>0.22658564814814816</v>
      </c>
      <c r="C1845" s="34" t="s">
        <v>1508</v>
      </c>
      <c r="D1845" s="34">
        <v>25</v>
      </c>
      <c r="E1845" s="34" t="s">
        <v>2683</v>
      </c>
      <c r="F1845" s="34">
        <v>109820</v>
      </c>
      <c r="G1845" s="41"/>
      <c r="H1845" s="34">
        <v>2344.7433999999998</v>
      </c>
      <c r="I1845" s="43"/>
    </row>
    <row r="1846" spans="1:9">
      <c r="A1846" s="44">
        <v>1154</v>
      </c>
      <c r="B1846" s="49">
        <v>0.22658564814814816</v>
      </c>
      <c r="C1846" s="34" t="s">
        <v>1508</v>
      </c>
      <c r="D1846" s="34">
        <v>26</v>
      </c>
      <c r="E1846" s="34" t="s">
        <v>2684</v>
      </c>
      <c r="F1846" s="34">
        <v>127379</v>
      </c>
      <c r="G1846" s="41">
        <v>138978</v>
      </c>
      <c r="H1846" s="34">
        <v>2849.7628</v>
      </c>
      <c r="I1846" s="43">
        <v>2735.6402666666668</v>
      </c>
    </row>
    <row r="1847" spans="1:9">
      <c r="A1847" s="44">
        <v>354</v>
      </c>
      <c r="B1847" s="49">
        <v>0.22380787037037039</v>
      </c>
      <c r="C1847" s="34" t="s">
        <v>1426</v>
      </c>
      <c r="D1847" s="34">
        <v>21</v>
      </c>
      <c r="E1847" s="34" t="s">
        <v>2685</v>
      </c>
      <c r="F1847" s="34">
        <v>140485</v>
      </c>
      <c r="G1847" s="41"/>
      <c r="H1847" s="34">
        <v>3770.2278000000001</v>
      </c>
      <c r="I1847" s="43"/>
    </row>
    <row r="1848" spans="1:9">
      <c r="A1848" s="44">
        <v>516</v>
      </c>
      <c r="B1848" s="49">
        <v>0.22450231481481484</v>
      </c>
      <c r="C1848" s="34" t="s">
        <v>1365</v>
      </c>
      <c r="D1848" s="34">
        <v>14</v>
      </c>
      <c r="E1848" s="34" t="s">
        <v>2685</v>
      </c>
      <c r="F1848" s="34">
        <v>207452</v>
      </c>
      <c r="G1848" s="41"/>
      <c r="H1848" s="34">
        <v>3708.1648</v>
      </c>
      <c r="I1848" s="43"/>
    </row>
    <row r="1849" spans="1:9">
      <c r="A1849" s="44">
        <v>355</v>
      </c>
      <c r="B1849" s="49">
        <v>0.22380787037037039</v>
      </c>
      <c r="C1849" s="34" t="s">
        <v>1426</v>
      </c>
      <c r="D1849" s="34">
        <v>22</v>
      </c>
      <c r="E1849" s="34" t="s">
        <v>2686</v>
      </c>
      <c r="F1849" s="34">
        <v>243602</v>
      </c>
      <c r="G1849" s="41"/>
      <c r="H1849" s="34">
        <v>5517.2829000000002</v>
      </c>
      <c r="I1849" s="43"/>
    </row>
    <row r="1850" spans="1:9">
      <c r="A1850" s="44">
        <v>517</v>
      </c>
      <c r="B1850" s="49">
        <v>0.22450231481481484</v>
      </c>
      <c r="C1850" s="34" t="s">
        <v>1365</v>
      </c>
      <c r="D1850" s="34">
        <v>15</v>
      </c>
      <c r="E1850" s="34" t="s">
        <v>2686</v>
      </c>
      <c r="F1850" s="34">
        <v>131078</v>
      </c>
      <c r="G1850" s="41"/>
      <c r="H1850" s="34">
        <v>3217.2573000000002</v>
      </c>
      <c r="I1850" s="43"/>
    </row>
    <row r="1851" spans="1:9">
      <c r="A1851" s="44">
        <v>356</v>
      </c>
      <c r="B1851" s="49">
        <v>0.22380787037037039</v>
      </c>
      <c r="C1851" s="34" t="s">
        <v>1426</v>
      </c>
      <c r="D1851" s="34">
        <v>23</v>
      </c>
      <c r="E1851" s="34" t="s">
        <v>2687</v>
      </c>
      <c r="F1851" s="34">
        <v>263756</v>
      </c>
      <c r="G1851" s="41">
        <v>215947.66666666666</v>
      </c>
      <c r="H1851" s="34">
        <v>4717.4207999999999</v>
      </c>
      <c r="I1851" s="43">
        <v>4668.3105000000005</v>
      </c>
    </row>
    <row r="1852" spans="1:9">
      <c r="A1852" s="44">
        <v>518</v>
      </c>
      <c r="B1852" s="49">
        <v>0.22450231481481484</v>
      </c>
      <c r="C1852" s="34" t="s">
        <v>1365</v>
      </c>
      <c r="D1852" s="34">
        <v>16</v>
      </c>
      <c r="E1852" s="34" t="s">
        <v>2687</v>
      </c>
      <c r="F1852" s="34">
        <v>118281</v>
      </c>
      <c r="G1852" s="41">
        <v>152270.33333333334</v>
      </c>
      <c r="H1852" s="34">
        <v>3557.5315000000001</v>
      </c>
      <c r="I1852" s="43">
        <v>3494.3178666666668</v>
      </c>
    </row>
    <row r="1853" spans="1:9">
      <c r="A1853" s="44">
        <v>1122</v>
      </c>
      <c r="B1853" s="49">
        <v>0.22658564814814816</v>
      </c>
      <c r="C1853" s="34" t="s">
        <v>1769</v>
      </c>
      <c r="D1853" s="34">
        <v>15</v>
      </c>
      <c r="E1853" s="34" t="s">
        <v>2688</v>
      </c>
      <c r="F1853" s="34">
        <v>244004</v>
      </c>
      <c r="G1853" s="41"/>
      <c r="H1853" s="34">
        <v>4097.1365999999998</v>
      </c>
      <c r="I1853" s="43"/>
    </row>
    <row r="1854" spans="1:9">
      <c r="A1854" s="44">
        <v>1533</v>
      </c>
      <c r="B1854" s="49">
        <v>0.22797453703703704</v>
      </c>
      <c r="C1854" s="34" t="s">
        <v>1515</v>
      </c>
      <c r="D1854" s="34">
        <v>44</v>
      </c>
      <c r="E1854" s="34" t="s">
        <v>2688</v>
      </c>
      <c r="F1854" s="34">
        <v>84018</v>
      </c>
      <c r="G1854" s="41"/>
      <c r="H1854" s="34">
        <v>2316.518</v>
      </c>
      <c r="I1854" s="43"/>
    </row>
    <row r="1855" spans="1:9">
      <c r="A1855" s="44">
        <v>1123</v>
      </c>
      <c r="B1855" s="49">
        <v>0.22658564814814816</v>
      </c>
      <c r="C1855" s="34" t="s">
        <v>1769</v>
      </c>
      <c r="D1855" s="34">
        <v>16</v>
      </c>
      <c r="E1855" s="34" t="s">
        <v>2689</v>
      </c>
      <c r="F1855" s="34">
        <v>347959</v>
      </c>
      <c r="G1855" s="41"/>
      <c r="H1855" s="34">
        <v>6129.3329000000003</v>
      </c>
      <c r="I1855" s="43"/>
    </row>
    <row r="1856" spans="1:9">
      <c r="A1856" s="44">
        <v>1534</v>
      </c>
      <c r="B1856" s="49">
        <v>0.22797453703703704</v>
      </c>
      <c r="C1856" s="34" t="s">
        <v>1515</v>
      </c>
      <c r="D1856" s="34">
        <v>45</v>
      </c>
      <c r="E1856" s="34" t="s">
        <v>2689</v>
      </c>
      <c r="F1856" s="34">
        <v>217704</v>
      </c>
      <c r="G1856" s="41"/>
      <c r="H1856" s="34">
        <v>3686.7892000000002</v>
      </c>
      <c r="I1856" s="43"/>
    </row>
    <row r="1857" spans="1:9">
      <c r="A1857" s="44">
        <v>1124</v>
      </c>
      <c r="B1857" s="49">
        <v>0.22658564814814816</v>
      </c>
      <c r="C1857" s="34" t="s">
        <v>1769</v>
      </c>
      <c r="D1857" s="34">
        <v>17</v>
      </c>
      <c r="E1857" s="34" t="s">
        <v>2690</v>
      </c>
      <c r="F1857" s="34">
        <v>238272</v>
      </c>
      <c r="G1857" s="41">
        <v>276745</v>
      </c>
      <c r="H1857" s="34">
        <v>4573.9346999999998</v>
      </c>
      <c r="I1857" s="43">
        <v>4933.4680666666663</v>
      </c>
    </row>
    <row r="1858" spans="1:9">
      <c r="A1858" s="44">
        <v>1535</v>
      </c>
      <c r="B1858" s="49">
        <v>0.22797453703703704</v>
      </c>
      <c r="C1858" s="34" t="s">
        <v>1515</v>
      </c>
      <c r="D1858" s="34">
        <v>46</v>
      </c>
      <c r="E1858" s="34" t="s">
        <v>2690</v>
      </c>
      <c r="F1858" s="34">
        <v>124408</v>
      </c>
      <c r="G1858" s="41">
        <v>142043.33333333334</v>
      </c>
      <c r="H1858" s="34">
        <v>2907.1698000000001</v>
      </c>
      <c r="I1858" s="43">
        <v>2970.1590000000001</v>
      </c>
    </row>
    <row r="1859" spans="1:9">
      <c r="A1859" s="44">
        <v>49</v>
      </c>
      <c r="B1859" s="49">
        <v>0.22311342592592595</v>
      </c>
      <c r="C1859" s="34" t="s">
        <v>1840</v>
      </c>
      <c r="D1859" s="34">
        <v>6</v>
      </c>
      <c r="E1859" s="34" t="s">
        <v>2691</v>
      </c>
      <c r="F1859" s="34">
        <v>432668</v>
      </c>
      <c r="G1859" s="41"/>
      <c r="H1859" s="34">
        <v>4635.0246999999999</v>
      </c>
      <c r="I1859" s="43"/>
    </row>
    <row r="1860" spans="1:9">
      <c r="A1860" s="44">
        <v>2170</v>
      </c>
      <c r="B1860" s="49">
        <v>0.22450231481481484</v>
      </c>
      <c r="C1860" s="34" t="s">
        <v>2692</v>
      </c>
      <c r="D1860" s="34">
        <v>0</v>
      </c>
      <c r="E1860" s="34" t="s">
        <v>2693</v>
      </c>
      <c r="F1860" s="34">
        <v>277309</v>
      </c>
      <c r="G1860" s="41"/>
      <c r="H1860" s="34">
        <v>6425.5423000000001</v>
      </c>
      <c r="I1860" s="43"/>
    </row>
    <row r="1861" spans="1:9">
      <c r="A1861" s="44">
        <v>421</v>
      </c>
      <c r="B1861" s="49">
        <v>0.22450231481481484</v>
      </c>
      <c r="C1861" s="34" t="s">
        <v>1317</v>
      </c>
      <c r="D1861" s="34">
        <v>35</v>
      </c>
      <c r="E1861" s="34" t="s">
        <v>2694</v>
      </c>
      <c r="F1861" s="34">
        <v>229650</v>
      </c>
      <c r="G1861" s="41"/>
      <c r="H1861" s="34">
        <v>4748.0626000000002</v>
      </c>
      <c r="I1861" s="43"/>
    </row>
    <row r="1862" spans="1:9">
      <c r="A1862" s="44">
        <v>50</v>
      </c>
      <c r="B1862" s="49">
        <v>0.22311342592592595</v>
      </c>
      <c r="C1862" s="34" t="s">
        <v>1840</v>
      </c>
      <c r="D1862" s="34">
        <v>7</v>
      </c>
      <c r="E1862" s="34" t="s">
        <v>2695</v>
      </c>
      <c r="F1862" s="34">
        <v>311590</v>
      </c>
      <c r="G1862" s="41">
        <v>372129</v>
      </c>
      <c r="H1862" s="34">
        <v>5865.8271000000004</v>
      </c>
      <c r="I1862" s="43">
        <v>5250.4259000000002</v>
      </c>
    </row>
    <row r="1863" spans="1:9">
      <c r="A1863" s="44">
        <v>422</v>
      </c>
      <c r="B1863" s="49">
        <v>0.22450231481481484</v>
      </c>
      <c r="C1863" s="34" t="s">
        <v>1317</v>
      </c>
      <c r="D1863" s="34">
        <v>36</v>
      </c>
      <c r="E1863" s="34" t="s">
        <v>2696</v>
      </c>
      <c r="F1863" s="34">
        <v>119075</v>
      </c>
      <c r="G1863" s="41">
        <v>208678</v>
      </c>
      <c r="H1863" s="34">
        <v>2475.7656999999999</v>
      </c>
      <c r="I1863" s="43">
        <v>4549.7902000000004</v>
      </c>
    </row>
    <row r="1864" spans="1:9">
      <c r="A1864" s="44">
        <v>29</v>
      </c>
      <c r="B1864" s="49">
        <v>0.22311342592592595</v>
      </c>
      <c r="C1864" s="34" t="s">
        <v>1223</v>
      </c>
      <c r="D1864" s="34">
        <v>15</v>
      </c>
      <c r="E1864" s="34" t="s">
        <v>2697</v>
      </c>
      <c r="F1864" s="34">
        <v>493604</v>
      </c>
      <c r="G1864" s="41"/>
      <c r="H1864" s="34">
        <v>9057.7302</v>
      </c>
      <c r="I1864" s="43"/>
    </row>
    <row r="1865" spans="1:9">
      <c r="A1865" s="44">
        <v>30</v>
      </c>
      <c r="B1865" s="49">
        <v>0.22311342592592595</v>
      </c>
      <c r="C1865" s="34" t="s">
        <v>1223</v>
      </c>
      <c r="D1865" s="34">
        <v>16</v>
      </c>
      <c r="E1865" s="34" t="s">
        <v>2698</v>
      </c>
      <c r="F1865" s="34">
        <v>322536</v>
      </c>
      <c r="G1865" s="41"/>
      <c r="H1865" s="34">
        <v>4675.6806999999999</v>
      </c>
      <c r="I1865" s="43"/>
    </row>
    <row r="1866" spans="1:9">
      <c r="A1866" s="44">
        <v>755</v>
      </c>
      <c r="B1866" s="49">
        <v>0.22519675925925928</v>
      </c>
      <c r="C1866" s="34" t="s">
        <v>1223</v>
      </c>
      <c r="D1866" s="34">
        <v>18</v>
      </c>
      <c r="E1866" s="34" t="s">
        <v>2699</v>
      </c>
      <c r="F1866" s="34">
        <v>316245</v>
      </c>
      <c r="G1866" s="41"/>
      <c r="H1866" s="34">
        <v>5019.7497000000003</v>
      </c>
      <c r="I1866" s="43"/>
    </row>
    <row r="1867" spans="1:9">
      <c r="A1867" s="44">
        <v>1699</v>
      </c>
      <c r="B1867" s="49">
        <v>0.22866898148148149</v>
      </c>
      <c r="C1867" s="34" t="s">
        <v>1269</v>
      </c>
      <c r="D1867" s="34">
        <v>23</v>
      </c>
      <c r="E1867" s="34" t="s">
        <v>2700</v>
      </c>
      <c r="F1867" s="34">
        <v>397381</v>
      </c>
      <c r="G1867" s="41"/>
      <c r="H1867" s="34">
        <v>5633.5041000000001</v>
      </c>
      <c r="I1867" s="43"/>
    </row>
    <row r="1868" spans="1:9">
      <c r="A1868" s="44">
        <v>756</v>
      </c>
      <c r="B1868" s="49">
        <v>0.22519675925925928</v>
      </c>
      <c r="C1868" s="34" t="s">
        <v>1223</v>
      </c>
      <c r="D1868" s="34">
        <v>19</v>
      </c>
      <c r="E1868" s="34" t="s">
        <v>2701</v>
      </c>
      <c r="F1868" s="34">
        <v>251996</v>
      </c>
      <c r="G1868" s="41"/>
      <c r="H1868" s="34">
        <v>4522.9659000000001</v>
      </c>
      <c r="I1868" s="43"/>
    </row>
    <row r="1869" spans="1:9">
      <c r="A1869" s="44">
        <v>1700</v>
      </c>
      <c r="B1869" s="49">
        <v>0.22866898148148149</v>
      </c>
      <c r="C1869" s="34" t="s">
        <v>1269</v>
      </c>
      <c r="D1869" s="34">
        <v>24</v>
      </c>
      <c r="E1869" s="34" t="s">
        <v>2702</v>
      </c>
      <c r="F1869" s="34">
        <v>438043</v>
      </c>
      <c r="G1869" s="41"/>
      <c r="H1869" s="34">
        <v>4500.1273000000001</v>
      </c>
      <c r="I1869" s="43"/>
    </row>
    <row r="1870" spans="1:9">
      <c r="A1870" s="44">
        <v>757</v>
      </c>
      <c r="B1870" s="49">
        <v>0.22519675925925928</v>
      </c>
      <c r="C1870" s="34" t="s">
        <v>1223</v>
      </c>
      <c r="D1870" s="34">
        <v>20</v>
      </c>
      <c r="E1870" s="34" t="s">
        <v>2703</v>
      </c>
      <c r="F1870" s="34">
        <v>177606</v>
      </c>
      <c r="G1870" s="41">
        <v>248615.66666666666</v>
      </c>
      <c r="H1870" s="34">
        <v>2891.3809999999999</v>
      </c>
      <c r="I1870" s="43">
        <v>4144.6988666666666</v>
      </c>
    </row>
    <row r="1871" spans="1:9">
      <c r="A1871" s="44">
        <v>1701</v>
      </c>
      <c r="B1871" s="49">
        <v>0.22866898148148149</v>
      </c>
      <c r="C1871" s="34" t="s">
        <v>1269</v>
      </c>
      <c r="D1871" s="34">
        <v>25</v>
      </c>
      <c r="E1871" s="34" t="s">
        <v>2704</v>
      </c>
      <c r="F1871" s="34">
        <v>165764</v>
      </c>
      <c r="G1871" s="41">
        <v>333729.33333333331</v>
      </c>
      <c r="H1871" s="34">
        <v>3355.5718999999999</v>
      </c>
      <c r="I1871" s="43">
        <v>4496.4011</v>
      </c>
    </row>
    <row r="1872" spans="1:9">
      <c r="A1872" s="44">
        <v>1330</v>
      </c>
      <c r="B1872" s="49">
        <v>0.2272800925925926</v>
      </c>
      <c r="C1872" s="34" t="s">
        <v>1262</v>
      </c>
      <c r="D1872" s="34">
        <v>44</v>
      </c>
      <c r="E1872" s="34" t="s">
        <v>2705</v>
      </c>
      <c r="F1872" s="34">
        <v>140398</v>
      </c>
      <c r="G1872" s="41"/>
      <c r="H1872" s="34">
        <v>2820.5322999999999</v>
      </c>
      <c r="I1872" s="43"/>
    </row>
    <row r="1873" spans="1:9">
      <c r="A1873" s="44">
        <v>1331</v>
      </c>
      <c r="B1873" s="49">
        <v>0.2272800925925926</v>
      </c>
      <c r="C1873" s="34" t="s">
        <v>1262</v>
      </c>
      <c r="D1873" s="34">
        <v>45</v>
      </c>
      <c r="E1873" s="34" t="s">
        <v>2706</v>
      </c>
      <c r="F1873" s="34">
        <v>169597</v>
      </c>
      <c r="G1873" s="41"/>
      <c r="H1873" s="34">
        <v>2801.3708000000001</v>
      </c>
      <c r="I1873" s="43"/>
    </row>
    <row r="1874" spans="1:9">
      <c r="A1874" s="44">
        <v>1332</v>
      </c>
      <c r="B1874" s="49">
        <v>0.2272800925925926</v>
      </c>
      <c r="C1874" s="34" t="s">
        <v>1262</v>
      </c>
      <c r="D1874" s="34">
        <v>46</v>
      </c>
      <c r="E1874" s="34" t="s">
        <v>2707</v>
      </c>
      <c r="F1874" s="34">
        <v>222727</v>
      </c>
      <c r="G1874" s="41">
        <v>177574</v>
      </c>
      <c r="H1874" s="34">
        <v>3478.0227</v>
      </c>
      <c r="I1874" s="43">
        <v>3033.3085999999998</v>
      </c>
    </row>
    <row r="1875" spans="1:9">
      <c r="A1875" s="44">
        <v>2180</v>
      </c>
      <c r="B1875" s="49">
        <v>0.2272800925925926</v>
      </c>
      <c r="C1875" s="34" t="s">
        <v>2708</v>
      </c>
      <c r="D1875" s="34">
        <v>0</v>
      </c>
      <c r="E1875" s="34" t="s">
        <v>2709</v>
      </c>
      <c r="F1875" s="34">
        <v>566790</v>
      </c>
      <c r="G1875" s="41"/>
      <c r="H1875" s="34">
        <v>6414.52</v>
      </c>
      <c r="I1875" s="43"/>
    </row>
    <row r="1876" spans="1:9">
      <c r="A1876" s="44">
        <v>1252</v>
      </c>
      <c r="B1876" s="49">
        <v>0.2272800925925926</v>
      </c>
      <c r="C1876" s="34" t="s">
        <v>2191</v>
      </c>
      <c r="D1876" s="34">
        <v>13</v>
      </c>
      <c r="E1876" s="34" t="s">
        <v>2710</v>
      </c>
      <c r="F1876" s="34">
        <v>269449</v>
      </c>
      <c r="G1876" s="41">
        <f>AVERAGE(F1875,Table5[[#This Row],[Area]])</f>
        <v>418119.5</v>
      </c>
      <c r="H1876" s="34">
        <v>5120.4402</v>
      </c>
      <c r="I1876" s="43">
        <f>AVERAGE(H1875,Table5[[#This Row],[Perimeter]])</f>
        <v>5767.4801000000007</v>
      </c>
    </row>
    <row r="1877" spans="1:9">
      <c r="A1877" s="44">
        <v>1955</v>
      </c>
      <c r="B1877" s="40" t="s">
        <v>1240</v>
      </c>
      <c r="C1877" s="34" t="s">
        <v>1397</v>
      </c>
      <c r="D1877" s="34">
        <v>11</v>
      </c>
      <c r="E1877" s="34" t="s">
        <v>2711</v>
      </c>
      <c r="F1877" s="34">
        <v>118032</v>
      </c>
      <c r="G1877" s="41"/>
      <c r="H1877" s="34">
        <v>2747.5646999999999</v>
      </c>
      <c r="I1877" s="43"/>
    </row>
    <row r="1878" spans="1:9">
      <c r="A1878" s="44">
        <v>1956</v>
      </c>
      <c r="B1878" s="40" t="s">
        <v>1240</v>
      </c>
      <c r="C1878" s="34" t="s">
        <v>1397</v>
      </c>
      <c r="D1878" s="34">
        <v>12</v>
      </c>
      <c r="E1878" s="34" t="s">
        <v>2712</v>
      </c>
      <c r="F1878" s="34">
        <v>117160</v>
      </c>
      <c r="G1878" s="41"/>
      <c r="H1878" s="34">
        <v>3212.5221999999999</v>
      </c>
      <c r="I1878" s="43"/>
    </row>
    <row r="1879" spans="1:9">
      <c r="A1879" s="44">
        <v>1957</v>
      </c>
      <c r="B1879" s="40" t="s">
        <v>1240</v>
      </c>
      <c r="C1879" s="34" t="s">
        <v>1397</v>
      </c>
      <c r="D1879" s="34">
        <v>13</v>
      </c>
      <c r="E1879" s="34" t="s">
        <v>2713</v>
      </c>
      <c r="F1879" s="34">
        <v>150580</v>
      </c>
      <c r="G1879" s="41">
        <v>128590.66666666667</v>
      </c>
      <c r="H1879" s="34">
        <v>3038.5740000000001</v>
      </c>
      <c r="I1879" s="43">
        <v>2999.5536333333334</v>
      </c>
    </row>
    <row r="1880" spans="1:9">
      <c r="A1880" s="44">
        <v>1725</v>
      </c>
      <c r="B1880" s="49">
        <v>0.22866898148148149</v>
      </c>
      <c r="C1880" s="34" t="s">
        <v>1936</v>
      </c>
      <c r="D1880" s="34">
        <v>6</v>
      </c>
      <c r="E1880" s="34" t="s">
        <v>2714</v>
      </c>
      <c r="F1880" s="34">
        <v>202936</v>
      </c>
      <c r="G1880" s="41"/>
      <c r="H1880" s="34">
        <v>3341.5891000000001</v>
      </c>
      <c r="I1880" s="43"/>
    </row>
    <row r="1881" spans="1:9">
      <c r="A1881" s="44">
        <v>1926</v>
      </c>
      <c r="B1881" s="40" t="s">
        <v>1240</v>
      </c>
      <c r="C1881" s="34" t="s">
        <v>1306</v>
      </c>
      <c r="D1881" s="34">
        <v>27</v>
      </c>
      <c r="E1881" s="34" t="s">
        <v>2715</v>
      </c>
      <c r="F1881" s="34">
        <v>469390</v>
      </c>
      <c r="G1881" s="41"/>
      <c r="H1881" s="34">
        <v>6136.9457000000002</v>
      </c>
      <c r="I1881" s="43"/>
    </row>
    <row r="1882" spans="1:9">
      <c r="A1882" s="44">
        <v>1726</v>
      </c>
      <c r="B1882" s="49">
        <v>0.22866898148148149</v>
      </c>
      <c r="C1882" s="34" t="s">
        <v>1936</v>
      </c>
      <c r="D1882" s="34">
        <v>7</v>
      </c>
      <c r="E1882" s="34" t="s">
        <v>2716</v>
      </c>
      <c r="F1882" s="34">
        <v>170972</v>
      </c>
      <c r="G1882" s="41"/>
      <c r="H1882" s="34">
        <v>2902.4764</v>
      </c>
      <c r="I1882" s="43"/>
    </row>
    <row r="1883" spans="1:9">
      <c r="A1883" s="44">
        <v>1927</v>
      </c>
      <c r="B1883" s="40" t="s">
        <v>1240</v>
      </c>
      <c r="C1883" s="34" t="s">
        <v>1306</v>
      </c>
      <c r="D1883" s="34">
        <v>28</v>
      </c>
      <c r="E1883" s="34" t="s">
        <v>2717</v>
      </c>
      <c r="F1883" s="34">
        <v>371171</v>
      </c>
      <c r="G1883" s="41"/>
      <c r="H1883" s="34">
        <v>5309.3303999999998</v>
      </c>
      <c r="I1883" s="43"/>
    </row>
    <row r="1884" spans="1:9">
      <c r="A1884" s="44">
        <v>1727</v>
      </c>
      <c r="B1884" s="49">
        <v>0.22866898148148149</v>
      </c>
      <c r="C1884" s="34" t="s">
        <v>1936</v>
      </c>
      <c r="D1884" s="34">
        <v>8</v>
      </c>
      <c r="E1884" s="34" t="s">
        <v>2718</v>
      </c>
      <c r="F1884" s="34">
        <v>177743</v>
      </c>
      <c r="G1884" s="41">
        <v>183883.66666666666</v>
      </c>
      <c r="H1884" s="34">
        <v>3336.4591999999998</v>
      </c>
      <c r="I1884" s="43">
        <v>3193.5082333333335</v>
      </c>
    </row>
    <row r="1885" spans="1:9">
      <c r="A1885" s="44">
        <v>1928</v>
      </c>
      <c r="B1885" s="40" t="s">
        <v>1240</v>
      </c>
      <c r="C1885" s="34" t="s">
        <v>1306</v>
      </c>
      <c r="D1885" s="34">
        <v>29</v>
      </c>
      <c r="E1885" s="34" t="s">
        <v>2719</v>
      </c>
      <c r="F1885" s="34">
        <v>206014</v>
      </c>
      <c r="G1885" s="41">
        <v>348858.33333333331</v>
      </c>
      <c r="H1885" s="34">
        <v>3632.6786000000002</v>
      </c>
      <c r="I1885" s="43">
        <v>5026.3182333333325</v>
      </c>
    </row>
    <row r="1886" spans="1:9">
      <c r="A1886" s="44">
        <v>2070</v>
      </c>
      <c r="B1886" s="40" t="s">
        <v>1219</v>
      </c>
      <c r="C1886" s="34" t="s">
        <v>1402</v>
      </c>
      <c r="D1886" s="34">
        <v>21</v>
      </c>
      <c r="E1886" s="34" t="s">
        <v>2720</v>
      </c>
      <c r="F1886" s="34">
        <v>169271</v>
      </c>
      <c r="G1886" s="41"/>
      <c r="H1886" s="34">
        <v>4732.1873999999998</v>
      </c>
      <c r="I1886" s="43"/>
    </row>
    <row r="1887" spans="1:9">
      <c r="A1887" s="44">
        <v>2071</v>
      </c>
      <c r="B1887" s="40" t="s">
        <v>1219</v>
      </c>
      <c r="C1887" s="34" t="s">
        <v>1402</v>
      </c>
      <c r="D1887" s="34">
        <v>22</v>
      </c>
      <c r="E1887" s="34" t="s">
        <v>2721</v>
      </c>
      <c r="F1887" s="34">
        <v>142861</v>
      </c>
      <c r="G1887" s="41"/>
      <c r="H1887" s="34">
        <v>3176.4591999999998</v>
      </c>
      <c r="I1887" s="43"/>
    </row>
    <row r="1888" spans="1:9">
      <c r="A1888" s="44">
        <v>2072</v>
      </c>
      <c r="B1888" s="40" t="s">
        <v>1219</v>
      </c>
      <c r="C1888" s="34" t="s">
        <v>1402</v>
      </c>
      <c r="D1888" s="34">
        <v>23</v>
      </c>
      <c r="E1888" s="34" t="s">
        <v>2722</v>
      </c>
      <c r="F1888" s="34">
        <v>162676</v>
      </c>
      <c r="G1888" s="41">
        <v>158269.33333333334</v>
      </c>
      <c r="H1888" s="34">
        <v>4532.7731999999996</v>
      </c>
      <c r="I1888" s="43">
        <v>4147.1399333333329</v>
      </c>
    </row>
    <row r="1889" spans="1:9">
      <c r="A1889" s="44">
        <v>2138</v>
      </c>
      <c r="B1889" s="40" t="s">
        <v>1219</v>
      </c>
      <c r="C1889" s="34" t="s">
        <v>1397</v>
      </c>
      <c r="D1889" s="34">
        <v>6</v>
      </c>
      <c r="E1889" s="34" t="s">
        <v>2723</v>
      </c>
      <c r="F1889" s="34">
        <v>253116</v>
      </c>
      <c r="G1889" s="41"/>
      <c r="H1889" s="34">
        <v>5510.0626000000002</v>
      </c>
      <c r="I1889" s="43"/>
    </row>
    <row r="1890" spans="1:9">
      <c r="A1890" s="44">
        <v>2139</v>
      </c>
      <c r="B1890" s="40" t="s">
        <v>1219</v>
      </c>
      <c r="C1890" s="34" t="s">
        <v>1397</v>
      </c>
      <c r="D1890" s="34">
        <v>7</v>
      </c>
      <c r="E1890" s="34" t="s">
        <v>2724</v>
      </c>
      <c r="F1890" s="34">
        <v>90666</v>
      </c>
      <c r="G1890" s="41"/>
      <c r="H1890" s="34">
        <v>4110.7173000000003</v>
      </c>
      <c r="I1890" s="43"/>
    </row>
    <row r="1891" spans="1:9">
      <c r="A1891" s="44">
        <v>2140</v>
      </c>
      <c r="B1891" s="40" t="s">
        <v>1219</v>
      </c>
      <c r="C1891" s="34" t="s">
        <v>1397</v>
      </c>
      <c r="D1891" s="34">
        <v>8</v>
      </c>
      <c r="E1891" s="34" t="s">
        <v>2725</v>
      </c>
      <c r="F1891" s="34">
        <v>213254</v>
      </c>
      <c r="G1891" s="41">
        <v>185678.66666666666</v>
      </c>
      <c r="H1891" s="34">
        <v>3819.7770999999998</v>
      </c>
      <c r="I1891" s="43">
        <v>4480.1856666666672</v>
      </c>
    </row>
    <row r="1892" spans="1:9">
      <c r="A1892" s="44">
        <v>968</v>
      </c>
      <c r="B1892" s="49">
        <v>0.22589120370370372</v>
      </c>
      <c r="C1892" s="34" t="s">
        <v>1244</v>
      </c>
      <c r="D1892" s="34">
        <v>20</v>
      </c>
      <c r="E1892" s="34" t="s">
        <v>2726</v>
      </c>
      <c r="F1892" s="34">
        <v>315593</v>
      </c>
      <c r="G1892" s="41"/>
      <c r="H1892" s="34">
        <v>5350.9195</v>
      </c>
      <c r="I1892" s="43"/>
    </row>
    <row r="1893" spans="1:9">
      <c r="A1893" s="44">
        <v>1995</v>
      </c>
      <c r="B1893" s="40" t="s">
        <v>1240</v>
      </c>
      <c r="C1893" s="34" t="s">
        <v>1383</v>
      </c>
      <c r="D1893" s="34">
        <v>36</v>
      </c>
      <c r="E1893" s="34" t="s">
        <v>2726</v>
      </c>
      <c r="F1893" s="34">
        <v>195243</v>
      </c>
      <c r="G1893" s="41"/>
      <c r="H1893" s="34">
        <v>3678.0340000000001</v>
      </c>
      <c r="I1893" s="43"/>
    </row>
    <row r="1894" spans="1:9">
      <c r="A1894" s="44">
        <v>969</v>
      </c>
      <c r="B1894" s="49">
        <v>0.22589120370370372</v>
      </c>
      <c r="C1894" s="34" t="s">
        <v>1244</v>
      </c>
      <c r="D1894" s="34">
        <v>21</v>
      </c>
      <c r="E1894" s="34" t="s">
        <v>2727</v>
      </c>
      <c r="F1894" s="34">
        <v>235705</v>
      </c>
      <c r="G1894" s="41"/>
      <c r="H1894" s="34">
        <v>4199.2988999999998</v>
      </c>
      <c r="I1894" s="43"/>
    </row>
    <row r="1895" spans="1:9">
      <c r="A1895" s="44">
        <v>1996</v>
      </c>
      <c r="B1895" s="40" t="s">
        <v>1240</v>
      </c>
      <c r="C1895" s="34" t="s">
        <v>1383</v>
      </c>
      <c r="D1895" s="34">
        <v>37</v>
      </c>
      <c r="E1895" s="34" t="s">
        <v>2727</v>
      </c>
      <c r="F1895" s="34">
        <v>439022</v>
      </c>
      <c r="G1895" s="41"/>
      <c r="H1895" s="34">
        <v>6359.1995999999999</v>
      </c>
      <c r="I1895" s="43"/>
    </row>
    <row r="1896" spans="1:9">
      <c r="A1896" s="44">
        <v>970</v>
      </c>
      <c r="B1896" s="49">
        <v>0.22589120370370372</v>
      </c>
      <c r="C1896" s="34" t="s">
        <v>1244</v>
      </c>
      <c r="D1896" s="34">
        <v>22</v>
      </c>
      <c r="E1896" s="34" t="s">
        <v>2728</v>
      </c>
      <c r="F1896" s="34">
        <v>311702</v>
      </c>
      <c r="G1896" s="41">
        <v>287666.66666666669</v>
      </c>
      <c r="H1896" s="34">
        <v>5762.3796000000002</v>
      </c>
      <c r="I1896" s="43">
        <v>5104.199333333333</v>
      </c>
    </row>
    <row r="1897" spans="1:9">
      <c r="A1897" s="44">
        <v>1997</v>
      </c>
      <c r="B1897" s="40" t="s">
        <v>1240</v>
      </c>
      <c r="C1897" s="34" t="s">
        <v>1383</v>
      </c>
      <c r="D1897" s="34">
        <v>38</v>
      </c>
      <c r="E1897" s="34" t="s">
        <v>2728</v>
      </c>
      <c r="F1897" s="34">
        <v>332176</v>
      </c>
      <c r="G1897" s="41">
        <v>322147</v>
      </c>
      <c r="H1897" s="34">
        <v>5477.1277</v>
      </c>
      <c r="I1897" s="43">
        <v>5171.4537666666665</v>
      </c>
    </row>
    <row r="1898" spans="1:9">
      <c r="A1898" s="44">
        <v>689</v>
      </c>
      <c r="B1898" s="49">
        <v>0.22519675925925928</v>
      </c>
      <c r="C1898" s="34" t="s">
        <v>1439</v>
      </c>
      <c r="D1898" s="34">
        <v>12</v>
      </c>
      <c r="E1898" s="34" t="s">
        <v>2729</v>
      </c>
      <c r="F1898" s="34">
        <v>205245</v>
      </c>
      <c r="G1898" s="41"/>
      <c r="H1898" s="34">
        <v>3919.9893999999999</v>
      </c>
      <c r="I1898" s="43"/>
    </row>
    <row r="1899" spans="1:9">
      <c r="A1899" s="44">
        <v>690</v>
      </c>
      <c r="B1899" s="49">
        <v>0.22519675925925928</v>
      </c>
      <c r="C1899" s="34" t="s">
        <v>1439</v>
      </c>
      <c r="D1899" s="34">
        <v>13</v>
      </c>
      <c r="E1899" s="34" t="s">
        <v>2730</v>
      </c>
      <c r="F1899" s="34">
        <v>197928</v>
      </c>
      <c r="G1899" s="41">
        <v>201586.5</v>
      </c>
      <c r="H1899" s="34">
        <v>4158.1214</v>
      </c>
      <c r="I1899" s="43">
        <v>4039.0554000000002</v>
      </c>
    </row>
    <row r="1900" spans="1:9">
      <c r="A1900" s="44">
        <v>1155</v>
      </c>
      <c r="B1900" s="49">
        <v>0.22658564814814816</v>
      </c>
      <c r="C1900" s="34" t="s">
        <v>1508</v>
      </c>
      <c r="D1900" s="34">
        <v>27</v>
      </c>
      <c r="E1900" s="34" t="s">
        <v>2731</v>
      </c>
      <c r="F1900" s="34">
        <v>245512</v>
      </c>
      <c r="G1900" s="41"/>
      <c r="H1900" s="34">
        <v>4486.4907000000003</v>
      </c>
      <c r="I1900" s="43"/>
    </row>
    <row r="1901" spans="1:9">
      <c r="A1901" s="44">
        <v>1479</v>
      </c>
      <c r="B1901" s="49">
        <v>0.22797453703703704</v>
      </c>
      <c r="C1901" s="34" t="s">
        <v>1264</v>
      </c>
      <c r="D1901" s="34">
        <v>42</v>
      </c>
      <c r="E1901" s="34" t="s">
        <v>2731</v>
      </c>
      <c r="F1901" s="34">
        <v>89266</v>
      </c>
      <c r="G1901" s="41"/>
      <c r="H1901" s="34">
        <v>2245.6723999999999</v>
      </c>
      <c r="I1901" s="43"/>
    </row>
    <row r="1902" spans="1:9">
      <c r="A1902" s="44">
        <v>1156</v>
      </c>
      <c r="B1902" s="49">
        <v>0.22658564814814816</v>
      </c>
      <c r="C1902" s="34" t="s">
        <v>1508</v>
      </c>
      <c r="D1902" s="34">
        <v>28</v>
      </c>
      <c r="E1902" s="34" t="s">
        <v>2732</v>
      </c>
      <c r="F1902" s="34">
        <v>228773</v>
      </c>
      <c r="G1902" s="41"/>
      <c r="H1902" s="34">
        <v>3352.3872000000001</v>
      </c>
      <c r="I1902" s="43"/>
    </row>
    <row r="1903" spans="1:9">
      <c r="A1903" s="44">
        <v>1480</v>
      </c>
      <c r="B1903" s="49">
        <v>0.22797453703703704</v>
      </c>
      <c r="C1903" s="34" t="s">
        <v>1264</v>
      </c>
      <c r="D1903" s="34">
        <v>43</v>
      </c>
      <c r="E1903" s="34" t="s">
        <v>2732</v>
      </c>
      <c r="F1903" s="34">
        <v>109666</v>
      </c>
      <c r="G1903" s="41"/>
      <c r="H1903" s="34">
        <v>2368.5841</v>
      </c>
      <c r="I1903" s="43"/>
    </row>
    <row r="1904" spans="1:9">
      <c r="A1904" s="44">
        <v>1157</v>
      </c>
      <c r="B1904" s="49">
        <v>0.22658564814814816</v>
      </c>
      <c r="C1904" s="34" t="s">
        <v>1508</v>
      </c>
      <c r="D1904" s="34">
        <v>29</v>
      </c>
      <c r="E1904" s="34" t="s">
        <v>2733</v>
      </c>
      <c r="F1904" s="34">
        <v>335169</v>
      </c>
      <c r="G1904" s="41">
        <v>269818</v>
      </c>
      <c r="H1904" s="34">
        <v>4815.0432000000001</v>
      </c>
      <c r="I1904" s="43">
        <v>4217.9736999999996</v>
      </c>
    </row>
    <row r="1905" spans="1:9">
      <c r="A1905" s="44">
        <v>1481</v>
      </c>
      <c r="B1905" s="49">
        <v>0.22797453703703704</v>
      </c>
      <c r="C1905" s="34" t="s">
        <v>1264</v>
      </c>
      <c r="D1905" s="34">
        <v>44</v>
      </c>
      <c r="E1905" s="34" t="s">
        <v>2733</v>
      </c>
      <c r="F1905" s="34">
        <v>111422</v>
      </c>
      <c r="G1905" s="41">
        <v>103451.33333333333</v>
      </c>
      <c r="H1905" s="34">
        <v>3265.7770999999998</v>
      </c>
      <c r="I1905" s="43">
        <v>2626.6778666666664</v>
      </c>
    </row>
    <row r="1906" spans="1:9">
      <c r="A1906" s="44">
        <v>2125</v>
      </c>
      <c r="B1906" s="40" t="s">
        <v>1219</v>
      </c>
      <c r="C1906" s="34" t="s">
        <v>1220</v>
      </c>
      <c r="D1906" s="34">
        <v>48</v>
      </c>
      <c r="E1906" s="34" t="s">
        <v>2734</v>
      </c>
      <c r="F1906" s="34">
        <v>158888</v>
      </c>
      <c r="G1906" s="41"/>
      <c r="H1906" s="34">
        <v>3075.7556</v>
      </c>
      <c r="I1906" s="43"/>
    </row>
    <row r="1907" spans="1:9">
      <c r="A1907" s="44">
        <v>2126</v>
      </c>
      <c r="B1907" s="40" t="s">
        <v>1219</v>
      </c>
      <c r="C1907" s="34" t="s">
        <v>1220</v>
      </c>
      <c r="D1907" s="34">
        <v>49</v>
      </c>
      <c r="E1907" s="34" t="s">
        <v>2735</v>
      </c>
      <c r="F1907" s="34">
        <v>374279</v>
      </c>
      <c r="G1907" s="41"/>
      <c r="H1907" s="34">
        <v>4398.9772000000003</v>
      </c>
      <c r="I1907" s="43"/>
    </row>
    <row r="1908" spans="1:9">
      <c r="A1908" s="44">
        <v>2127</v>
      </c>
      <c r="B1908" s="40" t="s">
        <v>1219</v>
      </c>
      <c r="C1908" s="34" t="s">
        <v>1220</v>
      </c>
      <c r="D1908" s="34">
        <v>50</v>
      </c>
      <c r="E1908" s="34" t="s">
        <v>2736</v>
      </c>
      <c r="F1908" s="34">
        <v>216979</v>
      </c>
      <c r="G1908" s="41">
        <v>250048.66666666666</v>
      </c>
      <c r="H1908" s="34">
        <v>3421.0003999999999</v>
      </c>
      <c r="I1908" s="43">
        <v>3631.9110666666661</v>
      </c>
    </row>
    <row r="1909" spans="1:9">
      <c r="A1909" s="44">
        <v>1337</v>
      </c>
      <c r="B1909" s="49">
        <v>0.2272800925925926</v>
      </c>
      <c r="C1909" s="34" t="s">
        <v>1281</v>
      </c>
      <c r="D1909" s="34">
        <v>0</v>
      </c>
      <c r="E1909" s="34" t="s">
        <v>2737</v>
      </c>
      <c r="F1909" s="34">
        <v>215229</v>
      </c>
      <c r="G1909" s="41"/>
      <c r="H1909" s="34">
        <v>4710.5954000000002</v>
      </c>
      <c r="I1909" s="43"/>
    </row>
    <row r="1910" spans="1:9">
      <c r="A1910" s="44">
        <v>1338</v>
      </c>
      <c r="B1910" s="49">
        <v>0.2272800925925926</v>
      </c>
      <c r="C1910" s="34" t="s">
        <v>1281</v>
      </c>
      <c r="D1910" s="34">
        <v>1</v>
      </c>
      <c r="E1910" s="34" t="s">
        <v>2738</v>
      </c>
      <c r="F1910" s="34">
        <v>148749</v>
      </c>
      <c r="G1910" s="41"/>
      <c r="H1910" s="34">
        <v>2936.6428999999998</v>
      </c>
      <c r="I1910" s="43"/>
    </row>
    <row r="1911" spans="1:9">
      <c r="A1911" s="44">
        <v>1339</v>
      </c>
      <c r="B1911" s="49">
        <v>0.2272800925925926</v>
      </c>
      <c r="C1911" s="34" t="s">
        <v>1281</v>
      </c>
      <c r="D1911" s="34">
        <v>2</v>
      </c>
      <c r="E1911" s="34" t="s">
        <v>2739</v>
      </c>
      <c r="F1911" s="34">
        <v>262512</v>
      </c>
      <c r="G1911" s="41">
        <v>208830</v>
      </c>
      <c r="H1911" s="34">
        <v>3366.5322999999999</v>
      </c>
      <c r="I1911" s="43">
        <v>3671.2568666666666</v>
      </c>
    </row>
    <row r="1912" spans="1:9">
      <c r="A1912" s="44">
        <v>834</v>
      </c>
      <c r="B1912" s="49">
        <v>0.22519675925925928</v>
      </c>
      <c r="C1912" s="34" t="s">
        <v>1254</v>
      </c>
      <c r="D1912" s="34">
        <v>45</v>
      </c>
      <c r="E1912" s="34" t="s">
        <v>2740</v>
      </c>
      <c r="F1912" s="34">
        <v>552609</v>
      </c>
      <c r="G1912" s="41"/>
      <c r="H1912" s="34">
        <v>9007.2865999999995</v>
      </c>
      <c r="I1912" s="43"/>
    </row>
    <row r="1913" spans="1:9">
      <c r="A1913" s="44">
        <v>1820</v>
      </c>
      <c r="B1913" s="49">
        <v>0.22866898148148149</v>
      </c>
      <c r="C1913" s="34" t="s">
        <v>1602</v>
      </c>
      <c r="D1913" s="34">
        <v>26</v>
      </c>
      <c r="E1913" s="34" t="s">
        <v>2740</v>
      </c>
      <c r="F1913" s="34">
        <v>459855</v>
      </c>
      <c r="G1913" s="41"/>
      <c r="H1913" s="34">
        <v>6707.5254999999997</v>
      </c>
      <c r="I1913" s="43"/>
    </row>
    <row r="1914" spans="1:9">
      <c r="A1914" s="44">
        <v>835</v>
      </c>
      <c r="B1914" s="49">
        <v>0.22519675925925928</v>
      </c>
      <c r="C1914" s="34" t="s">
        <v>1254</v>
      </c>
      <c r="D1914" s="34">
        <v>46</v>
      </c>
      <c r="E1914" s="34" t="s">
        <v>2741</v>
      </c>
      <c r="F1914" s="34">
        <v>348441</v>
      </c>
      <c r="G1914" s="41"/>
      <c r="H1914" s="34">
        <v>7145.7248</v>
      </c>
      <c r="I1914" s="43"/>
    </row>
    <row r="1915" spans="1:9">
      <c r="A1915" s="44">
        <v>1821</v>
      </c>
      <c r="B1915" s="49">
        <v>0.22866898148148149</v>
      </c>
      <c r="C1915" s="34" t="s">
        <v>1602</v>
      </c>
      <c r="D1915" s="34">
        <v>27</v>
      </c>
      <c r="E1915" s="34" t="s">
        <v>2741</v>
      </c>
      <c r="F1915" s="34">
        <v>589353</v>
      </c>
      <c r="G1915" s="41"/>
      <c r="H1915" s="34">
        <v>7234.1886999999997</v>
      </c>
      <c r="I1915" s="43"/>
    </row>
    <row r="1916" spans="1:9">
      <c r="A1916" s="44">
        <v>836</v>
      </c>
      <c r="B1916" s="49">
        <v>0.22519675925925928</v>
      </c>
      <c r="C1916" s="34" t="s">
        <v>1254</v>
      </c>
      <c r="D1916" s="34">
        <v>47</v>
      </c>
      <c r="E1916" s="34" t="s">
        <v>2742</v>
      </c>
      <c r="F1916" s="34">
        <v>398671</v>
      </c>
      <c r="G1916" s="41">
        <v>433240.33333333331</v>
      </c>
      <c r="H1916" s="34">
        <v>6720.0221000000001</v>
      </c>
      <c r="I1916" s="43">
        <v>7624.3444999999992</v>
      </c>
    </row>
    <row r="1917" spans="1:9">
      <c r="A1917" s="44">
        <v>1822</v>
      </c>
      <c r="B1917" s="49">
        <v>0.22866898148148149</v>
      </c>
      <c r="C1917" s="34" t="s">
        <v>1602</v>
      </c>
      <c r="D1917" s="34">
        <v>28</v>
      </c>
      <c r="E1917" s="34" t="s">
        <v>2742</v>
      </c>
      <c r="F1917" s="34">
        <v>320947</v>
      </c>
      <c r="G1917" s="41">
        <v>456718.33333333331</v>
      </c>
      <c r="H1917" s="34">
        <v>5244.8392000000003</v>
      </c>
      <c r="I1917" s="43">
        <v>6395.5177999999987</v>
      </c>
    </row>
    <row r="1918" spans="1:9">
      <c r="A1918" s="44">
        <v>1171</v>
      </c>
      <c r="B1918" s="49">
        <v>0.22658564814814816</v>
      </c>
      <c r="C1918" s="34" t="s">
        <v>1213</v>
      </c>
      <c r="D1918" s="34">
        <v>12</v>
      </c>
      <c r="E1918" s="34" t="s">
        <v>2743</v>
      </c>
      <c r="F1918" s="34">
        <v>634734</v>
      </c>
      <c r="G1918" s="41"/>
      <c r="H1918" s="34">
        <v>7105.3227999999999</v>
      </c>
      <c r="I1918" s="43"/>
    </row>
    <row r="1919" spans="1:9">
      <c r="A1919" s="44">
        <v>1172</v>
      </c>
      <c r="B1919" s="49">
        <v>0.22658564814814816</v>
      </c>
      <c r="C1919" s="34" t="s">
        <v>1213</v>
      </c>
      <c r="D1919" s="34">
        <v>13</v>
      </c>
      <c r="E1919" s="34" t="s">
        <v>2744</v>
      </c>
      <c r="F1919" s="34">
        <v>642700</v>
      </c>
      <c r="G1919" s="41"/>
      <c r="H1919" s="34">
        <v>5886.7299000000003</v>
      </c>
      <c r="I1919" s="43"/>
    </row>
    <row r="1920" spans="1:9">
      <c r="A1920" s="44">
        <v>1173</v>
      </c>
      <c r="B1920" s="49">
        <v>0.22658564814814816</v>
      </c>
      <c r="C1920" s="34" t="s">
        <v>1213</v>
      </c>
      <c r="D1920" s="34">
        <v>14</v>
      </c>
      <c r="E1920" s="34" t="s">
        <v>2745</v>
      </c>
      <c r="F1920" s="34">
        <v>558135</v>
      </c>
      <c r="G1920" s="41">
        <v>611856.33333333337</v>
      </c>
      <c r="H1920" s="34">
        <v>5643.6617999999999</v>
      </c>
      <c r="I1920" s="43">
        <v>6211.904833333334</v>
      </c>
    </row>
    <row r="1921" spans="1:9">
      <c r="A1921" s="44">
        <v>556</v>
      </c>
      <c r="B1921" s="49">
        <v>0.22450231481481484</v>
      </c>
      <c r="C1921" s="34" t="s">
        <v>1275</v>
      </c>
      <c r="D1921" s="34">
        <v>35</v>
      </c>
      <c r="E1921" s="34" t="s">
        <v>2746</v>
      </c>
      <c r="F1921" s="34">
        <v>120836</v>
      </c>
      <c r="G1921" s="41"/>
      <c r="H1921" s="34">
        <v>2473.2215999999999</v>
      </c>
      <c r="I1921" s="43"/>
    </row>
    <row r="1922" spans="1:9">
      <c r="A1922" s="44">
        <v>2157</v>
      </c>
      <c r="B1922" s="49">
        <v>0.22866898148148149</v>
      </c>
      <c r="C1922" s="34" t="s">
        <v>1419</v>
      </c>
      <c r="D1922" s="34">
        <v>15</v>
      </c>
      <c r="E1922" s="34" t="s">
        <v>2746</v>
      </c>
      <c r="F1922" s="34">
        <v>257187</v>
      </c>
      <c r="G1922" s="41"/>
      <c r="H1922" s="34">
        <v>4252.3153000000002</v>
      </c>
      <c r="I1922" s="43"/>
    </row>
    <row r="1923" spans="1:9">
      <c r="A1923" s="44">
        <v>557</v>
      </c>
      <c r="B1923" s="49">
        <v>0.22450231481481484</v>
      </c>
      <c r="C1923" s="34" t="s">
        <v>1275</v>
      </c>
      <c r="D1923" s="34">
        <v>36</v>
      </c>
      <c r="E1923" s="34" t="s">
        <v>2747</v>
      </c>
      <c r="F1923" s="34">
        <v>105461</v>
      </c>
      <c r="G1923" s="41"/>
      <c r="H1923" s="34">
        <v>1985.5992000000001</v>
      </c>
      <c r="I1923" s="43"/>
    </row>
    <row r="1924" spans="1:9">
      <c r="A1924" s="44">
        <v>2158</v>
      </c>
      <c r="B1924" s="49">
        <v>0.22866898148148149</v>
      </c>
      <c r="C1924" s="34" t="s">
        <v>1419</v>
      </c>
      <c r="D1924" s="34">
        <v>16</v>
      </c>
      <c r="E1924" s="34" t="s">
        <v>2747</v>
      </c>
      <c r="F1924" s="34">
        <v>207835</v>
      </c>
      <c r="G1924" s="41"/>
      <c r="H1924" s="34">
        <v>3684.4115999999999</v>
      </c>
      <c r="I1924" s="43"/>
    </row>
    <row r="1925" spans="1:9">
      <c r="A1925" s="44">
        <v>558</v>
      </c>
      <c r="B1925" s="49">
        <v>0.22450231481481484</v>
      </c>
      <c r="C1925" s="34" t="s">
        <v>1275</v>
      </c>
      <c r="D1925" s="34">
        <v>37</v>
      </c>
      <c r="E1925" s="34" t="s">
        <v>2748</v>
      </c>
      <c r="F1925" s="34">
        <v>198431</v>
      </c>
      <c r="G1925" s="41">
        <v>141576</v>
      </c>
      <c r="H1925" s="34">
        <v>4634.7833000000001</v>
      </c>
      <c r="I1925" s="43">
        <v>3031.2013666666667</v>
      </c>
    </row>
    <row r="1926" spans="1:9">
      <c r="A1926" s="44">
        <v>2159</v>
      </c>
      <c r="B1926" s="49">
        <v>0.22866898148148149</v>
      </c>
      <c r="C1926" s="34" t="s">
        <v>1419</v>
      </c>
      <c r="D1926" s="34">
        <v>17</v>
      </c>
      <c r="E1926" s="34" t="s">
        <v>2748</v>
      </c>
      <c r="F1926" s="34">
        <v>296100</v>
      </c>
      <c r="G1926" s="41">
        <v>253707.33333333334</v>
      </c>
      <c r="H1926" s="34">
        <v>5480.3711999999996</v>
      </c>
      <c r="I1926" s="43">
        <v>4472.3660333333328</v>
      </c>
    </row>
    <row r="1927" spans="1:9">
      <c r="A1927" s="44">
        <v>51</v>
      </c>
      <c r="B1927" s="49">
        <v>0.22311342592592595</v>
      </c>
      <c r="C1927" s="34" t="s">
        <v>1840</v>
      </c>
      <c r="D1927" s="34">
        <v>8</v>
      </c>
      <c r="E1927" s="34" t="s">
        <v>2749</v>
      </c>
      <c r="F1927" s="34">
        <v>387224</v>
      </c>
      <c r="G1927" s="41"/>
      <c r="H1927" s="34">
        <v>5474.5192999999999</v>
      </c>
      <c r="I1927" s="43"/>
    </row>
    <row r="1928" spans="1:9">
      <c r="A1928" s="44">
        <v>1620</v>
      </c>
      <c r="B1928" s="49">
        <v>0.22866898148148149</v>
      </c>
      <c r="C1928" s="34" t="s">
        <v>1288</v>
      </c>
      <c r="D1928" s="34">
        <v>7</v>
      </c>
      <c r="E1928" s="34" t="s">
        <v>2749</v>
      </c>
      <c r="F1928" s="34">
        <v>162918</v>
      </c>
      <c r="G1928" s="41"/>
      <c r="H1928" s="34">
        <v>3439.1941999999999</v>
      </c>
      <c r="I1928" s="43"/>
    </row>
    <row r="1929" spans="1:9">
      <c r="A1929" s="44">
        <v>52</v>
      </c>
      <c r="B1929" s="49">
        <v>0.22311342592592595</v>
      </c>
      <c r="C1929" s="34" t="s">
        <v>1840</v>
      </c>
      <c r="D1929" s="34">
        <v>9</v>
      </c>
      <c r="E1929" s="34" t="s">
        <v>2750</v>
      </c>
      <c r="F1929" s="34">
        <v>361684</v>
      </c>
      <c r="G1929" s="41"/>
      <c r="H1929" s="34">
        <v>5749.7123000000001</v>
      </c>
      <c r="I1929" s="43"/>
    </row>
    <row r="1930" spans="1:9">
      <c r="A1930" s="44">
        <v>1621</v>
      </c>
      <c r="B1930" s="49">
        <v>0.22866898148148149</v>
      </c>
      <c r="C1930" s="34" t="s">
        <v>1288</v>
      </c>
      <c r="D1930" s="34">
        <v>8</v>
      </c>
      <c r="E1930" s="34" t="s">
        <v>2750</v>
      </c>
      <c r="F1930" s="34">
        <v>180877</v>
      </c>
      <c r="G1930" s="41"/>
      <c r="H1930" s="34">
        <v>3007.3220999999999</v>
      </c>
      <c r="I1930" s="43"/>
    </row>
    <row r="1931" spans="1:9">
      <c r="A1931" s="44">
        <v>53</v>
      </c>
      <c r="B1931" s="49">
        <v>0.22311342592592595</v>
      </c>
      <c r="C1931" s="34" t="s">
        <v>1840</v>
      </c>
      <c r="D1931" s="34">
        <v>10</v>
      </c>
      <c r="E1931" s="34" t="s">
        <v>2751</v>
      </c>
      <c r="F1931" s="34">
        <v>223746</v>
      </c>
      <c r="G1931" s="41">
        <v>324218</v>
      </c>
      <c r="H1931" s="34">
        <v>3788.2896999999998</v>
      </c>
      <c r="I1931" s="43">
        <v>5004.1737666666659</v>
      </c>
    </row>
    <row r="1932" spans="1:9">
      <c r="A1932" s="44">
        <v>1622</v>
      </c>
      <c r="B1932" s="49">
        <v>0.22866898148148149</v>
      </c>
      <c r="C1932" s="34" t="s">
        <v>1288</v>
      </c>
      <c r="D1932" s="34">
        <v>9</v>
      </c>
      <c r="E1932" s="34" t="s">
        <v>2751</v>
      </c>
      <c r="F1932" s="34">
        <v>209264</v>
      </c>
      <c r="G1932" s="41">
        <v>184353</v>
      </c>
      <c r="H1932" s="34">
        <v>3337.0032999999999</v>
      </c>
      <c r="I1932" s="43">
        <v>3261.1731999999997</v>
      </c>
    </row>
    <row r="1933" spans="1:9">
      <c r="A1933" s="44">
        <v>308</v>
      </c>
      <c r="B1933" s="49">
        <v>0.22936342592592593</v>
      </c>
      <c r="C1933" s="34" t="s">
        <v>1340</v>
      </c>
      <c r="D1933" s="34">
        <v>35</v>
      </c>
      <c r="E1933" s="34" t="s">
        <v>2752</v>
      </c>
      <c r="F1933" s="34">
        <v>112919</v>
      </c>
      <c r="G1933" s="41"/>
      <c r="H1933" s="34">
        <v>2736.1963000000001</v>
      </c>
      <c r="I1933" s="43"/>
    </row>
    <row r="1934" spans="1:9">
      <c r="A1934" s="44">
        <v>2128</v>
      </c>
      <c r="B1934" s="40" t="s">
        <v>1219</v>
      </c>
      <c r="C1934" s="34" t="s">
        <v>1220</v>
      </c>
      <c r="D1934" s="34">
        <v>51</v>
      </c>
      <c r="E1934" s="34" t="s">
        <v>2753</v>
      </c>
      <c r="F1934" s="34">
        <v>208026</v>
      </c>
      <c r="G1934" s="41"/>
      <c r="H1934" s="34">
        <v>4010.0857000000001</v>
      </c>
      <c r="I1934" s="43"/>
    </row>
    <row r="1935" spans="1:9">
      <c r="A1935" s="44">
        <v>309</v>
      </c>
      <c r="B1935" s="49">
        <v>0.22936342592592593</v>
      </c>
      <c r="C1935" s="34" t="s">
        <v>1340</v>
      </c>
      <c r="D1935" s="34">
        <v>36</v>
      </c>
      <c r="E1935" s="34" t="s">
        <v>2754</v>
      </c>
      <c r="F1935" s="34">
        <v>141226</v>
      </c>
      <c r="G1935" s="41"/>
      <c r="H1935" s="34">
        <v>3796.2694999999999</v>
      </c>
      <c r="I1935" s="43"/>
    </row>
    <row r="1936" spans="1:9">
      <c r="A1936" s="44">
        <v>2129</v>
      </c>
      <c r="B1936" s="40" t="s">
        <v>1219</v>
      </c>
      <c r="C1936" s="34" t="s">
        <v>1220</v>
      </c>
      <c r="D1936" s="34">
        <v>52</v>
      </c>
      <c r="E1936" s="34" t="s">
        <v>2755</v>
      </c>
      <c r="F1936" s="34">
        <v>74732</v>
      </c>
      <c r="G1936" s="41"/>
      <c r="H1936" s="34">
        <v>1750.7981</v>
      </c>
      <c r="I1936" s="43"/>
    </row>
    <row r="1937" spans="1:9">
      <c r="A1937" s="44">
        <v>2130</v>
      </c>
      <c r="B1937" s="40" t="s">
        <v>1219</v>
      </c>
      <c r="C1937" s="34" t="s">
        <v>1220</v>
      </c>
      <c r="D1937" s="34">
        <v>53</v>
      </c>
      <c r="E1937" s="34" t="s">
        <v>2756</v>
      </c>
      <c r="F1937" s="34">
        <v>216446</v>
      </c>
      <c r="G1937" s="41">
        <v>166401.33333333334</v>
      </c>
      <c r="H1937" s="34">
        <v>3511.7211000000002</v>
      </c>
      <c r="I1937" s="43">
        <v>3090.8683000000001</v>
      </c>
    </row>
    <row r="1938" spans="1:9">
      <c r="A1938" s="44">
        <v>89</v>
      </c>
      <c r="B1938" s="49">
        <v>0.22936342592592593</v>
      </c>
      <c r="C1938" s="34" t="s">
        <v>1488</v>
      </c>
      <c r="D1938" s="34">
        <v>11</v>
      </c>
      <c r="E1938" s="34" t="s">
        <v>2757</v>
      </c>
      <c r="F1938" s="34">
        <v>155028</v>
      </c>
      <c r="G1938" s="41"/>
      <c r="H1938" s="34">
        <v>3083.7556</v>
      </c>
      <c r="I1938" s="43"/>
    </row>
    <row r="1939" spans="1:9">
      <c r="A1939" s="44">
        <v>1482</v>
      </c>
      <c r="B1939" s="49">
        <v>0.22797453703703704</v>
      </c>
      <c r="C1939" s="34" t="s">
        <v>1264</v>
      </c>
      <c r="D1939" s="34">
        <v>45</v>
      </c>
      <c r="E1939" s="34" t="s">
        <v>2758</v>
      </c>
      <c r="F1939" s="34">
        <v>105474</v>
      </c>
      <c r="G1939" s="41"/>
      <c r="H1939" s="34">
        <v>1935.6926000000001</v>
      </c>
      <c r="I1939" s="43"/>
    </row>
    <row r="1940" spans="1:9">
      <c r="A1940" s="44">
        <v>90</v>
      </c>
      <c r="B1940" s="49">
        <v>0.22936342592592593</v>
      </c>
      <c r="C1940" s="34" t="s">
        <v>1488</v>
      </c>
      <c r="D1940" s="34">
        <v>12</v>
      </c>
      <c r="E1940" s="34" t="s">
        <v>2759</v>
      </c>
      <c r="F1940" s="34">
        <v>104947</v>
      </c>
      <c r="G1940" s="41"/>
      <c r="H1940" s="34">
        <v>2641.1799000000001</v>
      </c>
      <c r="I1940" s="43"/>
    </row>
    <row r="1941" spans="1:9">
      <c r="A1941" s="44">
        <v>91</v>
      </c>
      <c r="B1941" s="49">
        <v>0.22936342592592593</v>
      </c>
      <c r="C1941" s="34" t="s">
        <v>1488</v>
      </c>
      <c r="D1941" s="34">
        <v>13</v>
      </c>
      <c r="E1941" s="34" t="s">
        <v>2760</v>
      </c>
      <c r="F1941" s="34">
        <v>169013</v>
      </c>
      <c r="G1941" s="41">
        <v>142996</v>
      </c>
      <c r="H1941" s="34">
        <v>3426.1232</v>
      </c>
      <c r="I1941" s="43">
        <v>3050.3528999999999</v>
      </c>
    </row>
    <row r="1942" spans="1:9">
      <c r="A1942" s="44">
        <v>2073</v>
      </c>
      <c r="B1942" s="40" t="s">
        <v>1219</v>
      </c>
      <c r="C1942" s="34" t="s">
        <v>1402</v>
      </c>
      <c r="D1942" s="34">
        <v>24</v>
      </c>
      <c r="E1942" s="34" t="s">
        <v>2761</v>
      </c>
      <c r="F1942" s="34">
        <v>252295</v>
      </c>
      <c r="G1942" s="41"/>
      <c r="H1942" s="34">
        <v>5059.0532999999996</v>
      </c>
      <c r="I1942" s="43"/>
    </row>
    <row r="1943" spans="1:9">
      <c r="A1943" s="44">
        <v>2074</v>
      </c>
      <c r="B1943" s="40" t="s">
        <v>1219</v>
      </c>
      <c r="C1943" s="34" t="s">
        <v>1402</v>
      </c>
      <c r="D1943" s="34">
        <v>25</v>
      </c>
      <c r="E1943" s="34" t="s">
        <v>2762</v>
      </c>
      <c r="F1943" s="34">
        <v>384957</v>
      </c>
      <c r="G1943" s="41"/>
      <c r="H1943" s="34">
        <v>5769.3833999999997</v>
      </c>
      <c r="I1943" s="43"/>
    </row>
    <row r="1944" spans="1:9">
      <c r="A1944" s="44">
        <v>2075</v>
      </c>
      <c r="B1944" s="40" t="s">
        <v>1219</v>
      </c>
      <c r="C1944" s="34" t="s">
        <v>1402</v>
      </c>
      <c r="D1944" s="34">
        <v>26</v>
      </c>
      <c r="E1944" s="34" t="s">
        <v>2763</v>
      </c>
      <c r="F1944" s="34">
        <v>206611</v>
      </c>
      <c r="G1944" s="41">
        <v>281287.66666666669</v>
      </c>
      <c r="H1944" s="34">
        <v>3209.8906000000002</v>
      </c>
      <c r="I1944" s="43">
        <v>4679.4424333333327</v>
      </c>
    </row>
    <row r="1945" spans="1:9">
      <c r="A1945" s="44">
        <v>1405</v>
      </c>
      <c r="B1945" s="49">
        <v>0.22797453703703704</v>
      </c>
      <c r="C1945" s="34" t="s">
        <v>1302</v>
      </c>
      <c r="D1945" s="34">
        <v>17</v>
      </c>
      <c r="E1945" s="34" t="s">
        <v>2764</v>
      </c>
      <c r="F1945" s="34">
        <v>139523</v>
      </c>
      <c r="G1945" s="41"/>
      <c r="H1945" s="34">
        <v>3875.0075000000002</v>
      </c>
      <c r="I1945" s="43"/>
    </row>
    <row r="1946" spans="1:9">
      <c r="A1946" s="44">
        <v>177</v>
      </c>
      <c r="B1946" s="49">
        <v>0.22936342592592593</v>
      </c>
      <c r="C1946" s="34" t="s">
        <v>1638</v>
      </c>
      <c r="D1946" s="34">
        <v>11</v>
      </c>
      <c r="E1946" s="34" t="s">
        <v>2764</v>
      </c>
      <c r="F1946" s="34">
        <v>222618</v>
      </c>
      <c r="G1946" s="41"/>
      <c r="H1946" s="34">
        <v>3597.7872000000002</v>
      </c>
      <c r="I1946" s="43"/>
    </row>
    <row r="1947" spans="1:9">
      <c r="A1947" s="44">
        <v>1406</v>
      </c>
      <c r="B1947" s="49">
        <v>0.22797453703703704</v>
      </c>
      <c r="C1947" s="34" t="s">
        <v>1302</v>
      </c>
      <c r="D1947" s="34">
        <v>18</v>
      </c>
      <c r="E1947" s="34" t="s">
        <v>2765</v>
      </c>
      <c r="F1947" s="34">
        <v>133018</v>
      </c>
      <c r="G1947" s="41"/>
      <c r="H1947" s="34">
        <v>2553.3737999999998</v>
      </c>
      <c r="I1947" s="43"/>
    </row>
    <row r="1948" spans="1:9">
      <c r="A1948" s="44">
        <v>178</v>
      </c>
      <c r="B1948" s="49">
        <v>0.22936342592592593</v>
      </c>
      <c r="C1948" s="34" t="s">
        <v>1638</v>
      </c>
      <c r="D1948" s="34">
        <v>12</v>
      </c>
      <c r="E1948" s="34" t="s">
        <v>2765</v>
      </c>
      <c r="F1948" s="34">
        <v>376981</v>
      </c>
      <c r="G1948" s="41"/>
      <c r="H1948" s="34">
        <v>4762.0352000000003</v>
      </c>
      <c r="I1948" s="43"/>
    </row>
    <row r="1949" spans="1:9">
      <c r="A1949" s="44">
        <v>1407</v>
      </c>
      <c r="B1949" s="49">
        <v>0.22797453703703704</v>
      </c>
      <c r="C1949" s="34" t="s">
        <v>1302</v>
      </c>
      <c r="D1949" s="34">
        <v>19</v>
      </c>
      <c r="E1949" s="34" t="s">
        <v>2766</v>
      </c>
      <c r="F1949" s="34">
        <v>137428</v>
      </c>
      <c r="G1949" s="41">
        <v>136656.33333333334</v>
      </c>
      <c r="H1949" s="34">
        <v>3409.8287999999998</v>
      </c>
      <c r="I1949" s="43">
        <v>3279.4033666666669</v>
      </c>
    </row>
    <row r="1950" spans="1:9">
      <c r="A1950" s="44">
        <v>179</v>
      </c>
      <c r="B1950" s="49">
        <v>0.22936342592592593</v>
      </c>
      <c r="C1950" s="34" t="s">
        <v>1638</v>
      </c>
      <c r="D1950" s="34">
        <v>13</v>
      </c>
      <c r="E1950" s="34" t="s">
        <v>2766</v>
      </c>
      <c r="F1950" s="34">
        <v>87772</v>
      </c>
      <c r="G1950" s="41">
        <v>229123.66666666666</v>
      </c>
      <c r="H1950" s="34">
        <v>1876.2754</v>
      </c>
      <c r="I1950" s="43">
        <v>3412.0326000000005</v>
      </c>
    </row>
    <row r="1951" spans="1:9">
      <c r="A1951" s="44">
        <v>987</v>
      </c>
      <c r="B1951" s="49">
        <v>0.22589120370370372</v>
      </c>
      <c r="C1951" s="34" t="s">
        <v>1267</v>
      </c>
      <c r="D1951" s="34">
        <v>15</v>
      </c>
      <c r="E1951" s="34" t="s">
        <v>2767</v>
      </c>
      <c r="F1951" s="34">
        <v>276519</v>
      </c>
      <c r="G1951" s="41"/>
      <c r="H1951" s="34">
        <v>4674.3813</v>
      </c>
      <c r="I1951" s="43"/>
    </row>
    <row r="1952" spans="1:9">
      <c r="A1952" s="44">
        <v>988</v>
      </c>
      <c r="B1952" s="49">
        <v>0.22589120370370372</v>
      </c>
      <c r="C1952" s="34" t="s">
        <v>1267</v>
      </c>
      <c r="D1952" s="34">
        <v>16</v>
      </c>
      <c r="E1952" s="34" t="s">
        <v>2768</v>
      </c>
      <c r="F1952" s="34">
        <v>419148</v>
      </c>
      <c r="G1952" s="41"/>
      <c r="H1952" s="34">
        <v>6400.5317999999997</v>
      </c>
      <c r="I1952" s="43"/>
    </row>
    <row r="1953" spans="1:9">
      <c r="A1953" s="44">
        <v>989</v>
      </c>
      <c r="B1953" s="49">
        <v>0.22589120370370372</v>
      </c>
      <c r="C1953" s="34" t="s">
        <v>1267</v>
      </c>
      <c r="D1953" s="34">
        <v>17</v>
      </c>
      <c r="E1953" s="34" t="s">
        <v>2769</v>
      </c>
      <c r="F1953" s="34">
        <v>540996</v>
      </c>
      <c r="G1953" s="41">
        <v>412221</v>
      </c>
      <c r="H1953" s="34">
        <v>6616.2130999999999</v>
      </c>
      <c r="I1953" s="43">
        <v>5897.042066666666</v>
      </c>
    </row>
    <row r="1954" spans="1:9">
      <c r="A1954" s="44">
        <v>722</v>
      </c>
      <c r="B1954" s="49">
        <v>0.22519675925925928</v>
      </c>
      <c r="C1954" s="34" t="s">
        <v>1252</v>
      </c>
      <c r="D1954" s="34">
        <v>29</v>
      </c>
      <c r="E1954" s="34" t="s">
        <v>2770</v>
      </c>
      <c r="F1954" s="34">
        <v>227343</v>
      </c>
      <c r="G1954" s="41"/>
      <c r="H1954" s="34">
        <v>3562.4663</v>
      </c>
      <c r="I1954" s="43"/>
    </row>
    <row r="1955" spans="1:9">
      <c r="A1955" s="44">
        <v>732</v>
      </c>
      <c r="B1955" s="49">
        <v>0.22519675925925928</v>
      </c>
      <c r="C1955" s="34" t="s">
        <v>2290</v>
      </c>
      <c r="D1955" s="34">
        <v>6</v>
      </c>
      <c r="E1955" s="34" t="s">
        <v>2771</v>
      </c>
      <c r="F1955" s="34">
        <v>422345</v>
      </c>
      <c r="G1955" s="41"/>
      <c r="H1955" s="34">
        <v>5462.4848000000002</v>
      </c>
      <c r="I1955" s="43"/>
    </row>
    <row r="1956" spans="1:9">
      <c r="A1956" s="44">
        <v>1333</v>
      </c>
      <c r="B1956" s="49">
        <v>0.2272800925925926</v>
      </c>
      <c r="C1956" s="34" t="s">
        <v>1262</v>
      </c>
      <c r="D1956" s="34">
        <v>47</v>
      </c>
      <c r="E1956" s="34" t="s">
        <v>2771</v>
      </c>
      <c r="F1956" s="34">
        <v>317910</v>
      </c>
      <c r="G1956" s="41"/>
      <c r="H1956" s="34">
        <v>4529.9994999999999</v>
      </c>
      <c r="I1956" s="43"/>
    </row>
    <row r="1957" spans="1:9">
      <c r="A1957" s="44">
        <v>723</v>
      </c>
      <c r="B1957" s="49">
        <v>0.22519675925925928</v>
      </c>
      <c r="C1957" s="34" t="s">
        <v>1252</v>
      </c>
      <c r="D1957" s="34">
        <v>30</v>
      </c>
      <c r="E1957" s="34" t="s">
        <v>2772</v>
      </c>
      <c r="F1957" s="34">
        <v>341974</v>
      </c>
      <c r="G1957" s="41"/>
      <c r="H1957" s="34">
        <v>5177.7984999999999</v>
      </c>
      <c r="I1957" s="43"/>
    </row>
    <row r="1958" spans="1:9">
      <c r="A1958" s="44">
        <v>733</v>
      </c>
      <c r="B1958" s="49">
        <v>0.22519675925925928</v>
      </c>
      <c r="C1958" s="34" t="s">
        <v>2290</v>
      </c>
      <c r="D1958" s="34">
        <v>7</v>
      </c>
      <c r="E1958" s="34" t="s">
        <v>2773</v>
      </c>
      <c r="F1958" s="34">
        <v>273954</v>
      </c>
      <c r="G1958" s="41"/>
      <c r="H1958" s="34">
        <v>5025.7538999999997</v>
      </c>
      <c r="I1958" s="43"/>
    </row>
    <row r="1959" spans="1:9">
      <c r="A1959" s="44">
        <v>1334</v>
      </c>
      <c r="B1959" s="49">
        <v>0.2272800925925926</v>
      </c>
      <c r="C1959" s="34" t="s">
        <v>1262</v>
      </c>
      <c r="D1959" s="34">
        <v>48</v>
      </c>
      <c r="E1959" s="34" t="s">
        <v>2773</v>
      </c>
      <c r="F1959" s="34">
        <v>313665</v>
      </c>
      <c r="G1959" s="41"/>
      <c r="H1959" s="34">
        <v>3719.7354</v>
      </c>
      <c r="I1959" s="43"/>
    </row>
    <row r="1960" spans="1:9">
      <c r="A1960" s="44">
        <v>724</v>
      </c>
      <c r="B1960" s="49">
        <v>0.22519675925925928</v>
      </c>
      <c r="C1960" s="34" t="s">
        <v>1252</v>
      </c>
      <c r="D1960" s="34">
        <v>31</v>
      </c>
      <c r="E1960" s="34" t="s">
        <v>2774</v>
      </c>
      <c r="F1960" s="34">
        <v>163433</v>
      </c>
      <c r="G1960" s="41">
        <v>244250</v>
      </c>
      <c r="H1960" s="34">
        <v>3786.0441000000001</v>
      </c>
      <c r="I1960" s="43">
        <v>4175.4363000000003</v>
      </c>
    </row>
    <row r="1961" spans="1:9">
      <c r="A1961" s="44">
        <v>734</v>
      </c>
      <c r="B1961" s="49">
        <v>0.22519675925925928</v>
      </c>
      <c r="C1961" s="34" t="s">
        <v>2290</v>
      </c>
      <c r="D1961" s="34">
        <v>8</v>
      </c>
      <c r="E1961" s="34" t="s">
        <v>2775</v>
      </c>
      <c r="F1961" s="34">
        <v>275766</v>
      </c>
      <c r="G1961" s="41">
        <v>324021.66666666669</v>
      </c>
      <c r="H1961" s="34">
        <v>4513.1669000000002</v>
      </c>
      <c r="I1961" s="43">
        <v>5000.4685333333337</v>
      </c>
    </row>
    <row r="1962" spans="1:9">
      <c r="A1962" s="44">
        <v>1335</v>
      </c>
      <c r="B1962" s="49">
        <v>0.2272800925925926</v>
      </c>
      <c r="C1962" s="34" t="s">
        <v>1262</v>
      </c>
      <c r="D1962" s="34">
        <v>49</v>
      </c>
      <c r="E1962" s="34" t="s">
        <v>2775</v>
      </c>
      <c r="F1962" s="34">
        <v>177128</v>
      </c>
      <c r="G1962" s="41">
        <v>269567.66666666669</v>
      </c>
      <c r="H1962" s="34">
        <v>3347.7872000000002</v>
      </c>
      <c r="I1962" s="43">
        <v>3865.8407000000002</v>
      </c>
    </row>
    <row r="1963" spans="1:9">
      <c r="A1963" s="44">
        <v>1030</v>
      </c>
      <c r="B1963" s="49">
        <v>0.22589120370370372</v>
      </c>
      <c r="C1963" s="34" t="s">
        <v>1257</v>
      </c>
      <c r="D1963" s="34">
        <v>39</v>
      </c>
      <c r="E1963" s="34" t="s">
        <v>2776</v>
      </c>
      <c r="F1963" s="34">
        <v>104015</v>
      </c>
      <c r="G1963" s="41"/>
      <c r="H1963" s="34">
        <v>2924.7719999999999</v>
      </c>
      <c r="I1963" s="43"/>
    </row>
    <row r="1964" spans="1:9">
      <c r="A1964" s="44">
        <v>1600</v>
      </c>
      <c r="B1964" s="49">
        <v>0.22866898148148149</v>
      </c>
      <c r="C1964" s="34" t="s">
        <v>1987</v>
      </c>
      <c r="D1964" s="34">
        <v>4</v>
      </c>
      <c r="E1964" s="34" t="s">
        <v>2776</v>
      </c>
      <c r="F1964" s="34">
        <v>379733</v>
      </c>
      <c r="G1964" s="41"/>
      <c r="H1964" s="34">
        <v>6325.8687</v>
      </c>
      <c r="I1964" s="43"/>
    </row>
    <row r="1965" spans="1:9">
      <c r="A1965" s="44">
        <v>1031</v>
      </c>
      <c r="B1965" s="49">
        <v>0.22589120370370372</v>
      </c>
      <c r="C1965" s="34" t="s">
        <v>1257</v>
      </c>
      <c r="D1965" s="34">
        <v>40</v>
      </c>
      <c r="E1965" s="34" t="s">
        <v>2777</v>
      </c>
      <c r="F1965" s="34">
        <v>211439</v>
      </c>
      <c r="G1965" s="41"/>
      <c r="H1965" s="34">
        <v>3795.1913</v>
      </c>
      <c r="I1965" s="43"/>
    </row>
    <row r="1966" spans="1:9">
      <c r="A1966" s="44">
        <v>1601</v>
      </c>
      <c r="B1966" s="49">
        <v>0.22866898148148149</v>
      </c>
      <c r="C1966" s="34" t="s">
        <v>1987</v>
      </c>
      <c r="D1966" s="34">
        <v>5</v>
      </c>
      <c r="E1966" s="34" t="s">
        <v>2777</v>
      </c>
      <c r="F1966" s="34">
        <v>195030</v>
      </c>
      <c r="G1966" s="41"/>
      <c r="H1966" s="34">
        <v>4293.4796999999999</v>
      </c>
      <c r="I1966" s="43"/>
    </row>
    <row r="1967" spans="1:9">
      <c r="A1967" s="44">
        <v>1032</v>
      </c>
      <c r="B1967" s="49">
        <v>0.22589120370370372</v>
      </c>
      <c r="C1967" s="34" t="s">
        <v>1257</v>
      </c>
      <c r="D1967" s="34">
        <v>41</v>
      </c>
      <c r="E1967" s="34" t="s">
        <v>2778</v>
      </c>
      <c r="F1967" s="34">
        <v>215215</v>
      </c>
      <c r="G1967" s="41">
        <v>176889.66666666666</v>
      </c>
      <c r="H1967" s="34">
        <v>3986.1244000000002</v>
      </c>
      <c r="I1967" s="43">
        <v>3568.6959000000002</v>
      </c>
    </row>
    <row r="1968" spans="1:9">
      <c r="A1968" s="44">
        <v>1602</v>
      </c>
      <c r="B1968" s="49">
        <v>0.22866898148148149</v>
      </c>
      <c r="C1968" s="34" t="s">
        <v>1987</v>
      </c>
      <c r="D1968" s="34">
        <v>6</v>
      </c>
      <c r="E1968" s="34" t="s">
        <v>2778</v>
      </c>
      <c r="F1968" s="34">
        <v>310563</v>
      </c>
      <c r="G1968" s="41">
        <v>295108.66666666669</v>
      </c>
      <c r="H1968" s="34">
        <v>5199.6949999999997</v>
      </c>
      <c r="I1968" s="43">
        <v>5273.0144666666665</v>
      </c>
    </row>
    <row r="1969" spans="1:9">
      <c r="A1969" s="44">
        <v>2169</v>
      </c>
      <c r="B1969" s="49">
        <v>0.22380787037037039</v>
      </c>
      <c r="C1969" s="34" t="s">
        <v>2779</v>
      </c>
      <c r="D1969" s="34">
        <v>0</v>
      </c>
      <c r="E1969" s="34" t="s">
        <v>2780</v>
      </c>
      <c r="F1969" s="34">
        <v>507939</v>
      </c>
      <c r="G1969" s="41"/>
      <c r="H1969" s="34">
        <v>6421.6255000000001</v>
      </c>
      <c r="I1969" s="43"/>
    </row>
    <row r="1970" spans="1:9">
      <c r="A1970" s="44">
        <v>907</v>
      </c>
      <c r="B1970" s="49">
        <v>0.22589120370370372</v>
      </c>
      <c r="C1970" s="34" t="s">
        <v>1555</v>
      </c>
      <c r="D1970" s="34">
        <v>15</v>
      </c>
      <c r="E1970" s="34" t="s">
        <v>2781</v>
      </c>
      <c r="F1970" s="34">
        <v>266554</v>
      </c>
      <c r="G1970" s="41"/>
      <c r="H1970" s="34">
        <v>5767.8757999999998</v>
      </c>
      <c r="I1970" s="43"/>
    </row>
    <row r="1971" spans="1:9">
      <c r="A1971" s="44">
        <v>358</v>
      </c>
      <c r="B1971" s="49">
        <v>0.22380787037037039</v>
      </c>
      <c r="C1971" s="34" t="s">
        <v>1426</v>
      </c>
      <c r="D1971" s="34">
        <v>25</v>
      </c>
      <c r="E1971" s="34" t="s">
        <v>2782</v>
      </c>
      <c r="F1971" s="34">
        <v>410338</v>
      </c>
      <c r="G1971" s="41"/>
      <c r="H1971" s="34">
        <v>6958.6827999999996</v>
      </c>
      <c r="I1971" s="43"/>
    </row>
    <row r="1972" spans="1:9">
      <c r="A1972" s="44">
        <v>908</v>
      </c>
      <c r="B1972" s="49">
        <v>0.22589120370370372</v>
      </c>
      <c r="C1972" s="34" t="s">
        <v>1555</v>
      </c>
      <c r="D1972" s="34">
        <v>16</v>
      </c>
      <c r="E1972" s="34" t="s">
        <v>2783</v>
      </c>
      <c r="F1972" s="34">
        <v>412418</v>
      </c>
      <c r="G1972" s="41"/>
      <c r="H1972" s="34">
        <v>5485.4666999999999</v>
      </c>
      <c r="I1972" s="43"/>
    </row>
    <row r="1973" spans="1:9">
      <c r="A1973" s="44">
        <v>359</v>
      </c>
      <c r="B1973" s="49">
        <v>0.22380787037037039</v>
      </c>
      <c r="C1973" s="34" t="s">
        <v>1426</v>
      </c>
      <c r="D1973" s="34">
        <v>26</v>
      </c>
      <c r="E1973" s="34" t="s">
        <v>2784</v>
      </c>
      <c r="F1973" s="34">
        <v>528463</v>
      </c>
      <c r="G1973" s="41">
        <v>401785</v>
      </c>
      <c r="H1973" s="34">
        <v>6684.7227000000003</v>
      </c>
      <c r="I1973" s="43">
        <v>6470.4271000000008</v>
      </c>
    </row>
    <row r="1974" spans="1:9">
      <c r="A1974" s="44">
        <v>909</v>
      </c>
      <c r="B1974" s="49">
        <v>0.22589120370370372</v>
      </c>
      <c r="C1974" s="34" t="s">
        <v>1555</v>
      </c>
      <c r="D1974" s="34">
        <v>17</v>
      </c>
      <c r="E1974" s="34" t="s">
        <v>2785</v>
      </c>
      <c r="F1974" s="34">
        <v>642372</v>
      </c>
      <c r="G1974" s="41">
        <v>520909.66666666669</v>
      </c>
      <c r="H1974" s="34">
        <v>8123.3014000000003</v>
      </c>
      <c r="I1974" s="43">
        <v>6676.7978666666668</v>
      </c>
    </row>
    <row r="1975" spans="1:9">
      <c r="A1975" s="44">
        <v>1543</v>
      </c>
      <c r="B1975" s="49">
        <v>0.22797453703703704</v>
      </c>
      <c r="C1975" s="34" t="s">
        <v>1367</v>
      </c>
      <c r="D1975" s="34">
        <v>6</v>
      </c>
      <c r="E1975" s="34" t="s">
        <v>2786</v>
      </c>
      <c r="F1975" s="34">
        <v>236341</v>
      </c>
      <c r="G1975" s="41"/>
      <c r="H1975" s="34">
        <v>3548.4603999999999</v>
      </c>
      <c r="I1975" s="43"/>
    </row>
    <row r="1976" spans="1:9">
      <c r="A1976" s="44">
        <v>1790</v>
      </c>
      <c r="B1976" s="49">
        <v>0.22866898148148149</v>
      </c>
      <c r="C1976" s="34" t="s">
        <v>1225</v>
      </c>
      <c r="D1976" s="34">
        <v>48</v>
      </c>
      <c r="E1976" s="34" t="s">
        <v>2787</v>
      </c>
      <c r="F1976" s="34">
        <v>492443</v>
      </c>
      <c r="G1976" s="41"/>
      <c r="H1976" s="34">
        <v>6093.6158999999998</v>
      </c>
      <c r="I1976" s="43"/>
    </row>
    <row r="1977" spans="1:9">
      <c r="A1977" s="44">
        <v>1544</v>
      </c>
      <c r="B1977" s="49">
        <v>0.22797453703703704</v>
      </c>
      <c r="C1977" s="34" t="s">
        <v>1367</v>
      </c>
      <c r="D1977" s="34">
        <v>7</v>
      </c>
      <c r="E1977" s="34" t="s">
        <v>2788</v>
      </c>
      <c r="F1977" s="34">
        <v>314584</v>
      </c>
      <c r="G1977" s="41"/>
      <c r="H1977" s="34">
        <v>5040.3498</v>
      </c>
      <c r="I1977" s="43"/>
    </row>
    <row r="1978" spans="1:9">
      <c r="A1978" s="44">
        <v>1791</v>
      </c>
      <c r="B1978" s="49">
        <v>0.22866898148148149</v>
      </c>
      <c r="C1978" s="34" t="s">
        <v>1225</v>
      </c>
      <c r="D1978" s="34">
        <v>49</v>
      </c>
      <c r="E1978" s="34" t="s">
        <v>2789</v>
      </c>
      <c r="F1978" s="34">
        <v>679369</v>
      </c>
      <c r="G1978" s="41"/>
      <c r="H1978" s="34">
        <v>9800.1234000000004</v>
      </c>
      <c r="I1978" s="43"/>
    </row>
    <row r="1979" spans="1:9">
      <c r="A1979" s="44">
        <v>1545</v>
      </c>
      <c r="B1979" s="49">
        <v>0.22797453703703704</v>
      </c>
      <c r="C1979" s="34" t="s">
        <v>1367</v>
      </c>
      <c r="D1979" s="34">
        <v>8</v>
      </c>
      <c r="E1979" s="34" t="s">
        <v>2790</v>
      </c>
      <c r="F1979" s="34">
        <v>195422</v>
      </c>
      <c r="G1979" s="41">
        <v>248782.33333333334</v>
      </c>
      <c r="H1979" s="34">
        <v>3436.7678000000001</v>
      </c>
      <c r="I1979" s="43">
        <v>4008.5259999999998</v>
      </c>
    </row>
    <row r="1980" spans="1:9">
      <c r="A1980" s="44">
        <v>1792</v>
      </c>
      <c r="B1980" s="49">
        <v>0.22866898148148149</v>
      </c>
      <c r="C1980" s="34" t="s">
        <v>1225</v>
      </c>
      <c r="D1980" s="34">
        <v>50</v>
      </c>
      <c r="E1980" s="34" t="s">
        <v>2791</v>
      </c>
      <c r="F1980" s="34">
        <v>494728</v>
      </c>
      <c r="G1980" s="41">
        <v>555513.33333333337</v>
      </c>
      <c r="H1980" s="34">
        <v>5902.5621000000001</v>
      </c>
      <c r="I1980" s="43">
        <v>7265.4337999999998</v>
      </c>
    </row>
    <row r="1981" spans="1:9">
      <c r="A1981" s="44">
        <v>92</v>
      </c>
      <c r="B1981" s="49">
        <v>0.22936342592592593</v>
      </c>
      <c r="C1981" s="34" t="s">
        <v>1488</v>
      </c>
      <c r="D1981" s="34">
        <v>14</v>
      </c>
      <c r="E1981" s="34" t="s">
        <v>2792</v>
      </c>
      <c r="F1981" s="34">
        <v>195128</v>
      </c>
      <c r="G1981" s="41"/>
      <c r="H1981" s="34">
        <v>3778.7102</v>
      </c>
      <c r="I1981" s="43"/>
    </row>
    <row r="1982" spans="1:9">
      <c r="A1982" s="44">
        <v>93</v>
      </c>
      <c r="B1982" s="49">
        <v>0.22936342592592593</v>
      </c>
      <c r="C1982" s="34" t="s">
        <v>1488</v>
      </c>
      <c r="D1982" s="34">
        <v>15</v>
      </c>
      <c r="E1982" s="34" t="s">
        <v>2793</v>
      </c>
      <c r="F1982" s="34">
        <v>249260</v>
      </c>
      <c r="G1982" s="41"/>
      <c r="H1982" s="34">
        <v>3763.3923</v>
      </c>
      <c r="I1982" s="43"/>
    </row>
    <row r="1983" spans="1:9">
      <c r="A1983" s="44">
        <v>94</v>
      </c>
      <c r="B1983" s="49">
        <v>0.22936342592592593</v>
      </c>
      <c r="C1983" s="34" t="s">
        <v>1488</v>
      </c>
      <c r="D1983" s="34">
        <v>16</v>
      </c>
      <c r="E1983" s="34" t="s">
        <v>2794</v>
      </c>
      <c r="F1983" s="34">
        <v>193931</v>
      </c>
      <c r="G1983" s="41">
        <v>212773</v>
      </c>
      <c r="H1983" s="34">
        <v>3501.7312000000002</v>
      </c>
      <c r="I1983" s="43">
        <v>3681.2778999999996</v>
      </c>
    </row>
    <row r="1984" spans="1:9">
      <c r="A1984" s="44">
        <v>1033</v>
      </c>
      <c r="B1984" s="49">
        <v>0.22589120370370372</v>
      </c>
      <c r="C1984" s="34" t="s">
        <v>1257</v>
      </c>
      <c r="D1984" s="34">
        <v>42</v>
      </c>
      <c r="E1984" s="34" t="s">
        <v>2795</v>
      </c>
      <c r="F1984" s="34">
        <v>277502</v>
      </c>
      <c r="G1984" s="41"/>
      <c r="H1984" s="34">
        <v>5048.8492999999999</v>
      </c>
      <c r="I1984" s="43"/>
    </row>
    <row r="1985" spans="1:9">
      <c r="A1985" s="44">
        <v>1486</v>
      </c>
      <c r="B1985" s="49">
        <v>0.22797453703703704</v>
      </c>
      <c r="C1985" s="34" t="s">
        <v>1264</v>
      </c>
      <c r="D1985" s="34">
        <v>49</v>
      </c>
      <c r="E1985" s="34" t="s">
        <v>2795</v>
      </c>
      <c r="F1985" s="34">
        <v>72259</v>
      </c>
      <c r="G1985" s="41"/>
      <c r="H1985" s="34">
        <v>2116.5210000000002</v>
      </c>
      <c r="I1985" s="43"/>
    </row>
    <row r="1986" spans="1:9">
      <c r="A1986" s="44">
        <v>1034</v>
      </c>
      <c r="B1986" s="49">
        <v>0.22589120370370372</v>
      </c>
      <c r="C1986" s="34" t="s">
        <v>1257</v>
      </c>
      <c r="D1986" s="34">
        <v>43</v>
      </c>
      <c r="E1986" s="34" t="s">
        <v>2796</v>
      </c>
      <c r="F1986" s="34">
        <v>401939</v>
      </c>
      <c r="G1986" s="41"/>
      <c r="H1986" s="34">
        <v>6350.0078999999996</v>
      </c>
      <c r="I1986" s="43"/>
    </row>
    <row r="1987" spans="1:9">
      <c r="A1987" s="44">
        <v>1487</v>
      </c>
      <c r="B1987" s="49">
        <v>0.22797453703703704</v>
      </c>
      <c r="C1987" s="34" t="s">
        <v>1264</v>
      </c>
      <c r="D1987" s="34">
        <v>50</v>
      </c>
      <c r="E1987" s="34" t="s">
        <v>2796</v>
      </c>
      <c r="F1987" s="34">
        <v>155583</v>
      </c>
      <c r="G1987" s="41"/>
      <c r="H1987" s="34">
        <v>3110.2754</v>
      </c>
      <c r="I1987" s="43"/>
    </row>
    <row r="1988" spans="1:9">
      <c r="A1988" s="44">
        <v>1035</v>
      </c>
      <c r="B1988" s="49">
        <v>0.22589120370370372</v>
      </c>
      <c r="C1988" s="34" t="s">
        <v>1257</v>
      </c>
      <c r="D1988" s="34">
        <v>44</v>
      </c>
      <c r="E1988" s="34" t="s">
        <v>2797</v>
      </c>
      <c r="F1988" s="34">
        <v>255743</v>
      </c>
      <c r="G1988" s="41">
        <v>311728</v>
      </c>
      <c r="H1988" s="34">
        <v>4637.2138999999997</v>
      </c>
      <c r="I1988" s="43">
        <v>5345.3570333333328</v>
      </c>
    </row>
    <row r="1989" spans="1:9">
      <c r="A1989" s="44">
        <v>256</v>
      </c>
      <c r="B1989" s="49">
        <v>0.22936342592592593</v>
      </c>
      <c r="C1989" s="34" t="s">
        <v>1246</v>
      </c>
      <c r="D1989" s="34">
        <v>49</v>
      </c>
      <c r="E1989" s="34" t="s">
        <v>2798</v>
      </c>
      <c r="F1989" s="34">
        <v>218488</v>
      </c>
      <c r="G1989" s="41"/>
      <c r="H1989" s="34">
        <v>3247.9263000000001</v>
      </c>
      <c r="I1989" s="43"/>
    </row>
    <row r="1990" spans="1:9">
      <c r="A1990" s="44">
        <v>257</v>
      </c>
      <c r="B1990" s="49">
        <v>0.22936342592592593</v>
      </c>
      <c r="C1990" s="34" t="s">
        <v>1246</v>
      </c>
      <c r="D1990" s="34">
        <v>50</v>
      </c>
      <c r="E1990" s="34" t="s">
        <v>2799</v>
      </c>
      <c r="F1990" s="34">
        <v>170432</v>
      </c>
      <c r="G1990" s="41"/>
      <c r="H1990" s="34">
        <v>4326.6482999999998</v>
      </c>
      <c r="I1990" s="43"/>
    </row>
    <row r="1991" spans="1:9">
      <c r="A1991" s="44">
        <v>258</v>
      </c>
      <c r="B1991" s="49">
        <v>0.22936342592592593</v>
      </c>
      <c r="C1991" s="34" t="s">
        <v>1246</v>
      </c>
      <c r="D1991" s="34">
        <v>51</v>
      </c>
      <c r="E1991" s="34" t="s">
        <v>2800</v>
      </c>
      <c r="F1991" s="34">
        <v>178566</v>
      </c>
      <c r="G1991" s="41">
        <v>189162</v>
      </c>
      <c r="H1991" s="34">
        <v>4234.1458000000002</v>
      </c>
      <c r="I1991" s="43">
        <v>3936.2401333333332</v>
      </c>
    </row>
    <row r="1992" spans="1:9">
      <c r="A1992" s="44">
        <v>270</v>
      </c>
      <c r="B1992" s="49">
        <v>0.22936342592592593</v>
      </c>
      <c r="C1992" s="34" t="s">
        <v>1812</v>
      </c>
      <c r="D1992" s="34">
        <v>10</v>
      </c>
      <c r="E1992" s="34" t="s">
        <v>2801</v>
      </c>
      <c r="F1992" s="34">
        <v>121114</v>
      </c>
      <c r="G1992" s="41"/>
      <c r="H1992" s="34">
        <v>2942.116</v>
      </c>
      <c r="I1992" s="43"/>
    </row>
    <row r="1993" spans="1:9">
      <c r="A1993" s="44">
        <v>271</v>
      </c>
      <c r="B1993" s="49">
        <v>0.22936342592592593</v>
      </c>
      <c r="C1993" s="34" t="s">
        <v>1812</v>
      </c>
      <c r="D1993" s="34">
        <v>11</v>
      </c>
      <c r="E1993" s="34" t="s">
        <v>2802</v>
      </c>
      <c r="F1993" s="34">
        <v>107956</v>
      </c>
      <c r="G1993" s="41">
        <v>114535</v>
      </c>
      <c r="H1993" s="34">
        <v>2876.1131</v>
      </c>
      <c r="I1993" s="43">
        <v>2909.1145500000002</v>
      </c>
    </row>
    <row r="1994" spans="1:9">
      <c r="A1994" s="44">
        <v>1125</v>
      </c>
      <c r="B1994" s="49">
        <v>0.22658564814814816</v>
      </c>
      <c r="C1994" s="34" t="s">
        <v>1769</v>
      </c>
      <c r="D1994" s="34">
        <v>18</v>
      </c>
      <c r="E1994" s="34" t="s">
        <v>2803</v>
      </c>
      <c r="F1994" s="34">
        <v>186853</v>
      </c>
      <c r="G1994" s="41"/>
      <c r="H1994" s="34">
        <v>3632.2694999999999</v>
      </c>
      <c r="I1994" s="43"/>
    </row>
    <row r="1995" spans="1:9">
      <c r="A1995" s="44">
        <v>1483</v>
      </c>
      <c r="B1995" s="49">
        <v>0.22797453703703704</v>
      </c>
      <c r="C1995" s="34" t="s">
        <v>1264</v>
      </c>
      <c r="D1995" s="34">
        <v>46</v>
      </c>
      <c r="E1995" s="34" t="s">
        <v>2803</v>
      </c>
      <c r="F1995" s="34">
        <v>177598</v>
      </c>
      <c r="G1995" s="41"/>
      <c r="H1995" s="34">
        <v>4242.8236999999999</v>
      </c>
      <c r="I1995" s="43"/>
    </row>
    <row r="1996" spans="1:9">
      <c r="A1996" s="44">
        <v>691</v>
      </c>
      <c r="B1996" s="49">
        <v>0.22519675925925928</v>
      </c>
      <c r="C1996" s="34" t="s">
        <v>1439</v>
      </c>
      <c r="D1996" s="34">
        <v>14</v>
      </c>
      <c r="E1996" s="34" t="s">
        <v>2804</v>
      </c>
      <c r="F1996" s="34">
        <v>256093</v>
      </c>
      <c r="G1996" s="41"/>
      <c r="H1996" s="34">
        <v>3982.5221999999999</v>
      </c>
      <c r="I1996" s="43"/>
    </row>
    <row r="1997" spans="1:9">
      <c r="A1997" s="44">
        <v>1126</v>
      </c>
      <c r="B1997" s="49">
        <v>0.22658564814814816</v>
      </c>
      <c r="C1997" s="34" t="s">
        <v>1769</v>
      </c>
      <c r="D1997" s="34">
        <v>19</v>
      </c>
      <c r="E1997" s="34" t="s">
        <v>2805</v>
      </c>
      <c r="F1997" s="34">
        <v>465312</v>
      </c>
      <c r="G1997" s="41"/>
      <c r="H1997" s="34">
        <v>5921.4089999999997</v>
      </c>
      <c r="I1997" s="43"/>
    </row>
    <row r="1998" spans="1:9">
      <c r="A1998" s="44">
        <v>1484</v>
      </c>
      <c r="B1998" s="49">
        <v>0.22797453703703704</v>
      </c>
      <c r="C1998" s="34" t="s">
        <v>1264</v>
      </c>
      <c r="D1998" s="34">
        <v>47</v>
      </c>
      <c r="E1998" s="34" t="s">
        <v>2805</v>
      </c>
      <c r="F1998" s="34">
        <v>131468</v>
      </c>
      <c r="G1998" s="41"/>
      <c r="H1998" s="34">
        <v>2694.5668000000001</v>
      </c>
      <c r="I1998" s="43"/>
    </row>
    <row r="1999" spans="1:9">
      <c r="A1999" s="44">
        <v>1485</v>
      </c>
      <c r="B1999" s="49">
        <v>0.22797453703703704</v>
      </c>
      <c r="C1999" s="34" t="s">
        <v>1264</v>
      </c>
      <c r="D1999" s="34">
        <v>48</v>
      </c>
      <c r="E1999" s="34" t="s">
        <v>2806</v>
      </c>
      <c r="F1999" s="34">
        <v>114418</v>
      </c>
      <c r="G1999" s="41">
        <v>141161.33333333334</v>
      </c>
      <c r="H1999" s="34">
        <v>2935.0277000000001</v>
      </c>
      <c r="I1999" s="43">
        <v>3290.8060666666665</v>
      </c>
    </row>
    <row r="2000" spans="1:9">
      <c r="A2000" s="44">
        <v>888</v>
      </c>
      <c r="B2000" s="49">
        <v>0.22589120370370372</v>
      </c>
      <c r="C2000" s="34" t="s">
        <v>1743</v>
      </c>
      <c r="D2000" s="34">
        <v>15</v>
      </c>
      <c r="E2000" s="34" t="s">
        <v>2807</v>
      </c>
      <c r="F2000" s="34">
        <v>183160</v>
      </c>
      <c r="G2000" s="41"/>
      <c r="H2000" s="34">
        <v>3209.5486999999998</v>
      </c>
      <c r="I2000" s="43"/>
    </row>
    <row r="2001" spans="1:9">
      <c r="A2001" s="44">
        <v>1715</v>
      </c>
      <c r="B2001" s="49">
        <v>0.22866898148148149</v>
      </c>
      <c r="C2001" s="34" t="s">
        <v>1485</v>
      </c>
      <c r="D2001" s="34">
        <v>9</v>
      </c>
      <c r="E2001" s="34" t="s">
        <v>2808</v>
      </c>
      <c r="F2001" s="34">
        <v>208163</v>
      </c>
      <c r="G2001" s="41"/>
      <c r="H2001" s="34">
        <v>4125.7182000000003</v>
      </c>
      <c r="I2001" s="43"/>
    </row>
    <row r="2002" spans="1:9">
      <c r="A2002" s="44">
        <v>889</v>
      </c>
      <c r="B2002" s="49">
        <v>0.22589120370370372</v>
      </c>
      <c r="C2002" s="34" t="s">
        <v>1743</v>
      </c>
      <c r="D2002" s="34">
        <v>16</v>
      </c>
      <c r="E2002" s="34" t="s">
        <v>2809</v>
      </c>
      <c r="F2002" s="34">
        <v>183341</v>
      </c>
      <c r="G2002" s="41"/>
      <c r="H2002" s="34">
        <v>4297.8371999999999</v>
      </c>
      <c r="I2002" s="43"/>
    </row>
    <row r="2003" spans="1:9">
      <c r="A2003" s="44">
        <v>1716</v>
      </c>
      <c r="B2003" s="49">
        <v>0.22866898148148149</v>
      </c>
      <c r="C2003" s="34" t="s">
        <v>1485</v>
      </c>
      <c r="D2003" s="34">
        <v>10</v>
      </c>
      <c r="E2003" s="34" t="s">
        <v>2810</v>
      </c>
      <c r="F2003" s="34">
        <v>196754</v>
      </c>
      <c r="G2003" s="41"/>
      <c r="H2003" s="34">
        <v>3899.1639</v>
      </c>
      <c r="I2003" s="43"/>
    </row>
    <row r="2004" spans="1:9">
      <c r="A2004" s="44">
        <v>890</v>
      </c>
      <c r="B2004" s="49">
        <v>0.22589120370370372</v>
      </c>
      <c r="C2004" s="34" t="s">
        <v>1743</v>
      </c>
      <c r="D2004" s="34">
        <v>17</v>
      </c>
      <c r="E2004" s="34" t="s">
        <v>2811</v>
      </c>
      <c r="F2004" s="34">
        <v>195774</v>
      </c>
      <c r="G2004" s="41">
        <v>187425</v>
      </c>
      <c r="H2004" s="34">
        <v>4027.24</v>
      </c>
      <c r="I2004" s="43">
        <v>3844.8752999999997</v>
      </c>
    </row>
    <row r="2005" spans="1:9">
      <c r="A2005" s="44">
        <v>1717</v>
      </c>
      <c r="B2005" s="49">
        <v>0.22866898148148149</v>
      </c>
      <c r="C2005" s="34" t="s">
        <v>1485</v>
      </c>
      <c r="D2005" s="34">
        <v>11</v>
      </c>
      <c r="E2005" s="34" t="s">
        <v>2812</v>
      </c>
      <c r="F2005" s="34">
        <v>256098</v>
      </c>
      <c r="G2005" s="41">
        <v>220338.33333333334</v>
      </c>
      <c r="H2005" s="34">
        <v>4952.7905000000001</v>
      </c>
      <c r="I2005" s="43">
        <v>4325.8908666666675</v>
      </c>
    </row>
    <row r="2006" spans="1:9">
      <c r="A2006" s="44">
        <v>121</v>
      </c>
      <c r="B2006" s="49">
        <v>0.22936342592592593</v>
      </c>
      <c r="C2006" s="34" t="s">
        <v>1536</v>
      </c>
      <c r="D2006" s="34">
        <v>25</v>
      </c>
      <c r="E2006" s="34" t="s">
        <v>2813</v>
      </c>
      <c r="F2006" s="34">
        <v>309521</v>
      </c>
      <c r="G2006" s="41"/>
      <c r="H2006" s="34">
        <v>4331.4066000000003</v>
      </c>
      <c r="I2006" s="43"/>
    </row>
    <row r="2007" spans="1:9">
      <c r="A2007" s="44">
        <v>122</v>
      </c>
      <c r="B2007" s="49">
        <v>0.22936342592592593</v>
      </c>
      <c r="C2007" s="34" t="s">
        <v>1536</v>
      </c>
      <c r="D2007" s="34">
        <v>26</v>
      </c>
      <c r="E2007" s="34" t="s">
        <v>2814</v>
      </c>
      <c r="F2007" s="34">
        <v>163707</v>
      </c>
      <c r="G2007" s="41"/>
      <c r="H2007" s="34">
        <v>3721.8085999999998</v>
      </c>
      <c r="I2007" s="43"/>
    </row>
    <row r="2008" spans="1:9">
      <c r="A2008" s="44">
        <v>123</v>
      </c>
      <c r="B2008" s="49">
        <v>0.22936342592592593</v>
      </c>
      <c r="C2008" s="34" t="s">
        <v>1536</v>
      </c>
      <c r="D2008" s="34">
        <v>27</v>
      </c>
      <c r="E2008" s="34" t="s">
        <v>2815</v>
      </c>
      <c r="F2008" s="34">
        <v>305435</v>
      </c>
      <c r="G2008" s="41">
        <v>259554.33333333334</v>
      </c>
      <c r="H2008" s="34">
        <v>5478.9468999999999</v>
      </c>
      <c r="I2008" s="43">
        <v>4510.7207000000008</v>
      </c>
    </row>
    <row r="2009" spans="1:9">
      <c r="A2009" s="44">
        <v>31</v>
      </c>
      <c r="B2009" s="49">
        <v>0.22311342592592595</v>
      </c>
      <c r="C2009" s="34" t="s">
        <v>1223</v>
      </c>
      <c r="D2009" s="34">
        <v>17</v>
      </c>
      <c r="E2009" s="34" t="s">
        <v>2816</v>
      </c>
      <c r="F2009" s="34">
        <v>192284</v>
      </c>
      <c r="G2009" s="41"/>
      <c r="H2009" s="34">
        <v>4070.2795999999998</v>
      </c>
      <c r="I2009" s="43"/>
    </row>
    <row r="2010" spans="1:9">
      <c r="A2010" s="44">
        <v>32</v>
      </c>
      <c r="B2010" s="49">
        <v>0.22311342592592595</v>
      </c>
      <c r="C2010" s="34" t="s">
        <v>1223</v>
      </c>
      <c r="D2010" s="34">
        <v>18</v>
      </c>
      <c r="E2010" s="34" t="s">
        <v>2817</v>
      </c>
      <c r="F2010" s="34">
        <v>115389</v>
      </c>
      <c r="G2010" s="41"/>
      <c r="H2010" s="34">
        <v>2552.9474</v>
      </c>
      <c r="I2010" s="43"/>
    </row>
    <row r="2011" spans="1:9">
      <c r="A2011" s="44">
        <v>33</v>
      </c>
      <c r="B2011" s="49">
        <v>0.22311342592592595</v>
      </c>
      <c r="C2011" s="34" t="s">
        <v>1223</v>
      </c>
      <c r="D2011" s="34">
        <v>19</v>
      </c>
      <c r="E2011" s="34" t="s">
        <v>2818</v>
      </c>
      <c r="F2011" s="34">
        <v>169687</v>
      </c>
      <c r="G2011" s="41">
        <v>159120</v>
      </c>
      <c r="H2011" s="34">
        <v>3756.1648</v>
      </c>
      <c r="I2011" s="43">
        <v>3459.7972666666665</v>
      </c>
    </row>
    <row r="2012" spans="1:9">
      <c r="A2012" s="44">
        <v>34</v>
      </c>
      <c r="B2012" s="49">
        <v>0.22311342592592595</v>
      </c>
      <c r="C2012" s="34" t="s">
        <v>1223</v>
      </c>
      <c r="D2012" s="34">
        <v>19</v>
      </c>
      <c r="E2012" s="34" t="s">
        <v>2818</v>
      </c>
      <c r="F2012" s="34">
        <v>169687</v>
      </c>
      <c r="G2012" s="41"/>
      <c r="H2012" s="34">
        <v>3756.1648</v>
      </c>
      <c r="I2012" s="43"/>
    </row>
    <row r="2013" spans="1:9">
      <c r="A2013" s="44">
        <v>559</v>
      </c>
      <c r="B2013" s="49">
        <v>0.22450231481481484</v>
      </c>
      <c r="C2013" s="34" t="s">
        <v>1275</v>
      </c>
      <c r="D2013" s="34">
        <v>38</v>
      </c>
      <c r="E2013" s="34" t="s">
        <v>2819</v>
      </c>
      <c r="F2013" s="34">
        <v>96337</v>
      </c>
      <c r="G2013" s="41"/>
      <c r="H2013" s="34">
        <v>2788.5942</v>
      </c>
      <c r="I2013" s="43"/>
    </row>
    <row r="2014" spans="1:9">
      <c r="A2014" s="44">
        <v>560</v>
      </c>
      <c r="B2014" s="49">
        <v>0.22450231481481484</v>
      </c>
      <c r="C2014" s="34" t="s">
        <v>1275</v>
      </c>
      <c r="D2014" s="34">
        <v>39</v>
      </c>
      <c r="E2014" s="34" t="s">
        <v>2820</v>
      </c>
      <c r="F2014" s="34">
        <v>69781</v>
      </c>
      <c r="G2014" s="41"/>
      <c r="H2014" s="34">
        <v>2568.1333</v>
      </c>
      <c r="I2014" s="43"/>
    </row>
    <row r="2015" spans="1:9">
      <c r="A2015" s="44">
        <v>561</v>
      </c>
      <c r="B2015" s="49">
        <v>0.22450231481481484</v>
      </c>
      <c r="C2015" s="34" t="s">
        <v>1275</v>
      </c>
      <c r="D2015" s="34">
        <v>40</v>
      </c>
      <c r="E2015" s="34" t="s">
        <v>2821</v>
      </c>
      <c r="F2015" s="34">
        <v>117401</v>
      </c>
      <c r="G2015" s="41">
        <v>94506.333333333328</v>
      </c>
      <c r="H2015" s="34">
        <v>2826.1749</v>
      </c>
      <c r="I2015" s="43">
        <v>2727.6341333333335</v>
      </c>
    </row>
    <row r="2016" spans="1:9">
      <c r="A2016" s="44">
        <v>1103</v>
      </c>
      <c r="B2016" s="49">
        <v>0.22589120370370372</v>
      </c>
      <c r="C2016" s="34" t="s">
        <v>1262</v>
      </c>
      <c r="D2016" s="34">
        <v>7</v>
      </c>
      <c r="E2016" s="34" t="s">
        <v>2822</v>
      </c>
      <c r="F2016" s="34">
        <v>217910</v>
      </c>
      <c r="G2016" s="41"/>
      <c r="H2016" s="34">
        <v>3865.5344</v>
      </c>
      <c r="I2016" s="43"/>
    </row>
    <row r="2017" spans="1:9">
      <c r="A2017" s="44">
        <v>310</v>
      </c>
      <c r="B2017" s="49">
        <v>0.22936342592592593</v>
      </c>
      <c r="C2017" s="34" t="s">
        <v>1340</v>
      </c>
      <c r="D2017" s="34">
        <v>37</v>
      </c>
      <c r="E2017" s="34" t="s">
        <v>2822</v>
      </c>
      <c r="F2017" s="34">
        <v>115739</v>
      </c>
      <c r="G2017" s="41"/>
      <c r="H2017" s="34">
        <v>2606.0155</v>
      </c>
      <c r="I2017" s="43"/>
    </row>
    <row r="2018" spans="1:9">
      <c r="A2018" s="44">
        <v>1104</v>
      </c>
      <c r="B2018" s="49">
        <v>0.22589120370370372</v>
      </c>
      <c r="C2018" s="34" t="s">
        <v>1262</v>
      </c>
      <c r="D2018" s="34">
        <v>8</v>
      </c>
      <c r="E2018" s="34" t="s">
        <v>2823</v>
      </c>
      <c r="F2018" s="34">
        <v>329064</v>
      </c>
      <c r="G2018" s="41"/>
      <c r="H2018" s="34">
        <v>4700.5609000000004</v>
      </c>
      <c r="I2018" s="43"/>
    </row>
    <row r="2019" spans="1:9">
      <c r="A2019" s="44">
        <v>311</v>
      </c>
      <c r="B2019" s="49">
        <v>0.22936342592592593</v>
      </c>
      <c r="C2019" s="34" t="s">
        <v>1340</v>
      </c>
      <c r="D2019" s="34">
        <v>38</v>
      </c>
      <c r="E2019" s="34" t="s">
        <v>2823</v>
      </c>
      <c r="F2019" s="34">
        <v>371270</v>
      </c>
      <c r="G2019" s="41"/>
      <c r="H2019" s="34">
        <v>6932.7043000000003</v>
      </c>
      <c r="I2019" s="43"/>
    </row>
    <row r="2020" spans="1:9">
      <c r="A2020" s="44">
        <v>1105</v>
      </c>
      <c r="B2020" s="49">
        <v>0.22589120370370372</v>
      </c>
      <c r="C2020" s="34" t="s">
        <v>1262</v>
      </c>
      <c r="D2020" s="34">
        <v>9</v>
      </c>
      <c r="E2020" s="34" t="s">
        <v>2824</v>
      </c>
      <c r="F2020" s="34">
        <v>407279</v>
      </c>
      <c r="G2020" s="41">
        <v>318084.33333333331</v>
      </c>
      <c r="H2020" s="34">
        <v>6053.9287999999997</v>
      </c>
      <c r="I2020" s="43">
        <v>4873.3413666666665</v>
      </c>
    </row>
    <row r="2021" spans="1:9">
      <c r="A2021" s="44">
        <v>312</v>
      </c>
      <c r="B2021" s="49">
        <v>0.22936342592592593</v>
      </c>
      <c r="C2021" s="34" t="s">
        <v>1340</v>
      </c>
      <c r="D2021" s="34">
        <v>39</v>
      </c>
      <c r="E2021" s="34" t="s">
        <v>2824</v>
      </c>
      <c r="F2021" s="34">
        <v>97321</v>
      </c>
      <c r="G2021" s="41">
        <v>194776.66666666666</v>
      </c>
      <c r="H2021" s="34">
        <v>2828.1718999999998</v>
      </c>
      <c r="I2021" s="43">
        <v>4122.2972333333337</v>
      </c>
    </row>
    <row r="2022" spans="1:9">
      <c r="A2022" s="44">
        <v>1942</v>
      </c>
      <c r="B2022" s="40" t="s">
        <v>1240</v>
      </c>
      <c r="C2022" s="34" t="s">
        <v>1220</v>
      </c>
      <c r="D2022" s="34">
        <v>2</v>
      </c>
      <c r="E2022" s="34" t="s">
        <v>2825</v>
      </c>
      <c r="F2022" s="34">
        <v>90067</v>
      </c>
      <c r="G2022" s="41"/>
      <c r="H2022" s="34">
        <v>2005.1657</v>
      </c>
      <c r="I2022" s="43"/>
    </row>
    <row r="2023" spans="1:9">
      <c r="A2023" s="44">
        <v>1940</v>
      </c>
      <c r="B2023" s="40" t="s">
        <v>1240</v>
      </c>
      <c r="C2023" s="34" t="s">
        <v>1220</v>
      </c>
      <c r="D2023" s="34">
        <v>0</v>
      </c>
      <c r="E2023" s="34" t="s">
        <v>2826</v>
      </c>
      <c r="F2023" s="34">
        <v>68860</v>
      </c>
      <c r="G2023" s="41"/>
      <c r="H2023" s="34">
        <v>1933.1038000000001</v>
      </c>
      <c r="I2023" s="43"/>
    </row>
    <row r="2024" spans="1:9">
      <c r="A2024" s="44">
        <v>1941</v>
      </c>
      <c r="B2024" s="40" t="s">
        <v>1240</v>
      </c>
      <c r="C2024" s="34" t="s">
        <v>1220</v>
      </c>
      <c r="D2024" s="34">
        <v>1</v>
      </c>
      <c r="E2024" s="34" t="s">
        <v>2827</v>
      </c>
      <c r="F2024" s="34">
        <v>147065</v>
      </c>
      <c r="G2024" s="41">
        <v>101997.33333333333</v>
      </c>
      <c r="H2024" s="34">
        <v>4672.8077000000003</v>
      </c>
      <c r="I2024" s="43">
        <v>2870.3590666666664</v>
      </c>
    </row>
    <row r="2025" spans="1:9">
      <c r="A2025" s="44">
        <v>1224</v>
      </c>
      <c r="B2025" s="49">
        <v>0.22658564814814816</v>
      </c>
      <c r="C2025" s="34" t="s">
        <v>1277</v>
      </c>
      <c r="D2025" s="34">
        <v>6</v>
      </c>
      <c r="E2025" s="34" t="s">
        <v>2828</v>
      </c>
      <c r="F2025" s="34">
        <v>130681</v>
      </c>
      <c r="G2025" s="41"/>
      <c r="H2025" s="34">
        <v>2748.518</v>
      </c>
      <c r="I2025" s="43"/>
    </row>
    <row r="2026" spans="1:9">
      <c r="A2026" s="44">
        <v>1225</v>
      </c>
      <c r="B2026" s="49">
        <v>0.22658564814814816</v>
      </c>
      <c r="C2026" s="34" t="s">
        <v>1277</v>
      </c>
      <c r="D2026" s="34">
        <v>7</v>
      </c>
      <c r="E2026" s="34" t="s">
        <v>2829</v>
      </c>
      <c r="F2026" s="34">
        <v>118185</v>
      </c>
      <c r="G2026" s="41"/>
      <c r="H2026" s="34">
        <v>2584.8022999999998</v>
      </c>
      <c r="I2026" s="43"/>
    </row>
    <row r="2027" spans="1:9">
      <c r="A2027" s="44">
        <v>1226</v>
      </c>
      <c r="B2027" s="49">
        <v>0.22658564814814816</v>
      </c>
      <c r="C2027" s="34" t="s">
        <v>1277</v>
      </c>
      <c r="D2027" s="34">
        <v>8</v>
      </c>
      <c r="E2027" s="34" t="s">
        <v>2830</v>
      </c>
      <c r="F2027" s="34">
        <v>94365</v>
      </c>
      <c r="G2027" s="41">
        <v>114410.33333333333</v>
      </c>
      <c r="H2027" s="34">
        <v>2329.4571000000001</v>
      </c>
      <c r="I2027" s="43">
        <v>2554.259133333333</v>
      </c>
    </row>
    <row r="2028" spans="1:9">
      <c r="A2028" s="44">
        <v>869</v>
      </c>
      <c r="B2028" s="49">
        <v>0.22519675925925928</v>
      </c>
      <c r="C2028" s="34" t="s">
        <v>1277</v>
      </c>
      <c r="D2028" s="34">
        <v>3</v>
      </c>
      <c r="E2028" s="34" t="s">
        <v>2831</v>
      </c>
      <c r="F2028" s="34">
        <v>149683</v>
      </c>
      <c r="G2028" s="41"/>
      <c r="H2028" s="34">
        <v>2917.7109999999998</v>
      </c>
      <c r="I2028" s="43"/>
    </row>
    <row r="2029" spans="1:9">
      <c r="A2029" s="44">
        <v>870</v>
      </c>
      <c r="B2029" s="49">
        <v>0.22519675925925928</v>
      </c>
      <c r="C2029" s="34" t="s">
        <v>1277</v>
      </c>
      <c r="D2029" s="34">
        <v>4</v>
      </c>
      <c r="E2029" s="34" t="s">
        <v>2832</v>
      </c>
      <c r="F2029" s="34">
        <v>255792</v>
      </c>
      <c r="G2029" s="41"/>
      <c r="H2029" s="34">
        <v>3580.1934000000001</v>
      </c>
      <c r="I2029" s="43"/>
    </row>
    <row r="2030" spans="1:9">
      <c r="A2030" s="44">
        <v>871</v>
      </c>
      <c r="B2030" s="49">
        <v>0.22519675925925928</v>
      </c>
      <c r="C2030" s="34" t="s">
        <v>1277</v>
      </c>
      <c r="D2030" s="34">
        <v>5</v>
      </c>
      <c r="E2030" s="34" t="s">
        <v>2833</v>
      </c>
      <c r="F2030" s="34">
        <v>195362</v>
      </c>
      <c r="G2030" s="41">
        <v>200279</v>
      </c>
      <c r="H2030" s="34">
        <v>4205.0919999999996</v>
      </c>
      <c r="I2030" s="43">
        <v>3567.6654666666668</v>
      </c>
    </row>
    <row r="2031" spans="1:9">
      <c r="A2031" s="44">
        <v>675</v>
      </c>
      <c r="B2031" s="49">
        <v>0.22519675925925928</v>
      </c>
      <c r="C2031" s="34" t="s">
        <v>1389</v>
      </c>
      <c r="D2031" s="34">
        <v>29</v>
      </c>
      <c r="E2031" s="34" t="s">
        <v>2834</v>
      </c>
      <c r="F2031" s="34">
        <v>191589</v>
      </c>
      <c r="G2031" s="41"/>
      <c r="H2031" s="34">
        <v>3350.7476000000001</v>
      </c>
      <c r="I2031" s="43"/>
    </row>
    <row r="2032" spans="1:9">
      <c r="A2032" s="44">
        <v>647</v>
      </c>
      <c r="B2032" s="49">
        <v>0.22519675925925928</v>
      </c>
      <c r="C2032" s="34" t="s">
        <v>1389</v>
      </c>
      <c r="D2032" s="34">
        <v>1</v>
      </c>
      <c r="E2032" s="34" t="s">
        <v>2835</v>
      </c>
      <c r="F2032" s="34">
        <v>195084</v>
      </c>
      <c r="G2032" s="41"/>
      <c r="H2032" s="34">
        <v>3355.4684000000002</v>
      </c>
      <c r="I2032" s="43"/>
    </row>
    <row r="2033" spans="1:9">
      <c r="A2033" s="44">
        <v>646</v>
      </c>
      <c r="B2033" s="49">
        <v>0.22519675925925928</v>
      </c>
      <c r="C2033" s="34" t="s">
        <v>1389</v>
      </c>
      <c r="D2033" s="34">
        <v>0</v>
      </c>
      <c r="E2033" s="34" t="s">
        <v>2836</v>
      </c>
      <c r="F2033" s="34">
        <v>107011</v>
      </c>
      <c r="G2033" s="41">
        <v>164561.33333333334</v>
      </c>
      <c r="H2033" s="34">
        <v>2954.9070000000002</v>
      </c>
      <c r="I2033" s="43">
        <v>3220.3743333333332</v>
      </c>
    </row>
    <row r="2034" spans="1:9">
      <c r="A2034" s="44">
        <v>1704</v>
      </c>
      <c r="B2034" s="49">
        <v>0.22866898148148149</v>
      </c>
      <c r="C2034" s="34" t="s">
        <v>1269</v>
      </c>
      <c r="D2034" s="34">
        <v>28</v>
      </c>
      <c r="E2034" s="34" t="s">
        <v>2837</v>
      </c>
      <c r="F2034" s="34">
        <v>205280</v>
      </c>
      <c r="G2034" s="41"/>
      <c r="H2034" s="34">
        <v>3338.6673000000001</v>
      </c>
      <c r="I2034" s="43"/>
    </row>
    <row r="2035" spans="1:9">
      <c r="A2035" s="44">
        <v>1702</v>
      </c>
      <c r="B2035" s="49">
        <v>0.22866898148148149</v>
      </c>
      <c r="C2035" s="34" t="s">
        <v>1269</v>
      </c>
      <c r="D2035" s="34">
        <v>26</v>
      </c>
      <c r="E2035" s="34" t="s">
        <v>2838</v>
      </c>
      <c r="F2035" s="34">
        <v>153569</v>
      </c>
      <c r="G2035" s="41"/>
      <c r="H2035" s="34">
        <v>3232.2480999999998</v>
      </c>
      <c r="I2035" s="43"/>
    </row>
    <row r="2036" spans="1:9">
      <c r="A2036" s="44">
        <v>1703</v>
      </c>
      <c r="B2036" s="49">
        <v>0.22866898148148149</v>
      </c>
      <c r="C2036" s="34" t="s">
        <v>1269</v>
      </c>
      <c r="D2036" s="34">
        <v>27</v>
      </c>
      <c r="E2036" s="34" t="s">
        <v>2839</v>
      </c>
      <c r="F2036" s="34">
        <v>75419</v>
      </c>
      <c r="G2036" s="41">
        <v>144756</v>
      </c>
      <c r="H2036" s="34">
        <v>2074.1677</v>
      </c>
      <c r="I2036" s="43">
        <v>2881.6943666666666</v>
      </c>
    </row>
    <row r="2037" spans="1:9">
      <c r="A2037" s="44">
        <v>5</v>
      </c>
      <c r="B2037" s="40"/>
      <c r="C2037" s="34"/>
      <c r="D2037" s="34"/>
      <c r="E2037" s="34"/>
      <c r="F2037" s="34"/>
      <c r="G2037" s="41"/>
      <c r="H2037" s="34"/>
      <c r="I2037" s="43"/>
    </row>
    <row r="2038" spans="1:9">
      <c r="A2038" s="44">
        <v>10</v>
      </c>
      <c r="B2038" s="40"/>
      <c r="C2038" s="34"/>
      <c r="D2038" s="34"/>
      <c r="E2038" s="34"/>
      <c r="F2038" s="34"/>
      <c r="G2038" s="42"/>
      <c r="H2038" s="34"/>
      <c r="I2038" s="43"/>
    </row>
    <row r="2039" spans="1:9">
      <c r="A2039" s="44">
        <v>13</v>
      </c>
      <c r="B2039" s="40"/>
      <c r="C2039" s="34"/>
      <c r="D2039" s="34"/>
      <c r="E2039" s="34"/>
      <c r="F2039" s="34"/>
      <c r="G2039" s="42"/>
      <c r="H2039" s="34"/>
      <c r="I2039" s="43"/>
    </row>
    <row r="2040" spans="1:9">
      <c r="A2040" s="44">
        <v>35</v>
      </c>
      <c r="B2040" s="40"/>
      <c r="C2040" s="34"/>
      <c r="D2040" s="34"/>
      <c r="E2040" s="34"/>
      <c r="F2040" s="34"/>
      <c r="G2040" s="42"/>
      <c r="H2040" s="34"/>
      <c r="I2040" s="43"/>
    </row>
    <row r="2041" spans="1:9">
      <c r="A2041" s="44">
        <v>42</v>
      </c>
      <c r="B2041" s="40"/>
      <c r="C2041" s="34"/>
      <c r="D2041" s="34"/>
      <c r="E2041" s="34"/>
      <c r="F2041" s="34"/>
      <c r="G2041" s="42"/>
      <c r="H2041" s="34"/>
      <c r="I2041" s="43"/>
    </row>
    <row r="2042" spans="1:9">
      <c r="A2042" s="44">
        <v>54</v>
      </c>
      <c r="B2042" s="40"/>
      <c r="C2042" s="34"/>
      <c r="D2042" s="34"/>
      <c r="E2042" s="34"/>
      <c r="F2042" s="34"/>
      <c r="G2042" s="42"/>
      <c r="H2042" s="34"/>
      <c r="I2042" s="43"/>
    </row>
    <row r="2043" spans="1:9">
      <c r="A2043" s="44">
        <v>58</v>
      </c>
      <c r="B2043" s="40"/>
      <c r="C2043" s="34"/>
      <c r="D2043" s="34"/>
      <c r="E2043" s="34"/>
      <c r="F2043" s="34"/>
      <c r="G2043" s="42"/>
      <c r="H2043" s="34"/>
      <c r="I2043" s="43"/>
    </row>
    <row r="2044" spans="1:9">
      <c r="A2044" s="44">
        <v>77</v>
      </c>
      <c r="B2044" s="40"/>
      <c r="C2044" s="34"/>
      <c r="D2044" s="34"/>
      <c r="E2044" s="34"/>
      <c r="F2044" s="34"/>
      <c r="G2044" s="42"/>
      <c r="H2044" s="34"/>
      <c r="I2044" s="43"/>
    </row>
    <row r="2045" spans="1:9">
      <c r="A2045" s="44">
        <v>82</v>
      </c>
      <c r="B2045" s="40"/>
      <c r="C2045" s="34"/>
      <c r="D2045" s="34"/>
      <c r="E2045" s="34"/>
      <c r="F2045" s="34"/>
      <c r="G2045" s="42"/>
      <c r="H2045" s="34"/>
      <c r="I2045" s="43"/>
    </row>
    <row r="2046" spans="1:9">
      <c r="A2046" s="44">
        <v>95</v>
      </c>
      <c r="B2046" s="40"/>
      <c r="C2046" s="34"/>
      <c r="D2046" s="34"/>
      <c r="E2046" s="34"/>
      <c r="F2046" s="34"/>
      <c r="G2046" s="42"/>
      <c r="H2046" s="34"/>
      <c r="I2046" s="43"/>
    </row>
    <row r="2047" spans="1:9">
      <c r="A2047" s="44">
        <v>124</v>
      </c>
      <c r="B2047" s="40"/>
      <c r="C2047" s="34"/>
      <c r="D2047" s="34"/>
      <c r="E2047" s="34"/>
      <c r="F2047" s="34"/>
      <c r="G2047" s="42"/>
      <c r="H2047" s="34"/>
      <c r="I2047" s="43"/>
    </row>
    <row r="2048" spans="1:9">
      <c r="A2048" s="44">
        <v>143</v>
      </c>
      <c r="B2048" s="40"/>
      <c r="C2048" s="34"/>
      <c r="D2048" s="34"/>
      <c r="E2048" s="34"/>
      <c r="F2048" s="34"/>
      <c r="G2048" s="42"/>
      <c r="H2048" s="34"/>
      <c r="I2048" s="43"/>
    </row>
    <row r="2049" spans="1:9">
      <c r="A2049" s="44">
        <v>158</v>
      </c>
      <c r="B2049" s="40"/>
      <c r="C2049" s="34"/>
      <c r="D2049" s="34"/>
      <c r="E2049" s="34"/>
      <c r="F2049" s="34"/>
      <c r="G2049" s="42"/>
      <c r="H2049" s="34"/>
      <c r="I2049" s="43"/>
    </row>
    <row r="2050" spans="1:9">
      <c r="A2050" s="44">
        <v>165</v>
      </c>
      <c r="B2050" s="40"/>
      <c r="C2050" s="34"/>
      <c r="D2050" s="34"/>
      <c r="E2050" s="34"/>
      <c r="F2050" s="34"/>
      <c r="G2050" s="42"/>
      <c r="H2050" s="34"/>
      <c r="I2050" s="43"/>
    </row>
    <row r="2051" spans="1:9">
      <c r="A2051" s="44">
        <v>175</v>
      </c>
      <c r="B2051" s="40"/>
      <c r="C2051" s="34"/>
      <c r="D2051" s="34"/>
      <c r="E2051" s="34"/>
      <c r="F2051" s="34"/>
      <c r="G2051" s="42"/>
      <c r="H2051" s="34"/>
      <c r="I2051" s="43"/>
    </row>
    <row r="2052" spans="1:9">
      <c r="A2052" s="44">
        <v>180</v>
      </c>
      <c r="B2052" s="40"/>
      <c r="C2052" s="34"/>
      <c r="D2052" s="34"/>
      <c r="E2052" s="34"/>
      <c r="F2052" s="34"/>
      <c r="G2052" s="42"/>
      <c r="H2052" s="34"/>
      <c r="I2052" s="43"/>
    </row>
    <row r="2053" spans="1:9">
      <c r="A2053" s="44">
        <v>202</v>
      </c>
      <c r="B2053" s="40"/>
      <c r="C2053" s="34"/>
      <c r="D2053" s="34"/>
      <c r="E2053" s="34"/>
      <c r="F2053" s="34"/>
      <c r="G2053" s="42"/>
      <c r="H2053" s="34"/>
      <c r="I2053" s="43"/>
    </row>
    <row r="2054" spans="1:9">
      <c r="A2054" s="44">
        <v>206</v>
      </c>
      <c r="B2054" s="40"/>
      <c r="C2054" s="34"/>
      <c r="D2054" s="34"/>
      <c r="E2054" s="34"/>
      <c r="F2054" s="34"/>
      <c r="G2054" s="42"/>
      <c r="H2054" s="34"/>
      <c r="I2054" s="43"/>
    </row>
    <row r="2055" spans="1:9">
      <c r="A2055" s="44">
        <v>259</v>
      </c>
      <c r="B2055" s="40"/>
      <c r="C2055" s="34"/>
      <c r="D2055" s="34"/>
      <c r="E2055" s="34"/>
      <c r="F2055" s="34"/>
      <c r="G2055" s="42"/>
      <c r="H2055" s="34"/>
      <c r="I2055" s="43"/>
    </row>
    <row r="2056" spans="1:9">
      <c r="A2056" s="44">
        <v>272</v>
      </c>
      <c r="B2056" s="40"/>
      <c r="C2056" s="34"/>
      <c r="D2056" s="34"/>
      <c r="E2056" s="34"/>
      <c r="F2056" s="34"/>
      <c r="G2056" s="42"/>
      <c r="H2056" s="34"/>
      <c r="I2056" s="43"/>
    </row>
    <row r="2057" spans="1:9">
      <c r="A2057" s="44">
        <v>314</v>
      </c>
      <c r="B2057" s="40"/>
      <c r="C2057" s="34"/>
      <c r="D2057" s="34"/>
      <c r="E2057" s="34"/>
      <c r="F2057" s="34"/>
      <c r="G2057" s="42"/>
      <c r="H2057" s="34"/>
      <c r="I2057" s="43"/>
    </row>
    <row r="2058" spans="1:9">
      <c r="A2058" s="44">
        <v>321</v>
      </c>
      <c r="B2058" s="40"/>
      <c r="C2058" s="34"/>
      <c r="D2058" s="34"/>
      <c r="E2058" s="34"/>
      <c r="F2058" s="34"/>
      <c r="G2058" s="42"/>
      <c r="H2058" s="34"/>
      <c r="I2058" s="43"/>
    </row>
    <row r="2059" spans="1:9">
      <c r="A2059" s="44">
        <v>325</v>
      </c>
      <c r="B2059" s="40"/>
      <c r="C2059" s="34"/>
      <c r="D2059" s="34"/>
      <c r="E2059" s="34"/>
      <c r="F2059" s="34"/>
      <c r="G2059" s="42"/>
      <c r="H2059" s="34"/>
      <c r="I2059" s="43"/>
    </row>
    <row r="2060" spans="1:9">
      <c r="A2060" s="44">
        <v>332</v>
      </c>
      <c r="B2060" s="40"/>
      <c r="C2060" s="34"/>
      <c r="D2060" s="34"/>
      <c r="E2060" s="34"/>
      <c r="F2060" s="34"/>
      <c r="G2060" s="42"/>
      <c r="H2060" s="34"/>
      <c r="I2060" s="43"/>
    </row>
    <row r="2061" spans="1:9">
      <c r="A2061" s="44">
        <v>357</v>
      </c>
      <c r="B2061" s="40"/>
      <c r="C2061" s="34"/>
      <c r="D2061" s="34"/>
      <c r="E2061" s="34"/>
      <c r="F2061" s="34"/>
      <c r="G2061" s="42"/>
      <c r="H2061" s="34"/>
      <c r="I2061" s="43"/>
    </row>
    <row r="2062" spans="1:9">
      <c r="A2062" s="44">
        <v>360</v>
      </c>
      <c r="B2062" s="40"/>
      <c r="C2062" s="34"/>
      <c r="D2062" s="34"/>
      <c r="E2062" s="34"/>
      <c r="F2062" s="34"/>
      <c r="G2062" s="42"/>
      <c r="H2062" s="34"/>
      <c r="I2062" s="43"/>
    </row>
    <row r="2063" spans="1:9">
      <c r="A2063" s="44">
        <v>367</v>
      </c>
      <c r="B2063" s="40"/>
      <c r="C2063" s="34"/>
      <c r="D2063" s="34"/>
      <c r="E2063" s="34"/>
      <c r="F2063" s="34"/>
      <c r="G2063" s="42"/>
      <c r="H2063" s="34"/>
      <c r="I2063" s="43"/>
    </row>
    <row r="2064" spans="1:9">
      <c r="A2064" s="44">
        <v>385</v>
      </c>
      <c r="B2064" s="40"/>
      <c r="C2064" s="34"/>
      <c r="D2064" s="34"/>
      <c r="E2064" s="34"/>
      <c r="F2064" s="34"/>
      <c r="G2064" s="42"/>
      <c r="H2064" s="34"/>
      <c r="I2064" s="43"/>
    </row>
    <row r="2065" spans="1:9">
      <c r="A2065" s="44">
        <v>420</v>
      </c>
      <c r="B2065" s="40"/>
      <c r="C2065" s="34"/>
      <c r="D2065" s="34"/>
      <c r="E2065" s="34"/>
      <c r="F2065" s="34"/>
      <c r="G2065" s="42"/>
      <c r="H2065" s="34"/>
      <c r="I2065" s="43"/>
    </row>
    <row r="2066" spans="1:9">
      <c r="A2066" s="44">
        <v>423</v>
      </c>
      <c r="B2066" s="40"/>
      <c r="C2066" s="34"/>
      <c r="D2066" s="34"/>
      <c r="E2066" s="34"/>
      <c r="F2066" s="34"/>
      <c r="G2066" s="42"/>
      <c r="H2066" s="34"/>
      <c r="I2066" s="43"/>
    </row>
    <row r="2067" spans="1:9">
      <c r="A2067" s="44">
        <v>427</v>
      </c>
      <c r="B2067" s="40"/>
      <c r="C2067" s="34"/>
      <c r="D2067" s="34"/>
      <c r="E2067" s="34"/>
      <c r="F2067" s="34"/>
      <c r="G2067" s="42"/>
      <c r="H2067" s="34"/>
      <c r="I2067" s="43"/>
    </row>
    <row r="2068" spans="1:9">
      <c r="A2068" s="44">
        <v>430</v>
      </c>
      <c r="B2068" s="40"/>
      <c r="C2068" s="34"/>
      <c r="D2068" s="34"/>
      <c r="E2068" s="34"/>
      <c r="F2068" s="34"/>
      <c r="G2068" s="42"/>
      <c r="H2068" s="34"/>
      <c r="I2068" s="43"/>
    </row>
    <row r="2069" spans="1:9">
      <c r="A2069" s="44">
        <v>441</v>
      </c>
      <c r="B2069" s="40"/>
      <c r="C2069" s="34"/>
      <c r="D2069" s="34"/>
      <c r="E2069" s="34"/>
      <c r="F2069" s="34"/>
      <c r="G2069" s="42"/>
      <c r="H2069" s="34"/>
      <c r="I2069" s="43"/>
    </row>
    <row r="2070" spans="1:9">
      <c r="A2070" s="44">
        <v>449</v>
      </c>
      <c r="B2070" s="40"/>
      <c r="C2070" s="34"/>
      <c r="D2070" s="34"/>
      <c r="E2070" s="34"/>
      <c r="F2070" s="34"/>
      <c r="G2070" s="42"/>
      <c r="H2070" s="34"/>
      <c r="I2070" s="43"/>
    </row>
    <row r="2071" spans="1:9">
      <c r="A2071" s="44">
        <v>475</v>
      </c>
      <c r="B2071" s="40"/>
      <c r="C2071" s="34"/>
      <c r="D2071" s="34"/>
      <c r="E2071" s="34"/>
      <c r="F2071" s="34"/>
      <c r="G2071" s="42"/>
      <c r="H2071" s="34"/>
      <c r="I2071" s="43"/>
    </row>
    <row r="2072" spans="1:9">
      <c r="A2072" s="44">
        <v>477</v>
      </c>
      <c r="B2072" s="40"/>
      <c r="C2072" s="34"/>
      <c r="D2072" s="34"/>
      <c r="E2072" s="34"/>
      <c r="F2072" s="34"/>
      <c r="G2072" s="42"/>
      <c r="H2072" s="34"/>
      <c r="I2072" s="43"/>
    </row>
    <row r="2073" spans="1:9">
      <c r="A2073" s="44">
        <v>497</v>
      </c>
      <c r="B2073" s="40"/>
      <c r="C2073" s="34"/>
      <c r="D2073" s="34"/>
      <c r="E2073" s="34"/>
      <c r="F2073" s="34"/>
      <c r="G2073" s="42"/>
      <c r="H2073" s="34"/>
      <c r="I2073" s="43"/>
    </row>
    <row r="2074" spans="1:9">
      <c r="A2074" s="44">
        <v>501</v>
      </c>
      <c r="B2074" s="40"/>
      <c r="C2074" s="34"/>
      <c r="D2074" s="34"/>
      <c r="E2074" s="34"/>
      <c r="F2074" s="34"/>
      <c r="G2074" s="42"/>
      <c r="H2074" s="34"/>
      <c r="I2074" s="43"/>
    </row>
    <row r="2075" spans="1:9">
      <c r="A2075" s="44">
        <v>508</v>
      </c>
      <c r="B2075" s="40"/>
      <c r="C2075" s="34"/>
      <c r="D2075" s="34"/>
      <c r="E2075" s="34"/>
      <c r="F2075" s="34"/>
      <c r="G2075" s="42"/>
      <c r="H2075" s="34"/>
      <c r="I2075" s="43"/>
    </row>
    <row r="2076" spans="1:9">
      <c r="A2076" s="44">
        <v>519</v>
      </c>
      <c r="B2076" s="40"/>
      <c r="C2076" s="34"/>
      <c r="D2076" s="34"/>
      <c r="E2076" s="34"/>
      <c r="F2076" s="34"/>
      <c r="G2076" s="42"/>
      <c r="H2076" s="34"/>
      <c r="I2076" s="43"/>
    </row>
    <row r="2077" spans="1:9">
      <c r="A2077" s="44">
        <v>548</v>
      </c>
      <c r="B2077" s="40"/>
      <c r="C2077" s="34"/>
      <c r="D2077" s="34"/>
      <c r="E2077" s="34"/>
      <c r="F2077" s="34"/>
      <c r="G2077" s="42"/>
      <c r="H2077" s="34"/>
      <c r="I2077" s="43"/>
    </row>
    <row r="2078" spans="1:9">
      <c r="A2078" s="44">
        <v>562</v>
      </c>
      <c r="B2078" s="40"/>
      <c r="C2078" s="34"/>
      <c r="D2078" s="34"/>
      <c r="E2078" s="34"/>
      <c r="F2078" s="34"/>
      <c r="G2078" s="42"/>
      <c r="H2078" s="34"/>
      <c r="I2078" s="43"/>
    </row>
    <row r="2079" spans="1:9">
      <c r="A2079" s="44">
        <v>566</v>
      </c>
      <c r="B2079" s="40"/>
      <c r="C2079" s="34"/>
      <c r="D2079" s="34"/>
      <c r="E2079" s="34"/>
      <c r="F2079" s="34"/>
      <c r="G2079" s="42"/>
      <c r="H2079" s="34"/>
      <c r="I2079" s="43"/>
    </row>
    <row r="2080" spans="1:9">
      <c r="A2080" s="44">
        <v>597</v>
      </c>
      <c r="B2080" s="40"/>
      <c r="C2080" s="34"/>
      <c r="D2080" s="34"/>
      <c r="E2080" s="34"/>
      <c r="F2080" s="34"/>
      <c r="G2080" s="42"/>
      <c r="H2080" s="34"/>
      <c r="I2080" s="43"/>
    </row>
    <row r="2081" spans="1:9">
      <c r="A2081" s="44">
        <v>610</v>
      </c>
      <c r="B2081" s="40"/>
      <c r="C2081" s="34"/>
      <c r="D2081" s="34"/>
      <c r="E2081" s="34"/>
      <c r="F2081" s="34"/>
      <c r="G2081" s="42"/>
      <c r="H2081" s="34"/>
      <c r="I2081" s="43"/>
    </row>
    <row r="2082" spans="1:9">
      <c r="A2082" s="44">
        <v>616</v>
      </c>
      <c r="B2082" s="40"/>
      <c r="C2082" s="34"/>
      <c r="D2082" s="34"/>
      <c r="E2082" s="34"/>
      <c r="F2082" s="34"/>
      <c r="G2082" s="42"/>
      <c r="H2082" s="34"/>
      <c r="I2082" s="43"/>
    </row>
    <row r="2083" spans="1:9">
      <c r="A2083" s="44">
        <v>620</v>
      </c>
      <c r="B2083" s="40"/>
      <c r="C2083" s="34"/>
      <c r="D2083" s="34"/>
      <c r="E2083" s="34"/>
      <c r="F2083" s="34"/>
      <c r="G2083" s="42"/>
      <c r="H2083" s="34"/>
      <c r="I2083" s="43"/>
    </row>
    <row r="2084" spans="1:9">
      <c r="A2084" s="44">
        <v>627</v>
      </c>
      <c r="B2084" s="40"/>
      <c r="C2084" s="34"/>
      <c r="D2084" s="34"/>
      <c r="E2084" s="34"/>
      <c r="F2084" s="34"/>
      <c r="G2084" s="42"/>
      <c r="H2084" s="34"/>
      <c r="I2084" s="43"/>
    </row>
    <row r="2085" spans="1:9">
      <c r="A2085" s="44">
        <v>645</v>
      </c>
      <c r="B2085" s="40"/>
      <c r="C2085" s="34"/>
      <c r="D2085" s="34"/>
      <c r="E2085" s="34"/>
      <c r="F2085" s="34"/>
      <c r="G2085" s="42"/>
      <c r="H2085" s="34"/>
      <c r="I2085" s="43"/>
    </row>
    <row r="2086" spans="1:9">
      <c r="A2086" s="44">
        <v>676</v>
      </c>
      <c r="B2086" s="40"/>
      <c r="C2086" s="34"/>
      <c r="D2086" s="34"/>
      <c r="E2086" s="34"/>
      <c r="F2086" s="34"/>
      <c r="G2086" s="42"/>
      <c r="H2086" s="34"/>
      <c r="I2086" s="43"/>
    </row>
    <row r="2087" spans="1:9">
      <c r="A2087" s="44">
        <v>692</v>
      </c>
      <c r="B2087" s="40"/>
      <c r="C2087" s="34"/>
      <c r="D2087" s="34"/>
      <c r="E2087" s="34"/>
      <c r="F2087" s="34"/>
      <c r="G2087" s="42"/>
      <c r="H2087" s="34"/>
      <c r="I2087" s="43"/>
    </row>
    <row r="2088" spans="1:9">
      <c r="A2088" s="44">
        <v>725</v>
      </c>
      <c r="B2088" s="40"/>
      <c r="C2088" s="34"/>
      <c r="D2088" s="34"/>
      <c r="E2088" s="34"/>
      <c r="F2088" s="34"/>
      <c r="G2088" s="42"/>
      <c r="H2088" s="34"/>
      <c r="I2088" s="43"/>
    </row>
    <row r="2089" spans="1:9">
      <c r="A2089" s="44">
        <v>735</v>
      </c>
      <c r="B2089" s="40"/>
      <c r="C2089" s="34"/>
      <c r="D2089" s="34"/>
      <c r="E2089" s="34"/>
      <c r="F2089" s="34"/>
      <c r="G2089" s="42"/>
      <c r="H2089" s="34"/>
      <c r="I2089" s="43"/>
    </row>
    <row r="2090" spans="1:9">
      <c r="A2090" s="44">
        <v>752</v>
      </c>
      <c r="B2090" s="40"/>
      <c r="C2090" s="34"/>
      <c r="D2090" s="34"/>
      <c r="E2090" s="34"/>
      <c r="F2090" s="34"/>
      <c r="G2090" s="42"/>
      <c r="H2090" s="34"/>
      <c r="I2090" s="43"/>
    </row>
    <row r="2091" spans="1:9">
      <c r="A2091" s="44">
        <v>758</v>
      </c>
      <c r="B2091" s="40"/>
      <c r="C2091" s="34"/>
      <c r="D2091" s="34"/>
      <c r="E2091" s="34"/>
      <c r="F2091" s="34"/>
      <c r="G2091" s="42"/>
      <c r="H2091" s="34"/>
      <c r="I2091" s="43"/>
    </row>
    <row r="2092" spans="1:9">
      <c r="A2092" s="44">
        <v>774</v>
      </c>
      <c r="B2092" s="40"/>
      <c r="C2092" s="34"/>
      <c r="D2092" s="34"/>
      <c r="E2092" s="34"/>
      <c r="F2092" s="34"/>
      <c r="G2092" s="42"/>
      <c r="H2092" s="34"/>
      <c r="I2092" s="43"/>
    </row>
    <row r="2093" spans="1:9">
      <c r="A2093" s="44">
        <v>787</v>
      </c>
      <c r="B2093" s="40"/>
      <c r="C2093" s="34"/>
      <c r="D2093" s="34"/>
      <c r="E2093" s="34"/>
      <c r="F2093" s="34"/>
      <c r="G2093" s="42"/>
      <c r="H2093" s="34"/>
      <c r="I2093" s="43"/>
    </row>
    <row r="2094" spans="1:9">
      <c r="A2094" s="44">
        <v>819</v>
      </c>
      <c r="B2094" s="40"/>
      <c r="C2094" s="34"/>
      <c r="D2094" s="34"/>
      <c r="E2094" s="34"/>
      <c r="F2094" s="34"/>
      <c r="G2094" s="42"/>
      <c r="H2094" s="34"/>
      <c r="I2094" s="43"/>
    </row>
    <row r="2095" spans="1:9">
      <c r="A2095" s="44">
        <v>832</v>
      </c>
      <c r="B2095" s="40"/>
      <c r="C2095" s="34"/>
      <c r="D2095" s="34"/>
      <c r="E2095" s="34"/>
      <c r="F2095" s="34"/>
      <c r="G2095" s="42"/>
      <c r="H2095" s="34"/>
      <c r="I2095" s="43"/>
    </row>
    <row r="2096" spans="1:9">
      <c r="A2096" s="44">
        <v>837</v>
      </c>
      <c r="B2096" s="40"/>
      <c r="C2096" s="34"/>
      <c r="D2096" s="34"/>
      <c r="E2096" s="34"/>
      <c r="F2096" s="34"/>
      <c r="G2096" s="42"/>
      <c r="H2096" s="34"/>
      <c r="I2096" s="43"/>
    </row>
    <row r="2097" spans="1:9">
      <c r="A2097" s="44">
        <v>847</v>
      </c>
      <c r="B2097" s="40"/>
      <c r="C2097" s="34"/>
      <c r="D2097" s="34"/>
      <c r="E2097" s="34"/>
      <c r="F2097" s="34"/>
      <c r="G2097" s="42"/>
      <c r="H2097" s="34"/>
      <c r="I2097" s="43"/>
    </row>
    <row r="2098" spans="1:9">
      <c r="A2098" s="44">
        <v>853</v>
      </c>
      <c r="B2098" s="40"/>
      <c r="C2098" s="34"/>
      <c r="D2098" s="34"/>
      <c r="E2098" s="34"/>
      <c r="F2098" s="34"/>
      <c r="G2098" s="42"/>
      <c r="H2098" s="34"/>
      <c r="I2098" s="43"/>
    </row>
    <row r="2099" spans="1:9">
      <c r="A2099" s="44">
        <v>858</v>
      </c>
      <c r="B2099" s="40"/>
      <c r="C2099" s="34"/>
      <c r="D2099" s="34"/>
      <c r="E2099" s="34"/>
      <c r="F2099" s="34"/>
      <c r="G2099" s="42"/>
      <c r="H2099" s="34"/>
      <c r="I2099" s="43"/>
    </row>
    <row r="2100" spans="1:9">
      <c r="A2100" s="44">
        <v>861</v>
      </c>
      <c r="B2100" s="40"/>
      <c r="C2100" s="34"/>
      <c r="D2100" s="34"/>
      <c r="E2100" s="34"/>
      <c r="F2100" s="34"/>
      <c r="G2100" s="42"/>
      <c r="H2100" s="34"/>
      <c r="I2100" s="43"/>
    </row>
    <row r="2101" spans="1:9">
      <c r="A2101" s="44">
        <v>865</v>
      </c>
      <c r="B2101" s="40"/>
      <c r="C2101" s="34"/>
      <c r="D2101" s="34"/>
      <c r="E2101" s="34"/>
      <c r="F2101" s="34"/>
      <c r="G2101" s="42"/>
      <c r="H2101" s="34"/>
      <c r="I2101" s="43"/>
    </row>
    <row r="2102" spans="1:9">
      <c r="A2102" s="44">
        <v>872</v>
      </c>
      <c r="B2102" s="40"/>
      <c r="C2102" s="34"/>
      <c r="D2102" s="34"/>
      <c r="E2102" s="34"/>
      <c r="F2102" s="34"/>
      <c r="G2102" s="42"/>
      <c r="H2102" s="34"/>
      <c r="I2102" s="43"/>
    </row>
    <row r="2103" spans="1:9">
      <c r="A2103" s="44">
        <v>891</v>
      </c>
      <c r="B2103" s="40"/>
      <c r="C2103" s="34"/>
      <c r="D2103" s="34"/>
      <c r="E2103" s="34"/>
      <c r="F2103" s="34"/>
      <c r="G2103" s="42"/>
      <c r="H2103" s="34"/>
      <c r="I2103" s="43"/>
    </row>
    <row r="2104" spans="1:9">
      <c r="A2104" s="44">
        <v>910</v>
      </c>
      <c r="B2104" s="40"/>
      <c r="C2104" s="34"/>
      <c r="D2104" s="34"/>
      <c r="E2104" s="34"/>
      <c r="F2104" s="34"/>
      <c r="G2104" s="42"/>
      <c r="H2104" s="34"/>
      <c r="I2104" s="43"/>
    </row>
    <row r="2105" spans="1:9">
      <c r="A2105" s="44">
        <v>931</v>
      </c>
      <c r="B2105" s="40"/>
      <c r="C2105" s="34"/>
      <c r="D2105" s="34"/>
      <c r="E2105" s="34"/>
      <c r="F2105" s="34"/>
      <c r="G2105" s="42"/>
      <c r="H2105" s="34"/>
      <c r="I2105" s="43"/>
    </row>
    <row r="2106" spans="1:9">
      <c r="A2106" s="44">
        <v>947</v>
      </c>
      <c r="B2106" s="40"/>
      <c r="C2106" s="34"/>
      <c r="D2106" s="34"/>
      <c r="E2106" s="34"/>
      <c r="F2106" s="34"/>
      <c r="G2106" s="42"/>
      <c r="H2106" s="34"/>
      <c r="I2106" s="43"/>
    </row>
    <row r="2107" spans="1:9">
      <c r="A2107" s="44">
        <v>971</v>
      </c>
      <c r="B2107" s="40"/>
      <c r="C2107" s="34"/>
      <c r="D2107" s="34"/>
      <c r="E2107" s="34"/>
      <c r="F2107" s="34"/>
      <c r="G2107" s="42"/>
      <c r="H2107" s="34"/>
      <c r="I2107" s="43"/>
    </row>
    <row r="2108" spans="1:9">
      <c r="A2108" s="44">
        <v>990</v>
      </c>
      <c r="B2108" s="40"/>
      <c r="C2108" s="34"/>
      <c r="D2108" s="34"/>
      <c r="E2108" s="34"/>
      <c r="F2108" s="34"/>
      <c r="G2108" s="42"/>
      <c r="H2108" s="34"/>
      <c r="I2108" s="43"/>
    </row>
    <row r="2109" spans="1:9">
      <c r="A2109" s="44">
        <v>1036</v>
      </c>
      <c r="B2109" s="40"/>
      <c r="C2109" s="34"/>
      <c r="D2109" s="34"/>
      <c r="E2109" s="34"/>
      <c r="F2109" s="34"/>
      <c r="G2109" s="42"/>
      <c r="H2109" s="34"/>
      <c r="I2109" s="43"/>
    </row>
    <row r="2110" spans="1:9">
      <c r="A2110" s="44">
        <v>1046</v>
      </c>
      <c r="B2110" s="40"/>
      <c r="C2110" s="34"/>
      <c r="D2110" s="34"/>
      <c r="E2110" s="34"/>
      <c r="F2110" s="34"/>
      <c r="G2110" s="42"/>
      <c r="H2110" s="34"/>
      <c r="I2110" s="43"/>
    </row>
    <row r="2111" spans="1:9">
      <c r="A2111" s="44">
        <v>1070</v>
      </c>
      <c r="B2111" s="40"/>
      <c r="C2111" s="34"/>
      <c r="D2111" s="34"/>
      <c r="E2111" s="34"/>
      <c r="F2111" s="34"/>
      <c r="G2111" s="42"/>
      <c r="H2111" s="34"/>
      <c r="I2111" s="43"/>
    </row>
    <row r="2112" spans="1:9">
      <c r="A2112" s="44">
        <v>1071</v>
      </c>
      <c r="B2112" s="40"/>
      <c r="C2112" s="34"/>
      <c r="D2112" s="34"/>
      <c r="E2112" s="34"/>
      <c r="F2112" s="34"/>
      <c r="G2112" s="42"/>
      <c r="H2112" s="34"/>
      <c r="I2112" s="43"/>
    </row>
    <row r="2113" spans="1:9">
      <c r="A2113" s="44">
        <v>1077</v>
      </c>
      <c r="B2113" s="40"/>
      <c r="C2113" s="34"/>
      <c r="D2113" s="34"/>
      <c r="E2113" s="34"/>
      <c r="F2113" s="34"/>
      <c r="G2113" s="42"/>
      <c r="H2113" s="34"/>
      <c r="I2113" s="43"/>
    </row>
    <row r="2114" spans="1:9">
      <c r="A2114" s="44">
        <v>1096</v>
      </c>
      <c r="B2114" s="40"/>
      <c r="C2114" s="34"/>
      <c r="D2114" s="34"/>
      <c r="E2114" s="34"/>
      <c r="F2114" s="34"/>
      <c r="G2114" s="42"/>
      <c r="H2114" s="34"/>
      <c r="I2114" s="43"/>
    </row>
    <row r="2115" spans="1:9">
      <c r="A2115" s="44">
        <v>1106</v>
      </c>
      <c r="B2115" s="40"/>
      <c r="C2115" s="34"/>
      <c r="D2115" s="34"/>
      <c r="E2115" s="34"/>
      <c r="F2115" s="34"/>
      <c r="G2115" s="42"/>
      <c r="H2115" s="34"/>
      <c r="I2115" s="43"/>
    </row>
    <row r="2116" spans="1:9">
      <c r="A2116" s="44">
        <v>1127</v>
      </c>
      <c r="B2116" s="40"/>
      <c r="C2116" s="34"/>
      <c r="D2116" s="34"/>
      <c r="E2116" s="34"/>
      <c r="F2116" s="34"/>
      <c r="G2116" s="42"/>
      <c r="H2116" s="34"/>
      <c r="I2116" s="43"/>
    </row>
    <row r="2117" spans="1:9">
      <c r="A2117" s="44">
        <v>1158</v>
      </c>
      <c r="B2117" s="40"/>
      <c r="C2117" s="34"/>
      <c r="D2117" s="34"/>
      <c r="E2117" s="34"/>
      <c r="F2117" s="34"/>
      <c r="G2117" s="42"/>
      <c r="H2117" s="34"/>
      <c r="I2117" s="43"/>
    </row>
    <row r="2118" spans="1:9">
      <c r="A2118" s="44">
        <v>1174</v>
      </c>
      <c r="B2118" s="40"/>
      <c r="C2118" s="34"/>
      <c r="D2118" s="34"/>
      <c r="E2118" s="34"/>
      <c r="F2118" s="34"/>
      <c r="G2118" s="42"/>
      <c r="H2118" s="34"/>
      <c r="I2118" s="43"/>
    </row>
    <row r="2119" spans="1:9">
      <c r="A2119" s="44">
        <v>1183</v>
      </c>
      <c r="B2119" s="40"/>
      <c r="C2119" s="34"/>
      <c r="D2119" s="34"/>
      <c r="E2119" s="34"/>
      <c r="F2119" s="34"/>
      <c r="G2119" s="42"/>
      <c r="H2119" s="34"/>
      <c r="I2119" s="43"/>
    </row>
    <row r="2120" spans="1:9">
      <c r="A2120" s="44">
        <v>1204</v>
      </c>
      <c r="B2120" s="40"/>
      <c r="C2120" s="34"/>
      <c r="D2120" s="34"/>
      <c r="E2120" s="34"/>
      <c r="F2120" s="34"/>
      <c r="G2120" s="42"/>
      <c r="H2120" s="34"/>
      <c r="I2120" s="43"/>
    </row>
    <row r="2121" spans="1:9">
      <c r="A2121" s="44">
        <v>1217</v>
      </c>
      <c r="B2121" s="40"/>
      <c r="C2121" s="34"/>
      <c r="D2121" s="34"/>
      <c r="E2121" s="34"/>
      <c r="F2121" s="34"/>
      <c r="G2121" s="42"/>
      <c r="H2121" s="34"/>
      <c r="I2121" s="43"/>
    </row>
    <row r="2122" spans="1:9">
      <c r="A2122" s="44">
        <v>1227</v>
      </c>
      <c r="B2122" s="40"/>
      <c r="C2122" s="34"/>
      <c r="D2122" s="34"/>
      <c r="E2122" s="34"/>
      <c r="F2122" s="34"/>
      <c r="G2122" s="42"/>
      <c r="H2122" s="34"/>
      <c r="I2122" s="43"/>
    </row>
    <row r="2123" spans="1:9">
      <c r="A2123" s="44">
        <v>1231</v>
      </c>
      <c r="B2123" s="40"/>
      <c r="C2123" s="34"/>
      <c r="D2123" s="34"/>
      <c r="E2123" s="34"/>
      <c r="F2123" s="34"/>
      <c r="G2123" s="42"/>
      <c r="H2123" s="34"/>
      <c r="I2123" s="43"/>
    </row>
    <row r="2124" spans="1:9">
      <c r="A2124" s="44">
        <v>1238</v>
      </c>
      <c r="B2124" s="40"/>
      <c r="C2124" s="34"/>
      <c r="D2124" s="34"/>
      <c r="E2124" s="34"/>
      <c r="F2124" s="34"/>
      <c r="G2124" s="42"/>
      <c r="H2124" s="34"/>
      <c r="I2124" s="43"/>
    </row>
    <row r="2125" spans="1:9">
      <c r="A2125" s="44">
        <v>1251</v>
      </c>
      <c r="B2125" s="40"/>
      <c r="C2125" s="34"/>
      <c r="D2125" s="34"/>
      <c r="E2125" s="34"/>
      <c r="F2125" s="34"/>
      <c r="G2125" s="42"/>
      <c r="H2125" s="34"/>
      <c r="I2125" s="43"/>
    </row>
    <row r="2126" spans="1:9">
      <c r="A2126" s="44">
        <v>1253</v>
      </c>
      <c r="B2126" s="40"/>
      <c r="C2126" s="34"/>
      <c r="D2126" s="34"/>
      <c r="E2126" s="34"/>
      <c r="F2126" s="34"/>
      <c r="G2126" s="42"/>
      <c r="H2126" s="34"/>
      <c r="I2126" s="43"/>
    </row>
    <row r="2127" spans="1:9">
      <c r="A2127" s="44">
        <v>1263</v>
      </c>
      <c r="B2127" s="40"/>
      <c r="C2127" s="34"/>
      <c r="D2127" s="34"/>
      <c r="E2127" s="34"/>
      <c r="F2127" s="34"/>
      <c r="G2127" s="42"/>
      <c r="H2127" s="34"/>
      <c r="I2127" s="43"/>
    </row>
    <row r="2128" spans="1:9">
      <c r="A2128" s="44">
        <v>1285</v>
      </c>
      <c r="B2128" s="40"/>
      <c r="C2128" s="34"/>
      <c r="D2128" s="34"/>
      <c r="E2128" s="34"/>
      <c r="F2128" s="34"/>
      <c r="G2128" s="42"/>
      <c r="H2128" s="34"/>
      <c r="I2128" s="43"/>
    </row>
    <row r="2129" spans="1:9">
      <c r="A2129" s="44">
        <v>1303</v>
      </c>
      <c r="B2129" s="40"/>
      <c r="C2129" s="34"/>
      <c r="D2129" s="34"/>
      <c r="E2129" s="34"/>
      <c r="F2129" s="34"/>
      <c r="G2129" s="42"/>
      <c r="H2129" s="34"/>
      <c r="I2129" s="43"/>
    </row>
    <row r="2130" spans="1:9">
      <c r="A2130" s="44">
        <v>1336</v>
      </c>
      <c r="B2130" s="40"/>
      <c r="C2130" s="34"/>
      <c r="D2130" s="34"/>
      <c r="E2130" s="34"/>
      <c r="F2130" s="34"/>
      <c r="G2130" s="42"/>
      <c r="H2130" s="34"/>
      <c r="I2130" s="43"/>
    </row>
    <row r="2131" spans="1:9">
      <c r="A2131" s="44">
        <v>1340</v>
      </c>
      <c r="B2131" s="40"/>
      <c r="C2131" s="34"/>
      <c r="D2131" s="34"/>
      <c r="E2131" s="34"/>
      <c r="F2131" s="34"/>
      <c r="G2131" s="42"/>
      <c r="H2131" s="34"/>
      <c r="I2131" s="43"/>
    </row>
    <row r="2132" spans="1:9">
      <c r="A2132" s="44">
        <v>1351</v>
      </c>
      <c r="B2132" s="40"/>
      <c r="C2132" s="34"/>
      <c r="D2132" s="34"/>
      <c r="E2132" s="34"/>
      <c r="F2132" s="34"/>
      <c r="G2132" s="42"/>
      <c r="H2132" s="34"/>
      <c r="I2132" s="43"/>
    </row>
    <row r="2133" spans="1:9">
      <c r="A2133" s="44">
        <v>1355</v>
      </c>
      <c r="B2133" s="40"/>
      <c r="C2133" s="34"/>
      <c r="D2133" s="34"/>
      <c r="E2133" s="34"/>
      <c r="F2133" s="34"/>
      <c r="G2133" s="42"/>
      <c r="H2133" s="34"/>
      <c r="I2133" s="43"/>
    </row>
    <row r="2134" spans="1:9">
      <c r="A2134" s="44">
        <v>1364</v>
      </c>
      <c r="B2134" s="40"/>
      <c r="C2134" s="34"/>
      <c r="D2134" s="34"/>
      <c r="E2134" s="34"/>
      <c r="F2134" s="34"/>
      <c r="G2134" s="42"/>
      <c r="H2134" s="34"/>
      <c r="I2134" s="43"/>
    </row>
    <row r="2135" spans="1:9">
      <c r="A2135" s="44">
        <v>1376</v>
      </c>
      <c r="B2135" s="40"/>
      <c r="C2135" s="34"/>
      <c r="D2135" s="34"/>
      <c r="E2135" s="34"/>
      <c r="F2135" s="34"/>
      <c r="G2135" s="42"/>
      <c r="H2135" s="34"/>
      <c r="I2135" s="43"/>
    </row>
    <row r="2136" spans="1:9">
      <c r="A2136" s="44">
        <v>1386</v>
      </c>
      <c r="B2136" s="40"/>
      <c r="C2136" s="34"/>
      <c r="D2136" s="34"/>
      <c r="E2136" s="34"/>
      <c r="F2136" s="34"/>
      <c r="G2136" s="42"/>
      <c r="H2136" s="34"/>
      <c r="I2136" s="43"/>
    </row>
    <row r="2137" spans="1:9">
      <c r="A2137" s="44">
        <v>1404</v>
      </c>
      <c r="B2137" s="40"/>
      <c r="C2137" s="34"/>
      <c r="D2137" s="34"/>
      <c r="E2137" s="34"/>
      <c r="F2137" s="34"/>
      <c r="G2137" s="42"/>
      <c r="H2137" s="34"/>
      <c r="I2137" s="43"/>
    </row>
    <row r="2138" spans="1:9">
      <c r="A2138" s="44">
        <v>1408</v>
      </c>
      <c r="B2138" s="40"/>
      <c r="C2138" s="34"/>
      <c r="D2138" s="34"/>
      <c r="E2138" s="34"/>
      <c r="F2138" s="34"/>
      <c r="G2138" s="42"/>
      <c r="H2138" s="34"/>
      <c r="I2138" s="43"/>
    </row>
    <row r="2139" spans="1:9">
      <c r="A2139" s="44">
        <v>1436</v>
      </c>
      <c r="B2139" s="40"/>
      <c r="C2139" s="34"/>
      <c r="D2139" s="34"/>
      <c r="E2139" s="34"/>
      <c r="F2139" s="34"/>
      <c r="G2139" s="42"/>
      <c r="H2139" s="34"/>
      <c r="I2139" s="43"/>
    </row>
    <row r="2140" spans="1:9">
      <c r="A2140" s="44">
        <v>1468</v>
      </c>
      <c r="B2140" s="40"/>
      <c r="C2140" s="34"/>
      <c r="D2140" s="34"/>
      <c r="E2140" s="34"/>
      <c r="F2140" s="34"/>
      <c r="G2140" s="42"/>
      <c r="H2140" s="34"/>
      <c r="I2140" s="43"/>
    </row>
    <row r="2141" spans="1:9">
      <c r="A2141" s="44">
        <v>1488</v>
      </c>
      <c r="B2141" s="40"/>
      <c r="C2141" s="34"/>
      <c r="D2141" s="34"/>
      <c r="E2141" s="34"/>
      <c r="F2141" s="34"/>
      <c r="G2141" s="42"/>
      <c r="H2141" s="34"/>
      <c r="I2141" s="43"/>
    </row>
    <row r="2142" spans="1:9">
      <c r="A2142" s="44">
        <v>1536</v>
      </c>
      <c r="B2142" s="40"/>
      <c r="C2142" s="34"/>
      <c r="D2142" s="34"/>
      <c r="E2142" s="34"/>
      <c r="F2142" s="34"/>
      <c r="G2142" s="42"/>
      <c r="H2142" s="34"/>
      <c r="I2142" s="43"/>
    </row>
    <row r="2143" spans="1:9">
      <c r="A2143" s="44">
        <v>1546</v>
      </c>
      <c r="B2143" s="40"/>
      <c r="C2143" s="34"/>
      <c r="D2143" s="34"/>
      <c r="E2143" s="34"/>
      <c r="F2143" s="34"/>
      <c r="G2143" s="42"/>
      <c r="H2143" s="34"/>
      <c r="I2143" s="43"/>
    </row>
    <row r="2144" spans="1:9">
      <c r="A2144" s="44">
        <v>1556</v>
      </c>
      <c r="B2144" s="40"/>
      <c r="C2144" s="34"/>
      <c r="D2144" s="34"/>
      <c r="E2144" s="34"/>
      <c r="F2144" s="34"/>
      <c r="G2144" s="42"/>
      <c r="H2144" s="34"/>
      <c r="I2144" s="43"/>
    </row>
    <row r="2145" spans="1:9">
      <c r="A2145" s="44">
        <v>1565</v>
      </c>
      <c r="B2145" s="40"/>
      <c r="C2145" s="34"/>
      <c r="D2145" s="34"/>
      <c r="E2145" s="34"/>
      <c r="F2145" s="34"/>
      <c r="G2145" s="42"/>
      <c r="H2145" s="34"/>
      <c r="I2145" s="43"/>
    </row>
    <row r="2146" spans="1:9">
      <c r="A2146" s="44">
        <v>1572</v>
      </c>
      <c r="B2146" s="40"/>
      <c r="C2146" s="34"/>
      <c r="D2146" s="34"/>
      <c r="E2146" s="34"/>
      <c r="F2146" s="34"/>
      <c r="G2146" s="42"/>
      <c r="H2146" s="34"/>
      <c r="I2146" s="43"/>
    </row>
    <row r="2147" spans="1:9">
      <c r="A2147" s="44">
        <v>1576</v>
      </c>
      <c r="B2147" s="40"/>
      <c r="C2147" s="34"/>
      <c r="D2147" s="34"/>
      <c r="E2147" s="34"/>
      <c r="F2147" s="34"/>
      <c r="G2147" s="42"/>
      <c r="H2147" s="34"/>
      <c r="I2147" s="43"/>
    </row>
    <row r="2148" spans="1:9">
      <c r="A2148" s="44">
        <v>1595</v>
      </c>
      <c r="B2148" s="40"/>
      <c r="C2148" s="34"/>
      <c r="D2148" s="34"/>
      <c r="E2148" s="34"/>
      <c r="F2148" s="34"/>
      <c r="G2148" s="42"/>
      <c r="H2148" s="34"/>
      <c r="I2148" s="43"/>
    </row>
    <row r="2149" spans="1:9">
      <c r="A2149" s="44">
        <v>1603</v>
      </c>
      <c r="B2149" s="40"/>
      <c r="C2149" s="34"/>
      <c r="D2149" s="34"/>
      <c r="E2149" s="34"/>
      <c r="F2149" s="34"/>
      <c r="G2149" s="42"/>
      <c r="H2149" s="34"/>
      <c r="I2149" s="43"/>
    </row>
    <row r="2150" spans="1:9">
      <c r="A2150" s="44">
        <v>1612</v>
      </c>
      <c r="B2150" s="40"/>
      <c r="C2150" s="34"/>
      <c r="D2150" s="34"/>
      <c r="E2150" s="34"/>
      <c r="F2150" s="34"/>
      <c r="G2150" s="42"/>
      <c r="H2150" s="34"/>
      <c r="I2150" s="43"/>
    </row>
    <row r="2151" spans="1:9">
      <c r="A2151" s="44">
        <v>1615</v>
      </c>
      <c r="B2151" s="40"/>
      <c r="C2151" s="34"/>
      <c r="D2151" s="34"/>
      <c r="E2151" s="34"/>
      <c r="F2151" s="34"/>
      <c r="G2151" s="42"/>
      <c r="H2151" s="34"/>
      <c r="I2151" s="43"/>
    </row>
    <row r="2152" spans="1:9">
      <c r="A2152" s="44">
        <v>1623</v>
      </c>
      <c r="B2152" s="40"/>
      <c r="C2152" s="34"/>
      <c r="D2152" s="34"/>
      <c r="E2152" s="34"/>
      <c r="F2152" s="34"/>
      <c r="G2152" s="42"/>
      <c r="H2152" s="34"/>
      <c r="I2152" s="43"/>
    </row>
    <row r="2153" spans="1:9">
      <c r="A2153" s="44">
        <v>1639</v>
      </c>
      <c r="B2153" s="40"/>
      <c r="C2153" s="34"/>
      <c r="D2153" s="34"/>
      <c r="E2153" s="34"/>
      <c r="F2153" s="34"/>
      <c r="G2153" s="42"/>
      <c r="H2153" s="34"/>
      <c r="I2153" s="43"/>
    </row>
    <row r="2154" spans="1:9">
      <c r="A2154" s="44">
        <v>1654</v>
      </c>
      <c r="B2154" s="40"/>
      <c r="C2154" s="34"/>
      <c r="D2154" s="34"/>
      <c r="E2154" s="34"/>
      <c r="F2154" s="34"/>
      <c r="G2154" s="42"/>
      <c r="H2154" s="34"/>
      <c r="I2154" s="43"/>
    </row>
    <row r="2155" spans="1:9">
      <c r="A2155" s="44">
        <v>1664</v>
      </c>
      <c r="B2155" s="40"/>
      <c r="C2155" s="34"/>
      <c r="D2155" s="34"/>
      <c r="E2155" s="34"/>
      <c r="F2155" s="34"/>
      <c r="G2155" s="42"/>
      <c r="H2155" s="34"/>
      <c r="I2155" s="43"/>
    </row>
    <row r="2156" spans="1:9">
      <c r="A2156" s="44">
        <v>1673</v>
      </c>
      <c r="B2156" s="40"/>
      <c r="C2156" s="34"/>
      <c r="D2156" s="34"/>
      <c r="E2156" s="34"/>
      <c r="F2156" s="34"/>
      <c r="G2156" s="42"/>
      <c r="H2156" s="34"/>
      <c r="I2156" s="43"/>
    </row>
    <row r="2157" spans="1:9">
      <c r="A2157" s="44">
        <v>1674</v>
      </c>
      <c r="B2157" s="40"/>
      <c r="C2157" s="34"/>
      <c r="D2157" s="34"/>
      <c r="E2157" s="34"/>
      <c r="F2157" s="34"/>
      <c r="G2157" s="42"/>
      <c r="H2157" s="34"/>
      <c r="I2157" s="43"/>
    </row>
    <row r="2158" spans="1:9">
      <c r="A2158" s="44">
        <v>1675</v>
      </c>
      <c r="B2158" s="40"/>
      <c r="C2158" s="34"/>
      <c r="D2158" s="34"/>
      <c r="E2158" s="34"/>
      <c r="F2158" s="34"/>
      <c r="G2158" s="42"/>
      <c r="H2158" s="34"/>
      <c r="I2158" s="43"/>
    </row>
    <row r="2159" spans="1:9">
      <c r="A2159" s="44">
        <v>1705</v>
      </c>
      <c r="B2159" s="40"/>
      <c r="C2159" s="34"/>
      <c r="D2159" s="34"/>
      <c r="E2159" s="34"/>
      <c r="F2159" s="34"/>
      <c r="G2159" s="42"/>
      <c r="H2159" s="34"/>
      <c r="I2159" s="43"/>
    </row>
    <row r="2160" spans="1:9">
      <c r="A2160" s="44">
        <v>1718</v>
      </c>
      <c r="B2160" s="40"/>
      <c r="C2160" s="34"/>
      <c r="D2160" s="34"/>
      <c r="E2160" s="34"/>
      <c r="F2160" s="34"/>
      <c r="G2160" s="42"/>
      <c r="H2160" s="34"/>
      <c r="I2160" s="43"/>
    </row>
    <row r="2161" spans="1:9">
      <c r="A2161" s="44">
        <v>1728</v>
      </c>
      <c r="B2161" s="40"/>
      <c r="C2161" s="34"/>
      <c r="D2161" s="34"/>
      <c r="E2161" s="34"/>
      <c r="F2161" s="34"/>
      <c r="G2161" s="42"/>
      <c r="H2161" s="34"/>
      <c r="I2161" s="43"/>
    </row>
    <row r="2162" spans="1:9">
      <c r="A2162" s="44">
        <v>1741</v>
      </c>
      <c r="B2162" s="40"/>
      <c r="C2162" s="34"/>
      <c r="D2162" s="34"/>
      <c r="E2162" s="34"/>
      <c r="F2162" s="34"/>
      <c r="G2162" s="42"/>
      <c r="H2162" s="34"/>
      <c r="I2162" s="43"/>
    </row>
    <row r="2163" spans="1:9">
      <c r="A2163" s="44">
        <v>1793</v>
      </c>
      <c r="B2163" s="40"/>
      <c r="C2163" s="34"/>
      <c r="D2163" s="34"/>
      <c r="E2163" s="34"/>
      <c r="F2163" s="34"/>
      <c r="G2163" s="42"/>
      <c r="H2163" s="34"/>
      <c r="I2163" s="43"/>
    </row>
    <row r="2164" spans="1:9">
      <c r="A2164" s="44">
        <v>1823</v>
      </c>
      <c r="B2164" s="40"/>
      <c r="C2164" s="34"/>
      <c r="D2164" s="34"/>
      <c r="E2164" s="34"/>
      <c r="F2164" s="34"/>
      <c r="G2164" s="42"/>
      <c r="H2164" s="34"/>
      <c r="I2164" s="43"/>
    </row>
    <row r="2165" spans="1:9">
      <c r="A2165" s="44">
        <v>1830</v>
      </c>
      <c r="B2165" s="40"/>
      <c r="C2165" s="34"/>
      <c r="D2165" s="34"/>
      <c r="E2165" s="34"/>
      <c r="F2165" s="34"/>
      <c r="G2165" s="42"/>
      <c r="H2165" s="34"/>
      <c r="I2165" s="43"/>
    </row>
    <row r="2166" spans="1:9">
      <c r="A2166" s="44">
        <v>1847</v>
      </c>
      <c r="B2166" s="40"/>
      <c r="C2166" s="34"/>
      <c r="D2166" s="34"/>
      <c r="E2166" s="34"/>
      <c r="F2166" s="34"/>
      <c r="G2166" s="42"/>
      <c r="H2166" s="34"/>
      <c r="I2166" s="43"/>
    </row>
    <row r="2167" spans="1:9">
      <c r="A2167" s="44">
        <v>1854</v>
      </c>
      <c r="B2167" s="40"/>
      <c r="C2167" s="34"/>
      <c r="D2167" s="34"/>
      <c r="E2167" s="34"/>
      <c r="F2167" s="34"/>
      <c r="G2167" s="42"/>
      <c r="H2167" s="34"/>
      <c r="I2167" s="43"/>
    </row>
    <row r="2168" spans="1:9">
      <c r="A2168" s="44">
        <v>1879</v>
      </c>
      <c r="B2168" s="40"/>
      <c r="C2168" s="34"/>
      <c r="D2168" s="34"/>
      <c r="E2168" s="34"/>
      <c r="F2168" s="34"/>
      <c r="G2168" s="42"/>
      <c r="H2168" s="34"/>
      <c r="I2168" s="43"/>
    </row>
    <row r="2169" spans="1:9">
      <c r="A2169" s="44">
        <v>1889</v>
      </c>
      <c r="B2169" s="40"/>
      <c r="C2169" s="34"/>
      <c r="D2169" s="34"/>
      <c r="E2169" s="34"/>
      <c r="F2169" s="34"/>
      <c r="G2169" s="42"/>
      <c r="H2169" s="34"/>
      <c r="I2169" s="43"/>
    </row>
    <row r="2170" spans="1:9">
      <c r="A2170" s="44">
        <v>1893</v>
      </c>
      <c r="B2170" s="40"/>
      <c r="C2170" s="34"/>
      <c r="D2170" s="34"/>
      <c r="E2170" s="34"/>
      <c r="F2170" s="34"/>
      <c r="G2170" s="42"/>
      <c r="H2170" s="34"/>
      <c r="I2170" s="43"/>
    </row>
    <row r="2171" spans="1:9">
      <c r="A2171" s="44">
        <v>1894</v>
      </c>
      <c r="B2171" s="40"/>
      <c r="C2171" s="34"/>
      <c r="D2171" s="34"/>
      <c r="E2171" s="34"/>
      <c r="F2171" s="34"/>
      <c r="G2171" s="42"/>
      <c r="H2171" s="34"/>
      <c r="I2171" s="43"/>
    </row>
    <row r="2172" spans="1:9">
      <c r="A2172" s="44">
        <v>1895</v>
      </c>
      <c r="B2172" s="40"/>
      <c r="C2172" s="34"/>
      <c r="D2172" s="34"/>
      <c r="E2172" s="34"/>
      <c r="F2172" s="34"/>
      <c r="G2172" s="42"/>
      <c r="H2172" s="34"/>
      <c r="I2172" s="43"/>
    </row>
    <row r="2173" spans="1:9">
      <c r="A2173" s="44">
        <v>1896</v>
      </c>
      <c r="B2173" s="40"/>
      <c r="C2173" s="34"/>
      <c r="D2173" s="34"/>
      <c r="E2173" s="34"/>
      <c r="F2173" s="34"/>
      <c r="G2173" s="42"/>
      <c r="H2173" s="34"/>
      <c r="I2173" s="43"/>
    </row>
    <row r="2174" spans="1:9">
      <c r="A2174" s="44">
        <v>1897</v>
      </c>
      <c r="B2174" s="40"/>
      <c r="C2174" s="34"/>
      <c r="D2174" s="34"/>
      <c r="E2174" s="34"/>
      <c r="F2174" s="34"/>
      <c r="G2174" s="42"/>
      <c r="H2174" s="34"/>
      <c r="I2174" s="43"/>
    </row>
    <row r="2175" spans="1:9">
      <c r="A2175" s="44">
        <v>1911</v>
      </c>
      <c r="B2175" s="40"/>
      <c r="C2175" s="34"/>
      <c r="D2175" s="34"/>
      <c r="E2175" s="34"/>
      <c r="F2175" s="34"/>
      <c r="G2175" s="42"/>
      <c r="H2175" s="34"/>
      <c r="I2175" s="43"/>
    </row>
    <row r="2176" spans="1:9">
      <c r="A2176" s="44">
        <v>1929</v>
      </c>
      <c r="B2176" s="40"/>
      <c r="C2176" s="34"/>
      <c r="D2176" s="34"/>
      <c r="E2176" s="34"/>
      <c r="F2176" s="34"/>
      <c r="G2176" s="42"/>
      <c r="H2176" s="34"/>
      <c r="I2176" s="43"/>
    </row>
    <row r="2177" spans="1:9">
      <c r="A2177" s="44">
        <v>1939</v>
      </c>
      <c r="B2177" s="40"/>
      <c r="C2177" s="34"/>
      <c r="D2177" s="34"/>
      <c r="E2177" s="34"/>
      <c r="F2177" s="34"/>
      <c r="G2177" s="42"/>
      <c r="H2177" s="34"/>
      <c r="I2177" s="43"/>
    </row>
    <row r="2178" spans="1:9">
      <c r="A2178" s="44">
        <v>1943</v>
      </c>
      <c r="B2178" s="40"/>
      <c r="C2178" s="34"/>
      <c r="D2178" s="34"/>
      <c r="E2178" s="34"/>
      <c r="F2178" s="34"/>
      <c r="G2178" s="42"/>
      <c r="H2178" s="34"/>
      <c r="I2178" s="43"/>
    </row>
    <row r="2179" spans="1:9">
      <c r="A2179" s="44">
        <v>1958</v>
      </c>
      <c r="B2179" s="40"/>
      <c r="C2179" s="34"/>
      <c r="D2179" s="34"/>
      <c r="E2179" s="34"/>
      <c r="F2179" s="34"/>
      <c r="G2179" s="42"/>
      <c r="H2179" s="34"/>
      <c r="I2179" s="43"/>
    </row>
    <row r="2180" spans="1:9">
      <c r="A2180" s="44">
        <v>1998</v>
      </c>
      <c r="B2180" s="40"/>
      <c r="C2180" s="34"/>
      <c r="D2180" s="34"/>
      <c r="E2180" s="34"/>
      <c r="F2180" s="34"/>
      <c r="G2180" s="42"/>
      <c r="H2180" s="34"/>
      <c r="I2180" s="43"/>
    </row>
    <row r="2181" spans="1:9">
      <c r="A2181" s="44">
        <v>2023</v>
      </c>
      <c r="B2181" s="40"/>
      <c r="C2181" s="34"/>
      <c r="D2181" s="34"/>
      <c r="E2181" s="34"/>
      <c r="F2181" s="34"/>
      <c r="G2181" s="42"/>
      <c r="H2181" s="34"/>
      <c r="I2181" s="43"/>
    </row>
    <row r="2182" spans="1:9">
      <c r="A2182" s="44">
        <v>2025</v>
      </c>
      <c r="B2182" s="40"/>
      <c r="C2182" s="34"/>
      <c r="D2182" s="34"/>
      <c r="E2182" s="34"/>
      <c r="F2182" s="34"/>
      <c r="G2182" s="42"/>
      <c r="H2182" s="34"/>
      <c r="I2182" s="43"/>
    </row>
    <row r="2183" spans="1:9">
      <c r="A2183" s="44">
        <v>2038</v>
      </c>
      <c r="B2183" s="40"/>
      <c r="C2183" s="34"/>
      <c r="D2183" s="34"/>
      <c r="E2183" s="34"/>
      <c r="F2183" s="34"/>
      <c r="G2183" s="42"/>
      <c r="H2183" s="34"/>
      <c r="I2183" s="43"/>
    </row>
    <row r="2184" spans="1:9">
      <c r="A2184" s="44">
        <v>2048</v>
      </c>
      <c r="B2184" s="40"/>
      <c r="C2184" s="34"/>
      <c r="D2184" s="34"/>
      <c r="E2184" s="34"/>
      <c r="F2184" s="34"/>
      <c r="G2184" s="42"/>
      <c r="H2184" s="34"/>
      <c r="I2184" s="43"/>
    </row>
    <row r="2185" spans="1:9">
      <c r="A2185" s="44">
        <v>2076</v>
      </c>
      <c r="B2185" s="40"/>
      <c r="C2185" s="34"/>
      <c r="D2185" s="34"/>
      <c r="E2185" s="34"/>
      <c r="F2185" s="34"/>
      <c r="G2185" s="42"/>
      <c r="H2185" s="34"/>
      <c r="I2185" s="43"/>
    </row>
    <row r="2186" spans="1:9">
      <c r="A2186" s="44">
        <v>2131</v>
      </c>
      <c r="B2186" s="40"/>
      <c r="C2186" s="34"/>
      <c r="D2186" s="34"/>
      <c r="E2186" s="34"/>
      <c r="F2186" s="34"/>
      <c r="G2186" s="42"/>
      <c r="H2186" s="34"/>
      <c r="I2186" s="43"/>
    </row>
    <row r="2187" spans="1:9">
      <c r="A2187" s="44">
        <v>2141</v>
      </c>
      <c r="B2187" s="40"/>
      <c r="C2187" s="34"/>
      <c r="D2187" s="34"/>
      <c r="E2187" s="34"/>
      <c r="F2187" s="34"/>
      <c r="G2187" s="42"/>
      <c r="H2187" s="34"/>
      <c r="I2187" s="43"/>
    </row>
    <row r="2188" spans="1:9">
      <c r="A2188" s="44">
        <v>2160</v>
      </c>
      <c r="B2188" s="40"/>
      <c r="C2188" s="34"/>
      <c r="D2188" s="34"/>
      <c r="E2188" s="34"/>
      <c r="F2188" s="34"/>
      <c r="G2188" s="42"/>
      <c r="H2188" s="34"/>
      <c r="I2188" s="43"/>
    </row>
    <row r="2189" spans="1:9">
      <c r="A2189" s="50">
        <v>2164</v>
      </c>
      <c r="B2189" s="51"/>
      <c r="C2189" s="52"/>
      <c r="D2189" s="52"/>
      <c r="E2189" s="52"/>
      <c r="F2189" s="52"/>
      <c r="G2189" s="53"/>
      <c r="H2189" s="52"/>
      <c r="I2189" s="5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Missing PTR Data</vt:lpstr>
      <vt:lpstr>Redo List</vt:lpstr>
      <vt:lpstr>Sheet1</vt:lpstr>
      <vt:lpstr>Biomass Calc</vt:lpstr>
      <vt:lpstr>FINAL</vt:lpstr>
      <vt:lpstr>PTR Calc</vt:lpstr>
      <vt:lpstr>Arc Calc</vt:lpstr>
      <vt:lpstr>GE APC Calc</vt:lpstr>
      <vt:lpstr>Male Sex Bud Data</vt:lpstr>
      <vt:lpstr>Leaf AP Calc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Scola,Danielle N</dc:creator>
  <cp:keywords/>
  <dc:description/>
  <cp:lastModifiedBy>Kollar,Leslie M</cp:lastModifiedBy>
  <cp:revision/>
  <dcterms:created xsi:type="dcterms:W3CDTF">2018-09-27T13:37:14Z</dcterms:created>
  <dcterms:modified xsi:type="dcterms:W3CDTF">2019-05-29T00:21:32Z</dcterms:modified>
  <cp:category/>
  <cp:contentStatus/>
</cp:coreProperties>
</file>